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C:\Users\AFO3KOR\Desktop\CAN TOOL\"/>
    </mc:Choice>
  </mc:AlternateContent>
  <xr:revisionPtr revIDLastSave="0" documentId="13_ncr:1_{8294A98E-899C-4052-8434-54B8EF099490}" xr6:coauthVersionLast="47" xr6:coauthVersionMax="47" xr10:uidLastSave="{00000000-0000-0000-0000-000000000000}"/>
  <bookViews>
    <workbookView xWindow="-108" yWindow="-108" windowWidth="23256" windowHeight="12456" activeTab="8" xr2:uid="{00000000-000D-0000-FFFF-FFFF00000000}"/>
  </bookViews>
  <sheets>
    <sheet name="History" sheetId="2" r:id="rId1"/>
    <sheet name="Cover sheet" sheetId="1" state="hidden" r:id="rId2"/>
    <sheet name="Automatic history" sheetId="3" state="hidden" r:id="rId3"/>
    <sheet name="Gen Requirements" sheetId="12" state="hidden" r:id="rId4"/>
    <sheet name="Fields description" sheetId="4" state="hidden" r:id="rId5"/>
    <sheet name="Golden Rule" sheetId="15" state="hidden" r:id="rId6"/>
    <sheet name="FId Description" sheetId="20" r:id="rId7"/>
    <sheet name="FreezeFrames" sheetId="19" r:id="rId8"/>
    <sheet name="Matrix" sheetId="11" r:id="rId9"/>
    <sheet name="Deactivated_errors" sheetId="23" r:id="rId10"/>
    <sheet name="Telltales" sheetId="21" r:id="rId11"/>
    <sheet name="Queries" sheetId="25" r:id="rId12"/>
    <sheet name="Points_to_be_checked" sheetId="18" r:id="rId13"/>
    <sheet name="To be removed" sheetId="16" r:id="rId14"/>
    <sheet name="Reviewed by" sheetId="13" r:id="rId15"/>
    <sheet name="Detection classes dictionary" sheetId="6" state="hidden" r:id="rId16"/>
    <sheet name="PSA OBD classes dictionary" sheetId="7" state="hidden" r:id="rId17"/>
    <sheet name="IUPR dictionary" sheetId="10" state="hidden" r:id="rId18"/>
    <sheet name="Freeze frame classes dictionary" sheetId="8" state="hidden" r:id="rId19"/>
    <sheet name="Recovery modes dictionary" sheetId="9" state="hidden" r:id="rId20"/>
  </sheets>
  <externalReferences>
    <externalReference r:id="rId21"/>
    <externalReference r:id="rId22"/>
    <externalReference r:id="rId23"/>
  </externalReferences>
  <definedNames>
    <definedName name="_xlnm._FilterDatabase" localSheetId="2" hidden="1">#N/A</definedName>
    <definedName name="_xlnm._FilterDatabase" localSheetId="9" hidden="1">Deactivated_errors!$A$1:$C$486</definedName>
    <definedName name="_xlnm._FilterDatabase" localSheetId="15" hidden="1">#N/A</definedName>
    <definedName name="_xlnm._FilterDatabase" localSheetId="6" hidden="1">'FId Description'!$A$1:$B$1437</definedName>
    <definedName name="_xlnm._FilterDatabase" localSheetId="4" hidden="1">#N/A</definedName>
    <definedName name="_xlnm._FilterDatabase" localSheetId="18" hidden="1">#N/A</definedName>
    <definedName name="_xlnm._FilterDatabase" localSheetId="0" hidden="1">History!$A$1:$H$153</definedName>
    <definedName name="_xlnm._FilterDatabase" localSheetId="17" hidden="1">#N/A</definedName>
    <definedName name="_xlnm._FilterDatabase" localSheetId="8" hidden="1">Matrix!$A$6:$CT$1008</definedName>
    <definedName name="_xlnm._FilterDatabase" localSheetId="16" hidden="1">#N/A</definedName>
    <definedName name="_xlnm._FilterDatabase" localSheetId="19" hidden="1">#N/A</definedName>
    <definedName name="_xlnm._FilterDatabase" localSheetId="10" hidden="1">Telltales!$A$1:$A$25</definedName>
    <definedName name="_xlnm.Print_Area" localSheetId="8">Matrix!$A$2:$CR$493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xlnp="http://schemas.microsoft.com/office/spreadsheetml/2019/extlinksprops" uri="{FCE6A71B-6B00-49CD-AB44-F6B1AE7CDE65}">
      <xxlnp:externalLinksPr autoRefresh="1"/>
    </ext>
  </extLst>
</workbook>
</file>

<file path=xl/calcChain.xml><?xml version="1.0" encoding="utf-8"?>
<calcChain xmlns="http://schemas.openxmlformats.org/spreadsheetml/2006/main">
  <c r="BA799" i="11" l="1"/>
  <c r="AX249" i="11"/>
  <c r="K931" i="11" l="1"/>
  <c r="K902" i="11"/>
  <c r="K898" i="11"/>
  <c r="K892" i="11"/>
  <c r="K893" i="11"/>
  <c r="K894" i="11"/>
  <c r="K895" i="11"/>
  <c r="K896" i="11"/>
  <c r="K883" i="11"/>
  <c r="K877" i="11"/>
  <c r="K878" i="11"/>
  <c r="K879" i="11"/>
  <c r="K869" i="11"/>
  <c r="K870" i="11"/>
  <c r="K871" i="11"/>
  <c r="K872" i="11"/>
  <c r="K873" i="11"/>
  <c r="K874" i="11"/>
  <c r="K875" i="11"/>
  <c r="K852" i="11"/>
  <c r="K853" i="11"/>
  <c r="K854" i="11"/>
  <c r="K855" i="11"/>
  <c r="K856" i="11"/>
  <c r="K857" i="11"/>
  <c r="K849" i="11"/>
  <c r="K850" i="11"/>
  <c r="K846" i="11"/>
  <c r="K845" i="11"/>
  <c r="CS8" i="11" l="1"/>
  <c r="CS9" i="11"/>
  <c r="CS10" i="11"/>
  <c r="CS11" i="11"/>
  <c r="CS12" i="11"/>
  <c r="CS13" i="11"/>
  <c r="CS14" i="11"/>
  <c r="CS15" i="11"/>
  <c r="CS16" i="11"/>
  <c r="CS17" i="11"/>
  <c r="CS18" i="11"/>
  <c r="CS19" i="11"/>
  <c r="CS20" i="11"/>
  <c r="CS21" i="11"/>
  <c r="CS22" i="11"/>
  <c r="CS23" i="11"/>
  <c r="CS24" i="11"/>
  <c r="CS25" i="11"/>
  <c r="CS26" i="11"/>
  <c r="CS27" i="11"/>
  <c r="CS28" i="11"/>
  <c r="CS29" i="11"/>
  <c r="CS30" i="11"/>
  <c r="CS31" i="11"/>
  <c r="CS32" i="11"/>
  <c r="CS33" i="11"/>
  <c r="CS34" i="11"/>
  <c r="CS35" i="11"/>
  <c r="CS36" i="11"/>
  <c r="CS37" i="11"/>
  <c r="CS38" i="11"/>
  <c r="CS39" i="11"/>
  <c r="CS40" i="11"/>
  <c r="CS41" i="11"/>
  <c r="CS42" i="11"/>
  <c r="CS43" i="11"/>
  <c r="CS44" i="11"/>
  <c r="CS45" i="11"/>
  <c r="CS46" i="11"/>
  <c r="CS47" i="11"/>
  <c r="CS48" i="11"/>
  <c r="CS49" i="11"/>
  <c r="CS50" i="11"/>
  <c r="CS51" i="11"/>
  <c r="CS52" i="11"/>
  <c r="CS53" i="11"/>
  <c r="CS54" i="11"/>
  <c r="CS55" i="11"/>
  <c r="CS56" i="11"/>
  <c r="CS57" i="11"/>
  <c r="CS58" i="11"/>
  <c r="CS59" i="11"/>
  <c r="CS60" i="11"/>
  <c r="CS61" i="11"/>
  <c r="CS62" i="11"/>
  <c r="CS63" i="11"/>
  <c r="CS64" i="11"/>
  <c r="CS65" i="11"/>
  <c r="CS66" i="11"/>
  <c r="CS67" i="11"/>
  <c r="CS68" i="11"/>
  <c r="CS69" i="11"/>
  <c r="CS70" i="11"/>
  <c r="CS71" i="11"/>
  <c r="CS72" i="11"/>
  <c r="CS73" i="11"/>
  <c r="CS74" i="11"/>
  <c r="CS75" i="11"/>
  <c r="CS76" i="11"/>
  <c r="CS77" i="11"/>
  <c r="CS78" i="11"/>
  <c r="CS79" i="11"/>
  <c r="CS80" i="11"/>
  <c r="CS81" i="11"/>
  <c r="CS82" i="11"/>
  <c r="CS83" i="11"/>
  <c r="CS84" i="11"/>
  <c r="CS85" i="11"/>
  <c r="CS86" i="11"/>
  <c r="CS87" i="11"/>
  <c r="CS88" i="11"/>
  <c r="CS89" i="11"/>
  <c r="CS90" i="11"/>
  <c r="CS91" i="11"/>
  <c r="CS92" i="11"/>
  <c r="CS93" i="11"/>
  <c r="CS94" i="11"/>
  <c r="CS95" i="11"/>
  <c r="CS96" i="11"/>
  <c r="CS97" i="11"/>
  <c r="CS98" i="11"/>
  <c r="CS99" i="11"/>
  <c r="CS100" i="11"/>
  <c r="CS101" i="11"/>
  <c r="CS102" i="11"/>
  <c r="CS103" i="11"/>
  <c r="CS104" i="11"/>
  <c r="CS105" i="11"/>
  <c r="CS106" i="11"/>
  <c r="CS107" i="11"/>
  <c r="CS108" i="11"/>
  <c r="CS109" i="11"/>
  <c r="CS110" i="11"/>
  <c r="CS111" i="11"/>
  <c r="CS112" i="11"/>
  <c r="CS113" i="11"/>
  <c r="CS114" i="11"/>
  <c r="CS115" i="11"/>
  <c r="CS116" i="11"/>
  <c r="CS117" i="11"/>
  <c r="CS118" i="11"/>
  <c r="CS119" i="11"/>
  <c r="CS120" i="11"/>
  <c r="CS121" i="11"/>
  <c r="CS122" i="11"/>
  <c r="CS123" i="11"/>
  <c r="CS124" i="11"/>
  <c r="CS125" i="11"/>
  <c r="CS126" i="11"/>
  <c r="CS127" i="11"/>
  <c r="CS128" i="11"/>
  <c r="CS129" i="11"/>
  <c r="CS130" i="11"/>
  <c r="CS131" i="11"/>
  <c r="CS132" i="11"/>
  <c r="CS133" i="11"/>
  <c r="CS134" i="11"/>
  <c r="CS135" i="11"/>
  <c r="CS136" i="11"/>
  <c r="CS137" i="11"/>
  <c r="CS138" i="11"/>
  <c r="CS139" i="11"/>
  <c r="CS140" i="11"/>
  <c r="CS141" i="11"/>
  <c r="CS142" i="11"/>
  <c r="CS143" i="11"/>
  <c r="CS144" i="11"/>
  <c r="CS145" i="11"/>
  <c r="CS146" i="11"/>
  <c r="CS147" i="11"/>
  <c r="CS148" i="11"/>
  <c r="CS149" i="11"/>
  <c r="CS150" i="11"/>
  <c r="CS151" i="11"/>
  <c r="CS152" i="11"/>
  <c r="CS153" i="11"/>
  <c r="CS154" i="11"/>
  <c r="CS155" i="11"/>
  <c r="CS156" i="11"/>
  <c r="CS157" i="11"/>
  <c r="CS158" i="11"/>
  <c r="CS159" i="11"/>
  <c r="CS160" i="11"/>
  <c r="CS161" i="11"/>
  <c r="CS162" i="11"/>
  <c r="CS163" i="11"/>
  <c r="CS164" i="11"/>
  <c r="CS165" i="11"/>
  <c r="CS166" i="11"/>
  <c r="CS167" i="11"/>
  <c r="CS168" i="11"/>
  <c r="CS169" i="11"/>
  <c r="CS170" i="11"/>
  <c r="CS171" i="11"/>
  <c r="CS172" i="11"/>
  <c r="CS173" i="11"/>
  <c r="CS174" i="11"/>
  <c r="CS175" i="11"/>
  <c r="CS176" i="11"/>
  <c r="CS177" i="11"/>
  <c r="CS178" i="11"/>
  <c r="CS179" i="11"/>
  <c r="CS180" i="11"/>
  <c r="CS181" i="11"/>
  <c r="CS182" i="11"/>
  <c r="CS183" i="11"/>
  <c r="CS184" i="11"/>
  <c r="CS185" i="11"/>
  <c r="CS186" i="11"/>
  <c r="CS187" i="11"/>
  <c r="CS188" i="11"/>
  <c r="CS189" i="11"/>
  <c r="CS190" i="11"/>
  <c r="CS191" i="11"/>
  <c r="CS192" i="11"/>
  <c r="CS193" i="11"/>
  <c r="CS194" i="11"/>
  <c r="CS195" i="11"/>
  <c r="CS196" i="11"/>
  <c r="CS197" i="11"/>
  <c r="CS198" i="11"/>
  <c r="CS199" i="11"/>
  <c r="CS200" i="11"/>
  <c r="CS201" i="11"/>
  <c r="CS202" i="11"/>
  <c r="CS203" i="11"/>
  <c r="CS204" i="11"/>
  <c r="CS205" i="11"/>
  <c r="CS206" i="11"/>
  <c r="CS207" i="11"/>
  <c r="CS208" i="11"/>
  <c r="CS209" i="11"/>
  <c r="CS210" i="11"/>
  <c r="CS211" i="11"/>
  <c r="CS212" i="11"/>
  <c r="CS213" i="11"/>
  <c r="CS214" i="11"/>
  <c r="CS215" i="11"/>
  <c r="CS216" i="11"/>
  <c r="CS217" i="11"/>
  <c r="CS218" i="11"/>
  <c r="CS219" i="11"/>
  <c r="CS220" i="11"/>
  <c r="CS221" i="11"/>
  <c r="CS222" i="11"/>
  <c r="CS223" i="11"/>
  <c r="CS224" i="11"/>
  <c r="CS225" i="11"/>
  <c r="CS226" i="11"/>
  <c r="CS227" i="11"/>
  <c r="CS228" i="11"/>
  <c r="CS229" i="11"/>
  <c r="CS230" i="11"/>
  <c r="CS231" i="11"/>
  <c r="CS232" i="11"/>
  <c r="CS233" i="11"/>
  <c r="CS234" i="11"/>
  <c r="CS235" i="11"/>
  <c r="CS236" i="11"/>
  <c r="CS237" i="11"/>
  <c r="CS238" i="11"/>
  <c r="CS239" i="11"/>
  <c r="CS240" i="11"/>
  <c r="CS241" i="11"/>
  <c r="CS242" i="11"/>
  <c r="CS243" i="11"/>
  <c r="CS244" i="11"/>
  <c r="CS245" i="11"/>
  <c r="CS246" i="11"/>
  <c r="CS247" i="11"/>
  <c r="CS248" i="11"/>
  <c r="CS250" i="11"/>
  <c r="CS251" i="11"/>
  <c r="CS252" i="11"/>
  <c r="CS253" i="11"/>
  <c r="CS254" i="11"/>
  <c r="CS255" i="11"/>
  <c r="CS256" i="11"/>
  <c r="CS257" i="11"/>
  <c r="CS258" i="11"/>
  <c r="CS259" i="11"/>
  <c r="CS260" i="11"/>
  <c r="CS261" i="11"/>
  <c r="CS262" i="11"/>
  <c r="CS263" i="11"/>
  <c r="CS264" i="11"/>
  <c r="CS265" i="11"/>
  <c r="CS266" i="11"/>
  <c r="CS267" i="11"/>
  <c r="CS268" i="11"/>
  <c r="CS269" i="11"/>
  <c r="CS270" i="11"/>
  <c r="CS271" i="11"/>
  <c r="CS272" i="11"/>
  <c r="CS273" i="11"/>
  <c r="CS274" i="11"/>
  <c r="CS275" i="11"/>
  <c r="CS276" i="11"/>
  <c r="CS277" i="11"/>
  <c r="CS278" i="11"/>
  <c r="CS279" i="11"/>
  <c r="CS280" i="11"/>
  <c r="CS281" i="11"/>
  <c r="CS282" i="11"/>
  <c r="CS283" i="11"/>
  <c r="CS284" i="11"/>
  <c r="CS285" i="11"/>
  <c r="CS286" i="11"/>
  <c r="CS287" i="11"/>
  <c r="CS288" i="11"/>
  <c r="CS289" i="11"/>
  <c r="CS290" i="11"/>
  <c r="CS291" i="11"/>
  <c r="CS292" i="11"/>
  <c r="CS293" i="11"/>
  <c r="CS294" i="11"/>
  <c r="CS295" i="11"/>
  <c r="CS296" i="11"/>
  <c r="CS297" i="11"/>
  <c r="CS298" i="11"/>
  <c r="CS299" i="11"/>
  <c r="CS300" i="11"/>
  <c r="CS301" i="11"/>
  <c r="CS302" i="11"/>
  <c r="CS303" i="11"/>
  <c r="CS304" i="11"/>
  <c r="CS305" i="11"/>
  <c r="CS306" i="11"/>
  <c r="CS307" i="11"/>
  <c r="CS308" i="11"/>
  <c r="CS309" i="11"/>
  <c r="CS310" i="11"/>
  <c r="CS311" i="11"/>
  <c r="CS312" i="11"/>
  <c r="CS313" i="11"/>
  <c r="CS314" i="11"/>
  <c r="CS315" i="11"/>
  <c r="CS316" i="11"/>
  <c r="CS317" i="11"/>
  <c r="CS318" i="11"/>
  <c r="CS319" i="11"/>
  <c r="CS320" i="11"/>
  <c r="CS321" i="11"/>
  <c r="CS322" i="11"/>
  <c r="CS323" i="11"/>
  <c r="CS324" i="11"/>
  <c r="CS325" i="11"/>
  <c r="CS326" i="11"/>
  <c r="CS327" i="11"/>
  <c r="CS328" i="11"/>
  <c r="CS329" i="11"/>
  <c r="CS330" i="11"/>
  <c r="CS331" i="11"/>
  <c r="CS332" i="11"/>
  <c r="CS333" i="11"/>
  <c r="CS334" i="11"/>
  <c r="CS335" i="11"/>
  <c r="CS336" i="11"/>
  <c r="CS337" i="11"/>
  <c r="CS338" i="11"/>
  <c r="CS339" i="11"/>
  <c r="CS340" i="11"/>
  <c r="CS341" i="11"/>
  <c r="CS342" i="11"/>
  <c r="CS343" i="11"/>
  <c r="CS344" i="11"/>
  <c r="CS345" i="11"/>
  <c r="CS346" i="11"/>
  <c r="CS347" i="11"/>
  <c r="CS348" i="11"/>
  <c r="CS349" i="11"/>
  <c r="CS350" i="11"/>
  <c r="CS351" i="11"/>
  <c r="CS352" i="11"/>
  <c r="CS353" i="11"/>
  <c r="CS354" i="11"/>
  <c r="CS355" i="11"/>
  <c r="CS356" i="11"/>
  <c r="CS357" i="11"/>
  <c r="CS358" i="11"/>
  <c r="CS359" i="11"/>
  <c r="CS360" i="11"/>
  <c r="CS361" i="11"/>
  <c r="CS362" i="11"/>
  <c r="CS363" i="11"/>
  <c r="CS364" i="11"/>
  <c r="CS365" i="11"/>
  <c r="CS366" i="11"/>
  <c r="CS367" i="11"/>
  <c r="CS368" i="11"/>
  <c r="CS369" i="11"/>
  <c r="CS370" i="11"/>
  <c r="CS371" i="11"/>
  <c r="CS372" i="11"/>
  <c r="CS373" i="11"/>
  <c r="CS374" i="11"/>
  <c r="CS375" i="11"/>
  <c r="CS376" i="11"/>
  <c r="CS377" i="11"/>
  <c r="CS378" i="11"/>
  <c r="CS379" i="11"/>
  <c r="CS380" i="11"/>
  <c r="CS381" i="11"/>
  <c r="CS382" i="11"/>
  <c r="CS383" i="11"/>
  <c r="CS384" i="11"/>
  <c r="CS386" i="11"/>
  <c r="CS387" i="11"/>
  <c r="CS388" i="11"/>
  <c r="CS389" i="11"/>
  <c r="CS390" i="11"/>
  <c r="CS391" i="11"/>
  <c r="CS392" i="11"/>
  <c r="CS393" i="11"/>
  <c r="CS394" i="11"/>
  <c r="CS395" i="11"/>
  <c r="CS396" i="11"/>
  <c r="CS397" i="11"/>
  <c r="CS398" i="11"/>
  <c r="CS399" i="11"/>
  <c r="CS400" i="11"/>
  <c r="CS401" i="11"/>
  <c r="CS402" i="11"/>
  <c r="CS403" i="11"/>
  <c r="CS404" i="11"/>
  <c r="CS405" i="11"/>
  <c r="CS406" i="11"/>
  <c r="CS407" i="11"/>
  <c r="CS408" i="11"/>
  <c r="CS409" i="11"/>
  <c r="CS410" i="11"/>
  <c r="CS411" i="11"/>
  <c r="CS412" i="11"/>
  <c r="CS413" i="11"/>
  <c r="CS414" i="11"/>
  <c r="CS415" i="11"/>
  <c r="CS416" i="11"/>
  <c r="CS417" i="11"/>
  <c r="CS418" i="11"/>
  <c r="CS419" i="11"/>
  <c r="CS420" i="11"/>
  <c r="CS421" i="11"/>
  <c r="CS422" i="11"/>
  <c r="CS423" i="11"/>
  <c r="CS424" i="11"/>
  <c r="CS425" i="11"/>
  <c r="CS426" i="11"/>
  <c r="CS427" i="11"/>
  <c r="CS428" i="11"/>
  <c r="CS429" i="11"/>
  <c r="CS430" i="11"/>
  <c r="CS431" i="11"/>
  <c r="CS432" i="11"/>
  <c r="CS433" i="11"/>
  <c r="CS434" i="11"/>
  <c r="CS435" i="11"/>
  <c r="CS436" i="11"/>
  <c r="CS437" i="11"/>
  <c r="CS438" i="11"/>
  <c r="CS439" i="11"/>
  <c r="CS440" i="11"/>
  <c r="CS441" i="11"/>
  <c r="CS442" i="11"/>
  <c r="CS443" i="11"/>
  <c r="CS444" i="11"/>
  <c r="CS445" i="11"/>
  <c r="CS446" i="11"/>
  <c r="CS447" i="11"/>
  <c r="CS448" i="11"/>
  <c r="CS449" i="11"/>
  <c r="CS450" i="11"/>
  <c r="CS451" i="11"/>
  <c r="CS452" i="11"/>
  <c r="CS453" i="11"/>
  <c r="CS454" i="11"/>
  <c r="CS455" i="11"/>
  <c r="CS456" i="11"/>
  <c r="CS457" i="11"/>
  <c r="CS458" i="11"/>
  <c r="CS459" i="11"/>
  <c r="CS460" i="11"/>
  <c r="CS461" i="11"/>
  <c r="CS462" i="11"/>
  <c r="CS463" i="11"/>
  <c r="CS464" i="11"/>
  <c r="CS465" i="11"/>
  <c r="CS466" i="11"/>
  <c r="CS467" i="11"/>
  <c r="CS468" i="11"/>
  <c r="CS469" i="11"/>
  <c r="CS470" i="11"/>
  <c r="CS471" i="11"/>
  <c r="CS472" i="11"/>
  <c r="CS473" i="11"/>
  <c r="CS474" i="11"/>
  <c r="CS475" i="11"/>
  <c r="CS476" i="11"/>
  <c r="CS477" i="11"/>
  <c r="CS478" i="11"/>
  <c r="CS479" i="11"/>
  <c r="CS480" i="11"/>
  <c r="CS481" i="11"/>
  <c r="CS482" i="11"/>
  <c r="CS483" i="11"/>
  <c r="CS484" i="11"/>
  <c r="CS485" i="11"/>
  <c r="CS486" i="11"/>
  <c r="CS487" i="11"/>
  <c r="CS488" i="11"/>
  <c r="CS489" i="11"/>
  <c r="CS490" i="11"/>
  <c r="CS491" i="11"/>
  <c r="CS492" i="11"/>
  <c r="CS493" i="11"/>
  <c r="CS494" i="11"/>
  <c r="CS495" i="11"/>
  <c r="CS496" i="11"/>
  <c r="CS497" i="11"/>
  <c r="CS498" i="11"/>
  <c r="CS499" i="11"/>
  <c r="CS500" i="11"/>
  <c r="CS501" i="11"/>
  <c r="CS502" i="11"/>
  <c r="CS503" i="11"/>
  <c r="CS504" i="11"/>
  <c r="CS505" i="11"/>
  <c r="CS506" i="11"/>
  <c r="CS507" i="11"/>
  <c r="CS508" i="11"/>
  <c r="CS509" i="11"/>
  <c r="CS510" i="11"/>
  <c r="CS511" i="11"/>
  <c r="CS512" i="11"/>
  <c r="CS513" i="11"/>
  <c r="CS514" i="11"/>
  <c r="CS515" i="11"/>
  <c r="CS516" i="11"/>
  <c r="CS517" i="11"/>
  <c r="CS518" i="11"/>
  <c r="CS519" i="11"/>
  <c r="CS520" i="11"/>
  <c r="CS521" i="11"/>
  <c r="CS522" i="11"/>
  <c r="CS523" i="11"/>
  <c r="CS524" i="11"/>
  <c r="CS525" i="11"/>
  <c r="CS526" i="11"/>
  <c r="CS527" i="11"/>
  <c r="CS528" i="11"/>
  <c r="CS529" i="11"/>
  <c r="CS530" i="11"/>
  <c r="CS531" i="11"/>
  <c r="CS532" i="11"/>
  <c r="CS533" i="11"/>
  <c r="CS534" i="11"/>
  <c r="CS535" i="11"/>
  <c r="CS536" i="11"/>
  <c r="CS537" i="11"/>
  <c r="CS538" i="11"/>
  <c r="CS539" i="11"/>
  <c r="CS540" i="11"/>
  <c r="CS541" i="11"/>
  <c r="CS542" i="11"/>
  <c r="CS543" i="11"/>
  <c r="CS544" i="11"/>
  <c r="CS545" i="11"/>
  <c r="CS546" i="11"/>
  <c r="CS547" i="11"/>
  <c r="CS548" i="11"/>
  <c r="CS549" i="11"/>
  <c r="CS550" i="11"/>
  <c r="CS551" i="11"/>
  <c r="CS552" i="11"/>
  <c r="CS553" i="11"/>
  <c r="CS554" i="11"/>
  <c r="CS555" i="11"/>
  <c r="CS556" i="11"/>
  <c r="CS558" i="11"/>
  <c r="CS559" i="11"/>
  <c r="CS560" i="11"/>
  <c r="CS561" i="11"/>
  <c r="CS562" i="11"/>
  <c r="CS563" i="11"/>
  <c r="CS564" i="11"/>
  <c r="CS565" i="11"/>
  <c r="CS566" i="11"/>
  <c r="CS567" i="11"/>
  <c r="CS568" i="11"/>
  <c r="CS569" i="11"/>
  <c r="CS570" i="11"/>
  <c r="CS571" i="11"/>
  <c r="CS572" i="11"/>
  <c r="CS573" i="11"/>
  <c r="CS574" i="11"/>
  <c r="CS575" i="11"/>
  <c r="CS576" i="11"/>
  <c r="CS577" i="11"/>
  <c r="CS578" i="11"/>
  <c r="CS579" i="11"/>
  <c r="CS580" i="11"/>
  <c r="CS581" i="11"/>
  <c r="CS582" i="11"/>
  <c r="CS583" i="11"/>
  <c r="CS584" i="11"/>
  <c r="CS585" i="11"/>
  <c r="CS586" i="11"/>
  <c r="CS587" i="11"/>
  <c r="CS588" i="11"/>
  <c r="CS589" i="11"/>
  <c r="CS590" i="11"/>
  <c r="CS591" i="11"/>
  <c r="CS592" i="11"/>
  <c r="CS593" i="11"/>
  <c r="CS594" i="11"/>
  <c r="CS595" i="11"/>
  <c r="CS596" i="11"/>
  <c r="CS597" i="11"/>
  <c r="CS598" i="11"/>
  <c r="CS599" i="11"/>
  <c r="CS600" i="11"/>
  <c r="CS601" i="11"/>
  <c r="CS602" i="11"/>
  <c r="CS603" i="11"/>
  <c r="CS604" i="11"/>
  <c r="CS605" i="11"/>
  <c r="CS606" i="11"/>
  <c r="CS607" i="11"/>
  <c r="CS608" i="11"/>
  <c r="CS609" i="11"/>
  <c r="CS610" i="11"/>
  <c r="CS611" i="11"/>
  <c r="CS612" i="11"/>
  <c r="CS613" i="11"/>
  <c r="CS614" i="11"/>
  <c r="CS615" i="11"/>
  <c r="CS616" i="11"/>
  <c r="CS617" i="11"/>
  <c r="CS618" i="11"/>
  <c r="CS619" i="11"/>
  <c r="CS620" i="11"/>
  <c r="CS621" i="11"/>
  <c r="CS622" i="11"/>
  <c r="CS623" i="11"/>
  <c r="CS624" i="11"/>
  <c r="CS625" i="11"/>
  <c r="CS626" i="11"/>
  <c r="CS627" i="11"/>
  <c r="CS628" i="11"/>
  <c r="CS629" i="11"/>
  <c r="CS630" i="11"/>
  <c r="CS631" i="11"/>
  <c r="CS632" i="11"/>
  <c r="CS633" i="11"/>
  <c r="CS634" i="11"/>
  <c r="CS635" i="11"/>
  <c r="CS636" i="11"/>
  <c r="CS637" i="11"/>
  <c r="CS638" i="11"/>
  <c r="CS639" i="11"/>
  <c r="CS640" i="11"/>
  <c r="CS641" i="11"/>
  <c r="CS642" i="11"/>
  <c r="CS643" i="11"/>
  <c r="CS644" i="11"/>
  <c r="CS645" i="11"/>
  <c r="CS646" i="11"/>
  <c r="CS647" i="11"/>
  <c r="CS648" i="11"/>
  <c r="CS649" i="11"/>
  <c r="CS650" i="11"/>
  <c r="CS651" i="11"/>
  <c r="CS652" i="11"/>
  <c r="CS653" i="11"/>
  <c r="CS654" i="11"/>
  <c r="CS655" i="11"/>
  <c r="CS656" i="11"/>
  <c r="CS657" i="11"/>
  <c r="CS658" i="11"/>
  <c r="CS659" i="11"/>
  <c r="CS660" i="11"/>
  <c r="CS661" i="11"/>
  <c r="CS662" i="11"/>
  <c r="CS663" i="11"/>
  <c r="CS664" i="11"/>
  <c r="CS665" i="11"/>
  <c r="CS666" i="11"/>
  <c r="CS667" i="11"/>
  <c r="CS668" i="11"/>
  <c r="CS669" i="11"/>
  <c r="CS670" i="11"/>
  <c r="CS671" i="11"/>
  <c r="CS672" i="11"/>
  <c r="CS673" i="11"/>
  <c r="CS674" i="11"/>
  <c r="CS675" i="11"/>
  <c r="CS676" i="11"/>
  <c r="CS677" i="11"/>
  <c r="CS678" i="11"/>
  <c r="CS679" i="11"/>
  <c r="CS680" i="11"/>
  <c r="CS681" i="11"/>
  <c r="CS682" i="11"/>
  <c r="CS683" i="11"/>
  <c r="CS684" i="11"/>
  <c r="CS685" i="11"/>
  <c r="CS686" i="11"/>
  <c r="CS687" i="11"/>
  <c r="CS688" i="11"/>
  <c r="CS689" i="11"/>
  <c r="CS690" i="11"/>
  <c r="CS691" i="11"/>
  <c r="CS692" i="11"/>
  <c r="CS693" i="11"/>
  <c r="CS694" i="11"/>
  <c r="CS695" i="11"/>
  <c r="CS696" i="11"/>
  <c r="CS697" i="11"/>
  <c r="CS698" i="11"/>
  <c r="CS699" i="11"/>
  <c r="CS700" i="11"/>
  <c r="CS701" i="11"/>
  <c r="CS702" i="11"/>
  <c r="CS703" i="11"/>
  <c r="CS704" i="11"/>
  <c r="CS705" i="11"/>
  <c r="CS706" i="11"/>
  <c r="CS707" i="11"/>
  <c r="CS708" i="11"/>
  <c r="CS709" i="11"/>
  <c r="CS710" i="11"/>
  <c r="CS711" i="11"/>
  <c r="CS712" i="11"/>
  <c r="CS713" i="11"/>
  <c r="CS714" i="11"/>
  <c r="CS715" i="11"/>
  <c r="CS716" i="11"/>
  <c r="CS717" i="11"/>
  <c r="CS718" i="11"/>
  <c r="CS719" i="11"/>
  <c r="CS720" i="11"/>
  <c r="CS721" i="11"/>
  <c r="CS722" i="11"/>
  <c r="CS723" i="11"/>
  <c r="CS724" i="11"/>
  <c r="CS725" i="11"/>
  <c r="CS726" i="11"/>
  <c r="CS727" i="11"/>
  <c r="CS728" i="11"/>
  <c r="CS729" i="11"/>
  <c r="CS730" i="11"/>
  <c r="CS731" i="11"/>
  <c r="CS732" i="11"/>
  <c r="CS733" i="11"/>
  <c r="CS734" i="11"/>
  <c r="CS735" i="11"/>
  <c r="CS736" i="11"/>
  <c r="CS737" i="11"/>
  <c r="CS738" i="11"/>
  <c r="CS739" i="11"/>
  <c r="CS740" i="11"/>
  <c r="CS741" i="11"/>
  <c r="CS742" i="11"/>
  <c r="CS743" i="11"/>
  <c r="CS744" i="11"/>
  <c r="CS745" i="11"/>
  <c r="CS746" i="11"/>
  <c r="CS747" i="11"/>
  <c r="CS748" i="11"/>
  <c r="CS749" i="11"/>
  <c r="CS750" i="11"/>
  <c r="CS751" i="11"/>
  <c r="CS752" i="11"/>
  <c r="CS753" i="11"/>
  <c r="CS754" i="11"/>
  <c r="CS755" i="11"/>
  <c r="CS756" i="11"/>
  <c r="CS757" i="11"/>
  <c r="CS758" i="11"/>
  <c r="CS759" i="11"/>
  <c r="CS760" i="11"/>
  <c r="CS761" i="11"/>
  <c r="CS762" i="11"/>
  <c r="CS763" i="11"/>
  <c r="CS764" i="11"/>
  <c r="CS765" i="11"/>
  <c r="CS766" i="11"/>
  <c r="CS767" i="11"/>
  <c r="CS768" i="11"/>
  <c r="CS769" i="11"/>
  <c r="CS770" i="11"/>
  <c r="CS771" i="11"/>
  <c r="CS772" i="11"/>
  <c r="CS773" i="11"/>
  <c r="CS774" i="11"/>
  <c r="CS775" i="11"/>
  <c r="CS776" i="11"/>
  <c r="CS777" i="11"/>
  <c r="CS778" i="11"/>
  <c r="CS779" i="11"/>
  <c r="CS780" i="11"/>
  <c r="CS781" i="11"/>
  <c r="CS782" i="11"/>
  <c r="CS783" i="11"/>
  <c r="CS784" i="11"/>
  <c r="CS785" i="11"/>
  <c r="CS786" i="11"/>
  <c r="CS787" i="11"/>
  <c r="CS788" i="11"/>
  <c r="CS789" i="11"/>
  <c r="CS790" i="11"/>
  <c r="CS791" i="11"/>
  <c r="CS792" i="11"/>
  <c r="CS793" i="11"/>
  <c r="CS794" i="11"/>
  <c r="CS795" i="11"/>
  <c r="CS796" i="11"/>
  <c r="CS797" i="11"/>
  <c r="CS798" i="11"/>
  <c r="CS799" i="11"/>
  <c r="CS800" i="11"/>
  <c r="CS801" i="11"/>
  <c r="CS802" i="11"/>
  <c r="CS803" i="11"/>
  <c r="CS804" i="11"/>
  <c r="CS805" i="11"/>
  <c r="CS806" i="11"/>
  <c r="CS807" i="11"/>
  <c r="CS808" i="11"/>
  <c r="CS809" i="11"/>
  <c r="CS810" i="11"/>
  <c r="CS811" i="11"/>
  <c r="CS812" i="11"/>
  <c r="CS813" i="11"/>
  <c r="CS814" i="11"/>
  <c r="CS815" i="11"/>
  <c r="CS816" i="11"/>
  <c r="CS817" i="11"/>
  <c r="CS818" i="11"/>
  <c r="CS819" i="11"/>
  <c r="CS820" i="11"/>
  <c r="CS821" i="11"/>
  <c r="CS822" i="11"/>
  <c r="CS823" i="11"/>
  <c r="CS824" i="11"/>
  <c r="CS825" i="11"/>
  <c r="CS826" i="11"/>
  <c r="CS827" i="11"/>
  <c r="CS828" i="11"/>
  <c r="CS829" i="11"/>
  <c r="CS830" i="11"/>
  <c r="CS831" i="11"/>
  <c r="CS832" i="11"/>
  <c r="CS833" i="11"/>
  <c r="CS834" i="11"/>
  <c r="CS835" i="11"/>
  <c r="CS836" i="11"/>
  <c r="CS837" i="11"/>
  <c r="CS838" i="11"/>
  <c r="CS839" i="11"/>
  <c r="CS840" i="11"/>
  <c r="CS841" i="11"/>
  <c r="CS842" i="11"/>
  <c r="CS843" i="11"/>
  <c r="CS844" i="11"/>
  <c r="CS845" i="11"/>
  <c r="CS846" i="11"/>
  <c r="CS847" i="11"/>
  <c r="CS848" i="11"/>
  <c r="CS849" i="11"/>
  <c r="CS850" i="11"/>
  <c r="CS851" i="11"/>
  <c r="CS852" i="11"/>
  <c r="CS853" i="11"/>
  <c r="CS854" i="11"/>
  <c r="CS855" i="11"/>
  <c r="CS856" i="11"/>
  <c r="CS857" i="11"/>
  <c r="CS858" i="11"/>
  <c r="CS859" i="11"/>
  <c r="CS860" i="11"/>
  <c r="CS861" i="11"/>
  <c r="CS862" i="11"/>
  <c r="CS863" i="11"/>
  <c r="CS864" i="11"/>
  <c r="CS865" i="11"/>
  <c r="CS866" i="11"/>
  <c r="CS867" i="11"/>
  <c r="CS868" i="11"/>
  <c r="CS869" i="11"/>
  <c r="CS870" i="11"/>
  <c r="CS871" i="11"/>
  <c r="CS872" i="11"/>
  <c r="CS873" i="11"/>
  <c r="CS874" i="11"/>
  <c r="CS875" i="11"/>
  <c r="CS876" i="11"/>
  <c r="CS877" i="11"/>
  <c r="CS878" i="11"/>
  <c r="CS879" i="11"/>
  <c r="CS880" i="11"/>
  <c r="CS881" i="11"/>
  <c r="CS882" i="11"/>
  <c r="CS883" i="11"/>
  <c r="CS884" i="11"/>
  <c r="CS885" i="11"/>
  <c r="CS886" i="11"/>
  <c r="CS887" i="11"/>
  <c r="CS888" i="11"/>
  <c r="CS889" i="11"/>
  <c r="CS890" i="11"/>
  <c r="CS891" i="11"/>
  <c r="CS892" i="11"/>
  <c r="CS893" i="11"/>
  <c r="CS894" i="11"/>
  <c r="CS895" i="11"/>
  <c r="CS896" i="11"/>
  <c r="CS897" i="11"/>
  <c r="CS898" i="11"/>
  <c r="CS899" i="11"/>
  <c r="CS900" i="11"/>
  <c r="CS901" i="11"/>
  <c r="CS902" i="11"/>
  <c r="CS903" i="11"/>
  <c r="CS904" i="11"/>
  <c r="CS905" i="11"/>
  <c r="CS906" i="11"/>
  <c r="CS907" i="11"/>
  <c r="CS908" i="11"/>
  <c r="CS909" i="11"/>
  <c r="CS910" i="11"/>
  <c r="CS911" i="11"/>
  <c r="CS912" i="11"/>
  <c r="CS913" i="11"/>
  <c r="CS914" i="11"/>
  <c r="CS915" i="11"/>
  <c r="CS916" i="11"/>
  <c r="CS917" i="11"/>
  <c r="CS918" i="11"/>
  <c r="CS919" i="11"/>
  <c r="CS920" i="11"/>
  <c r="CS921" i="11"/>
  <c r="CS922" i="11"/>
  <c r="CS923" i="11"/>
  <c r="CS924" i="11"/>
  <c r="CS925" i="11"/>
  <c r="CS926" i="11"/>
  <c r="CS927" i="11"/>
  <c r="CS928" i="11"/>
  <c r="CS929" i="11"/>
  <c r="CS930" i="11"/>
  <c r="CS931" i="11"/>
  <c r="CS932" i="11"/>
  <c r="CS933" i="11"/>
  <c r="CS934" i="11"/>
  <c r="CS935" i="11"/>
  <c r="CS936" i="11"/>
  <c r="CS937" i="11"/>
  <c r="CS938" i="11"/>
  <c r="CS939" i="11"/>
  <c r="CS940" i="11"/>
  <c r="CS941" i="11"/>
  <c r="CS942" i="11"/>
  <c r="CS943" i="11"/>
  <c r="CS944" i="11"/>
  <c r="CS945" i="11"/>
  <c r="CS946" i="11"/>
  <c r="CS947" i="11"/>
  <c r="CS948" i="11"/>
  <c r="CS949" i="11"/>
  <c r="CS950" i="11"/>
  <c r="CS951" i="11"/>
  <c r="CS952" i="11"/>
  <c r="CS953" i="11"/>
  <c r="CS954" i="11"/>
  <c r="CS955" i="11"/>
  <c r="CS956" i="11"/>
  <c r="CS957" i="11"/>
  <c r="CS958" i="11"/>
  <c r="CS959" i="11"/>
  <c r="CS960" i="11"/>
  <c r="CS961" i="11"/>
  <c r="CS962" i="11"/>
  <c r="CS963" i="11"/>
  <c r="CS964" i="11"/>
  <c r="CS965" i="11"/>
  <c r="CS966" i="11"/>
  <c r="CS967" i="11"/>
  <c r="CS968" i="11"/>
  <c r="CS969" i="11"/>
  <c r="CS970" i="11"/>
  <c r="CS971" i="11"/>
  <c r="CS972" i="11"/>
  <c r="CS973" i="11"/>
  <c r="CS974" i="11"/>
  <c r="CS975" i="11"/>
  <c r="CS976" i="11"/>
  <c r="CS977" i="11"/>
  <c r="CS978" i="11"/>
  <c r="CS979" i="11"/>
  <c r="CS980" i="11"/>
  <c r="CS981" i="11"/>
  <c r="CS982" i="11"/>
  <c r="CS983" i="11"/>
  <c r="CS984" i="11"/>
  <c r="CS985" i="11"/>
  <c r="CS986" i="11"/>
  <c r="CS987" i="11"/>
  <c r="CS988" i="11"/>
  <c r="CS989" i="11"/>
  <c r="CS990" i="11"/>
  <c r="CS991" i="11"/>
  <c r="CS992" i="11"/>
  <c r="CS993" i="11"/>
  <c r="CS994" i="11"/>
  <c r="CS995" i="11"/>
  <c r="CS996" i="11"/>
  <c r="CS997" i="11"/>
  <c r="CS998" i="11"/>
  <c r="CS999" i="11"/>
  <c r="CS1000" i="11"/>
  <c r="CS1001" i="11"/>
  <c r="CS1002" i="11"/>
  <c r="CS1003" i="11"/>
  <c r="CS1004" i="11"/>
  <c r="CS1005" i="11"/>
  <c r="CS1006" i="11"/>
  <c r="CS1007" i="11"/>
  <c r="CS1008" i="11"/>
  <c r="K819" i="11"/>
  <c r="K812" i="11"/>
  <c r="CS7" i="11"/>
  <c r="BA812" i="11"/>
  <c r="AZ812" i="11"/>
  <c r="AV812" i="11"/>
  <c r="BA792" i="11"/>
  <c r="BA793" i="11"/>
  <c r="BA794" i="11"/>
  <c r="BA795" i="11"/>
  <c r="BA796" i="11"/>
  <c r="BA797" i="11"/>
  <c r="BA798" i="11"/>
  <c r="BA800" i="11"/>
  <c r="BA801" i="11"/>
  <c r="BA802" i="11"/>
  <c r="BA803" i="11"/>
  <c r="BA804" i="11"/>
  <c r="BA805" i="11"/>
  <c r="BA806" i="11"/>
  <c r="BA807" i="11"/>
  <c r="BA808" i="11"/>
  <c r="BA809" i="11"/>
  <c r="BA810" i="11"/>
  <c r="BA811" i="11"/>
  <c r="AZ792" i="11"/>
  <c r="AZ793" i="11"/>
  <c r="AZ794" i="11"/>
  <c r="AZ795" i="11"/>
  <c r="AZ796" i="11"/>
  <c r="AZ797" i="11"/>
  <c r="AZ798" i="11"/>
  <c r="AZ799" i="11"/>
  <c r="AZ800" i="11"/>
  <c r="AZ801" i="11"/>
  <c r="AZ802" i="11"/>
  <c r="AZ803" i="11"/>
  <c r="AZ804" i="11"/>
  <c r="AZ805" i="11"/>
  <c r="AZ806" i="11"/>
  <c r="AZ807" i="11"/>
  <c r="AZ808" i="11"/>
  <c r="AZ809" i="11"/>
  <c r="AZ810" i="11"/>
  <c r="AZ811" i="11"/>
  <c r="AV792" i="11"/>
  <c r="AV793" i="11"/>
  <c r="AV794" i="11"/>
  <c r="AV795" i="11"/>
  <c r="AV796" i="11"/>
  <c r="AV797" i="11"/>
  <c r="AV798" i="11"/>
  <c r="AV799" i="11"/>
  <c r="AV800" i="11"/>
  <c r="AV801" i="11"/>
  <c r="AV802" i="11"/>
  <c r="AV803" i="11"/>
  <c r="AV804" i="11"/>
  <c r="AV805" i="11"/>
  <c r="AV806" i="11"/>
  <c r="AV807" i="11"/>
  <c r="AV808" i="11"/>
  <c r="AV809" i="11"/>
  <c r="AV810" i="11"/>
  <c r="AV811" i="11"/>
  <c r="BA1002" i="11"/>
  <c r="BA1003" i="11"/>
  <c r="BA1004" i="11"/>
  <c r="BA1005" i="11"/>
  <c r="BA954" i="11"/>
  <c r="BA955" i="11"/>
  <c r="BA951" i="11"/>
  <c r="BA758" i="11"/>
  <c r="BA759" i="11"/>
  <c r="BA760" i="11"/>
  <c r="BA761" i="11"/>
  <c r="BA762" i="11"/>
  <c r="BA763" i="11"/>
  <c r="BA764" i="11"/>
  <c r="BA765" i="11"/>
  <c r="BA669" i="11"/>
  <c r="BA636" i="11"/>
  <c r="BA637" i="11"/>
  <c r="BA638" i="11"/>
  <c r="BA639" i="11"/>
  <c r="BA640" i="11"/>
  <c r="BA641" i="11"/>
  <c r="BA642" i="11"/>
  <c r="BA643" i="11"/>
  <c r="BA644" i="11"/>
  <c r="BA645" i="11"/>
  <c r="BA646" i="11"/>
  <c r="BA647" i="11"/>
  <c r="BA648" i="11"/>
  <c r="BA649" i="11"/>
  <c r="BA650" i="11"/>
  <c r="BA651" i="11"/>
  <c r="BA652" i="11"/>
  <c r="BA653" i="11"/>
  <c r="BA654" i="11"/>
  <c r="BA143" i="11"/>
  <c r="BA144" i="11"/>
  <c r="BA86" i="11"/>
  <c r="BA87" i="11"/>
  <c r="BA88" i="11"/>
  <c r="BA89" i="11"/>
  <c r="BA90" i="11"/>
  <c r="BA91" i="11"/>
  <c r="BA92" i="11"/>
  <c r="BA93" i="11"/>
  <c r="BA94" i="11"/>
  <c r="BA95" i="11"/>
  <c r="BA96" i="11"/>
  <c r="BA97" i="11"/>
  <c r="BA98" i="11"/>
  <c r="BA99" i="11"/>
  <c r="BA100" i="11"/>
  <c r="BA101" i="11"/>
  <c r="BA102" i="11"/>
  <c r="BA103" i="11"/>
  <c r="BA104" i="11"/>
  <c r="BA105" i="11"/>
  <c r="BA106" i="11"/>
  <c r="BA107" i="11"/>
  <c r="BA108" i="11"/>
  <c r="BA109" i="11"/>
  <c r="BA110" i="11"/>
  <c r="BA111" i="11"/>
  <c r="BA112" i="11"/>
  <c r="BA113" i="11"/>
  <c r="BA114" i="11"/>
  <c r="BA115" i="11"/>
  <c r="BA116" i="11"/>
  <c r="BA117" i="11"/>
  <c r="BA118" i="11"/>
  <c r="BA119" i="11"/>
  <c r="BA120" i="11"/>
  <c r="BA121" i="11"/>
  <c r="BA122" i="11"/>
  <c r="BA123" i="11"/>
  <c r="BA124" i="11"/>
  <c r="BA125" i="11"/>
  <c r="BA126" i="11"/>
  <c r="BA127" i="11"/>
  <c r="BA128" i="11"/>
  <c r="BA129" i="11"/>
  <c r="BA130" i="11"/>
  <c r="BA131" i="11"/>
  <c r="BA132" i="11"/>
  <c r="BA133" i="11"/>
  <c r="BA134" i="11"/>
  <c r="BA135" i="11"/>
  <c r="BA136" i="11"/>
  <c r="BA137" i="11"/>
  <c r="BA138" i="11"/>
  <c r="BA139" i="11"/>
  <c r="BA140" i="11"/>
  <c r="BA10" i="11"/>
  <c r="BA11" i="11"/>
  <c r="BA12" i="11"/>
  <c r="BA13" i="11"/>
  <c r="BA14" i="11"/>
  <c r="BA15" i="11"/>
  <c r="BA16" i="11"/>
  <c r="BA17" i="11"/>
  <c r="AZ1002" i="11"/>
  <c r="AZ1003" i="11"/>
  <c r="AZ1004" i="11"/>
  <c r="AZ1005" i="11"/>
  <c r="AZ954" i="11"/>
  <c r="AZ955" i="11"/>
  <c r="AZ951" i="11"/>
  <c r="AZ758" i="11"/>
  <c r="AZ759" i="11"/>
  <c r="AZ760" i="11"/>
  <c r="AZ761" i="11"/>
  <c r="AZ762" i="11"/>
  <c r="AZ763" i="11"/>
  <c r="AZ764" i="11"/>
  <c r="AZ765" i="11"/>
  <c r="AZ669" i="11"/>
  <c r="AZ636" i="11"/>
  <c r="AZ637" i="11"/>
  <c r="AZ638" i="11"/>
  <c r="AZ639" i="11"/>
  <c r="AZ640" i="11"/>
  <c r="AZ641" i="11"/>
  <c r="AZ642" i="11"/>
  <c r="AZ643" i="11"/>
  <c r="AZ644" i="11"/>
  <c r="AZ645" i="11"/>
  <c r="AZ646" i="11"/>
  <c r="AZ647" i="11"/>
  <c r="AZ648" i="11"/>
  <c r="AZ649" i="11"/>
  <c r="AZ650" i="11"/>
  <c r="AZ651" i="11"/>
  <c r="AZ652" i="11"/>
  <c r="AZ653" i="11"/>
  <c r="AZ654" i="11"/>
  <c r="AZ143" i="11"/>
  <c r="AZ144"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Z137" i="11"/>
  <c r="AZ138" i="11"/>
  <c r="AZ139" i="11"/>
  <c r="AZ140" i="11"/>
  <c r="AZ10" i="11"/>
  <c r="AZ11" i="11"/>
  <c r="AZ12" i="11"/>
  <c r="AZ13" i="11"/>
  <c r="AZ14" i="11"/>
  <c r="AZ15" i="11"/>
  <c r="AZ16" i="11"/>
  <c r="AZ17" i="11"/>
  <c r="AV1002" i="11"/>
  <c r="AV1003" i="11"/>
  <c r="AV1004" i="11"/>
  <c r="AV1005" i="11"/>
  <c r="AV954" i="11"/>
  <c r="AV955" i="11"/>
  <c r="AV951" i="11"/>
  <c r="AV758" i="11"/>
  <c r="AV759" i="11"/>
  <c r="AV760" i="11"/>
  <c r="AV761" i="11"/>
  <c r="AV762" i="11"/>
  <c r="AV763" i="11"/>
  <c r="AV764" i="11"/>
  <c r="AV765" i="11"/>
  <c r="AV669" i="11"/>
  <c r="AV636" i="11"/>
  <c r="AV637" i="11"/>
  <c r="AV638" i="11"/>
  <c r="AV639" i="11"/>
  <c r="AV640" i="11"/>
  <c r="AV641" i="11"/>
  <c r="AV642" i="11"/>
  <c r="AV643" i="11"/>
  <c r="AV644" i="11"/>
  <c r="AV645" i="11"/>
  <c r="AV646" i="11"/>
  <c r="AV647" i="11"/>
  <c r="AV648" i="11"/>
  <c r="AV649" i="11"/>
  <c r="AV650" i="11"/>
  <c r="AV651" i="11"/>
  <c r="AV652" i="11"/>
  <c r="AV653" i="11"/>
  <c r="AV654" i="11"/>
  <c r="AV143" i="11"/>
  <c r="AV14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139" i="11"/>
  <c r="AV140" i="11"/>
  <c r="AV10" i="11"/>
  <c r="AV11" i="11"/>
  <c r="AV12" i="11"/>
  <c r="AV13" i="11"/>
  <c r="AV14" i="11"/>
  <c r="AV15" i="11"/>
  <c r="AV16" i="11"/>
  <c r="AV17" i="11"/>
  <c r="CT373" i="11"/>
  <c r="CT374" i="11"/>
  <c r="CT320" i="11"/>
  <c r="CT321" i="11"/>
  <c r="CT322" i="11"/>
  <c r="CT323" i="11"/>
  <c r="CT324" i="11"/>
  <c r="CT325" i="11"/>
  <c r="CT326" i="11"/>
  <c r="CT327" i="11"/>
  <c r="CT328" i="11"/>
  <c r="CT329" i="11"/>
  <c r="CT330" i="11"/>
  <c r="CT331" i="11"/>
  <c r="CT332" i="11"/>
  <c r="CT333" i="11"/>
  <c r="CT334" i="11"/>
  <c r="CT335" i="11"/>
  <c r="CT336" i="11"/>
  <c r="CT337" i="11"/>
  <c r="CT338" i="11"/>
  <c r="CT339" i="11"/>
  <c r="CT340" i="11"/>
  <c r="CT341" i="11"/>
  <c r="CT342" i="11"/>
  <c r="CT343" i="11"/>
  <c r="CT344" i="11"/>
  <c r="CT345" i="11"/>
  <c r="CT346" i="11"/>
  <c r="CT347" i="11"/>
  <c r="CT348" i="11"/>
  <c r="CT349" i="11"/>
  <c r="CT350" i="11"/>
  <c r="CT351" i="11"/>
  <c r="CT352" i="11"/>
  <c r="CT353" i="11"/>
  <c r="CT354" i="11"/>
  <c r="CT355" i="11"/>
  <c r="CT356" i="11"/>
  <c r="CT357" i="11"/>
  <c r="CT358" i="11"/>
  <c r="CT359" i="11"/>
  <c r="CT360" i="11"/>
  <c r="CT361" i="11"/>
  <c r="CT362" i="11"/>
  <c r="CT363" i="11"/>
  <c r="CT364" i="11"/>
  <c r="CT365" i="11"/>
  <c r="CT366" i="11"/>
  <c r="CT367" i="11"/>
  <c r="CT368" i="11"/>
  <c r="CT369" i="11"/>
  <c r="CT370" i="11"/>
  <c r="CT371" i="11"/>
  <c r="CT319" i="11"/>
  <c r="BA142" i="11" l="1"/>
  <c r="AZ142" i="11"/>
  <c r="AV142" i="11"/>
  <c r="BA931" i="11" l="1"/>
  <c r="BA902" i="11"/>
  <c r="BA898" i="11"/>
  <c r="BA896" i="11"/>
  <c r="BA895" i="11"/>
  <c r="BA894" i="11"/>
  <c r="BA893" i="11"/>
  <c r="BA892" i="11"/>
  <c r="BA883" i="11"/>
  <c r="BA879" i="11"/>
  <c r="BA878" i="11"/>
  <c r="BA877" i="11"/>
  <c r="BA875" i="11"/>
  <c r="BA874" i="11"/>
  <c r="BA873" i="11"/>
  <c r="BA872" i="11"/>
  <c r="BA871" i="11"/>
  <c r="BA870" i="11"/>
  <c r="BA869" i="11"/>
  <c r="BA857" i="11"/>
  <c r="BA856" i="11"/>
  <c r="BA855" i="11"/>
  <c r="BA854" i="11"/>
  <c r="BA853" i="11"/>
  <c r="BA852" i="11"/>
  <c r="BA850" i="11"/>
  <c r="BA849" i="11"/>
  <c r="BA846" i="11"/>
  <c r="BA845" i="11"/>
  <c r="BA999" i="11"/>
  <c r="BA998" i="11"/>
  <c r="BA997" i="11"/>
  <c r="BA996" i="11"/>
  <c r="BA995" i="11"/>
  <c r="BA994" i="11"/>
  <c r="BA993" i="11"/>
  <c r="BA992" i="11"/>
  <c r="BA969" i="11"/>
  <c r="BA968" i="11"/>
  <c r="BA967" i="11"/>
  <c r="BA966" i="11"/>
  <c r="BA965" i="11"/>
  <c r="BA964" i="11"/>
  <c r="BA963" i="11"/>
  <c r="BA962" i="11"/>
  <c r="BA961" i="11"/>
  <c r="BA960" i="11"/>
  <c r="BA959" i="11"/>
  <c r="BA958" i="11"/>
  <c r="BA957" i="11"/>
  <c r="BA942" i="11"/>
  <c r="BA941" i="11"/>
  <c r="BA940" i="11"/>
  <c r="BA939" i="11"/>
  <c r="BA935" i="11"/>
  <c r="BA934" i="11"/>
  <c r="BA933" i="11"/>
  <c r="BA932" i="11"/>
  <c r="BA930" i="11"/>
  <c r="BA929" i="11"/>
  <c r="BA928" i="11"/>
  <c r="BA926" i="11"/>
  <c r="BA924" i="11"/>
  <c r="BA923" i="11"/>
  <c r="BA921" i="11"/>
  <c r="BA919" i="11"/>
  <c r="BA918" i="11"/>
  <c r="BA917" i="11"/>
  <c r="BA916" i="11"/>
  <c r="BA915" i="11"/>
  <c r="BA914" i="11"/>
  <c r="BA913" i="11"/>
  <c r="BA912" i="11"/>
  <c r="BA911" i="11"/>
  <c r="BA910" i="11"/>
  <c r="BA909" i="11"/>
  <c r="BA908" i="11"/>
  <c r="BA907" i="11"/>
  <c r="BA906" i="11"/>
  <c r="BA905" i="11"/>
  <c r="BA904" i="11"/>
  <c r="BA903" i="11"/>
  <c r="BA901" i="11"/>
  <c r="BA900" i="11"/>
  <c r="BA899" i="11"/>
  <c r="BA897" i="11"/>
  <c r="BA891" i="11"/>
  <c r="BA890" i="11"/>
  <c r="BA889" i="11"/>
  <c r="BA888" i="11"/>
  <c r="BA887" i="11"/>
  <c r="BA886" i="11"/>
  <c r="BA885" i="11"/>
  <c r="BA884" i="11"/>
  <c r="BA882" i="11"/>
  <c r="BA881" i="11"/>
  <c r="BA880" i="11"/>
  <c r="BA876" i="11"/>
  <c r="BA868" i="11"/>
  <c r="BA867" i="11"/>
  <c r="BA866" i="11"/>
  <c r="BA865" i="11"/>
  <c r="BA864" i="11"/>
  <c r="BA863" i="11"/>
  <c r="BA862" i="11"/>
  <c r="BA861" i="11"/>
  <c r="BA860" i="11"/>
  <c r="BA859" i="11"/>
  <c r="BA858" i="11"/>
  <c r="BA851" i="11"/>
  <c r="BA848" i="11"/>
  <c r="BA847" i="11"/>
  <c r="BA844" i="11"/>
  <c r="BA843" i="11"/>
  <c r="BA842" i="11"/>
  <c r="BA841" i="11"/>
  <c r="BA840" i="11"/>
  <c r="BA839" i="11"/>
  <c r="BA838" i="11"/>
  <c r="BA837" i="11"/>
  <c r="BA836" i="11"/>
  <c r="BA835" i="11"/>
  <c r="BA834" i="11"/>
  <c r="BA833" i="11"/>
  <c r="BA832" i="11"/>
  <c r="BA831" i="11"/>
  <c r="BA830" i="11"/>
  <c r="BA829" i="11"/>
  <c r="BA828" i="11"/>
  <c r="BA827" i="11"/>
  <c r="BA826" i="11"/>
  <c r="BA825" i="11"/>
  <c r="BA824" i="11"/>
  <c r="BA823" i="11"/>
  <c r="BA822" i="11"/>
  <c r="BA821" i="11"/>
  <c r="BA820" i="11"/>
  <c r="BA818" i="11"/>
  <c r="BA817" i="11"/>
  <c r="BA816" i="11"/>
  <c r="BA815" i="11"/>
  <c r="BA814" i="11"/>
  <c r="BA813" i="11"/>
  <c r="BA687" i="11"/>
  <c r="AZ931" i="11"/>
  <c r="AZ902" i="11"/>
  <c r="AZ898" i="11"/>
  <c r="AZ896" i="11"/>
  <c r="AZ895" i="11"/>
  <c r="AZ894" i="11"/>
  <c r="AZ893" i="11"/>
  <c r="AZ892" i="11"/>
  <c r="AZ883" i="11"/>
  <c r="AZ879" i="11"/>
  <c r="AZ878" i="11"/>
  <c r="AZ877" i="11"/>
  <c r="AZ875" i="11"/>
  <c r="AZ874" i="11"/>
  <c r="AZ873" i="11"/>
  <c r="AZ872" i="11"/>
  <c r="AZ871" i="11"/>
  <c r="AZ870" i="11"/>
  <c r="AZ869" i="11"/>
  <c r="AZ857" i="11"/>
  <c r="AZ856" i="11"/>
  <c r="AZ855" i="11"/>
  <c r="AZ854" i="11"/>
  <c r="AZ853" i="11"/>
  <c r="AZ852" i="11"/>
  <c r="AZ850" i="11"/>
  <c r="AZ849" i="11"/>
  <c r="AZ846" i="11"/>
  <c r="AZ845" i="11"/>
  <c r="AZ999" i="11"/>
  <c r="AZ998" i="11"/>
  <c r="AZ997" i="11"/>
  <c r="AZ996" i="11"/>
  <c r="AZ995" i="11"/>
  <c r="AZ994" i="11"/>
  <c r="AZ993" i="11"/>
  <c r="AZ992" i="11"/>
  <c r="AZ969" i="11"/>
  <c r="AZ968" i="11"/>
  <c r="AZ967" i="11"/>
  <c r="AZ966" i="11"/>
  <c r="AZ965" i="11"/>
  <c r="AZ964" i="11"/>
  <c r="AZ963" i="11"/>
  <c r="AZ962" i="11"/>
  <c r="AZ961" i="11"/>
  <c r="AZ960" i="11"/>
  <c r="AZ959" i="11"/>
  <c r="AZ958" i="11"/>
  <c r="AZ957" i="11"/>
  <c r="AZ942" i="11"/>
  <c r="AZ941" i="11"/>
  <c r="AZ940" i="11"/>
  <c r="AZ939" i="11"/>
  <c r="AZ935" i="11"/>
  <c r="AZ934" i="11"/>
  <c r="AZ933" i="11"/>
  <c r="AZ932" i="11"/>
  <c r="AZ930" i="11"/>
  <c r="AZ929" i="11"/>
  <c r="AZ928" i="11"/>
  <c r="AZ926" i="11"/>
  <c r="AZ924" i="11"/>
  <c r="AZ923" i="11"/>
  <c r="AZ921" i="11"/>
  <c r="AZ919" i="11"/>
  <c r="AZ918" i="11"/>
  <c r="AZ917" i="11"/>
  <c r="AZ916" i="11"/>
  <c r="AZ915" i="11"/>
  <c r="AZ914" i="11"/>
  <c r="AZ913" i="11"/>
  <c r="AZ912" i="11"/>
  <c r="AZ911" i="11"/>
  <c r="AZ910" i="11"/>
  <c r="AZ909" i="11"/>
  <c r="AZ908" i="11"/>
  <c r="AZ907" i="11"/>
  <c r="AZ906" i="11"/>
  <c r="AZ905" i="11"/>
  <c r="AZ904" i="11"/>
  <c r="AZ903" i="11"/>
  <c r="AZ901" i="11"/>
  <c r="AZ900" i="11"/>
  <c r="AZ899" i="11"/>
  <c r="AZ897" i="11"/>
  <c r="AZ891" i="11"/>
  <c r="AZ890" i="11"/>
  <c r="AZ889" i="11"/>
  <c r="AZ888" i="11"/>
  <c r="AZ887" i="11"/>
  <c r="AZ886" i="11"/>
  <c r="AZ885" i="11"/>
  <c r="AZ884" i="11"/>
  <c r="AZ882" i="11"/>
  <c r="AZ881" i="11"/>
  <c r="AZ880" i="11"/>
  <c r="AZ876" i="11"/>
  <c r="AZ868" i="11"/>
  <c r="AZ867" i="11"/>
  <c r="AZ866" i="11"/>
  <c r="AZ865" i="11"/>
  <c r="AZ864" i="11"/>
  <c r="AZ863" i="11"/>
  <c r="AZ862" i="11"/>
  <c r="AZ861" i="11"/>
  <c r="AZ860" i="11"/>
  <c r="AZ859" i="11"/>
  <c r="AZ858" i="11"/>
  <c r="AZ851" i="11"/>
  <c r="AZ848" i="11"/>
  <c r="AZ847" i="11"/>
  <c r="AZ844" i="11"/>
  <c r="AZ843" i="11"/>
  <c r="AZ842" i="11"/>
  <c r="AZ841" i="11"/>
  <c r="AZ840" i="11"/>
  <c r="AZ839" i="11"/>
  <c r="AZ838" i="11"/>
  <c r="AZ837" i="11"/>
  <c r="AZ836" i="11"/>
  <c r="AZ835" i="11"/>
  <c r="AZ834" i="11"/>
  <c r="AZ833" i="11"/>
  <c r="AZ832" i="11"/>
  <c r="AZ831" i="11"/>
  <c r="AZ830" i="11"/>
  <c r="AZ829" i="11"/>
  <c r="AZ828" i="11"/>
  <c r="AZ827" i="11"/>
  <c r="AZ826" i="11"/>
  <c r="AZ825" i="11"/>
  <c r="AZ824" i="11"/>
  <c r="AZ823" i="11"/>
  <c r="AZ822" i="11"/>
  <c r="AZ821" i="11"/>
  <c r="AZ820" i="11"/>
  <c r="AZ818" i="11"/>
  <c r="AZ817" i="11"/>
  <c r="AZ816" i="11"/>
  <c r="AZ815" i="11"/>
  <c r="AZ814" i="11"/>
  <c r="AZ813" i="11"/>
  <c r="AZ687" i="11"/>
  <c r="AV931" i="11"/>
  <c r="AV902" i="11"/>
  <c r="AV898" i="11"/>
  <c r="AV896" i="11"/>
  <c r="AV895" i="11"/>
  <c r="AV894" i="11"/>
  <c r="AV893" i="11"/>
  <c r="AV892" i="11"/>
  <c r="AV883" i="11"/>
  <c r="AV879" i="11"/>
  <c r="AV878" i="11"/>
  <c r="AV877" i="11"/>
  <c r="AV875" i="11"/>
  <c r="AV874" i="11"/>
  <c r="AV873" i="11"/>
  <c r="AV872" i="11"/>
  <c r="AV871" i="11"/>
  <c r="AV870" i="11"/>
  <c r="AV869" i="11"/>
  <c r="AV857" i="11"/>
  <c r="AV856" i="11"/>
  <c r="AV855" i="11"/>
  <c r="AV854" i="11"/>
  <c r="AV853" i="11"/>
  <c r="AV852" i="11"/>
  <c r="AV850" i="11"/>
  <c r="AV849" i="11"/>
  <c r="AV846" i="11"/>
  <c r="AV845" i="11"/>
  <c r="AV999" i="11"/>
  <c r="AV998" i="11"/>
  <c r="AV997" i="11"/>
  <c r="AV996" i="11"/>
  <c r="AV995" i="11"/>
  <c r="AV994" i="11"/>
  <c r="AV993" i="11"/>
  <c r="AV992" i="11"/>
  <c r="AV969" i="11"/>
  <c r="AV968" i="11"/>
  <c r="AV967" i="11"/>
  <c r="AV966" i="11"/>
  <c r="AV965" i="11"/>
  <c r="AV964" i="11"/>
  <c r="AV963" i="11"/>
  <c r="AV962" i="11"/>
  <c r="AV961" i="11"/>
  <c r="AV960" i="11"/>
  <c r="AV959" i="11"/>
  <c r="AV958" i="11"/>
  <c r="AV957" i="11"/>
  <c r="AV942" i="11"/>
  <c r="AV941" i="11"/>
  <c r="AV940" i="11"/>
  <c r="AV939" i="11"/>
  <c r="AV935" i="11"/>
  <c r="AV934" i="11"/>
  <c r="AV933" i="11"/>
  <c r="AV932" i="11"/>
  <c r="AV930" i="11"/>
  <c r="AV929" i="11"/>
  <c r="AV928" i="11"/>
  <c r="AV926" i="11"/>
  <c r="AV924" i="11"/>
  <c r="AV923" i="11"/>
  <c r="AV921" i="11"/>
  <c r="AV919" i="11"/>
  <c r="AV918" i="11"/>
  <c r="AV917" i="11"/>
  <c r="AV916" i="11"/>
  <c r="AV915" i="11"/>
  <c r="AV914" i="11"/>
  <c r="AV913" i="11"/>
  <c r="AV912" i="11"/>
  <c r="AV911" i="11"/>
  <c r="AV910" i="11"/>
  <c r="AV909" i="11"/>
  <c r="AV908" i="11"/>
  <c r="AV907" i="11"/>
  <c r="AV906" i="11"/>
  <c r="AV905" i="11"/>
  <c r="AV904" i="11"/>
  <c r="AV903" i="11"/>
  <c r="AV901" i="11"/>
  <c r="AV900" i="11"/>
  <c r="AV899" i="11"/>
  <c r="AV897" i="11"/>
  <c r="AV891" i="11"/>
  <c r="AV890" i="11"/>
  <c r="AV889" i="11"/>
  <c r="AV888" i="11"/>
  <c r="AV887" i="11"/>
  <c r="AV886" i="11"/>
  <c r="AV885" i="11"/>
  <c r="AV884" i="11"/>
  <c r="AV882" i="11"/>
  <c r="AV881" i="11"/>
  <c r="AV880" i="11"/>
  <c r="AV876" i="11"/>
  <c r="AV868" i="11"/>
  <c r="AV867" i="11"/>
  <c r="AV866" i="11"/>
  <c r="AV865" i="11"/>
  <c r="AV864" i="11"/>
  <c r="AV863" i="11"/>
  <c r="AV862" i="11"/>
  <c r="AV861" i="11"/>
  <c r="AV860" i="11"/>
  <c r="AV859" i="11"/>
  <c r="AV858" i="11"/>
  <c r="AV851" i="11"/>
  <c r="AV848" i="11"/>
  <c r="AV847" i="11"/>
  <c r="AV844" i="11"/>
  <c r="AV843" i="11"/>
  <c r="AV842" i="11"/>
  <c r="AV841" i="11"/>
  <c r="AV840" i="11"/>
  <c r="AV839" i="11"/>
  <c r="AV838" i="11"/>
  <c r="AV837" i="11"/>
  <c r="AV836" i="11"/>
  <c r="AV835" i="11"/>
  <c r="AV834" i="11"/>
  <c r="AV833" i="11"/>
  <c r="AV832" i="11"/>
  <c r="AV831" i="11"/>
  <c r="AV830" i="11"/>
  <c r="AV829" i="11"/>
  <c r="AV828" i="11"/>
  <c r="AV827" i="11"/>
  <c r="AV826" i="11"/>
  <c r="AV825" i="11"/>
  <c r="AV824" i="11"/>
  <c r="AV823" i="11"/>
  <c r="AV822" i="11"/>
  <c r="AV821" i="11"/>
  <c r="AV820" i="11"/>
  <c r="AV818" i="11"/>
  <c r="AV817" i="11"/>
  <c r="AV816" i="11"/>
  <c r="AV815" i="11"/>
  <c r="AV814" i="11"/>
  <c r="AV813" i="11"/>
  <c r="AV687" i="11"/>
  <c r="BM999" i="11"/>
  <c r="BM998" i="11"/>
  <c r="BM997" i="11"/>
  <c r="BM996" i="11"/>
  <c r="BM995" i="11"/>
  <c r="BM994" i="11"/>
  <c r="BM993" i="11"/>
  <c r="BM992" i="11"/>
  <c r="BM1005" i="11"/>
  <c r="BM1004" i="11"/>
  <c r="BM1003" i="11"/>
  <c r="BM1002" i="11"/>
  <c r="BM955" i="11"/>
  <c r="BM954" i="11"/>
  <c r="BM765" i="11"/>
  <c r="BM764" i="11"/>
  <c r="BM763" i="11"/>
  <c r="BM762" i="11"/>
  <c r="BM761" i="11"/>
  <c r="BM760" i="11"/>
  <c r="BM759" i="11"/>
  <c r="BM758" i="11"/>
  <c r="BM654" i="11"/>
  <c r="BM653" i="11"/>
  <c r="BM652" i="11"/>
  <c r="BM651" i="11"/>
  <c r="BM650" i="11"/>
  <c r="BM649" i="11"/>
  <c r="BM648" i="11"/>
  <c r="BM647" i="11"/>
  <c r="BM646" i="11"/>
  <c r="BM645" i="11"/>
  <c r="BM644" i="11"/>
  <c r="BM643" i="11"/>
  <c r="BM642" i="11"/>
  <c r="BM641" i="11"/>
  <c r="BM640" i="11"/>
  <c r="BM639" i="11"/>
  <c r="BM638" i="11"/>
  <c r="BM637" i="11"/>
  <c r="BM636" i="11"/>
  <c r="BM119" i="11"/>
  <c r="BM118" i="11"/>
  <c r="BM117" i="11"/>
  <c r="BM116" i="11"/>
  <c r="BM115" i="11"/>
  <c r="BM114" i="11"/>
  <c r="BM113" i="11"/>
  <c r="BM112" i="11"/>
  <c r="BM111" i="11"/>
  <c r="BM110" i="11"/>
  <c r="BM109" i="11"/>
  <c r="BM108" i="11"/>
  <c r="BM107" i="11"/>
  <c r="BM106" i="11"/>
  <c r="BM105" i="11"/>
  <c r="BM104" i="11"/>
  <c r="BM17" i="11"/>
  <c r="BM16" i="11"/>
  <c r="BM15" i="11"/>
  <c r="BM14" i="11"/>
  <c r="BM13" i="11"/>
  <c r="BM12" i="11"/>
  <c r="BM11" i="11"/>
  <c r="BM10" i="11"/>
  <c r="AX769" i="11"/>
  <c r="AX767" i="11"/>
  <c r="AX766" i="11"/>
  <c r="AX757" i="11"/>
  <c r="AX756" i="11"/>
  <c r="AX755" i="11"/>
  <c r="AX754" i="11"/>
  <c r="AX753" i="11"/>
  <c r="AX752" i="11"/>
  <c r="AX751" i="11"/>
  <c r="AX750" i="11"/>
  <c r="AX614" i="11"/>
  <c r="AX613" i="11"/>
  <c r="AX612" i="11"/>
  <c r="AX611" i="11"/>
  <c r="AX610" i="11"/>
  <c r="AX604" i="11"/>
  <c r="AX603" i="11"/>
  <c r="AX602" i="11"/>
  <c r="AX601" i="11"/>
  <c r="AX600" i="11"/>
  <c r="AX599" i="11"/>
  <c r="AX598" i="11"/>
  <c r="AX597" i="11"/>
  <c r="AX596" i="11"/>
  <c r="AX595" i="11"/>
  <c r="AX594" i="11"/>
  <c r="AX593" i="11"/>
  <c r="AX592" i="11"/>
  <c r="AX591" i="11"/>
  <c r="AX590" i="11"/>
  <c r="AX589" i="11"/>
  <c r="AX588" i="11"/>
  <c r="AX587" i="11"/>
  <c r="AX586" i="11"/>
  <c r="AX585" i="11"/>
  <c r="AX584" i="11"/>
  <c r="AX583" i="11"/>
  <c r="AX582" i="11"/>
  <c r="AX581" i="11"/>
  <c r="AX580" i="11"/>
  <c r="AX579" i="11"/>
  <c r="AX578" i="11"/>
  <c r="AX577" i="11"/>
  <c r="AX576" i="11"/>
  <c r="AX575" i="11"/>
  <c r="AX574" i="11"/>
  <c r="AX573" i="11"/>
  <c r="AX572" i="11"/>
  <c r="AX571" i="11"/>
  <c r="AX570" i="11"/>
  <c r="AX569" i="11"/>
  <c r="AX568" i="11"/>
  <c r="AX567" i="11"/>
  <c r="AX566" i="11"/>
  <c r="AX565" i="11"/>
  <c r="AX564" i="11"/>
  <c r="AX563" i="11"/>
  <c r="AX562" i="11"/>
  <c r="AX561" i="11"/>
  <c r="AX560" i="11"/>
  <c r="AX559" i="11"/>
  <c r="AX558" i="11"/>
  <c r="AX556" i="11"/>
  <c r="AX555" i="11"/>
  <c r="AX554" i="11"/>
  <c r="AX553" i="11"/>
  <c r="AX552" i="11"/>
  <c r="AX551" i="11"/>
  <c r="AX550" i="11"/>
  <c r="AX549" i="11"/>
  <c r="AX548" i="11"/>
  <c r="AX547" i="11"/>
  <c r="AX546" i="11"/>
  <c r="AX545" i="11"/>
  <c r="AX544" i="11"/>
  <c r="AX543" i="11"/>
  <c r="AX542" i="11"/>
  <c r="AX541" i="11"/>
  <c r="AX540" i="11"/>
  <c r="AX539" i="11"/>
  <c r="AX538" i="11"/>
  <c r="AX537" i="11"/>
  <c r="AX536" i="11"/>
  <c r="AX535" i="11"/>
  <c r="AX534" i="11"/>
  <c r="AX533" i="11"/>
  <c r="AX532" i="11"/>
  <c r="AX531" i="11"/>
  <c r="AX530" i="11"/>
  <c r="AX529" i="11"/>
  <c r="AX528" i="11"/>
  <c r="AX527" i="11"/>
  <c r="AX526" i="11"/>
  <c r="AX525" i="11"/>
  <c r="AX524" i="11"/>
  <c r="AX523" i="11"/>
  <c r="AX522" i="11"/>
  <c r="AX521" i="11"/>
  <c r="AX520" i="11"/>
  <c r="AX519" i="11"/>
  <c r="AX518" i="11"/>
  <c r="AX517" i="11"/>
  <c r="AX516" i="11"/>
  <c r="AX513" i="11"/>
  <c r="AX512" i="11"/>
  <c r="AX511" i="11"/>
  <c r="AX510" i="11"/>
  <c r="AX509" i="11"/>
  <c r="AX508" i="11"/>
  <c r="AX507" i="11"/>
  <c r="AX506" i="11"/>
  <c r="AX505" i="11"/>
  <c r="AX504" i="11"/>
  <c r="AX503" i="11"/>
  <c r="AX502" i="11"/>
  <c r="AX501" i="11"/>
  <c r="AX500" i="11"/>
  <c r="AX499" i="11"/>
  <c r="AX498" i="11"/>
  <c r="AX497" i="11"/>
  <c r="AX496" i="11"/>
  <c r="AX495" i="11"/>
  <c r="AX494" i="11"/>
  <c r="AX493" i="11"/>
  <c r="AX492" i="11"/>
  <c r="AX491" i="11"/>
  <c r="AX490" i="11"/>
  <c r="AX489" i="11"/>
  <c r="AX488" i="11"/>
  <c r="AX487" i="11"/>
  <c r="AX486" i="11"/>
  <c r="AX485" i="11"/>
  <c r="AX484" i="11"/>
  <c r="AX483" i="11"/>
  <c r="AX482" i="11"/>
  <c r="AX481" i="11"/>
  <c r="AX480" i="11"/>
  <c r="AX479" i="11"/>
  <c r="AX478" i="11"/>
  <c r="AX477" i="11"/>
  <c r="AX476" i="11"/>
  <c r="AX475" i="11"/>
  <c r="AX474" i="11"/>
  <c r="AX473" i="11"/>
  <c r="AX472" i="11"/>
  <c r="AX471" i="11"/>
  <c r="AX470" i="11"/>
  <c r="AX469" i="11"/>
  <c r="AX468" i="11"/>
  <c r="AX467" i="11"/>
  <c r="AX466" i="11"/>
  <c r="AX465" i="11"/>
  <c r="AX464" i="11"/>
  <c r="AX463" i="11"/>
  <c r="AX462" i="11"/>
  <c r="AX461" i="11"/>
  <c r="AX460" i="11"/>
  <c r="AX459" i="11"/>
  <c r="AX458" i="11"/>
  <c r="AX457" i="11"/>
  <c r="AX456" i="11"/>
  <c r="AX455" i="11"/>
  <c r="AX454" i="11"/>
  <c r="AX453" i="11"/>
  <c r="AX452" i="11"/>
  <c r="AX451" i="11"/>
  <c r="AX450" i="11"/>
  <c r="AX449" i="11"/>
  <c r="AX448" i="11"/>
  <c r="AX447" i="11"/>
  <c r="AX446" i="11"/>
  <c r="AX445" i="11"/>
  <c r="AX444" i="11"/>
  <c r="AX443" i="11"/>
  <c r="AX442" i="11"/>
  <c r="AX441" i="11"/>
  <c r="AX440" i="11"/>
  <c r="AX439" i="11"/>
  <c r="AX438" i="11"/>
  <c r="AX436" i="11"/>
  <c r="AX435" i="11"/>
  <c r="AX430" i="11"/>
  <c r="AX429" i="11"/>
  <c r="AX428" i="11"/>
  <c r="AX427" i="11"/>
  <c r="AX426" i="11"/>
  <c r="AX425" i="11"/>
  <c r="AX424" i="11"/>
  <c r="AX423" i="11"/>
  <c r="AX422" i="11"/>
  <c r="AX421" i="11"/>
  <c r="AX420" i="11"/>
  <c r="AX419" i="11"/>
  <c r="AX418" i="11"/>
  <c r="AX417" i="11"/>
  <c r="AX416" i="11"/>
  <c r="AX415" i="11"/>
  <c r="AX414" i="11"/>
  <c r="AX413" i="11"/>
  <c r="AX412" i="11"/>
  <c r="AX411" i="11"/>
  <c r="AX410" i="11"/>
  <c r="AX409" i="11"/>
  <c r="AX408" i="11"/>
  <c r="AX407" i="11"/>
  <c r="AX406" i="11"/>
  <c r="AX405" i="11"/>
  <c r="AX404" i="11"/>
  <c r="AX403" i="11"/>
  <c r="AX402" i="11"/>
  <c r="AX401" i="11"/>
  <c r="AX400" i="11"/>
  <c r="AX399" i="11"/>
  <c r="AX398" i="11"/>
  <c r="AX397" i="11"/>
  <c r="AX396" i="11"/>
  <c r="AX395" i="11"/>
  <c r="AX394" i="11"/>
  <c r="AX393" i="11"/>
  <c r="AX392" i="11"/>
  <c r="AX391" i="11"/>
  <c r="AX390" i="11"/>
  <c r="AX389" i="11"/>
  <c r="AX388" i="11"/>
  <c r="AX387" i="11"/>
  <c r="AX386" i="11"/>
  <c r="AX384" i="11"/>
  <c r="AX383" i="11"/>
  <c r="AX382" i="11"/>
  <c r="AX381" i="11"/>
  <c r="AX380" i="11"/>
  <c r="AX379" i="11"/>
  <c r="AX378" i="11"/>
  <c r="AX377" i="11"/>
  <c r="AX376" i="11"/>
  <c r="AX375" i="11"/>
  <c r="AX374" i="11"/>
  <c r="AX371" i="11"/>
  <c r="AX370" i="11"/>
  <c r="AX369" i="11"/>
  <c r="AX368" i="11"/>
  <c r="AX367" i="11"/>
  <c r="AX366" i="11"/>
  <c r="AX365" i="11"/>
  <c r="AX364" i="11"/>
  <c r="AX363" i="11"/>
  <c r="AX362" i="11"/>
  <c r="AX361" i="11"/>
  <c r="AX360" i="11"/>
  <c r="AX359" i="11"/>
  <c r="AX358" i="11"/>
  <c r="AX357" i="11"/>
  <c r="AX356" i="11"/>
  <c r="AX355" i="11"/>
  <c r="AX354" i="11"/>
  <c r="AX353" i="11"/>
  <c r="AX352" i="11"/>
  <c r="AX351" i="11"/>
  <c r="AX349" i="11"/>
  <c r="AX348" i="11"/>
  <c r="AX347" i="11"/>
  <c r="AX346" i="11"/>
  <c r="AX345" i="11"/>
  <c r="AX344" i="11"/>
  <c r="AX343" i="11"/>
  <c r="AX342" i="11"/>
  <c r="AX341" i="11"/>
  <c r="AX340" i="11"/>
  <c r="AX337" i="11"/>
  <c r="AX336" i="11"/>
  <c r="AX335" i="11"/>
  <c r="AX333" i="11"/>
  <c r="AX331" i="11"/>
  <c r="AX330" i="11"/>
  <c r="AX329" i="11"/>
  <c r="AX328" i="11"/>
  <c r="AX327" i="11"/>
  <c r="AX326" i="11"/>
  <c r="AX325" i="11"/>
  <c r="AX324" i="11"/>
  <c r="AX323" i="11"/>
  <c r="AX322" i="11"/>
  <c r="AX321" i="11"/>
  <c r="AX320" i="11"/>
  <c r="AX319" i="11"/>
  <c r="AX318" i="11"/>
  <c r="AX317" i="11"/>
  <c r="AX316" i="11"/>
  <c r="AX315" i="11"/>
  <c r="AX314" i="11"/>
  <c r="AX313" i="11"/>
  <c r="AX312" i="11"/>
  <c r="AX311" i="11"/>
  <c r="AX310" i="11"/>
  <c r="AX309" i="11"/>
  <c r="AX308" i="11"/>
  <c r="AX307" i="11"/>
  <c r="AX306" i="11"/>
  <c r="AX305" i="11"/>
  <c r="AX304" i="11"/>
  <c r="AX303" i="11"/>
  <c r="AX302" i="11"/>
  <c r="AX301" i="11"/>
  <c r="AX300" i="11"/>
  <c r="AX299" i="11"/>
  <c r="AX298" i="11"/>
  <c r="AX297" i="11"/>
  <c r="AX296" i="11"/>
  <c r="AX295" i="11"/>
  <c r="AX294" i="11"/>
  <c r="AX293" i="11"/>
  <c r="AX292" i="11"/>
  <c r="AX291" i="11"/>
  <c r="AX290" i="11"/>
  <c r="AX289" i="11"/>
  <c r="AX288" i="11"/>
  <c r="AX287" i="11"/>
  <c r="AX286" i="11"/>
  <c r="AX285" i="11"/>
  <c r="AX284" i="11"/>
  <c r="AX283" i="11"/>
  <c r="AX282" i="11"/>
  <c r="AX273" i="11"/>
  <c r="AX272" i="11"/>
  <c r="AX271" i="11"/>
  <c r="AX270" i="11"/>
  <c r="AX268" i="11"/>
  <c r="AX267" i="11"/>
  <c r="AX266" i="11"/>
  <c r="AX265" i="11"/>
  <c r="AX264" i="11"/>
  <c r="AX263" i="11"/>
  <c r="AX262" i="11"/>
  <c r="AX261" i="11"/>
  <c r="AX260" i="11"/>
  <c r="AX259" i="11"/>
  <c r="AX258" i="11"/>
  <c r="AX257" i="11"/>
  <c r="AX256" i="11"/>
  <c r="AX255" i="11"/>
  <c r="AX254" i="11"/>
  <c r="AX253" i="11"/>
  <c r="AX252" i="11"/>
  <c r="AX251" i="11"/>
  <c r="AX250" i="11"/>
  <c r="AX247" i="11"/>
  <c r="AX246" i="11"/>
  <c r="AX244" i="11"/>
  <c r="AX242" i="11"/>
  <c r="AX241" i="11"/>
  <c r="AX240" i="11"/>
  <c r="AX239" i="11"/>
  <c r="AX238" i="11"/>
  <c r="AX237" i="11"/>
  <c r="AX236" i="11"/>
  <c r="AX235" i="11"/>
  <c r="AX234" i="11"/>
  <c r="AX233" i="11"/>
  <c r="AX232" i="11"/>
  <c r="AX230" i="11"/>
  <c r="AX229" i="11"/>
  <c r="AX228" i="11"/>
  <c r="AX227" i="11"/>
  <c r="AX226" i="11"/>
  <c r="AX225" i="11"/>
  <c r="AX224" i="11"/>
  <c r="AX223" i="11"/>
  <c r="AX222" i="11"/>
  <c r="AX221" i="11"/>
  <c r="AX220" i="11"/>
  <c r="AX219" i="11"/>
  <c r="AX218" i="11"/>
  <c r="AX217" i="11"/>
  <c r="AX216" i="11"/>
  <c r="AX215" i="11"/>
  <c r="AX213" i="11"/>
  <c r="AX212" i="11"/>
  <c r="AX211" i="11"/>
  <c r="AX210" i="11"/>
  <c r="AX209" i="11"/>
  <c r="AX206" i="11"/>
  <c r="AX205" i="11"/>
  <c r="AX204" i="11"/>
  <c r="AX202" i="11"/>
  <c r="AX201" i="11"/>
  <c r="AX199" i="11"/>
  <c r="AX198" i="11"/>
  <c r="AX197" i="11"/>
  <c r="AX196" i="11"/>
  <c r="AX195" i="11"/>
  <c r="AX194" i="11"/>
  <c r="AX193" i="11"/>
  <c r="AX192" i="11"/>
  <c r="AX191" i="11"/>
  <c r="AX190" i="11"/>
  <c r="AX189" i="11"/>
  <c r="AX188" i="11"/>
  <c r="AX187" i="11"/>
  <c r="AX186" i="11"/>
  <c r="AX185" i="11"/>
  <c r="AX184" i="11"/>
  <c r="AX183" i="11"/>
  <c r="AX182" i="11"/>
  <c r="AX181" i="11"/>
  <c r="AX180" i="11"/>
  <c r="AX179" i="11"/>
  <c r="AX178" i="11"/>
  <c r="AX177" i="11"/>
  <c r="AX176" i="11"/>
  <c r="AX175" i="11"/>
  <c r="AX174" i="11"/>
  <c r="AX173" i="11"/>
  <c r="AX172" i="11"/>
  <c r="AX171" i="11"/>
  <c r="AX170" i="11"/>
  <c r="AX169" i="11"/>
  <c r="AX168" i="11"/>
  <c r="AX167" i="11"/>
  <c r="AX166" i="11"/>
  <c r="AX165" i="11"/>
  <c r="AX164" i="11"/>
  <c r="AX163" i="11"/>
  <c r="AX162" i="11"/>
  <c r="AX161" i="11"/>
  <c r="AX160" i="11"/>
  <c r="AX159" i="11"/>
  <c r="AX158" i="11"/>
  <c r="AX156" i="11"/>
  <c r="AX155" i="11"/>
  <c r="AX154" i="11"/>
  <c r="AX153" i="11"/>
  <c r="AX152" i="11"/>
  <c r="AX151" i="11"/>
  <c r="AX150" i="11"/>
  <c r="AX149" i="11"/>
  <c r="G375" i="11"/>
  <c r="AX203" i="11" l="1"/>
  <c r="K494" i="11" l="1"/>
  <c r="K493" i="11"/>
  <c r="K491" i="11"/>
  <c r="G146" i="11"/>
  <c r="G147" i="11"/>
  <c r="G684" i="11"/>
  <c r="G685" i="11"/>
  <c r="G686" i="11"/>
  <c r="G699" i="11"/>
  <c r="G710" i="11"/>
  <c r="G723" i="11"/>
  <c r="G742" i="11"/>
  <c r="G743" i="11"/>
  <c r="G745" i="11"/>
  <c r="G970" i="11"/>
  <c r="G982" i="11"/>
  <c r="G983" i="11"/>
  <c r="AX148" i="11"/>
  <c r="CT1007" i="11" l="1"/>
  <c r="CT916" i="11"/>
  <c r="CT904" i="11"/>
  <c r="CT900" i="11"/>
  <c r="CT836" i="11"/>
  <c r="CT1002" i="11"/>
  <c r="CT1001" i="11"/>
  <c r="CT982" i="11"/>
  <c r="CT1006" i="11"/>
  <c r="CT983" i="11"/>
  <c r="CT886" i="11" l="1"/>
  <c r="CT898" i="11"/>
  <c r="CT806" i="11"/>
  <c r="CT838" i="11"/>
  <c r="CT835" i="11"/>
  <c r="CT918" i="11"/>
  <c r="CT837" i="11"/>
  <c r="CT833" i="11"/>
  <c r="CT891" i="11"/>
  <c r="CT980" i="11"/>
  <c r="CT910" i="11"/>
  <c r="CT976" i="11"/>
  <c r="CT947" i="11"/>
  <c r="CT948" i="11"/>
  <c r="CT970" i="11"/>
  <c r="CT942" i="11"/>
  <c r="CT949" i="11"/>
  <c r="CT811" i="11"/>
  <c r="CT930" i="11"/>
  <c r="CT803" i="11"/>
  <c r="CT874" i="11"/>
  <c r="CT922" i="11"/>
  <c r="CT966" i="11"/>
  <c r="CT888" i="11"/>
  <c r="CT956" i="11"/>
  <c r="CT971" i="11"/>
  <c r="CT801" i="11"/>
  <c r="CT853" i="11"/>
  <c r="CT889" i="11"/>
  <c r="CT846" i="11"/>
  <c r="CT834" i="11"/>
  <c r="CT882" i="11"/>
  <c r="CT894" i="11"/>
  <c r="CT839" i="11"/>
  <c r="CT934" i="11"/>
  <c r="CT844" i="11"/>
  <c r="CT880" i="11"/>
  <c r="CT892" i="11"/>
  <c r="CT826" i="11"/>
  <c r="CT800" i="11"/>
  <c r="CT951" i="11"/>
  <c r="CT997" i="11"/>
  <c r="CT964" i="11"/>
  <c r="CT998" i="11"/>
  <c r="CT967" i="11"/>
  <c r="CT955" i="11"/>
  <c r="CT969" i="11"/>
  <c r="CT872" i="11"/>
  <c r="CT884" i="11"/>
  <c r="CT896" i="11"/>
  <c r="CT908" i="11"/>
  <c r="CT920" i="11"/>
  <c r="CT932" i="11"/>
  <c r="CT950" i="11"/>
  <c r="CT960" i="11"/>
  <c r="CT963" i="11"/>
  <c r="CT974" i="11"/>
  <c r="CT873" i="11"/>
  <c r="CT885" i="11"/>
  <c r="CT897" i="11"/>
  <c r="CT909" i="11"/>
  <c r="CT921" i="11"/>
  <c r="CT933" i="11"/>
  <c r="CT962" i="11"/>
  <c r="CT975" i="11"/>
  <c r="CT875" i="11"/>
  <c r="CT887" i="11"/>
  <c r="CT899" i="11"/>
  <c r="CT911" i="11"/>
  <c r="CT923" i="11"/>
  <c r="CT935" i="11"/>
  <c r="CT943" i="11"/>
  <c r="CT977" i="11"/>
  <c r="CT876" i="11"/>
  <c r="CT912" i="11"/>
  <c r="CT924" i="11"/>
  <c r="CT936" i="11"/>
  <c r="CT944" i="11"/>
  <c r="CT952" i="11"/>
  <c r="CT978" i="11"/>
  <c r="CT877" i="11"/>
  <c r="CT901" i="11"/>
  <c r="CT913" i="11"/>
  <c r="CT925" i="11"/>
  <c r="CT937" i="11"/>
  <c r="CT945" i="11"/>
  <c r="CT953" i="11"/>
  <c r="CT965" i="11"/>
  <c r="CT968" i="11"/>
  <c r="CT979" i="11"/>
  <c r="CT878" i="11"/>
  <c r="CT890" i="11"/>
  <c r="CT902" i="11"/>
  <c r="CT914" i="11"/>
  <c r="CT926" i="11"/>
  <c r="CT938" i="11"/>
  <c r="CT946" i="11"/>
  <c r="CT954" i="11"/>
  <c r="CT999" i="11"/>
  <c r="CT1000" i="11"/>
  <c r="CT847" i="11"/>
  <c r="CT865" i="11"/>
  <c r="CT879" i="11"/>
  <c r="CT903" i="11"/>
  <c r="CT915" i="11"/>
  <c r="CT927" i="11"/>
  <c r="CT939" i="11"/>
  <c r="CT848" i="11"/>
  <c r="CT928" i="11"/>
  <c r="CT940" i="11"/>
  <c r="CT849" i="11"/>
  <c r="CT881" i="11"/>
  <c r="CT893" i="11"/>
  <c r="CT905" i="11"/>
  <c r="CT917" i="11"/>
  <c r="CT929" i="11"/>
  <c r="CT941" i="11"/>
  <c r="CT957" i="11"/>
  <c r="CT1005" i="11"/>
  <c r="CT850" i="11"/>
  <c r="CT906" i="11"/>
  <c r="CT958" i="11"/>
  <c r="CT961" i="11"/>
  <c r="CT1003" i="11"/>
  <c r="CT1004" i="11"/>
  <c r="CT883" i="11"/>
  <c r="CT895" i="11"/>
  <c r="CT907" i="11"/>
  <c r="CT919" i="11"/>
  <c r="CT931" i="11"/>
  <c r="CT959" i="11"/>
  <c r="CT973" i="11"/>
  <c r="CT1008" i="11"/>
  <c r="CT812" i="11"/>
  <c r="CT827" i="11"/>
  <c r="CT823" i="11"/>
  <c r="CT814" i="11"/>
  <c r="CT818" i="11"/>
  <c r="CT825" i="11"/>
  <c r="CT809" i="11"/>
  <c r="CT829" i="11"/>
  <c r="CT807" i="11"/>
  <c r="CT828" i="11"/>
  <c r="CT804" i="11"/>
  <c r="CT805" i="11"/>
  <c r="CT815" i="11"/>
  <c r="CT820" i="11"/>
  <c r="CT813" i="11"/>
  <c r="CT816" i="11"/>
  <c r="CT817" i="11"/>
  <c r="CT808" i="11"/>
  <c r="CT822" i="11"/>
  <c r="CT824" i="11"/>
  <c r="AJ148"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CHRISTOPHE MAURISSAT - U510175</author>
  </authors>
  <commentList>
    <comment ref="AZ2" authorId="0" shapeId="0" xr:uid="{00000000-0006-0000-0C00-000001000000}">
      <text>
        <r>
          <rPr>
            <sz val="9"/>
            <color indexed="81"/>
            <rFont val="Tahoma"/>
            <family val="2"/>
          </rPr>
          <t xml:space="preserve">Put the ID plus the DTC
</t>
        </r>
      </text>
    </comment>
  </commentList>
</comments>
</file>

<file path=xl/sharedStrings.xml><?xml version="1.0" encoding="utf-8"?>
<sst xmlns="http://schemas.openxmlformats.org/spreadsheetml/2006/main" count="39710" uniqueCount="9415">
  <si>
    <t>Matrix version</t>
  </si>
  <si>
    <t>Supplier label</t>
  </si>
  <si>
    <t>Data Trouble Code (DTC)</t>
  </si>
  <si>
    <t>Action</t>
  </si>
  <si>
    <t>Remarks</t>
  </si>
  <si>
    <t>Modification date</t>
  </si>
  <si>
    <t>Modified author</t>
  </si>
  <si>
    <t>Suggested/Confirmed by</t>
  </si>
  <si>
    <t>V2</t>
  </si>
  <si>
    <t>Taken reference from wave 1, DTC_Matrix_5.28</t>
  </si>
  <si>
    <t>13.02.2023</t>
  </si>
  <si>
    <t>Rachana</t>
  </si>
  <si>
    <t>V3</t>
  </si>
  <si>
    <t>Components different fault level based diagnosis enabled</t>
  </si>
  <si>
    <t>21.03.2023</t>
  </si>
  <si>
    <t>V3.1</t>
  </si>
  <si>
    <t xml:space="preserve">Airbag diagnosis updated and enabled </t>
  </si>
  <si>
    <t>06.04.2023</t>
  </si>
  <si>
    <t>V3.2</t>
  </si>
  <si>
    <t>DFC_ComFrbd_592h_IBATT_1
DFC_ComFrbd_592h_IBATT_2
DFC_ComFrbd_592h_IBATT_3
DFC_ComFrbd_592h_TEMP_BATT
DFC_ComFrbd_592h_U_BATT_BECB</t>
  </si>
  <si>
    <r>
      <rPr>
        <b/>
        <sz val="10"/>
        <rFont val="Bosch Office Sans"/>
      </rPr>
      <t xml:space="preserve">Removed DFC'S from XC1.1 delivery for frame 592 : </t>
    </r>
    <r>
      <rPr>
        <sz val="10"/>
        <rFont val="Bosch Office Sans"/>
      </rPr>
      <t xml:space="preserve">
</t>
    </r>
  </si>
  <si>
    <t>14.06.2023</t>
  </si>
  <si>
    <t>Brundha</t>
  </si>
  <si>
    <t>Koladabadi Ashwath Gurupura (MS/EEP33-PS)</t>
  </si>
  <si>
    <t>V3.3</t>
  </si>
  <si>
    <t>For LIN Pcodes related DTC, the qualification and healing time is twice the periodicity. LIN1 (2*320ms) and LIN2 (2*200 ms)</t>
  </si>
  <si>
    <t>27.06.2023</t>
  </si>
  <si>
    <t>Yan Nedelec &amp; Nicolas Laurent</t>
  </si>
  <si>
    <t>eCOMP fault level 1&amp;2 DTC deactivated 
eCOMP fault level 3&amp;4 DTC deactivated as component will send these levels
eCOMP fault level 4 DTC deactivated as caoptured in P26FD - 09 &amp; P136B-9A DTC</t>
  </si>
  <si>
    <t>Yan Nedelec, Nicolas Laurent, Soundarya</t>
  </si>
  <si>
    <t>DFC_Com259hAbsent
DFC_Com259hChecksum
DFC_Com259hCounter
DFC_ComFrbd_259h_TGLM_FAILURE_STATE
DFC_ComFrbd_259h_TGLM_MODE_PUSH
DFC_ComFrbd_259h_TOGGLE_MONOSTABLE_POS
DFC_ComInvld_259h_TGLM_MODE_PUSH
DFC_ComInvld_259h_TOGGLE_MONOSTABLE_POS
DFC_ComFrbd_237h_INV_CTRL_MODE_ACK
DFC_Com308hAbsent
DFC_Com308hChecksum
DFC_Com308hCounter
DFC_ComFrbd_4F2h_VALEUR_SOC_ETENDUE
DFC_Com318hAbsent
DFC_Com318hChecksum
DFC_Com318hCounter
DFC_Com47BhAbsent
DFC_ComFrbd_47Bh_eCOMP_BusBarCurrent
DFC_ComFrbd_47Bh_eCOMP_BusBarVoltage
DFC_ComFrbd_47Bh_eCOMP_CompressorSpeed
DFC_ComFrbd_47Bh_eCOMP_IGBT_Temp
DFC_ComFrbd_47Bh_eCOMP_PeakPhaCurrent
DFC_ComFrbd_47Bh_eCOMP_Power_consumption
DFC_ComInvld_47Bh_eCOMP_BusBarCurrent
DFC_ComInvld_47Bh_eCOMP_BusBarVoltage
DFC_ComInvld_47Bh_eCOMP_CompressorSpeed
DFC_ComInvld_47Bh_eCOMP_IGBT_Temp
DFC_ComInvld_47Bh_eCOMP_PeakPhaCurrent
DFC_ComInvld_47Bh_eCOMP_Power_consumption
DFC_Com48BhAbsent
DFC_ComFrbd_48Bh_eCOMP_Fault_Level
DFC_ComFrbd_453h_OBC_IN_CURRENT
DFC_ComFrbd_453h_OBC_IN_VOLTAGE
DFC_ComInvld_453h_OBC_IN_CURRENT
DFC_ComInvld_453h_OBC_IN_VOLTAGE
DFC_ComFrbd_635h_HVBAT_NEG_CONT_COUNT_SEG4
DFC_ComFrbd_635h_HVBAT_PST_CONT_COUNT_SEG4
DFC_ComInvld_635h_HVBAT_NEG_CONT_COUNT_SEG4
DFC_ComInvld_635h_HVBAT_PST_CONT_COUNT_SEG4
DFC_ComInvld_26h_BLOWER_POSITION
DFC_ComInvld_26h_EVAP_SENSOR_FAULT
DFC_ComInvld_26h_POTENTIOMETER_FAULT
DFC_ComInvld_26h_TEMP_POSITION
DFC_ComInvld_442h_BCCM_BLOWER_RELAY_STS
DFC_ComInvld_427h_INV_COOLANT_TEMP
DFC_ComInvld_427h_INV_MOTOR_TEMP
DFC_ComInvld_427h_INV_OP_MODE
DFC_ComInvld_427h_INV_PERMISIBLE_TORQUE
DFC_ComInvld_427h_INV_TEMP</t>
  </si>
  <si>
    <r>
      <rPr>
        <b/>
        <sz val="10"/>
        <rFont val="Bosch Office Sans"/>
      </rPr>
      <t xml:space="preserve">Removed DFC'S from wave 1 for frames 259,237, 308, 47B, 48B,453, 635, 26H, 442, 427, 4F2 updated in v3.3 matrix </t>
    </r>
    <r>
      <rPr>
        <sz val="10"/>
        <rFont val="Bosch Office Sans"/>
      </rPr>
      <t xml:space="preserve">
</t>
    </r>
  </si>
  <si>
    <t>29.06.2023</t>
  </si>
  <si>
    <t xml:space="preserve">Reference from Wave 1 matrix </t>
  </si>
  <si>
    <t>Removed DFCs not in C041C
DFC_ChrgCntctAllWldd
DFC_ChrgCntctNegOperErr
DFC_ChrgCntctNegOperWarn
DFC_ChrgCntctNegWldd
DFC_ChrgCntctPosOperErr
DFC_ChrgCntctPosOperWarn
DFC_ChrgCntctPosWldd
DFC_ChrgCntctStuckOpen
DFC_EChrDvPlinCntrThdExcdd
DFC_PwrDistbnUnitTPhysRngLo
DFC_PwrDistbnUnitTPhysRngHi</t>
  </si>
  <si>
    <t xml:space="preserve">
Added DFCs in C041C
DFC_ChgrPlugLockPinMoveWoCmd
DFC_ChrgCtrlVrntNoCfg
DFC_ChrgModUnplRqrd
DFC_ChrgPlgWupPlinCntrThdExcdd
DFC_ChrgrRlyErr
DFC_ChrgrRlyPtlWldd
DFC_ChrgrRlyWldd
DFC_ComChrgrSVSCont
DFC_ComChrgrSVSBlink
DFC_ComChrgrMstCont
DFC_ComChrgrMstBlink
DFC_ComChrgrEVtBlink
DFC_ComChrgrEVCont
</t>
  </si>
  <si>
    <t>11.07.23</t>
  </si>
  <si>
    <t>Paulson</t>
  </si>
  <si>
    <t>DFC_ChademoChrgnEnaDiagUSRCMax
DFC_ChademoChrgnEnaDiagUSRCMin
DFC_ChademoChrgnEnaDiagUSRCOpn
DFC_ChademoChrgnEnaOL
DFC_ChademoChrgnEnaOvrTemp
DFC_ChademoChrgnEnaSCB
DFC_ChademoChrgnEnaSCG
DFC_ChademoChrgnEnaDiagUTmpErr
DFC_ChademoChrgrIntkT1SRCMax
DFC_ChademoChrgrIntkT1SRCMin
DFC_ChademoChrgrIntkT1SRCOpn
DFC_ChademoChrgrIntkT2SRCMax
DFC_ChademoChrgrIntkT1PhysRngHi
DFC_ChademoChrgrIntkT1PhysRngLo
DFC_ChademoChrgrIntkT2SRCMin
DFC_ChademoChrgrIntkT2SRCOpn
DFC_ChademoChrgrIntkT2TmpErr
DFC_ChademoChrgrIntkT1TmpErr
DFC_ChademoChrgrIntkT2PhysRngHi
DFC_ChademoChrgrIntkT2PhysRngLo
DFC_ChademoDcPlgCtPSCB
DFC_ChademoDcPlgLiveCntctHzrd
DFC_ChademoDcPlgProtCndctn
DFC_ChademoPxpEnaOL
DFC_ChademoComPtcolErr
DFC_ChademoDcCtrlCnclHLC
DFC_ChademoDcCtrlIBattExcdd
DFC_ChademoDcCtrlIMeasdDe
DFC_ChademoDcCtrlIOutDe
DFC_ChademoDcCtrlIOutExcdd
DFC_ChademoDcCtrlUDe
DFC_ChademoPxpEnaSCB
DFC_ChademoPxpEnaSCG
DFC_ChademoDcPlgPxpCtPImps
DFC_ChademoDcPlgPxpImps
DFC_ChademoDcPlgTHi
DFC_ChademoPxpEnaOvrTemp
DFC_ChgrPlugChademoCtpSwtErr
DFC_ChgrPlugChademoCtpSwtInvld
DFC_ChgrPlugChademoPxpEnaInvld
DFC_ChgrPlugPxp2ChademoErr</t>
  </si>
  <si>
    <r>
      <rPr>
        <b/>
        <sz val="10"/>
        <rFont val="Bosch Office Sans"/>
      </rPr>
      <t>Removed DFcs because Chademo is not configured:</t>
    </r>
    <r>
      <rPr>
        <sz val="10"/>
        <rFont val="Bosch Office Sans"/>
      </rPr>
      <t xml:space="preserve">
</t>
    </r>
    <r>
      <rPr>
        <b/>
        <sz val="10"/>
        <rFont val="Bosch Office Sans"/>
      </rPr>
      <t xml:space="preserve">Disabled since not being used:
</t>
    </r>
    <r>
      <rPr>
        <sz val="10"/>
        <rFont val="Bosch Office Sans"/>
      </rPr>
      <t>DFC_UPxP2SRCOpn
DFC_UPxP2TmpErr</t>
    </r>
  </si>
  <si>
    <t>02.08.2023</t>
  </si>
  <si>
    <t>DFC_COMM_E_NET_START_IND_CHANNEL_0
DFC_COMM_E_NET_START_IND_CHANNEL_1
DFC_COMM_E_NET_START_IND_CHANNEL_2
DFC_COMM_E_NET_START_IND_CHANNEL_3
DFC_COMM_E_NET_START_IND_CHANNEL_4
DFC_COMM_E_NET_START_IND_CHANNEL_5</t>
  </si>
  <si>
    <r>
      <rPr>
        <b/>
        <sz val="10"/>
        <rFont val="Bosch Office Sans"/>
      </rPr>
      <t>Removed DFC's because it is not used (Disabled in wave 1- NA)</t>
    </r>
    <r>
      <rPr>
        <sz val="10"/>
        <rFont val="Bosch Office Sans"/>
      </rPr>
      <t xml:space="preserve">
</t>
    </r>
  </si>
  <si>
    <t>Nandini Chidananda</t>
  </si>
  <si>
    <t>V3.3.1</t>
  </si>
  <si>
    <t>DFC_HvGridUMaxSftyLim
DFC_HvGridUMinSftyLim</t>
  </si>
  <si>
    <t>Thresholds updated to 365V and 220V respectively</t>
  </si>
  <si>
    <t>HVBATT System volatge update from wave 1</t>
  </si>
  <si>
    <t>04.08.2023</t>
  </si>
  <si>
    <t>Vinay</t>
  </si>
  <si>
    <t>DFC_HvBattRatRSohErr</t>
  </si>
  <si>
    <t>P16BE-22</t>
  </si>
  <si>
    <t>Qualification time updated to 5000 ms
Healing time updated to 1000 ms</t>
  </si>
  <si>
    <t>Due to monitoring freq update from 10ms to 100 ms</t>
  </si>
  <si>
    <t>In aligment with wave 1 updates</t>
  </si>
  <si>
    <t>DFC_HvBattRatSohErr</t>
  </si>
  <si>
    <t>P16BF-91</t>
  </si>
  <si>
    <t>DFC_HvBattPrecCntctrCntErr</t>
  </si>
  <si>
    <t>P1AF2-09</t>
  </si>
  <si>
    <t>Qualification time updated to 500 ms</t>
  </si>
  <si>
    <t>DFC_PwrMaxDchaShoLo</t>
  </si>
  <si>
    <t>P1922-00</t>
  </si>
  <si>
    <t>Qualification time updated to 1000 ms</t>
  </si>
  <si>
    <t>V3.4</t>
  </si>
  <si>
    <t>DFC_Sia_InvldCode
DFC_Sia_InvldKey
DFC_Sia_NoRespUCx
DFC_Sia_TprotRttp</t>
  </si>
  <si>
    <t xml:space="preserve">Removed DFC's for immobiliser (Disabled in wave 1- NA/ Not needed for VCU)
</t>
  </si>
  <si>
    <t>Jagadish K S</t>
  </si>
  <si>
    <t>DFC_ACCmprIgbtOverTWarn</t>
  </si>
  <si>
    <t>P136B-96</t>
  </si>
  <si>
    <t xml:space="preserve">Permanently deactivated </t>
  </si>
  <si>
    <t>L1 fault - Deactivated as no DTC required for L1 and L2 faults</t>
  </si>
  <si>
    <t>07.08.2023</t>
  </si>
  <si>
    <t>Soundarya (TCS)</t>
  </si>
  <si>
    <t>DFC_CbnHeatgHeatrOverTWarn</t>
  </si>
  <si>
    <t>P1904-98</t>
  </si>
  <si>
    <t>L2 fault - Deactivated as no DTC required for L1 and L2 faults</t>
  </si>
  <si>
    <t>DFC_ACCmprHvISnsrFailr
DFC_ACCmprHvUSnsrFailr</t>
  </si>
  <si>
    <t>P136B-9A
P136B-9A</t>
  </si>
  <si>
    <t>Healing startegy updated to heal in same Dcy with 640 ms healing time, Enable condition changed form only during DRV to always</t>
  </si>
  <si>
    <t>DFC_ACCmprHvUnderUFlt</t>
  </si>
  <si>
    <t>P136B-9A</t>
  </si>
  <si>
    <t>Healing startegy updated to heal in same Dcy with 640 ms healing time</t>
  </si>
  <si>
    <t>DFC_ACCmprIgbtOverTFlt
DFC_ACCmprPcbOverTFlt</t>
  </si>
  <si>
    <t>Healing startegy updated to heal only in next DCy, Enable condition changed form only during DRV to always</t>
  </si>
  <si>
    <t>DFC_CbnHeatgHeatrOverTFlt</t>
  </si>
  <si>
    <t>P1904-4B</t>
  </si>
  <si>
    <t>Healing startegy updated to heal only in next DCy</t>
  </si>
  <si>
    <t>DFC_ACCmprHvOverIFlt
DFC_ACCmprHvOverUFlt
DFC_ACCmprISnsrFlt
DFC_ACCmprMotPhaFlt
DFC_ACCmprOverLoadFlt
DFC_ACCmprPwrFlt
DFC_ACCmprRotorNoLoadFlt
DFC_ACCmprRotorStallFlt</t>
  </si>
  <si>
    <t>P136B-9A
P136B-9A
P136B-9A
P136B-9A
P136B-9A
P136B-9A
P136B-9A
P136B-9A</t>
  </si>
  <si>
    <t>Enable condition changed form only during ECU DRV to always</t>
  </si>
  <si>
    <t>DFC_DcdcActvDchaFailr
DFC_DcdcActvDchaFlt
DFC_HvBattChrgNegCntctrCntErr
DFC_HvBattChrgPosCntctrCntErr
DFC_ParkLockActrMotFlt</t>
  </si>
  <si>
    <t>P1080-94
P1080-01
P106D-09
P106D-09
P17C3-09</t>
  </si>
  <si>
    <t>Pcodes assignment and diagnosis activated</t>
  </si>
  <si>
    <t>30.08.2023</t>
  </si>
  <si>
    <t>Taner (STLA)</t>
  </si>
  <si>
    <t>DFC_Com215hAbsent
DFC_Com215hChecksum
DFC_Com215hCounter
DFC_ComFrbd_215h_HVBAT_DISCHARGE_30S_AVAILABLE_CURRENT
DFC_ComFrbd_215h_HVBAT_DISCHARGE_30S_AVAILABLE_POWER
DFC_ComInvld_215h_HVBAT_DISCHARGE_30S_AVAILABLE_CURRENT
DFC_ComInvld_215h_HVBAT_DISCHARGE_30S_AVAILABLE_POWER
DFC_Com223hAbsent
DFC_ComFrbd_223h_OBC_outputpower_capability
DFC_ComInvld_223h_OBC_FAULT_LEVEL
DFC_ComInvld_223h_OBC_outputpower_capability
DFC_Com233hAbsent
DFC_ComFrbd_233h_DCDC_ACTIVE_DISCHARGE_STATUS
DFC_ComFrbd_233h_DCDC_IN_CURRENT
DFC_ComFrbd_233h_DCDC_IN_VOLTAGE
DFC_ComFrbd_233h_DCDC_OUT_CURRENT
DFC_ComFrbd_233h_DCDC_OUT_VOLTAGE
DFC_ComInvld_233h_DCDC_ACTIVE_DISCHARGE_STATUS
DFC_ComInvld_233h_DCDC_IN_CURRENT
DFC_ComInvld_233h_DCDC_IN_VOLTAGE
DFC_ComInvld_233h_DCDC_OUT_CURRENT
DFC_ComInvld_233h_DCDC_OUT_VOLTAGE
DFC_Com243hAbsent
DFC_ComFrbd_243h_DCDC_outputpower_capability
DFC_ComInvld_243h_DCDC_FAULT_LEVEL
DFC_ComInvld_243h_DCDC_outputpower_capability
DFC_Com245hAbsent
DFC_Com245hChecksum
DFC_Com245hCounter
DFC_ComFrbd_245h_HVBAT_REGEN_CHG_30S_CURRENT_LIMIT
DFC_ComFrbd_245h_HVBAT_REGEN_CHRG_30S_POWER_LIMIT
DFC_ComInvld_245h_HVBAT_REGEN_CHG_30S_CURRENT_LIMIT
DFC_ComInvld_245h_HVBAT_REGEN_CHRG_30S_POWER_LIMIT
DFC_Com317hAbsent
DFC_ComFrbd_317h_INV_DC_CURRENT
DFC_ComFrbd_317h_INV_MOTORING_PEAK_TRQ
DFC_ComFrbd_317h_INV_MTR_INST_INPUT_POWER
DFC_ComFrbd_317h_INV_REGEN_PEAK_TRQ
DFC_ComInvld_317h_INV_DC_CURRENT
DFC_ComInvld_317h_INV_MOTORING_PEAK_TRQ
DFC_ComInvld_317h_INV_MTR_INST_INPUT_POWER
DFC_ComInvld_317h_INV_REGEN_PEAK_TRQ
DFC_Com417hAbsent
DFC_ComFrbd_417h_INV_ACTIVE_DISCHARGE_STATUS
DFC_ComFrbd_417h_INV_EV_WARNING
DFC_ComFrbd_417h_INV_FAULT_LEVEL
DFC_ComFrbd_417h_INV_MASTER_STOP
DFC_ComFrbd_417h_INV_SERVICE_DUE
DFC_ComInvld_417h_INV_ACTIVE_DISCHARGE_STATUS
DFC_ComInvld_417h_INV_FAULT_LEVEL
DFC_ComInvld_417h_INV_IM_SWITCH_ACK
DFC_Com46hAbsent
DFC_ComFrbd_46h_PEM_PREC_ASR_MSR_STATE
DFC_ComFrbd_46h_PEM_PREC_TORQUE_TARGET
DFC_ComInvld_46h_PEM_PREC_TORQUE_TARGET
DFC_Com046hTooShort
DFC_Com06hTooShort
DFC_Com07hTooShort
DFC_Com0EDhTooShort
DFC_Com108hTooShort
DFC_Com109hTooShort
DFC_Com118hTooShort
DFC_Com12DhTooShort
DFC_Com1CDhTooShort
DFC_Com20hTooShort
DFC_Com215hTooShort
DFC_Com21hTooShort
DFC_Com223hTooShort
DFC_Com22hTooShort
DFC_Com233hTooShort
DFC_Com235hTooShort
DFC_Com23hTooShort
DFC_Com243hTooShort
DFC_Com245hTooShort
DFC_Com24hTooShort
DFC_Com25hTooShort
DFC_Com265hTooShort
DFC_Com26hTooShort
DFC_Com27hTooShort
DFC_Com28hTooShort
DFC_Com29hTooShort
DFC_Com2A5hTooShort
DFC_Com2AhTooShort
DFC_Com2B6hTooShort
DFC_Com2BhTooShort
DFC_Com2ChTooShort
DFC_Com2DhTooShort
DFC_Com2EhTooShort
DFC_Com2FhTooShort
DFC_Com30hTooShort
DFC_Com317hTooShort
DFC_Com31DhTooShort
DFC_Com31hTooShort
DFC_Com32hTooShort
DFC_Com337hTooShort
DFC_Com33hTooShort
DFC_Com34DhTooShort
DFC_Com34hTooShort
DFC_Com35hTooShort
DFC_Com36hTooShort
DFC_Com38hTooShort
DFC_Com39hTooShort
DFC_Com3ADhTooShort
DFC_Com3AhTooShort
DFC_Com3CDhTooShort
DFC_Com417hTooShort
DFC_Com42DhTooShort
DFC_Com46hTooShort
DFC_Com475hTooShort
DFC_Com4CAhTooShort
DFC_Com4FEhTooShort
DFC_Com50EhTooShort
DFC_Com512hTooShort
DFC_Com55FhTooShort
DFC_Com5A7hTooShort
DFC_Com5E7hTooShort
DFC_Com612hTooShort
DFC_Com655hTooShort
DFC_Com06hAbsent
DFC_Com07hAbsent
DFC_Com20hAbsent
DFC_Com21hAbsent
DFC_Com22hAbsent
DFC_Com23hAbsent
DFC_Com24hAbsent
DFC_Com25hAbsent
DFC_Com26hAbsent
DFC_Com27hAbsent
DFC_Com28hAbsent
DFC_Com29hAbsent
DFC_Com2AhAbsent
DFC_Com2BhAbsent
DFC_Com2ChAbsent
DFC_Com2DhAbsent
DFC_Com2EhAbsent
DFC_Com2FhAbsent
DFC_Com30hAbsent
DFC_Com31hAbsent
DFC_Com32hAbsent
DFC_Com33hAbsent
DFC_Com34hAbsent
DFC_Com35hAbsent
DFC_Com36hAbsent
DFC_Com38hAbsent
DFC_Com39hAbsent
DFC_Com3AhAbsent</t>
  </si>
  <si>
    <t>Added the following DFCs to the Deactivated Errors Column with the appropriate comment</t>
  </si>
  <si>
    <t>04.09.2023</t>
  </si>
  <si>
    <t>DFC_ComInvld_427h_INV_MOTOR_TEMP
DFC_ComInvld_427h_INV_TEMP</t>
  </si>
  <si>
    <t>U125E-81
U125E-81</t>
  </si>
  <si>
    <t>DFC's removed from the matrix (removed from SW)</t>
  </si>
  <si>
    <t>14.09.2023</t>
  </si>
  <si>
    <t>DFC_AcChrgnIntkT2SRCMin
DFC_AcChrgnIntkT3SRCMax
DFC_AcChrgnIntkT3SRCMin
DFC_AcChrgnIntkT4SRCMax
DFC_AcChrgnIntkT4SRCMin
DFC_AcChrgrIntkTSRCMax
DFC_AcChrgrIntkTSRCMin
DFC_CcsAcCtrlIBattExcdd
DFC_CcsAcCtrlIInExcdd
DFC_CcsAcCtrlIOutDe
DFC_CcsAcCtrlIOutExcdd
DFC_CcsAcCtrlUOutDe
DFC_CcsComFwDwnl
DFC_CcsComPLnCChpTHi
DFC_CcsDcCtrlIBattExcdd
DFC_CcsDcCtrlIOutDe
DFC_CcsDcCtrlIOutExcdd
DFC_CcsDcCtrlUOutDe
DFC_CcsDcCtrlUOutExcdd
DFC_CcsPwrLineChpRstOL
DFC_CcsPwrLineChpRstOvrTemp
DFC_CcsPwrLineChpRstSCB
DFC_CcsPwrLineChpRstSCG
DFC_CcsPwrLineChpVccEnaOL
DFC_CcsPwrLineChpVccEnaOvrTemp
DFC_CcsPwrLineChpVccEnaSCB
DFC_CcsPwrLineChpVccEnaSCG
DFC_CcsPwrLineChpVccSRCMax
DFC_CcsPwrLineChpVccSRCMin
DFC_CcsPwrLineChpVccSRCOpn
DFC_CcsPwrLineChpVccTmpErr
DFC_CcsPwrLineComChpTSRCMax
DFC_CcsPwrLineComChpTSRCMin
DFC_CcsPwrLineComChpTSRCOpn
DFC_CcsPwrLineComChpTTmpErr
DFC_ChgrPlugCtpSwtStuckClsd
DFC_ChgrPlugCtpSwtStuckOpen
DFC_CtPSwtActrOL
DFC_CtPSwtActrSCB
DFC_CtPSwtActrSCG
DFC_CtPSwtDiagSRCMax
DFC_CtPSwtDiagSRCMin
DFC_CtPSwtDiagSRCOpn
DFC_DcChrgrIntkT2SRCMax
DFC_DcChrgrIntkT2SRCMin
DFC_DcChrgrIntkTSRCMax
DFC_DcChrgrIntkTSRCMin
DFC_IntlckChrgPlgHBrgOpnLd
DFC_IntlckChrgPlgHBrgShCirBatt1
DFC_IntlckChrgPlgHBrgShCirBatt2
DFC_IntlckChrgPlgHBrgShCirGnd1
DFC_IntlckChrgPlgHBrgShCirGnd2
DFC_IntlckChrgPlgHBrgShCirOvrLd
DFC_IntlckChrgPlgPosnSrcMax
DFC_IntlckChrgPlgPosnSrcMin
DFC_PLnCChpDeactvnFaild
DFC_UPxP1SRCMin</t>
  </si>
  <si>
    <t>DFCs activated as per 43C release</t>
  </si>
  <si>
    <t>20.09.2023</t>
  </si>
  <si>
    <t>DFC_PwrDistbnUnitTPhysRngHi
DFC_PwrDistbnUnitTPhysRngLo</t>
  </si>
  <si>
    <t>Deleted from the matrix. Already present in the Deactivated Errors sheet. Not present in SW as per 42C</t>
  </si>
  <si>
    <t>DFC's removed from the matrix as t is removed from SW</t>
  </si>
  <si>
    <t>V3.5</t>
  </si>
  <si>
    <t>DFC_ComInvld_275h_HVBAT_DISCHARGE_30S_AVAILABLE_CURRENT
DFC_ComFrbd_275h_HVBAT_DISCHARGE_30S_AVAILABLE_CURRENT</t>
  </si>
  <si>
    <t>U04A1-81</t>
  </si>
  <si>
    <t>DFC's decativated (Permannat)</t>
  </si>
  <si>
    <t>As VCU is using only power , current DFC's can be deactivated</t>
  </si>
  <si>
    <t>14.09.2024</t>
  </si>
  <si>
    <t>Aravind G (TCS)</t>
  </si>
  <si>
    <t>DFC_ComInvld_592h_IBATT_1
DFC_ComInvld_592h_IBATT_2
DFC_ComInvld_592h_IBATT_3
DFC_ComInvld_592h_UBATT_BECB</t>
  </si>
  <si>
    <t xml:space="preserve">DFC's removed from the matrix (removed from SW) </t>
  </si>
  <si>
    <t>variable name update</t>
  </si>
  <si>
    <t>11.10.2023</t>
  </si>
  <si>
    <t>DFC_DcdcLvUDiffFlt
DFC_MoFVarPostBldSel
DFC_MonEgyChrgnCoorr_AcChrgnWoMofRels
DFC_MonEgyChrgnCoorr_ChrgnAbortIgr
DFC_MonEgyChrgnCoorr_ImpsChrgnMod
DFC_MonEgyChrgnErrReactn_SftySwt
DFC_RefgntPHi
DFC_RefgntPLo</t>
  </si>
  <si>
    <t>DFC_ElMIsoMonPlausyFlt
DFC_ElMPwrAuthn
DFC_PwmCtPPhysRngHi
DFC_PwmCtPPhysRngLo
DFC_UCtPPhysRngHi
DFC_UCtPPhysRngLo
DFC_UCtPSRCOpn
DFC_UPxP1PhysRngHi
DFC_UPxP1PhysRngLo
DFC_UPxP1SRCOpn</t>
  </si>
  <si>
    <t>DFC's removed from Matrix Sheet since its activation target is Deactivated and it is already present in the Deactivated Sheet</t>
  </si>
  <si>
    <t xml:space="preserve">DFC_AcChrgrIntkTSRCMax
DFC_AcChrgrIntkTSRCMin
</t>
  </si>
  <si>
    <t>DFC's removed from Deactivated Errors since they are activated</t>
  </si>
  <si>
    <t>DFC_Com108hAbsent
DFC_Com109hAbsent
DFC_Com118hAbsent
DFC_ComFrbd_108h_CHRG_AvailableOutputCurrent
DFC_ComFrbd_108h_CHRG_AvailableOutputVoltage
DFC_ComFrbd_108h_CHRG_ThresholdVoltage
DFC_ComFrbd_109h_CHRG_PresentOutputVoltage
DFC_ComFrbd_118h_CHRG_Ext_AvailableOutputCurrent
DFC_ComFrbd_118h_CHRG_Ext_PresentChargingCurrent
DFC_ComFrbd_293h_DCDC_outputpower_capability
DFC_ComInvld_108h_CHRG_AvailableOutputCurrent
DFC_ComInvld_108h_CHRG_AvailableOutputVoltage
DFC_ComInvld_108h_CHRG_ThresholdVoltage
DFC_ComInvld_109h_CHRG_PresentOutputVoltage
DFC_ComInvld_109h_CHRG_RemainingChargingTimeSec
DFC_ComInvld_118h_CHRG_Ext_AvailableOutputCurrent
DFC_ComInvld_118h_CHRG_Ext_PresentChargingCurrent</t>
  </si>
  <si>
    <t>DFC's removed from Deactivated Errors since they will be activated once Chademo is configured</t>
  </si>
  <si>
    <t>DFC_HvBattLimdPwr</t>
  </si>
  <si>
    <t>P106A-09</t>
  </si>
  <si>
    <t>Deactivated</t>
  </si>
  <si>
    <t xml:space="preserve"> No power limitation from VCU, power limit followed as given by HV batt </t>
  </si>
  <si>
    <t>06.10.2023</t>
  </si>
  <si>
    <t>MANO K P  (STLA)</t>
  </si>
  <si>
    <t>DFC_HvBattPwrDistbnTDern</t>
  </si>
  <si>
    <t>P058E-4B</t>
  </si>
  <si>
    <t>There is no dedicated PDU bus bar temperature sensor (frame DCDC_473h is environment temperature of PDU).</t>
  </si>
  <si>
    <t>DFC_HvBattPwrDistbnTInhbn</t>
  </si>
  <si>
    <t>P058E-98</t>
  </si>
  <si>
    <r>
      <t xml:space="preserve">Temperature </t>
    </r>
    <r>
      <rPr>
        <b/>
        <sz val="10"/>
        <rFont val="Bosch Office Sans"/>
      </rPr>
      <t>warning</t>
    </r>
    <r>
      <rPr>
        <sz val="10"/>
        <rFont val="Bosch Office Sans"/>
      </rPr>
      <t xml:space="preserve"> not required as temeprature fault is active</t>
    </r>
  </si>
  <si>
    <t>Soundarya (TCS), Nicloas Laurent (STLA)</t>
  </si>
  <si>
    <t>DFC_LTCPmpDiagGrdKey1
DFC_LTCPmpDiagGrdKey2
DFC_LTCPmpDiagGrdKey3
DFC_LTCPmpDiagGrdKey4
DFC_LTCPmpDiagGrdKeyErr
DFC_LTCPmpOL
DFC_LTCPmpSCB
DFC_LTCPmpSCG</t>
  </si>
  <si>
    <t>P2B2A-7B
P2C68-71
P0CEA-98
P0CEA-1C
P0CEA-29
P0C47-13
P0C49-12
P0C48-11</t>
  </si>
  <si>
    <t>EV and SVS lamp linked for all the LTC pump (Battery Cooling Pump)</t>
  </si>
  <si>
    <t>18.10.2023</t>
  </si>
  <si>
    <t>Nicolas Laurant (STLA)</t>
  </si>
  <si>
    <t>DFC_HvBattChrgNegCntctrCntErr
DFC_HvBattChrgPosCntctrCntErr</t>
  </si>
  <si>
    <t>P106D-09</t>
  </si>
  <si>
    <t>EV and SVS lamp linked</t>
  </si>
  <si>
    <t>DFC_DcdcActvDchaFlt</t>
  </si>
  <si>
    <t>P1080-94</t>
  </si>
  <si>
    <t>Monitoring startegy updated DCDC_ACTIVE_DISCHARGE_STATUS (Com_stDcdcActvDcha) = 011 (3) Not available</t>
  </si>
  <si>
    <t>DCDC is not transmitting either shorted or open it is transmitting "Not available" state</t>
  </si>
  <si>
    <t>26.10.2023</t>
  </si>
  <si>
    <t>Aravind G (TCS), Aviraj Patil (TCS)</t>
  </si>
  <si>
    <t>DFC_ComDcdcFltLvl4</t>
  </si>
  <si>
    <t>P168E-09</t>
  </si>
  <si>
    <t>Linked FId_EemHvShdwn &amp; FId_VehCoornHvReq</t>
  </si>
  <si>
    <t xml:space="preserve">For L4 Dcdc will not work </t>
  </si>
  <si>
    <t>DFC_InvErotan</t>
  </si>
  <si>
    <t>Moved from Deactivated error to Matrix</t>
  </si>
  <si>
    <t>EROTAN applicable for European market Target to be activated</t>
  </si>
  <si>
    <t>Nicolas Laurant (STLA), Aravind G (TCS)</t>
  </si>
  <si>
    <t>DFC_VehVCanAvl</t>
  </si>
  <si>
    <t>From wave 1 VC3 RR meeting it was discussed to consider VVH_INDISP to ensure the quality of the received ABS vehicle speed to consider e-machine based vehcile speed</t>
  </si>
  <si>
    <t>DFC_AppAllSnsrDfct</t>
  </si>
  <si>
    <t>P2138-01</t>
  </si>
  <si>
    <t xml:space="preserve">Linked FId_AppAllSnsrDfct </t>
  </si>
  <si>
    <t>To indicate the app error state for driving mode shift</t>
  </si>
  <si>
    <t>06.11.2023</t>
  </si>
  <si>
    <t>Laavanya (Bosch)</t>
  </si>
  <si>
    <t>V4</t>
  </si>
  <si>
    <t>Freeze Frame calibration included</t>
  </si>
  <si>
    <t>05.12.2023</t>
  </si>
  <si>
    <t>DFC_stHvbIsoMeasmtRes</t>
  </si>
  <si>
    <t>Activation target - Deactivated</t>
  </si>
  <si>
    <t xml:space="preserve"> Covered in HVBAT_INSULATION_FAULT Invld and Frdn DTCs</t>
  </si>
  <si>
    <t>DFC_HvBattTSnsrFlt</t>
  </si>
  <si>
    <t>P0515-09</t>
  </si>
  <si>
    <t>Signal not used in VCU SW</t>
  </si>
  <si>
    <t>DFC_HvBattTWarn</t>
  </si>
  <si>
    <t>P058E-00</t>
  </si>
  <si>
    <t>DFC_HvBattUSnsrCircFlt</t>
  </si>
  <si>
    <t>P1A00-09</t>
  </si>
  <si>
    <t>DFC_HvBattIsoFlt</t>
  </si>
  <si>
    <t>P0AA6-01</t>
  </si>
  <si>
    <t>Delinked Service lamp</t>
  </si>
  <si>
    <t>DFC_LoTHeatrFltLvl1
DFC_LoTHeatrFltLvl2
DFC_LoTHeatrFltLvl3
DFC_LoTHeatrFltLvl5</t>
  </si>
  <si>
    <t>No DTC required, Component itself will derate (FltLvl - 1,2) 
Deactivated (No L3/L5 fault from component)</t>
  </si>
  <si>
    <t>DFC_CbnHeatgHeatrFltLvl4
DFC_LoTHeatrFltLvl4
DFC_ACCmprHvUnderUFlt</t>
  </si>
  <si>
    <t>P1929-9A
P136F -9A
P136B-9A</t>
  </si>
  <si>
    <t>Diagnosis enable condition update - Enabled during DRV when HV contactors are closed</t>
  </si>
  <si>
    <t>Thermal component sends L4 faults when HV contactors are open, hence diagnosis is only enabled when contactors are closed</t>
  </si>
  <si>
    <t>Nicolas Laurant (STLA), Aravind G (TCS), Leelakumar (TCS)</t>
  </si>
  <si>
    <t>V4.2</t>
  </si>
  <si>
    <t>DFC_ACCmprCbnReqSwtStuck
DFC_BlowrRlyErr	
DFC_BlwrCbnStInvld
DFC_BrkBstBkupOvrn
DFC_CbnAirTReqInvld
DFC_CooltTDcdcHi
DFC_CooltTHvbHi
DFC_GbxLockOL	
DFC_GbxLockSCB
DFC_GbxLockSCG
DFC_HvGridUPlausy
DFC_VehVSigCanSafe
DFC_Airbg
DFC_AirbgFlt</t>
  </si>
  <si>
    <t>P19C6-00 
P19C7-00 
P19C7-00
P11BA-00
P19C8-00
P10AA-4B
P0C32-98
P10DB-13
P10DB-12
P10DB-11
P0AF8-64 
U0415-81
P188F-00
P1B7A-29</t>
  </si>
  <si>
    <t>DTC code modified/newly assigned</t>
  </si>
  <si>
    <t>DTC code was changed to find the more accurate DTC description for the failure</t>
  </si>
  <si>
    <t>15.12.2023</t>
  </si>
  <si>
    <t>DFC_GbxLockOL
DFC_GbxLockSCB
DFC_GbxLockSCG
DFC_GbxParkLockClsTout
DFC_GbxParkLockFailrDisenge
DFC_GbxParkLockFailrEngd
DFC_GbxParkLockWakeupFailr
DFC_DcdcActvDchaFailr
DFC_DcdcActvDchaFlt</t>
  </si>
  <si>
    <t>EV and Service lamp linked</t>
  </si>
  <si>
    <t>14.12.2023</t>
  </si>
  <si>
    <t>DFC_EvaprVlv1OL
DFC_EvaprVlv1SCB
DFC_EvaprVlv1SCG</t>
  </si>
  <si>
    <t xml:space="preserve">Delinked FId_RefgntCircCtrlDe </t>
  </si>
  <si>
    <t>To allow compressor to work (just inhibiting cabin cooling)</t>
  </si>
  <si>
    <t>DFC_HvGridSocMinLim</t>
  </si>
  <si>
    <t>Linked FId_ThermHvacHeatgFlt</t>
  </si>
  <si>
    <t>To inhibit cabin heating</t>
  </si>
  <si>
    <t>DFC_CbnAirTReqInvld</t>
  </si>
  <si>
    <t>Qualification and healing time updated to 640ms</t>
  </si>
  <si>
    <t>Two times the LIN1 frame periodicity (320ms)</t>
  </si>
  <si>
    <t>DFC_ElMIvtrFailr01</t>
  </si>
  <si>
    <t>P0A90-96</t>
  </si>
  <si>
    <t>Deactivated - Captured in Fltlv3 and FltLvl4 DFCs</t>
  </si>
  <si>
    <t>DFC_HvBattEmgyOffReq</t>
  </si>
  <si>
    <t>P14CB-09</t>
  </si>
  <si>
    <t>Deactivated - Captured in Fltlv4  and FltLvl5 DFCs</t>
  </si>
  <si>
    <t>DFC_ACCmprFltLvlRes
DFC_AirbgCan
DFC_CbnHeatgHeatrUnUsed
DFC_ChrgnCntctHsOt
DFC_ChrgnCntctLsNegOt
DFC_ChrgnCntctLsPosOt
DFC_ChrgnCntctUnUsed
DFC_Com259hTooShort
DFC_Com308hTooShort
DFC_Com318hTooShort
DFC_Com47BhTooShort
DFC_Com48BhTooShort
DFC_ComInvld_592h_IBATT_1
DFC_ComInvld_592h_IBATT_2
DFC_ComInvld_592h_IBATT_3
DFC_ComInvld_592h_UBATT_BECB
DFC_DcdcLvUDiffFlt
DFC_ETogFailrLvl4
DFC_eTogFailrLvlRes
DFC_MoFVarPostBldSel
DFC_MonEgyChrgnCoorr_AcChrgnWoMofRels
DFC_MonEgyChrgnCoorr_ChrgnAbortIgr
DFC_MonEgyChrgnCoorr_ImpsChrgnMod
DFC_MonEgyChrgnErrReactn_SftySwt
DFC_PwrDistbnUnitTPhysRngHi
DFC_PwrDistbnUnitTPhysRngLo
DFC_PwrDistbnUnitTSRCOpn
DFC_PwrDistbnUnitTTmpErr
DFC_RefgntPHi
DFC_RefgntPLo
DFC_SCtPmp1DiagGrdKey5
DFC_SCtPmp1OvrTemp</t>
  </si>
  <si>
    <t>NA</t>
  </si>
  <si>
    <t>Removed from Deactivated_errors because not present in 50C</t>
  </si>
  <si>
    <t>08.01.2024</t>
  </si>
  <si>
    <t>DFC_CooltTHvbHi</t>
  </si>
  <si>
    <t>P0C32-98</t>
  </si>
  <si>
    <t>FIDs linked -
FId_EemHvShdwn
FId_EVLmpContIllmn
FId_SVSWrnLmpContIllmn
DDRC - healing time increased to 10000 ms</t>
  </si>
  <si>
    <t>Recovery action configured</t>
  </si>
  <si>
    <t>DFC_CooltPmpMedTOL
DFC_stHvbIsoMeasmtRes
DFC_AbgHiSigFlt
DFC_AbgIntPatFlt
DFC_AbgLoSigFlt
DFC_AirbcuFlt
DFC_AirbgPerdRngFlt
DFC_AppAllSnsrDfct
DFC_BrkPlausChk
DFC_BrkSwtFlt
DFC_Com351hAbsent
DFC_CooltPmpMedTDiagGrdKey1
DFC_CooltPmpMedTDiagGrdKey2
DFC_CooltPmpMedTDiagGrdKey3
DFC_CooltTHvbHi
DFC_CooltPmpMedTDiagGrdKey4
DFC_DcdcActvDchaFailr
DFC_DcdcActvDchaFlt
DFC_DrvModPosnDfct
DFC_ElMActvDchaFailr
DFC_flgBrkMaiDiag
DFC_GbxLockOL
DFC_GbxLockSCB
DFC_GbxLockSCG
DFC_GbxParkLockClsTout
DFC_GbxParkLockFailrDisenge
DFC_GbxParkLockFailrEngd
DFC_GbxParkLockWakeupFailr
DFC_HvBattChrgNegCntctrCntErr
DFC_HvBattChrgPosCntctrCntErr
DFC_HvBattNegCntctrCntErr
DFC_HvBattPosCntctrCntErr
DFC_HvBattPrecCntctrCntErr
DFC_HvBattRatRSohErr
DFC_HvBattRatSohErr
DFC_LTCPmpDiagGrdKey1
DFC_LTCPmpDiagGrdKey2
DFC_LTCPmpDiagGrdKey3
DFC_LTCPmpDiagGrdKey4
DFC_LTCPmpDiagGrdKeyErr
DFC_LTCPmpOL
DFC_LTCPmpSCB
DFC_LTCPmpSCG
DFC_MRlySCB
DFC_PEnvCcMax
DFC_PEnvCcMin
DFC_PEnvSigRngMax
DFC_PEnvSigRngMin
DFC_PEnvSnsrPlaus
DFC_SpplCooltPmpRlyOL
DFC_SpplCooltPmpRlySCB
DFC_SpplCooltPmpRlySCG
DFC_SRCHighAPP1
DFC_SRCHighAPP2
DFC_SRCLowAPP1
DFC_SRCLowAPP2
DFC_SyncAPP
DFC_VehVSigCanSafe</t>
  </si>
  <si>
    <t xml:space="preserve">P0CE9-13
_
P1B79-15
P1B79-03
P1B79-11
U0452-81
P1B79-38
P2138-01
P0571-62
P061E-29
U1948-87
P2B2A-7B
P2C68-71
P0CEA-98
P0C32-98
P0CEA-1C
P1080-94
P1080-01
U122F-81
P177E-94
P0571-29
P10DB-13
P10DB-12
P10DB-11
P17C3-72
P17C3-71
P17C3-71
P17C3-04
P106D-09
P106D-09
P1AF2-09
P1AF2-09
P1AF2-09
P16BE-22
P16BF-91
P2B2A-7B
P2C68-71
P0CEA-98
P0CEA-1C
P0CEA-29
P0C47-13
P0C49-12
P0C48-11
P0215-12
P2230-22
P0129-21
P2229-12
P2228-11
P2227-2F
P2600-13
P2602-12
P2602-11
P2123-12
P2128-12
P2122-11
P2127-11
P2138-62
U0415-81
</t>
  </si>
  <si>
    <t>EV + Service lamp combination was changed to only Service lamp</t>
  </si>
  <si>
    <t>STLA want to avoid a mismatch between EV warning lamp (red lamp) with SERVICE (orange lamp) because a red lamp means to stop the vehicle</t>
  </si>
  <si>
    <t>19.01.2024</t>
  </si>
  <si>
    <t>Nicolas Laurent (STLA)</t>
  </si>
  <si>
    <t>DFC_BrkBstPHiWarnDfct</t>
  </si>
  <si>
    <t>P0555-85</t>
  </si>
  <si>
    <t>As low vacuum diagnosis captured in HiCaution DFC</t>
  </si>
  <si>
    <t>DFC_ComDcdcFltLvl4
DFC_ComDcdcFltLvl5
DFC_ComOBCFltLvl5
DFC_CooltTHvbHi
DFC_EemDiagDcdcOffTOut
DFC_EemDiagHvCnsrOffTOut
DFC_HvBattEmgyOff
DFC_HvBattFltMod
DFC_HvGridUMaxSftyLim</t>
  </si>
  <si>
    <t>P168E-09
P168F-09
P168D-09
P0C32-98
P0A08-63
P2DA0-63
P106A-09
P1068-09
P0AFB-85</t>
  </si>
  <si>
    <t>Linked EV and STOP lamp</t>
  </si>
  <si>
    <t>All DFCs requesting for HV shutdown to have EV + Stop lamp</t>
  </si>
  <si>
    <t>25.01.2024</t>
  </si>
  <si>
    <t>Delinked - 
FId_ACCmprInpErr
FId_ThermHvacPreCondFlt
FId_ThermHvacHeatgFlt</t>
  </si>
  <si>
    <t>HVAC functions OFF request removed (change in req 150). It is not recommended to turn off eCompressor or cabin heater or blower based on HVBAT SOC as it can lead to safety risk due to misting of windshield.</t>
  </si>
  <si>
    <t>Aravind G (TCS), Leelakumar (TCS)</t>
  </si>
  <si>
    <t>DFC_GbxParkLockNotNominal</t>
  </si>
  <si>
    <t>P17C3-86</t>
  </si>
  <si>
    <t>P-code fault type changed from 09 (Component Failures) to 86 (Signal out of Range)</t>
  </si>
  <si>
    <t>DTC code fault type was changed to suit the failure decription</t>
  </si>
  <si>
    <t>DFC_BrkBstPHiCautionDfct</t>
  </si>
  <si>
    <t>Debounce time changed to 1000 ms from 3000 ms</t>
  </si>
  <si>
    <t>As per FTTI, HERVE PEQUIGNOT requirement document</t>
  </si>
  <si>
    <t>Nicolas Laurent (STLA), HERVE PEQUIGNOT (STLA)</t>
  </si>
  <si>
    <t>DFC_PtSysLimErr</t>
  </si>
  <si>
    <t>P0D5C-92</t>
  </si>
  <si>
    <t>Activated</t>
  </si>
  <si>
    <t>V4.3</t>
  </si>
  <si>
    <t>DFC_DcdcActvDchaFailr</t>
  </si>
  <si>
    <t>No lamp, as during emergency shutdown STOP lamp is requested</t>
  </si>
  <si>
    <t>06.02.2024</t>
  </si>
  <si>
    <t>DFC_ElMActvDchaFailr</t>
  </si>
  <si>
    <t>P177E-94</t>
  </si>
  <si>
    <t>DFC_ComFrbd_595h_HVBAT_TIME_TO_CHRG_80
DFC_ComInvld_595h_HVBAT_TIME_TO_CHRG_80</t>
  </si>
  <si>
    <t>Permanent Deactivation</t>
  </si>
  <si>
    <t>Deactivate permanently as there is no feasibilty to deactivate only during charging.</t>
  </si>
  <si>
    <t>20.02.2024</t>
  </si>
  <si>
    <t>DFC_Com205hAbsent
DFC_Com205hChecksum
DFC_Com205hCounter
DFC_Com325hAbsent
DFC_Com325hChecksum
DFC_Com325hCounter
DFC_Com5B5hAbsent
DFC_Com5B5hChecksum
DFC_Com5B5hCounter
DFC_Com663hAbsent
DFC_Com0EDhAbsent
DFC_Com0EDhChecksum
DFC_Com0EDhCounter
DFC_Com12DhAbsent
DFC_Com12DhChecksum
DFC_Com12DhCounter
DFC_Com217hAbsent
DFC_Com217hChecksum
DFC_Com217hCounter
DFC_Com237hAbsent
DFC_Com237hChecksum
DFC_Com237hCounter
DFC_Com273hAbsent
DFC_Com273hChecksum
DFC_Com273hCounter
DFC_Com293hAbsent
DFC_Com293hChecksum
DFC_Com293hCounter
DFC_Com31DhAbsent
DFC_Com31DhChecksum
DFC_Com31DhCounter
DFC_Com34DhAbsent
DFC_Com34DhChecksum
DFC_Com34DhCounter
DFC_Com351hAbsent
DFC_Com38DhAbsent
DFC_Com38DhChecksum
DFC_Com38DhCounter
DFC_Com3CDhAbsent
DFC_Com442hAbsent
DFC_Com463hAbsent
DFC_Com463hChecksum
DFC_Com463hCounter
DFC_Com473hAbsent
DFC_Com473hChecksum
DFC_Com473hCounter
DFC_Com4FEhAbsent
DFC_Com4FEhChecksum
DFC_Com4FEhCounter
DFC_Com583hAbsent
DFC_Com5A7hAbsent
DFC_ComFrbd_0EDh_FRONT_ASR_MSR_TRQ_REQ
DFC_ComFrbd_0EDh_TYPE_PIL_CPLE_ESP
DFC_ComFrbd_12Dh_TYPE_PIL_CPLE_ESP
DFC_ComFrbd_205h_HVBAT_PACK_CURRENT
DFC_ComFrbd_205h_HVBAT_VOLTAGE
DFC_ComFrbd_217h_INV_MTR_SPEED
DFC_ComFrbd_237h_INV_FAULT_LEVEL
DFC_ComFrbd_237h_INV_MASTER_STOP
DFC_ComFrbd_237h_INV_SERVICE_DUE
DFC_ComFrbd_283h_DCDC_ACTIVE_DISCHARGE_STATUS
DFC_ComFrbd_285h_HVBAT_REGEN_CHRG_30S_POWER_LIMIT
DFC_ComFrbd_31Dh_EPLU_ACTUATOR_STATE
DFC_ComFrbd_31Dh_EPLU_PARK_STATE
DFC_ComFrbd_325h_HVBAT_INSULATION_CIRCUIT_STATUS
DFC_ComFrbd_325h_HVBAT_INSULATION_FAULT
DFC_ComFrbd_325h_HVBAT_INSULATION_RESISTANCE
DFC_ComFrbd_42Dh_PRESS_MASTER_ESP
DFC_ComFrbd_4FEh_POS_MONOSTABLE_LEVER
DFC_ComFrbd_5B5h_HVBAT_THERMAL_RUNAWAY
DFC_ComHSN4BusOff
DFC_ComHSN4CANMute
DFC_ComInvld_205h_HVBAT_PACK_CURRENT
DFC_ComInvld_205h_HVBAT_VOLTAGE
DFC_ComInvld_217h_INV_MTR_SPEED
DFC_ComInvld_237h_INV_FAULT_LEVEL
DFC_ComInvld_273h_OBC_FAULT_LEVEL
DFC_ComInvld_283h_DCDC_ACTIVE_DISCHARGE_STATUS
DFC_ComInvld_285h_HVBAT_REGEN_CHRG_30S_POWER_LIMIT
DFC_ComInvld_293h_DCDC_FAULT_LEVEL
DFC_ComInvld_31Dh_EPLU_PARK_STATE
DFC_ComInvld_325h_HVBAT_INSULATION_CIRCUIT_STATUS
DFC_ComInvld_325h_HVBAT_INSULATION_FAULT
DFC_ComInvld_325h_HVBAT_INSULATION_RESISTANCE
DFC_ComInvld_42Dh_PRESS_MASTER_ESP
DFC_ComInvld_4FEh_POS_MONOSTABLE_LEVER
DFC_ComInvld_592h_TEMP_BATT
DFC_ComInvld_5B5h_HVBAT_THERMAL_RUNAWAY</t>
  </si>
  <si>
    <t>U111A-87
U13A0-83
U13A0-82
U111A-87
U13A0-83
U13A0-82
U111A-87
U13A0-83
U13A0-82
U110E-87
U1947-87
U1313-83
U1313-82
U1947-87
U1313-83
U1313-82
U115E-87
U135E-83
U135E-82
U115E-87
U135E-83
U135E-82
U110E-87
U13DE-83
U13DE-82
U110E-87
U13DE-83
U13DE-82
U110C-87
U130C-83
U130C-82
U1947-87
U1313-83
U1313-82
U1948-87
U1947-87
U1313-83
U1313-82
U1947-87
U1942-87
U110E-87
U13DE-83
U13DE-82
U110E-87
U13DE-83
U13DE-82
U1942-87
U1318-83
U1318-82
U111A-87
U115E-87
U0415-81
U0415-81
U0415-81
U04A1-81
U04A1-81
U125E-81
U125E-81
U125E-81
U125E-81
U12DE-81
U04A1-81
U120C-81
U120C-81
U04A1-81
U04A1-81
U04A1-81
U0415-81
U0422-81
U04A1-81
U1FB5-88
U1FBA-13
U04A1-81
U04A1-81
U125E-81
U125E-81
U12DE-81
U12DE-81
U04A1-81
U12DE-81
U120C-81
U04A1-81
U04A1-81
U04A1-81
U0415-81
U0422-81
U0422-81
U12A0-81</t>
  </si>
  <si>
    <t>DFC_ComInvld_583h_HV_BATT_DISCONT_CSE_OPEN</t>
  </si>
  <si>
    <t>U12A0-81</t>
  </si>
  <si>
    <t>Removed from matrix sheet</t>
  </si>
  <si>
    <t>Deactivated
(invalid state of this signal is valid, hence deactivate as signal has not changed in w2 as well)</t>
  </si>
  <si>
    <t>DFC_Com663hAbsent</t>
  </si>
  <si>
    <t>U110E-87</t>
  </si>
  <si>
    <t>Deactivated
(DCDC performance deration signal is not used)</t>
  </si>
  <si>
    <t>DFC_AbgHiSigFlt
DFC_AbgIntPatFlt
DFC_AbgLoSigFlt
DFC_AirbgPerdRngFlt</t>
  </si>
  <si>
    <t>P1B79-15
P1B79-03
P1B79-11
P1B79-38</t>
  </si>
  <si>
    <t>Debounce time increased to 5000 ms from 30ms</t>
  </si>
  <si>
    <t>As per ReqID_HLR-ID133E4H_eVCU2.0_8, 10s is the debounce time but to have common qualification as BMS 5000 ms was considered</t>
  </si>
  <si>
    <t>23.02.20204</t>
  </si>
  <si>
    <t xml:space="preserve">DFC_Airbg
DFC_AirbgFlt
DFC_BattUBMaxBatt
DFC_BattUBMaxNoBatt
DFC_ComDcdcFltLvl2
DFC_ComDcdcFltLvl3
DFC_ComDcdcFltLvl4
DFC_ComDcdcFltLvl5
DFC_ComElMIIvtrFltLvl5
DFC_ComHvbFltLvl3
DFC_ComHvbFltLvl4
DFC_ComHvbFltLvl5
DFC_ComOBCFltLvl1
DFC_ComOBCFltLvl5
DFC_DcdcOperModFailr
DFC_DevLibBattUHi
DFC_EbsSnsrSt
DFC_EemDiagDcdcOffTOut
DFC_EemDiagHvCnsrOffTOut
DFC_HvBattEmgyOff
DFC_HvBattFltMod
DFC_HvBattMaiSwtClsngFlt
DFC_HvBattMaiSwtFlt
DFC_HvBattMaiSwtWldd
DFC_HvBattSngIsoFlt
DFC_HvBattSngIsoWarn
DFC_HvBattSrvPlgDiscnct
DFC_HvGridUMaxSftyLim
DFC_HvGridUPlausy
DFC_LvPwrBatDiagFault1
DFC_LvPwrBattConDiag
DFC_LvPwrBattConDiagNotAvl
DFC_LvPwrBattFlt2
DFC_LvPwrSwitchAct
DFC_VehCoornDrvrNotPrsnt
</t>
  </si>
  <si>
    <t xml:space="preserve">STLA 12V management FIDs linked </t>
  </si>
  <si>
    <t xml:space="preserve">As per STLA requirement </t>
  </si>
  <si>
    <t>23.02.2024</t>
  </si>
  <si>
    <t>Poulard Pierre (Bosch)</t>
  </si>
  <si>
    <t>V4.1</t>
  </si>
  <si>
    <t>DFC_Com385hAbsent</t>
  </si>
  <si>
    <t>DFC_CcsAcCtrlIInExcdd
DFC_CcsAcCtrlIOutDe
DFC_CcsAcCtrlIOutExcdd
DFC_UPxP1SRCMin
DFC_ChrgnEolChkCcsAcPhaOutOfRng
DFC_CcsPlgProxPltImps
DFC_ChrgnEolChkCcsDutyOutOfRng
DFC_ChrgnEolChkCcsPxpUOutOfRng
DFC_ChrgrValAcPhaRednFlt
DFC_MoFEvMngtEm01EngSpd
DFC_MoFAccr
DFC_MoFEvMngtBms
DFC_MoFEvMngtDcdc
DFC_MoFEvMngtEm01
DFC_MoFExtCptVacPmpErr
DFC_MoFTqPtdAxle
DFC_MoFTqPtdEmPtRels
DFC_MoFTqPtdEmSign
DFC_MoFTqPtdEmTq
DFC_MoFTqPtdVeh
DFC_MonEgyChrgn_DcCntctReqFailr
DFC_MonEgyChrgnErrReactn_CcsSftySwt
DFC_UPxP1SRCMax
DFC_UPxP2SRCMax
DFC_UPxP2SRCMin</t>
  </si>
  <si>
    <t>Updated P Codes</t>
  </si>
  <si>
    <t>Monitoring Errors updated based on Wave 1 Discussion</t>
  </si>
  <si>
    <t>Nicolas, Taner (STLA)</t>
  </si>
  <si>
    <t>DFC_ChrgrStErr
DFC_rba_SyC_CustStates_TransNoWakReq_Event</t>
  </si>
  <si>
    <t>Deactivated (Carry over from Wave 1)</t>
  </si>
  <si>
    <t>Reference from Wave 1</t>
  </si>
  <si>
    <t>DFC_ChrgPlgWupPlinCntrThdExcdd
DFC_ChrgrRlyErr
DFC_ChgrPlugPxp1SrcErr
DFC_MonEgyChrgnInlet_CcsPlgCtp
DFC_MonEgyChrgnInlet_CcsPlgCtpPwm
DFC_MonEgyChrgnInlet_CcsPlgLockCtrlImpsAtmpt
DFC_MonEgyChrgnInlet_CcsPlgLockSnsrSigRngChk
DFC_MonEgyChrgnInlet_CcsPlgLockStImps
DFC_MonEgyChrgnInlet_CcsPlgPxp
DFC_MonEgyChrgnT_Snsr1SigRngChk
DFC_MonEgyChrgnT_Snsr2SigRngChk
DFC_MonEgyChrgnT_SnsrDif</t>
  </si>
  <si>
    <t>As per discussion with customer (Aravind G(TCS), Leelakumar (TCS)) and info given by monitoring team</t>
  </si>
  <si>
    <t>DFC_AcChrgnIntkT2SRCMax
DFC_AcChrgnIntkT2SRCMin
DFC_AcChrgnIntkT3SRCMax
DFC_AcChrgnIntkT3SRCMin
DFC_AcChrgnIntkT4SRCMax
DFC_AcChrgnIntkT4SRCMin
DFC_AcChrgrIntkTSRCMax
DFC_AcChrgrIntkTSRCMin
DFC_CtPSwtDiagSRCMax
DFC_DcChrgrIntkT2PhysRngHi
DFC_DcChrgrIntkT2PhysRngLo
DFC_DcChrgrIntkTPhysRngHi
DFC_DcChrgrIntkTPhysRngLo
DFC_DcChrgrIntkTSRCMax
DFC_DcChrgrIntkT2SRCMax
DFC_UPxP2SRCMin</t>
  </si>
  <si>
    <t>Changed Defect and Ok debounce time to 500ms</t>
  </si>
  <si>
    <t>To conform with sensor/ actuator defect debounce times of other projects</t>
  </si>
  <si>
    <t>DFC_CcsDcCtrlIOutDe
DFC_CcsDcCtrlIOutExcdd
DFC_CcsPwrLineChpRstOL
DFC_CcsPwrLineChpRstOvrTemp
DFC_CcsPwrLineChpRstSCB
DFC_CcsPwrLineChpRstSCG
DFC_CcsPwrLineChpVccEnaOL
DFC_CcsPwrLineChpVccEnaOvrTemp
DFC_CcsPwrLineChpVccEnaSCB
DFC_CcsPwrLineChpVccEnaSCG
DFC_CcsPwrLineChpVccSRCMax
DFC_CcsPwrLineChpVccSRCMin
DFC_CcsPwrLineChpVccSRCOpn
DFC_CcsPwrLineChpVccTmpErr
DFC_CcsPwrLineComChpTSRCMax
DFC_CcsPwrLineComChpTSRCMin
DFC_CcsPwrLineComChpTSRCOpn
DFC_CcsPwrLineComChpTTmpErr
DFC_ChrgPlgWupPlinCntrThdExcdd
DFC_ChrgrRlyErr
DFC_ChrgrRlyPtlWldd
DFC_ChrgrRlyWldd
DFC_ChrgrValAcPhaRednFlt
DFC_ChrgrValFltPhaL1
DFC_MonEgyChrgnErrReactn_CcsSftySwt</t>
  </si>
  <si>
    <t>FIDs carried over from Wave 1 and Platform Recommendations</t>
  </si>
  <si>
    <t>DFC_BrkBstPSnsr12PlausDfct</t>
  </si>
  <si>
    <t>P168A-29</t>
  </si>
  <si>
    <t>Absence of ESP sensor</t>
  </si>
  <si>
    <t>Matrix identification</t>
  </si>
  <si>
    <t>Name</t>
  </si>
  <si>
    <t>Creation date</t>
  </si>
  <si>
    <t>Last modification date</t>
  </si>
  <si>
    <t>Author</t>
  </si>
  <si>
    <t>Reference</t>
  </si>
  <si>
    <t>01552_19_03047</t>
  </si>
  <si>
    <t>Version</t>
  </si>
  <si>
    <t>5.0</t>
  </si>
  <si>
    <t>Status</t>
  </si>
  <si>
    <t>TRAVAIL</t>
  </si>
  <si>
    <t>Comments</t>
  </si>
  <si>
    <t>Matrix applicability</t>
  </si>
  <si>
    <t>ECU family</t>
  </si>
  <si>
    <t>Subfamily</t>
  </si>
  <si>
    <t>IEA codes</t>
  </si>
  <si>
    <t>4D</t>
  </si>
  <si>
    <t>Protocol</t>
  </si>
  <si>
    <t>UDS</t>
  </si>
  <si>
    <t>Use case categories</t>
  </si>
  <si>
    <t>Use cases</t>
  </si>
  <si>
    <t>Vehicle projects</t>
  </si>
  <si>
    <t/>
  </si>
  <si>
    <t>Suppliers</t>
  </si>
  <si>
    <t>Tafid applicable version</t>
  </si>
  <si>
    <t>Justification file</t>
  </si>
  <si>
    <t>Analyse sur la matrice de diagnostique</t>
  </si>
  <si>
    <t>01552_17_06649</t>
  </si>
  <si>
    <t>V5.0</t>
  </si>
  <si>
    <t>PSA label</t>
  </si>
  <si>
    <t>Modification author</t>
  </si>
  <si>
    <t>Requirement number</t>
  </si>
  <si>
    <t>Description</t>
  </si>
  <si>
    <t>Project Applicability</t>
  </si>
  <si>
    <t>Gen_Diag_Matrix_001(0)</t>
  </si>
  <si>
    <t>The field "Data trouble code" must calibratable</t>
  </si>
  <si>
    <t>Gen_Diag_Matrix_002(0)</t>
  </si>
  <si>
    <t>The field "Qualification time" must be calibratable</t>
  </si>
  <si>
    <t>Gen_Diag_Matrix_003(0)</t>
  </si>
  <si>
    <t>The field "Healing time" must be calibratable</t>
  </si>
  <si>
    <t>Gen_Diag_Matrix_004(0)</t>
  </si>
  <si>
    <t>The field "Visibility of the failure with the Scantool" must be calibratable</t>
  </si>
  <si>
    <t>Gen_Diag_Matrix_005(0)</t>
  </si>
  <si>
    <t>The field "MIL indicator light ON" must be calibratable</t>
  </si>
  <si>
    <t>Gen_Diag_Matrix_006(0)</t>
  </si>
  <si>
    <t>The field "Number of DC switching on MIL" must be calibratable</t>
  </si>
  <si>
    <t>Gen_Diag_Matrix_007(0)</t>
  </si>
  <si>
    <t>The field "Number of DC switching off MIL" must be calibratable</t>
  </si>
  <si>
    <t>Gen_Diag_Matrix_008(0)</t>
  </si>
  <si>
    <t>The field "MIL indicator light blinking" must be calibratable</t>
  </si>
  <si>
    <t>Gen_Diag_Matrix_009(0)</t>
  </si>
  <si>
    <t>The field "STOP indicator light ON" must be calibratable</t>
  </si>
  <si>
    <t>Gen_Diag_Matrix_010(0)</t>
  </si>
  <si>
    <t>The field "Service indicator light ON" must be calibratable</t>
  </si>
  <si>
    <t>Gen_Diag_Matrix_011(0)</t>
  </si>
  <si>
    <t>The field "Other HMI (indicator lights, messages)" must be calibratable</t>
  </si>
  <si>
    <t>Gen_Diag_Matrix_012(0)</t>
  </si>
  <si>
    <t>The field "Additionnal contexts" must be calibratable</t>
  </si>
  <si>
    <t>Gen_Diag_Matrix_013(1)</t>
  </si>
  <si>
    <t>For each new failure added by the supplier, a DTC can be proposed by the supplier linked to the standard but must be validated by PSA.
If the supplier doesn't have any proposal, a generic DTC (P0000-00) can be set</t>
  </si>
  <si>
    <t>Gen_Diag_Matrix_014(0)</t>
  </si>
  <si>
    <t>A justification must be added for all failure (a PSA requirement ID can be used)</t>
  </si>
  <si>
    <t>Gen_Diag_Matrix_015(0)</t>
  </si>
  <si>
    <t>All the columns should be filled by technical data without any reference to other document except for Justification field</t>
  </si>
  <si>
    <t>Gen_Diag_Matrix_016(0)</t>
  </si>
  <si>
    <t xml:space="preserve">All modified cells must be highlighted in yellow for each new revision (the highlight from the previous version must be removed) </t>
  </si>
  <si>
    <t>Description des Champs de la matrice diagnostic</t>
  </si>
  <si>
    <t>the applicable flields of  diagnostic matrix shoulb be fullfilled by the supplier: all the failure should be present (PSA and supplier failure)</t>
  </si>
  <si>
    <r>
      <t xml:space="preserve">Name of the field
</t>
    </r>
    <r>
      <rPr>
        <b/>
        <sz val="9"/>
        <color indexed="12"/>
        <rFont val="Arial"/>
        <family val="2"/>
      </rPr>
      <t>Nom du champ</t>
    </r>
  </si>
  <si>
    <r>
      <t xml:space="preserve">Description
</t>
    </r>
    <r>
      <rPr>
        <b/>
        <sz val="9"/>
        <color indexed="12"/>
        <rFont val="Arial"/>
        <family val="2"/>
      </rPr>
      <t>Description</t>
    </r>
  </si>
  <si>
    <r>
      <t xml:space="preserve">Possible values
</t>
    </r>
    <r>
      <rPr>
        <b/>
        <sz val="9"/>
        <color indexed="12"/>
        <rFont val="Arial"/>
        <family val="2"/>
      </rPr>
      <t>Valeurs possibles</t>
    </r>
  </si>
  <si>
    <r>
      <t xml:space="preserve">Restriction
</t>
    </r>
    <r>
      <rPr>
        <b/>
        <sz val="9"/>
        <color indexed="12"/>
        <rFont val="Arial"/>
        <family val="2"/>
      </rPr>
      <t>Limitation</t>
    </r>
  </si>
  <si>
    <r>
      <t xml:space="preserve">Requirement
</t>
    </r>
    <r>
      <rPr>
        <b/>
        <sz val="10"/>
        <color indexed="12"/>
        <rFont val="Arial"/>
        <family val="2"/>
      </rPr>
      <t>Requirement</t>
    </r>
  </si>
  <si>
    <r>
      <t xml:space="preserve">Requirement ID of the line
</t>
    </r>
    <r>
      <rPr>
        <sz val="10"/>
        <color indexed="12"/>
        <rFont val="Arial"/>
        <family val="2"/>
      </rPr>
      <t>Identification de la ligne</t>
    </r>
  </si>
  <si>
    <r>
      <t xml:space="preserve">50 characters max
</t>
    </r>
    <r>
      <rPr>
        <sz val="10"/>
        <color indexed="12"/>
        <rFont val="Arial"/>
        <family val="2"/>
      </rPr>
      <t>50 caractères max</t>
    </r>
  </si>
  <si>
    <r>
      <t xml:space="preserve">PSA Label
</t>
    </r>
    <r>
      <rPr>
        <b/>
        <sz val="10"/>
        <color indexed="12"/>
        <rFont val="Arial"/>
        <family val="2"/>
      </rPr>
      <t>Label PSA</t>
    </r>
  </si>
  <si>
    <r>
      <t xml:space="preserve">PSA Name of the failure path (not mandatory)
</t>
    </r>
    <r>
      <rPr>
        <sz val="10"/>
        <color indexed="12"/>
        <rFont val="Arial"/>
        <family val="2"/>
      </rPr>
      <t>Nom du chemin de défaut PSA</t>
    </r>
  </si>
  <si>
    <r>
      <t xml:space="preserve">Supplier Label
</t>
    </r>
    <r>
      <rPr>
        <b/>
        <sz val="10"/>
        <color indexed="12"/>
        <rFont val="Arial"/>
        <family val="2"/>
      </rPr>
      <t>Label FNR</t>
    </r>
  </si>
  <si>
    <r>
      <t xml:space="preserve">SUPPLIER Name of the failure path
</t>
    </r>
    <r>
      <rPr>
        <sz val="10"/>
        <color indexed="12"/>
        <rFont val="Arial"/>
        <family val="2"/>
      </rPr>
      <t>Nom du chemin de défaut FNR</t>
    </r>
  </si>
  <si>
    <r>
      <t xml:space="preserve">Data Trouble Code (DTC)
</t>
    </r>
    <r>
      <rPr>
        <b/>
        <sz val="10"/>
        <color indexed="12"/>
        <rFont val="Arial"/>
        <family val="2"/>
      </rPr>
      <t>Code défaut</t>
    </r>
  </si>
  <si>
    <r>
      <t xml:space="preserve">Data Trouble Code (DTC)
</t>
    </r>
    <r>
      <rPr>
        <sz val="10"/>
        <color indexed="12"/>
        <rFont val="Arial"/>
        <family val="2"/>
      </rPr>
      <t>Code défaut</t>
    </r>
  </si>
  <si>
    <r>
      <t xml:space="preserve">DTC description
</t>
    </r>
    <r>
      <rPr>
        <b/>
        <sz val="10"/>
        <color indexed="12"/>
        <rFont val="Arial"/>
        <family val="2"/>
      </rPr>
      <t>Libellé du défaut</t>
    </r>
  </si>
  <si>
    <r>
      <t xml:space="preserve">Designation of the DTC
</t>
    </r>
    <r>
      <rPr>
        <sz val="10"/>
        <color indexed="12"/>
        <rFont val="Arial"/>
        <family val="2"/>
      </rPr>
      <t>Libellé du défaut</t>
    </r>
  </si>
  <si>
    <r>
      <t xml:space="preserve">Fault symptom short description
</t>
    </r>
    <r>
      <rPr>
        <b/>
        <sz val="10"/>
        <color indexed="12"/>
        <rFont val="Arial"/>
        <family val="2"/>
      </rPr>
      <t>Description FNR du défaut</t>
    </r>
  </si>
  <si>
    <r>
      <t xml:space="preserve">Allows the supplier to describe the failure
</t>
    </r>
    <r>
      <rPr>
        <sz val="10"/>
        <color indexed="12"/>
        <rFont val="Arial"/>
        <family val="2"/>
      </rPr>
      <t>Permet au FNR de décrire le défaut</t>
    </r>
  </si>
  <si>
    <r>
      <t xml:space="preserve">1000 characters max
</t>
    </r>
    <r>
      <rPr>
        <sz val="10"/>
        <color indexed="12"/>
        <rFont val="Arial"/>
        <family val="2"/>
      </rPr>
      <t>1000 caractères max</t>
    </r>
  </si>
  <si>
    <r>
      <t xml:space="preserve">DTC maturity
</t>
    </r>
    <r>
      <rPr>
        <b/>
        <sz val="10"/>
        <color indexed="12"/>
        <rFont val="Arial"/>
        <family val="2"/>
      </rPr>
      <t>Maturité du code défaut</t>
    </r>
  </si>
  <si>
    <r>
      <t xml:space="preserve">Precises if the choice of the DTC is definitive, investigation on DTC needed or not.
</t>
    </r>
    <r>
      <rPr>
        <sz val="10"/>
        <color indexed="12"/>
        <rFont val="Arial"/>
        <family val="2"/>
      </rPr>
      <t>Précise si le choix du code défaut est définitif</t>
    </r>
  </si>
  <si>
    <r>
      <t xml:space="preserve">Temporary
Permanent
</t>
    </r>
    <r>
      <rPr>
        <sz val="10"/>
        <color indexed="12"/>
        <rFont val="Arial"/>
        <family val="2"/>
      </rPr>
      <t>Provisoire
Définitif</t>
    </r>
  </si>
  <si>
    <r>
      <t xml:space="preserve">Activation target
</t>
    </r>
    <r>
      <rPr>
        <b/>
        <sz val="10"/>
        <color indexed="12"/>
        <rFont val="Arial"/>
        <family val="2"/>
      </rPr>
      <t>Objectif d'activation série</t>
    </r>
  </si>
  <si>
    <r>
      <t xml:space="preserve">History of troubles codes feasibility, do we need to activate a DTC on the software
</t>
    </r>
    <r>
      <rPr>
        <sz val="10"/>
        <color indexed="12"/>
        <rFont val="Arial"/>
        <family val="2"/>
      </rPr>
      <t>Traçabilité de la faisabilité des défauts</t>
    </r>
  </si>
  <si>
    <r>
      <rPr>
        <sz val="10"/>
        <color indexed="8"/>
        <rFont val="Arial"/>
        <family val="2"/>
      </rPr>
      <t>Activated
Deactivated</t>
    </r>
    <r>
      <rPr>
        <sz val="10"/>
        <color indexed="12"/>
        <rFont val="Arial"/>
        <family val="2"/>
      </rPr>
      <t xml:space="preserve">
Activé
Désactivé</t>
    </r>
  </si>
  <si>
    <r>
      <t xml:space="preserve">Default line (specific VALEO)
</t>
    </r>
    <r>
      <rPr>
        <b/>
        <sz val="10"/>
        <color indexed="12"/>
        <rFont val="Arial"/>
        <family val="2"/>
      </rPr>
      <t>Ligne défaut (spécifique VALEO)</t>
    </r>
  </si>
  <si>
    <r>
      <t xml:space="preserve">State of the activation of the strategy
</t>
    </r>
    <r>
      <rPr>
        <b/>
        <sz val="10"/>
        <color indexed="12"/>
        <rFont val="Arial"/>
        <family val="2"/>
      </rPr>
      <t>Etat d'activation de la stratégie</t>
    </r>
  </si>
  <si>
    <r>
      <t xml:space="preserve">Describes if the diagnostic linked to the DTC is activated
</t>
    </r>
    <r>
      <rPr>
        <sz val="10"/>
        <color indexed="12"/>
        <rFont val="Arial"/>
        <family val="2"/>
      </rPr>
      <t>Décrit si le diagnostic lié au code défaut est activé</t>
    </r>
  </si>
  <si>
    <r>
      <t xml:space="preserve">Activated
Deactivated
</t>
    </r>
    <r>
      <rPr>
        <sz val="10"/>
        <color indexed="12"/>
        <rFont val="Arial"/>
        <family val="2"/>
      </rPr>
      <t>Activé
Désactivé</t>
    </r>
  </si>
  <si>
    <r>
      <t xml:space="preserve">Default detection zone (BOSCH specificity)
</t>
    </r>
    <r>
      <rPr>
        <b/>
        <sz val="10"/>
        <color indexed="12"/>
        <rFont val="Arial"/>
        <family val="2"/>
      </rPr>
      <t>Zone de détection du défaut (spécifique BOSCH)</t>
    </r>
  </si>
  <si>
    <r>
      <t xml:space="preserve">5 digits max
</t>
    </r>
    <r>
      <rPr>
        <sz val="10"/>
        <color indexed="12"/>
        <rFont val="Arial"/>
        <family val="2"/>
      </rPr>
      <t>5 chiffres max</t>
    </r>
  </si>
  <si>
    <r>
      <t xml:space="preserve">Fault symptom generic type
</t>
    </r>
    <r>
      <rPr>
        <b/>
        <sz val="10"/>
        <color indexed="12"/>
        <rFont val="Arial"/>
        <family val="2"/>
      </rPr>
      <t>Type de diagnostic</t>
    </r>
  </si>
  <si>
    <r>
      <t xml:space="preserve">Defines the kind of the diagnostic
EE diagnostic are Electrical
Can Diagnostic are Electrical
Functional diagnostic are functional
12v diagnostic are electrical
HV diagnostic (&gt;12V) are functional
</t>
    </r>
    <r>
      <rPr>
        <sz val="10"/>
        <color indexed="12"/>
        <rFont val="Arial"/>
        <family val="2"/>
      </rPr>
      <t xml:space="preserve">Définit le type du diagnostic
</t>
    </r>
  </si>
  <si>
    <r>
      <t xml:space="preserve">Electrical
Fonctional
</t>
    </r>
    <r>
      <rPr>
        <sz val="10"/>
        <color indexed="12"/>
        <rFont val="Arial"/>
        <family val="2"/>
      </rPr>
      <t>Electrique
Fonctionnel</t>
    </r>
  </si>
  <si>
    <r>
      <t xml:space="preserve">Calibration jobsplit
</t>
    </r>
    <r>
      <rPr>
        <b/>
        <sz val="10"/>
        <color indexed="12"/>
        <rFont val="Arial"/>
        <family val="2"/>
      </rPr>
      <t>Responsable de la calibration</t>
    </r>
  </si>
  <si>
    <r>
      <t xml:space="preserve">Name of the person in charge of the calibration of the diagnostic on
</t>
    </r>
    <r>
      <rPr>
        <sz val="10"/>
        <color indexed="12"/>
        <rFont val="Arial"/>
        <family val="2"/>
      </rPr>
      <t>Nom de la personne responsable de la calibration du diagnostic sur banc / véhicule</t>
    </r>
  </si>
  <si>
    <r>
      <t xml:space="preserve">100 characters max
</t>
    </r>
    <r>
      <rPr>
        <sz val="10"/>
        <color indexed="12"/>
        <rFont val="Arial"/>
        <family val="2"/>
      </rPr>
      <t>100 caractères max</t>
    </r>
  </si>
  <si>
    <r>
      <t xml:space="preserve">Use cases
</t>
    </r>
    <r>
      <rPr>
        <b/>
        <sz val="10"/>
        <color indexed="12"/>
        <rFont val="Arial"/>
        <family val="2"/>
      </rPr>
      <t>Cas d'emploi</t>
    </r>
  </si>
  <si>
    <r>
      <t xml:space="preserve">Defines the applicability of the failure
</t>
    </r>
    <r>
      <rPr>
        <sz val="10"/>
        <color indexed="12"/>
        <rFont val="Arial"/>
        <family val="2"/>
      </rPr>
      <t>Définit l'applicabilité du défaut</t>
    </r>
  </si>
  <si>
    <r>
      <t xml:space="preserve">List in the application
</t>
    </r>
    <r>
      <rPr>
        <sz val="10"/>
        <color indexed="12"/>
        <rFont val="Arial"/>
        <family val="2"/>
      </rPr>
      <t>Liste présente dans l'outil</t>
    </r>
  </si>
  <si>
    <r>
      <t xml:space="preserve">Monitored component/system
</t>
    </r>
    <r>
      <rPr>
        <b/>
        <sz val="10"/>
        <color indexed="12"/>
        <rFont val="Arial"/>
        <family val="2"/>
      </rPr>
      <t>Groupe d'appartenance du défaut</t>
    </r>
  </si>
  <si>
    <r>
      <t xml:space="preserve">Sensor, actuator or function related to the failure path
</t>
    </r>
    <r>
      <rPr>
        <sz val="10"/>
        <color indexed="12"/>
        <rFont val="Arial"/>
        <family val="2"/>
      </rPr>
      <t>Capteur, actionneur ou fonction concerné(e) par le chemin de défaut</t>
    </r>
  </si>
  <si>
    <r>
      <t xml:space="preserve">Maturity level of the calibration
</t>
    </r>
    <r>
      <rPr>
        <b/>
        <sz val="10"/>
        <color indexed="12"/>
        <rFont val="Arial"/>
        <family val="2"/>
      </rPr>
      <t>Niveau de maturité de la calibration</t>
    </r>
  </si>
  <si>
    <r>
      <t xml:space="preserve">Defines the maturity level of the calibration
PrelimCalibrated --&gt; 25% --&gt; Calibration done with theoretical values. No test done.
Calibrated --&gt; 50% --&gt; Calibration done with nominal conditions.
Checked --&gt; 75% --&gt; Calibration done and a validation plan is achieved with a test bench or vehicle. The calibration is ok in all conditions.
Completed --&gt; 100% --&gt; No issue during the DSCDA rolling. Diag is robust. (NA for supplier)
</t>
    </r>
    <r>
      <rPr>
        <sz val="10"/>
        <color indexed="12"/>
        <rFont val="Arial"/>
        <family val="2"/>
      </rPr>
      <t>Définit le niveau de maturité de la calibration</t>
    </r>
  </si>
  <si>
    <r>
      <t xml:space="preserve">PrelimCalibrated
Calibrated
Checked
Completed
</t>
    </r>
    <r>
      <rPr>
        <sz val="10"/>
        <color indexed="12"/>
        <rFont val="Arial"/>
        <family val="2"/>
      </rPr>
      <t>PrelimCalibrated
Calibrated
Checked
Completed</t>
    </r>
  </si>
  <si>
    <r>
      <t xml:space="preserve">Projects
</t>
    </r>
    <r>
      <rPr>
        <b/>
        <sz val="10"/>
        <color indexed="12"/>
        <rFont val="Arial"/>
        <family val="2"/>
      </rPr>
      <t>Projets</t>
    </r>
  </si>
  <si>
    <r>
      <t xml:space="preserve">Vehicle projects on which the failure is applicable
</t>
    </r>
    <r>
      <rPr>
        <sz val="10"/>
        <color indexed="12"/>
        <rFont val="Arial"/>
        <family val="2"/>
      </rPr>
      <t xml:space="preserve">Projets véhicule sur lesquels le défaut est applicable --&gt; to manage the project diversity </t>
    </r>
  </si>
  <si>
    <t>TBD</t>
  </si>
  <si>
    <r>
      <t xml:space="preserve">Sub families
</t>
    </r>
    <r>
      <rPr>
        <b/>
        <sz val="10"/>
        <color indexed="12"/>
        <rFont val="Arial"/>
        <family val="2"/>
      </rPr>
      <t>Sous familles</t>
    </r>
  </si>
  <si>
    <r>
      <t xml:space="preserve">Sub families for which the failure is applicable
</t>
    </r>
    <r>
      <rPr>
        <sz val="10"/>
        <color indexed="12"/>
        <rFont val="Arial"/>
        <family val="2"/>
      </rPr>
      <t xml:space="preserve">Sous familles pour lesquelles le défaut est applicable --&gt; to manage other diversity </t>
    </r>
  </si>
  <si>
    <r>
      <t xml:space="preserve">First appearance software version
</t>
    </r>
    <r>
      <rPr>
        <b/>
        <sz val="10"/>
        <color indexed="12"/>
        <rFont val="Arial"/>
        <family val="2"/>
      </rPr>
      <t>1ère version SW d'implémentation du Diag</t>
    </r>
  </si>
  <si>
    <r>
      <t xml:space="preserve">Precises the 1st SW version in which the Diag has been implemented
</t>
    </r>
    <r>
      <rPr>
        <sz val="10"/>
        <color indexed="12"/>
        <rFont val="Arial"/>
        <family val="2"/>
      </rPr>
      <t>Précise la 1ère version de SW dans laquelle le Diag a été implémenté</t>
    </r>
  </si>
  <si>
    <r>
      <t xml:space="preserve">5 characters max
</t>
    </r>
    <r>
      <rPr>
        <sz val="10"/>
        <color indexed="12"/>
        <rFont val="Arial"/>
        <family val="2"/>
      </rPr>
      <t>5 caractères max</t>
    </r>
  </si>
  <si>
    <r>
      <t xml:space="preserve">History of the diagnostic modifications
</t>
    </r>
    <r>
      <rPr>
        <b/>
        <sz val="10"/>
        <color indexed="12"/>
        <rFont val="Arial"/>
        <family val="2"/>
      </rPr>
      <t>Historique des modifications du diagnostic</t>
    </r>
  </si>
  <si>
    <r>
      <t xml:space="preserve">Describes the history of the modifications applied to the diagnostic
</t>
    </r>
    <r>
      <rPr>
        <sz val="10"/>
        <color indexed="12"/>
        <rFont val="Arial"/>
        <family val="2"/>
      </rPr>
      <t>Décrit l'historique des modifications apportées au diagnostic</t>
    </r>
  </si>
  <si>
    <r>
      <t xml:space="preserve">Monitoring strategy
</t>
    </r>
    <r>
      <rPr>
        <b/>
        <sz val="10"/>
        <color indexed="12"/>
        <rFont val="Arial"/>
        <family val="2"/>
      </rPr>
      <t>Description de la stratégie de détection</t>
    </r>
  </si>
  <si>
    <r>
      <t xml:space="preserve">Describes the strategy used for the qualification conditions of the failure
</t>
    </r>
    <r>
      <rPr>
        <sz val="10"/>
        <color indexed="12"/>
        <rFont val="Arial"/>
        <family val="2"/>
      </rPr>
      <t>Décrit la stratégie employée pour la détection du défaut</t>
    </r>
  </si>
  <si>
    <r>
      <t xml:space="preserve">Detection class
</t>
    </r>
    <r>
      <rPr>
        <b/>
        <sz val="10"/>
        <color indexed="12"/>
        <rFont val="Arial"/>
        <family val="2"/>
      </rPr>
      <t>Classe de détection</t>
    </r>
  </si>
  <si>
    <r>
      <t xml:space="preserve">Specified class which contains the parameters of detection (see tab)
</t>
    </r>
    <r>
      <rPr>
        <sz val="10"/>
        <color indexed="12"/>
        <rFont val="Arial"/>
        <family val="2"/>
      </rPr>
      <t>Classe spécifiée contenant les paramètres de détection (voir onglet)</t>
    </r>
  </si>
  <si>
    <r>
      <t xml:space="preserve">numeric value (999 max)
</t>
    </r>
    <r>
      <rPr>
        <sz val="10"/>
        <color indexed="12"/>
        <rFont val="Arial"/>
        <family val="2"/>
      </rPr>
      <t xml:space="preserve">Valeur numérique (999 max)
</t>
    </r>
  </si>
  <si>
    <r>
      <t xml:space="preserve">Increment
</t>
    </r>
    <r>
      <rPr>
        <b/>
        <sz val="10"/>
        <color indexed="12"/>
        <rFont val="Arial"/>
        <family val="2"/>
      </rPr>
      <t>Incrément</t>
    </r>
  </si>
  <si>
    <r>
      <t xml:space="preserve">Number of increments to reach the failure threshold
</t>
    </r>
    <r>
      <rPr>
        <sz val="10"/>
        <color indexed="12"/>
        <rFont val="Arial"/>
        <family val="2"/>
      </rPr>
      <t>Nombre d'incréments nécessaires pour atteindre le seuil panne</t>
    </r>
  </si>
  <si>
    <r>
      <t xml:space="preserve">Decrement
</t>
    </r>
    <r>
      <rPr>
        <b/>
        <sz val="10"/>
        <color indexed="12"/>
        <rFont val="Arial"/>
        <family val="2"/>
      </rPr>
      <t>Décrément</t>
    </r>
  </si>
  <si>
    <r>
      <t xml:space="preserve">Number of decrements to reach the minus failure threshold
</t>
    </r>
    <r>
      <rPr>
        <sz val="10"/>
        <color indexed="12"/>
        <rFont val="Arial"/>
        <family val="2"/>
      </rPr>
      <t>Nombre de décréments nécessaire pour atteindre le - seuil panne</t>
    </r>
  </si>
  <si>
    <r>
      <t xml:space="preserve">Monitoring frequency
</t>
    </r>
    <r>
      <rPr>
        <b/>
        <sz val="10"/>
        <color indexed="12"/>
        <rFont val="Arial"/>
        <family val="2"/>
      </rPr>
      <t>Récurrence</t>
    </r>
  </si>
  <si>
    <r>
      <t xml:space="preserve">Frequency of the test execution
</t>
    </r>
    <r>
      <rPr>
        <sz val="10"/>
        <color indexed="12"/>
        <rFont val="Arial"/>
        <family val="2"/>
      </rPr>
      <t>Fréquence de calcul de la fonction</t>
    </r>
  </si>
  <si>
    <r>
      <t xml:space="preserve">Physical detection threshold
</t>
    </r>
    <r>
      <rPr>
        <b/>
        <sz val="10"/>
        <color indexed="12"/>
        <rFont val="Arial"/>
        <family val="2"/>
      </rPr>
      <t>Seuil de détection physique</t>
    </r>
  </si>
  <si>
    <r>
      <t xml:space="preserve">Value which confirms the presence of the failure
</t>
    </r>
    <r>
      <rPr>
        <sz val="10"/>
        <color indexed="12"/>
        <rFont val="Arial"/>
        <family val="2"/>
      </rPr>
      <t>Valeur qui confirme la présence du défaut</t>
    </r>
  </si>
  <si>
    <r>
      <t xml:space="preserve">Qualification time
</t>
    </r>
    <r>
      <rPr>
        <b/>
        <sz val="10"/>
        <color indexed="12"/>
        <rFont val="Arial"/>
        <family val="2"/>
      </rPr>
      <t>Temps de confirmation de la détection</t>
    </r>
  </si>
  <si>
    <r>
      <t xml:space="preserve">Minimum time between the 1st detection of the failure and the storage of the DTC
</t>
    </r>
    <r>
      <rPr>
        <sz val="10"/>
        <color indexed="12"/>
        <rFont val="Arial"/>
        <family val="2"/>
      </rPr>
      <t>Temps minimum entre la 1ere détection de la défaillance et la mémorisation du code défaut</t>
    </r>
  </si>
  <si>
    <r>
      <t xml:space="preserve">Healing strategy
</t>
    </r>
    <r>
      <rPr>
        <b/>
        <sz val="10"/>
        <color indexed="12"/>
        <rFont val="Arial"/>
        <family val="2"/>
      </rPr>
      <t>Description de la stratégie de réhabilitation</t>
    </r>
  </si>
  <si>
    <r>
      <t xml:space="preserve">Describes the strategy used for the dequalification conditions of the failure
</t>
    </r>
    <r>
      <rPr>
        <sz val="10"/>
        <color indexed="12"/>
        <rFont val="Arial"/>
        <family val="2"/>
      </rPr>
      <t>Décrit la stratégie employée pour la réhabilitation du défaut</t>
    </r>
  </si>
  <si>
    <r>
      <t xml:space="preserve">Healing threshold
</t>
    </r>
    <r>
      <rPr>
        <b/>
        <sz val="10"/>
        <color indexed="12"/>
        <rFont val="Arial"/>
        <family val="2"/>
      </rPr>
      <t>Seuil de réhabilitation</t>
    </r>
  </si>
  <si>
    <r>
      <t xml:space="preserve">Value which confirms the disappearance of the failure
</t>
    </r>
    <r>
      <rPr>
        <sz val="10"/>
        <color indexed="12"/>
        <rFont val="Arial"/>
        <family val="2"/>
      </rPr>
      <t>Valeur qui confirme la disparition du défaut</t>
    </r>
  </si>
  <si>
    <r>
      <t xml:space="preserve">Healing time
</t>
    </r>
    <r>
      <rPr>
        <b/>
        <sz val="10"/>
        <color indexed="12"/>
        <rFont val="Arial"/>
        <family val="2"/>
      </rPr>
      <t>Temps de confirmation de la réhabilitation</t>
    </r>
  </si>
  <si>
    <r>
      <t xml:space="preserve">Minimum tume between the 1st time the failure is not detected and the return to a nominal operation
</t>
    </r>
    <r>
      <rPr>
        <sz val="10"/>
        <color indexed="12"/>
        <rFont val="Arial"/>
        <family val="2"/>
      </rPr>
      <t>Temps de dévalidation du défaut ou valeur du seuil d'anti-rebond avant déclaration de retour à Non-présence du défaut.</t>
    </r>
  </si>
  <si>
    <r>
      <t xml:space="preserve">Number of the entry or exit of the impacted control unit
</t>
    </r>
    <r>
      <rPr>
        <b/>
        <sz val="10"/>
        <color indexed="12"/>
        <rFont val="Arial"/>
        <family val="2"/>
      </rPr>
      <t>Numéro d'entrée ou de sortie du calculateur impacté</t>
    </r>
  </si>
  <si>
    <r>
      <t xml:space="preserve">Number(s) of the connector(s) and PINOUT on which the failure is detected
</t>
    </r>
    <r>
      <rPr>
        <sz val="10"/>
        <color indexed="12"/>
        <rFont val="Arial"/>
        <family val="2"/>
      </rPr>
      <t>Numéro(s) de connecteur(s) et numéro(s) de PINOUT sur lesquels le défaut est détecté.</t>
    </r>
  </si>
  <si>
    <r>
      <t xml:space="preserve">150 characters max
</t>
    </r>
    <r>
      <rPr>
        <sz val="10"/>
        <color indexed="12"/>
        <rFont val="Arial"/>
        <family val="2"/>
      </rPr>
      <t>150 caractères max</t>
    </r>
  </si>
  <si>
    <r>
      <t xml:space="preserve">List of inhibiting FIDs
</t>
    </r>
    <r>
      <rPr>
        <b/>
        <sz val="10"/>
        <color indexed="12"/>
        <rFont val="Arial"/>
        <family val="2"/>
      </rPr>
      <t>Moyen d'inhiber le diagnostic</t>
    </r>
  </si>
  <si>
    <r>
      <t xml:space="preserve">Parameters of remote encoding and/or values which inhibit the failure detection
</t>
    </r>
    <r>
      <rPr>
        <sz val="10"/>
        <color indexed="12"/>
        <rFont val="Arial"/>
        <family val="2"/>
      </rPr>
      <t>Paramètres de télécodage et/ou valeurs qui inhibent la détection du défaut.</t>
    </r>
  </si>
  <si>
    <r>
      <t>250 characters max
2</t>
    </r>
    <r>
      <rPr>
        <sz val="10"/>
        <color indexed="12"/>
        <rFont val="Arial"/>
        <family val="2"/>
      </rPr>
      <t>50 caractères max</t>
    </r>
  </si>
  <si>
    <r>
      <t xml:space="preserve">Enable conditions
</t>
    </r>
    <r>
      <rPr>
        <b/>
        <sz val="10"/>
        <color indexed="12"/>
        <rFont val="Arial"/>
        <family val="2"/>
      </rPr>
      <t>Conditions d'activation du diag</t>
    </r>
  </si>
  <si>
    <r>
      <t xml:space="preserve">Conditions of the diagnostic activation (example: life periods)
</t>
    </r>
    <r>
      <rPr>
        <sz val="10"/>
        <color indexed="12"/>
        <rFont val="Arial"/>
        <family val="2"/>
      </rPr>
      <t>Condition d'activation du diag (exemple: Phases de vie)</t>
    </r>
  </si>
  <si>
    <r>
      <t xml:space="preserve">Storage priority
</t>
    </r>
    <r>
      <rPr>
        <b/>
        <sz val="10"/>
        <color indexed="12"/>
        <rFont val="Arial"/>
        <family val="2"/>
      </rPr>
      <t>Priorité de stockage</t>
    </r>
  </si>
  <si>
    <r>
      <t xml:space="preserve">Storage priority of the DTC in the SW memory
</t>
    </r>
    <r>
      <rPr>
        <sz val="10"/>
        <color indexed="12"/>
        <rFont val="Arial"/>
        <family val="2"/>
      </rPr>
      <t>Priorité de stockage du DTC dans la mémoire du SW</t>
    </r>
  </si>
  <si>
    <r>
      <t xml:space="preserve">Failure detection rate
</t>
    </r>
    <r>
      <rPr>
        <b/>
        <sz val="10"/>
        <color indexed="12"/>
        <rFont val="Arial"/>
        <family val="2"/>
      </rPr>
      <t>Taux de fiabilité du code défaut</t>
    </r>
  </si>
  <si>
    <r>
      <t xml:space="preserve">Allows to precise the confidency rate of the apparition of the DTC compared to the failure.
0%, the DTC never appears / 100%, the DTC is always present if there is the failure.
This field indicates if the strategy of the failure detection is 100% efficient (the DTC always appears when the failure occurs) or if the strategy covers 75%, 50% or 25% of the failures.
</t>
    </r>
    <r>
      <rPr>
        <sz val="10"/>
        <color indexed="12"/>
        <rFont val="Arial"/>
        <family val="2"/>
      </rPr>
      <t>Permet de préciser le taux de confiance de remontée du défaut par rapport à la défaillance.
0%, le défaut ne remonte jamais / 100%, le défaut remonte à chaque fois.
Ce champ indique si la stratégie pour détecter le défaut est efficace dans 100% des cas (Le code défaut remonte systématiquement à l'apparition d'une défaillance) ou si la stratégie couvre 75%, 50%, 25% des défaillances.</t>
    </r>
  </si>
  <si>
    <r>
      <t xml:space="preserve">4 characters max
</t>
    </r>
    <r>
      <rPr>
        <sz val="10"/>
        <color indexed="12"/>
        <rFont val="Arial"/>
        <family val="2"/>
      </rPr>
      <t>4 caractères max</t>
    </r>
  </si>
  <si>
    <r>
      <t xml:space="preserve">Preco Rehabilitation default
</t>
    </r>
    <r>
      <rPr>
        <b/>
        <sz val="10"/>
        <color indexed="12"/>
        <rFont val="Arial"/>
        <family val="2"/>
      </rPr>
      <t>Preco Réhabilitation du défaut</t>
    </r>
  </si>
  <si>
    <r>
      <t xml:space="preserve">Rehabilitation of diagnosis/New cycle
</t>
    </r>
    <r>
      <rPr>
        <sz val="10"/>
        <color indexed="12"/>
        <rFont val="Arial"/>
        <family val="2"/>
      </rPr>
      <t>Réhabilitation du diag/Nouveau cycle</t>
    </r>
  </si>
  <si>
    <r>
      <t xml:space="preserve">Suspicious area
</t>
    </r>
    <r>
      <rPr>
        <b/>
        <sz val="10"/>
        <color indexed="12"/>
        <rFont val="Arial"/>
        <family val="2"/>
      </rPr>
      <t>Zone suspecte</t>
    </r>
  </si>
  <si>
    <r>
      <t xml:space="preserve">Gives some informations on the trouble area (ECUs or fonctions)
</t>
    </r>
    <r>
      <rPr>
        <sz val="10"/>
        <color indexed="12"/>
        <rFont val="Arial"/>
        <family val="2"/>
      </rPr>
      <t>Donne une information sur le calculateur ou la zone à problème</t>
    </r>
  </si>
  <si>
    <r>
      <t xml:space="preserve">Customer Effect
</t>
    </r>
    <r>
      <rPr>
        <b/>
        <sz val="10"/>
        <color indexed="12"/>
        <rFont val="Arial"/>
        <family val="2"/>
      </rPr>
      <t>Effet client</t>
    </r>
  </si>
  <si>
    <r>
      <t xml:space="preserve">OBD class
</t>
    </r>
    <r>
      <rPr>
        <b/>
        <sz val="10"/>
        <color indexed="12"/>
        <rFont val="Arial"/>
        <family val="2"/>
      </rPr>
      <t>Classe OBD</t>
    </r>
  </si>
  <si>
    <r>
      <t xml:space="preserve">Number of the OBD class, linked to the tab "OBD Class"
</t>
    </r>
    <r>
      <rPr>
        <sz val="10"/>
        <color indexed="12"/>
        <rFont val="Arial"/>
        <family val="2"/>
      </rPr>
      <t>Numéro de classe OBD, lié à l'onglet classe OBD</t>
    </r>
  </si>
  <si>
    <r>
      <t xml:space="preserve">Visibility of the failure with the Scantool
</t>
    </r>
    <r>
      <rPr>
        <b/>
        <sz val="10"/>
        <color indexed="12"/>
        <rFont val="Arial"/>
        <family val="2"/>
      </rPr>
      <t>Remontée du défaut au Scantool</t>
    </r>
  </si>
  <si>
    <r>
      <t xml:space="preserve">Defines if the failure has to be visible with the Scantool
</t>
    </r>
    <r>
      <rPr>
        <sz val="10"/>
        <color indexed="12"/>
        <rFont val="Arial"/>
        <family val="2"/>
      </rPr>
      <t>Définit si le défaut doit être accessible au Scantool</t>
    </r>
  </si>
  <si>
    <r>
      <t xml:space="preserve">Yes
No
</t>
    </r>
    <r>
      <rPr>
        <sz val="10"/>
        <color indexed="12"/>
        <rFont val="Arial"/>
        <family val="2"/>
      </rPr>
      <t>Oui
Non</t>
    </r>
  </si>
  <si>
    <r>
      <t xml:space="preserve">Ratio group
</t>
    </r>
    <r>
      <rPr>
        <b/>
        <sz val="10"/>
        <color indexed="12"/>
        <rFont val="Arial"/>
        <family val="2"/>
      </rPr>
      <t>Groupe Ratio</t>
    </r>
  </si>
  <si>
    <r>
      <t xml:space="preserve">Sub-family of the diagnostics subjected to the IUPR
</t>
    </r>
    <r>
      <rPr>
        <sz val="10"/>
        <color indexed="12"/>
        <rFont val="Arial"/>
        <family val="2"/>
      </rPr>
      <t>Sous-famille des diagnostics soumis aux IUPR</t>
    </r>
  </si>
  <si>
    <r>
      <t xml:space="preserve">Readiness family
</t>
    </r>
    <r>
      <rPr>
        <b/>
        <sz val="10"/>
        <color indexed="12"/>
        <rFont val="Arial"/>
        <family val="2"/>
      </rPr>
      <t>Famille Readiness</t>
    </r>
  </si>
  <si>
    <r>
      <t xml:space="preserve">OBD family
</t>
    </r>
    <r>
      <rPr>
        <sz val="10"/>
        <color indexed="12"/>
        <rFont val="Arial"/>
        <family val="2"/>
      </rPr>
      <t>Famille OBD</t>
    </r>
  </si>
  <si>
    <r>
      <t xml:space="preserve">50 caracters max
</t>
    </r>
    <r>
      <rPr>
        <sz val="10"/>
        <color indexed="12"/>
        <rFont val="Arial"/>
        <family val="2"/>
      </rPr>
      <t>50 caractères max</t>
    </r>
  </si>
  <si>
    <r>
      <t xml:space="preserve">MIL indicator light ON
</t>
    </r>
    <r>
      <rPr>
        <b/>
        <sz val="10"/>
        <color indexed="12"/>
        <rFont val="Arial"/>
        <family val="2"/>
      </rPr>
      <t>Voyant MIL ON</t>
    </r>
  </si>
  <si>
    <r>
      <t xml:space="preserve">MIL indicator light ON
</t>
    </r>
    <r>
      <rPr>
        <sz val="10"/>
        <color indexed="12"/>
        <rFont val="Arial"/>
        <family val="2"/>
      </rPr>
      <t>Voyant MIL ON</t>
    </r>
  </si>
  <si>
    <r>
      <t xml:space="preserve">Number of DC switching on MIL
</t>
    </r>
    <r>
      <rPr>
        <b/>
        <sz val="10"/>
        <color indexed="12"/>
        <rFont val="Arial"/>
        <family val="2"/>
      </rPr>
      <t>Nombre de DC allumage MIL</t>
    </r>
  </si>
  <si>
    <r>
      <t xml:space="preserve">Number of DC switching on MIL
</t>
    </r>
    <r>
      <rPr>
        <sz val="10"/>
        <color indexed="12"/>
        <rFont val="Arial"/>
        <family val="2"/>
      </rPr>
      <t>Nombre de DC allumage MIL</t>
    </r>
  </si>
  <si>
    <r>
      <t xml:space="preserve">Number of DC switching off MIL
</t>
    </r>
    <r>
      <rPr>
        <b/>
        <sz val="10"/>
        <color indexed="12"/>
        <rFont val="Arial"/>
        <family val="2"/>
      </rPr>
      <t>Nombre de DC extinction MIL</t>
    </r>
  </si>
  <si>
    <r>
      <t xml:space="preserve">Number of DC switching off MIL
</t>
    </r>
    <r>
      <rPr>
        <sz val="10"/>
        <color indexed="12"/>
        <rFont val="Arial"/>
        <family val="2"/>
      </rPr>
      <t>Nombre de DC extinction MIL</t>
    </r>
  </si>
  <si>
    <r>
      <t xml:space="preserve">MIL indicator light blinking
</t>
    </r>
    <r>
      <rPr>
        <b/>
        <sz val="10"/>
        <color indexed="12"/>
        <rFont val="Arial"/>
        <family val="2"/>
      </rPr>
      <t>Voyant MIL clignotant</t>
    </r>
  </si>
  <si>
    <r>
      <t xml:space="preserve">MIL indicator light flashing
</t>
    </r>
    <r>
      <rPr>
        <sz val="10"/>
        <color indexed="12"/>
        <rFont val="Arial"/>
        <family val="2"/>
      </rPr>
      <t>Voyant MIL clignotant</t>
    </r>
  </si>
  <si>
    <r>
      <t xml:space="preserve">STOP indicator lignt ON
</t>
    </r>
    <r>
      <rPr>
        <b/>
        <sz val="10"/>
        <color indexed="12"/>
        <rFont val="Arial"/>
        <family val="2"/>
      </rPr>
      <t>Voyant STOP ON</t>
    </r>
  </si>
  <si>
    <r>
      <t xml:space="preserve">Stop indicator lignt ON
</t>
    </r>
    <r>
      <rPr>
        <sz val="10"/>
        <color indexed="12"/>
        <rFont val="Arial"/>
        <family val="2"/>
      </rPr>
      <t>Voyant Stop ON</t>
    </r>
  </si>
  <si>
    <r>
      <t xml:space="preserve">Service indicator light ON
</t>
    </r>
    <r>
      <rPr>
        <b/>
        <sz val="10"/>
        <color indexed="12"/>
        <rFont val="Arial"/>
        <family val="2"/>
      </rPr>
      <t>Voyant Service ON</t>
    </r>
  </si>
  <si>
    <r>
      <t xml:space="preserve">Service indicator light ON
</t>
    </r>
    <r>
      <rPr>
        <sz val="10"/>
        <color indexed="12"/>
        <rFont val="Arial"/>
        <family val="2"/>
      </rPr>
      <t>Voyant Service ON</t>
    </r>
  </si>
  <si>
    <r>
      <t xml:space="preserve">Other HIM (indicator lights, messages)
</t>
    </r>
    <r>
      <rPr>
        <b/>
        <sz val="10"/>
        <color indexed="12"/>
        <rFont val="Arial"/>
        <family val="2"/>
      </rPr>
      <t>Autres IHM (voyants, messages)</t>
    </r>
  </si>
  <si>
    <r>
      <t xml:space="preserve">List of all the indicator lights, sounds, messages which can appear while the failure is present
</t>
    </r>
    <r>
      <rPr>
        <sz val="10"/>
        <color indexed="12"/>
        <rFont val="Arial"/>
        <family val="2"/>
      </rPr>
      <t>Liste de tous les voyants, sons, messages pouvant apparaître quand le défaut est présent</t>
    </r>
  </si>
  <si>
    <r>
      <t xml:space="preserve">500 characters max
</t>
    </r>
    <r>
      <rPr>
        <sz val="10"/>
        <color indexed="12"/>
        <rFont val="Arial"/>
        <family val="2"/>
      </rPr>
      <t>500 caractères max</t>
    </r>
  </si>
  <si>
    <r>
      <t xml:space="preserve">Preco MIL
</t>
    </r>
    <r>
      <rPr>
        <b/>
        <sz val="10"/>
        <color indexed="12"/>
        <rFont val="Arial"/>
        <family val="2"/>
      </rPr>
      <t>Preco MIL</t>
    </r>
  </si>
  <si>
    <r>
      <t xml:space="preserve">1000 caracters max
</t>
    </r>
    <r>
      <rPr>
        <sz val="10"/>
        <color indexed="12"/>
        <rFont val="Arial"/>
        <family val="2"/>
      </rPr>
      <t>1000 caractères max</t>
    </r>
  </si>
  <si>
    <r>
      <t xml:space="preserve">Description of inhibiting fault symptoms
</t>
    </r>
    <r>
      <rPr>
        <b/>
        <sz val="10"/>
        <color indexed="12"/>
        <rFont val="Arial"/>
        <family val="2"/>
      </rPr>
      <t>Diagnostics inhibant le défaut</t>
    </r>
  </si>
  <si>
    <r>
      <t xml:space="preserve">Precises which other DTCs of the control unit inhibit this DTC
</t>
    </r>
    <r>
      <rPr>
        <sz val="10"/>
        <color indexed="12"/>
        <rFont val="Arial"/>
        <family val="2"/>
      </rPr>
      <t>Précise quels autres codes défauts du calculateur inhibent ce code défaut</t>
    </r>
  </si>
  <si>
    <r>
      <t>2000 characters max
2</t>
    </r>
    <r>
      <rPr>
        <sz val="10"/>
        <color indexed="12"/>
        <rFont val="Arial"/>
        <family val="2"/>
      </rPr>
      <t>000 caractères max</t>
    </r>
  </si>
  <si>
    <r>
      <t xml:space="preserve">Associated failures number
</t>
    </r>
    <r>
      <rPr>
        <b/>
        <sz val="10"/>
        <color indexed="12"/>
        <rFont val="Arial"/>
        <family val="2"/>
      </rPr>
      <t>Lien diagnostic / TAFID</t>
    </r>
  </si>
  <si>
    <r>
      <t xml:space="preserve">Identification key of the iagnostic regarding the TAFID (generic rules of remodelings)
</t>
    </r>
    <r>
      <rPr>
        <sz val="10"/>
        <color indexed="12"/>
        <rFont val="Arial"/>
        <family val="2"/>
      </rPr>
      <t>Clé d'identification du diagnostic vis-à-vis de la TAFID (politique générique des reconfigurations)</t>
    </r>
  </si>
  <si>
    <r>
      <t>20 characters max
2</t>
    </r>
    <r>
      <rPr>
        <sz val="10"/>
        <color indexed="12"/>
        <rFont val="Arial"/>
        <family val="2"/>
      </rPr>
      <t>0 caractères max</t>
    </r>
  </si>
  <si>
    <r>
      <t xml:space="preserve">TAFID recovery modes
</t>
    </r>
    <r>
      <rPr>
        <b/>
        <sz val="10"/>
        <color indexed="12"/>
        <rFont val="Arial"/>
        <family val="2"/>
      </rPr>
      <t>Modes dégradés TAFID</t>
    </r>
  </si>
  <si>
    <r>
      <t xml:space="preserve">Applied degraded modes linked to the TAFID when the failure is confirmed
</t>
    </r>
    <r>
      <rPr>
        <sz val="10"/>
        <color indexed="12"/>
        <rFont val="Arial"/>
        <family val="2"/>
      </rPr>
      <t>Modes dégradés appliqués en lien avec la TAFID quand le défaut est confirmé</t>
    </r>
  </si>
  <si>
    <r>
      <t xml:space="preserve">Added recovery modes
</t>
    </r>
    <r>
      <rPr>
        <b/>
        <sz val="10"/>
        <color indexed="12"/>
        <rFont val="Arial"/>
        <family val="2"/>
      </rPr>
      <t>Modes dégradés ajoutés</t>
    </r>
  </si>
  <si>
    <r>
      <t xml:space="preserve">Added degraded modes regarding the TAFID
</t>
    </r>
    <r>
      <rPr>
        <sz val="10"/>
        <color indexed="12"/>
        <rFont val="Arial"/>
        <family val="2"/>
      </rPr>
      <t>Modes dégradés ajoutés par rapport à la TAFID</t>
    </r>
  </si>
  <si>
    <r>
      <t xml:space="preserve">With the exception of " TAFID recovery modes"
</t>
    </r>
    <r>
      <rPr>
        <sz val="10"/>
        <color indexed="12"/>
        <rFont val="Arial"/>
        <family val="2"/>
      </rPr>
      <t>A l'exception des "Modes dégradés TAFID"</t>
    </r>
  </si>
  <si>
    <r>
      <t xml:space="preserve">Removed recovery modes
</t>
    </r>
    <r>
      <rPr>
        <b/>
        <sz val="10"/>
        <color indexed="12"/>
        <rFont val="Arial"/>
        <family val="2"/>
      </rPr>
      <t>Modes dégradés supprimés</t>
    </r>
  </si>
  <si>
    <r>
      <t xml:space="preserve">Removed degraded modes regarding the TAFID
</t>
    </r>
    <r>
      <rPr>
        <sz val="10"/>
        <color indexed="12"/>
        <rFont val="Arial"/>
        <family val="2"/>
      </rPr>
      <t>Modes dégradés supprimés par rapport à la TAFID</t>
    </r>
  </si>
  <si>
    <r>
      <t xml:space="preserve">Format : "Software recovery mode label" : "Recovery mode description"
</t>
    </r>
    <r>
      <rPr>
        <sz val="10"/>
        <color indexed="12"/>
        <rFont val="Arial"/>
        <family val="2"/>
      </rPr>
      <t>Format : "Software recovery mode label" : "Recovery mode description"</t>
    </r>
  </si>
  <si>
    <r>
      <t xml:space="preserve">Applied recovery modes
</t>
    </r>
    <r>
      <rPr>
        <b/>
        <sz val="10"/>
        <color indexed="12"/>
        <rFont val="Arial"/>
        <family val="2"/>
      </rPr>
      <t>Modes dégradés</t>
    </r>
  </si>
  <si>
    <r>
      <t xml:space="preserve">Applied degraded modes when the failure is confirmed
At least the failure flag send to the Powertrain control unit
</t>
    </r>
    <r>
      <rPr>
        <sz val="10"/>
        <color indexed="12"/>
        <rFont val="Arial"/>
        <family val="2"/>
      </rPr>
      <t>Modes dégradés appliqués quand le défaut est confirmé</t>
    </r>
  </si>
  <si>
    <r>
      <t xml:space="preserve">Description of the recovery modes
</t>
    </r>
    <r>
      <rPr>
        <b/>
        <sz val="10"/>
        <color indexed="12"/>
        <rFont val="Arial"/>
        <family val="2"/>
      </rPr>
      <t>Description des modes dégradés</t>
    </r>
  </si>
  <si>
    <r>
      <t xml:space="preserve">Description of the applied degraded modes when the failure is confirmed
</t>
    </r>
    <r>
      <rPr>
        <sz val="10"/>
        <color indexed="12"/>
        <rFont val="Arial"/>
        <family val="2"/>
      </rPr>
      <t>Description des modes dégradés appliqués quand le défaut est confirmé</t>
    </r>
  </si>
  <si>
    <r>
      <t xml:space="preserve">Proofreading of the recovery modes
</t>
    </r>
    <r>
      <rPr>
        <b/>
        <sz val="10"/>
        <color indexed="12"/>
        <rFont val="Arial"/>
        <family val="2"/>
      </rPr>
      <t>Relecture modes dégradés</t>
    </r>
  </si>
  <si>
    <r>
      <t xml:space="preserve">Precises if the degraded modes habe been proofread and checked
</t>
    </r>
    <r>
      <rPr>
        <sz val="10"/>
        <color indexed="12"/>
        <rFont val="Arial"/>
        <family val="2"/>
      </rPr>
      <t>Précise si les modes dégradés ont été relus et validés</t>
    </r>
  </si>
  <si>
    <t xml:space="preserve">Freeze Frame Class
</t>
  </si>
  <si>
    <t>Number of the specified class which contains the context parameters</t>
  </si>
  <si>
    <r>
      <t xml:space="preserve">Associated freeze frame
</t>
    </r>
    <r>
      <rPr>
        <b/>
        <sz val="10"/>
        <color indexed="12"/>
        <rFont val="Arial"/>
        <family val="2"/>
      </rPr>
      <t>Nom de la classe des trames de contexte</t>
    </r>
  </si>
  <si>
    <r>
      <t xml:space="preserve">Name of the specified class which contains the context parameters
</t>
    </r>
    <r>
      <rPr>
        <sz val="10"/>
        <color indexed="12"/>
        <rFont val="Arial"/>
        <family val="2"/>
      </rPr>
      <t>Nom de la classe spécifiée contenant les paramètres du contexte</t>
    </r>
  </si>
  <si>
    <r>
      <t xml:space="preserve">Parameter of the context 
</t>
    </r>
    <r>
      <rPr>
        <b/>
        <sz val="10"/>
        <color indexed="12"/>
        <rFont val="Arial"/>
        <family val="2"/>
      </rPr>
      <t>Paramètres du contexte</t>
    </r>
  </si>
  <si>
    <r>
      <t xml:space="preserve">Context parameters linked to the failure
</t>
    </r>
    <r>
      <rPr>
        <sz val="10"/>
        <color indexed="12"/>
        <rFont val="Arial"/>
        <family val="2"/>
      </rPr>
      <t>Paramètres du contexte associés au défaut</t>
    </r>
  </si>
  <si>
    <r>
      <t xml:space="preserve">Additionnal contexts
</t>
    </r>
    <r>
      <rPr>
        <b/>
        <sz val="10"/>
        <color indexed="12"/>
        <rFont val="Arial"/>
        <family val="2"/>
      </rPr>
      <t>Contextes supplémentaires</t>
    </r>
  </si>
  <si>
    <r>
      <t xml:space="preserve">Additionnal contexts linked to the failure (BSI)
</t>
    </r>
    <r>
      <rPr>
        <sz val="10"/>
        <color indexed="12"/>
        <rFont val="Arial"/>
        <family val="2"/>
      </rPr>
      <t>Contextes supplémentaires liés au défaut (BSI)</t>
    </r>
  </si>
  <si>
    <r>
      <t xml:space="preserve">Oversensitive diag
</t>
    </r>
    <r>
      <rPr>
        <b/>
        <sz val="10"/>
        <color indexed="12"/>
        <rFont val="Arial"/>
        <family val="2"/>
      </rPr>
      <t>Diag trop sensible</t>
    </r>
  </si>
  <si>
    <r>
      <t xml:space="preserve">DTC which will often appear at the diagnostic tool
</t>
    </r>
    <r>
      <rPr>
        <sz val="10"/>
        <color indexed="12"/>
        <rFont val="Arial"/>
        <family val="2"/>
      </rPr>
      <t>Code défaut qui sera souvent remonté présent à l'outil de diagnostic</t>
    </r>
  </si>
  <si>
    <r>
      <t xml:space="preserve">Upstream requirements
</t>
    </r>
    <r>
      <rPr>
        <b/>
        <sz val="10"/>
        <color indexed="12"/>
        <rFont val="Arial"/>
        <family val="2"/>
      </rPr>
      <t>Exigences amont</t>
    </r>
  </si>
  <si>
    <r>
      <t xml:space="preserve">Reference of the requirement of the DC
</t>
    </r>
    <r>
      <rPr>
        <sz val="10"/>
        <color indexed="12"/>
        <rFont val="Arial"/>
        <family val="2"/>
      </rPr>
      <t>Exigence du DC</t>
    </r>
  </si>
  <si>
    <r>
      <t xml:space="preserve">750 characters max
</t>
    </r>
    <r>
      <rPr>
        <sz val="10"/>
        <color indexed="12"/>
        <rFont val="Arial"/>
        <family val="2"/>
      </rPr>
      <t>750 caractères max</t>
    </r>
  </si>
  <si>
    <r>
      <t xml:space="preserve">Upstream documents
</t>
    </r>
    <r>
      <rPr>
        <b/>
        <sz val="10"/>
        <color indexed="12"/>
        <rFont val="Arial"/>
        <family val="2"/>
      </rPr>
      <t>Documents amont</t>
    </r>
  </si>
  <si>
    <r>
      <t xml:space="preserve">Reference of the document which describes precisely the strategy (PSA specificationss for the PSA perimeter, supplier document in the other cases)
</t>
    </r>
    <r>
      <rPr>
        <sz val="10"/>
        <color indexed="12"/>
        <rFont val="Arial"/>
        <family val="2"/>
      </rPr>
      <t>Référence du document décrivant précisément la stratégie (CdC PSA sur périmètre PSA, doc FNR le cas échéant)</t>
    </r>
  </si>
  <si>
    <r>
      <t xml:space="preserve">250 characters max
</t>
    </r>
    <r>
      <rPr>
        <sz val="10"/>
        <color indexed="12"/>
        <rFont val="Arial"/>
        <family val="2"/>
      </rPr>
      <t>250 caractères max</t>
    </r>
  </si>
  <si>
    <r>
      <t xml:space="preserve">Name of the ECU function
</t>
    </r>
    <r>
      <rPr>
        <b/>
        <sz val="10"/>
        <color indexed="12"/>
        <rFont val="Arial"/>
        <family val="2"/>
      </rPr>
      <t>Fonction associée</t>
    </r>
  </si>
  <si>
    <r>
      <t xml:space="preserve">Name of the function linked to the diagnostic
</t>
    </r>
    <r>
      <rPr>
        <sz val="10"/>
        <color indexed="12"/>
        <rFont val="Arial"/>
        <family val="2"/>
      </rPr>
      <t>Nom de la fonction associée au diagnostic</t>
    </r>
  </si>
  <si>
    <r>
      <t xml:space="preserve">Justification
</t>
    </r>
    <r>
      <rPr>
        <b/>
        <sz val="10"/>
        <color indexed="12"/>
        <rFont val="Arial"/>
        <family val="2"/>
      </rPr>
      <t>Justification</t>
    </r>
  </si>
  <si>
    <r>
      <t xml:space="preserve">Justification of the diagnostic
At least safety, OBD or Aftersales
</t>
    </r>
    <r>
      <rPr>
        <sz val="10"/>
        <color indexed="12"/>
        <rFont val="Arial"/>
        <family val="2"/>
      </rPr>
      <t>Justification du diagnostique
Au moins sécuritaire, OBD ou après vente</t>
    </r>
  </si>
  <si>
    <t>Target activation Preliminary calibrated</t>
  </si>
  <si>
    <t>Software version of the activation target --&gt; Calibration done with theoretical values. No test done.</t>
  </si>
  <si>
    <t>Target activation Calibrated</t>
  </si>
  <si>
    <t>Software version of the activation target --&gt;  Calibration done with nominal conditions.</t>
  </si>
  <si>
    <t>Target activation Checked</t>
  </si>
  <si>
    <t>Validation date DD/MM/YYYY--&gt; Calibration done and a validation plan is achieved with a test bench or vehicle. The calibration is ok in all conditions.</t>
  </si>
  <si>
    <t>Aftersales treatment priority</t>
  </si>
  <si>
    <t>Define the priority of the diagnostic to repair the vehicle. The column can take the value 1 to 5. 1 is the higher priority</t>
  </si>
  <si>
    <t>1.    Stellantis check responsability (Check sheet "Reviewed By" in the template)</t>
  </si>
  <si>
    <t>2.    Stellantis defines Diag Matrix review schedule with supplier (every week is recommanded)</t>
  </si>
  <si>
    <t>3.    Stellantis is also responsible for the OBD &amp; Indicator Lights strategy for each Diagnosis (incl. CAN- and EE Diagnosis)</t>
  </si>
  <si>
    <t>4.    No Change of SW or CAL impacting the Diagnosis Strategy on OBD and Indicator lights (new or changing) without Stellantis approval</t>
  </si>
  <si>
    <t>5.    Any changes in the Diagnosis Matrix (e.g. depending on SW or CAL change) will require version change of the Diag Matrix</t>
  </si>
  <si>
    <r>
      <t xml:space="preserve">6.    Every SW/CAL delivery is associated with Diag Matrix delivery (new Version) in which the evolution is clearly highlighted and documented in the associated columns </t>
    </r>
    <r>
      <rPr>
        <b/>
        <vertAlign val="superscript"/>
        <sz val="12"/>
        <rFont val="Arial"/>
        <family val="2"/>
      </rPr>
      <t>2)</t>
    </r>
  </si>
  <si>
    <t>a.   LANGUAGE: English</t>
  </si>
  <si>
    <t>b.  Short (not higher than the size restriction mentionned in Fields description), but understandable Description</t>
  </si>
  <si>
    <t>c.   For larger descriptions use a separate synthesis document which will be stored in DocInfo, Reference shall be linked to Diag Matrix</t>
  </si>
  <si>
    <t>7.    Changes in the Diagnosis Strategy impacting the traceability shall be analyzed separately and documented in Diag Matrix traceability section (Justification / Target activation Preliminary calibrated / Target activation CALIBRATED / Target activation CHECKED)</t>
  </si>
  <si>
    <t>8.    If SW is dedicated to build a new generation of prototypes (e.g. VRS vehicles) then the supplier could be asked to keep a stable Calibration and to deliver in parallel a new Cal version with the latest improvement</t>
  </si>
  <si>
    <t xml:space="preserve">9.    Robustness of Supplier diagnostic must be proven by tests on system level before official delivery. </t>
  </si>
  <si>
    <t>10. A diagnostic Matrix must be delivered for each SW delivery (also for intermediate SW) on a dedicated docinfo folder shared by Stellantis</t>
  </si>
  <si>
    <t>additional Tests on vehicle Level Can be requested by the Supplier And/or The StelLantis Engineer regarding to Prove Robustness on Subystem or vehicle level</t>
  </si>
  <si>
    <t>2)            (examples, list is not exhaustive]</t>
  </si>
  <si>
    <t>•               Monitored component/system</t>
  </si>
  <si>
    <t>•               Maturity level of the calibration</t>
  </si>
  <si>
    <t>•               Projects</t>
  </si>
  <si>
    <t>•               Sub families</t>
  </si>
  <si>
    <t>•               First appearance software version</t>
  </si>
  <si>
    <t>•               History of the diagnostic modifications</t>
  </si>
  <si>
    <t>•               Justification</t>
  </si>
  <si>
    <t>Freeze Frame Class</t>
  </si>
  <si>
    <t>Freeze Frame Group</t>
  </si>
  <si>
    <t>Parameter 1</t>
  </si>
  <si>
    <t>Parameter 2</t>
  </si>
  <si>
    <t>Parameter 3</t>
  </si>
  <si>
    <t>Parameter 4</t>
  </si>
  <si>
    <t>Parameter 5</t>
  </si>
  <si>
    <t>Parameter 6</t>
  </si>
  <si>
    <t>Parameter 7</t>
  </si>
  <si>
    <t>Parameter 8</t>
  </si>
  <si>
    <t>Parameter 9</t>
  </si>
  <si>
    <t>Parameter 10</t>
  </si>
  <si>
    <t>Parameter 11</t>
  </si>
  <si>
    <t>Parameter 12</t>
  </si>
  <si>
    <t>Parameter 13</t>
  </si>
  <si>
    <t>Parameter 14</t>
  </si>
  <si>
    <t>Parameter 15</t>
  </si>
  <si>
    <t>Parameter 16</t>
  </si>
  <si>
    <t>Parameter 17</t>
  </si>
  <si>
    <t>Parameter 18</t>
  </si>
  <si>
    <t>Parameter 19</t>
  </si>
  <si>
    <t>Parameter 20</t>
  </si>
  <si>
    <t>Parameter 21</t>
  </si>
  <si>
    <t>Parameter 22</t>
  </si>
  <si>
    <t>Parameter 23</t>
  </si>
  <si>
    <t>Parameter 24</t>
  </si>
  <si>
    <t>Parameter 25</t>
  </si>
  <si>
    <t>Global</t>
  </si>
  <si>
    <t>DID 0xDC02</t>
  </si>
  <si>
    <t>DID 0xDC03</t>
  </si>
  <si>
    <t>DID 0xDC01</t>
  </si>
  <si>
    <t>DID 0xD434</t>
  </si>
  <si>
    <t>DID 0xD449</t>
  </si>
  <si>
    <t>DID 0xD44A</t>
  </si>
  <si>
    <t>DID 0xD44C</t>
  </si>
  <si>
    <t>DID 0xD457</t>
  </si>
  <si>
    <t>DID 0xD458</t>
  </si>
  <si>
    <t>DID 0xD527</t>
  </si>
  <si>
    <t>DID 0xD556</t>
  </si>
  <si>
    <t>DID 0xD582</t>
  </si>
  <si>
    <t>DID 0xD586</t>
  </si>
  <si>
    <t>DID 0xD5AC</t>
  </si>
  <si>
    <t>DID 0xD5C5</t>
  </si>
  <si>
    <t>DID 0xD5CA</t>
  </si>
  <si>
    <t>DID 0xD5D8</t>
  </si>
  <si>
    <t>DID 0xD5DB</t>
  </si>
  <si>
    <t>DID 0xD5DC</t>
  </si>
  <si>
    <t>DID 0xD617</t>
  </si>
  <si>
    <t>DID 0xD62C</t>
  </si>
  <si>
    <t>DID 0xD62E</t>
  </si>
  <si>
    <t>DID 0xD62F</t>
  </si>
  <si>
    <t>DID 0xD460</t>
  </si>
  <si>
    <t>RDBI 22 Synchronised timestamp for JDD DC02</t>
  </si>
  <si>
    <t>RDBI 22 Total covered distance DC03</t>
  </si>
  <si>
    <t>RDBI 22 Environmental parameter frozen for JDD fault reporting for AEE2010 DC01</t>
  </si>
  <si>
    <t>RDBI 22 RCD Wakeup Input/Output D434</t>
  </si>
  <si>
    <t>RDBI 22 Gun connection/Charging Status D449</t>
  </si>
  <si>
    <t>RDBI 22 Ready to start driving D44A</t>
  </si>
  <si>
    <t>RDBI 22 High voltage battery SOC D44C</t>
  </si>
  <si>
    <t>RDBI 22 Distance to Empty (Maximum distance covered with available charge) D457</t>
  </si>
  <si>
    <t>RDBI 22 Service lamp indication D458</t>
  </si>
  <si>
    <t>RDBI 22 HVBAT connection status D527</t>
  </si>
  <si>
    <t>RDBI 22 VCU Requested INV Torque D556</t>
  </si>
  <si>
    <t>RDBI 22 VCU Blower Authorization D582</t>
  </si>
  <si>
    <t>RDBI 22 VCU DCDC State Command D586</t>
  </si>
  <si>
    <t>RDBI 22 LV battery voltage (BECB) D5AC</t>
  </si>
  <si>
    <t>RDBI 22 Vaccum Pressure signal  D5C5</t>
  </si>
  <si>
    <t>RDBI 22 Crash Info D5CA</t>
  </si>
  <si>
    <t>RDBI 22 Driver set Speed: Cruise Control D5D8</t>
  </si>
  <si>
    <t>RDBI 22 LVV Request status D5DB</t>
  </si>
  <si>
    <t>RDBI 22 RVV Request Status D5DC</t>
  </si>
  <si>
    <t>RDBI 22 State RVV / State LVV D617</t>
  </si>
  <si>
    <t>RDBI 22 Vehicle speed (wheel sensor) D62C</t>
  </si>
  <si>
    <t>RDBI 22 Torque at the wheel D62E</t>
  </si>
  <si>
    <t>RDBI 22 Anticipated torque at the wheel D62F</t>
  </si>
  <si>
    <t>RDBI 22 Power Train Staus D460</t>
  </si>
  <si>
    <t>HV Battery</t>
  </si>
  <si>
    <t>DID 0xD51A</t>
  </si>
  <si>
    <t>DID 0xD523</t>
  </si>
  <si>
    <t>DID 0xD52A</t>
  </si>
  <si>
    <t>DID 0xD552</t>
  </si>
  <si>
    <t>DID 0xD553</t>
  </si>
  <si>
    <t>DID 0xD5D5</t>
  </si>
  <si>
    <t>DID 0xD5D6</t>
  </si>
  <si>
    <t>DID 0xD5D7</t>
  </si>
  <si>
    <t>RDBI 22 Max Battery charging voltage HVBAT D51A</t>
  </si>
  <si>
    <t>RDBI 22 HVBAT Measeured Voltage D523</t>
  </si>
  <si>
    <t>RDBI 22 Status of the Insulation detection circuit D52A</t>
  </si>
  <si>
    <t>RDBI 22 HVBAT Current D552</t>
  </si>
  <si>
    <t>RDBI 22 HVBAT State D553</t>
  </si>
  <si>
    <t>RDBI 22 HVBAT Thermal runaway alert status D5D5</t>
  </si>
  <si>
    <t>RDBI 22 HVBAT SOH - C D5D6</t>
  </si>
  <si>
    <t>RDBI 22 HVBAT SOH - R D5D7</t>
  </si>
  <si>
    <t>Charging</t>
  </si>
  <si>
    <t>DID 0xD473</t>
  </si>
  <si>
    <t>DID 0xD5B0</t>
  </si>
  <si>
    <t>DID 0xD5B4</t>
  </si>
  <si>
    <t>DID 0xD5CD</t>
  </si>
  <si>
    <t>DID 0xD62B</t>
  </si>
  <si>
    <t>RDBI 22 HVBAT Charging Status D473</t>
  </si>
  <si>
    <t>RDBI 22 Wakeup for Charging (Remote) D5B0</t>
  </si>
  <si>
    <t>RDBI 22 Precharge Contactor count D5B4</t>
  </si>
  <si>
    <t>RDBI 22 Voltage amplitude on PP line D5CD</t>
  </si>
  <si>
    <t>RDBI 22 HVBAT Quick charge contactor open/close request D62B</t>
  </si>
  <si>
    <t>DID 0xD498</t>
  </si>
  <si>
    <t>DID 0xD502</t>
  </si>
  <si>
    <t>DID 0xD503</t>
  </si>
  <si>
    <t>DID 0xD505</t>
  </si>
  <si>
    <t>DID 0xD506</t>
  </si>
  <si>
    <t>DID 0xD545</t>
  </si>
  <si>
    <t>DID 0xD54C</t>
  </si>
  <si>
    <t>DID 0xD577</t>
  </si>
  <si>
    <t>RDBI 22 OBC Output Current D498</t>
  </si>
  <si>
    <t>RDBI 22 DCDC Input Current D502</t>
  </si>
  <si>
    <t>RDBI 22 DCDC Output Voltage D503</t>
  </si>
  <si>
    <t>RDBI 22 DCDC Output Current D505</t>
  </si>
  <si>
    <t>RDBI 22 DCDC Input Voltage D506</t>
  </si>
  <si>
    <t>RDBI 22 DCDC Coolant Channel Temperature D545</t>
  </si>
  <si>
    <t>RDBI 22 OBC Operating Mode D54C</t>
  </si>
  <si>
    <t>RDBI 22 DCDC Output Power Capability D577</t>
  </si>
  <si>
    <t>Inverter</t>
  </si>
  <si>
    <t>DID 0xD558</t>
  </si>
  <si>
    <t>DID 0xD55A</t>
  </si>
  <si>
    <t>DID 0xD564</t>
  </si>
  <si>
    <t>DID 0xD570</t>
  </si>
  <si>
    <t>DID 0xD61A</t>
  </si>
  <si>
    <t>DID 0xD61C</t>
  </si>
  <si>
    <t>DID 0xD61D</t>
  </si>
  <si>
    <t>DID 0xD61F</t>
  </si>
  <si>
    <t>RDBI 22 INV DC Voltage D558</t>
  </si>
  <si>
    <t>RDBI 22 INV Peak Torque D55A</t>
  </si>
  <si>
    <t>RDBI 22 INV Coolant Temperature D564</t>
  </si>
  <si>
    <t>RDBI 22 INV Input DC Current D570</t>
  </si>
  <si>
    <t>RDBI 22 Electrical Machine actual HV DC current D61A</t>
  </si>
  <si>
    <t>RDBI 22 Front electric motor speed D61C</t>
  </si>
  <si>
    <t>RDBI 22 Front electrical machine DC electrical power D61D</t>
  </si>
  <si>
    <t>RDBI 22 eBVA inverter voltage [V] D61F</t>
  </si>
  <si>
    <t>LV Battery</t>
  </si>
  <si>
    <t>DID 0xD578</t>
  </si>
  <si>
    <t>DID 0xD58C</t>
  </si>
  <si>
    <t>DID 0xD5A8</t>
  </si>
  <si>
    <t>DID 0xD5A9</t>
  </si>
  <si>
    <t>RDBI 22 LV Battery Temperature D578</t>
  </si>
  <si>
    <t>RDBI 22 LV side Voltage Reference for DCDC D58C</t>
  </si>
  <si>
    <t>RDBI 22 SOC Status D5A8</t>
  </si>
  <si>
    <t>RDBI 22 Value of the state of load battery to high quantification D5A9</t>
  </si>
  <si>
    <t>Vacuum module</t>
  </si>
  <si>
    <t>DID 0xD401</t>
  </si>
  <si>
    <t>DID 0xD402</t>
  </si>
  <si>
    <t>DID 0xD410</t>
  </si>
  <si>
    <t>DID 0xD425</t>
  </si>
  <si>
    <t>DID 0xD43A</t>
  </si>
  <si>
    <t>DID 0xD447</t>
  </si>
  <si>
    <t>DID 0xD54E</t>
  </si>
  <si>
    <t>DID 0xD5A6</t>
  </si>
  <si>
    <t>DID 0xD601</t>
  </si>
  <si>
    <t>DID 0xD603</t>
  </si>
  <si>
    <t>DID 0xD605</t>
  </si>
  <si>
    <t>DID 0xD606</t>
  </si>
  <si>
    <t>DID 0xD60B</t>
  </si>
  <si>
    <t>DID 0xD614</t>
  </si>
  <si>
    <t>RDBI 22 Accelerator Pedal Position Input 1 D401</t>
  </si>
  <si>
    <t>RDBI 22 Accelerator Pedal Position Input 2 D402</t>
  </si>
  <si>
    <t>RDBI 22 Brake pedal switch status D410</t>
  </si>
  <si>
    <t>RDBI 22 Vaccum pump relay Low side drive Control R D425</t>
  </si>
  <si>
    <t>RDBI 22 Vaccum pump relay high side control D43A</t>
  </si>
  <si>
    <t>RDBI 22 Vaccum pump relay Relay Feedback D447</t>
  </si>
  <si>
    <t>RDBI 22 Brake Pedal Switch Status D54E</t>
  </si>
  <si>
    <t>RDBI 22 ABS Regulation status D5A6</t>
  </si>
  <si>
    <t>RDBI 22 ESP Mastervac Pressure D601</t>
  </si>
  <si>
    <t>RDBI 22 ASR in regulation D603</t>
  </si>
  <si>
    <t>RDBI 22 ESP in regulation D605</t>
  </si>
  <si>
    <t>RDBI 22 MSR in regulation D606</t>
  </si>
  <si>
    <t>RDBI 22 Longitudinal regulation type. Related to  cruise control function D60B</t>
  </si>
  <si>
    <t>RDBI 22 Acceleration pedal position D614</t>
  </si>
  <si>
    <t>Thermal</t>
  </si>
  <si>
    <t>DID 0xD404</t>
  </si>
  <si>
    <t>DID 0xD423</t>
  </si>
  <si>
    <t>DID 0xD42B</t>
  </si>
  <si>
    <t>DID 0xD5E0</t>
  </si>
  <si>
    <t>DID 0xD5F6</t>
  </si>
  <si>
    <t>DID 0xD609</t>
  </si>
  <si>
    <t>DID 0xD633</t>
  </si>
  <si>
    <t>DID 0xD634</t>
  </si>
  <si>
    <t>DID 0xD636</t>
  </si>
  <si>
    <t>DID 0xD637</t>
  </si>
  <si>
    <t>RDBI 22 HVAC Pressure sensor status D404</t>
  </si>
  <si>
    <t>RDBI 22 High Speed Radiator Fan relay Low side drive status D423</t>
  </si>
  <si>
    <t>RDBI 22 ePWT Cooling pump drive control status D42B</t>
  </si>
  <si>
    <t>RDBI 22 Evaporator sensor value D5E0</t>
  </si>
  <si>
    <t>RDBI 22 HVBAT request for Heating/Cooling for thermal control D5F6</t>
  </si>
  <si>
    <t>RDBI 22 Outside air temperature D609</t>
  </si>
  <si>
    <t>RDBI 22 Radiator fan locked rotor Feedback D633</t>
  </si>
  <si>
    <t>RDBI 22 HVBAT Cooling Pump Relay LS Drive status D634</t>
  </si>
  <si>
    <t>RDBI 22 Evaporator Valve Drive Control (TXV Relay) D636</t>
  </si>
  <si>
    <t>RDBI 22 HVBAT Chiller Valve Drive Control LS (FCV relay) D637</t>
  </si>
  <si>
    <t>Gaerbox/EPLU</t>
  </si>
  <si>
    <t>DID 0xD5DD</t>
  </si>
  <si>
    <t>DID 0xD5DE</t>
  </si>
  <si>
    <t>DID 0xD600</t>
  </si>
  <si>
    <t>DID 0xD619</t>
  </si>
  <si>
    <t>DID 0xD621</t>
  </si>
  <si>
    <t>DID 0xD639</t>
  </si>
  <si>
    <t>RDBI 22 EPLU Actuator State D5DD</t>
  </si>
  <si>
    <t>RDBI 22 Park brake function status D5DE</t>
  </si>
  <si>
    <t>RDBI 22 Monostable gearbox lever position D600</t>
  </si>
  <si>
    <t>RDBI 22 Park lock request D619</t>
  </si>
  <si>
    <t>RDBI 22 Lever position validated by the Gearbox D621</t>
  </si>
  <si>
    <t>RDBI 22 PLU Relay HSD Control D639</t>
  </si>
  <si>
    <t>FId</t>
  </si>
  <si>
    <t>FId_bInh_ACCmpr_nDes</t>
  </si>
  <si>
    <t>FID inhibiting used for signal lvl flts</t>
  </si>
  <si>
    <t>FId_bInh_ACCmpr_pwrLimTx</t>
  </si>
  <si>
    <t>FId_bInh_ACCmpr_stDes</t>
  </si>
  <si>
    <t>FId_bInh_APP_rInp</t>
  </si>
  <si>
    <t>FID inhibition for signal</t>
  </si>
  <si>
    <t>FId_bInh_BattId_numOrganNature1</t>
  </si>
  <si>
    <t>FId_bInh_BattId_numOrganNature2</t>
  </si>
  <si>
    <t>FId_bInh_BattId_numOrganRef1</t>
  </si>
  <si>
    <t>FId_bInh_BattId_numOrganRef2</t>
  </si>
  <si>
    <t>FId_bInh_BattId_numOrganRef3</t>
  </si>
  <si>
    <t>FId_bInh_BattId_numOrganRef4</t>
  </si>
  <si>
    <t>FId_bInh_BattId_numSerl1</t>
  </si>
  <si>
    <t>FId_bInh_BattId_numSerl2</t>
  </si>
  <si>
    <t>FId_bInh_BattId_numSerl3</t>
  </si>
  <si>
    <t>FId_bInh_BattId_numSerl4</t>
  </si>
  <si>
    <t>FId_bInh_BattId_numSerl5</t>
  </si>
  <si>
    <t>FId_bInh_BattId_numSerl6</t>
  </si>
  <si>
    <t>FId_bInh_BattId_numSerl7</t>
  </si>
  <si>
    <t>FId_bInh_Brk_stRed</t>
  </si>
  <si>
    <t>FId_bInh_BrkBstP_pSnsr2</t>
  </si>
  <si>
    <t>Input FId to transmit Init value or Invalid value on the signal</t>
  </si>
  <si>
    <t>FId_bInh_CbnHeatgHeatr_ratDes</t>
  </si>
  <si>
    <t>FId_bInh_CbnHeatgHeatr_stDes</t>
  </si>
  <si>
    <t>FId_bInh_ChademoCom_flgBattIDe</t>
  </si>
  <si>
    <t>FId_bInh_ChademoCom_flgBattTHi</t>
  </si>
  <si>
    <t>FId_bInh_ChademoCom_flgBattUDe</t>
  </si>
  <si>
    <t>FId_bInh_ChademoCom_flgBattUHi</t>
  </si>
  <si>
    <t>FId_bInh_ChademoCom_flgBattULo</t>
  </si>
  <si>
    <t>FId_bInh_ChademoCom_flgChrgnEnad</t>
  </si>
  <si>
    <t>FId_bInh_ChademoCom_flgChrgnSysErr</t>
  </si>
  <si>
    <t>FId_bInh_ChademoCom_flgCntctOpen</t>
  </si>
  <si>
    <t>FId_bInh_ChademoCom_flgExtdFctDynICtrl</t>
  </si>
  <si>
    <t>FId_bInh_ChademoCom_flgExtdFctHiICtrl</t>
  </si>
  <si>
    <t>FId_bInh_ChademoCom_flgGearLvr</t>
  </si>
  <si>
    <t>FId_bInh_ChademoCom_flgStopPrevChrgn</t>
  </si>
  <si>
    <t>FId_bInh_ChademoCom_iLimDynMax</t>
  </si>
  <si>
    <t>FId_bInh_ChademoCom_iLimDynMaxExtd</t>
  </si>
  <si>
    <t>FId_bInh_ChademoCom_iLimDynMin</t>
  </si>
  <si>
    <t>FId_bInh_ChademoCom_nrPtcolVeh</t>
  </si>
  <si>
    <t>FId_bInh_ChademoCom_ratChrgdRefCon</t>
  </si>
  <si>
    <t>FId_bInh_ChademoCom_ratSoc</t>
  </si>
  <si>
    <t>FId_bInh_ChademoCom_tiChrgnEstimd</t>
  </si>
  <si>
    <t>FId_bInh_ChademoCom_tiChrgnMax</t>
  </si>
  <si>
    <t>FId_bInh_ChademoCom_tiChrgnMaxExtd</t>
  </si>
  <si>
    <t>FId_bInh_ChademoCom_uLimStatMax</t>
  </si>
  <si>
    <t>FId_bInh_ChademoCom_uLimStatMaxProtn</t>
  </si>
  <si>
    <t>FId_bInh_ChademoCom_wBattTotExtd</t>
  </si>
  <si>
    <t>FId_bInh_ChgrPlug_stPlgLockTx</t>
  </si>
  <si>
    <t>FId_bInh_ChrgMod_iChrgnMaxAvl</t>
  </si>
  <si>
    <t>FId_bInh_ChrgrRly_stRlyDes</t>
  </si>
  <si>
    <t>FId_bInh_ChrgrVal_iChrgrDes</t>
  </si>
  <si>
    <t>FId_bInh_ChrgrVal_iGridLimMax</t>
  </si>
  <si>
    <t>FId_bInh_ChrgrVal_uHvMax</t>
  </si>
  <si>
    <t>FId_bInh_CoDrvPITh_stEPSModeReq</t>
  </si>
  <si>
    <t>FID inhibition for the CoDrvPITh_stEPSModeReq</t>
  </si>
  <si>
    <t>FId_bInh_Com_25h_B1b0</t>
  </si>
  <si>
    <t>FId_bInh_Com_25h_B1b2</t>
  </si>
  <si>
    <t>FId_bInh_Com_25h_B1b4</t>
  </si>
  <si>
    <t>FId_bInh_Com_25h_B1b6</t>
  </si>
  <si>
    <t>FId_bInh_Com_bAcLedReq</t>
  </si>
  <si>
    <t>FId_bInh_Com_bDiagMuxCAN</t>
  </si>
  <si>
    <t>Fid to indicate signal level failures</t>
  </si>
  <si>
    <t>FId_bInh_Com_bDiagMuxCAN_HSN3</t>
  </si>
  <si>
    <t>FId_bInh_Com_bDiagMuxOn</t>
  </si>
  <si>
    <t>FId_bInh_Com_bFrntWindShdHeatrReq_CAN</t>
  </si>
  <si>
    <t>FId_bInh_Com_bFrntWindShdHeatrSts</t>
  </si>
  <si>
    <t>FId_bInh_Com_bGunCntInfoWkuReq</t>
  </si>
  <si>
    <t>FId_bInh_Com_bHvBattRchrgWkuReq</t>
  </si>
  <si>
    <t>FId_bInh_Com_bPostOperationWkuReq</t>
  </si>
  <si>
    <t>FId_bInh_Com_bReFogRlySt</t>
  </si>
  <si>
    <t>FId_bInh_Com_facAntiOscn</t>
  </si>
  <si>
    <t>FId_bInh_Com_flgBlowrAuthn</t>
  </si>
  <si>
    <t>FId_bInh_Com_flgBlowrRlyPreCdng</t>
  </si>
  <si>
    <t>FId_bInh_Com_flgBrkAlrt</t>
  </si>
  <si>
    <t>FId_bInh_Com_flgCrsSpdLimFlt</t>
  </si>
  <si>
    <t>FId_bInh_Com_flgDrvAwy</t>
  </si>
  <si>
    <t>FId_bInh_Com_flgESPIntvAck</t>
  </si>
  <si>
    <t>FId_bInh_Com_flgVehSpdQly</t>
  </si>
  <si>
    <t>FId_bInh_Com_iDcdcHvActRvsn1_Sq_Frz</t>
  </si>
  <si>
    <t>FId_bInh_Com_iDcdcLvActRvsn1_Sq_Frz</t>
  </si>
  <si>
    <t>FId_bInh_Com_iHvbActTx</t>
  </si>
  <si>
    <t>FId_bInh_Com_nIvtrMotAct01</t>
  </si>
  <si>
    <t>FId_bInh_Com_noEditCal</t>
  </si>
  <si>
    <t>FId_bInh_Com_noEditSw</t>
  </si>
  <si>
    <t>FId_bInh_Com_noVersAdp</t>
  </si>
  <si>
    <t>FId_bInh_Com_noVersSw</t>
  </si>
  <si>
    <t>FId_bInh_Com_noVersSys</t>
  </si>
  <si>
    <t>FId_bInh_Com_noVersSysMnth</t>
  </si>
  <si>
    <t>FId_bInh_Com_noVersSysYr</t>
  </si>
  <si>
    <t>FId_bInh_Com_noVerSysDay</t>
  </si>
  <si>
    <t>FId_bInh_Com_pwrCbnHeatgHeatrAct_CAN</t>
  </si>
  <si>
    <t>FId_bInh_Com_ratHvbSoh_Sq_Frz</t>
  </si>
  <si>
    <t>FId_bInh_Com_stACTx</t>
  </si>
  <si>
    <t>FId_bInh_Com_stAppldDrvgDir</t>
  </si>
  <si>
    <t>FId_bInh_Com_stBrkBstPFlt</t>
  </si>
  <si>
    <t>FId_bInh_Com_stBrkCntctIndcn</t>
  </si>
  <si>
    <t>FId_bInh_Com_stCbnAirFlowMod_CAN</t>
  </si>
  <si>
    <t>FId_bInh_Com_stCbnAirTReq_CAN</t>
  </si>
  <si>
    <t>FId_bInh_Com_stCbnBlwr_CAN</t>
  </si>
  <si>
    <t>FId_bInh_Com_stCbnHeatgHeatrOverTFlt_CAN</t>
  </si>
  <si>
    <t>FId_bInh_Com_stCbnHeatgHeatrTSnsrFlt_CAN</t>
  </si>
  <si>
    <t>FId_bInh_Com_stChrgPlg</t>
  </si>
  <si>
    <t>FId_bInh_Com_stChrgPlgChrgn</t>
  </si>
  <si>
    <t>FId_bInh_Com_stClstrStopIndcn</t>
  </si>
  <si>
    <t>FId_bInh_Com_stCmdHvBattCntctr</t>
  </si>
  <si>
    <t>FId_bInh_Com_stCmdOffsEM01</t>
  </si>
  <si>
    <t>FId_bInh_Com_stCoDrvrSeatHeatgSts</t>
  </si>
  <si>
    <t>FId_bInh_Com_stCrsSpdLim</t>
  </si>
  <si>
    <t>FId_bInh_Com_stDcChrgCntctrReq</t>
  </si>
  <si>
    <t>FId_bInh_Com_stDcdcOperModAct_Sq_Frz</t>
  </si>
  <si>
    <t>FId_bInh_Com_stDcdcOperModActTx</t>
  </si>
  <si>
    <t>FId_bInh_Com_stDesDcdc</t>
  </si>
  <si>
    <t>FId_bInh_Com_stDesPwrLtchReq</t>
  </si>
  <si>
    <t>FId_bInh_Com_stDrvAwyDi</t>
  </si>
  <si>
    <t>FId_bInh_Com_stDrvModPosn</t>
  </si>
  <si>
    <t>FId_bInh_Com_stDrvModPosnTx</t>
  </si>
  <si>
    <t>FId_bInh_Com_stDrvrSeatHeatgSts</t>
  </si>
  <si>
    <t>FId_bInh_Com_stDrvrSteerHeatgSts</t>
  </si>
  <si>
    <t>FId_bInh_Com_stElMDesEem</t>
  </si>
  <si>
    <t>FId_bInh_Com_stEVLmp</t>
  </si>
  <si>
    <t>FId_bInh_Com_stGearLvrPosTx</t>
  </si>
  <si>
    <t>FId_bInh_Com_stHvacBlwrFront_CAN</t>
  </si>
  <si>
    <t>FId_bInh_Com_stHvacKnobPosn_CAN</t>
  </si>
  <si>
    <t>FId_bInh_Com_stHvacPreSet</t>
  </si>
  <si>
    <t>FId_bInh_Com_stHvBattOperModDes</t>
  </si>
  <si>
    <t>FId_bInh_Com_stHvbChrgnTx</t>
  </si>
  <si>
    <t>FId_bInh_Com_stHvbParkModCoolg</t>
  </si>
  <si>
    <t>FId_bInh_Com_stHvbPreCdng</t>
  </si>
  <si>
    <t>FId_bInh_Com_stMstWrnLmp</t>
  </si>
  <si>
    <t>FId_bInh_Com_stNwCmdLIN</t>
  </si>
  <si>
    <t>FId_bInh_Com_stPreCdng</t>
  </si>
  <si>
    <t>FId_bInh_Com_stPwrLimnLmp</t>
  </si>
  <si>
    <t>FId_bInh_Com_stReFogRq_CAN</t>
  </si>
  <si>
    <t>FId_bInh_Com_stSrvLmp</t>
  </si>
  <si>
    <t>FId_bInh_Com_stVehCoorn</t>
  </si>
  <si>
    <t>FId_bInh_Com_tCbnHeatgHeatrAct_CAN</t>
  </si>
  <si>
    <t>FId_bInh_Com_tDcdcAct_Sq_Frz</t>
  </si>
  <si>
    <t>FId_bInh_Com_tDcdcInltCoolt_Sq</t>
  </si>
  <si>
    <t>FId_bInh_Com_tHumSnsrDew_CAN</t>
  </si>
  <si>
    <t>FId_bInh_Com_tHumSnsrHum_CAN</t>
  </si>
  <si>
    <t>FId_bInh_Com_tHumSnsrWind_CAN</t>
  </si>
  <si>
    <t>FId_bInh_Com_tqEngDrvrDes</t>
  </si>
  <si>
    <t>FId_bInh_Com_tqEngDrvrDesTx</t>
  </si>
  <si>
    <t>FId_bInh_Com_uDcdcHvAct_Sq_Frz</t>
  </si>
  <si>
    <t>FId_bInh_Com_uDcdcLvAct_Sq_Frz</t>
  </si>
  <si>
    <t>FId_bInh_Com_uHvbActTx</t>
  </si>
  <si>
    <t>FId_bInh_Com_valEepOffsEM01</t>
  </si>
  <si>
    <t>FId_bInh_ComChrg_stMod</t>
  </si>
  <si>
    <t>FId_bInh_ComChrgn_iDcRly_Sq_Frz</t>
  </si>
  <si>
    <t>FId_bInh_ComChrgn_uDcRly_Sq_Frz</t>
  </si>
  <si>
    <t>FId_bInh_ComChrgr_flgChrgrErr_Sq_Frz</t>
  </si>
  <si>
    <t>FId_bInh_ComChrgr_iDcHvAct_Sq_Frz</t>
  </si>
  <si>
    <t>FId_bInh_ComChrgr_stChrgnEna</t>
  </si>
  <si>
    <t>FId_bInh_ComChrgr_stChrgr_Sq_Frz</t>
  </si>
  <si>
    <t>FId_bInh_ComChrgr_tChrgrMaxAct_Sq_Frz</t>
  </si>
  <si>
    <t>FId_bInh_ComChrgr_uAcActL1_Sq_Frz</t>
  </si>
  <si>
    <t>FId_bInh_ComChrgr_uAcActL2_Sq_Frz</t>
  </si>
  <si>
    <t>FId_bInh_ComChrgr_uAcActL3_Sq_Frz</t>
  </si>
  <si>
    <t>FId_bInh_ComChrgr_uDcHvAct_Sq_Frz</t>
  </si>
  <si>
    <t>FId_bInh_ComEmac_iDcLnk01Tx</t>
  </si>
  <si>
    <t>FId_bInh_ComEmac_nAct01Tx</t>
  </si>
  <si>
    <t>FId_bInh_ComEmac_tqAct01</t>
  </si>
  <si>
    <t>FId_bInh_ComEmac_tqAct01Tx</t>
  </si>
  <si>
    <t>FId_bInh_ComEmac_uDcLnk01Tx</t>
  </si>
  <si>
    <t>FId_bInh_CoPtFH_stPwt</t>
  </si>
  <si>
    <t>FId_bInh_CoPtFH_stPwtBatt</t>
  </si>
  <si>
    <t>FId_bInh_CoPtFH_stPwtTx</t>
  </si>
  <si>
    <t>FId_bInh_CoVMEv_tqDes01</t>
  </si>
  <si>
    <t>FId_bInh_DcChrgnRly_ctMaxOperCyc</t>
  </si>
  <si>
    <t>FId_bInh_Dcdc_flgDesLvGridULim</t>
  </si>
  <si>
    <t>FId_bInh_Dcdc_iLimLvGrid</t>
  </si>
  <si>
    <t>FId_bInh_Dcdc_stDesDcdc</t>
  </si>
  <si>
    <t>FId_bInh_Dcdc_tAct</t>
  </si>
  <si>
    <t>FId_bInh_Dcdc_uDesLvGrid</t>
  </si>
  <si>
    <t>FId_bInh_DrvPrgSwt_flgReqNotAcptd</t>
  </si>
  <si>
    <t>FId_bInh_DrvPrgSwt_flgReqTog</t>
  </si>
  <si>
    <t>FId_bInh_EChrDv_cntPlin</t>
  </si>
  <si>
    <t>FId_bInh_Eem_flgFstHvShdwn</t>
  </si>
  <si>
    <t>FId_bInh_Eem_pwrMaxLimDcdc</t>
  </si>
  <si>
    <t>FId_bInh_ElM_stDesEem01</t>
  </si>
  <si>
    <t>FId_bInh_ElTS_ratEmPowChrgn</t>
  </si>
  <si>
    <t>FId_bInh_ElTS_ratEmPowDcha</t>
  </si>
  <si>
    <t>FId_bInh_Emac_pwrAct01</t>
  </si>
  <si>
    <t>FId_bInh_Emac_stIsoMonSwtReq</t>
  </si>
  <si>
    <t>FId_bInh_Emac_tqAct01</t>
  </si>
  <si>
    <t>FId_bInh_Emac_tqDesCom01</t>
  </si>
  <si>
    <t>FId_bInh_Ext_bSyncGPC</t>
  </si>
  <si>
    <t>FId_bInh_GbxLock_stDesReq</t>
  </si>
  <si>
    <t>FId_bInh_HvacPtc_stElHeatr</t>
  </si>
  <si>
    <t>FId_bInh_HvBatt_flgIsoMeasmtDiReq</t>
  </si>
  <si>
    <t>FId_bInh_HvBatt_ratSoc</t>
  </si>
  <si>
    <t>FId_bInh_HvGrid_pwrMaxDcdc</t>
  </si>
  <si>
    <t>FId_bInh_LoTHeatr_ratDes</t>
  </si>
  <si>
    <t>FId_bInh_LoTHeatr_stDes</t>
  </si>
  <si>
    <t>FId_bInh_Pdu_BCM_612_Frz</t>
  </si>
  <si>
    <t>FID inhibiting used for frame lvl flts</t>
  </si>
  <si>
    <t>FId_bInh_Pdu_BCM_612_Rcf</t>
  </si>
  <si>
    <t>FId_bInh_Pdu_BPTC_Fault_info_Frz</t>
  </si>
  <si>
    <t>FId_bInh_Pdu_BPTC_Fault_info_Rcf</t>
  </si>
  <si>
    <t>FId_bInh_Pdu_BPTC_Information_1_Frz</t>
  </si>
  <si>
    <t>FId_bInh_Pdu_BPTC_Information_1_Rcf</t>
  </si>
  <si>
    <t>FId_bInh_Pdu_BPTC_Information_2_Frz</t>
  </si>
  <si>
    <t>FId_bInh_Pdu_BPTC_Information_2_Rcf</t>
  </si>
  <si>
    <t>FId_bInh_Pdu_BPTC_Traceability_info_1_Frz</t>
  </si>
  <si>
    <t>FId_bInh_Pdu_BPTC_Traceability_info_1_Rcf</t>
  </si>
  <si>
    <t>FId_bInh_Pdu_BPTC_Traceability_info_2_Frz</t>
  </si>
  <si>
    <t>FId_bInh_Pdu_BPTC_Traceability_info_2_Rcf</t>
  </si>
  <si>
    <t>FId_bInh_Pdu_BPTC_Traceability_info_3_Frz</t>
  </si>
  <si>
    <t>FId_bInh_Pdu_BPTC_Traceability_info_3_Rcf</t>
  </si>
  <si>
    <t>FId_bInh_Pdu_BPTC_Traceability_info_4_Frz</t>
  </si>
  <si>
    <t>FId_bInh_Pdu_BPTC_Traceability_info_4_Rcf</t>
  </si>
  <si>
    <t>FId_bInh_Pdu_BPTC_Traceability_info_5_Frz</t>
  </si>
  <si>
    <t>FId_bInh_Pdu_BPTC_Traceability_info_5_Rcf</t>
  </si>
  <si>
    <t>FId_bInh_Pdu_CDS_V2_34D_Frz</t>
  </si>
  <si>
    <t>FId_bInh_Pdu_CDS_V2_34D_Rcf</t>
  </si>
  <si>
    <t>FId_bInh_Pdu_CHRG_VCU_01_Frz</t>
  </si>
  <si>
    <t>FId_bInh_Pdu_CHRG_VCU_01_Rcf</t>
  </si>
  <si>
    <t>FId_bInh_Pdu_CHRG_VCU_02_Frz</t>
  </si>
  <si>
    <t>FId_bInh_Pdu_CHRG_VCU_02_Rcf</t>
  </si>
  <si>
    <t>FId_bInh_Pdu_CHRG_VCU_03_Frz</t>
  </si>
  <si>
    <t>FId_bInh_Pdu_CHRG_VCU_03_Rcf</t>
  </si>
  <si>
    <t>FId_bInh_Pdu_CLUSTER_5E7_Frz</t>
  </si>
  <si>
    <t>FId_bInh_Pdu_CLUSTER_5E7_Rcf</t>
  </si>
  <si>
    <t>FId_bInh_Pdu_CMDE_EXV_Frz</t>
  </si>
  <si>
    <t>FId_bInh_Pdu_CMDE_EXV_Rcf</t>
  </si>
  <si>
    <t>FId_bInh_Pdu_Com_flgIvtrOverTFailr_Sq_Frz</t>
  </si>
  <si>
    <t>FId_bInh_Pdu_Com_pwrMaxChrgContns_Sq_Frz</t>
  </si>
  <si>
    <t>FId_bInh_Pdu_Com_pwrMaxChrgSho_Sq_Frz</t>
  </si>
  <si>
    <t>FId_bInh_Pdu_Com_pwrMaxDchaContns_Sq_Frz</t>
  </si>
  <si>
    <t>FId_bInh_Pdu_Com_pwrMaxDchaSho_Sq_Frz</t>
  </si>
  <si>
    <t>FId_bInh_Pdu_Com_stHvbHwFltSt_Sq_Frz</t>
  </si>
  <si>
    <t>FId_bInh_Pdu_Com_stHvbTWarn_Sq_Frz</t>
  </si>
  <si>
    <t>FId_bInh_Pdu_CONTEXTE_1_5B2_Frz</t>
  </si>
  <si>
    <t>FID name</t>
  </si>
  <si>
    <t>FId_bInh_Pdu_CONTEXTE_1_5B2_Rcf</t>
  </si>
  <si>
    <t>FId_bInh_Pdu_CPTC_Fault_Frz</t>
  </si>
  <si>
    <t>FId_bInh_Pdu_CPTC_Fault_Rcf</t>
  </si>
  <si>
    <t>FId_bInh_Pdu_CPTC_Information_1_Frz</t>
  </si>
  <si>
    <t>FId_bInh_Pdu_CPTC_Information_1_Rcf</t>
  </si>
  <si>
    <t>FId_bInh_Pdu_CPTC_Information_2_Frz</t>
  </si>
  <si>
    <t>FId_bInh_Pdu_CPTC_Information_2_Rcf</t>
  </si>
  <si>
    <t>FId_bInh_Pdu_CPTC_Traceability_info_1_Frz</t>
  </si>
  <si>
    <t>FId_bInh_Pdu_CPTC_Traceability_info_1_Rcf</t>
  </si>
  <si>
    <t>FId_bInh_Pdu_CPTC_Traceability_info_2_Frz</t>
  </si>
  <si>
    <t>FId_bInh_Pdu_CPTC_Traceability_info_2_Rcf</t>
  </si>
  <si>
    <t>FId_bInh_Pdu_CPTC_Traceability_info_3_Frz</t>
  </si>
  <si>
    <t>FId_bInh_Pdu_CPTC_Traceability_info_3_Rcf</t>
  </si>
  <si>
    <t>FId_bInh_Pdu_CPTC_Traceability_info_4_Frz</t>
  </si>
  <si>
    <t>FId_bInh_Pdu_CPTC_Traceability_info_4_Rcf</t>
  </si>
  <si>
    <t>FId_bInh_Pdu_CPTC_Traceability_info_5_Frz</t>
  </si>
  <si>
    <t>FId_bInh_Pdu_CPTC_Traceability_info_5_Rcf</t>
  </si>
  <si>
    <t>FId_bInh_Pdu_DAT3_BSI_4F2h_Frz</t>
  </si>
  <si>
    <t>FId_bInh_Pdu_DAT3_BSI_4F2h_Rcf</t>
  </si>
  <si>
    <t>FId_bInh_Pdu_DCDC_233h_Frz</t>
  </si>
  <si>
    <t>FId_bInh_Pdu_DCDC_233h_Rcf</t>
  </si>
  <si>
    <t>FId_bInh_Pdu_DCDC_243h_Frz</t>
  </si>
  <si>
    <t>FId_bInh_Pdu_DCDC_243h_Rcf</t>
  </si>
  <si>
    <t>FId_bInh_Pdu_DCDC_283h_Frz</t>
  </si>
  <si>
    <t>FId_bInh_Pdu_DCDC_283h_Rcf</t>
  </si>
  <si>
    <t>FId_bInh_Pdu_DCDC_293h_Frz</t>
  </si>
  <si>
    <t>FId_bInh_Pdu_DCDC_293h_Rcf</t>
  </si>
  <si>
    <t>FId_bInh_Pdu_DCDC_473h_Frz</t>
  </si>
  <si>
    <t>FId_bInh_Pdu_DCDC_473h_Rcf</t>
  </si>
  <si>
    <t>FId_bInh_Pdu_DCDC_663h_Frz</t>
  </si>
  <si>
    <t>FId_bInh_Pdu_DCDC_663h_Rcf</t>
  </si>
  <si>
    <t>FId_bInh_Pdu_DYN_MCU_046_Frz</t>
  </si>
  <si>
    <t>FId_bInh_Pdu_DYN_MCU_046_Rcf</t>
  </si>
  <si>
    <t>FId_bInh_Pdu_eBCCM_082h_Frz</t>
  </si>
  <si>
    <t>FId_bInh_Pdu_eBCCM_082h_Rcf</t>
  </si>
  <si>
    <t>FId_bInh_Pdu_eComp_fault_Frz</t>
  </si>
  <si>
    <t>FId_bInh_Pdu_eComp_fault_Rcf</t>
  </si>
  <si>
    <t>FId_bInh_Pdu_eCOMP_Information_1_Frz</t>
  </si>
  <si>
    <t>FId_bInh_Pdu_eCOMP_Information_1_Rcf</t>
  </si>
  <si>
    <t>FId_bInh_Pdu_eCOMP_Information_2_Frz</t>
  </si>
  <si>
    <t>FId_bInh_Pdu_eCOMP_Information_2_Rcf</t>
  </si>
  <si>
    <t>FId_bInh_Pdu_Ecomp_Traceability_info_1_Frz</t>
  </si>
  <si>
    <t>FId_bInh_Pdu_Ecomp_Traceability_info_1_Rcf</t>
  </si>
  <si>
    <t>FId_bInh_Pdu_Ecomp_Traceability_info_2_Frz</t>
  </si>
  <si>
    <t>FId_bInh_Pdu_Ecomp_Traceability_info_2_Rcf</t>
  </si>
  <si>
    <t>FId_bInh_Pdu_Ecomp_Traceability_info_3_Frz</t>
  </si>
  <si>
    <t>FId_bInh_Pdu_Ecomp_Traceability_info_3_Rcf</t>
  </si>
  <si>
    <t>FId_bInh_Pdu_Ecomp_Traceability_info_4_Frz</t>
  </si>
  <si>
    <t>FId_bInh_Pdu_Ecomp_Traceability_info_4_Rcf</t>
  </si>
  <si>
    <t>FId_bInh_Pdu_Ecomp_Traceability_info_5_Frz</t>
  </si>
  <si>
    <t>FId_bInh_Pdu_Ecomp_Traceability_info_5_Rcf</t>
  </si>
  <si>
    <t>FId_bInh_Pdu_EPT_DAT_EPLU_31D_Frz</t>
  </si>
  <si>
    <t>FId_bInh_Pdu_EPT_DAT_EPLU_31D_Rcf</t>
  </si>
  <si>
    <t>FId_bInh_Pdu_EPT_DYN_ESC_12D_Frz</t>
  </si>
  <si>
    <t>FId_bInh_Pdu_EPT_DYN_ESC_12D_Rcf</t>
  </si>
  <si>
    <t>FId_bInh_Pdu_ESC_0ED_Frz</t>
  </si>
  <si>
    <t>FId_bInh_Pdu_ESC_0ED_Rcf</t>
  </si>
  <si>
    <t>FId_bInh_Pdu_ESC_1CD_Frz</t>
  </si>
  <si>
    <t>FId_bInh_Pdu_ESC_1CD_Rcf</t>
  </si>
  <si>
    <t>FId_bInh_Pdu_ESC_42D_Frz</t>
  </si>
  <si>
    <t>FId_bInh_Pdu_ESC_42D_Rcf</t>
  </si>
  <si>
    <t>FId_bInh_Pdu_ESM_4FE_Frz</t>
  </si>
  <si>
    <t>FId_bInh_Pdu_ESM_4FE_Rcf</t>
  </si>
  <si>
    <t>FId_bInh_Pdu_ETAT_WINDSHIELD_DEFOG_SENSOR_1_Frz</t>
  </si>
  <si>
    <t>FId_bInh_Pdu_ETAT_WINDSHIELD_DEFOG_SENSOR_1_Rcf</t>
  </si>
  <si>
    <t>FId_bInh_Pdu_ETAT_WINDSHIELD_DEFOG_SENSOR_2_Frz</t>
  </si>
  <si>
    <t>FId_bInh_Pdu_ETAT_WINDSHIELD_DEFOG_SENSOR_2_Rcf</t>
  </si>
  <si>
    <t>FId_bInh_Pdu_FATC_4CA_Frz</t>
  </si>
  <si>
    <t>FId_bInh_Pdu_FATC_4CA_Rcf</t>
  </si>
  <si>
    <t>FId_bInh_Pdu_FRE_3CD_Frz</t>
  </si>
  <si>
    <t>FId_bInh_Pdu_FRE_3CD_Rcf</t>
  </si>
  <si>
    <t>FId_bInh_Pdu_HVAC_PANEL_26h_Frz</t>
  </si>
  <si>
    <t>FId_bInh_Pdu_HVAC_PANEL_26h_Rcf</t>
  </si>
  <si>
    <t>FId_bInh_Pdu_HVAC_Traceability_info_1_Frz</t>
  </si>
  <si>
    <t>FId_bInh_Pdu_HVAC_Traceability_info_1_Rcf</t>
  </si>
  <si>
    <t>FId_bInh_Pdu_HVAC_Traceability_info_2_Frz</t>
  </si>
  <si>
    <t>FId_bInh_Pdu_HVAC_Traceability_info_2_Rcf</t>
  </si>
  <si>
    <t>FId_bInh_Pdu_HVAC_Traceability_info_3_Frz</t>
  </si>
  <si>
    <t>FId_bInh_Pdu_HVAC_Traceability_info_3_Rcf</t>
  </si>
  <si>
    <t>FId_bInh_Pdu_HVAC_Traceability_info_4_Frz</t>
  </si>
  <si>
    <t>FId_bInh_Pdu_HVAC_Traceability_info_4_Rcf</t>
  </si>
  <si>
    <t>FId_bInh_Pdu_HVAC_Traceability_info_5_Frz</t>
  </si>
  <si>
    <t>FId_bInh_Pdu_HVAC_Traceability_info_5_Rcf</t>
  </si>
  <si>
    <t>FId_bInh_Pdu_HVBAT_0x265_Frz</t>
  </si>
  <si>
    <t>FId_bInh_Pdu_HVBAT_0x265_Rcf</t>
  </si>
  <si>
    <t>FId_bInh_Pdu_HVBAT_205h_Frz</t>
  </si>
  <si>
    <t>FId_bInh_Pdu_HVBAT_205h_Rcf</t>
  </si>
  <si>
    <t>FId_bInh_Pdu_HVBAT_215h_Frz</t>
  </si>
  <si>
    <t>FId_bInh_Pdu_HVBAT_215h_Rcf</t>
  </si>
  <si>
    <t>FId_bInh_Pdu_HVBAT_235_Frz</t>
  </si>
  <si>
    <t>FId_bInh_Pdu_HVBAT_235_Rcf</t>
  </si>
  <si>
    <t>FId_bInh_Pdu_HVBAT_245h_Frz</t>
  </si>
  <si>
    <t>FId_bInh_Pdu_HVBAT_245h_Rcf</t>
  </si>
  <si>
    <t>FId_bInh_Pdu_HVBAT_275h_Frz</t>
  </si>
  <si>
    <t>FId_bInh_Pdu_HVBAT_275h_Rcf</t>
  </si>
  <si>
    <t>FId_bInh_Pdu_HVBAT_285h_Frz</t>
  </si>
  <si>
    <t>FId_bInh_Pdu_HVBAT_285h_Rcf</t>
  </si>
  <si>
    <t>FId_bInh_Pdu_HVBAT_2A5h_Frz</t>
  </si>
  <si>
    <t>FId_bInh_Pdu_HVBAT_2A5h_Rcf</t>
  </si>
  <si>
    <t>FId_bInh_Pdu_HVBAT_325h_Frz</t>
  </si>
  <si>
    <t>FId_bInh_Pdu_HVBAT_325h_Rcf</t>
  </si>
  <si>
    <t>FId_bInh_Pdu_HVBAT_335h_Frz</t>
  </si>
  <si>
    <t>FId_bInh_Pdu_HVBAT_335h_Rcf</t>
  </si>
  <si>
    <t>FId_bInh_Pdu_HVBAT_455h_Frz</t>
  </si>
  <si>
    <t>FId_bInh_Pdu_HVBAT_455h_Rcf</t>
  </si>
  <si>
    <t>FId_bInh_Pdu_HVBAT_475h_Frz</t>
  </si>
  <si>
    <t>FId_bInh_Pdu_HVBAT_475h_Rcf</t>
  </si>
  <si>
    <t>FId_bInh_Pdu_HVBAT_535_Frz</t>
  </si>
  <si>
    <t>FId_bInh_Pdu_HVBAT_535_Rcf</t>
  </si>
  <si>
    <t>FId_bInh_Pdu_HVBAT_595h_Frz</t>
  </si>
  <si>
    <t>FId_bInh_Pdu_HVBAT_595h_Rcf</t>
  </si>
  <si>
    <t>FId_bInh_Pdu_HVBAT_635h_Frz</t>
  </si>
  <si>
    <t>FId_bInh_Pdu_HVBAT_635h_Rcf</t>
  </si>
  <si>
    <t>FId_bInh_Pdu_HVBAT_645h_Frz</t>
  </si>
  <si>
    <t>FId_bInh_Pdu_HVBAT_645h_Rcf</t>
  </si>
  <si>
    <t>FId_bInh_Pdu_HVBAT_655h_Frz</t>
  </si>
  <si>
    <t>FId_bInh_Pdu_HVBAT_655h_Rcf</t>
  </si>
  <si>
    <t>FId_bInh_Pdu_HVBAT_665h_Frz</t>
  </si>
  <si>
    <t>FId_bInh_Pdu_HVBAT_665h_Rcf</t>
  </si>
  <si>
    <t>FId_bInh_Pdu_HVBAT_675h_Frz</t>
  </si>
  <si>
    <t>FId_bInh_Pdu_HVBAT_675h_Rcf</t>
  </si>
  <si>
    <t>FId_bInh_Pdu_HVBAT_THERMAL_5B5_Frz</t>
  </si>
  <si>
    <t>FId_bInh_Pdu_HVBAT_THERMAL_5B5_Rcf</t>
  </si>
  <si>
    <t>FId_bInh_Pdu_HVBAT_VCU_435h_Frz</t>
  </si>
  <si>
    <t>FId_bInh_Pdu_HVBAT_VCU_435h_Rcf</t>
  </si>
  <si>
    <t>FId_bInh_Pdu_HVBAT_VCU_543_Frz</t>
  </si>
  <si>
    <t>FId_bInh_Pdu_HVBAT_VCU_543_Rcf</t>
  </si>
  <si>
    <t>FId_bInh_Pdu_HVBAT_VCU_583_Frz</t>
  </si>
  <si>
    <t>FId_bInh_Pdu_HVBAT_VCU_583_Rcf</t>
  </si>
  <si>
    <t>FId_bInh_Pdu_INV_217h_Frz</t>
  </si>
  <si>
    <t>FId_bInh_Pdu_INV_217h_Rcf</t>
  </si>
  <si>
    <t>FId_bInh_Pdu_INV_227h_Frz</t>
  </si>
  <si>
    <t>FId_bInh_Pdu_INV_227h_Rcf</t>
  </si>
  <si>
    <t>FId_bInh_Pdu_INV_237_Frz</t>
  </si>
  <si>
    <t>FId_bInh_Pdu_INV_237_Rcf</t>
  </si>
  <si>
    <t>FId_bInh_Pdu_INV_317h_Frz</t>
  </si>
  <si>
    <t>FId_bInh_Pdu_INV_317h_Rcf</t>
  </si>
  <si>
    <t>FId_bInh_Pdu_INV_337h_Frz</t>
  </si>
  <si>
    <t>FId_bInh_Pdu_INV_337h_Rcf</t>
  </si>
  <si>
    <t>FId_bInh_Pdu_INV_417_Frz</t>
  </si>
  <si>
    <t>FId_bInh_Pdu_INV_417_Rcf</t>
  </si>
  <si>
    <t>FId_bInh_Pdu_INV_427h_Frz</t>
  </si>
  <si>
    <t>FId_bInh_Pdu_INV_427h_Rcf</t>
  </si>
  <si>
    <t>FId_bInh_Pdu_INV_497h_Frz</t>
  </si>
  <si>
    <t>FId_bInh_Pdu_INV_497h_Rcf</t>
  </si>
  <si>
    <t>FId_bInh_Pdu_INV_5A7_Frz</t>
  </si>
  <si>
    <t>FId_bInh_Pdu_INV_5A7_Rcf</t>
  </si>
  <si>
    <t>FId_bInh_Pdu_INV_IMMO_5C7_Frz</t>
  </si>
  <si>
    <t>FId_bInh_Pdu_INV_IMMO_5C7_Rcf</t>
  </si>
  <si>
    <t>FId_bInh_Pdu_IS_DAT_ABR_50Dh_Frz</t>
  </si>
  <si>
    <t>FId_bInh_Pdu_IS_DAT_ABR_50Dh_Rcf</t>
  </si>
  <si>
    <t>FId_bInh_Pdu_IS_DAT_BSI_412h_Frz</t>
  </si>
  <si>
    <t>FId_bInh_Pdu_IS_DAT_BSI_412h_Rcf</t>
  </si>
  <si>
    <t>FId_bInh_Pdu_IS_DAT_CLIM_50Eh_Frz</t>
  </si>
  <si>
    <t>FId_bInh_Pdu_IS_DAT_CLIM_50Eh_Rcf</t>
  </si>
  <si>
    <t>FId_bInh_Pdu_IS_DAT6_BSI_592h_Frz</t>
  </si>
  <si>
    <t>FId_bInh_Pdu_IS_DAT6_BSI_592h_Rcf</t>
  </si>
  <si>
    <t>FId_bInh_Pdu_IS_DYN_ABR_38Dh_Frz</t>
  </si>
  <si>
    <t>FId_bInh_Pdu_IS_DYN_ABR_38Dh_Rcf</t>
  </si>
  <si>
    <t>FId_bInh_Pdu_IS_INTE_ELECTRON_BSI_092h_Frz</t>
  </si>
  <si>
    <t>FId_bInh_Pdu_IS_INTE_ELECTRON_BSI_092h_Rcf</t>
  </si>
  <si>
    <t>FId_bInh_Pdu_MDD_ETAT_2B6_Frz</t>
  </si>
  <si>
    <t>FId_bInh_Pdu_MDD_ETAT_2B6_Rcf</t>
  </si>
  <si>
    <t>FId_bInh_Pdu_NEW_JDD_55F_Frz</t>
  </si>
  <si>
    <t>FId_bInh_Pdu_NEW_JDD_55F_Rcf</t>
  </si>
  <si>
    <t>FId_bInh_Pdu_OBC_223h_Frz</t>
  </si>
  <si>
    <t>FId_bInh_Pdu_OBC_223h_Rcf</t>
  </si>
  <si>
    <t>FId_bInh_Pdu_OBC_273h_Frz</t>
  </si>
  <si>
    <t>FId_bInh_Pdu_OBC_273h_Rcf</t>
  </si>
  <si>
    <t>FId_bInh_Pdu_OBC_453h_Frz</t>
  </si>
  <si>
    <t>FId_bInh_Pdu_OBC_453h_Rcf</t>
  </si>
  <si>
    <t>FId_bInh_Pdu_OBC_463h_Frz</t>
  </si>
  <si>
    <t>FId_bInh_Pdu_OBC_463h_Rcf</t>
  </si>
  <si>
    <t>FId_bInh_Pdu_SC_INFO_BCCM_442h_Frz</t>
  </si>
  <si>
    <t>FId_bInh_Pdu_SC_INFO_BCCM_442h_Rcf</t>
  </si>
  <si>
    <t>FId_bInh_Pdu_SI_EASY_MOVE_3AD_Frz</t>
  </si>
  <si>
    <t>FId_bInh_Pdu_SI_EASY_MOVE_3AD_Rcf</t>
  </si>
  <si>
    <t>FId_bInh_Pdu_STATUS_EXV_Frz</t>
  </si>
  <si>
    <t>PDU level FID</t>
  </si>
  <si>
    <t>FId_bInh_Pdu_STATUS_EXV_Rcf</t>
  </si>
  <si>
    <t>FId_bInh_Pdu_V2_BCM_512_Frz</t>
  </si>
  <si>
    <t>FId_bInh_Pdu_V2_BCM_512_Rcf</t>
  </si>
  <si>
    <t>FId_bInh_Pdu_VCU_AIRBAG_351h_Frz</t>
  </si>
  <si>
    <t>FId_bInh_Pdu_VCU_AIRBAG_351h_Rcf</t>
  </si>
  <si>
    <t>FId_bInh_Pdu_VCU_AIRBAG_fault_Frz</t>
  </si>
  <si>
    <t>FId_bInh_Pdu_VCU_eBCCM_432h_Frz</t>
  </si>
  <si>
    <t>FId_bInh_Pdu_VCU_eBCCM_432h_Rcf</t>
  </si>
  <si>
    <t>FId_bInh_Pdu_VCU_eBCCM_552h_Frz</t>
  </si>
  <si>
    <t>FId_bInh_Pdu_VCU_eBCCM_552h_Rcf</t>
  </si>
  <si>
    <t>FId_bInh_RefgntChillrVlv_agDes</t>
  </si>
  <si>
    <t>FId_bInh_RefgntChillrVlv_stDes</t>
  </si>
  <si>
    <t>FId_bInh_RefgntChillrVlv_stInitDes</t>
  </si>
  <si>
    <t>FId_bInh_Sig_Com_flgCrsCtrlReq_Sq_Frz</t>
  </si>
  <si>
    <t>FId_bInh_Sig_Com_flgDrvPrgModReqTog_Sq_Frz</t>
  </si>
  <si>
    <t>FId_bInh_Sig_Com_flgSpdLimReq_Sq_Frz</t>
  </si>
  <si>
    <t>FId_bInh_Sig_Com_pBrkBstrVac_Sq_Frz</t>
  </si>
  <si>
    <t>FId_bInh_Sig_Com_pMstCylBrk_Sq_Frz</t>
  </si>
  <si>
    <t>FId_bInh_Sig_Com_pwrMaxChrgSho_Sq_Frz</t>
  </si>
  <si>
    <t>FId_bInh_Sig_Com_pwrMaxDchaSho_Sq_Frz</t>
  </si>
  <si>
    <t>FId_bInh_Sig_Com_stActParkLock_Sq_Frz</t>
  </si>
  <si>
    <t>FId_bInh_Sig_Com_stDasFctSelnReq_Sq_Frz</t>
  </si>
  <si>
    <t>FId_bInh_Sig_Com_stDcdcActvDcha_Sq_Frz</t>
  </si>
  <si>
    <t>FId_bInh_Sig_Com_stDcdcULimReq_Sq_Frz</t>
  </si>
  <si>
    <t>FId_bInh_Sig_Com_stDrvPrgReq_Sq_Frz</t>
  </si>
  <si>
    <t>FId_bInh_Sig_Com_stESPBrkg_Sq_Frz</t>
  </si>
  <si>
    <t>FId_bInh_Sig_Com_stGearLvrPos_Frz</t>
  </si>
  <si>
    <t>FId_bInh_Sig_Com_stIgnkeyPos_Sq_Frz</t>
  </si>
  <si>
    <t>FId_bInh_Sig_Com_stParkLockActr_Sq_Frz</t>
  </si>
  <si>
    <t>FId_bInh_Sig_Com_tqEpbWhlLimRx_Sq_Frz</t>
  </si>
  <si>
    <t>FId_bInh_Sig_Com_vCrsSpdLimDes_Sq_Frz</t>
  </si>
  <si>
    <t>FId_bInh_Sig_ComChrgn_stDcRly_Sq_Frz</t>
  </si>
  <si>
    <t>FId_bInh_Sig_ComChrgr_iAcActL1_Sq_Frz</t>
  </si>
  <si>
    <t>FId_bInh_Sig_ComChrgr_iAcActL2_Sq_Frz</t>
  </si>
  <si>
    <t>FId_bInh_Sig_ComChrgr_iAcActL3_Sq_Frz</t>
  </si>
  <si>
    <t>FId_bInh_Sig_ComEmac_flgImobAuthent_Sq_Frz</t>
  </si>
  <si>
    <t>FId_bInh_Sig_ComEmac_stIsoMonSwtAck_Sq_Frz</t>
  </si>
  <si>
    <t>FId_bInh_Sig_ComEmac_stIvtrOpMod01_Sq_Frz</t>
  </si>
  <si>
    <t>FId_bInh_Sig_ComEmac_stPwrAuthn_Sq_Frz</t>
  </si>
  <si>
    <t>FId_bInhInvld_Com_stHvbTCoolt</t>
  </si>
  <si>
    <t>FID Inhibiting for invalid value</t>
  </si>
  <si>
    <t>FId_bInh_Sig046h_Com_stPreCtrl_Frz</t>
  </si>
  <si>
    <t>FId_bInh_Sig046h_Com_stPreCtrl_Rcf</t>
  </si>
  <si>
    <t>FId_bInh_Sig046h_Com_tqPreCtrlEng_Frz</t>
  </si>
  <si>
    <t>FId_bInh_Sig046h_Com_tqPreCtrlEng_Rcf</t>
  </si>
  <si>
    <t>FId_bInh_Sig06h_Com_tHumSnsrDew_Frz</t>
  </si>
  <si>
    <t>FId_bInh_Sig06h_Com_tHumSnsrDew_Rcf</t>
  </si>
  <si>
    <t>FId_bInh_Sig06h_Com_tHumSnsrHum_Frz</t>
  </si>
  <si>
    <t>FId_bInh_Sig06h_Com_tHumSnsrHum_Rcf</t>
  </si>
  <si>
    <t>FId_bInh_Sig07h_Com_tHumSnsrWind_Frz</t>
  </si>
  <si>
    <t>FId_bInh_Sig07h_Com_tHumSnsrWind_Rcf</t>
  </si>
  <si>
    <t>FId_bInh_Sig0EDh_Com_stStabyIntv_Frz</t>
  </si>
  <si>
    <t>FId_bInh_Sig0EDh_Com_stStabyIntv_Rcf</t>
  </si>
  <si>
    <t>FId_bInh_Sig0EDh_Com_tqStabyIntvDes_Frz</t>
  </si>
  <si>
    <t>FId_bInh_Sig0EDh_Com_tqStabyIntvDes_Rcf</t>
  </si>
  <si>
    <t>FId_bInh_Sig108h_Com_iAvlMaxChademo_Frz</t>
  </si>
  <si>
    <t>signal level FID</t>
  </si>
  <si>
    <t>FId_bInh_Sig108h_Com_iAvlMaxChademo_Rcf</t>
  </si>
  <si>
    <t>FId_bInh_Sig108h_Com_uAvlMaxChademo_Frz</t>
  </si>
  <si>
    <t>FId_bInh_Sig108h_Com_uAvlMaxChademo_Rcf</t>
  </si>
  <si>
    <t>FId_bInh_Sig108h_Com_uThdChademo_Frz</t>
  </si>
  <si>
    <t>FId_bInh_Sig108h_Com_uThdChademo_Rcf</t>
  </si>
  <si>
    <t>FId_bInh_Sig109h_Com_tiResiChrgnChademo_Frz</t>
  </si>
  <si>
    <t>FId_bInh_Sig109h_Com_tiResiChrgnChademo_Rcf</t>
  </si>
  <si>
    <t>FId_bInh_Sig109h_Com_uOutpActChademo_Frz</t>
  </si>
  <si>
    <t>FId_bInh_Sig109h_Com_uOutpActChademo_Rcf</t>
  </si>
  <si>
    <t>FId_bInh_Sig118h_Com_iAvlMaxExtdChademo_Frz</t>
  </si>
  <si>
    <t>FId_bInh_Sig118h_Com_iAvlMaxExtdChademo_Rcf</t>
  </si>
  <si>
    <t>FId_bInh_Sig118h_Com_iOutpActExtdChademo_Frz</t>
  </si>
  <si>
    <t>FId_bInh_Sig118h_Com_iOutpActExtdChademo_Rcf</t>
  </si>
  <si>
    <t>FId_bInh_Sig12Dh_Com_stStabyIntv_Frz</t>
  </si>
  <si>
    <t>FId_bInh_Sig12Dh_Com_stStabyIntv_Rcf</t>
  </si>
  <si>
    <t>FId_bInh_Sig1CDh_Stub_Frz</t>
  </si>
  <si>
    <t>FId_bInh_Sig1CDh_Stub_Rcf</t>
  </si>
  <si>
    <t>FId_bInh_Sig1CDh_Stub1CD_2_Frz</t>
  </si>
  <si>
    <t>FId_bInh_Sig1CDh_Stub1CD_2_Rcf</t>
  </si>
  <si>
    <t>FId_bInh_Sig205h_Com_iHvbActRx_Frz</t>
  </si>
  <si>
    <t>FId_bInh_Sig205h_Com_iHvbActRx_Rcf</t>
  </si>
  <si>
    <t>FId_bInh_Sig205h_Com_ratHvbSoc_Frz</t>
  </si>
  <si>
    <t>FId_bInh_Sig205h_Com_ratHvbSoc_Rcf</t>
  </si>
  <si>
    <t>FId_bInh_Sig205h_Com_stHvbChrgn_Frz</t>
  </si>
  <si>
    <t>FId_bInh_Sig205h_Com_stHvbChrgn_Rcf</t>
  </si>
  <si>
    <t>FId_bInh_Sig205h_Com_uHvbAct_Frz</t>
  </si>
  <si>
    <t>FId_bInh_Sig205h_Com_uHvbAct_Rcf</t>
  </si>
  <si>
    <t>FId_bInh_Sig215h_Com_iHvbDchaMaxContns_Frz</t>
  </si>
  <si>
    <t>FId_bInh_Sig215h_Com_iHvbDchaMaxContns_Rcf</t>
  </si>
  <si>
    <t>FId_bInh_Sig215h_Com_pwrMaxDchaContns_Frz</t>
  </si>
  <si>
    <t>FId_bInh_Sig215h_Com_pwrMaxDchaContns_Rcf</t>
  </si>
  <si>
    <t>FId_bInh_Sig217h_ComEmac_nAct01_Frz</t>
  </si>
  <si>
    <t>FId_bInh_Sig217h_ComEmac_nAct01_Rcf</t>
  </si>
  <si>
    <t>FId_bInh_Sig217h_ComEmac_tqAckd01_Frz</t>
  </si>
  <si>
    <t>FId_bInh_Sig217h_ComEmac_tqAckd01_Rcf</t>
  </si>
  <si>
    <t>FId_bInh_Sig217h_ComEmac_tqAct01_Frz</t>
  </si>
  <si>
    <t>FId_bInh_Sig217h_ComEmac_tqAct01_Rcf</t>
  </si>
  <si>
    <t>FId_bInh_Sig217h_ComEmac_tqStabnMin_Frz</t>
  </si>
  <si>
    <t>FId_bInh_Sig217h_ComEmac_tqStabnMin_Rcf</t>
  </si>
  <si>
    <t>FId_bInh_Sig217h_ComEmac_uDcLnk01_Frz</t>
  </si>
  <si>
    <t>FId_bInh_Sig217h_ComEmac_uDcLnk01_Rcf</t>
  </si>
  <si>
    <t>FId_bInh_Sig223h_ComChrgr_flgChrgrErrLvl_Frz</t>
  </si>
  <si>
    <t>FId_bInh_Sig223h_ComChrgr_flgChrgrErrLvl_Rcf</t>
  </si>
  <si>
    <t>FId_bInh_Sig223h_ComChrgr_pwrOutpCpby_Frz</t>
  </si>
  <si>
    <t>FId_bInh_Sig223h_ComChrgr_pwrOutpCpby_Rcf</t>
  </si>
  <si>
    <t>FId_bInh_Sig227h_ComEmac_iDcLnk01_Frz</t>
  </si>
  <si>
    <t>FId_bInh_Sig227h_ComEmac_iDcLnk01_Rcf</t>
  </si>
  <si>
    <t>FId_bInh_Sig227h_ComEmac_pwrInstnsInp_Frz</t>
  </si>
  <si>
    <t>FId_bInh_Sig227h_ComEmac_pwrInstnsInp_Rcf</t>
  </si>
  <si>
    <t>FId_bInh_Sig227h_ComEmac_pwrInstnsInpRx_Frz</t>
  </si>
  <si>
    <t>Signal level faults Collection for freeze action</t>
  </si>
  <si>
    <t>FId_bInh_Sig227h_ComEmac_pwrInstnsInpRx_Rcf</t>
  </si>
  <si>
    <t>Signal level faults Collection for replacement action</t>
  </si>
  <si>
    <t>FId_bInh_Sig227h_ComEmac_tqAbsltMax01_Frz</t>
  </si>
  <si>
    <t>FId_bInh_Sig227h_ComEmac_tqAbsltMax01_Rcf</t>
  </si>
  <si>
    <t>FId_bInh_Sig227h_ComEmac_tqAbsltMin01_Frz</t>
  </si>
  <si>
    <t>FId_bInh_Sig227h_ComEmac_tqAbsltMin01_Rcf</t>
  </si>
  <si>
    <t>FId_bInh_Sig22h_Com_noLoTHeatrSerlNr3_Frz</t>
  </si>
  <si>
    <t>FId_bInh_Sig22h_Com_noLoTHeatrSerlNr3_Rcf</t>
  </si>
  <si>
    <t>FId_bInh_Sig233h_Com_iDcdcHvActRvsn1_Frz</t>
  </si>
  <si>
    <t>FId_bInh_Sig233h_Com_iDcdcHvActRvsn1_Rcf</t>
  </si>
  <si>
    <t>FId_bInh_Sig233h_Com_iDcdcLvActRvsn1_Frz</t>
  </si>
  <si>
    <t>FId_bInh_Sig233h_Com_iDcdcLvActRvsn1_Rcf</t>
  </si>
  <si>
    <t>FId_bInh_Sig233h_Com_stDcdcActvDcha_Frz</t>
  </si>
  <si>
    <t>FId_bInh_Sig233h_Com_stDcdcActvDcha_Rcf</t>
  </si>
  <si>
    <t>FId_bInh_Sig233h_Com_uDcdcHvAct_Frz</t>
  </si>
  <si>
    <t>FId_bInh_Sig233h_Com_uDcdcHvAct_Rcf</t>
  </si>
  <si>
    <t>FId_bInh_Sig233h_Com_uDcdcLvAct_Frz</t>
  </si>
  <si>
    <t>FId_bInh_Sig233h_Com_uDcdcLvAct_Rcf</t>
  </si>
  <si>
    <t>FId_bInh_Sig235h_Com_iHvbDchaMaxSho_Frz</t>
  </si>
  <si>
    <t>FId_bInh_Sig235h_Com_iHvbDchaMaxSho_Rcf</t>
  </si>
  <si>
    <t>FId_bInh_Sig235h_Com_pwrMaxDchaSho_Frz</t>
  </si>
  <si>
    <t>FId_bInh_Sig235h_Com_pwrMaxDchaSho_Rcf</t>
  </si>
  <si>
    <t>FId_bInh_Sig237h_Com_stIIvtrFltLvl01_Frz</t>
  </si>
  <si>
    <t>FId_bInh_Sig237h_Com_stIIvtrFltLvl01_Rcf</t>
  </si>
  <si>
    <t>FId_bInh_Sig237h_ComEmac_stActvDcha_Frz</t>
  </si>
  <si>
    <t>FId_bInh_Sig237h_ComEmac_stActvDcha_Rcf</t>
  </si>
  <si>
    <t>FId_bInh_Sig237h_ComEmac_stEVLmp_Frz</t>
  </si>
  <si>
    <t>FId_bInh_Sig237h_ComEmac_stEVLmp_Rcf</t>
  </si>
  <si>
    <t>FId_bInh_Sig237h_ComEmac_stIsoMonSwtAck_Frz</t>
  </si>
  <si>
    <t>FId_bInh_Sig237h_ComEmac_stIsoMonSwtAck_Rcf</t>
  </si>
  <si>
    <t>FId_bInh_Sig237h_ComEmac_stMstWrnLmp_Frz</t>
  </si>
  <si>
    <t>FId_bInh_Sig237h_ComEmac_stMstWrnLmp_Rcf</t>
  </si>
  <si>
    <t>FId_bInh_Sig237h_ComEmac_stSVSLmp_Frz</t>
  </si>
  <si>
    <t>FId_bInh_Sig237h_ComEmac_stSVSLmp_Rcf</t>
  </si>
  <si>
    <t>FId_bInh_Sig237h_ComEmac_tqStabnMin_Frz</t>
  </si>
  <si>
    <t>FId_bInh_Sig237h_ComEmac_tqStabnMin_Rcf</t>
  </si>
  <si>
    <t>FId_bInh_Sig23h_Com_noLoTHeatrSerlNr2_Split_0_Frz</t>
  </si>
  <si>
    <t>FId_bInh_Sig23h_Com_noLoTHeatrSerlNr2_Split_0_Rcf</t>
  </si>
  <si>
    <t>FId_bInh_Sig23h_Com_noLoTHeatrSerlNr2_Split_1_Frz</t>
  </si>
  <si>
    <t>FId_bInh_Sig23h_Com_noLoTHeatrSerlNr2_Split_1_Rcf</t>
  </si>
  <si>
    <t>FId_bInh_Sig23h_Com_noLoTHeatrSerlNr2_Split_2_Frz</t>
  </si>
  <si>
    <t>FId_bInh_Sig23h_Com_noLoTHeatrSerlNr2_Split_2_Rcf</t>
  </si>
  <si>
    <t>FId_bInh_Sig243h_Com_pwrDcdcOutpCpby_Frz</t>
  </si>
  <si>
    <t>FId_bInh_Sig243h_Com_pwrDcdcOutpCpby_Rcf</t>
  </si>
  <si>
    <t>FId_bInh_Sig243h_Com_stDcdcFltLvl_Frz</t>
  </si>
  <si>
    <t>FId_bInh_Sig243h_Com_stDcdcFltLvl_Rcf</t>
  </si>
  <si>
    <t>FId_bInh_Sig245h_Com_iHvbChrgMaxContns_Frz</t>
  </si>
  <si>
    <t>FId_bInh_Sig245h_Com_iHvbChrgMaxContns_Rcf</t>
  </si>
  <si>
    <t>FId_bInh_Sig245h_Com_pwrMaxChrgContns_Frz</t>
  </si>
  <si>
    <t>FId_bInh_Sig245h_Com_pwrMaxChrgContns_Rcf</t>
  </si>
  <si>
    <t>FId_bInh_Sig24h_Com_noLoTHeatrSerlNr1_Split_0_Frz</t>
  </si>
  <si>
    <t>FId_bInh_Sig24h_Com_noLoTHeatrSerlNr1_Split_0_Rcf</t>
  </si>
  <si>
    <t>FId_bInh_Sig24h_Com_noLoTHeatrSerlNr1_Split_1_Frz</t>
  </si>
  <si>
    <t>FId_bInh_Sig24h_Com_noLoTHeatrSerlNr1_Split_1_Rcf</t>
  </si>
  <si>
    <t>FId_bInh_Sig24h_Com_noLoTHeatrSerlNr1_Split_2_Frz</t>
  </si>
  <si>
    <t>FId_bInh_Sig24h_Com_noLoTHeatrSerlNr1_Split_2_Rcf</t>
  </si>
  <si>
    <t>FId_bInh_Sig25h_Com_noLoTHeatrHwProdNr_Split_0_Frz</t>
  </si>
  <si>
    <t>FId_bInh_Sig25h_Com_noLoTHeatrHwProdNr_Split_0_Rcf</t>
  </si>
  <si>
    <t>FId_bInh_Sig25h_Com_noLoTHeatrHwProdNr_Split_1_Frz</t>
  </si>
  <si>
    <t>FId_bInh_Sig25h_Com_noLoTHeatrHwProdNr_Split_1_Rcf</t>
  </si>
  <si>
    <t>FId_bInh_Sig25h_Com_noLoTHeatrSplrCod_Frz</t>
  </si>
  <si>
    <t>FId_bInh_Sig25h_Com_noLoTHeatrSplrCod_Rcf</t>
  </si>
  <si>
    <t>FId_bInh_Sig265h_Com_stHvbPreCondReq_Frz</t>
  </si>
  <si>
    <t>FId_bInh_Sig265h_Com_stHvbPreCondReq_Rcf</t>
  </si>
  <si>
    <t>FId_bInh_Sig26h_Com_noLoTHeatrHwPlnNr_Split_0_Frz</t>
  </si>
  <si>
    <t>FId_bInh_Sig26h_Com_noLoTHeatrHwPlnNr_Split_0_Rcf</t>
  </si>
  <si>
    <t>FId_bInh_Sig26h_Com_noLoTHeatrHwPlnNr_Split_1_Frz</t>
  </si>
  <si>
    <t>FId_bInh_Sig26h_Com_noLoTHeatrHwPlnNr_Split_1_Rcf</t>
  </si>
  <si>
    <t>FId_bInh_Sig26h_Com_noLoTHeatrMnfcDay_Frz</t>
  </si>
  <si>
    <t>FId_bInh_Sig26h_Com_noLoTHeatrMnfcDay_Rcf</t>
  </si>
  <si>
    <t>FId_bInh_Sig26h_Com_noLoTHeatrMnfcMth_Frz</t>
  </si>
  <si>
    <t>FId_bInh_Sig26h_Com_noLoTHeatrMnfcMth_Rcf</t>
  </si>
  <si>
    <t>FId_bInh_Sig26h_Com_noLoTHeatrMnfcYr_Frz</t>
  </si>
  <si>
    <t>FId_bInh_Sig26h_Com_noLoTHeatrMnfcYr_Rcf</t>
  </si>
  <si>
    <t>FId_bInh_Sig26h_Com_tEvapAct_Frz</t>
  </si>
  <si>
    <t>FId_bInh_Sig26h_Com_tEvapAct_Rcf</t>
  </si>
  <si>
    <t>FId_bInh_Sig26h_Com_tEvapT_Frz</t>
  </si>
  <si>
    <t>FId_bInh_Sig26h_Com_tEvapT_Rcf</t>
  </si>
  <si>
    <t>FId_bInh_Sig273h_ComChrgr_flgChrgrErrLvl_Frz</t>
  </si>
  <si>
    <t>FId_bInh_Sig273h_ComChrgr_flgChrgrErrLvl_Rcf</t>
  </si>
  <si>
    <t>FId_bInh_Sig273h_ComChrgr_pwrOutpCpby_Frz</t>
  </si>
  <si>
    <t>FId_bInh_Sig273h_ComChrgr_pwrOutpCpby_Rcf</t>
  </si>
  <si>
    <t>FId_bInh_Sig275h_Com_iHvbDchaMaxContns_Frz</t>
  </si>
  <si>
    <t>FId_bInh_Sig275h_Com_iHvbDchaMaxContns_Rcf</t>
  </si>
  <si>
    <t>FId_bInh_Sig275h_Com_pwrMaxDchaContns_Frz</t>
  </si>
  <si>
    <t>FId_bInh_Sig275h_Com_pwrMaxDchaContns_Rcf</t>
  </si>
  <si>
    <t>FId_bInh_Sig283h_Com_iDcdcHvActRvsn1_Frz</t>
  </si>
  <si>
    <t>FId_bInh_Sig283h_Com_iDcdcHvActRvsn1_Rcf</t>
  </si>
  <si>
    <t>FId_bInh_Sig283h_Com_iDcdcLvActRvsn1_Frz</t>
  </si>
  <si>
    <t>FId_bInh_Sig283h_Com_iDcdcLvActRvsn1_Rcf</t>
  </si>
  <si>
    <t>FId_bInh_Sig283h_Com_stDcdcActvDcha_Frz</t>
  </si>
  <si>
    <t>FId_bInh_Sig283h_Com_stDcdcActvDcha_Rcf</t>
  </si>
  <si>
    <t>FId_bInh_Sig283h_Com_uDcdcHvAct_Frz</t>
  </si>
  <si>
    <t>FId_bInh_Sig283h_Com_uDcdcHvAct_Rcf</t>
  </si>
  <si>
    <t>FId_bInh_Sig283h_Com_uDcdcLvAct_Frz</t>
  </si>
  <si>
    <t>FId_bInh_Sig283h_Com_uDcdcLvAct_Rcf</t>
  </si>
  <si>
    <t>FId_bInh_Sig285h_Com_iHvbChrgMaxContns_Frz</t>
  </si>
  <si>
    <t>FId_bInh_Sig285h_Com_iHvbChrgMaxContns_Rcf</t>
  </si>
  <si>
    <t>FId_bInh_Sig285h_Com_pwrMaxChrgContns_Frz</t>
  </si>
  <si>
    <t>FId_bInh_Sig285h_Com_pwrMaxChrgContns_Rcf</t>
  </si>
  <si>
    <t>FId_bInh_Sig28h_Com_pwrLoTHeatrAct_Frz</t>
  </si>
  <si>
    <t>FId_bInh_Sig28h_Com_pwrLoTHeatrAct_Rcf</t>
  </si>
  <si>
    <t>FId_bInh_Sig28h_Com_pwrLoTHeatrPwrLim_Frz</t>
  </si>
  <si>
    <t>FId_bInh_Sig28h_Com_pwrLoTHeatrPwrLim_Rcf</t>
  </si>
  <si>
    <t>FId_bInh_Sig28h_Com_uLoTHeatrLv_Frz</t>
  </si>
  <si>
    <t>FId_bInh_Sig28h_Com_uLoTHeatrLv_Rcf</t>
  </si>
  <si>
    <t>FId_bInh_Sig293h_Com_pwrDcdcOutpCpby_Frz</t>
  </si>
  <si>
    <t>FId_bInh_Sig293h_Com_pwrDcdcOutpCpby_Rcf</t>
  </si>
  <si>
    <t>FId_bInh_Sig293h_Com_stDcdcFltLvl_Frz</t>
  </si>
  <si>
    <t>FId_bInh_Sig293h_Com_stDcdcFltLvl_Rcf</t>
  </si>
  <si>
    <t>FId_bInh_Sig29h_Com_iLoTHeatrAct_Frz</t>
  </si>
  <si>
    <t>FId_bInh_Sig29h_Com_iLoTHeatrAct_Rcf</t>
  </si>
  <si>
    <t>FId_bInh_Sig29h_Com_tLoTHeatrCooltChmb_Frz</t>
  </si>
  <si>
    <t>FId_bInh_Sig29h_Com_tLoTHeatrCooltChmb_Rcf</t>
  </si>
  <si>
    <t>FId_bInh_Sig29h_Com_tLoTHeatrCooltDs_Frz</t>
  </si>
  <si>
    <t>FId_bInh_Sig29h_Com_tLoTHeatrCooltDs_Rcf</t>
  </si>
  <si>
    <t>FId_bInh_Sig29h_Com_tLoTHeatrCooltIntk_Frz</t>
  </si>
  <si>
    <t>FId_bInh_Sig29h_Com_tLoTHeatrCooltIntk_Rcf</t>
  </si>
  <si>
    <t>FId_bInh_Sig29h_Com_tLoTHeatrPcb_Frz</t>
  </si>
  <si>
    <t>FId_bInh_Sig29h_Com_tLoTHeatrPcb_Rcf</t>
  </si>
  <si>
    <t>FId_bInh_Sig29h_Com_uLoTHeatrAct_Frz</t>
  </si>
  <si>
    <t>FId_bInh_Sig29h_Com_uLoTHeatrAct_Rcf</t>
  </si>
  <si>
    <t>FId_bInh_Sig2A5h_Com_iHvbChrgMaxSho_Frz</t>
  </si>
  <si>
    <t>FId_bInh_Sig2A5h_Com_iHvbChrgMaxSho_Rcf</t>
  </si>
  <si>
    <t>FId_bInh_Sig2A5h_Com_pwrMaxChrgSho_Frz</t>
  </si>
  <si>
    <t>FId_bInh_Sig2A5h_Com_pwrMaxChrgSho_Rcf</t>
  </si>
  <si>
    <t>FId_bInh_Sig2A5h_ComChrgn_uDcRlyRx_Frz</t>
  </si>
  <si>
    <t>FId_bInh_Sig2A5h_ComChrgn_uDcRlyRx_Rcf</t>
  </si>
  <si>
    <t>FId_bInh_Sig2Ah_Com_iCbnHeatgHeatrAct_Frz</t>
  </si>
  <si>
    <t>FId_bInh_Sig2Ah_Com_iCbnHeatgHeatrAct_Rcf</t>
  </si>
  <si>
    <t>FId_bInh_Sig2Ah_Com_pwrCbnHeatgHeatrAct_Frz</t>
  </si>
  <si>
    <t>FId_bInh_Sig2Ah_Com_pwrCbnHeatgHeatrAct_Rcf</t>
  </si>
  <si>
    <t>FId_bInh_Sig2Ah_Com_tCbnHeatgHeatrAct_Frz</t>
  </si>
  <si>
    <t>FId_bInh_Sig2Ah_Com_tCbnHeatgHeatrAct_Rcf</t>
  </si>
  <si>
    <t>FId_bInh_Sig2Ah_Com_tCbnHeatgHeatrIgbtAct_Frz</t>
  </si>
  <si>
    <t>FId_bInh_Sig2Ah_Com_tCbnHeatgHeatrIgbtAct_Rcf</t>
  </si>
  <si>
    <t>FId_bInh_Sig2Ah_Com_tCbnHeatgHeatrPCBAct_Frz</t>
  </si>
  <si>
    <t>FId_bInh_Sig2Ah_Com_tCbnHeatgHeatrPCBAct_Rcf</t>
  </si>
  <si>
    <t>FId_bInh_Sig2Ah_Com_uCbnHeatgHeatrAct_Frz</t>
  </si>
  <si>
    <t>FId_bInh_Sig2Ah_Com_uCbnHeatgHeatrAct_Rcf</t>
  </si>
  <si>
    <t>FId_bInh_Sig2B6h_Com_aDecelReq_Frz</t>
  </si>
  <si>
    <t>FId_bInh_Sig2B6h_Com_aDecelReq_Rcf</t>
  </si>
  <si>
    <t>FId_bInh_Sig317h_ComEmac_iDcLnk01_Frz</t>
  </si>
  <si>
    <t>FId_bInh_Sig317h_ComEmac_iDcLnk01_Rcf</t>
  </si>
  <si>
    <t>FId_bInh_Sig317h_ComEmac_pwrInstnsInpRx_Frz</t>
  </si>
  <si>
    <t>FId_bInh_Sig317h_ComEmac_pwrInstnsInpRx_Rcf</t>
  </si>
  <si>
    <t>FId_bInh_Sig317h_ComEmac_tqAbsltMax01_Frz</t>
  </si>
  <si>
    <t>FId_bInh_Sig317h_ComEmac_tqAbsltMax01_Rcf</t>
  </si>
  <si>
    <t>FId_bInh_Sig317h_ComEmac_tqAbsltMin01_Frz</t>
  </si>
  <si>
    <t>FId_bInh_Sig317h_ComEmac_tqAbsltMin01_Rcf</t>
  </si>
  <si>
    <t>FId_bInh_Sig31Dh_Com_stActParkLock_Frz</t>
  </si>
  <si>
    <t>FId_bInh_Sig31Dh_Com_stActParkLock_Rcf</t>
  </si>
  <si>
    <t>FId_bInh_Sig31Dh_Com_stParkLockActr_Frz</t>
  </si>
  <si>
    <t>FId_bInh_Sig31Dh_Com_stParkLockActr_Rcf</t>
  </si>
  <si>
    <t>FId_bInh_Sig325h_Com_rHvbIsoMeasmt_Frz</t>
  </si>
  <si>
    <t>FId_bInh_Sig325h_Com_rHvbIsoMeasmt_Rcf</t>
  </si>
  <si>
    <t>FId_bInh_Sig325h_Com_stHvbEVLmp_Frz</t>
  </si>
  <si>
    <t>FId_bInh_Sig325h_Com_stHvbEVLmp_Rcf</t>
  </si>
  <si>
    <t>FId_bInh_Sig325h_Com_stHvbIntlckRx_Frz</t>
  </si>
  <si>
    <t>FId_bInh_Sig325h_Com_stHvbIntlckRx_Rcf</t>
  </si>
  <si>
    <t>FId_bInh_Sig325h_Com_stHvbIsoFltRx_Frz</t>
  </si>
  <si>
    <t>FId_bInh_Sig325h_Com_stHvbIsoFltRx_Rcf</t>
  </si>
  <si>
    <t>FId_bInh_Sig325h_Com_stHvbIsoMeasmtActv_Frz</t>
  </si>
  <si>
    <t>FId_bInh_Sig325h_Com_stHvbIsoMeasmtActv_Rcf</t>
  </si>
  <si>
    <t>FId_bInh_Sig325h_Com_stHvbSrvPlgRx_Frz</t>
  </si>
  <si>
    <t>FId_bInh_Sig325h_Com_stHvbSrvPlgRx_Rcf</t>
  </si>
  <si>
    <t>FId_bInh_Sig325h_Com_tHvbMax_Frz</t>
  </si>
  <si>
    <t>FId_bInh_Sig325h_Com_tHvbMax_Rcf</t>
  </si>
  <si>
    <t>FId_bInh_Sig335h_Com_iHvbDes_Frz</t>
  </si>
  <si>
    <t>FId_bInh_Sig335h_Com_iHvbDes_Rcf</t>
  </si>
  <si>
    <t>FId_bInh_Sig335h_Com_iHvbNomChrgn_Frz</t>
  </si>
  <si>
    <t>FId_bInh_Sig335h_Com_iHvbNomChrgn_Rcf</t>
  </si>
  <si>
    <t>FId_bInh_Sig335h_Com_uHvbDcBus_Frz</t>
  </si>
  <si>
    <t>FId_bInh_Sig335h_Com_uHvbDcBus_Rcf</t>
  </si>
  <si>
    <t>FId_bInh_Sig335h_Com_uHvbLimHi_Frz</t>
  </si>
  <si>
    <t>FId_bInh_Sig335h_Com_uHvbLimHi_Rcf</t>
  </si>
  <si>
    <t>FId_bInh_Sig34Dh_ComEmac_stHillHld_Frz</t>
  </si>
  <si>
    <t>FId_bInh_Sig34Dh_ComEmac_stHillHld_Rcf</t>
  </si>
  <si>
    <t>FId_bInh_Sig38Dh_Com_flgVehSpdAvl_Frz</t>
  </si>
  <si>
    <t>FId_bInh_Sig38Dh_Com_flgVehSpdAvl_Rcf</t>
  </si>
  <si>
    <t>FId_bInh_Sig38Dh_Com_vVeh_Frz</t>
  </si>
  <si>
    <t>FId_bInh_Sig38Dh_Com_vVeh_Rcf</t>
  </si>
  <si>
    <t>FId_bInh_Sig3ADh_Com_stEPB_Frz</t>
  </si>
  <si>
    <t>FId_bInh_Sig3ADh_Com_stEPB_Rcf</t>
  </si>
  <si>
    <t>FId_bInh_Sig3CDh_Com_pMstCylBrk_Frz</t>
  </si>
  <si>
    <t>FId_bInh_Sig3CDh_Com_pMstCylBrk_Rcf</t>
  </si>
  <si>
    <t>FId_bInh_Sig3CDh_Com_pMstCylBrkRx_Frz</t>
  </si>
  <si>
    <t>FId_bInh_Sig3CDh_Com_pMstCylBrkRx_Rcf</t>
  </si>
  <si>
    <t>FId_bInh_Sig412h_Com_flgBrkMaiDiag_Frz</t>
  </si>
  <si>
    <t>FId_bInh_Sig412h_Com_flgBrkMaiDiag_Rcf</t>
  </si>
  <si>
    <t>FId_bInh_Sig417h_Com_stIIvtrFltLvl01_Frz</t>
  </si>
  <si>
    <t>FId_bInh_Sig417h_Com_stIIvtrFltLvl01_Rcf</t>
  </si>
  <si>
    <t>FId_bInh_Sig417h_ComEmac_stActvDcha_Frz</t>
  </si>
  <si>
    <t>FId_bInh_Sig417h_ComEmac_stActvDcha_Rcf</t>
  </si>
  <si>
    <t>FId_bInh_Sig417h_ComEmac_stEVLmp_Frz</t>
  </si>
  <si>
    <t>FId_bInh_Sig417h_ComEmac_stEVLmp_Rcf</t>
  </si>
  <si>
    <t>FId_bInh_Sig417h_ComEmac_stIsoMonSwtAck_Frz</t>
  </si>
  <si>
    <t>FId_bInh_Sig417h_ComEmac_stIsoMonSwtAck_Rcf</t>
  </si>
  <si>
    <t>FId_bInh_Sig417h_ComEmac_stMstWrnLmp_Frz</t>
  </si>
  <si>
    <t>FId_bInh_Sig417h_ComEmac_stMstWrnLmp_Rcf</t>
  </si>
  <si>
    <t>FId_bInh_Sig417h_ComEmac_stSVSLmp_Frz</t>
  </si>
  <si>
    <t>FId_bInh_Sig417h_ComEmac_stSVSLmp_Rcf</t>
  </si>
  <si>
    <t>FId_bInh_Sig427h_ComEmac_stIvtrOpMod01_Frz</t>
  </si>
  <si>
    <t>FId_bInh_Sig427h_ComEmac_stIvtrOpMod01_Rcf</t>
  </si>
  <si>
    <t>FId_bInh_Sig427h_ComEmac_tqPtd01_Frz</t>
  </si>
  <si>
    <t>FId_bInh_Sig427h_ComEmac_tqPtd01_Rcf</t>
  </si>
  <si>
    <t>FId_bInh_Sig42Dh_Com_pBrkBstrVac_Frz</t>
  </si>
  <si>
    <t>FId_bInh_Sig42Dh_Com_pBrkBstrVac_Rcf</t>
  </si>
  <si>
    <t>FId_bInh_Sig42Dh_Com_tqEpbWhlLimRx_Frz</t>
  </si>
  <si>
    <t>FId_bInh_Sig42Dh_Com_tqEpbWhlLimRx_Rcf</t>
  </si>
  <si>
    <t>FId_bInh_Sig432h_Com_bCmdACCJDD_Frz</t>
  </si>
  <si>
    <t>FId_bInh_Sig432h_Com_bCmdACCJDD_Rcf</t>
  </si>
  <si>
    <t>FId_bInh_Sig432h_Com_stMainWkuReq_Frz</t>
  </si>
  <si>
    <t>FId_bInh_Sig432h_Com_stMainWkuReq_Rcf</t>
  </si>
  <si>
    <t>FId_bInh_Sig432h_CoReqVeh_stWkuMainSEV_Frz</t>
  </si>
  <si>
    <t>FId_bInh_Sig432h_CoReqVeh_stWkuMainSEV_Rcf</t>
  </si>
  <si>
    <t>FId_bInh_Sig435h_Com_nrSerMaxCell_Frz</t>
  </si>
  <si>
    <t>FId_bInh_Sig435h_Com_nrSerMaxCell_Rcf</t>
  </si>
  <si>
    <t>FId_bInh_Sig435h_Com_nrSerMinCell_Frz</t>
  </si>
  <si>
    <t>FId_bInh_Sig435h_Com_nrSerMinCell_Rcf</t>
  </si>
  <si>
    <t>FId_bInh_Sig435h_Com_uHvbMaxCell_Frz</t>
  </si>
  <si>
    <t>FId_bInh_Sig435h_Com_uHvbMaxCell_Rcf</t>
  </si>
  <si>
    <t>FId_bInh_Sig435h_Com_uHvbMinCell_Frz</t>
  </si>
  <si>
    <t>FId_bInh_Sig435h_Com_uHvbMinCell_Rcf</t>
  </si>
  <si>
    <t>FId_bInh_Sig442h_Com_tEvapT_CAN_Frz</t>
  </si>
  <si>
    <t>FId_bInh_Sig442h_Com_tEvapT_CAN_Rcf</t>
  </si>
  <si>
    <t>FId_bInh_Sig442h_Com_tEvapT_Frz</t>
  </si>
  <si>
    <t>FId_bInh_Sig442h_Com_tEvapT_Rcf</t>
  </si>
  <si>
    <t>FId_bInh_Sig453h_ComChrgr_iAcActL1_Frz</t>
  </si>
  <si>
    <t>FId_bInh_Sig453h_ComChrgr_iAcActL1_Rcf</t>
  </si>
  <si>
    <t>FId_bInh_Sig453h_ComChrgr_iAcActL2_Frz</t>
  </si>
  <si>
    <t>FId_bInh_Sig453h_ComChrgr_iAcActL2_Rcf</t>
  </si>
  <si>
    <t>FId_bInh_Sig453h_ComChrgr_iAcActL3_Frz</t>
  </si>
  <si>
    <t>FId_bInh_Sig453h_ComChrgr_iAcActL3_Rcf</t>
  </si>
  <si>
    <t>FId_bInh_Sig453h_ComChrgr_uAcActL1_Frz</t>
  </si>
  <si>
    <t>FId_bInh_Sig453h_ComChrgr_uAcActL1_Rcf</t>
  </si>
  <si>
    <t>FId_bInh_Sig453h_ComChrgr_uAcActL2_Frz</t>
  </si>
  <si>
    <t>FId_bInh_Sig453h_ComChrgr_uAcActL2_Rcf</t>
  </si>
  <si>
    <t>FId_bInh_Sig453h_ComChrgr_uAcActL3_Frz</t>
  </si>
  <si>
    <t>FId_bInh_Sig453h_ComChrgr_uAcActL3_Rcf</t>
  </si>
  <si>
    <t>FId_bInh_Sig455h_Com_uHvbNomChrgn_Frz</t>
  </si>
  <si>
    <t>FId_bInh_Sig455h_Com_uHvbNomChrgn_Rcf</t>
  </si>
  <si>
    <t>FId_bInh_Sig463h_ComChrgr_iDcHvAct_Frz</t>
  </si>
  <si>
    <t>FId_bInh_Sig463h_ComChrgr_iDcHvAct_Rcf</t>
  </si>
  <si>
    <t>FId_bInh_Sig463h_ComChrgr_tChrgrMaxAct_Frz</t>
  </si>
  <si>
    <t>FId_bInh_Sig463h_ComChrgr_tChrgrMaxAct_Rcf</t>
  </si>
  <si>
    <t>FId_bInh_Sig463h_ComChrgr_uDcHvAct_Frz</t>
  </si>
  <si>
    <t>FId_bInh_Sig463h_ComChrgr_uDcHvAct_Rcf</t>
  </si>
  <si>
    <t>FId_bInh_Sig46h_Com_stPreCtrl_Frz</t>
  </si>
  <si>
    <t>FId_bInh_Sig46h_Com_stPreCtrl_Rcf</t>
  </si>
  <si>
    <t>FId_bInh_Sig46h_Com_tqPreCtrlEng_Frz</t>
  </si>
  <si>
    <t>FId_bInh_Sig46h_Com_tqPreCtrlEng_Rcf</t>
  </si>
  <si>
    <t>FId_bInh_Sig473h_Com_tDcdcAct_Frz</t>
  </si>
  <si>
    <t>FId_bInh_Sig473h_Com_tDcdcAct_Rcf</t>
  </si>
  <si>
    <t>FId_bInh_Sig473h_Com_tDcdcInltCoolt_Frz</t>
  </si>
  <si>
    <t>FId_bInh_Sig473h_Com_tDcdcInltCoolt_Rcf</t>
  </si>
  <si>
    <t>FId_bInh_Sig473h_Com_tPduTSnsr_Frz</t>
  </si>
  <si>
    <t>FId_bInh_Sig473h_Com_tPduTSnsr_Rcf</t>
  </si>
  <si>
    <t>FId_bInh_Sig475h_Com_ctChrgNegCntctr_Frz</t>
  </si>
  <si>
    <t>FId_bInh_Sig475h_Com_ctChrgNegCntctr_Rcf</t>
  </si>
  <si>
    <t>FId_bInh_Sig475h_Com_ctChrgPosCntctr_Frz</t>
  </si>
  <si>
    <t>FId_bInh_Sig475h_Com_ctChrgPosCntctr_Rcf</t>
  </si>
  <si>
    <t>FId_bInh_Sig4CAh_Com_nElCmprFatcReq_Frz</t>
  </si>
  <si>
    <t>FId_bInh_Sig4CAh_Com_nElCmprFatcReq_Rcf</t>
  </si>
  <si>
    <t>FId_bInh_Sig4CAh_Com_stBlowrRlyFATC_Frz</t>
  </si>
  <si>
    <t>FId_bInh_Sig4CAh_Com_stBlowrRlyFATC_Rcf</t>
  </si>
  <si>
    <t>FId_bInh_Sig4CAh_Com_tEvapDesFATC_Frz</t>
  </si>
  <si>
    <t>FId_bInh_Sig4CAh_Com_tEvapDesFATC_Rcf</t>
  </si>
  <si>
    <t>FId_bInh_Sig4F2h_Com_ratSocLvBatt_Frz</t>
  </si>
  <si>
    <t>FId_bInh_Sig4F2h_Com_ratSocLvBatt_Rcf</t>
  </si>
  <si>
    <t>FId_bInh_Sig4F2h_Com_stSocRx_Frz</t>
  </si>
  <si>
    <t>FId_bInh_Sig4F2h_Com_stSocRx_Rcf</t>
  </si>
  <si>
    <t>FId_bInh_Sig4F2h_Com_stT_Frz</t>
  </si>
  <si>
    <t>FId_bInh_Sig4F2h_Com_stT_Rcf</t>
  </si>
  <si>
    <t>FId_bInh_Sig4FEh_Com_stGearLvrPos_Frz</t>
  </si>
  <si>
    <t>FId_bInh_Sig4FEh_Com_stGearLvrPos_Rcf</t>
  </si>
  <si>
    <t>FId_bInh_Sig512h_Com_flgDrvPrgModReqTog_Frz</t>
  </si>
  <si>
    <t>FId_bInh_Sig512h_Com_flgDrvPrgModReqTog_Rcf</t>
  </si>
  <si>
    <t>FId_bInh_Sig512h_Com_stDrvPrgReq_Frz</t>
  </si>
  <si>
    <t>FId_bInh_Sig512h_Com_stDrvPrgReq_Rcf</t>
  </si>
  <si>
    <t>FId_bInh_Sig535h_Com_tHvbAct_Frz</t>
  </si>
  <si>
    <t>FId_bInh_Sig535h_Com_tHvbAct_Rcf</t>
  </si>
  <si>
    <t>FId_bInh_Sig543h_Com_egyHvbAvl_fRx_Frz</t>
  </si>
  <si>
    <t>FId_bInh_Sig543h_Com_egyHvbAvl_fRx_Rcf</t>
  </si>
  <si>
    <t>FId_bInh_Sig543h_Com_ratHvbSoh_Frz</t>
  </si>
  <si>
    <t>FId_bInh_Sig543h_Com_ratHvbSoh_Rcf</t>
  </si>
  <si>
    <t>FId_bInh_Sig543h_Com_ratRHvbSoh_Frz</t>
  </si>
  <si>
    <t>FId_bInh_Sig543h_Com_ratRHvbSoh_Rcf</t>
  </si>
  <si>
    <t>FId_bInh_Sig552h_Com_CtRstCurVehTmr_Frz</t>
  </si>
  <si>
    <t>FId_bInh_Sig552h_Com_CtRstCurVehTmr_Rcf</t>
  </si>
  <si>
    <t>FId_bInh_Sig552h_Com_lTotOdometer_Frz</t>
  </si>
  <si>
    <t>FId_bInh_Sig552h_Com_lTotOdometer_Rcf</t>
  </si>
  <si>
    <t>FId_bInh_Sig552h_Com_tiCurVehTmr_Frz</t>
  </si>
  <si>
    <t>FId_bInh_Sig552h_Com_tiCurVehTmr_Rcf</t>
  </si>
  <si>
    <t>FId_bInh_Sig55Fh_Com_stJDD2Answ_Frz</t>
  </si>
  <si>
    <t>FId_bInh_Sig55Fh_Com_stJDD2Answ_Rcf</t>
  </si>
  <si>
    <t>FId_bInh_Sig583h_Com_stHvbDiscnctReas_Frz</t>
  </si>
  <si>
    <t>FId_bInh_Sig583h_Com_stHvbDiscnctReas_Rcf</t>
  </si>
  <si>
    <t>FId_bInh_Sig592h_Com_iBattEBS1Rx_Frz</t>
  </si>
  <si>
    <t>FId_bInh_Sig592h_Com_iBattEBS1Rx_Rcf</t>
  </si>
  <si>
    <t>FId_bInh_Sig592h_Com_iBattEBS2Rx_Frz</t>
  </si>
  <si>
    <t>FId_bInh_Sig592h_Com_iBattEBS2Rx_Rcf</t>
  </si>
  <si>
    <t>FId_bInh_Sig592h_Com_iBattEBS3Rx_Frz</t>
  </si>
  <si>
    <t>FId_bInh_Sig592h_Com_iBattEBS3Rx_Rcf</t>
  </si>
  <si>
    <t>FId_bInh_Sig592h_Com_stIBattEBS_Frz</t>
  </si>
  <si>
    <t>FId_bInh_Sig592h_Com_stIBattEBS_Rcf</t>
  </si>
  <si>
    <t>FId_bInh_Sig592h_Com_tLvBatt_Frz</t>
  </si>
  <si>
    <t>FId_bInh_Sig592h_Com_tLvBatt_Rcf</t>
  </si>
  <si>
    <t>FId_bInh_Sig592h_Com_uBattEBSRx_Frz</t>
  </si>
  <si>
    <t>FId_bInh_Sig592h_Com_uBattEBSRx_Rcf</t>
  </si>
  <si>
    <t>FId_bInh_Sig595h_Com_stHvbTWarn_Frz</t>
  </si>
  <si>
    <t>FId_bInh_Sig595h_Com_stHvbTWarn_Rcf</t>
  </si>
  <si>
    <t>FId_bInh_Sig595h_Com_tiHvbChrgnHalfRx_Frz</t>
  </si>
  <si>
    <t>FId_bInh_Sig595h_Com_tiHvbChrgnHalfRx_Rcf</t>
  </si>
  <si>
    <t>FId_bInh_Sig5B2h_EnvT_t_Frz</t>
  </si>
  <si>
    <t>FId_bInh_Sig5B2h_EnvT_t_Rcf</t>
  </si>
  <si>
    <t>FId_bInh_Sig5B5h_Com_stAlrtThermRunAwy_Frz</t>
  </si>
  <si>
    <t>FId_bInh_Sig5B5h_Com_stAlrtThermRunAwy_Rcf</t>
  </si>
  <si>
    <t>FId_bInh_Sig5B5h_Com_stHvbTCoolt_Frz</t>
  </si>
  <si>
    <t>FId_bInh_Sig5B5h_Com_stHvbTCoolt_Rcf</t>
  </si>
  <si>
    <t>FId_bInh_Sig5B5h_Com_tHvbCoolt_Frz</t>
  </si>
  <si>
    <t>FId_bInh_Sig5B5h_Com_tHvbCoolt_Rcf</t>
  </si>
  <si>
    <t>FId_bInh_Sig612h_Com_stVEHCFG_Frz</t>
  </si>
  <si>
    <t>FId_bInh_Sig612h_Com_stVEHCFG_Rcf</t>
  </si>
  <si>
    <t>FId_bInh_Sig635h_Com_ctHvbNegCntctrSeg1_Frz</t>
  </si>
  <si>
    <t>FId_bInh_Sig635h_Com_ctHvbNegCntctrSeg1_Rcf</t>
  </si>
  <si>
    <t>FId_bInh_Sig635h_Com_ctHvbNegCntctrSeg3_Frz</t>
  </si>
  <si>
    <t>FId_bInh_Sig635h_Com_ctHvbNegCntctrSeg3_Rcf</t>
  </si>
  <si>
    <t>FId_bInh_Sig635h_Com_ctHvbPosCntctrSeg1_Frz</t>
  </si>
  <si>
    <t>FId_bInh_Sig635h_Com_ctHvbPosCntctrSeg1_Rcf</t>
  </si>
  <si>
    <t>FId_bInh_Sig635h_Com_ctHvbPosCntctrSeg3_Frz</t>
  </si>
  <si>
    <t>FId_bInh_Sig635h_Com_ctHvbPosCntctrSeg3_Rcf</t>
  </si>
  <si>
    <t>FId_bInh_Sig645h_Com_ctHvbNegCntctr_Frz</t>
  </si>
  <si>
    <t>FId_bInh_Sig645h_Com_ctHvbNegCntctr_Rcf</t>
  </si>
  <si>
    <t>FId_bInh_Sig645h_Com_ctHvbPosCntctr_Frz</t>
  </si>
  <si>
    <t>FId_bInh_Sig645h_Com_ctHvbPosCntctr_Rcf</t>
  </si>
  <si>
    <t>FId_bInh_Sig645h_Com_ctHvbPrecCntctr_Frz</t>
  </si>
  <si>
    <t>FId_bInh_Sig645h_Com_ctHvbPrecCntctr_Rcf</t>
  </si>
  <si>
    <t>FId_bInh_Sig645h_Com_ctHvbPrecCntctrSeg1_Frz</t>
  </si>
  <si>
    <t>FId_bInh_Sig645h_Com_ctHvbPrecCntctrSeg1_Rcf</t>
  </si>
  <si>
    <t>FId_bInh_Sig645h_Com_ctHvbPrecCntctrSeg2_Frz</t>
  </si>
  <si>
    <t>FId_bInh_Sig645h_Com_ctHvbPrecCntctrSeg2_Rcf</t>
  </si>
  <si>
    <t>FId_bInh_Sig645h_Com_ctHvbPrecCntctrSeg3_Frz</t>
  </si>
  <si>
    <t>FId_bInh_Sig645h_Com_ctHvbPrecCntctrSeg3_Rcf</t>
  </si>
  <si>
    <t>FId_bInh_Sig655h_Com_ctChrgNegCntctrSeg1_Frz</t>
  </si>
  <si>
    <t>FId_bInh_Sig655h_Com_ctChrgNegCntctrSeg1_Rcf</t>
  </si>
  <si>
    <t>FId_bInh_Sig655h_Com_ctChrgNegCntctrSeg3_Frz</t>
  </si>
  <si>
    <t>FId_bInh_Sig655h_Com_ctChrgNegCntctrSeg3_Rcf</t>
  </si>
  <si>
    <t>FId_bInh_Sig655h_Com_ctChrgPosCntctrSeg1_Frz</t>
  </si>
  <si>
    <t>FId_bInh_Sig655h_Com_ctChrgPosCntctrSeg1_Rcf</t>
  </si>
  <si>
    <t>FId_bInh_Sig655h_Com_ctChrgPosCntctrSeg3_Frz</t>
  </si>
  <si>
    <t>FId_bInh_Sig655h_Com_ctChrgPosCntctrSeg3_Rcf</t>
  </si>
  <si>
    <t>FId_bInh_Sig665h_Com_ctDcChrgnRlyMaxOperCyc_Frz</t>
  </si>
  <si>
    <t>FId_bInh_Sig665h_Com_ctDcChrgnRlyMaxOperCyc_Rcf</t>
  </si>
  <si>
    <t>FId_bInh_Sig675h_Com_qHvbTotCpRx_Frz</t>
  </si>
  <si>
    <t>FId_bInh_Sig675h_Com_qHvbTotCpRx_Rcf</t>
  </si>
  <si>
    <t>FId_bInh_Stub208</t>
  </si>
  <si>
    <t>FId_bInh_Stub228</t>
  </si>
  <si>
    <t>FId_bInh_Stub563_1</t>
  </si>
  <si>
    <t>FId_bInh_Stub563_2</t>
  </si>
  <si>
    <t>FId_bInh_Stub563_3</t>
  </si>
  <si>
    <t>FId_bInh_Stub5C1_1</t>
  </si>
  <si>
    <t>FId_bInh_Stub5C1_2</t>
  </si>
  <si>
    <t>FId_bInh_Stub5C3_1</t>
  </si>
  <si>
    <t>FId_bInh_Stub5C3_2</t>
  </si>
  <si>
    <t>FId_bInh_Stub5C3_3</t>
  </si>
  <si>
    <t>FId_bInh_Stub5C3_4</t>
  </si>
  <si>
    <t>FId_bInh_VehCoorn_dstRngPrdcDispTx</t>
  </si>
  <si>
    <t>FId_bInh_VehCoorn_dstRngPredTx</t>
  </si>
  <si>
    <t>FId_bInh_VehCoorn_wCnsTotWghtAvrgEffTx</t>
  </si>
  <si>
    <t>FId_bInh_VehCoorn_wCnsTotWghtTripAvrgEffSum</t>
  </si>
  <si>
    <t>FId_bInh_VehCoorn_wCnsTotWghtTripAvrgEffTx</t>
  </si>
  <si>
    <t>FId_bInh_VehCoorn_wCnsTotWghtTripAvrgEffTx_A</t>
  </si>
  <si>
    <t>FId_bInh_VehCoorn_wCnsTotWghtTripAvrgEffTx_B</t>
  </si>
  <si>
    <t>FId_bInh_VehCoorn_wCnsTotWghtTx</t>
  </si>
  <si>
    <t>FId_bInh_VehCoorn_wElecCnsTotWght</t>
  </si>
  <si>
    <t>FId_bInh_VMDEv_tqDes</t>
  </si>
  <si>
    <t>FId_bInhCanEif_HVBAT_NGTV_CONTACTOR_STS</t>
  </si>
  <si>
    <t>FId_bInhCanEif_HVBAT_PRECHRG_CONTACTOR_STS</t>
  </si>
  <si>
    <t>FId_bInhCanEif_HVBAT_PSTV_CONTACTOR_STS</t>
  </si>
  <si>
    <t>FId_bInhCanEif_VCU_eBCCM_432h</t>
  </si>
  <si>
    <t>FId_bInhCdtSpdVehImmo</t>
  </si>
  <si>
    <t>Engine speed signal error</t>
  </si>
  <si>
    <t>FId_bInhComGw_Com_BMS_REMAININGBATTCAPACITY</t>
  </si>
  <si>
    <t>Gateway Fid's with limit def100_deb100</t>
  </si>
  <si>
    <t>FId_bInhComGw_Com_HV_BATT_CELL_VOLT_MAX</t>
  </si>
  <si>
    <t>FId_bInhComGw_Com_HV_BATT_CELL_VOLT_MIN</t>
  </si>
  <si>
    <t>FId_bInhComGw_Com_HV_BATT_INSUL_FAILURE</t>
  </si>
  <si>
    <t>FId_bInhComGw_Com_HV_BATT_INSULATION_RESISTANCE</t>
  </si>
  <si>
    <t>FId_bInhComGw_Com_HV_BATT_INTERLOCK_LINE</t>
  </si>
  <si>
    <t>FId_bInhComGw_Com_HV_BATT_MIN_VOLT_WARN</t>
  </si>
  <si>
    <t>FId_bInhComGw_Com_HV_BATT_NB_CELL_VOLT_MAX</t>
  </si>
  <si>
    <t>FId_bInhComGw_Com_HV_BATT_NB_CELL_VOLT_MIN</t>
  </si>
  <si>
    <t>FId_bInhComGw_Com_HV_BATT_SOC</t>
  </si>
  <si>
    <t>FId_bInhComGw_Com_HV_BATT_SOC_5C3</t>
  </si>
  <si>
    <t>FId_bInhComGw_Com_HV_BATT_SOH_CAPA</t>
  </si>
  <si>
    <t>FId_bInhComGw_Com_HV_BATT_SOH_RES</t>
  </si>
  <si>
    <t>FId_bInhComGw_Com_HV_BATT_TEMP_AVG</t>
  </si>
  <si>
    <t>FId_bInhComGw_Com_HVBAT_ALERT_LOW_BATT_ENERGY</t>
  </si>
  <si>
    <t>FId_bInhComGw_Com_HVBAT_CHARGING_STATUS</t>
  </si>
  <si>
    <t>FId_bInhComGw_Com_HVBAT_SOC</t>
  </si>
  <si>
    <t>FId_bInhComGw_Com_HVBAT_THERMAL_RUNAWAY</t>
  </si>
  <si>
    <t>FId_bInhComGw_Com_INVERTER_WORKING_STATE</t>
  </si>
  <si>
    <t>FId_bInhComGw_Com_PEM_ENGINE_RPM</t>
  </si>
  <si>
    <t>FId_bInhComGw_Com_PEM_INVERTER_TEMP</t>
  </si>
  <si>
    <t>FId_bInhComGw_Com_PEM_INVERTOR_ALERT_TEMP</t>
  </si>
  <si>
    <t>FId_bInhComGw_Com_PEM_OVERTEMP_FAILURE</t>
  </si>
  <si>
    <t>FId_bInhComGw_Com_PEM_STATOR_TEMP</t>
  </si>
  <si>
    <t>FId_bInhComGw_Com_VITESSE_VEHICULE_ROUES</t>
  </si>
  <si>
    <t>FId_bInhComGw_Com_VVH_INDISP</t>
  </si>
  <si>
    <t>FId_bInhComGw_DC_CHARGE_RELAY_ACTUATION_COUNTER</t>
  </si>
  <si>
    <t>FId_bInhComGw_MAIN_RELAY_ACTUATION_COUNTER</t>
  </si>
  <si>
    <t>FId_bInhComGw_SENS_ROULAGE</t>
  </si>
  <si>
    <t>FId_bInhComGw_TIME_HV_BATT_OVER_TEMPERATURE</t>
  </si>
  <si>
    <t>FId_bInhComGw_TOTAL_HV_BATT_POS_QTY_CURR</t>
  </si>
  <si>
    <t>FId_bInhComGw_VITESSE_VEHICULE_ROUES_342</t>
  </si>
  <si>
    <t>FId_bInhDiag_BCM_612</t>
  </si>
  <si>
    <t>FId for inhibition of diagnosis for error in frame BCM_612</t>
  </si>
  <si>
    <t>FId_bInhDiag_BPTC_Fault_info</t>
  </si>
  <si>
    <t>FId for inhibition of diagnosis for error</t>
  </si>
  <si>
    <t>FId_bInhDiag_BPTC_Information_1</t>
  </si>
  <si>
    <t>FID Inhibiting for frame lvl flt</t>
  </si>
  <si>
    <t>FId_bInhDiag_BPTC_Information_2</t>
  </si>
  <si>
    <t>FId_bInhDiag_BPTC_Traceability_info_1</t>
  </si>
  <si>
    <t>FId for inhibition of diagnosis for error in frame BPTC_Traceability_info_1</t>
  </si>
  <si>
    <t>FId_bInhDiag_BPTC_Traceability_info_2</t>
  </si>
  <si>
    <t>FId for inhibition of diagnosis for error in frame BPTC_Traceability_info_2</t>
  </si>
  <si>
    <t>FId_bInhDiag_BPTC_Traceability_info_3</t>
  </si>
  <si>
    <t>FId for inhibition of diagnosis for error in frame BPTC_Traceability_info_3</t>
  </si>
  <si>
    <t>FId_bInhDiag_BPTC_Traceability_info_4</t>
  </si>
  <si>
    <t>FId for inhibition of diagnosis for error in frame BPTC_Traceability_info_4</t>
  </si>
  <si>
    <t>FId_bInhDiag_BPTC_Traceability_info_5</t>
  </si>
  <si>
    <t>FId for inhibition of diagnosis for error in frame BPTC_Traceability_info_5</t>
  </si>
  <si>
    <t>FId_bInhDiag_CDS_V2_34D</t>
  </si>
  <si>
    <t>Frame fault detection inhibition</t>
  </si>
  <si>
    <t>FId_bInhDiag_CHRG_VCU_01</t>
  </si>
  <si>
    <t>FId_bInhDiag_CHRG_VCU_02</t>
  </si>
  <si>
    <t>FId_bInhDiag_CHRG_VCU_03</t>
  </si>
  <si>
    <t>FId_bInhDiag_CLUSTER_5E7</t>
  </si>
  <si>
    <t>FId_bInhDiag_CMDE_EXV</t>
  </si>
  <si>
    <t>FId_bInhDiag_CONTEXTE_1_5B2</t>
  </si>
  <si>
    <t>Frame fault detection inhibition for frame</t>
  </si>
  <si>
    <t>FId_bInhDiag_CPTC_Fault</t>
  </si>
  <si>
    <t>FId for inhibition of diagnosis for error in frame CPTC_Fault</t>
  </si>
  <si>
    <t>FId_bInhDiag_CPTC_Information_1</t>
  </si>
  <si>
    <t>FId_bInhDiag_CPTC_Information_2</t>
  </si>
  <si>
    <t>FId_bInhDiag_CPTC_Traceability_info_1</t>
  </si>
  <si>
    <t>FId for inhibition of diagnosis for error in frame CPTC_Traceability_info_1</t>
  </si>
  <si>
    <t>FId_bInhDiag_CPTC_Traceability_info_2</t>
  </si>
  <si>
    <t>FId for inhibition of diagnosis for error in frame CPTC_Traceability_info_2</t>
  </si>
  <si>
    <t>FId_bInhDiag_CPTC_Traceability_info_3</t>
  </si>
  <si>
    <t>FId for inhibition of diagnosis for error in frame CPTC_Traceability_info_3</t>
  </si>
  <si>
    <t>FId_bInhDiag_CPTC_Traceability_info_4</t>
  </si>
  <si>
    <t>FId for inhibition of diagnosis for error in frame CPTC_Traceability_info_4</t>
  </si>
  <si>
    <t>FId_bInhDiag_CPTC_Traceability_info_5</t>
  </si>
  <si>
    <t>FId for inhibition of diagnosis for error in frame CPTC_Traceability_info_5</t>
  </si>
  <si>
    <t>FId_bInhDiag_DAT3_BSI_4F2h</t>
  </si>
  <si>
    <t>DFC to indicate signal invalid value</t>
  </si>
  <si>
    <t>FId_bInhDiag_DCDC_233h</t>
  </si>
  <si>
    <t>FID inhibition check for frame</t>
  </si>
  <si>
    <t>FId_bInhDiag_DCDC_243h</t>
  </si>
  <si>
    <t>FId_bInhDiag_DCDC_283h</t>
  </si>
  <si>
    <t>Fid to indicate frame level failures</t>
  </si>
  <si>
    <t>FId_bInhDiag_DCDC_293h</t>
  </si>
  <si>
    <t>FId_bInhDiag_DCDC_473h</t>
  </si>
  <si>
    <t>FId_bInhDiag_DCDC_663h</t>
  </si>
  <si>
    <t>FId_bInhDiag_DYN_MCU_046</t>
  </si>
  <si>
    <t>FId to Inhibit Diagnosis of PDU</t>
  </si>
  <si>
    <t>FId_bInhDiag_eBCCM_082h</t>
  </si>
  <si>
    <t>FId_bInhDiag_eComp_fault</t>
  </si>
  <si>
    <t>FId_bInhDiag_eCOMP_Information_1</t>
  </si>
  <si>
    <t>FId_bInhDiag_eCOMP_Information_2</t>
  </si>
  <si>
    <t>FId_bInhDiag_Ecomp_Traceability_info_1</t>
  </si>
  <si>
    <t>FId for inhibition of diagnosis for error in frame Ecomp_Traceability_info_1</t>
  </si>
  <si>
    <t>FId_bInhDiag_Ecomp_Traceability_info_2</t>
  </si>
  <si>
    <t>FId for inhibition of diagnosis for error in frame Ecomp_Traceability_info_2</t>
  </si>
  <si>
    <t>FId_bInhDiag_Ecomp_Traceability_info_3</t>
  </si>
  <si>
    <t>FId for inhibition of diagnosis for error in frame Ecomp_Traceability_info_3</t>
  </si>
  <si>
    <t>FId_bInhDiag_Ecomp_Traceability_info_4</t>
  </si>
  <si>
    <t>FId for inhibition of diagnosis for error in frame Ecomp_Traceability_info_4</t>
  </si>
  <si>
    <t>FId_bInhDiag_Ecomp_Traceability_info_5</t>
  </si>
  <si>
    <t>FId for inhibition of diagnosis for error in frame Ecomp_Traceability_info_5</t>
  </si>
  <si>
    <t>FId_bInhDiag_EPT_DAT_EPLU_31D</t>
  </si>
  <si>
    <t>Frame fault detection inhibition for frame 31D</t>
  </si>
  <si>
    <t>FId_bInhDiag_EPT_DYN_ESC_12D</t>
  </si>
  <si>
    <t>FId for inhibition of diagnosis for error in frame EPT_DYN_ESC_12D</t>
  </si>
  <si>
    <t>FId_bInhDiag_ESC_0ED</t>
  </si>
  <si>
    <t>FID for 0ed frame</t>
  </si>
  <si>
    <t>FId_bInhDiag_ESC_1CD</t>
  </si>
  <si>
    <t>FId_bInhDiag_ESC_42D</t>
  </si>
  <si>
    <t>FId_bInhDiag_ESM_4FE</t>
  </si>
  <si>
    <t>FID to indicate frame level errors.</t>
  </si>
  <si>
    <t>FId_bInhDiag_ETAT_WINDSHIELD_DEFOG_SENSOR_1</t>
  </si>
  <si>
    <t>FId for inhibition of diagnosis for error in frame ETAT_WINDSHIELD_DEFOG_SENSOR_1</t>
  </si>
  <si>
    <t>FId_bInhDiag_ETAT_WINDSHIELD_DEFOG_SENSOR_2</t>
  </si>
  <si>
    <t>FId for inhibition of diagnosis for error in frame ETAT_WINDSHIELD_DEFOG_SENSOR_2</t>
  </si>
  <si>
    <t>FId_bInhDiag_FATC_4CA</t>
  </si>
  <si>
    <t>FId_bInhDiag_FRE_3CD</t>
  </si>
  <si>
    <t>FId for inhibition of diagnosis of 0x3CD frame errors</t>
  </si>
  <si>
    <t>FId_bInhDiag_HVAC_PANEL_26h</t>
  </si>
  <si>
    <t>FId_bInhDiag_HVAC_Traceability_info_1</t>
  </si>
  <si>
    <t>FId for inhibition of diagnosis for error in frame HVAC_Traceability_info_1</t>
  </si>
  <si>
    <t>FId_bInhDiag_HVAC_Traceability_info_2</t>
  </si>
  <si>
    <t>FId for inhibition of diagnosis for error in frame HVAC_Traceability_info_2</t>
  </si>
  <si>
    <t>FId_bInhDiag_HVAC_Traceability_info_3</t>
  </si>
  <si>
    <t>FId for inhibition of diagnosis for error in frame HVAC_Traceability_info_3</t>
  </si>
  <si>
    <t>FId_bInhDiag_HVAC_Traceability_info_4</t>
  </si>
  <si>
    <t>FId for inhibition of diagnosis for error in frame HVAC_Traceability_info_4</t>
  </si>
  <si>
    <t>FId_bInhDiag_HVAC_Traceability_info_5</t>
  </si>
  <si>
    <t>FId for inhibition of diagnosis for error in frame HVAC_Traceability_info_5</t>
  </si>
  <si>
    <t>FId_bInhDiag_HVBAT_0x265</t>
  </si>
  <si>
    <t>FId_bInhDiag_HVBAT_205h</t>
  </si>
  <si>
    <t>FId_bInhDiag_HVBAT_215h</t>
  </si>
  <si>
    <t>FId_bInhDiag_HVBAT_235</t>
  </si>
  <si>
    <t>FId_bInhDiag_HVBAT_245h</t>
  </si>
  <si>
    <t>FId_bInhDiag_HVBAT_275h</t>
  </si>
  <si>
    <t>FId_bInhDiag_HVBAT_285h</t>
  </si>
  <si>
    <t>FId_bInhDiag_HVBAT_2A5h</t>
  </si>
  <si>
    <t>FId_bInhDiag_HVBAT_325h</t>
  </si>
  <si>
    <t>FId_bInhDiag_HVBAT_335h</t>
  </si>
  <si>
    <t>FId_bInhDiag_HVBAT_455h</t>
  </si>
  <si>
    <t>FId_bInhDiag_HVBAT_475h</t>
  </si>
  <si>
    <t>FId_bInhDiag_HVBAT_535</t>
  </si>
  <si>
    <t>FId_bInhDiag_HVBAT_595h</t>
  </si>
  <si>
    <t>FId_bInhDiag_HVBAT_635h</t>
  </si>
  <si>
    <t>FId_bInhDiag_HVBAT_645h</t>
  </si>
  <si>
    <t>FId_bInhDiag_HVBAT_655h</t>
  </si>
  <si>
    <t>FId_bInhDiag_HVBAT_665h</t>
  </si>
  <si>
    <t>FId_bInhDiag_HVBAT_675h</t>
  </si>
  <si>
    <t>FId_bInhDiag_HVBAT_THERMAL_5B5</t>
  </si>
  <si>
    <t>FId_bInhDiag_HVBAT_VCU_435h</t>
  </si>
  <si>
    <t>FId_bInhDiag_HVBAT_VCU_543</t>
  </si>
  <si>
    <t>FId_bInhDiag_HVBAT_VCU_583</t>
  </si>
  <si>
    <t>FId_bInhDiag_INV_217h</t>
  </si>
  <si>
    <t>FId_bInhDiag_INV_227h</t>
  </si>
  <si>
    <t>FId_bInhDiag_INV_237</t>
  </si>
  <si>
    <t>FId_bInhDiag_INV_317h</t>
  </si>
  <si>
    <t>FId_bInhDiag_INV_337h</t>
  </si>
  <si>
    <t>FId_bInhDiag_INV_417</t>
  </si>
  <si>
    <t>FId_bInhDiag_INV_427h</t>
  </si>
  <si>
    <t>FId_bInhDiag_INV_497h</t>
  </si>
  <si>
    <t>FId_bInhDiag_INV_5A7</t>
  </si>
  <si>
    <t>FId_bInhDiag_INV_IMMO_5C7</t>
  </si>
  <si>
    <t>FId_bInhDiag_IS_DAT_ABR_50Dh</t>
  </si>
  <si>
    <t>FId_bInhDiag_IS_DAT_BSI_412h</t>
  </si>
  <si>
    <t>FId_bInhDiag_IS_DAT_CLIM_50Eh</t>
  </si>
  <si>
    <t>FId_bInhDiag_IS_DAT6_BSI_592h</t>
  </si>
  <si>
    <t>FId_bInhDiag_IS_DYN_ABR_38Dh</t>
  </si>
  <si>
    <t>FId_bInhDiag_IS_INTE_ELECTRON_BSI_092h</t>
  </si>
  <si>
    <t>FId_bInhDiag_MDD_ETAT_2B6</t>
  </si>
  <si>
    <t>FID inhibition check for ETAT_2B6</t>
  </si>
  <si>
    <t>FId_bInhDiag_NEW_JDD_55F</t>
  </si>
  <si>
    <t>FId_bInhDiag_OBC_223h</t>
  </si>
  <si>
    <t>FId_bInhDiag_OBC_273h</t>
  </si>
  <si>
    <t>FId_bInhDiag_OBC_453h</t>
  </si>
  <si>
    <t>FId_bInhDiag_OBC_463h</t>
  </si>
  <si>
    <t>FId_bInhDiag_SC_INFO_BCCM_442h</t>
  </si>
  <si>
    <t>FId_bInhDiag_SI_EASY_MOVE_3AD</t>
  </si>
  <si>
    <t>FId_bInhDiag_STATUS_EXV</t>
  </si>
  <si>
    <t>FID</t>
  </si>
  <si>
    <t>FId_bInhDiag_V2_BCM_512</t>
  </si>
  <si>
    <t>FId_bInhDiag_VCU_AIRBAG_351h</t>
  </si>
  <si>
    <t>FId_bInhDiag_VCU_eBCCM_432h</t>
  </si>
  <si>
    <t>FId_bInhDiag_VCU_eBCCM_552h</t>
  </si>
  <si>
    <t>FId_bInhFrbd_Com_aDecelReq</t>
  </si>
  <si>
    <t>FID Inhibiting for forbidden value</t>
  </si>
  <si>
    <t>FId_bInhFrbd_Com_bCmdACCJDD</t>
  </si>
  <si>
    <t>Forbidden fault detection inhibition for signal Com_bCmdACCJDD</t>
  </si>
  <si>
    <t>FId_bInhFrbd_Com_ctChrgNegCntctr</t>
  </si>
  <si>
    <t>FId_bInhFrbd_Com_ctChrgNegCntctrSeg1</t>
  </si>
  <si>
    <t>FId_bInhFrbd_Com_ctChrgNegCntctrSeg3</t>
  </si>
  <si>
    <t>FId_bInhFrbd_Com_ctChrgPosCntctr</t>
  </si>
  <si>
    <t>FId_bInhFrbd_Com_ctChrgPosCntctrSeg1</t>
  </si>
  <si>
    <t>FId_bInhFrbd_Com_ctChrgPosCntctrSeg3</t>
  </si>
  <si>
    <t>FId_bInhFrbd_Com_ctDcChrgnRlyMaxOperCyc</t>
  </si>
  <si>
    <t>FId_bInhFrbd_Com_ctHvbNegCntctr</t>
  </si>
  <si>
    <t>FId_bInhFrbd_Com_ctHvbNegCntctrSeg1</t>
  </si>
  <si>
    <t>FID check for forbidden values</t>
  </si>
  <si>
    <t>FId_bInhFrbd_Com_ctHvbNegCntctrSeg3</t>
  </si>
  <si>
    <t>FId_bInhFrbd_Com_ctHvbPosCntctr</t>
  </si>
  <si>
    <t>FId_bInhFrbd_Com_ctHvbPosCntctrSeg1</t>
  </si>
  <si>
    <t>FId_bInhFrbd_Com_ctHvbPosCntctrSeg3</t>
  </si>
  <si>
    <t>FId_bInhFrbd_Com_ctHvbPrecCntctr</t>
  </si>
  <si>
    <t>FId_bInhFrbd_Com_ctHvbPrecCntctrSeg1</t>
  </si>
  <si>
    <t>FId_bInhFrbd_Com_ctHvbPrecCntctrSeg2</t>
  </si>
  <si>
    <t>FId_bInhFrbd_Com_ctHvbPrecCntctrSeg3</t>
  </si>
  <si>
    <t>FId_bInhFrbd_Com_egyHvbAvl_fRx</t>
  </si>
  <si>
    <t>FId_bInhFrbd_Com_flgDrvPrgModReqTog</t>
  </si>
  <si>
    <t>FId_bInhFrbd_Com_iAvlMaxChademo</t>
  </si>
  <si>
    <t>FId for inhibition of diagnosis of forbidden error</t>
  </si>
  <si>
    <t>FId_bInhFrbd_Com_iAvlMaxExtdChademo</t>
  </si>
  <si>
    <t>FId_bInhFrbd_Com_iDcdcHvActRvsn1</t>
  </si>
  <si>
    <t>FId_bInhFrbd_Com_iDcdcLvActRvsn1</t>
  </si>
  <si>
    <t>FId_bInhFrbd_Com_iHvbActRx</t>
  </si>
  <si>
    <t>FId_bInhFrbd_Com_iHvbChrgMaxContns</t>
  </si>
  <si>
    <t>FId_bInhFrbd_Com_iHvbChrgMaxSho</t>
  </si>
  <si>
    <t>FId_bInhFrbd_Com_iHvbDchaMaxContns</t>
  </si>
  <si>
    <t>FId_bInhFrbd_Com_iHvbDchaMaxSho</t>
  </si>
  <si>
    <t>FId_bInhFrbd_Com_iHvbDes</t>
  </si>
  <si>
    <t>FId_bInhFrbd_Com_iHvbNomChrgn</t>
  </si>
  <si>
    <t>FId_bInhFrbd_Com_iOutpActExtdChademo</t>
  </si>
  <si>
    <t>FId_bInhFrbd_Com_nElCmprFatcReq</t>
  </si>
  <si>
    <t>FId_bInhFrbd_Com_nrSerMaxCell</t>
  </si>
  <si>
    <t>FId_bInhFrbd_Com_nrSerMinCell</t>
  </si>
  <si>
    <t>FId_bInhFrbd_Com_pBrkBstrVac</t>
  </si>
  <si>
    <t>FId_bInhFrbd_Com_pwrDcdcOutpCpby</t>
  </si>
  <si>
    <t>FId_bInhFrbd_Com_pwrMaxChrgContns</t>
  </si>
  <si>
    <t>FId_bInhFrbd_Com_pwrMaxChrgSho</t>
  </si>
  <si>
    <t>FId_bInhFrbd_Com_pwrMaxDchaContns</t>
  </si>
  <si>
    <t>FId_bInhFrbd_Com_pwrMaxDchaSho</t>
  </si>
  <si>
    <t>FId_bInhFrbd_Com_qHvbTotCpRx</t>
  </si>
  <si>
    <t>FId_bInhFrbd_Com_ratHvbSoc</t>
  </si>
  <si>
    <t>FId_bInhFrbd_Com_ratHvbSoh</t>
  </si>
  <si>
    <t>FId_bInhFrbd_Com_ratRHvbSoh</t>
  </si>
  <si>
    <t>FId_bInhFrbd_Com_rHvbIsoMeasmt</t>
  </si>
  <si>
    <t>FId_bInhFrbd_Com_stDcdcActvDcha</t>
  </si>
  <si>
    <t>FId_bInhFrbd_Com_stDrvPrgReq</t>
  </si>
  <si>
    <t>FId_bInhFrbd_Com_stEPB</t>
  </si>
  <si>
    <t>FId_bInhFrbd_Com_stGearLvrPos</t>
  </si>
  <si>
    <t>FId_bInhFrbd_Com_stHvbIsoMeasmtActv</t>
  </si>
  <si>
    <t>FId_bInhFrbd_Com_stHvbPreCondReq</t>
  </si>
  <si>
    <t>FId_bInhFrbd_Com_stHvbTWarn</t>
  </si>
  <si>
    <t>FId_bInhFrbd_Com_stIIvtrFltLvl01</t>
  </si>
  <si>
    <t>FId_bInhFrbd_Com_stJDD2Answ</t>
  </si>
  <si>
    <t>Forbidden fault detection inhibition for signal Com_stJDD2Answ</t>
  </si>
  <si>
    <t>FId_bInhFrbd_Com_stParkLockActr</t>
  </si>
  <si>
    <t>FId_bInhFrbd_Com_stPreCtrl</t>
  </si>
  <si>
    <t>Forbidden fault detection inhibition for signal Com_stPreCtrl</t>
  </si>
  <si>
    <t>FId_bInhFrbd_Com_stStabyIntv</t>
  </si>
  <si>
    <t>FId_bInhFrbd_Com_tDcdcAct</t>
  </si>
  <si>
    <t>FId_bInhFrbd_Com_tDcdcInltCoolt</t>
  </si>
  <si>
    <t>FId_bInhFrbd_Com_tHvbAct</t>
  </si>
  <si>
    <t>FId_bInhFrbd_Com_tHvbCoolt</t>
  </si>
  <si>
    <t>FId_bInhFrbd_Com_tHvbMax</t>
  </si>
  <si>
    <t>FId_bInhFrbd_Com_tiHvbChrgnHalfRx</t>
  </si>
  <si>
    <t>FId_bInhFrbd_Com_tPduTSnsr</t>
  </si>
  <si>
    <t>FId_bInhFrbd_Com_tqEpbWhlLimRx</t>
  </si>
  <si>
    <t>FId_bInhFrbd_Com_tqPreCtrlEng</t>
  </si>
  <si>
    <t>Forbidden fault detection inhibition for signal Com_tqPreCtrlEng</t>
  </si>
  <si>
    <t>FId_bInhFrbd_Com_tqStabyIntvDes</t>
  </si>
  <si>
    <t>FId_bInhFrbd_Com_uAvlMaxChademo</t>
  </si>
  <si>
    <t>FId_bInhFrbd_Com_uDcdcHvAct</t>
  </si>
  <si>
    <t>FId_bInhFrbd_Com_uDcdcLvAct</t>
  </si>
  <si>
    <t>FId_bInhFrbd_Com_uHvbAct</t>
  </si>
  <si>
    <t>FId_bInhFrbd_Com_uHvbDcBus</t>
  </si>
  <si>
    <t>FId_bInhFrbd_Com_uHvbLimHi</t>
  </si>
  <si>
    <t>FId_bInhFrbd_Com_uHvbMaxCell</t>
  </si>
  <si>
    <t>FId_bInhFrbd_Com_uHvbMinCell</t>
  </si>
  <si>
    <t>FId_bInhFrbd_Com_uHvbNomChrgn</t>
  </si>
  <si>
    <t>FId_bInhFrbd_Com_uOutpActChademo</t>
  </si>
  <si>
    <t>FId_bInhFrbd_Com_uThdChademo</t>
  </si>
  <si>
    <t>FId_bInhFrbd_ComChrgn_uDcRlyRx</t>
  </si>
  <si>
    <t>FId_bInhFrbd_ComChrgr_iAcActL1</t>
  </si>
  <si>
    <t>FId_bInhFrbd_ComChrgr_iAcActL2</t>
  </si>
  <si>
    <t>FId_bInhFrbd_ComChrgr_iAcActL3</t>
  </si>
  <si>
    <t>FId_bInhFrbd_ComChrgr_iDcHvAct</t>
  </si>
  <si>
    <t>FId_bInhFrbd_ComChrgr_pwrOutpCpby</t>
  </si>
  <si>
    <t>FId_bInhFrbd_ComChrgr_tChrgrMaxAct</t>
  </si>
  <si>
    <t>FId_bInhFrbd_ComChrgr_uAcActL1</t>
  </si>
  <si>
    <t>FId_bInhFrbd_ComChrgr_uAcActL2</t>
  </si>
  <si>
    <t>FId_bInhFrbd_ComChrgr_uAcActL3</t>
  </si>
  <si>
    <t>FId_bInhFrbd_ComChrgr_uDcHvAct</t>
  </si>
  <si>
    <t>FId_bInhFrbd_ComEmac_iDcLnk01</t>
  </si>
  <si>
    <t>FId_bInhFrbd_ComEmac_nAct01</t>
  </si>
  <si>
    <t>FId_bInhFrbd_ComEmac_pwrInstnsInp</t>
  </si>
  <si>
    <t>FId_bInhFrbd_ComEmac_pwrInstnsInpRx</t>
  </si>
  <si>
    <t>FID for forbidden value</t>
  </si>
  <si>
    <t>FId_bInhFrbd_ComEmac_stActvDcha</t>
  </si>
  <si>
    <t>FId_bInhFrbd_ComEmac_stEVLmp</t>
  </si>
  <si>
    <t>FId_bInhFrbd_ComEmac_stHillHld</t>
  </si>
  <si>
    <t>FId_bInhFrbd_ComEmac_stIvtrOpMod01</t>
  </si>
  <si>
    <t>FId_bInhFrbd_ComEmac_stMstWrnLmp</t>
  </si>
  <si>
    <t>FId_bInhFrbd_ComEmac_stSVSLmp</t>
  </si>
  <si>
    <t>FId_bInhFrbd_ComEmac_tqAbsltMax01</t>
  </si>
  <si>
    <t>FId_bInhFrbd_ComEmac_tqAbsltMin01</t>
  </si>
  <si>
    <t>FId_bInhFrbd_ComEmac_tqAckd01</t>
  </si>
  <si>
    <t>FId_bInhFrbd_ComEmac_tqAct01</t>
  </si>
  <si>
    <t>FId_bInhFrbd_ComEmac_tqPtd01</t>
  </si>
  <si>
    <t>FId_bInhFrbd_ComEmac_tqStabnMin</t>
  </si>
  <si>
    <t>FId_bInhFrbd_ComEmac_uDcLnk01</t>
  </si>
  <si>
    <t>FId_bInhFrbd_CoReqVeh_stWkuMainSEV</t>
  </si>
  <si>
    <t>Forbidden fault detection inhibition for signal CoReqVeh_stWkuMainSEV</t>
  </si>
  <si>
    <t>FId_bInhFrbd_EnvT_t</t>
  </si>
  <si>
    <t>FId_bInhFrbd_Stub</t>
  </si>
  <si>
    <t>Forbidden fault detection inhibition for signal Stub</t>
  </si>
  <si>
    <t>FId_bInhFrbd_Stub1CD_2</t>
  </si>
  <si>
    <t>FId_bInhInvld_Com_ctChrgNegCntctr</t>
  </si>
  <si>
    <t>FId_bInhInvld_Com_ctChrgNegCntctrSeg1</t>
  </si>
  <si>
    <t>FId_bInhInvld_Com_ctChrgNegCntctrSeg3</t>
  </si>
  <si>
    <t>FId_bInhInvld_Com_ctChrgPosCntctr</t>
  </si>
  <si>
    <t>FId_bInhInvld_Com_ctChrgPosCntctrSeg1</t>
  </si>
  <si>
    <t>FId_bInhInvld_Com_ctChrgPosCntctrSeg3</t>
  </si>
  <si>
    <t>FId_bInhInvld_Com_ctDcChrgnRlyMaxOperCyc</t>
  </si>
  <si>
    <t>FId_bInhInvld_Com_ctHvbNegCntctr</t>
  </si>
  <si>
    <t>FId_bInhInvld_Com_ctHvbNegCntctrSeg1</t>
  </si>
  <si>
    <t>FID check for invalid values</t>
  </si>
  <si>
    <t>FId_bInhInvld_Com_ctHvbNegCntctrSeg3</t>
  </si>
  <si>
    <t>FId_bInhInvld_Com_ctHvbPosCntctr</t>
  </si>
  <si>
    <t>FId_bInhInvld_Com_ctHvbPosCntctrSeg1</t>
  </si>
  <si>
    <t>FId_bInhInvld_Com_ctHvbPosCntctrSeg3</t>
  </si>
  <si>
    <t>FId_bInhInvld_Com_ctHvbPrecCntctr</t>
  </si>
  <si>
    <t>FId_bInhInvld_Com_ctHvbPrecCntctrSeg1</t>
  </si>
  <si>
    <t>FId_bInhInvld_Com_ctHvbPrecCntctrSeg2</t>
  </si>
  <si>
    <t>FId_bInhInvld_Com_ctHvbPrecCntctrSeg3</t>
  </si>
  <si>
    <t>FId_bInhInvld_Com_CtRstCurVehTmr</t>
  </si>
  <si>
    <t>FID Inhibiting for invalid value for signal Com_CtRstCurVehTmr</t>
  </si>
  <si>
    <t>FId_bInhInvld_Com_egyHvbAvl_fRx</t>
  </si>
  <si>
    <t>FId_bInhInvld_Com_flgBrkMaiDiag</t>
  </si>
  <si>
    <t>FId_bInhInvld_Com_flgVehSpdAvl</t>
  </si>
  <si>
    <t>FId_bInhInvld_Com_iAvlMaxChademo</t>
  </si>
  <si>
    <t>FId for inhibition of diagnosis of invalid value error</t>
  </si>
  <si>
    <t>FId_bInhInvld_Com_iAvlMaxExtdChademo</t>
  </si>
  <si>
    <t>FId_bInhInvld_Com_iBattEBS1Rx</t>
  </si>
  <si>
    <t>FId_bInhInvld_Com_iBattEBS2Rx</t>
  </si>
  <si>
    <t>FId_bInhInvld_Com_iBattEBS3Rx</t>
  </si>
  <si>
    <t>FId_bInhInvld_Com_iCbnHeatgHeatrAct</t>
  </si>
  <si>
    <t>FId_bInhInvld_Com_iDcdcHvActRvsn1</t>
  </si>
  <si>
    <t>FId_bInhInvld_Com_iDcdcLvActRvsn1</t>
  </si>
  <si>
    <t>FId_bInhInvld_Com_iHvbActRx</t>
  </si>
  <si>
    <t>FId_bInhInvld_Com_iHvbChrgMaxContns</t>
  </si>
  <si>
    <t>FId_bInhInvld_Com_iHvbChrgMaxSho</t>
  </si>
  <si>
    <t>FId_bInhInvld_Com_iHvbDchaMaxContns</t>
  </si>
  <si>
    <t>FId_bInhInvld_Com_iHvbDchaMaxSho</t>
  </si>
  <si>
    <t>FId_bInhInvld_Com_iHvbDes</t>
  </si>
  <si>
    <t>FId_bInhInvld_Com_iHvbNomChrgn</t>
  </si>
  <si>
    <t>FId_bInhInvld_Com_iLoTHeatrAct</t>
  </si>
  <si>
    <t>FId_bInhInvld_Com_iOutpActExtdChademo</t>
  </si>
  <si>
    <t>FId_bInhInvld_Com_lTotOdometer</t>
  </si>
  <si>
    <t>FId_bInhInvld_Com_nElCmprFatcReq</t>
  </si>
  <si>
    <t>FId_bInhInvld_Com_noLoTHeatrHwPlnNr_Split_0</t>
  </si>
  <si>
    <t>FID Inhibiting for invalid value for signal Com_noLoTHeatrHwPlnNr_Split_0</t>
  </si>
  <si>
    <t>FId_bInhInvld_Com_noLoTHeatrHwPlnNr_Split_1</t>
  </si>
  <si>
    <t>FID Inhibiting for invalid value for signal Com_noLoTHeatrHwPlnNr_Split_1</t>
  </si>
  <si>
    <t>FId_bInhInvld_Com_noLoTHeatrHwProdNr_Split_0</t>
  </si>
  <si>
    <t>FID Inhibiting for invalid value for signal Com_noLoTHeatrHwProdNr_Split_0</t>
  </si>
  <si>
    <t>FId_bInhInvld_Com_noLoTHeatrHwProdNr_Split_1</t>
  </si>
  <si>
    <t>FID Inhibiting for invalid value for signal Com_noLoTHeatrHwProdNr_Split_1</t>
  </si>
  <si>
    <t>FId_bInhInvld_Com_noLoTHeatrMnfcDay</t>
  </si>
  <si>
    <t>FID Inhibiting for invalid value for signal Com_noLoTHeatrMnfcDay</t>
  </si>
  <si>
    <t>FId_bInhInvld_Com_noLoTHeatrMnfcMth</t>
  </si>
  <si>
    <t>FID Inhibiting for invalid value for signal Com_noLoTHeatrMnfcMth</t>
  </si>
  <si>
    <t>FId_bInhInvld_Com_noLoTHeatrMnfcYr</t>
  </si>
  <si>
    <t>FID Inhibiting for invalid value for signal Com_noLoTHeatrMnfcYr</t>
  </si>
  <si>
    <t>FId_bInhInvld_Com_noLoTHeatrSerlNr1_Split_0</t>
  </si>
  <si>
    <t>FID Inhibiting for invalid value for signal Com_noLoTHeatrSerlNr1_Split_0</t>
  </si>
  <si>
    <t>FId_bInhInvld_Com_noLoTHeatrSerlNr1_Split_1</t>
  </si>
  <si>
    <t>FID Inhibiting for invalid value for signal Com_noLoTHeatrSerlNr1_Split_1</t>
  </si>
  <si>
    <t>FId_bInhInvld_Com_noLoTHeatrSerlNr1_Split_2</t>
  </si>
  <si>
    <t>FID Inhibiting for invalid value for signal Com_noLoTHeatrSerlNr1_Split_2</t>
  </si>
  <si>
    <t>FId_bInhInvld_Com_noLoTHeatrSerlNr2_Split_0</t>
  </si>
  <si>
    <t>FID Inhibiting for invalid value for signal Com_noLoTHeatrSerlNr2_Split_1</t>
  </si>
  <si>
    <t>FId_bInhInvld_Com_noLoTHeatrSerlNr2_Split_1</t>
  </si>
  <si>
    <t>FId_bInhInvld_Com_noLoTHeatrSerlNr2_Split_2</t>
  </si>
  <si>
    <t>FID Inhibiting for invalid value for signal Com_noLoTHeatrSerlNr2_Split_3</t>
  </si>
  <si>
    <t>FId_bInhInvld_Com_noLoTHeatrSerlNr3</t>
  </si>
  <si>
    <t>FID Inhibiting for invalid value for signal Com_noLoTHeatrSerlNr3</t>
  </si>
  <si>
    <t>FId_bInhInvld_Com_noLoTHeatrSplrCod</t>
  </si>
  <si>
    <t>FID Inhibiting for invalid value for signal Com_noLoTHeatrSplrCod</t>
  </si>
  <si>
    <t>FId_bInhInvld_Com_nrSerMaxCell</t>
  </si>
  <si>
    <t>FId_bInhInvld_Com_nrSerMinCell</t>
  </si>
  <si>
    <t>FId_bInhInvld_Com_pBrkBstrVac</t>
  </si>
  <si>
    <t>FId_bInhInvld_Com_pMstCylBrk</t>
  </si>
  <si>
    <t>FId_bInhInvld_Com_pMstCylBrkRx</t>
  </si>
  <si>
    <t>FId_bInhInvld_Com_pwrCbnHeatgHeatrAct</t>
  </si>
  <si>
    <t>FId_bInhInvld_Com_pwrDcdcOutpCpby</t>
  </si>
  <si>
    <t>FId_bInhInvld_Com_pwrLoTHeatrAct</t>
  </si>
  <si>
    <t>FId_bInhInvld_Com_pwrLoTHeatrPwrLim</t>
  </si>
  <si>
    <t>FId_bInhInvld_Com_pwrMaxChrgContns</t>
  </si>
  <si>
    <t>FId_bInhInvld_Com_pwrMaxChrgSho</t>
  </si>
  <si>
    <t>FId_bInhInvld_Com_pwrMaxDchaContns</t>
  </si>
  <si>
    <t>FId_bInhInvld_Com_pwrMaxDchaSho</t>
  </si>
  <si>
    <t>FId_bInhInvld_Com_qHvbTotCpRx</t>
  </si>
  <si>
    <t>FId_bInhInvld_Com_ratHvbSoc</t>
  </si>
  <si>
    <t>FId_bInhInvld_Com_ratHvbSoh</t>
  </si>
  <si>
    <t>FId_bInhInvld_Com_ratRHvbSoh</t>
  </si>
  <si>
    <t>FId_bInhInvld_Com_ratSocLvBatt</t>
  </si>
  <si>
    <t>FId_bInhInvld_Com_rHvbIsoMeasmt</t>
  </si>
  <si>
    <t>FId_bInhInvld_Com_stActParkLock</t>
  </si>
  <si>
    <t>FId_bInhInvld_Com_stAlrtThermRunAwy</t>
  </si>
  <si>
    <t>FId_bInhInvld_Com_stBlowrRlyFATC</t>
  </si>
  <si>
    <t>FID Inhibiting for invalid value for signal Com_stBlowrRlyFATC</t>
  </si>
  <si>
    <t>FId_bInhInvld_Com_stDcdcActvDcha</t>
  </si>
  <si>
    <t>FId_bInhInvld_Com_stDcdcFltLvl</t>
  </si>
  <si>
    <t>FId_bInhInvld_Com_stGearLvrPos</t>
  </si>
  <si>
    <t>FId_bInhInvld_Com_stHvbChrgn</t>
  </si>
  <si>
    <t>FId_bInhInvld_Com_stHvbDiscnctReas</t>
  </si>
  <si>
    <t>FId_bInhInvld_Com_stHvbEVLmp</t>
  </si>
  <si>
    <t>FId_bInhInvld_Com_stHvbIntlckRx</t>
  </si>
  <si>
    <t>FId_bInhInvld_Com_stHvbIsoFltRx</t>
  </si>
  <si>
    <t>FId_bInhInvld_Com_stHvbIsoMeasmtActv</t>
  </si>
  <si>
    <t>FId_bInhInvld_Com_stHvbSrvPlgRx</t>
  </si>
  <si>
    <t>FId_bInhInvld_Com_stIBattEBS</t>
  </si>
  <si>
    <t>FId_bInhInvld_Com_stIIvtrFltLvl01</t>
  </si>
  <si>
    <t>FId_bInhInvld_Com_stMainWkuReq</t>
  </si>
  <si>
    <t>FId_bInhInvld_Com_stSocRx</t>
  </si>
  <si>
    <t>FId_bInhInvld_Com_stT</t>
  </si>
  <si>
    <t>FId_bInhInvld_Com_stVEHCFG</t>
  </si>
  <si>
    <t>FID Inhibiting for invalid value for signal Com_stVEHCFG</t>
  </si>
  <si>
    <t>FId_bInhInvld_Com_tCbnHeatgHeatrAct</t>
  </si>
  <si>
    <t>FId_bInhInvld_Com_tCbnHeatgHeatrIgbtAct</t>
  </si>
  <si>
    <t>FId_bInhInvld_Com_tCbnHeatgHeatrPCBAct</t>
  </si>
  <si>
    <t>FID Inhibiting for invalid value for signal Com_tCbnHeatgHeatrPCBAct</t>
  </si>
  <si>
    <t>FId_bInhInvld_Com_tDcdcAct</t>
  </si>
  <si>
    <t>FId_bInhInvld_Com_tDcdcInltCoolt</t>
  </si>
  <si>
    <t>FId_bInhInvld_Com_tEvapAct</t>
  </si>
  <si>
    <t>FId_bInhInvld_Com_tEvapDesFATC</t>
  </si>
  <si>
    <t>FID Inhibiting for invalid value for signal Com_tEvapDesFATC</t>
  </si>
  <si>
    <t>FId_bInhInvld_Com_tEvapT</t>
  </si>
  <si>
    <t>FId_bInhInvld_Com_tEvapT_CAN</t>
  </si>
  <si>
    <t>FId_bInhInvld_Com_tHumSnsrDew</t>
  </si>
  <si>
    <t>FID Inhibiting for invalid value for signal Com_tHumSnsrDew</t>
  </si>
  <si>
    <t>FId_bInhInvld_Com_tHumSnsrHum</t>
  </si>
  <si>
    <t>FID Inhibiting for invalid value for signal Com_tHumSnsrHum</t>
  </si>
  <si>
    <t>FId_bInhInvld_Com_tHumSnsrWind</t>
  </si>
  <si>
    <t>FID Inhibiting for invalid value for signal Com_tHumSnsrWind</t>
  </si>
  <si>
    <t>FId_bInhInvld_Com_tHvbAct</t>
  </si>
  <si>
    <t>FId_bInhInvld_Com_tHvbCoolt</t>
  </si>
  <si>
    <t>FId_bInhInvld_Com_tHvbMax</t>
  </si>
  <si>
    <t>FId_bInhInvld_Com_tiCurVehTmr</t>
  </si>
  <si>
    <t>FId_bInhInvld_Com_tiHvbChrgnHalfRx</t>
  </si>
  <si>
    <t>FId_bInhInvld_Com_tiResiChrgnChademo</t>
  </si>
  <si>
    <t>FId_bInhInvld_Com_tLoTHeatrCooltChmb</t>
  </si>
  <si>
    <t>FId_bInhInvld_Com_tLoTHeatrCooltDs</t>
  </si>
  <si>
    <t>FId_bInhInvld_Com_tLoTHeatrCooltIntk</t>
  </si>
  <si>
    <t>FId_bInhInvld_Com_tLoTHeatrPcb</t>
  </si>
  <si>
    <t>FId_bInhInvld_Com_tLvBatt</t>
  </si>
  <si>
    <t>FId_bInhInvld_Com_tPduTSnsr</t>
  </si>
  <si>
    <t>FId_bInhInvld_Com_tqEpbWhlLimRx</t>
  </si>
  <si>
    <t>FId_bInhInvld_Com_tqPreCtrlEng</t>
  </si>
  <si>
    <t>FID Inhibiting for invalid value for signal Com_tqPreCtrlEng</t>
  </si>
  <si>
    <t>FId_bInhInvld_Com_uAvlMaxChademo</t>
  </si>
  <si>
    <t>FId_bInhInvld_Com_uBattEBSRx</t>
  </si>
  <si>
    <t>FId_bInhInvld_Com_uCbnHeatgHeatrAct</t>
  </si>
  <si>
    <t>FId_bInhInvld_Com_uDcdcHvAct</t>
  </si>
  <si>
    <t>FId_bInhInvld_Com_uDcdcLvAct</t>
  </si>
  <si>
    <t>FId_bInhInvld_Com_uHvbAct</t>
  </si>
  <si>
    <t>FId_bInhInvld_Com_uHvbDcBus</t>
  </si>
  <si>
    <t>FId_bInhInvld_Com_uHvbLimHi</t>
  </si>
  <si>
    <t>FId_bInhInvld_Com_uHvbMaxCell</t>
  </si>
  <si>
    <t>FId_bInhInvld_Com_uHvbMinCell</t>
  </si>
  <si>
    <t>FId_bInhInvld_Com_uHvbNomChrgn</t>
  </si>
  <si>
    <t>FId_bInhInvld_Com_uLoTHeatrAct</t>
  </si>
  <si>
    <t>FId_bInhInvld_Com_uLoTHeatrLv</t>
  </si>
  <si>
    <t>FId_bInhInvld_Com_uOutpActChademo</t>
  </si>
  <si>
    <t>FId_bInhInvld_Com_uThdChademo</t>
  </si>
  <si>
    <t>FId_bInhInvld_Com_vVeh</t>
  </si>
  <si>
    <t>FId_bInhInvld_ComChrgn_uDcRlyRx</t>
  </si>
  <si>
    <t>FId_bInhInvld_ComChrgr_flgChrgrErrLvl</t>
  </si>
  <si>
    <t>FId_bInhInvld_ComChrgr_iAcActL1</t>
  </si>
  <si>
    <t>FId_bInhInvld_ComChrgr_iAcActL2</t>
  </si>
  <si>
    <t>FId_bInhInvld_ComChrgr_iAcActL3</t>
  </si>
  <si>
    <t>FId_bInhInvld_ComChrgr_iDcHvAct</t>
  </si>
  <si>
    <t>FId_bInhInvld_ComChrgr_pwrOutpCpby</t>
  </si>
  <si>
    <t>FId_bInhInvld_ComChrgr_tChrgrMaxAct</t>
  </si>
  <si>
    <t>FId_bInhInvld_ComChrgr_uAcActL1</t>
  </si>
  <si>
    <t>FId_bInhInvld_ComChrgr_uAcActL2</t>
  </si>
  <si>
    <t>FId_bInhInvld_ComChrgr_uAcActL3</t>
  </si>
  <si>
    <t>FId_bInhInvld_ComChrgr_uDcHvAct</t>
  </si>
  <si>
    <t>FId_bInhInvld_ComEmac_iDcLnk01</t>
  </si>
  <si>
    <t>FId_bInhInvld_ComEmac_nAct01</t>
  </si>
  <si>
    <t>FId_bInhInvld_ComEmac_pwrInstnsInp</t>
  </si>
  <si>
    <t>FId_bInhInvld_ComEmac_pwrInstnsInpRx</t>
  </si>
  <si>
    <t>FID for invalid value</t>
  </si>
  <si>
    <t>FId_bInhInvld_ComEmac_stActvDcha</t>
  </si>
  <si>
    <t>FId_bInhInvld_ComEmac_stIsoMonSwtAck</t>
  </si>
  <si>
    <t>FId_bInhInvld_ComEmac_tqAbsltMax01</t>
  </si>
  <si>
    <t>FId_bInhInvld_ComEmac_tqAbsltMin01</t>
  </si>
  <si>
    <t>FId_bInhInvld_ComEmac_tqAckd01</t>
  </si>
  <si>
    <t>FId_bInhInvld_ComEmac_tqAct01</t>
  </si>
  <si>
    <t>FId_bInhInvld_ComEmac_tqStabnMin</t>
  </si>
  <si>
    <t>FId_bInhInvld_ComEmac_uDcLnk01</t>
  </si>
  <si>
    <t>FId_bInhInvld_EnvT_t</t>
  </si>
  <si>
    <t>FId_bInhInvld_Stub</t>
  </si>
  <si>
    <t>FID Inhibiting for invalid value for signal Stub</t>
  </si>
  <si>
    <t>FId_bInhInvld_Stub1CD_2</t>
  </si>
  <si>
    <t>FId_binnh_Sig_Com_egyHvbAvl_Sq_Frz</t>
  </si>
  <si>
    <t>FId_binnh_Sig_Com_iHvbAct_Sq_Frz</t>
  </si>
  <si>
    <t>FId_binnh_Sig_Com_iHvbChrgMaxSho_Sq_Frz</t>
  </si>
  <si>
    <t>FId_binnh_Sig_Com_iHvbDchaMaxSho_Sq_Frz</t>
  </si>
  <si>
    <t>FId_binnh_Sig_Com_iHvbDes_Sq_Frz</t>
  </si>
  <si>
    <t>FId_binnh_Sig_Com_pwrDcdcOutpCpby_Sq_Frz</t>
  </si>
  <si>
    <t>FId_binnh_Sig_Com_ratHvbSoc_Sq_Frz</t>
  </si>
  <si>
    <t>FId_binnh_Sig_Com_rHvbIsoMeasmt_Sq_Frz</t>
  </si>
  <si>
    <t>FId_binnh_Sig_Com_stDcdcULimReq_Sq_Frz</t>
  </si>
  <si>
    <t>FId_binnh_Sig_Com_stHvbCntct_Sq_Frz</t>
  </si>
  <si>
    <t>FId_binnh_Sig_Com_stHvbDernMaxT_Sq_Frz</t>
  </si>
  <si>
    <t>FId_binnh_Sig_Com_stHvbDernMinT_Sq_Frz</t>
  </si>
  <si>
    <t>FId_binnh_Sig_Com_stHvbFlt_Sq_Frz</t>
  </si>
  <si>
    <t>FId_binnh_Sig_Com_stHvbIntlck_Sq_Frz</t>
  </si>
  <si>
    <t>FId_binnh_Sig_Com_stHvbIsoFlt_Sq_Frz</t>
  </si>
  <si>
    <t>FId_binnh_Sig_Com_stHvbMod_Sq_Frz</t>
  </si>
  <si>
    <t>FId_binnh_Sig_Com_stHvbSrvPlg_Sq_Frz</t>
  </si>
  <si>
    <t>FId_binnh_Sig_Com_tHvbAct_Sq_Frz</t>
  </si>
  <si>
    <t>FId_binnh_Sig_Com_uElCmprHvAct_Sq_Frz</t>
  </si>
  <si>
    <t>FId_binnh_Sig_Com_uHvbAct_Sq_Frz</t>
  </si>
  <si>
    <t>FId_binnh_Sig_Com_uHvbDcBus_Sq_Frz</t>
  </si>
  <si>
    <t>FId_binnh_Sig_Com_uHvbLimHi_Sq_Frz</t>
  </si>
  <si>
    <t>FId_binnh_Sig_Com_uHvbNomChrgn_Sq_Frz</t>
  </si>
  <si>
    <t>FId_binnh_Sig_ComEmac_flgEmgyShtDwnReq01_Sq_Frz</t>
  </si>
  <si>
    <t>FId_binnh_Sig_ComEmac_flgImobAuthent_Sq_Frz</t>
  </si>
  <si>
    <t>FId_binnh_Sig_ComEmac_iDcLnk01_Sq_Frz</t>
  </si>
  <si>
    <t>FId_binnh_Sig_ComEmac_nAct01_Sq_Frz</t>
  </si>
  <si>
    <t>FId_binnh_Sig_ComEmac_stActvDcha_Sq_Frz</t>
  </si>
  <si>
    <t>FId_binnh_Sig_ComEmac_stIsoMonSwtAck_Sq_Frz</t>
  </si>
  <si>
    <t>FId_binnh_Sig_ComEmac_stMod01_Sq_Frz</t>
  </si>
  <si>
    <t>FId_binnh_Sig_ComEmac_stPwrAuthn_Sq_Frz</t>
  </si>
  <si>
    <t>FId_binnh_Sig_ComEmac_tInvr01_Sq_Frz</t>
  </si>
  <si>
    <t>FId_binnh_Sig_ComEmac_tMac01_Sq_Frz</t>
  </si>
  <si>
    <t>FId_binnh_Sig_ComEmac_tqAbsltMax01_Sq_Frz</t>
  </si>
  <si>
    <t>FId_binnh_Sig_ComEmac_tqAbsltMin01_Sq_Frz</t>
  </si>
  <si>
    <t>FId_binnh_Sig_ComEmac_tqAct01_Sq_Frz</t>
  </si>
  <si>
    <t>FId_binnh_Sig_ComEmac_uDcLnk01_sq_Frz</t>
  </si>
  <si>
    <t>FId_SpplCooltPmpRlyActrOff</t>
  </si>
  <si>
    <t>FId to Shut Off the Actuator</t>
  </si>
  <si>
    <t>FId_SpplCooltPmpRlyMon</t>
  </si>
  <si>
    <t>FId_SpplCooltPmpRlyOff</t>
  </si>
  <si>
    <t>Function identifier  to freeze the desired value in case of powerstage errors</t>
  </si>
  <si>
    <t>FId_SpplCooltPmpRlyPsSwtOff</t>
  </si>
  <si>
    <t>FId_SpplCooltPmpRlyPwrStg</t>
  </si>
  <si>
    <t>FId_StrtUpEvBrkPDfct</t>
  </si>
  <si>
    <t>Function Identifier for substitude reaction of crawling controller in case of brakepressure sensor fault</t>
  </si>
  <si>
    <t>FId_StrtUpEvDrvAwy</t>
  </si>
  <si>
    <t>Function Identifier - Drive Away</t>
  </si>
  <si>
    <t>FId_SVSWrnLmpContIllmn</t>
  </si>
  <si>
    <t>FId_ThermCfgLoTSensErr</t>
  </si>
  <si>
    <t>provide substitute reaction in case of faulty Lot sensor</t>
  </si>
  <si>
    <t>FId_ThermCfgMedTSensErr</t>
  </si>
  <si>
    <t>provide substitute reaction in case of faulty MedT sensor</t>
  </si>
  <si>
    <t>FId_ThermHvacCoolgFlt</t>
  </si>
  <si>
    <t>FId_ThermMod4WVStuckCmbn</t>
  </si>
  <si>
    <t>FID for 4 way valve (Combined)</t>
  </si>
  <si>
    <t>FId_ThermMod4WVStuckSep</t>
  </si>
  <si>
    <t>FID for 4 way valve (Seperated)</t>
  </si>
  <si>
    <t>FId_ThermModChillrErr</t>
  </si>
  <si>
    <t>FId for chiller error</t>
  </si>
  <si>
    <t>FId_ThermModCritErr</t>
  </si>
  <si>
    <t>Critical HV fault</t>
  </si>
  <si>
    <t>FId_ThermModPTCErr</t>
  </si>
  <si>
    <t>FId_ThermSysHvCptFlt</t>
  </si>
  <si>
    <t>FId to detect HV component fault</t>
  </si>
  <si>
    <t>FId_ThermTracBattInhbnActMod</t>
  </si>
  <si>
    <t>FId_ThermTracBattTCptErr</t>
  </si>
  <si>
    <t>Detect a battery temperature failure; model is deactivated</t>
  </si>
  <si>
    <t>FId_ThermTracBattTSensDsErr</t>
  </si>
  <si>
    <t>FID for detection of downstream temperature sensor faults</t>
  </si>
  <si>
    <t>FId_ThSEnvTErr</t>
  </si>
  <si>
    <t>Fault identifer of Environment Temperature value</t>
  </si>
  <si>
    <t>FId_UCtPEnhdSRCMax</t>
  </si>
  <si>
    <t>FID for the SRCMax error</t>
  </si>
  <si>
    <t>FId_UCtPFrzVal</t>
  </si>
  <si>
    <t>FID for temporary defect</t>
  </si>
  <si>
    <t>FId_UCtPPhysRng</t>
  </si>
  <si>
    <t>FID for the sensor physical range check</t>
  </si>
  <si>
    <t>FId_UCtPRplVal</t>
  </si>
  <si>
    <t>FId for final sensor defect</t>
  </si>
  <si>
    <t>FId_UCtPSSpMon</t>
  </si>
  <si>
    <t>FID for the sensor supply error</t>
  </si>
  <si>
    <t>FId_UCtPTmpErrCnt</t>
  </si>
  <si>
    <t>FId to count temporary errors</t>
  </si>
  <si>
    <t>FId_UPxP1EnhdSRCMax</t>
  </si>
  <si>
    <t>FId_UPxP1FrzVal</t>
  </si>
  <si>
    <t>FId_UPxP1PhysRng</t>
  </si>
  <si>
    <t>FId_UPxP1RplVal</t>
  </si>
  <si>
    <t>FId_UPxP1SSpMon</t>
  </si>
  <si>
    <t>FId_UPxP1TmpErrCnt</t>
  </si>
  <si>
    <t>FId_UPxP2EnhdSRCMax</t>
  </si>
  <si>
    <t>FId_UPxP2FrzVal</t>
  </si>
  <si>
    <t>FId_UPxP2RplVal</t>
  </si>
  <si>
    <t>FId_UPxP2SSpMon</t>
  </si>
  <si>
    <t>FId_UPxP2TmpErrCnt</t>
  </si>
  <si>
    <t>FId_VacPmpErr</t>
  </si>
  <si>
    <t>Level 1 Error at vacuum pump</t>
  </si>
  <si>
    <t>FId_VehCoornAuxAvrgEnvT</t>
  </si>
  <si>
    <t>FId_VehCoornAuxAvrgPwr</t>
  </si>
  <si>
    <t>FId_VehCoornAuxAvrgT</t>
  </si>
  <si>
    <t>FId_VehCoornAuxAvrgVehV</t>
  </si>
  <si>
    <t>FId_VehCoornDstRngPrdcDispDft</t>
  </si>
  <si>
    <t>FId to switch to default value for remaining driving range (display) in case of not valid range calculation</t>
  </si>
  <si>
    <t>FId_VehCoornEgyRmn</t>
  </si>
  <si>
    <t>Check remaining energy signal quality</t>
  </si>
  <si>
    <t>FId_VehCoornErrExclChrg</t>
  </si>
  <si>
    <t>FId for systemt failures not triggered during charging</t>
  </si>
  <si>
    <t>FId_VehCoornErrExclDrv</t>
  </si>
  <si>
    <t>FId for systemt failures not triggered during drive</t>
  </si>
  <si>
    <t>FId_VehCoornHVErr</t>
  </si>
  <si>
    <t>System failure leads to Shut down of HV Grid</t>
  </si>
  <si>
    <t>FId_VehCoornHvReq</t>
  </si>
  <si>
    <t>FID to inhibit drive request</t>
  </si>
  <si>
    <t>FId_VehCoornImobTrqInhbn</t>
  </si>
  <si>
    <t>FID to indicate when immobilizer is inhibiting torque</t>
  </si>
  <si>
    <t>FId_VehCoornPrpAvrg</t>
  </si>
  <si>
    <t>FId to disable learning of average propulsion power consumptions</t>
  </si>
  <si>
    <t>FId_VehCoornRngPrdcAuxPwr</t>
  </si>
  <si>
    <t>Check auxiliary power consumptions signal quality</t>
  </si>
  <si>
    <t>FId_VehCoornSigQualVehV</t>
  </si>
  <si>
    <t>FID Signal Quality VehV_v for Vehicle Coordinator</t>
  </si>
  <si>
    <t>FId_VehVCANFrzVal</t>
  </si>
  <si>
    <t>FId to detect temporary defects for vehicle speed sensor value obtained over CAN</t>
  </si>
  <si>
    <t>FId_VehVCANReplVal</t>
  </si>
  <si>
    <t>FId to detect permanent defects for vehicle speed sensor value obtained over CAN</t>
  </si>
  <si>
    <t>FId_VehVCanSafeFrzVal</t>
  </si>
  <si>
    <t>FId_VehVCanSafeReplVal</t>
  </si>
  <si>
    <t>FId_VehVFrzVal</t>
  </si>
  <si>
    <t>FId to detect temporary defects for vehicle speed sensor</t>
  </si>
  <si>
    <t>FId_VehVNActPhy01Dfct</t>
  </si>
  <si>
    <t>Fid to detect defect in e-machine 1 rpm</t>
  </si>
  <si>
    <t>FId_VehVReplVal</t>
  </si>
  <si>
    <t>VehReplVal fault identifier</t>
  </si>
  <si>
    <t>FId_VehVSigCan</t>
  </si>
  <si>
    <t>FId for evaluation of CAN signal error</t>
  </si>
  <si>
    <t>FId_VehVSigCanSafe</t>
  </si>
  <si>
    <t>FId_VMSIAbsRampShtOff</t>
  </si>
  <si>
    <t>FID to inhibit when there is error in ABS shutoff signal</t>
  </si>
  <si>
    <t>FId_VMSIEmgyBrkIntvRampShtOff</t>
  </si>
  <si>
    <t>FID to inhibit when there is error in Emergency braking shutoff signal</t>
  </si>
  <si>
    <t>FId_VMSIEpbFrmErr</t>
  </si>
  <si>
    <t>FId_VMSIEvBrkFlt</t>
  </si>
  <si>
    <t>FId_VMSIEvDCSRampShOff01</t>
  </si>
  <si>
    <t>FID DCS shut off with ramp (e-machine 1)</t>
  </si>
  <si>
    <t>FId_VMSIEvDCSShOff01</t>
  </si>
  <si>
    <t>FID DCS shut off (e-machine 1)</t>
  </si>
  <si>
    <t>FId_VMSIEvRecupInhb</t>
  </si>
  <si>
    <t>FID for recuperation inhibition</t>
  </si>
  <si>
    <t>FId_VMSIEvTCSRampShOff01</t>
  </si>
  <si>
    <t>FID TCS shut off with ramp (e-machine 1)</t>
  </si>
  <si>
    <t>FId_VMSIEvTCSShOff01</t>
  </si>
  <si>
    <t>FID TCS shut off (e-machine 1)</t>
  </si>
  <si>
    <t>FId_VMSIEvTVRampShOff01</t>
  </si>
  <si>
    <t>FID torque vectoring shut off with ramp (e-machine 1)</t>
  </si>
  <si>
    <t>FId_VMSIEvTVShOff01</t>
  </si>
  <si>
    <t>FID torque vectoring shut off (e-machine 1)</t>
  </si>
  <si>
    <t>FId_VMSIFrmErr</t>
  </si>
  <si>
    <t>FId_EemFstHvShdwn</t>
  </si>
  <si>
    <t>Fast HV shutdown</t>
  </si>
  <si>
    <t>FId_EemHvOffTout</t>
  </si>
  <si>
    <t>Allows the contactors to stay close, but if the contactors are open will not allow to close</t>
  </si>
  <si>
    <t>FId_EemNoHvStrtup</t>
  </si>
  <si>
    <t>FId_LoTPmpDfctEmgyRun</t>
  </si>
  <si>
    <t>Requests HVBatt pump to run at full speed (100%PWM)</t>
  </si>
  <si>
    <t>FId_LoTPmpDfctOff</t>
  </si>
  <si>
    <r>
      <t xml:space="preserve">Requests HVBatt pump with 0% pwm, </t>
    </r>
    <r>
      <rPr>
        <sz val="10"/>
        <color theme="7" tint="-0.499984740745262"/>
        <rFont val="Arial"/>
        <family val="2"/>
      </rPr>
      <t>ePWT pump runs at full speed</t>
    </r>
    <r>
      <rPr>
        <sz val="10"/>
        <rFont val="Arial"/>
        <family val="2"/>
      </rPr>
      <t xml:space="preserve"> </t>
    </r>
  </si>
  <si>
    <t>FId_MedTPmpDfctEmgyRun</t>
  </si>
  <si>
    <t>Requests ePWT pump to run at full speed (100%PWM)</t>
  </si>
  <si>
    <t>FId_MedTPmpDfctOff</t>
  </si>
  <si>
    <r>
      <t xml:space="preserve">Requests ePWT pump with 0% pwm, </t>
    </r>
    <r>
      <rPr>
        <sz val="10"/>
        <color theme="7" tint="-0.499984740745262"/>
        <rFont val="Arial"/>
        <family val="2"/>
      </rPr>
      <t xml:space="preserve">HVBatt pump runs at full speed </t>
    </r>
  </si>
  <si>
    <t>FId_FanDfctOff</t>
  </si>
  <si>
    <t>Both the Fan turns OFF</t>
  </si>
  <si>
    <t>FId_FanDfctEmgyRun</t>
  </si>
  <si>
    <t>FId_RefgntCircCtrlDe</t>
  </si>
  <si>
    <t>Compressor OFF, Cabin cooling will not work</t>
  </si>
  <si>
    <t>FId_ThermHvacPreCondFlt</t>
  </si>
  <si>
    <t>CPTC Heating and eCOMP Cooling will not work</t>
  </si>
  <si>
    <t>FID_HeatrCircHeatrPwrLim</t>
  </si>
  <si>
    <t>Heater in derated mode (2KW) HeatrCirc_pwrRedForFlt_C</t>
  </si>
  <si>
    <t>FId_ThermHvacHeatgFlt</t>
  </si>
  <si>
    <t>Cabin heater is turned off, HVAC states (HvacMod_st) comes out of Cabin heating (OFF)</t>
  </si>
  <si>
    <t>FId_RefgntCircCmprDernFlt</t>
  </si>
  <si>
    <t>Cabin conditioning in deration mode</t>
  </si>
  <si>
    <t>FId_PerfLimnActvLmpCont</t>
  </si>
  <si>
    <t>Turtle telltale</t>
  </si>
  <si>
    <t>FId_ACCmprInpErr</t>
  </si>
  <si>
    <t xml:space="preserve">Indicate error in eCOMP </t>
  </si>
  <si>
    <t>DTC identification</t>
  </si>
  <si>
    <t>C</t>
  </si>
  <si>
    <t>DTC applicability</t>
  </si>
  <si>
    <t>History</t>
  </si>
  <si>
    <t>DTC description</t>
  </si>
  <si>
    <t>OBD &amp; indicator lights</t>
  </si>
  <si>
    <t>Applied recovery modes</t>
  </si>
  <si>
    <t>Freeze frame class</t>
  </si>
  <si>
    <t>Service department fields</t>
  </si>
  <si>
    <t>Traceability</t>
  </si>
  <si>
    <t>Calibratable</t>
  </si>
  <si>
    <t>No</t>
  </si>
  <si>
    <t>Yes</t>
  </si>
  <si>
    <t>Applicability</t>
  </si>
  <si>
    <t>Filled by</t>
  </si>
  <si>
    <t>STLA (EDPH)/Supplier</t>
  </si>
  <si>
    <t>STLA (EDPH)</t>
  </si>
  <si>
    <t>Supplier</t>
  </si>
  <si>
    <t>STLA (EDPH supported by PSDO)</t>
  </si>
  <si>
    <t>STLA (from matrice-medialec)</t>
  </si>
  <si>
    <t>STLA (EDPH/CSDO)/Supplier</t>
  </si>
  <si>
    <t>STLA (CSDO)</t>
  </si>
  <si>
    <t>Justification</t>
  </si>
  <si>
    <t>Like a requirement ID (unique number per diagnosis)</t>
  </si>
  <si>
    <t>Used by validation team with unique name
find an appropriate label (not mandatory)</t>
  </si>
  <si>
    <t>Used by validation for Issue/altis</t>
  </si>
  <si>
    <t>Comes from Matrice Medialec, the DTC must be present in the database and its sub-type</t>
  </si>
  <si>
    <t>Names from medialec</t>
  </si>
  <si>
    <t>Usefull for IMAD and PSDO to have a quick overview of the failure</t>
  </si>
  <si>
    <t>Usefull to monitor the DTC choice internally</t>
  </si>
  <si>
    <t>Agreement activation between PSA and Supplier</t>
  </si>
  <si>
    <t>Define if the DTC is acteivated or not</t>
  </si>
  <si>
    <t>Usefull if it is possible to add new choice in Medialec, list to be completed</t>
  </si>
  <si>
    <t>Na because handle by calibration team, the calibration jobsplit is done by another file</t>
  </si>
  <si>
    <t>Can be usefull if we can add some usecase, give the list of use case to the supplier</t>
  </si>
  <si>
    <t>Define which component is monitor, usefull for OBD information</t>
  </si>
  <si>
    <t>Can be usefull for Dev for the supplier, not mandatory</t>
  </si>
  <si>
    <t>Usefull to know the project</t>
  </si>
  <si>
    <t>Usefull if there is a project diversity on the component (ex MHEV/PHEV or OBD/Non OBD...)</t>
  </si>
  <si>
    <t>Usefull for validation, IMAD and other…</t>
  </si>
  <si>
    <t>Usefull for the management of the diagnostic</t>
  </si>
  <si>
    <t>Mandatory to understand the strategy</t>
  </si>
  <si>
    <t>Usefull for all diagnostic and mandatory for OBD diag</t>
  </si>
  <si>
    <t>NA, present in the TSD</t>
  </si>
  <si>
    <t>Usefull to know if there is a variant coding or a calibration which inhibit the diagnostic</t>
  </si>
  <si>
    <t>Link to the diagnostic window --&gt; mandatory</t>
  </si>
  <si>
    <t>To be discuss with the project if this column is necessary or not
This column is linked to the OBD Class sheet, the table must be updated by CSDO if some combination does not exist
For different platform the rule is the following
#XXXX# [Y]
XXXX represent the diversity
Y represent number of DC (1 to 3)
Exemple
#All_OBD# [3]
#ChinaOBD# [2] 
#USOBD# [2]
#EuroOBD# [1]</t>
  </si>
  <si>
    <t>IF MIL is ON, then this cells = YES</t>
  </si>
  <si>
    <t>Mandatory if the diag is OBD</t>
  </si>
  <si>
    <t>Mandatory if the diag is OBD
For different platform the rule is the following
#XXXX# [Y]
XXXX represent the diversity
Y represent Yes or No
#All_OBD# [No]
#ChinaOBD# [Yes] 
#USOBD# [Yes]
#EuroOBD# [Yes]</t>
  </si>
  <si>
    <t>Mandatory if the diag is OBD
For different platform the rule is the following
#XXXX# [Y]
XXXX represent the diversity
Y represent number of DC (1 to 3)
Exemple
#All_OBD# [3]
#ChinaOBD# [2] 
#USOBD# [2]
#EuroOBD# [1]</t>
  </si>
  <si>
    <t>Depends on the component, tbd with CSDO</t>
  </si>
  <si>
    <t>Add the reference of the supplier label</t>
  </si>
  <si>
    <t>TAFID (list of rules) is not for Blackbox, only for Engine</t>
  </si>
  <si>
    <t>Mandatory, to be filled by supplier</t>
  </si>
  <si>
    <t>Add here the number of the associated context list present in the CDC diag</t>
  </si>
  <si>
    <t>To be filled by the supplier, usefull for PSA to understand why the line is added
Put safety, OBD or APV</t>
  </si>
  <si>
    <t>To be filled by the supplier to put a SW version
Asked by IVCT for valdidation KPI</t>
  </si>
  <si>
    <t xml:space="preserve">To be filled by the supplier </t>
  </si>
  <si>
    <t>Functional Requirement ID</t>
  </si>
  <si>
    <t>Requirement</t>
  </si>
  <si>
    <t>Proposed DTC</t>
  </si>
  <si>
    <t>Proposed DTC description</t>
  </si>
  <si>
    <t>Comment</t>
  </si>
  <si>
    <t>Fault symptom short description</t>
  </si>
  <si>
    <t>DTC maturity</t>
  </si>
  <si>
    <t>Activation target</t>
  </si>
  <si>
    <t>Default line (specific VALEO)</t>
  </si>
  <si>
    <t>State of the activation of the strategy</t>
  </si>
  <si>
    <t>Default detection zone (BOSCH specificity)</t>
  </si>
  <si>
    <t>Fault symptom generic type</t>
  </si>
  <si>
    <t>Calibration jobsplit</t>
  </si>
  <si>
    <t>Monitored component/system</t>
  </si>
  <si>
    <t>Maturity level of the calibration</t>
  </si>
  <si>
    <t>Projects</t>
  </si>
  <si>
    <t>Sub families</t>
  </si>
  <si>
    <t>First appearance software version</t>
  </si>
  <si>
    <t>History of the diagnostic modifications</t>
  </si>
  <si>
    <t>Monitoring strategy</t>
  </si>
  <si>
    <t>Detection class</t>
  </si>
  <si>
    <t>Increment</t>
  </si>
  <si>
    <t>Decrement</t>
  </si>
  <si>
    <t>Monitoring frequency (ms)</t>
  </si>
  <si>
    <t>Physical detection threshold</t>
  </si>
  <si>
    <t>Healing strategy</t>
  </si>
  <si>
    <t>Healing threshold</t>
  </si>
  <si>
    <t>Number of the entry or exit of the impacted control unit</t>
  </si>
  <si>
    <t>List of inhibiting FIDs</t>
  </si>
  <si>
    <t>Enable conditions</t>
  </si>
  <si>
    <t>Storage priority</t>
  </si>
  <si>
    <t>Failure detection rate</t>
  </si>
  <si>
    <t>Associated FID Healing recommendation</t>
  </si>
  <si>
    <t>Suspicious  area</t>
  </si>
  <si>
    <t>Customer effect</t>
  </si>
  <si>
    <t>OBD class</t>
  </si>
  <si>
    <t>Visibility of the failure with the Scantool</t>
  </si>
  <si>
    <t>Ratio group</t>
  </si>
  <si>
    <t>Readiness family</t>
  </si>
  <si>
    <t>MIL indicator light ON
(EV System Warning Lamp Continuous ON)</t>
  </si>
  <si>
    <t>Number of DC switching on MIL</t>
  </si>
  <si>
    <t>Number of DC switching off MIL</t>
  </si>
  <si>
    <t>MIL indicator light blinking
(EV System Warning Lamp Blinking)</t>
  </si>
  <si>
    <t>Service indicator light ON</t>
  </si>
  <si>
    <t>Other HMI (indicator lights, messages)</t>
  </si>
  <si>
    <t>MIL recommendation</t>
  </si>
  <si>
    <t>Description of inhibiting fault symptoms</t>
  </si>
  <si>
    <t>Associated failures number</t>
  </si>
  <si>
    <t>TAFID recovery modes</t>
  </si>
  <si>
    <t>Added recovery modes</t>
  </si>
  <si>
    <t>Removed recovery modes</t>
  </si>
  <si>
    <t>Review/SW Comments</t>
  </si>
  <si>
    <t>Description of the recovery modes</t>
  </si>
  <si>
    <t>Proofreading of the recovery modes</t>
  </si>
  <si>
    <t>Associated freeze frame</t>
  </si>
  <si>
    <t>Parameter of the context 1</t>
  </si>
  <si>
    <t>Parameter of the context 2</t>
  </si>
  <si>
    <t>Parameter of the context 3</t>
  </si>
  <si>
    <t>Parameter of the context 4</t>
  </si>
  <si>
    <t>Parameter of the context 5</t>
  </si>
  <si>
    <t>Parameter of the context 6</t>
  </si>
  <si>
    <t>Parameter of the context 7</t>
  </si>
  <si>
    <t>Parameter of the context 8</t>
  </si>
  <si>
    <t>Parameter of the context 9</t>
  </si>
  <si>
    <t>Parameter of the context 10</t>
  </si>
  <si>
    <t>Parameter of the context 11</t>
  </si>
  <si>
    <t>Parameter of the context 12</t>
  </si>
  <si>
    <t>Parameter of the context 13</t>
  </si>
  <si>
    <t>Parameter of the context 14</t>
  </si>
  <si>
    <t>Parameter of the context 15</t>
  </si>
  <si>
    <t>Parameter of the context 16</t>
  </si>
  <si>
    <t>Parameter of the context 17</t>
  </si>
  <si>
    <t>Parameter of the context 18</t>
  </si>
  <si>
    <t>Parameter of the context 19</t>
  </si>
  <si>
    <t>Parameter of the context 20</t>
  </si>
  <si>
    <t>Additionnal contexts</t>
  </si>
  <si>
    <t>Oversensitive diag</t>
  </si>
  <si>
    <t>Upstream requirements</t>
  </si>
  <si>
    <t>Upstream documents</t>
  </si>
  <si>
    <t>Name of the ECU function</t>
  </si>
  <si>
    <t>DFC_AbgHiSigFlt</t>
  </si>
  <si>
    <t>P1B79-15</t>
  </si>
  <si>
    <t>Crash hardwire signal invalid error-Circuit short to battery or open</t>
  </si>
  <si>
    <t xml:space="preserve"> Airbag PWM signal is constant high </t>
  </si>
  <si>
    <t>Permanent</t>
  </si>
  <si>
    <t>Electrical</t>
  </si>
  <si>
    <t>R</t>
  </si>
  <si>
    <t>Airbag</t>
  </si>
  <si>
    <t>Calibrated</t>
  </si>
  <si>
    <t>XF-1</t>
  </si>
  <si>
    <t xml:space="preserve">
VCU detects fault when the signal is permanent high (A50 shorted to 12V)</t>
  </si>
  <si>
    <t>30 ms</t>
  </si>
  <si>
    <t>100% duty cycle</t>
  </si>
  <si>
    <t>5000 ms</t>
  </si>
  <si>
    <t xml:space="preserve">
VCU detects healed when the condition for error is not present</t>
  </si>
  <si>
    <t>!= 100% duty cycle</t>
  </si>
  <si>
    <r>
      <t>Ignition ON,</t>
    </r>
    <r>
      <rPr>
        <sz val="10"/>
        <color rgb="FFFF0000"/>
        <rFont val="Arial"/>
        <family val="2"/>
      </rPr>
      <t xml:space="preserve"> </t>
    </r>
    <r>
      <rPr>
        <sz val="10"/>
        <rFont val="Arial"/>
        <family val="2"/>
      </rPr>
      <t xml:space="preserve"> Enabled only when LV &gt; 8V</t>
    </r>
  </si>
  <si>
    <t xml:space="preserve">FId_AirbgHw 
FId_AirbgPWMErr
FId_AirbgPwmSrcErr
FId_AirbgInpSigErr
FId_SVSWrnLmpContIllmn
</t>
  </si>
  <si>
    <t>DFC_AbgIntPatFlt</t>
  </si>
  <si>
    <t>P1B79-03</t>
  </si>
  <si>
    <t>Crash hardwire signal invalid error-FM (Frequency Modulated) / PWM (Pulse Width Modulated) Failures</t>
  </si>
  <si>
    <t xml:space="preserve"> Airbag PWM signal is out of deployment or non depoyment range</t>
  </si>
  <si>
    <t>Functional</t>
  </si>
  <si>
    <t xml:space="preserve">
VCU detects fault when the raw duty cycle from the sensor is outside the range</t>
  </si>
  <si>
    <t>duty cycle other than 97.5% or 26.3% (out of range)</t>
  </si>
  <si>
    <t>duty cycle either 26.3% or 97.5% (within specified range)</t>
  </si>
  <si>
    <t xml:space="preserve">FId_AirbgHw 
FId_AirbgInpSigErr
FId_AirbgPWMErr
FId_SVSWrnLmpContIllmn
</t>
  </si>
  <si>
    <t>DFC_AbgLoSigFlt</t>
  </si>
  <si>
    <t>P1B79-11</t>
  </si>
  <si>
    <t>Crash hardwire signal invalid error-Circuit short to ground</t>
  </si>
  <si>
    <t>Airbag PWM signal is constant low</t>
  </si>
  <si>
    <t xml:space="preserve">
VCU detects fault when the signal is permanent low. (A50 shorted to ground)</t>
  </si>
  <si>
    <t>0% duty cycle</t>
  </si>
  <si>
    <t>!= 0 % duty cycle</t>
  </si>
  <si>
    <t xml:space="preserve">FId_AirbgHw
FId_AirbgPWMErr
FId_AirbgPwmSrcErr
 FId_AirbgInpSigErr
FId_SVSWrnLmpContIllmn
</t>
  </si>
  <si>
    <t>DFC_ACCmprCbnReqSwtStuck</t>
  </si>
  <si>
    <t>P19C6-00 </t>
  </si>
  <si>
    <t>Cabin AC request switch stuck - No Subtype information</t>
  </si>
  <si>
    <t>Cabin AC request switch stuck</t>
  </si>
  <si>
    <t>Plausibility</t>
  </si>
  <si>
    <t>HVAC PANEL</t>
  </si>
  <si>
    <t>XC2_Pre_release(50I9)</t>
  </si>
  <si>
    <t>DFC_ACCmprCbnReqSwtStuck is set if Cabin AC request switch is stuck</t>
  </si>
  <si>
    <t>LIN1 - 320 ms</t>
  </si>
  <si>
    <t>AC_SWITCH_REQ(Com_stCbnACReq) == 1</t>
  </si>
  <si>
    <t>640 ms</t>
  </si>
  <si>
    <t>DFC_ACCmprCbnReqSwtStuck is set if Cabin AC request switch is not stuck</t>
  </si>
  <si>
    <t>AC_SWITCH_REQ(Com_stCbnACReq) != 1</t>
  </si>
  <si>
    <t>Always</t>
  </si>
  <si>
    <t>FId_ACCmprInpErr
FId_RefgntCircCtrlDe</t>
  </si>
  <si>
    <t>eCompressor off</t>
  </si>
  <si>
    <t>DFC_ACCmprHvISnsrFailr</t>
  </si>
  <si>
    <t>A/C electrical compressor high voltage protection mode - Component or System Operating Conditions</t>
  </si>
  <si>
    <t>Compressor HV current sensor failure</t>
  </si>
  <si>
    <t>eCOMP</t>
  </si>
  <si>
    <t>XC1</t>
  </si>
  <si>
    <t>DFC_ACCmprHvISnsrFailr is set if there is HV current sensor failure(received over LIN)</t>
  </si>
  <si>
    <t>ECOMP_VCU_CUR_SEN_FLR (Com_flgCmprHvISnsrFailr) == 1</t>
  </si>
  <si>
    <t>DFC_ACCmprHvISnsrFailr is healed if there is no HV current sensor failure (received over LIN)</t>
  </si>
  <si>
    <t>ECOMP_VCU_CUR_SEN_FLR (Com_flgCmprHvISnsrFailr) != 1</t>
  </si>
  <si>
    <t xml:space="preserve">FId_LoTPmpDfctEmgyRun	
FId_MedTPmpDfctEmgyRun
	FId_ThermHvacPreCondFlt
FId_ACCmprInpErr
FId_RefgntCircCtrlDe
</t>
  </si>
  <si>
    <t>DFC_ACCmprHvOverIFlt</t>
  </si>
  <si>
    <t xml:space="preserve">Compressor HV over current fault </t>
  </si>
  <si>
    <t>DFC_ACCmprHvOverIFlt is set if there is HV over current fault (received over LIN)</t>
  </si>
  <si>
    <t>ECOMP_VCU_CUR_FLT (Com_flgCmprHvOverIFlt)== 1</t>
  </si>
  <si>
    <t>DFC_ACCmprHvOverIFlt is healed if there is no HV over current fault (received over LIN)</t>
  </si>
  <si>
    <t>ECOMP_VCU_CUR_FLT (Com_flgCmprHvOverIFlt) != 1</t>
  </si>
  <si>
    <t>Only in next ignition cycle- 655350</t>
  </si>
  <si>
    <t>FId_LoTPmpDfctEmgyRun	
FId_MedTPmpDfctEmgyRun
	FId_ThermHvacPreCondFlt
FId_ACCmprInpErr
FId_RefgntCircCtrlDe</t>
  </si>
  <si>
    <t>DFC_ACCmprHvOverUFlt</t>
  </si>
  <si>
    <t xml:space="preserve">Compressor HV over voltage fault </t>
  </si>
  <si>
    <t>DFC_ACCmprHvOverUFlt is set if there is HV over voltage fault (received over LIN)</t>
  </si>
  <si>
    <t>ECOMP_VCU_HV_OV_VLT_FLT (Com_flgCmprHvOverUFlt)== 1</t>
  </si>
  <si>
    <t>DFC_ACCmprHvOverUFlt is healed if there is no HV over voltage fault (received over LIN)</t>
  </si>
  <si>
    <t>ECOMP_VCU_HV_OV_VLT_FLT (Com_flgCmprHvOverUFlt) != 1</t>
  </si>
  <si>
    <t>Compressor HV under voltage fault</t>
  </si>
  <si>
    <t>DFC_ACCmprHvUnderUFlt is set if there is HV under voltage fault (received over LIN)</t>
  </si>
  <si>
    <t xml:space="preserve">ECOMP_VCU_HV_UV_VLT_FLT (Com_flgCmprHvUnderUFlt) ==1 </t>
  </si>
  <si>
    <t>DFC_ACCmprHvUnderUFlt is healed if there is no HV under voltage fault (received over LIN)</t>
  </si>
  <si>
    <t xml:space="preserve">ECOMP_VCU_HV_UV_VLT_FLT (Com_flgCmprHvUnderUFlt) !=1 </t>
  </si>
  <si>
    <t>During DRV when HV contactors are closed</t>
  </si>
  <si>
    <t xml:space="preserve">FId_LoTPmpDfctEmgyRun	
FId_MedTPmpDfctEmgyRun
FId_ThermHvacPreCondFlt
FId_ACCmprInpErr
FId_RefgntCircCtrlDe
</t>
  </si>
  <si>
    <t>To be enabled During DRV when HV contactors are closed after SW update</t>
  </si>
  <si>
    <t>DFC_ACCmprEVTelltl</t>
  </si>
  <si>
    <t>_</t>
  </si>
  <si>
    <t>Invisibile to diagnostic tester</t>
  </si>
  <si>
    <t>Compressor EV telltale</t>
  </si>
  <si>
    <t>DFC_ACCmprEVTelltl is set if the compressor EV telltale is enabled</t>
  </si>
  <si>
    <t>ECOMP_VCU_EV_TT_EN (Com_flgCmprEVTelltl) == 1</t>
  </si>
  <si>
    <t>DFC_ACCmprEVTelltl is set if the compressor EV telltale is not enabled</t>
  </si>
  <si>
    <t>ECOMP_VCU_EV_TT_EN (Com_flgCmprEVTelltl) != 1</t>
  </si>
  <si>
    <t xml:space="preserve">FId_ThermHvacPreCondFlt </t>
  </si>
  <si>
    <t>DFC_ACCmprFltLvl1</t>
  </si>
  <si>
    <t>A/C electrical compressor high voltage protection mode-Component internal failure</t>
  </si>
  <si>
    <t>Compressor fault level F1</t>
  </si>
  <si>
    <t xml:space="preserve">
VCU detects fault when the AC Compressor fault level 1 signal is received  (received over LIN)</t>
  </si>
  <si>
    <t xml:space="preserve">ECOMP_VCU_FLT_STAT (Com_stCmprFlt)==1 </t>
  </si>
  <si>
    <t xml:space="preserve">
VCU detects healed when no AC Compressor fault level signal is received</t>
  </si>
  <si>
    <t xml:space="preserve">ECOMP_VCU_FLT_STAT !=1 </t>
  </si>
  <si>
    <t>Note- Deactivated based on confirmation by Yann NEDELEC</t>
  </si>
  <si>
    <t>DFC_ACCmprFltLvl2</t>
  </si>
  <si>
    <t>P135E-96</t>
  </si>
  <si>
    <t>A/C electrical compressor high voltage safety fault-Component internal failure</t>
  </si>
  <si>
    <t>Compressor fault level F2</t>
  </si>
  <si>
    <t xml:space="preserve">
VCU detects fault when the AC Compressor fault level 2 signal  (received over LIN)</t>
  </si>
  <si>
    <t xml:space="preserve">ECOMP_VCU_FLT_STAT (Com_stCmprFlt)==2 </t>
  </si>
  <si>
    <t>ECOMP_VCU_FLT_STAT !=2</t>
  </si>
  <si>
    <t>DFC_ACCmprFltLvl3</t>
  </si>
  <si>
    <t>A/C electrical compressor high voltage safety fault-Component Failures</t>
  </si>
  <si>
    <t>Compressor fault level F3</t>
  </si>
  <si>
    <t xml:space="preserve">
VCU detects fault when the AC Compressor fault level 3 signal is received  (received over LIN)</t>
  </si>
  <si>
    <t xml:space="preserve">ECOMP_VCU_FLT_STAT (Com_stCmprFlt)==3 </t>
  </si>
  <si>
    <t xml:space="preserve">ECOMP_VCU_FLT_STAT !=3 </t>
  </si>
  <si>
    <t>Note: Deactivated as component will not give level 3 fault</t>
  </si>
  <si>
    <t>DFC_ACCmprFltLvl4</t>
  </si>
  <si>
    <t>P135E-09</t>
  </si>
  <si>
    <t>Compressor fault level F4</t>
  </si>
  <si>
    <t xml:space="preserve">
VCU detects fault when the AC Compressor fault level 4 signal is received (received over LIN)</t>
  </si>
  <si>
    <t>ECOMP_VCU_FLTSTAT (Com_stCmprFlt)==4</t>
  </si>
  <si>
    <t xml:space="preserve">ECOMP_VCU_FLT_STAT !=4 </t>
  </si>
  <si>
    <t xml:space="preserve">Note: Since L4 fault categorized with 
P26FD - 09 &amp; P136B-9A DTC, DFC_ACCmprFltLvl4 can be deactivated </t>
  </si>
  <si>
    <t>DFC_ACCmprFltLvl5</t>
  </si>
  <si>
    <t>Compressor fault level F5</t>
  </si>
  <si>
    <t xml:space="preserve">
VCU detects fault when the AC Compressor fault level 5 signal is received (received over LIN)</t>
  </si>
  <si>
    <t>ECOMP_VCU_FLT_STAT (Com_stCmprFlt)==5</t>
  </si>
  <si>
    <t>ECOMP_VCU_FLT_STAT !=5</t>
  </si>
  <si>
    <t>Note: Deactivated as component will not give level 5 fault</t>
  </si>
  <si>
    <t>DFC_ACCmprHvUSnsrFailr</t>
  </si>
  <si>
    <t>Compressor HV voltage sensor failure</t>
  </si>
  <si>
    <t>DFC_ACCmprHvUSnsrFailr is set if there is HV voltage sensor failure(received over LIN)</t>
  </si>
  <si>
    <t xml:space="preserve">ECOMP_VCU_VLT_SEN_FLR (Com_flgCmprHvUSnsrFailr)==1 </t>
  </si>
  <si>
    <t>DFC_ACCmprHvUSnsrFailr is healed if there is no HV voltage sensor failure(received over LIN)</t>
  </si>
  <si>
    <t xml:space="preserve">ECOMP_VCU_VLT_SEN_FLR (Com_flgCmprHvUSnsrFailr) !=1 </t>
  </si>
  <si>
    <t>DFC_ACCmprIgbtFlt</t>
  </si>
  <si>
    <t>P26FD - 09</t>
  </si>
  <si>
    <t>A/C Compressor Internal Control Module Performance - Component Failures</t>
  </si>
  <si>
    <t xml:space="preserve">Compressor compressor IGBT fault </t>
  </si>
  <si>
    <t>DFC_ACCmprIgbtFlt is set if there is compressor IGBT fault (received over LIN)</t>
  </si>
  <si>
    <t xml:space="preserve">ECOMP_VCU_IGBT_FLT(Com_flgCmprIgbtFlt) ==1 </t>
  </si>
  <si>
    <t>DFC_ACCmprIgbtFlt is healed if there is no compressor IGBT fault (received over LIN)</t>
  </si>
  <si>
    <t xml:space="preserve">ECOMP_VCU_IGBT_FLT(om_flgCmprIgbtFlt) !=1 </t>
  </si>
  <si>
    <t>DFC_ACCmprIgbtOverTFlt</t>
  </si>
  <si>
    <t>Compressor  IGBT over temperature fault</t>
  </si>
  <si>
    <t>DFC_ACCmprIgbtOverTFlt is set if there is IGBT over temperature fault (received over LIN)</t>
  </si>
  <si>
    <t>ECOMP_VCU_IGBT_TEMP_FLT (Com_stCmprIgbtFlt) == 2</t>
  </si>
  <si>
    <t>DFC_ACCmprIgbtOverTFlt is healed if there is no IGBT over temperature fault (received over LIN)</t>
  </si>
  <si>
    <t>ECOMP_VCU_IGBT_TEMP_FLT (Com_stCmprIgbtFlt) != 2</t>
  </si>
  <si>
    <t>DFC_ACCmprIgbtTSnsrFailr</t>
  </si>
  <si>
    <t xml:space="preserve">Compressor  IGBT temperature sensor failure </t>
  </si>
  <si>
    <t>DFC_ACCmprIgbtTSnsrFailr is set if there is compressor IGBT temperature sensor failure (received over LIN)</t>
  </si>
  <si>
    <t>ECOMP_VCU_IGBT_TEMP_SEN_FLR  (Com_flgCmprIgbtTSnsrFailr)== 1</t>
  </si>
  <si>
    <t>DFC_ACCmprIgbtTSnsrFailr is healed if there is no compressor IGBT temperature sensor failure (received over LIN)</t>
  </si>
  <si>
    <t>ECOMP_VCU_IGBT_TEMP_SEN_FLR  (Com_flgCmprIgbtTSnsrFailr) != 1</t>
  </si>
  <si>
    <t>DFC_ACCmprIntPwrSplyFailr</t>
  </si>
  <si>
    <t>Compressor  compressor power supply failure</t>
  </si>
  <si>
    <t>DFC_ACCmprIntPwrSplyFailr is set if there is compressor power supply failure(received over LIN)</t>
  </si>
  <si>
    <t>ECOMP_VCU_INVTR_FLR (Com_flgCmprIntPwrSplyFailr)== 1</t>
  </si>
  <si>
    <t>DFC_ACCmprIntPwrSplyFailr is healed if there is no compressor power supply failure(received over LIN)</t>
  </si>
  <si>
    <t>ECOMP_VCU_INVTR_FLR (Com_flgCmprIntPwrSplyFailr) != 1</t>
  </si>
  <si>
    <t>DFC_ACCmprISnsrFlt</t>
  </si>
  <si>
    <t>Compressor current sampling circuit fault</t>
  </si>
  <si>
    <t>DFC_ACCmprISnsrFlt is set if there is current sampling circuit fault (received over LIN)</t>
  </si>
  <si>
    <t>ECOMP_VCU_CUR_SAMP_FLT (Com_flgCmprISnsrFlt)==1</t>
  </si>
  <si>
    <t>DFC_ACCmprISnsrFlt is healed if there is no current sampling circuit fault (received over LIN)</t>
  </si>
  <si>
    <t>ECOMP_VCU_CUR_SAMP_FLT (Com_flgCmprISnsrFlt) !=1</t>
  </si>
  <si>
    <t>DFC_ACCmprMotPhaFlt</t>
  </si>
  <si>
    <t>Compressor motor phase fault</t>
  </si>
  <si>
    <t>DFC_ACCmprMotPhaFlt is set if there is motor phase fault (received over LIN)</t>
  </si>
  <si>
    <t>ECOMP_VCU_MTR_PH_FLT (Com_flgCmprMotPhaFlt)== 1</t>
  </si>
  <si>
    <t>DFC_ACCmprMotPhaFlt is healed if there is no motor phase fault (received over LIN)</t>
  </si>
  <si>
    <t>ECOMP_VCU_MTR_PH_FLT (Com_flgCmprMotPhaFlt) != 1</t>
  </si>
  <si>
    <t>Compressor IGBT over temperature warning</t>
  </si>
  <si>
    <t>DFC_ACCmprIgbtOverTWarn is set if there is IGBT over temperature warning (received over LIN)</t>
  </si>
  <si>
    <t>ECOMP_VCU_IGBT_TEMP_FLT (Com_stCmprIgbtFlt) == 1</t>
  </si>
  <si>
    <t>DFC_ACCmprIgbtOverTWarn is healed if there is no  IGBT over temperature warning (received over LIN)</t>
  </si>
  <si>
    <t>ECOMP_VCU_IGBT_TEMP_FLT (Com_stCmprIgbtFlt) != 1</t>
  </si>
  <si>
    <t>DFC_ACCmprOverLoadFlt</t>
  </si>
  <si>
    <t>Compressor overload fault</t>
  </si>
  <si>
    <t>DFC_ACCmprOverLoadFlt is set if there is overload fault (received over LIN)</t>
  </si>
  <si>
    <t xml:space="preserve">ECOMP_VCU_OVRLOAD_FLT (Com_flgCmprOverLoadFlt)==1 </t>
  </si>
  <si>
    <t>DFC_ACCmprOverLoadFlt is healed if there is no overload fault (received over LIN)</t>
  </si>
  <si>
    <t xml:space="preserve">ECOMP_VCU_OVRLOAD_FLT (Com_flgCmprOverLoadFlt) !=1 </t>
  </si>
  <si>
    <t>DFC_ACCmprPcbOverTFlt</t>
  </si>
  <si>
    <t>Compressor PCB over temperature fault</t>
  </si>
  <si>
    <t>DFC_ACCmprPcbOverTFlt is set if there is PCB over temperature fault (received over LIN)</t>
  </si>
  <si>
    <t xml:space="preserve">ECOMP_VCU_PCB_TEMP_FLT(Com_flgCmprPcbOverTFlt) ==1 </t>
  </si>
  <si>
    <t>DFC_ACCmprPcbOverTFlt is healed if there is no PCB over temperature fault (received over LIN)</t>
  </si>
  <si>
    <t xml:space="preserve">ECOMP_VCU_PCB_TEMP_FLT(Com_flgCmprPcbOverTFlt) !=1 </t>
  </si>
  <si>
    <t>DFC_ACCmprPcbTSnsrFailr</t>
  </si>
  <si>
    <t>Compressor  PCB temperature sensor failure</t>
  </si>
  <si>
    <t>DFC_ACCmprPcbTSnsrFailr is set if there is compressor PCB temperature sensor failure (received over LIN)</t>
  </si>
  <si>
    <t>ECOMP_VCU_PCB_TEMP_SEN_FLR (Com_flgCmprPcbTSnsrFailr)== 1</t>
  </si>
  <si>
    <t>DFC_ACCmprPcbTSnsrFailr is healed if there is no compressor PCB temperature sensor failure (received over LIN)</t>
  </si>
  <si>
    <t>ECOMP_VCU_PCB_TEMP_SEN_FLR (Com_flgCmprPcbTSnsrFailr) != 1</t>
  </si>
  <si>
    <t>FId_LoTPmpDfctEmgyRun	
FId_MedTPmpDfctEmgyRun
FId_ThermHvacPreCondFlt
FId_ACCmprInpErr
FId_RefgntCircCtrlDe</t>
  </si>
  <si>
    <t>DFC_ACCmprPwrFlt</t>
  </si>
  <si>
    <t xml:space="preserve">Compressor  power out of limit fault </t>
  </si>
  <si>
    <t>DFC_ACCmprPwrFlt is set if there is power out of limit fault (received over LIN)</t>
  </si>
  <si>
    <t>ECOMP_VCU_PWR_FLT (Com_flgCmprPwrFlt)== 1</t>
  </si>
  <si>
    <t>DFC_ACCmprPwrFlt is healed if there is no power out of limit fault (received over LIN)</t>
  </si>
  <si>
    <t>ECOMP_VCU_PWR_FLT (Com_flgCmprPwrFlt) != 1</t>
  </si>
  <si>
    <t>DFC_ACCmprRotorNoLoadFlt</t>
  </si>
  <si>
    <t>Compressor  rotar no load fault</t>
  </si>
  <si>
    <t>DFC_ACCmprRotorNoLoadFlt is set if there is rotar no load fault(received over LIN)</t>
  </si>
  <si>
    <t>ECOMP_VCU_ROTAR_FLT (Com_stCmprRotorFlt)== 2 (No load)</t>
  </si>
  <si>
    <t>DFC_ACCmprRotorNoLoadFlt is healed if there is no rotar no load fault(received over LIN)</t>
  </si>
  <si>
    <t>ECOMP_VCU_ROTAR_FLT (Com_stCmprRotorFlt) != 2 (No load)</t>
  </si>
  <si>
    <t>DFC_ACCmprRotorStallFlt</t>
  </si>
  <si>
    <t>Compressor there is rotar stall fault</t>
  </si>
  <si>
    <t>DFC_ACCmprRotorStallFlt is set if there is rotar stall fault(received over LIN)</t>
  </si>
  <si>
    <t>ECOMP_VCU_ROTAR_FLT (Com_stCmprRotorFlt)==1 (Rotarstall)</t>
  </si>
  <si>
    <t>DFC_ACCmprRotorStallFlt is healed if there is no rotar stall fault(received over LIN)</t>
  </si>
  <si>
    <t>ECOMP_VCU_ROTAR_FLT (Com_stCmprRotorFlt) !=1 (Rotarstall)</t>
  </si>
  <si>
    <t>DFC_AirbcuFlt</t>
  </si>
  <si>
    <t>U0452-81</t>
  </si>
  <si>
    <t>CAN network : invalid data received from Airbag control unit - Invalid serial data received</t>
  </si>
  <si>
    <t>CAN Airbag signal - invalid</t>
  </si>
  <si>
    <t xml:space="preserve">
VCU detects fault when the Airbag status CRASH_AIRBAG == 0,1,2,3,4,7 (received over CAN)</t>
  </si>
  <si>
    <t>60 ms</t>
  </si>
  <si>
    <t>CRASH_AIRBAG == 0,1,2,3,4,7</t>
  </si>
  <si>
    <t>500 ms</t>
  </si>
  <si>
    <t xml:space="preserve">
VCU detects fault when the Airbag status CRASH_AIRBAG != 0,1,2,4,7 (received over CAN)</t>
  </si>
  <si>
    <t>CRASH_AIRBAG == 6</t>
  </si>
  <si>
    <t xml:space="preserve">FId_SVSWrnLmpContIllmn
</t>
  </si>
  <si>
    <t>DFC_Airbg</t>
  </si>
  <si>
    <t>P188F-00</t>
  </si>
  <si>
    <t>Crash Event Detected via CAN or PWM</t>
  </si>
  <si>
    <t xml:space="preserve">
VCU detects fault when the Major Crash detected, received over CAN or via PWM</t>
  </si>
  <si>
    <t>CRASH_AIRBAG == 5
or 
Crash via PWM 26.3%</t>
  </si>
  <si>
    <t>Error can be cleared only via tester tool</t>
  </si>
  <si>
    <t>Ignition ON,  Enabled only when LV &gt; 8V and aibag deployment status</t>
  </si>
  <si>
    <t>FId_EemFstHvShdwn
FId_EemFltHvDcha
FId_EVLmpContIllmn
FId_MstWrnLmpContIllmn
FId_bAcvCoOptmElDftLvlProdDsm
FId_bAcvElProdMgtSafeUnblstDsm</t>
  </si>
  <si>
    <t>To consider immediate detection.Event based to be calibarted.</t>
  </si>
  <si>
    <t>Emergency shut down request untill fault is cleared from diagnostic tester</t>
  </si>
  <si>
    <t>DFC_AirbgFlt</t>
  </si>
  <si>
    <t>P1B7A-29</t>
  </si>
  <si>
    <t>Airbag fault, CAN frame loss and PWM invalid frequency</t>
  </si>
  <si>
    <t xml:space="preserve">
VCU detects fault when the frame 351h absent and PWM frequency is invalid</t>
  </si>
  <si>
    <t>when airbag frame loss and PWM frequency is invalid (other than 1hz or 10Hz)</t>
  </si>
  <si>
    <t xml:space="preserve">
VCU detects healed when there is no frame 351h loss and PWM frequency is valid</t>
  </si>
  <si>
    <t>when no airbag frame loss and PWM frequency is valid</t>
  </si>
  <si>
    <t>Emergency shut down request</t>
  </si>
  <si>
    <t>XF</t>
  </si>
  <si>
    <t>DFC_AirbgPerdRngFlt</t>
  </si>
  <si>
    <t>P1B79-38</t>
  </si>
  <si>
    <t>Crash hardwire signal invalid error-Signal frequency incorrect</t>
  </si>
  <si>
    <t>Time period of PWM signal is not within the range.</t>
  </si>
  <si>
    <t xml:space="preserve">
VCU detects fault when the time period of Airbag PWM signal is not within the calibrated range</t>
  </si>
  <si>
    <t>airbag signal time period &gt; 0.2 s
or
airbag signal time period &lt; 0.98 s</t>
  </si>
  <si>
    <t xml:space="preserve">
 VCU detects healed when the time period of Aibag PWM signal is within the calibrated range</t>
  </si>
  <si>
    <t>0.98 s &lt; airbag signal time period &gt; 02 s</t>
  </si>
  <si>
    <t>Ignition ON,  Enabled only when LV &gt; 8Vand aibag deployment status</t>
  </si>
  <si>
    <t>Throttle/Pedal Position Sensor/Switch "D"/"E" Voltage Correlation-General Electrical Failure</t>
  </si>
  <si>
    <t>Accelerator pedal sensor 1 and 2 defective</t>
  </si>
  <si>
    <t>Accelerator Pedal Position sensor 1 &amp; 2</t>
  </si>
  <si>
    <t xml:space="preserve">
VCU detects fault when both accelerator pedal sensor 1 and sensor 2 defects are confirmed</t>
  </si>
  <si>
    <t>10 ms</t>
  </si>
  <si>
    <t>S1 &gt; 4786 mV or &lt; 175 mV
&amp;
S2 &gt; 3636 mV or &lt; 75 mV</t>
  </si>
  <si>
    <t>250 ms</t>
  </si>
  <si>
    <t xml:space="preserve">
VCU detects healed when either sensor 1 or sensor 2 are non−defective.</t>
  </si>
  <si>
    <t>S1 &lt; 4786 mV &amp; &gt; 175 mV
&amp;
S2 &lt; 3636 mV &amp; &gt; 75 mV</t>
  </si>
  <si>
    <t>EFCMNT_PDLE_ACCEL Tx Invalid value, heal once fault is healed</t>
  </si>
  <si>
    <t>Acceleration/Brake</t>
  </si>
  <si>
    <t>DFC_BattUBMaxBatt</t>
  </si>
  <si>
    <t>P0563-A3</t>
  </si>
  <si>
    <t>System Voltage High-System Voltage High</t>
  </si>
  <si>
    <t>LV battery voltage exceeds max voltage threshold</t>
  </si>
  <si>
    <t xml:space="preserve">
VCU detects fault when supply voltage exceeds max calibrated threshold</t>
  </si>
  <si>
    <t xml:space="preserve"> &gt; 16000 mV</t>
  </si>
  <si>
    <t xml:space="preserve">
VCU detects healed when supply voltage is within calibrated threshold</t>
  </si>
  <si>
    <t xml:space="preserve"> &lt; 16000 mV</t>
  </si>
  <si>
    <t>100 ms</t>
  </si>
  <si>
    <t>Mainrelay is closed and at least one voltage signal (BattU_uSens1 or BattU_uSens2) is valid.</t>
  </si>
  <si>
    <t>FId_bAcvCoOptmElBattElEProvDsm</t>
  </si>
  <si>
    <t xml:space="preserve">No CAN communication is </t>
  </si>
  <si>
    <t>DFC_BattUBMinBatt</t>
  </si>
  <si>
    <t>P0562-A2</t>
  </si>
  <si>
    <t>System Voltage Low-System Voltage Low</t>
  </si>
  <si>
    <t>LV battery voltage deceeds min voltage threshold</t>
  </si>
  <si>
    <t xml:space="preserve">
VCU detects fault when supply voltage deceeds min claibrated threshold</t>
  </si>
  <si>
    <t xml:space="preserve"> &lt; 8000 mV</t>
  </si>
  <si>
    <t xml:space="preserve"> &gt; 9000 mV</t>
  </si>
  <si>
    <t>DFC_BattUPwrFail</t>
  </si>
  <si>
    <t>P0560-01</t>
  </si>
  <si>
    <t>System Voltage-General Electrical Failure</t>
  </si>
  <si>
    <t>Power supply failure</t>
  </si>
  <si>
    <t xml:space="preserve">
VCU detects fault if any interruption in continuous power supply is detected</t>
  </si>
  <si>
    <t>0V</t>
  </si>
  <si>
    <t xml:space="preserve">
VCU detects healed when there is no interruption in contnuous power supply</t>
  </si>
  <si>
    <t>9-16V</t>
  </si>
  <si>
    <t>Every time in the SG initialization with PowerOn Reset Switching on the ECU</t>
  </si>
  <si>
    <t>Used only to reset the DSM counter</t>
  </si>
  <si>
    <t>DFC_BlowrRlyErr</t>
  </si>
  <si>
    <t xml:space="preserve">P19C7-00 </t>
  </si>
  <si>
    <t>Cabin blower status invalid - No Subtype information</t>
  </si>
  <si>
    <t>Blower relay error</t>
  </si>
  <si>
    <t xml:space="preserve">HVAC </t>
  </si>
  <si>
    <t xml:space="preserve">
VCU detects fault when the Blower Relay Failure received over CAN</t>
  </si>
  <si>
    <t>400 ms</t>
  </si>
  <si>
    <t xml:space="preserve">
VCU detects healed when no Blower relay failure received over CAN </t>
  </si>
  <si>
    <t>BCCM_BLOWER_RELAY_STS != 1</t>
  </si>
  <si>
    <t>DFC_BlwrCbnStInvld</t>
  </si>
  <si>
    <t>P19C7-00</t>
  </si>
  <si>
    <t>Cabin blower status invalid</t>
  </si>
  <si>
    <t>PrelimCalibrated</t>
  </si>
  <si>
    <t>DFC_BlwrCbnStInvld is set if the cabin blower speed status is invalid</t>
  </si>
  <si>
    <t>BLOWER_POSITION 
 ( Com_stCbnBlwr == 7)</t>
  </si>
  <si>
    <t>DFC_BlwrCbnStInvld is set if the cabin blower speed status is not invalid</t>
  </si>
  <si>
    <t>BLOWER_POSITION 
 ( Com_stCbnBlwr != 7)</t>
  </si>
  <si>
    <t>Cabin heating /cooling and pre conditioning will not work</t>
  </si>
  <si>
    <t>DFC_BrkBstBkupOvrn</t>
  </si>
  <si>
    <t>P11BA-00</t>
  </si>
  <si>
    <t>Vacuum pump : too long activation time - No Subtype information</t>
  </si>
  <si>
    <t>Overrun diagnosis in backup mode</t>
  </si>
  <si>
    <t>Brake Booster pressure sensor</t>
  </si>
  <si>
    <t>The defect will set in the case of pump request in backup mode is active for a calibratable
time</t>
  </si>
  <si>
    <t>50 s</t>
  </si>
  <si>
    <t>The diagnosis will be healed after a calibratable delay of pump off once the
defect is set</t>
  </si>
  <si>
    <t>10 s</t>
  </si>
  <si>
    <t>Pump in back up mode</t>
  </si>
  <si>
    <t xml:space="preserve">
FId_MstWrnLmpContIllmn</t>
  </si>
  <si>
    <t>STOP lamp can turn off in same drive cycle</t>
  </si>
  <si>
    <t>Brake Booster Pressure Sensor Circuit-Signal above allowable range</t>
  </si>
  <si>
    <t>When brake booster pressure exceeds Caution defect pressure threshold</t>
  </si>
  <si>
    <t xml:space="preserve">Brake Booster pressure sensor </t>
  </si>
  <si>
    <t xml:space="preserve">
VCU detects fault when the absolute brake booster pressure &gt; caution threshold.</t>
  </si>
  <si>
    <r>
      <rPr>
        <strike/>
        <sz val="10"/>
        <color theme="2" tint="-0.89999084444715716"/>
        <rFont val="Arial"/>
        <family val="2"/>
      </rPr>
      <t xml:space="preserve">&lt; 250 hPa
</t>
    </r>
    <r>
      <rPr>
        <sz val="10"/>
        <color theme="2" tint="-0.89999084444715716"/>
        <rFont val="Arial"/>
        <family val="2"/>
      </rPr>
      <t>&lt; 450 hPa</t>
    </r>
  </si>
  <si>
    <t>1000 ms</t>
  </si>
  <si>
    <t xml:space="preserve">
VCU detects healed when the absolute brake booster pressure &lt; caution threshold.
.
</t>
  </si>
  <si>
    <t>Next drive cycle and disappearance of the failure</t>
  </si>
  <si>
    <t>After the Pump(first time)  is active during same Dcy If there is no error detected in the absolute brake booster pressure value, and no stuck diagnosis
error</t>
  </si>
  <si>
    <t>EBD Lamp</t>
  </si>
  <si>
    <t>FId_EBDLmpSig
FId_MstWrnLmpContIllmn
FId_SVSWrnLmpContIllmn</t>
  </si>
  <si>
    <t>DFC_BrkBstPmpActtnDfct</t>
  </si>
  <si>
    <t>P258A-72</t>
  </si>
  <si>
    <t>Vacuum Pump Control Circuit "A"/Open-Actuator stuck open</t>
  </si>
  <si>
    <t>Relay feedback diagnosis (Activation)</t>
  </si>
  <si>
    <t>Brake booster pump</t>
  </si>
  <si>
    <t xml:space="preserve">
VCU detects fault when the HS and LS actuator are on, but the pump start request = FALSE</t>
  </si>
  <si>
    <t xml:space="preserve">
VCU detects healed when the HS and LS actuator are on, also the pump start request = TRUE</t>
  </si>
  <si>
    <t>Ignition ON and Load activated. No powerstage error</t>
  </si>
  <si>
    <t>DFC_BrkBstPmpDeactvnDfct</t>
  </si>
  <si>
    <t>P258A-73</t>
  </si>
  <si>
    <t>Vacuum Pump Control Circuit "A"/Open-Actuator stuck closed</t>
  </si>
  <si>
    <t>Relay feedback diagnosis (De-Activation)</t>
  </si>
  <si>
    <t xml:space="preserve">
VCU detects fault when the HS and LS actuator are off, but the pump start request = TRUE</t>
  </si>
  <si>
    <t xml:space="preserve">
VCU detects healed when the HS and LS actuator are off, also the pump start request = FALSE</t>
  </si>
  <si>
    <t>Ignition ON and Load not activated. No powerstage error</t>
  </si>
  <si>
    <t>DFC_BrkBstPmpHsScb</t>
  </si>
  <si>
    <t>P258D-12</t>
  </si>
  <si>
    <t>Vacuum Pump Control Circuit "A" High-Circuit short to battery</t>
  </si>
  <si>
    <t>Brake Booster Pump HS: Short circuit to battery</t>
  </si>
  <si>
    <t>Pre-condition
1)Diagnostic shall be activated when load is activated
2)Voltage range :- 9-16 V
VCU detects short to battery on PIN K52</t>
  </si>
  <si>
    <t>Pre-condition
1)Load to be activated to heal the DTC.
2)Voltage range :- 9-16 V
VCU detects no short to battery on PIN K52</t>
  </si>
  <si>
    <t>No powerstage error, Pump OFF</t>
  </si>
  <si>
    <t>DFC_BrkBstPmpHsScg</t>
  </si>
  <si>
    <t>P258C-11</t>
  </si>
  <si>
    <t>Vacuum Pump Control Circuit "A" Low-Circuit short to ground</t>
  </si>
  <si>
    <t>Brake Booster Pump HS: Short circuit to ground</t>
  </si>
  <si>
    <t>Pre-condition
1)Diagnostic shall be activated when load is activated
2)Voltage range :- 9-16 
VCU detects short to ground on PIN K52</t>
  </si>
  <si>
    <t>Fault will be healed only in next driving cycle when fault is not present</t>
  </si>
  <si>
    <t>No powerstage error, Pump  running</t>
  </si>
  <si>
    <t>When brake booster pressure exceeds Warning defect pressure threshold</t>
  </si>
  <si>
    <t xml:space="preserve">
VCU detects fault when the absolute brake booster pressure &gt; warning threshold</t>
  </si>
  <si>
    <t>&lt; 200 hPa</t>
  </si>
  <si>
    <t>10000 ms</t>
  </si>
  <si>
    <t xml:space="preserve">
VCU detects healed when the absolute brake booster pressure &lt; warning threshold</t>
  </si>
  <si>
    <t>After the Pump(first time)  is active during same Dcy If there is no error detected in the absolute brake booster pressure value, no stuck diagnosis
error.</t>
  </si>
  <si>
    <t>DFC_BrkBstPmpLsOl</t>
  </si>
  <si>
    <t>P25EE-13</t>
  </si>
  <si>
    <t xml:space="preserve">Vacuum Pump Control Circuit "B"/Open-Circuit open </t>
  </si>
  <si>
    <t>Brake Booster Pump LS: open load</t>
  </si>
  <si>
    <t>Pre-condition
1)Diagnostic shall be activated when load is activated
2)Voltage range :- 9-16 V
VCU detects open circuit on PIN K38</t>
  </si>
  <si>
    <t>Pre-condition
1)Load to be activated to heal the DTC.
2)Voltage range :- 9-16 V
VCU detects no open circuit on PIN K38</t>
  </si>
  <si>
    <t>DFC_BrkBstPmpLsScb</t>
  </si>
  <si>
    <t>P25F1-12</t>
  </si>
  <si>
    <t>Vacuum Pump Control Circuit "B" High-Circuit short to battery</t>
  </si>
  <si>
    <t>Brake Booster Pump LS: Short circuit to battery</t>
  </si>
  <si>
    <t>Pre-condition
1)Diagnostic shall be activated when load is activated
2)Voltage range :- 9-16 V
VCU detects short to battery on PIN K38.</t>
  </si>
  <si>
    <t>Pre-condition
1)Load to be activated to heal the DTC.
2)Voltage range :- 9-16 V
VCU detects no short to battery on PIN K38</t>
  </si>
  <si>
    <t>DFC_BrkBstPmpLsScg</t>
  </si>
  <si>
    <t>P25F0-11</t>
  </si>
  <si>
    <t>Vacuum Pump Control Circuit "B" Low-Circuit short to ground</t>
  </si>
  <si>
    <t>Brake Booster Pump LS: Short circuit to ground</t>
  </si>
  <si>
    <t>Pre-condition
Diagnostic shall be activated when load is activated
2)Voltage range :- 9-16 V
VCU detects short to ground on PIN K38</t>
  </si>
  <si>
    <t>Pre-condition
1)Load to be activated to heal the DTC.
2)Voltage range :- 9-16 V
VCU detects no short to ground on PIN K38</t>
  </si>
  <si>
    <t>DFC_BrkBstPmpOvld</t>
  </si>
  <si>
    <t>P11BA-22</t>
  </si>
  <si>
    <t>Vacuum pump : too long activation time-Signal amplitude &gt; maximum</t>
  </si>
  <si>
    <t>Brake Booster Pump Overload detected</t>
  </si>
  <si>
    <t>Pre-condition
Diagnostic shall be activated when load is activated
VCU detects fault if pump is running continously &gt; 24 s</t>
  </si>
  <si>
    <t>&gt; 60 s</t>
  </si>
  <si>
    <t>Pre-condition
Load to be activated to heal the DTC.
VCU heals the fault when pump is cooled down and counter reaches 0</t>
  </si>
  <si>
    <t>&lt; 60 s</t>
  </si>
  <si>
    <t>Ignition ON
Overload protection switch activated</t>
  </si>
  <si>
    <t>EBD lamp + backup mode</t>
  </si>
  <si>
    <t>DFC_BrkBstPmpPlausGenn</t>
  </si>
  <si>
    <t>P168B-09</t>
  </si>
  <si>
    <t>Vacuum Sensors - monitoring of vacuum level restoration-Component Failures</t>
  </si>
  <si>
    <t>Brake Booster Pump Plausibility Error</t>
  </si>
  <si>
    <t>Pre-condition
Diagnostic shall be activated when load is activated
VCU detects fault when the vacuum pump is running and the pressure in the brake booster is not reduced by calibrated amount in time 0.5 s</t>
  </si>
  <si>
    <t xml:space="preserve">20 ms </t>
  </si>
  <si>
    <t xml:space="preserve"> &lt; 400 hPa</t>
  </si>
  <si>
    <t>5 Events</t>
  </si>
  <si>
    <t>Pre-condition
Load to be activated to heal the DTC.
VCU heals the fault when the vacuum pump is running and the pressure in the brake booster is reduced by calibrated amount in time 0.5 s</t>
  </si>
  <si>
    <t>&gt; 400 hPa</t>
  </si>
  <si>
    <t>Load is activated ( vacuum pump is running), the brake pedal is not pressed and at a applicable minimum pressure</t>
  </si>
  <si>
    <t xml:space="preserve">FId_EBDLmpSig
FId_MstWrnLmpContIllmn
FId_SVSWrnLmpContIllmn
</t>
  </si>
  <si>
    <t>DFC_BrkBstPmpPLeakDfct</t>
  </si>
  <si>
    <t>P050F-7A</t>
  </si>
  <si>
    <t>Brake Assist Vacuum Too Low-Fluid Leak</t>
  </si>
  <si>
    <t>Brake Booster Pump Leak Diagnosis</t>
  </si>
  <si>
    <t xml:space="preserve">
VCU detects fault when a leak is detected in the brake booster system.</t>
  </si>
  <si>
    <t>&gt; 150 hPa</t>
  </si>
  <si>
    <t xml:space="preserve">
VCU detects healed when no leak is detected in the brake booster system.</t>
  </si>
  <si>
    <t>&lt; 150 hPa</t>
  </si>
  <si>
    <t>The brake booster pressure and brake status are valid.</t>
  </si>
  <si>
    <t>Critical threshold (Brake TT + Stop TT + Chime -000)</t>
  </si>
  <si>
    <t>Vacuum Sensors - Plausibility between mastervac pressure and master cylinder pressure- Invalid signal</t>
  </si>
  <si>
    <t>Brake Booster pressure sensor 1 &amp; 2 Plausibility diagnosis</t>
  </si>
  <si>
    <t>Brake Booster pressure sensor 1 &amp; 2</t>
  </si>
  <si>
    <t xml:space="preserve">
VCU detects fault when the brake booster pressure sensor 1 and 2 deviates above a threshold</t>
  </si>
  <si>
    <t>120 hPa</t>
  </si>
  <si>
    <t xml:space="preserve">
VCU detects healed when the deviation between brake booster pressure sensor 1 and 2 are within the limits</t>
  </si>
  <si>
    <t>Ignition ON</t>
  </si>
  <si>
    <t>FId_BrkBstPPlaus12FrznDfct
FId_BrkBstPPlaus12ReplcmtDfct
FId_BrkBstP
FId_BrkBstPmpVacProtnEna
FId_SVSWrnLmpContIllmn</t>
  </si>
  <si>
    <t xml:space="preserve">
EBD+periodic+Brake based back up mode</t>
  </si>
  <si>
    <t>DFC_BrkBstPSnsr2Scb</t>
  </si>
  <si>
    <t>P1905-12</t>
  </si>
  <si>
    <t>Brake Booster Pressure Sensor 2-Circuit short to battery</t>
  </si>
  <si>
    <t>Brake Booster pressure sensor 2 - short circuit to battery</t>
  </si>
  <si>
    <t>Brake Booster pressure sensor 2</t>
  </si>
  <si>
    <t xml:space="preserve">
VCU detects fault when the raw voltage from brake booster pressure sensor 2 &gt; 4950 mV</t>
  </si>
  <si>
    <t>&gt; 4950 mV</t>
  </si>
  <si>
    <t xml:space="preserve">
VCU detect no short to battery when the raw voltage from brake booster pressure sensor 2 &lt;= 4950 mV</t>
  </si>
  <si>
    <t>&lt; 4950 mV</t>
  </si>
  <si>
    <t>DFC_BrkBstPSnsr2Scg</t>
  </si>
  <si>
    <t>P1905-11</t>
  </si>
  <si>
    <t>Brake Booster Pressure Sensor 2-Circuit short to ground</t>
  </si>
  <si>
    <t>Brake Booster pressure sensor 2 - short circuit to ground</t>
  </si>
  <si>
    <t xml:space="preserve">
VCU detects fault when the raw voltage from brake booster pressure sensor 2 &lt; 50 mV</t>
  </si>
  <si>
    <t>&lt; 27.2 mV</t>
  </si>
  <si>
    <t xml:space="preserve">
VCU detect no short to ground when the raw voltage from brake booster pressure sensor 2 &gt;= 50 mV</t>
  </si>
  <si>
    <t>&gt; 27.2 mV</t>
  </si>
  <si>
    <t>DFC_BrkBstPSnsrMax</t>
  </si>
  <si>
    <t>P0556-21</t>
  </si>
  <si>
    <t>Brake Booster Pressure Sensor Circuit Range/Performance-Signal amplitude &gt; maximum</t>
  </si>
  <si>
    <t>Brake Booster pressure sensor physical range max</t>
  </si>
  <si>
    <t xml:space="preserve">
VCU detects fault when the absolute brake booster pressure &gt; Sensor Max Threshold</t>
  </si>
  <si>
    <t xml:space="preserve">
VCU detects healed when the absolute brake booster pressure &lt;  Sensor Max Threshold</t>
  </si>
  <si>
    <t xml:space="preserve">FId_BrkBstPFrzVal
FId_BrkBstPReplVal
FId_BrkBstP
FId_SVSWrnLmpContIllmn
</t>
  </si>
  <si>
    <t>DFC_BrkBstPSnsrMin</t>
  </si>
  <si>
    <t>P0556-22</t>
  </si>
  <si>
    <t>Brake Booster Pressure Sensor Circuit Range/Performance-Signal amplitude &lt; minimum</t>
  </si>
  <si>
    <t>Brake Booster pressure sensor physical range min</t>
  </si>
  <si>
    <t xml:space="preserve">
VCU detects fault when the absolute brake booster pressure &lt; Sensor Min Threshold</t>
  </si>
  <si>
    <t xml:space="preserve">
VCU detects healed when the absolute brake booster pressure &gt; Sensor Max Threshold</t>
  </si>
  <si>
    <t xml:space="preserve">FId_BrkBstP
FId_SVSWrnLmpContIllmn
</t>
  </si>
  <si>
    <t>DFC_BrkPlausChk</t>
  </si>
  <si>
    <t>P0571-62</t>
  </si>
  <si>
    <t>Brake Switch "A" Circuit-Signal compare failure</t>
  </si>
  <si>
    <t>Brake Plausibility check</t>
  </si>
  <si>
    <t>Brake Pedal Switch</t>
  </si>
  <si>
    <t xml:space="preserve">
VCU detects fault when the main brake status != redundent brake status for calibrated time(2.35s) for continous 10 instances</t>
  </si>
  <si>
    <t xml:space="preserve">
VCU detects healed when the main brake status = redundent brake status for calibrated time</t>
  </si>
  <si>
    <t>DFC_BrkSwtFlt</t>
  </si>
  <si>
    <t>P061E-29</t>
  </si>
  <si>
    <t>Internal Control Module Brake Signal Performance -  Invalid signal</t>
  </si>
  <si>
    <t>Brake switch fault</t>
  </si>
  <si>
    <t>Strategy :-
1)VCU detects fault when the brake status signal is invalid (CONTACT_FREIN1_HS) and vehicle state changed from NEUT to DRV/RVS</t>
  </si>
  <si>
    <t xml:space="preserve">
VCU detects healed when the brake status signal is valid</t>
  </si>
  <si>
    <t> P19C8-00</t>
  </si>
  <si>
    <t>Cabin air temperature request invalid - No Subtype information</t>
  </si>
  <si>
    <t>Cabin air temperature request invalid</t>
  </si>
  <si>
    <t>Temporary</t>
  </si>
  <si>
    <t xml:space="preserve">DFC_CbnAirTReqInvld is set if the cabin air temperature request is invalid </t>
  </si>
  <si>
    <t xml:space="preserve"> TEMP_POSITION
(Com_stCbnAirTReq == 15)</t>
  </si>
  <si>
    <t xml:space="preserve"> TEMP_POSITION
(Com_stCbnAirTReq != 15)</t>
  </si>
  <si>
    <t>DFC_CbnHeatgHeatrCoreTSnsrFailr</t>
  </si>
  <si>
    <t>P109C-09</t>
  </si>
  <si>
    <t>CTPE 1 - temperature sensor failure - Component Failures</t>
  </si>
  <si>
    <t>Cabin heating heater core temperature sensor failure</t>
  </si>
  <si>
    <t>CPTC</t>
  </si>
  <si>
    <t>Cabin heating heater core temperature sensor fault status from COM is equal to one</t>
  </si>
  <si>
    <t>CPTC_VCU_CR_TEMP_SEN_FLR(Com_stCbnHeatgHeatrTSnsrFlt) == 1</t>
  </si>
  <si>
    <t>Cabin heating heater core temperature sensor fault status from COM is not equal to one</t>
  </si>
  <si>
    <t>CPTC_VCU_CR_TEMP_SEN_FLR(Com_stCbnHeatgHeatrTSnsrFlt) != 1</t>
  </si>
  <si>
    <t>DFC_CbnHeatgHeatrFltLvl4</t>
  </si>
  <si>
    <t>P1929-9A</t>
  </si>
  <si>
    <t xml:space="preserve"> cabin air heating resistance protection mode
resistance chauffante d air en mode de protection</t>
  </si>
  <si>
    <t>Cabin heating heater fault level 4</t>
  </si>
  <si>
    <t xml:space="preserve">Temporary </t>
  </si>
  <si>
    <t>Cabin heating heater fault level 4 is set to when cabin heating heater fault status from COM Com_stCbnHeatgHeatrFlt is equal to 4</t>
  </si>
  <si>
    <t>CPTC_VCU_FLT_STAT(Com_stCbnHeatgHeatrFlt) == 4</t>
  </si>
  <si>
    <t>Cabin heating heater fault level 4 is not set when cabin heating heater fault status from COM Com_stCbnHeatgHeatrFlt is not equal
to 4.</t>
  </si>
  <si>
    <t>CPTC_VCU_FLT_STAT(Com_stCbnHeatgHeatrFlt) != 4</t>
  </si>
  <si>
    <t>DFC_Com046hAbsent</t>
  </si>
  <si>
    <t>U115E-87</t>
  </si>
  <si>
    <t>E_CAN network : FMCU frame is confirmed absent-Missing message</t>
  </si>
  <si>
    <t>CAN-W2</t>
  </si>
  <si>
    <t>Timeout Error of CAN-Receive-Frame 0x46 INV</t>
  </si>
  <si>
    <t>Communication</t>
  </si>
  <si>
    <t>B</t>
  </si>
  <si>
    <t>XF- 2</t>
  </si>
  <si>
    <t>An error is recognized if Frame DYN_MCU_046 is not received</t>
  </si>
  <si>
    <t>Window Condition Com_bDiagMonSts_INV is enabled and FId_bInhDiag_DYN_MCU_046 is not
inhibited</t>
  </si>
  <si>
    <t>FId_bInh_Pdu_DYN_MCU_046_Frz
FId_bInh_Pdu_DYN_MCU_046_Rcf
FId_ComPreCtrlErr</t>
  </si>
  <si>
    <t>DFC_Com046hChecksum</t>
  </si>
  <si>
    <t>U135E-83</t>
  </si>
  <si>
    <t>CAN network : Erroneous data or too short frame received from FMCU - Value of signal protection calculation incorrect</t>
  </si>
  <si>
    <t>Checksum Error  of the CAN-Receive-Frame 0x046h Inverter</t>
  </si>
  <si>
    <t>XC-2 Pre release (50I9)</t>
  </si>
  <si>
    <t>VCU detects fault when wrong checksum value is received in frame 0x046h</t>
  </si>
  <si>
    <t>VCU detects healed when frame 0x046h is received with correct checksum value continuously</t>
  </si>
  <si>
    <t>DFC_Com046hCounter</t>
  </si>
  <si>
    <t>U135E-82</t>
  </si>
  <si>
    <t>CAN network : Erroneous data or too short frame received from FMCU - Alive / sequence counter incorrect / not updated</t>
  </si>
  <si>
    <t>Counter Error  of the CAN-Receive-Frame 0x046h Inverter</t>
  </si>
  <si>
    <t>VCU detects fault when a frame 0x046h with wrong counter value received.</t>
  </si>
  <si>
    <t>VCU recieves frame 0x046 with correct counter value.</t>
  </si>
  <si>
    <t>CPTC Heater DC - Over Temperature</t>
  </si>
  <si>
    <t>Cabin heating heater over temperature fault</t>
  </si>
  <si>
    <t>Cabin heating heater core over temperature fault status from COM is equal to two</t>
  </si>
  <si>
    <t xml:space="preserve">CPTC_VCU_CR_OVT_FLT (Com_stCbnHeatgHeatrOverTFlt) ==2 </t>
  </si>
  <si>
    <t>Cabin heating heater core over temperature fault status from COM is not equal to two</t>
  </si>
  <si>
    <t>Only in next ignition cycle-655350</t>
  </si>
  <si>
    <t>DFC_Com0EDhAbsent</t>
  </si>
  <si>
    <t>U1947-87</t>
  </si>
  <si>
    <t>Vehicule_CAN network : brake control unit frame is confirmed absent - Missing message</t>
  </si>
  <si>
    <t>IS/HS1 CAN network : LVNSD control unit frame is confirmed absent - Missing message</t>
  </si>
  <si>
    <t>Timeout Error of CAN-Receive-Frame 0xEDh ESP</t>
  </si>
  <si>
    <t>ABS/ESP</t>
  </si>
  <si>
    <t>An error is recognized if Frame ESC_0ED is not received</t>
  </si>
  <si>
    <t>The error is healed if Frame ESC_0ED is received with correct periodicity and window condition</t>
  </si>
  <si>
    <t>Window Condition Com_bDiagMonSts is enabled and FId_bInhDiag_ESC_0ED is not inhibited</t>
  </si>
  <si>
    <t>Limp Home</t>
  </si>
  <si>
    <t>Vaccum module</t>
  </si>
  <si>
    <t>DFC_Com0EDhChecksum</t>
  </si>
  <si>
    <t>U1313-83</t>
  </si>
  <si>
    <t>CAN network : Erroneous data or too short frame received from brake control unit - Value of signal protection calculation incorrect</t>
  </si>
  <si>
    <t>CAN network : Erroneous data or too short frame received from LVNSD control unit - Value of signal protection calculation incorrect</t>
  </si>
  <si>
    <t>Checksum Error of CAN-Receive-Frame  0xEDh ESP</t>
  </si>
  <si>
    <t>An error is recognized if Frame ESC_0ED is received with wrong checksum</t>
  </si>
  <si>
    <t>The error is healed if Frame ESC_0ED is received with correct checksum and window condition
is enabled</t>
  </si>
  <si>
    <t>DFC_Com0EDhCounter</t>
  </si>
  <si>
    <t>U1313-82</t>
  </si>
  <si>
    <t>CAN network : Erroneous data or too short frame received from brake control unit - Alive/sequence counter incorrect/not updated</t>
  </si>
  <si>
    <t>CAN network : Erroneous data or too short frame received from LVNSD control unit - Alive / sequence counter incorrect / not updated</t>
  </si>
  <si>
    <t>Process counter Error of CAN-Receive-Frame  0xEDh ESP</t>
  </si>
  <si>
    <t>An error is recognized if Frame ESC_0ED is received with wrong counter</t>
  </si>
  <si>
    <t>The error is healed if Frame ESC_0ED is received with correct counter and window condition
is enabled</t>
  </si>
  <si>
    <t>DFC_Com12DhAbsent</t>
  </si>
  <si>
    <t>Timeout Error of CAN-Receive-Frame 0x12D ESP</t>
  </si>
  <si>
    <t>An error is recognized if Frame EPT_DYN_ESC_12D is not received</t>
  </si>
  <si>
    <t>The error is healed if Frame EPT_DYN_ESC_12D is received with correct periodicity and window
condition is enabled</t>
  </si>
  <si>
    <t>Window Condition Com_bDiagMonSts is enabled and FId_bInhDiag_EPT_DYN_ESC_12D is
not inhibited</t>
  </si>
  <si>
    <t>yes</t>
  </si>
  <si>
    <t>20022024 :Regen to be disabled</t>
  </si>
  <si>
    <t>DFC_Com12DhChecksum</t>
  </si>
  <si>
    <t>Checksum Error of CAN-Receive-Frame 0x12D ESP</t>
  </si>
  <si>
    <t>An error is recognized if Frame EPT_DYN_ESC_12D is received with wrong checksum</t>
  </si>
  <si>
    <t>The error is healed if Frame EPT_DYN_ESC_12D is received with correct checksum and window
condition is enabled</t>
  </si>
  <si>
    <t>DFC_Com12DhCounter</t>
  </si>
  <si>
    <t>Process counter Error of CAN-Receive-Frame0x12D ESP</t>
  </si>
  <si>
    <t>An error is recognized if Frame EPT_DYN_ESC_12D is received with wrong counter</t>
  </si>
  <si>
    <t>The error is healed if Frame EPT_DYN_ESC_12D is received with correct counter and window
condition is enabled</t>
  </si>
  <si>
    <t>DFC_Com1CDhAbsent</t>
  </si>
  <si>
    <t xml:space="preserve">Timeout Error of CAN-Receive-Frame 0x1CDh ESP </t>
  </si>
  <si>
    <t>An error is recognized if Frame ESC_1CD is not received</t>
  </si>
  <si>
    <t>The error is healed if Frame ESC_1CD is received with correct periodicity and window condition
is enabled</t>
  </si>
  <si>
    <t>Window Condition Com_bDiagMonSts is enabled and FId_bInhDiag_ESC_1CD is not inhibited</t>
  </si>
  <si>
    <t>DFC_CbnHeatgHeatrScb</t>
  </si>
  <si>
    <t>P1904-12</t>
  </si>
  <si>
    <t>CPTC Heater DC - Circuit short to battery</t>
  </si>
  <si>
    <t>Cabin heating heater short to battery</t>
  </si>
  <si>
    <t>Cabin heating heater core temperature sensor fault status from COM is equal to two</t>
  </si>
  <si>
    <t>CPTC_VCU_CR_TEMP_SEN_FLR(Com_stCbnHeatgHeatrTSnsrFlt) == 2</t>
  </si>
  <si>
    <t>Cabin heating heater core temperature sensor fault status from COM is not equal to two</t>
  </si>
  <si>
    <t>CPTC_VCU_CR_TEMP_SEN_FLR(Com_stCbnHeatgHeatrTSnsrFlt) != 2</t>
  </si>
  <si>
    <t>Power deration</t>
  </si>
  <si>
    <t>DFC_Com1CDhChecksum</t>
  </si>
  <si>
    <t xml:space="preserve">Checksum Error of CAN-Receive-Frame 0x1CDh ESP </t>
  </si>
  <si>
    <t>An error is recognized if Frame ESC_1CD is received with wrong checksum</t>
  </si>
  <si>
    <t>The error is healed if Frame ESC_1CD is received with correct checksum and window condition
is enabled</t>
  </si>
  <si>
    <t>DFC_Com1CDhCounter</t>
  </si>
  <si>
    <t xml:space="preserve">Process counter Error of CAN-Receive-Frame 0x1CDh ESP </t>
  </si>
  <si>
    <t>An error is recognized if Frame ESC_1CD is received with wrong counter</t>
  </si>
  <si>
    <t>The error is healed if Frame ESC_1CD is received with correct counter and window condition
is enabled</t>
  </si>
  <si>
    <t>291, 297</t>
  </si>
  <si>
    <t>DFC_Com205hAbsent</t>
  </si>
  <si>
    <t>U111A-87</t>
  </si>
  <si>
    <t>E_CAN network : TBCU control unit frame is confirmed absent-Missing message</t>
  </si>
  <si>
    <t>CAN-W1</t>
  </si>
  <si>
    <t>Timeout Error of CAN-Receive-Frame 0x205 HVBATT</t>
  </si>
  <si>
    <t>HVBATT</t>
  </si>
  <si>
    <t xml:space="preserve">
VCU detects fault when the frame 0x205 frame is not received </t>
  </si>
  <si>
    <t xml:space="preserve">
VCU detects healed if frame 0x205 is continuously received.</t>
  </si>
  <si>
    <t>Window Condition Com_bDiagMonSts is enabled and FId_bInhDiag_HVBAT_205h is not inhibited</t>
  </si>
  <si>
    <t>Charging will be inhibitted, Service telltale</t>
  </si>
  <si>
    <t>DFC_Com205hChecksum</t>
  </si>
  <si>
    <t>U13A0-83</t>
  </si>
  <si>
    <t>CAN network : Erroneous data or too short frame received from control unit TBCU-Value of signal protection calculation incorrect</t>
  </si>
  <si>
    <t>Checksum Error of CAN-Receive-Frame 0x205 HVBATT</t>
  </si>
  <si>
    <t xml:space="preserve">
VCU detects fault when wrong checksum value is received in frame 0x205. </t>
  </si>
  <si>
    <t xml:space="preserve">
VCU detects healed when frame 0x205 is received with correct checksum value continuously..</t>
  </si>
  <si>
    <t>DFC_Com205hCounter</t>
  </si>
  <si>
    <t>U13A0-82</t>
  </si>
  <si>
    <t>CAN network : Erroneous data or too short frame received from control unit TBCU-Alive / sequence counter incorrect / not updated</t>
  </si>
  <si>
    <t>Process counter Error of CAN-Receive-Frame 0x205 HVBATT</t>
  </si>
  <si>
    <t xml:space="preserve">
VCU detects fault when a frame 0x205 with wrong counter value received.</t>
  </si>
  <si>
    <t xml:space="preserve">
VCU detects healed when frame 0x205 is received with correct counter value.</t>
  </si>
  <si>
    <t>DFC_Com217hAbsent</t>
  </si>
  <si>
    <t>Timeout Error of CAN-Receive-Frame 0x217 INV</t>
  </si>
  <si>
    <t xml:space="preserve">
VCU detects fault when the frame 0x217 frame is not received </t>
  </si>
  <si>
    <t xml:space="preserve">
VCU detects healed if frame 0x217 is continuously received.</t>
  </si>
  <si>
    <t>Window Condition Com_bDiagMonSts is enabled and FId_bInhDiag_INV_217h is not inhibited</t>
  </si>
  <si>
    <t>Regenration needs to be inhibited,Charging Interuppted/Inhibited, drive disabled(trq to idle without effecting contactor)</t>
  </si>
  <si>
    <t>DFC_Com217hChecksum</t>
  </si>
  <si>
    <t>CAN network : Erroneous data or too short frame received from FMCU-Value of signal protection calculation incorrect</t>
  </si>
  <si>
    <t>Checksum Error of CAN-Receive-Frame 0x217 INV</t>
  </si>
  <si>
    <t xml:space="preserve">
VCU detects healed when correct checksum value is received in frame 0x217</t>
  </si>
  <si>
    <t>Window Condition Com_bDiagMonSts_INV is enabled and FId_bInhDiag_INV_217h is not inhibited</t>
  </si>
  <si>
    <t>If the vehicle stops with replacement value=0, need to change to STOP lamp</t>
  </si>
  <si>
    <t>DFC_Com217hCounter</t>
  </si>
  <si>
    <t>CAN network : Erroneous data or too short frame received from FMCU-Alive / sequence counter incorrect / not updated</t>
  </si>
  <si>
    <t>Process counter Error of CAN-Receive-Frame 0x217 INV</t>
  </si>
  <si>
    <t xml:space="preserve">
VCU detects fault when a frame 0x217 with wrong counter value received.</t>
  </si>
  <si>
    <t xml:space="preserve">
VCU detects healed when a frame 0x217 with correct counter value received.</t>
  </si>
  <si>
    <t>DFC_Com227hAbsent</t>
  </si>
  <si>
    <t>Timeout Error of CAN-Receive-Frame 0x227 INV</t>
  </si>
  <si>
    <t xml:space="preserve">
VCU detects fault when the frame 0x227 frame is not received </t>
  </si>
  <si>
    <t xml:space="preserve">
VCU detects healed when the frame 0x227 frame is received </t>
  </si>
  <si>
    <t>Window Condition Com_bDiagMonSts is enabled and FId_bInhDiag_INV_227h is not inhibited</t>
  </si>
  <si>
    <t>Inv Motor &amp; Regen Torque goes to 0</t>
  </si>
  <si>
    <t>DFC_Com235hAbsent</t>
  </si>
  <si>
    <t>Timeout Error of CAN-Receive-Frame 0x235 HVBATT</t>
  </si>
  <si>
    <t>An error is recognized if Frame HVBAT_235 is not received</t>
  </si>
  <si>
    <t>The error is healed if Frame HVBAT_235 is received with correct periodicity and window condition
is enabled</t>
  </si>
  <si>
    <t>Window Condition Com_bDiagMonSts is enabled and FId_bInhDiag_HVBAT_235 is not inhibited</t>
  </si>
  <si>
    <t>DFC_Com237hAbsent</t>
  </si>
  <si>
    <t>Timeout Error of CAN-Receive-Frame 0x237 INV</t>
  </si>
  <si>
    <t xml:space="preserve">
VCU detects fault when the frame 0x237 frame is not received </t>
  </si>
  <si>
    <t xml:space="preserve">
VCU detects healed when the frame 0x237 frame is received </t>
  </si>
  <si>
    <t>Window Condition Com_bDiagMonSts is enabled and FId_bInhDiag_INV_237 is not inhibited</t>
  </si>
  <si>
    <t>Inv Authorization is set to False
No Fault level Info received
SVS  (To alert the driver about on losing safety barrier)</t>
  </si>
  <si>
    <t>DFC_CbnHeatgHeatrSCG</t>
  </si>
  <si>
    <t>P1904-11</t>
  </si>
  <si>
    <t>CPTC Heater DC - Circuit short to ground</t>
  </si>
  <si>
    <t>Cabin heating heater short to ground</t>
  </si>
  <si>
    <t>Cabin heating heater core temperature sensor fault status from COM is equal to three</t>
  </si>
  <si>
    <t>CPTC_VCU_CR_TEMP_SEN_FLR(Com_stCbnHeatgHeatrTSnsrFlt) == 3</t>
  </si>
  <si>
    <t>Cabin heating heater core temperature sensor fault status from COM is not equal to three</t>
  </si>
  <si>
    <t>CPTC_VCU_CR_TEMP_SEN_FLR(Com_stCbnHeatgHeatrTSnsrFlt) != 3</t>
  </si>
  <si>
    <t>DFC_CbnHeatgHeatrEVTelltlWarn</t>
  </si>
  <si>
    <t>Cabin heating heater EV telltale warning</t>
  </si>
  <si>
    <t>Deactivated (No lamp for thermal faults)</t>
  </si>
  <si>
    <t>Cabin heating heater request to EV telltale from COM is equal to one</t>
  </si>
  <si>
    <t>CPTC_VCU_EV_TT_EN (Com_stCbnHeatgHeatrEVTelltl) == 1</t>
  </si>
  <si>
    <t>Cabin heating heater request to EV telltale from COM is not equal to one</t>
  </si>
  <si>
    <t>CPTC_VCU_EV_TT_EN (Com_stCbnHeatgHeatrEVTelltl) == 0</t>
  </si>
  <si>
    <t xml:space="preserve">FId_ThermHvacPreCondFlt
</t>
  </si>
  <si>
    <t>DFC_CbnHeatgHeatrFltLvl1</t>
  </si>
  <si>
    <t>No DTC required, No reaction from component as well</t>
  </si>
  <si>
    <t>Cabin heating heater fault level 1</t>
  </si>
  <si>
    <t>Deactivated (No DTC for L1 and L2)</t>
  </si>
  <si>
    <t>Cabin heating heater fault level 1 is set to when cabin heating heater fault status from COM Com_stCbnHeatgHeatrFlt is equal to 1</t>
  </si>
  <si>
    <t>CPTC_VCU_FLT_STAT(Com_stCbnHeatgHeatrFlt) == 1</t>
  </si>
  <si>
    <t xml:space="preserve">Cabin heating heater fault level 1 is not set when cabin heating heater fault status from COM Com_stCbnHeatgHeatrFlt is not equal
to </t>
  </si>
  <si>
    <t>CPTC_VCU_FLT_STAT(Com_stCbnHeatgHeatrFlt) != 1</t>
  </si>
  <si>
    <t>DFC_CbnHeatgHeatrFltLvl2</t>
  </si>
  <si>
    <t xml:space="preserve">No DTC required, Component itself will derate </t>
  </si>
  <si>
    <t>Cabin heating heater fault level 2</t>
  </si>
  <si>
    <t>Cabin heating heater fault level 2 is set to when cabin heating heater fault status from COM Com_stCbnHeatgHeatrFlt is equal to 2</t>
  </si>
  <si>
    <t>CPTC_VCU_FLT_STAT(Com_stCbnHeatgHeatrFlt) == 2</t>
  </si>
  <si>
    <t>Cabin heating heater fault level 2 is not set when cabin heating heater fault status from COM Com_stCbnHeatgHeatrFlt is not equal
to 2.</t>
  </si>
  <si>
    <t>CPTC_VCU_FLT_STAT(Com_stCbnHeatgHeatrFlt) != 2</t>
  </si>
  <si>
    <t>DFC_Com237hChecksum</t>
  </si>
  <si>
    <t>Checksum Error of CAN-Receive-Frame 0x237h INV</t>
  </si>
  <si>
    <t>An error is recognized if Frame INV_237 is received with wrong checksum</t>
  </si>
  <si>
    <t>The error is healed if Frame INV_237 is received with correct checksum and window condition
is enabled</t>
  </si>
  <si>
    <t>Window Condition Com_bDiagMonSts_INV is enabled and FId_bInhDiag_INV_237 is not inhibited</t>
  </si>
  <si>
    <t>FId_bInh_Pdu_INV_237_Frz
FId_bInh_Pdu_INV_237_Rcf
FId_SVSWrnLmpContIllmn</t>
  </si>
  <si>
    <t>Need to confirm on other FID's</t>
  </si>
  <si>
    <t>SVS (To alert the driver about on loosing safety barrier)</t>
  </si>
  <si>
    <t>DFC_Com237hCounter</t>
  </si>
  <si>
    <t>Process counter Error of CAN-Receive-Frame 0x237h INV</t>
  </si>
  <si>
    <t>An error is recognized if Frame INV_237 is received with wrong counter</t>
  </si>
  <si>
    <t>The error is healed if Frame INV_237 is received with correct counter and window condition
is enabled</t>
  </si>
  <si>
    <t>DFC_Com273hAbsent</t>
  </si>
  <si>
    <t>E_CAN network : OBC_DCDC frame is confirmed absent-Missing message</t>
  </si>
  <si>
    <t>Timeout Error of CAN-Receive-Frame 0x273 OBC</t>
  </si>
  <si>
    <t>OBC</t>
  </si>
  <si>
    <t xml:space="preserve">
VCU detects fault when the frame 0x273 frame is not received </t>
  </si>
  <si>
    <t>and window condition is enabled</t>
  </si>
  <si>
    <t>Window Condition Com_bDiagMonSts_DCDC_OBC is enabled and FId_bInhDiag_OBC_273h
is not inhibited</t>
  </si>
  <si>
    <t xml:space="preserve">FId_bInh_Pdu_OBC_273h_Frz
FId_bInh_Pdu_OBC_273h_Rcf
FId_bInh_ComChrgr_flgChrgrErr_Sq_Frz
FId_bInh_ComChrgr_stChrgr_Sq_Frz
FId_SVSWrnLmpContIllmn
</t>
  </si>
  <si>
    <r>
      <t xml:space="preserve">No State info received from OBC - set to 0 (reserved)
No fault level info - set to 0
</t>
    </r>
    <r>
      <rPr>
        <sz val="10"/>
        <color rgb="FF00B050"/>
        <rFont val="Arial"/>
        <family val="2"/>
      </rPr>
      <t>Service</t>
    </r>
  </si>
  <si>
    <t>DFC_Com273hChecksum</t>
  </si>
  <si>
    <t>U13DE-83</t>
  </si>
  <si>
    <t>CAN network : Erroneous data or too short frame received from OBC_DCDC control unit - Value of signal protection calculation incorrect</t>
  </si>
  <si>
    <t>Checksum Error of CAN-Receive-Frame 0x273h OBC</t>
  </si>
  <si>
    <t>An error is recognized if Frame OBC_273h is received with wrong checksum</t>
  </si>
  <si>
    <t>The error is healed if Frame OBC_273h is received with correct checksum and window condition
is enabled</t>
  </si>
  <si>
    <r>
      <t xml:space="preserve">Possible reactions through signal Rcf :
OBC lvl 4 fault
Obc ev, mst, svs warning indication
OBC operating mode fault
</t>
    </r>
    <r>
      <rPr>
        <sz val="10"/>
        <color rgb="FF00B050"/>
        <rFont val="Arial"/>
        <family val="2"/>
      </rPr>
      <t>Service</t>
    </r>
    <r>
      <rPr>
        <sz val="10"/>
        <color theme="2" tint="-0.89999084444715716"/>
        <rFont val="Arial"/>
        <family val="2"/>
      </rPr>
      <t xml:space="preserve">
</t>
    </r>
  </si>
  <si>
    <t>DFC_Com273hCounter</t>
  </si>
  <si>
    <t>U13DE-82</t>
  </si>
  <si>
    <t>CAN network : Erroneous data or too short frame received from OBC_DCDC control unit - Alive/sequence counter incorrect/not updated</t>
  </si>
  <si>
    <t>Process counter Error of CAN-Receive-Frame 0x273h OBC</t>
  </si>
  <si>
    <t>An error is recognized if Frame OBC_273h is received with wrong counter</t>
  </si>
  <si>
    <t>The error is healed if Frame OBC_273h is received with correct counter and window condition
is enabled</t>
  </si>
  <si>
    <t>DFC_Com275hAbsent</t>
  </si>
  <si>
    <t>Timeout Error of CAN-Receive-Frame 0x275 HVBATT</t>
  </si>
  <si>
    <t xml:space="preserve">
VCU detects fault when the frame 0x275 frame is not received </t>
  </si>
  <si>
    <t xml:space="preserve">
VCU detects healed when the frame 0x275 frame is received </t>
  </si>
  <si>
    <t>Window Condition Com_bDiagMonSts is enabled and FId_bInhDiag_HVBAT_275h is not inhibited</t>
  </si>
  <si>
    <t>EV telltale and master telltale
HV Batt Max discharge current &amp; Max discharge power set to 0
(drive inhibition?) : drive is not inhibited,  signal goes invalid</t>
  </si>
  <si>
    <t>DFC_Com275hChecksum</t>
  </si>
  <si>
    <t>Checksum Error of CAN-Receive-Frame 0x275 HVBATT</t>
  </si>
  <si>
    <t xml:space="preserve">
VCU detects fault when wrong checksum value is received in frame 0x275</t>
  </si>
  <si>
    <t xml:space="preserve">
VCU detects healed when coorect checksum value is received in frame 0x275</t>
  </si>
  <si>
    <t>DFC_Com275hCounter</t>
  </si>
  <si>
    <t>Process counter Error of CAN-Receive-Frame 0x275 HVBATT</t>
  </si>
  <si>
    <t xml:space="preserve">
VCU detects fault when a frame 0x275 with wrong counter value received.</t>
  </si>
  <si>
    <t xml:space="preserve">
VCU detects healed when a frame 0x275 with correct counter value received.</t>
  </si>
  <si>
    <t>DFC_Com283hAbsent</t>
  </si>
  <si>
    <t>Timeout Error of CAN-Receive-Frame 0x283 DCDC</t>
  </si>
  <si>
    <t>DCDC</t>
  </si>
  <si>
    <t xml:space="preserve">
VCU detects fault when the frame 0x283 frame is not received </t>
  </si>
  <si>
    <t xml:space="preserve">
VCU detects healed when the frame 0x283 frame is received </t>
  </si>
  <si>
    <t>Window Condition Com_bDiagMonSts is enabled and FId_bInhDiag_DCDC_283h is not inhibited</t>
  </si>
  <si>
    <t>DCDC not working
HV &amp; LV voltage -&gt; 0 V
HV &amp; LV current -&gt; 0 A
STOP and EV Lamp</t>
  </si>
  <si>
    <t>DFC_Com283hChecksum</t>
  </si>
  <si>
    <t>Checksum Error  of the CAN-Receive-Frame 0x283h DCDC</t>
  </si>
  <si>
    <t>VCU detects fault when wrong checksum value is received in frame 0x283h</t>
  </si>
  <si>
    <t>VCU detects healed when frame 0x283h is received with correct checksum value continuously</t>
  </si>
  <si>
    <t>Window Condition Com_bDiagMonSts_DCDC_OBC is enabled and FId_bInhDiag_DCDC_283h
is not inhibited</t>
  </si>
  <si>
    <t>DFC_Com283hCounter</t>
  </si>
  <si>
    <t>CAN network : Erroneous data or too short frame received from OBC_DCDC control unit - Alive / sequence counter incorrect / not updated</t>
  </si>
  <si>
    <t>Counter Error  of the CAN-Receive-Frame 0x283h DCDC</t>
  </si>
  <si>
    <t>VCU detects fault when a frame 0x283h with wrong counter value received.</t>
  </si>
  <si>
    <t>VCU recieves frame 0x283 with correct counter value.</t>
  </si>
  <si>
    <t>DFC_Com285hAbsent</t>
  </si>
  <si>
    <t>Timeout Error of CAN-Receive-Frame 0x285 HVBATT</t>
  </si>
  <si>
    <t xml:space="preserve">
VCU detects fault when the frame 0x285 frame is not received </t>
  </si>
  <si>
    <t xml:space="preserve">
VCU detects healed when the frame 0x285 frame is received </t>
  </si>
  <si>
    <t>Window Condition Com_bDiagMonSts is enabled and FId_bInhDiag_HVBAT_285h is not inhibited</t>
  </si>
  <si>
    <t>HV Batt continuous discharge current &amp; continuous discharge power set to 0, drive is not inhibited</t>
  </si>
  <si>
    <t>DFC_Com285hChecksum</t>
  </si>
  <si>
    <t>Checksum Error of CAN-Receive-Frame 0x285 HVBATT</t>
  </si>
  <si>
    <t xml:space="preserve">
VCU detects fault when wrong checksum value is received in frame 0x285</t>
  </si>
  <si>
    <t xml:space="preserve">
VCU detects healed when coorect checksum value is received in frame 0x285</t>
  </si>
  <si>
    <t>DFC_Com285hCounter</t>
  </si>
  <si>
    <t>Process counter Error of CAN-Receive-Frame 0x285 HVBATT</t>
  </si>
  <si>
    <t xml:space="preserve">
VCU detects fault when a frame 0x285 with wrong counter value received.</t>
  </si>
  <si>
    <t xml:space="preserve">
VCU detects healed when a frame 0x285 with correct counter value received.</t>
  </si>
  <si>
    <t>DFC_CbnHeatgHeatrFltLvl3</t>
  </si>
  <si>
    <t>Cabin heating heater fault level 3</t>
  </si>
  <si>
    <t>Deactivated (No L3 fault in component)</t>
  </si>
  <si>
    <t>Cabin heating heater fault level 3 is set to when cabin heating heater fault status from COM Com_stCbnHeatgHeatrFlt is equal to 3</t>
  </si>
  <si>
    <t>CPTC_VCU_FLT_STAT(Com_stCbnHeatgHeatrFlt) == 3</t>
  </si>
  <si>
    <t>Cabin heating heater fault level 3 is not set when cabin heating heater fault status from COM Com_stCbnHeatgHeatrFlt is not equal
to 3.</t>
  </si>
  <si>
    <t>CPTC_VCU_FLT_STAT(Com_stCbnHeatgHeatrFlt) != 3</t>
  </si>
  <si>
    <t>DFC_CbnHeatgHeatrFltLvl5</t>
  </si>
  <si>
    <t>Cabin heating heater fault level 5</t>
  </si>
  <si>
    <t>Deactivated (No L5 fault in component)</t>
  </si>
  <si>
    <t>Cabin heating heater fault level 5 is set to when cabin heating heater fault status from COM Com_stCbnHeatgHeatrFlt is equal to 5</t>
  </si>
  <si>
    <t>CPTC_VCU_FLT_STAT(Com_stCbnHeatgHeatrFlt) == 5</t>
  </si>
  <si>
    <t>Cabin heating heater fault level 5 is not set when cabin heating heater fault status from COM Com_stCbnHeatgHeatrFlt is not equal
to 5.</t>
  </si>
  <si>
    <t>DFC_ChrgrTOverLimFlt</t>
  </si>
  <si>
    <t>P0D24-4B</t>
  </si>
  <si>
    <t>Battery Charger "A" Temperature Too High - Over temperature</t>
  </si>
  <si>
    <t>OBC temperature above threshold</t>
  </si>
  <si>
    <t>XC2</t>
  </si>
  <si>
    <t>VCU detects defect when OBC temperature crosses a calibratable value</t>
  </si>
  <si>
    <t xml:space="preserve">100 ms </t>
  </si>
  <si>
    <t>OBC_TEMPERATURE (ComChrgr_tChrgrMaxAct)  &gt; 100 C</t>
  </si>
  <si>
    <t>The fault is healed when OBC temperature falls less than a calibratable value</t>
  </si>
  <si>
    <t>CPTC Heater DC - Component or system over temperature</t>
  </si>
  <si>
    <t>Cabin heating heater over temperature warning</t>
  </si>
  <si>
    <t>Cabin heating heater core over temperature fault status from COM is equal to one</t>
  </si>
  <si>
    <t xml:space="preserve">CPTC_VCU_CR_OVT_FLT (Com_stCbnHeatgHeatrOverTFlt) ==1 </t>
  </si>
  <si>
    <t>Cabin heating heater core over temperature fault status from COM is not equal to one</t>
  </si>
  <si>
    <t xml:space="preserve">CPTC_VCU_CR_OVT_FLT (Com_stCbnHeatgHeatrOverTFlt) !=1 </t>
  </si>
  <si>
    <t>DFC_ComDcdcFltLvl2</t>
  </si>
  <si>
    <t>P108C-09</t>
  </si>
  <si>
    <t>DCDC second level failure - Component Failures</t>
  </si>
  <si>
    <t>DCDC fault level 2</t>
  </si>
  <si>
    <t xml:space="preserve">
VCU detects fault when the dcdc fault level == 2 (DCDC_FAULT_LEVEL , received over CAN)</t>
  </si>
  <si>
    <t xml:space="preserve">
VCU detects healed when the dcdc fault level != 2 (DCDC_FAULT_LEVEL , received over CAN)</t>
  </si>
  <si>
    <t>50 ms</t>
  </si>
  <si>
    <t>Reception of signal HVBAT_FAULT</t>
  </si>
  <si>
    <t xml:space="preserve">
FId_bAcvCoOptmElDftLvlProdDsm
FId_bAcvCoOptmElProdElEProvDsm
FId_bAcvElProdMgtSafeUnblstDsm
FId_bInhBatConDiagDsm
FId_bInhBatDiagDsm
FId_bInhstDgoBatDiagFault1Dsm
FId_bInhstDgoBattFlt1Dsm
FId_bInhstDgoBattFlt2Dsm
</t>
  </si>
  <si>
    <t xml:space="preserve">No Action, Lamp request to eBCCM is handled by respective lamp DFC </t>
  </si>
  <si>
    <t>DFC_ComDcdcFltLvl3</t>
  </si>
  <si>
    <t>P108D-09</t>
  </si>
  <si>
    <t>DCDC third level failure - Component Failures</t>
  </si>
  <si>
    <t>DCDC fault level 3</t>
  </si>
  <si>
    <t xml:space="preserve">
VCU detects fault when the dcdc fault level == 3 (DCDC_FAULT_LEVEL , received over CAN)</t>
  </si>
  <si>
    <t xml:space="preserve">
VCU detects healed when the dcdc fault level != 3 (DCDC_FAULT_LEVEL , received over CAN)</t>
  </si>
  <si>
    <t xml:space="preserve">FId_bAcvCoOptmElDftLvlProdDsm
FId_bAcvCoOptmElProdElEProvDsm
FId_bAcvElProdMgtSafeUnblstDsm
FId_bInhBatConDiagDsm
FId_bInhBatDiagDsm
FId_bInhstDgoBatDiagFault1Dsm
FId_bInhstDgoBattFlt1Dsm
FId_bInhstDgoBattFlt2Dsm
</t>
  </si>
  <si>
    <t>DFC_CbnHeatgHeatrSvsFlt</t>
  </si>
  <si>
    <t>Cabin heating heater service reminder fault</t>
  </si>
  <si>
    <t>Cabin heating heater service reminder fault status from COM is equal to one</t>
  </si>
  <si>
    <t>CPTC_VCU_SERVICE_TT (Com_stCbnHeatgHeatrSvsFlt) == 1</t>
  </si>
  <si>
    <t>Cabin heating heater service reminder fault status from COM is not equal to one</t>
  </si>
  <si>
    <t>CPTC_VCU_SERVICE_TT (Com_stCbnHeatgHeatrSvsFlt) == 0</t>
  </si>
  <si>
    <t>DCDC fourth level failure</t>
  </si>
  <si>
    <t>DCDC level 4 fault</t>
  </si>
  <si>
    <t xml:space="preserve">
VCU detects fault when the dcdc fault level == 4 (DCDC_FAULT_LEVEL , received over CAN)</t>
  </si>
  <si>
    <t xml:space="preserve">
VCU detects healed when the dcdc fault level != 4 (DCDC_FAULT_LEVEL , received over CAN)</t>
  </si>
  <si>
    <t>FId_EemHvShdwn 
FId_VehCoornHvReq
FId_EVLmpContIllmn
FId_MstWrnLmpContIllmn
FId_bAcvCoOptmElDftLvlProdDsm
FId_bAcvCoOptmElProdElEProvDsm
FId_bAcvElProdMgtSafeUnblstDsm
FId_bInhBatConDiagDsm
FId_bInhBatDiagDsm
FId_bInhstDgoBatDiagFault1Dsm
FId_bInhstDgoBattFlt1Dsm
FId_bInhstDgoBattFlt2Dsm</t>
  </si>
  <si>
    <t>DFC_ChrgrTUnderLimFlt</t>
  </si>
  <si>
    <t>-</t>
  </si>
  <si>
    <t>OBC temperature below  threshold</t>
  </si>
  <si>
    <t>VCU detects defect when OBC temperature falls less than a calibratable value</t>
  </si>
  <si>
    <t>OBC_TEMPERATURE (ComChrgr_tChrgrMaxAct)  &lt; thd</t>
  </si>
  <si>
    <t>The fault is healedt when OBC temperature crosses a calibratable value</t>
  </si>
  <si>
    <t>OBC_TEMPERATURE (ComChrgr_tChrgrMaxAct)  &gt; thd</t>
  </si>
  <si>
    <t>18, 185, 317</t>
  </si>
  <si>
    <t>DFC_ClntVlvOL</t>
  </si>
  <si>
    <t>P0CDF-13</t>
  </si>
  <si>
    <t xml:space="preserve">Hybrid/EV Battery Pack Coolant Control Valve "A" Control Circuit/Open - Circuit open </t>
  </si>
  <si>
    <t>Coolant valve pump open load</t>
  </si>
  <si>
    <t>Deactivated - Coolant valve not present</t>
  </si>
  <si>
    <t>Coolant valve</t>
  </si>
  <si>
    <t>Prelimcalibrated</t>
  </si>
  <si>
    <t>A fault is entered if a "open load" error is reported by the hardware at A03</t>
  </si>
  <si>
    <t>20 ms</t>
  </si>
  <si>
    <t>No  "open load" error is reported by the hardware.</t>
  </si>
  <si>
    <t xml:space="preserve">FId_ClntVlvPsOff
FId_ClntVlvSnsr
</t>
  </si>
  <si>
    <t>DFC_ClntVlvSCB</t>
  </si>
  <si>
    <t>P0CE3-12</t>
  </si>
  <si>
    <t>Coolant valve pump short circuit to battery</t>
  </si>
  <si>
    <t>Deactivated - Coolant value not present</t>
  </si>
  <si>
    <t>A "short circuit to battery" error is reported by the hardwareat A03</t>
  </si>
  <si>
    <t>No "short circuit to battery" error is reported by the hardware.</t>
  </si>
  <si>
    <t>DFC_ClntVlvSCG</t>
  </si>
  <si>
    <t>P0CE2-11</t>
  </si>
  <si>
    <t>Coolant valve pump short circuit to ground</t>
  </si>
  <si>
    <t>A "short circuit to ground" error is reported by the hardware at A03</t>
  </si>
  <si>
    <t>No "short circuit to ground" error is reported by the hardware.</t>
  </si>
  <si>
    <t>DFC_ComDcdcFltLvl5</t>
  </si>
  <si>
    <t>P168F-09</t>
  </si>
  <si>
    <t>DCDC fifth level failure</t>
  </si>
  <si>
    <t>DCDC level 5 fault</t>
  </si>
  <si>
    <t xml:space="preserve">
VCU detects fault when the dcdc fault level == 5 (DCDC_FAULT_LEVEL , received over CAN)</t>
  </si>
  <si>
    <t xml:space="preserve">
VCU detects healed when the dcdc fault level != 5 (DCDC_FAULT_LEVEL , received over CAN)</t>
  </si>
  <si>
    <t>FId_EemFstHvShdwn 
FId_VehCoornHvReq
FId_EVLmpContIllmn
FId_MstWrnLmpContIllmn
FId_bAcvCoOptmElDftLvlProdDsm
FId_bAcvElProdMgtSafeUnblstDsm</t>
  </si>
  <si>
    <t>DFC_ComElMIIvtrFltLvl2</t>
  </si>
  <si>
    <t>P10DC-09</t>
  </si>
  <si>
    <t>Front drive eMotor - Partial unavailability of eMotor - Component Failures</t>
  </si>
  <si>
    <t>Inverter fault level 2</t>
  </si>
  <si>
    <t>INV</t>
  </si>
  <si>
    <t xml:space="preserve">
VCU detects fault when the inverter fault level == 2 (INV_FAULT_LEVEL , received over CAN)</t>
  </si>
  <si>
    <t xml:space="preserve">
VCU detects healed when the inverter fault level != 2 (INV_FAULT_LEVEL , received over CAN)</t>
  </si>
  <si>
    <t xml:space="preserve">
</t>
  </si>
  <si>
    <t>DFC_ComElMIIvtrFltLvl3</t>
  </si>
  <si>
    <t>P10DD-09</t>
  </si>
  <si>
    <t>Front drive eMotor - Total unavailability of eMotor - Component Failures</t>
  </si>
  <si>
    <t>Inverter fault level 3</t>
  </si>
  <si>
    <t xml:space="preserve">
VCU detects fault when the inverter fault level == 3 (INV_FAULT_LEVEL , received over CAN)</t>
  </si>
  <si>
    <t xml:space="preserve">
VCU detects healed when the inverter fault level != 3 (INV_FAULT_LEVEL , received over CAN)</t>
  </si>
  <si>
    <t>Drive shall be disabled and not allow to start power authorization will be inhibited, until next key cycle in both L3 and L4 fault of inv.</t>
  </si>
  <si>
    <t>DFC_ComElMIIvtrFltLvl4</t>
  </si>
  <si>
    <t>P0A78-09</t>
  </si>
  <si>
    <t>Drive Motor "A" Inverter Performance-Component Failures</t>
  </si>
  <si>
    <t>Inverter fault level 4</t>
  </si>
  <si>
    <t xml:space="preserve">
VCU detects fault when CAN Inverter fault level signal INV_FAULT_LEVEL == 4</t>
  </si>
  <si>
    <t>When CAN Inverter fault level signal != 4</t>
  </si>
  <si>
    <t>FId_StrtUpEvDrvAwy
FId_VehCoornImobTrqInhbn
FId_EVLmpContlllmn
FId_MstWrnLmpContlllmn</t>
  </si>
  <si>
    <t>DFC_ComElMIIvtrFltLvl5</t>
  </si>
  <si>
    <t>Inverter fault level 5</t>
  </si>
  <si>
    <t xml:space="preserve">
VCU detects fault when CAN Inverter fault level signal INV_FAULT_LEVEL == 5</t>
  </si>
  <si>
    <t>When CAN Inverter fault level signal != 5</t>
  </si>
  <si>
    <t>FId_StrtUpEvDrvAwy
FId_EemFstHvShdwn
FId_EemNoHvStrtup
FId_EVLmpContlllmn
FId_MstWrnLmpContlllmn
FId_bAcvCoOptmElDftLvlProdDsm
FId_bAcvElProdMgtSafeUnblstDsm</t>
  </si>
  <si>
    <t>DFC_ComHvbFltLvl2</t>
  </si>
  <si>
    <t>P1069-09</t>
  </si>
  <si>
    <t>HV Battery second level default state - Component Failures</t>
  </si>
  <si>
    <t>HV Battery fault level 2</t>
  </si>
  <si>
    <t xml:space="preserve"> 
VCU detects fault when HV Battery Fault level HVBAT_FAULT == 2 (level 2 fault, received over CAN)</t>
  </si>
  <si>
    <t>HVBAT_FAULT = 2</t>
  </si>
  <si>
    <t xml:space="preserve"> 
VCU detects healed when HV Battery Fault level HVBAT_FAULT != 2 </t>
  </si>
  <si>
    <t>HVBAT_FAULT != 2</t>
  </si>
  <si>
    <t>No Action</t>
  </si>
  <si>
    <t>DFC_ComHvbFltLvl3</t>
  </si>
  <si>
    <t>HV Battery third level default state - Component Failures</t>
  </si>
  <si>
    <t>HvBatt level 3 fault</t>
  </si>
  <si>
    <t>If Com_stHvbFltLvl = 3, then DFC is set</t>
  </si>
  <si>
    <t>HVBAT_FAULT = 3</t>
  </si>
  <si>
    <t>When any other value other than Com_stHvbFltLvl = 3 , DFC is healed</t>
  </si>
  <si>
    <t>HVBAT_FAULT != 3</t>
  </si>
  <si>
    <t xml:space="preserve">FId_bAcvCoOptmElDftLvlProdDsm
FId_bAcvElProdMgtSafeUnblstDsm
</t>
  </si>
  <si>
    <t>DFC_ComHvbFltLvl4</t>
  </si>
  <si>
    <t>P14CA-09</t>
  </si>
  <si>
    <t xml:space="preserve"> HV Battery fourth level default state - Component Failures</t>
  </si>
  <si>
    <t>HvBatt level 4 fault</t>
  </si>
  <si>
    <t>If Com_stHvbFltLvl = 4, then DFC is set</t>
  </si>
  <si>
    <t>HVBAT_FAULT = 4</t>
  </si>
  <si>
    <t>When any other value other than Com_stHvbFltLvl = 4 , DFC is healed</t>
  </si>
  <si>
    <t>HVBAT_FAULT != 4</t>
  </si>
  <si>
    <t>FId_EemHvShdwn 
FId_VehCoornHvReq
FId_EVLmpContIllmn
FId_MstWrnLmpContIllmn
FId_bAcvCoOptmElDftLvlProdDsm
FId_bAcvElProdMgtSafeUnblstDsm</t>
  </si>
  <si>
    <t>Emergency shutdown, HV ready is not allowed (standby state)</t>
  </si>
  <si>
    <t>DFC_ComHvbFltLvl5</t>
  </si>
  <si>
    <t>HV Battery fifth level default state - Component Failures</t>
  </si>
  <si>
    <t>HvBatt level 5 fault</t>
  </si>
  <si>
    <t>If Com_stHvbFltLvl = 5, then DFC is set</t>
  </si>
  <si>
    <t>HVBAT_FAULT = 5</t>
  </si>
  <si>
    <t>When any other value other than Com_stHvbFltLvl = 5 , DFC is healed</t>
  </si>
  <si>
    <t>HVBAT_FAULT != 5</t>
  </si>
  <si>
    <t>DFC_ComOBCFltLvl1</t>
  </si>
  <si>
    <t>P1081-09</t>
  </si>
  <si>
    <t>OBC DCDC first failure level - Component Failures</t>
  </si>
  <si>
    <t>OBC level 1 fault</t>
  </si>
  <si>
    <t>If ComChrgr_flgChrgrErrLvl = 1, then DFC is set</t>
  </si>
  <si>
    <t xml:space="preserve"> OBC_FAULT_LEVEL = 1</t>
  </si>
  <si>
    <t>When any other value other than ComChrgr_flgChrgrErrLvl = 1 , DFC is healed</t>
  </si>
  <si>
    <t xml:space="preserve"> OBC_FAULT_LEVEL != 1</t>
  </si>
  <si>
    <t>Reception of signal OBC_FAULT_LEVEL</t>
  </si>
  <si>
    <t>FId_bAcvCoOptmElDftLvlProdDsm
FId_bAcvElProdMgtSafeUnblstDsm</t>
  </si>
  <si>
    <t>DFC_ComOBCFltLvl2</t>
  </si>
  <si>
    <t>P1082-09</t>
  </si>
  <si>
    <t>OBC DCDC second failure level - Component Failures</t>
  </si>
  <si>
    <t>OBC level 2 fault</t>
  </si>
  <si>
    <t>If ComChrgr_flgChrgrErrLvl = 2, then DFC is set</t>
  </si>
  <si>
    <t xml:space="preserve"> OBC_FAULT_LEVEL = 2</t>
  </si>
  <si>
    <t>When any other value other than ComChrgr_flgChrgrErrLvl = 2 , DFC is healed</t>
  </si>
  <si>
    <t xml:space="preserve"> OBC_FAULT_LEVEL != 2</t>
  </si>
  <si>
    <t>DFC_ComOBCFltLvl4</t>
  </si>
  <si>
    <t>P168C-09</t>
  </si>
  <si>
    <t>OBC DCDC fourth failure level</t>
  </si>
  <si>
    <t>OBC level 4 fault</t>
  </si>
  <si>
    <t>If ComChrgr_flgChrgrErrLvl = 4, then DFC is set</t>
  </si>
  <si>
    <t xml:space="preserve"> OBC_FAULT_LEVEL = 4</t>
  </si>
  <si>
    <t>When any other value other than ComChrgr_flgChrgrErrLvl = 4 , DFC is healed</t>
  </si>
  <si>
    <t xml:space="preserve"> OBC_FAULT_LEVEL != 4</t>
  </si>
  <si>
    <t>FId_CcsAcCtrlChrgn</t>
  </si>
  <si>
    <t>AC charging stops</t>
  </si>
  <si>
    <t>DFC_ComInvCooltAbvThresh</t>
  </si>
  <si>
    <t>P0A00-4B</t>
  </si>
  <si>
    <t>Motor Electronics Coolant Temperature Sensor "A" Circuit - Over temperature</t>
  </si>
  <si>
    <t>Signal is only used for DTC not used in any functionality</t>
  </si>
  <si>
    <t>Coolant temperature at inverter outlet above threshold</t>
  </si>
  <si>
    <t xml:space="preserve">XC2 </t>
  </si>
  <si>
    <t>VCU detects fault when Inverter coolant temperature is greater than calibratable threshold</t>
  </si>
  <si>
    <t xml:space="preserve"> INV_COOLANT_TEMP (ComEmac_tIvtrCooltIn01) &gt; 70</t>
  </si>
  <si>
    <t>VCU detects fault when Inverter coolant temperature is less than calibratable threshold</t>
  </si>
  <si>
    <t xml:space="preserve"> INV_COOLANT_TEMP (ComEmac_tIvtrCooltIn01) &lt; 70</t>
  </si>
  <si>
    <t>DFC_ComOBCFltLvl5</t>
  </si>
  <si>
    <t>P168D-09</t>
  </si>
  <si>
    <t>OBC DCDC fifth failure level</t>
  </si>
  <si>
    <t>OBC level 5 fault</t>
  </si>
  <si>
    <t>If ComChrgr_flgChrgrErrLvl = 5, then DFC is set</t>
  </si>
  <si>
    <t xml:space="preserve"> OBC_FAULT_LEVEL = 5</t>
  </si>
  <si>
    <t>When any other value other than ComChrgr_flgChrgrErrLvl = 5 , DFC is healed</t>
  </si>
  <si>
    <t xml:space="preserve"> OBC_FAULT_LEVEL != 5</t>
  </si>
  <si>
    <t>FId_CcsAcCtrlChrgn
FId_CcsDcCtrlStopChrgn
FId_EemFstHvShdwn 
FId_VehCoornHvReq
FId_EVLmpContIllmn
FId_MstWrnLmpContIllmn
FId_bAcvCoOptmElDftLvlProdDsm
FId_bAcvElProdMgtSafeUnblstDsm</t>
  </si>
  <si>
    <t>Emergency shutdown, No DC/AC Charging, No drive</t>
  </si>
  <si>
    <t>DFC_CooltPmpMedTDiagGrdKey1</t>
  </si>
  <si>
    <t>P2B2A-7B</t>
  </si>
  <si>
    <t>Hybrid/EV Electronics Coolant Pump "A" Overspeed - Dry Run-Low fluid level</t>
  </si>
  <si>
    <t>ePWT Cooling Pump - 01</t>
  </si>
  <si>
    <t xml:space="preserve">
 VCU detects defect when the pump is running dry (no fluid)</t>
  </si>
  <si>
    <t>2 Events</t>
  </si>
  <si>
    <t>The hardware detects no short circuit to ground in the actuator power stage.</t>
  </si>
  <si>
    <t xml:space="preserve">Pump ON and no powerstage error </t>
  </si>
  <si>
    <t>DFC_ComOBCFltLvl3</t>
  </si>
  <si>
    <t>P1083-09</t>
  </si>
  <si>
    <t>OBC DCDC third failure level - Component Failures</t>
  </si>
  <si>
    <t>OBC level 3 fault</t>
  </si>
  <si>
    <t>Deactivated (Comp doesn’t have L3 fault)</t>
  </si>
  <si>
    <t>If ComChrgr_flgChrgrErrLvl = 3, then DFC is set</t>
  </si>
  <si>
    <t xml:space="preserve"> OBC_FAULT_LEVEL = 3</t>
  </si>
  <si>
    <t>When any other value other than ComChrgr_flgChrgrErrLvl = 3 , DFC is healed</t>
  </si>
  <si>
    <t xml:space="preserve"> OBC_FAULT_LEVEL != 3</t>
  </si>
  <si>
    <t>DFC_CooltPmpMedTDiagGrdKey2</t>
  </si>
  <si>
    <t>P2C68-71</t>
  </si>
  <si>
    <t>Hybrid/EV Electronics Coolant Pump "A" Stuck/Stalled-Actuator stuck</t>
  </si>
  <si>
    <t xml:space="preserve">
 VCU detects defect when the pump is stalled</t>
  </si>
  <si>
    <t>DFC_CooltPmpMedTDiagGrdKey3</t>
  </si>
  <si>
    <t>P0CEA-98</t>
  </si>
  <si>
    <t>Hybrid/EV Electronics Coolant Pump "A" Performance-Component or system over temperature</t>
  </si>
  <si>
    <t xml:space="preserve">
 VCU detects defect when pump exceeds the derating temperature threshold</t>
  </si>
  <si>
    <t>DFC_CooltPmpMedTDiagGrdKey4</t>
  </si>
  <si>
    <t>P0CEA-1C</t>
  </si>
  <si>
    <t>Hybrid/EV Electronics Coolant Pump "A" Performance-Circuit Voltage Out of Range</t>
  </si>
  <si>
    <t xml:space="preserve">
 VCU detects defect when supply voltage is undervoltage or overvoltage</t>
  </si>
  <si>
    <t>DFC_CooltPmpMedTDiagGrdKeyErr</t>
  </si>
  <si>
    <t>No valid window/signal detected for Drive Motor Coolant pump</t>
  </si>
  <si>
    <t xml:space="preserve">
 VCU detects defect when actuator sends invalid pwm feedback signal</t>
  </si>
  <si>
    <t>The hardware detects a valid diagnostic ground keying or SCB or SCG or OL error</t>
  </si>
  <si>
    <t>200 ms</t>
  </si>
  <si>
    <t>DFC_CooltPmpMedTOL</t>
  </si>
  <si>
    <t>P0CE9-13</t>
  </si>
  <si>
    <t xml:space="preserve">Hybrid/EV Electronics Coolant Pump "A" Control Circuit/Open-Circuit open </t>
  </si>
  <si>
    <t>MT pump open load</t>
  </si>
  <si>
    <t>A "open load" error is reported by the hardware at A06 pin.</t>
  </si>
  <si>
    <t>pump running</t>
  </si>
  <si>
    <t>DFC_CooltPmpMedTSCB</t>
  </si>
  <si>
    <t>P0CEB-11</t>
  </si>
  <si>
    <t>Hybrid/EV Electronics Coolant Pump "A" Control Circuit Low-Circuit short to ground</t>
  </si>
  <si>
    <t>MT pump short circuit to battery</t>
  </si>
  <si>
    <t>A "short circuit to battery" error is reported by the hardware at A06 pin.</t>
  </si>
  <si>
    <t>DFC_CooltPmpMedTSCG</t>
  </si>
  <si>
    <t>P0CEC-12</t>
  </si>
  <si>
    <t>Hybrid/EV Electronics Coolant Pump "A" Control Circuit High-Circuit short to battery</t>
  </si>
  <si>
    <t>MT pump short circuit to ground</t>
  </si>
  <si>
    <t>A "short circuit to ground" error is reported by the hardware at A06 pin.</t>
  </si>
  <si>
    <t>Max SCG time of window+ 50 ms</t>
  </si>
  <si>
    <t>DFC_CooltPmpMedTFailSafeNotSuc</t>
  </si>
  <si>
    <t>P2D00-77</t>
  </si>
  <si>
    <t>Motor Electronics Coolant Pump "A" Stuck/Stalled-Commanded position not reachable</t>
  </si>
  <si>
    <t>Actuator fail safe reaction not successful</t>
  </si>
  <si>
    <t xml:space="preserve">
 VCU detects defect when actuator is faulty and doesn’t work within the fail-safe duty cycle for a given debounnced time</t>
  </si>
  <si>
    <t>4000 ms</t>
  </si>
  <si>
    <t xml:space="preserve">
 VCU detects healed when actuator is faulty and works within the fail-safe duty cycle for a given debounnced time</t>
  </si>
  <si>
    <t>800 ms</t>
  </si>
  <si>
    <t>DFC_CooltTChmbSnsrFailr</t>
  </si>
  <si>
    <t>P0E15- 09</t>
  </si>
  <si>
    <t>Hybrid/EV Battery Pack Coolant Heater "A" Control Performance</t>
  </si>
  <si>
    <t>Coolant chamber temperature sensor failure</t>
  </si>
  <si>
    <t>BPTC</t>
  </si>
  <si>
    <t>Coolant chamber temperature sensor failure DFC_CooltTChmbSnsrFailr is set error if Com_stLoTHeatrCooltChmbTSnsrFailr is 1</t>
  </si>
  <si>
    <t>LIN2 - 200 ms</t>
  </si>
  <si>
    <t>BPTC_VCU_CH_TEMP_SEN_FLR (Com_stLoTHeatrCooltChmbTSnsrFailr) == 1</t>
  </si>
  <si>
    <t>600 ms</t>
  </si>
  <si>
    <t>Coolant chamber temperature sensor failure DFC_CooltTChmbSnsrFailr is set error if Com_stLoTHeatrCooltChmbTSnsrFailr is not 1</t>
  </si>
  <si>
    <t>BPTC_VCU_CH_TEMP_SEN_FLR (Com_stLoTHeatrCooltChmbTSnsrFailr) != 1</t>
  </si>
  <si>
    <t>DFC_CooltTChmbSnsrScb</t>
  </si>
  <si>
    <t>Coolant chamber temperature sensor SCB</t>
  </si>
  <si>
    <t>Coolant chamber temperature sensor SCB DFC_CooltTChmbSnsrScb is set error if Com_stLoTHeatrCooltChmbTSnsrFailr is 2</t>
  </si>
  <si>
    <t>BPTC_VCU_CH_TEMP_SEN_FLR (Com_stLoTHeatrCooltChmbTSnsrFailr) == 2</t>
  </si>
  <si>
    <t>Coolant chamber temperature sensor SCB DFC_CooltTChmbSnsrScb is set error if Com_stLoTHeatrCooltChmbTSnsrFailr is not 2</t>
  </si>
  <si>
    <t>BPTC_VCU_CH_TEMP_SEN_FLR (Com_stLoTHeatrCooltChmbTSnsrFailr) != 2</t>
  </si>
  <si>
    <t>DFC_CooltTChmbSnsrScg</t>
  </si>
  <si>
    <t>Coolant chamber temperature sensor SCG</t>
  </si>
  <si>
    <t>Coolant chamber temperature sensor SCG DFC_CooltTChmbSnsrScg is set error if Com_stLoTHeatrCooltChmbTSnsrFailr is 3.</t>
  </si>
  <si>
    <t>BPTC_VCU_CH_TEMP_SEN_FLR (Com_stLoTHeatrCooltChmbTSnsrFailr) == 3</t>
  </si>
  <si>
    <t>Coolant chamber temperature sensor SCG DFC_CooltTChmbSnsrScg is set error if Com_stLoTHeatrCooltChmbTSnsrFailr is not 3.</t>
  </si>
  <si>
    <t>BPTC_VCU_CH_TEMP_SEN_FLR (Com_stLoTHeatrCooltChmbTSnsrFailr) != 3</t>
  </si>
  <si>
    <t>DFC_CooltTDcdcHi</t>
  </si>
  <si>
    <t>P10AA-4B</t>
  </si>
  <si>
    <t>DCDC cooling circuit overheating - Over temperature</t>
  </si>
  <si>
    <t>DCDC coolant temperature high</t>
  </si>
  <si>
    <t>DFC_CooltTDcdcHi is set if DCDC coolant inlet temperature from COM Com_tDcdcInltCoolt is greater than calibratable threshold
and signal quality of DCDC coolant inlet temperature from COM is SIGQLY_OK (4)</t>
  </si>
  <si>
    <t>DCDC_Coolant_Temperature
(Com_tDcdcInltCoolt) &gt; 70 degrees</t>
  </si>
  <si>
    <t>DFC_CooltTDcdcHi is set if DCDC coolant inlet temperature from COM Com_tDcdcInltCoolt is lesser than calibratable threshold
and signal quality of DCDC coolant inlet temperature from COM is SIGQLY_OK (4)</t>
  </si>
  <si>
    <t>DCDC_Coolant_Temperature
(Com_tDcdcInltCoolt) &lt; 70 degrees</t>
  </si>
  <si>
    <t xml:space="preserve"> ePWT pump to run at full speed and Fan at max speed(FID not present)</t>
  </si>
  <si>
    <t>Telltales managed by components itself</t>
  </si>
  <si>
    <t>Hybrid/EV Battery Cooling System "A" Performance - Component or system over temperature</t>
  </si>
  <si>
    <t>HV Battery coolant temperature high</t>
  </si>
  <si>
    <t>DFC_CooltTHvbHi is set if HV Battery coolant temperature from COM Com_tHvbCoolt is greater than calibratable threshold and
signal quality of HV Battery coolant temperature from COM is SIGQLY_OK (4)</t>
  </si>
  <si>
    <t>HVBAT_COOLANT_TEMP
(Com_tHvbCoolt) &gt; 70 degrees</t>
  </si>
  <si>
    <t>DFC_CooltTHvbHi is set if HV Battery coolant temperature from COM Com_tHvbCoolt is lesser than calibratable threshold and
signal quality of HV Battery coolant temperature from COM is SIGQLY_OK (4)</t>
  </si>
  <si>
    <t>HVBAT_COOLANT_TEMP
(Com_tHvbCoolt) &lt; 70 degrees</t>
  </si>
  <si>
    <t>10000ms</t>
  </si>
  <si>
    <t>FId_EemHvShdwn
FId_EVLmpContIllmn
FId_MstWrnLmpContIllmn</t>
  </si>
  <si>
    <t>HV shutdown</t>
  </si>
  <si>
    <t>DFC_CooltTInletSnsrFailr</t>
  </si>
  <si>
    <t>Coolant inlet temperature sensor failure</t>
  </si>
  <si>
    <t xml:space="preserve">Coolant inlet temperature sensor failure DFC_CooltTInletSnsrFailr is set error if Com_stLoTHeatrCooltIntkTSnsrFailr is </t>
  </si>
  <si>
    <t>BPTC_VCU_INLETCLNT_TEMP_SEN_FLR (Com_stLoTHeatrCooltIntkTSnsrFailr) == 1</t>
  </si>
  <si>
    <t xml:space="preserve">Coolant inlet temperature sensor failure DFC_CooltTInletSnsrFailr is set error if Com_stLoTHeatrCooltIntkTSnsrFailr is not </t>
  </si>
  <si>
    <t>BPTC_VCU_INLETCLNT_TEMP_SEN_FLR (Com_stLoTHeatrCooltIntkTSnsrFailr) != 1</t>
  </si>
  <si>
    <t>DFC_CooltTInletSnsrScb</t>
  </si>
  <si>
    <t>Coolant inlet temperature sensor SCB</t>
  </si>
  <si>
    <t>Coolant inlet temperature sensor SCB DFC_CooltTInletSnsrScb is set error if Com_stLoTHeatrCooltIntkTSnsrFailr is 2</t>
  </si>
  <si>
    <t>BPTC_VCU_INLETCLNT_TEMP_SEN_FLR (Com_stLoTHeatrCooltIntkTSnsrFailr) == 2</t>
  </si>
  <si>
    <t>Coolant outlet temperature sensor SCB DFC_CooltTOutlSnsrScb is set error if Com_stLoTHeatrCooltOutlTSnsrFailr is not 2.</t>
  </si>
  <si>
    <t>BPTC_VCU_INLETCLNT_TEMP_SEN_FLR (Com_stLoTHeatrCooltIntkTSnsrFailr) != 2</t>
  </si>
  <si>
    <t>DFC_CooltTInletSnsrScg</t>
  </si>
  <si>
    <t>Coolant inlet temperature sensor SCG</t>
  </si>
  <si>
    <t>Coolant inlet temperature sensor SCG DFC_CooltTInletSnsrScg is set error if Com_stLoTHeatrCooltIntkTSnsrFailr is 3.</t>
  </si>
  <si>
    <t>BPTC_VCU_INLETCLNT_TEMP_SEN_FLR (Com_stLoTHeatrCooltIntkTSnsrFailr) == 3</t>
  </si>
  <si>
    <t>Coolant outlet temperature sensor SCG DFC_CooltTOutlSnsrScg is set error if Com_stLoTHeatrCooltOutlTSnsrFailr is not 3</t>
  </si>
  <si>
    <t>BPTC_VCU_INLETCLNT_TEMP_SEN_FLR (Com_stLoTHeatrCooltIntkTSnsrFailr) != 3</t>
  </si>
  <si>
    <t>DFC_CooltTOutlSnsrFailr</t>
  </si>
  <si>
    <t>Cooolant outlet temperature sensor failure</t>
  </si>
  <si>
    <t xml:space="preserve">Coolant outlet temperature sensor failure, DFC_CooltTOutlSnsrFailr is set error if Com_stLoTHeatrCooltOutlTSnsrFailr is </t>
  </si>
  <si>
    <t>BPTC_VCU_OUTLETCLNT_TEMP_SEN_FLR (Com_stLoTHeatrCooltOutlTSnsrFailr) == 1</t>
  </si>
  <si>
    <t xml:space="preserve">Coolant outlet temperature sensor failure, DFC_CooltTOutlSnsrFailr is set error if Com_stLoTHeatrCooltOutlTSnsrFailr is not </t>
  </si>
  <si>
    <t>BPTC_VCU_OUTLETCLNT_TEMP_SEN_FLR (Com_stLoTHeatrCooltOutlTSnsrFailr) != 1</t>
  </si>
  <si>
    <t>DFC_CooltTOutlSnsrScb</t>
  </si>
  <si>
    <t>Coolant outlet temperature sensor SCB</t>
  </si>
  <si>
    <t>Coolant outlet temperature sensor SCB, DFC_CooltTOutlSnsrScb is set error if Com_stLoTHeatrCooltOutlTSnsrFailr is 2.</t>
  </si>
  <si>
    <t>BPTC_VCU_OUTLETCLNT_TEMP_SEN_FLR (Com_stLoTHeatrCooltOutlTSnsrFailr) == 2</t>
  </si>
  <si>
    <t>Coolant outlet temperature sensor SCB, DFC_CooltTOutlSnsrScb is set error if Com_stLoTHeatrCooltOutlTSnsrFailr is not 2.</t>
  </si>
  <si>
    <t>BPTC_VCU_OUTLETCLNT_TEMP_SEN_FLR (Com_stLoTHeatrCooltOutlTSnsrFailr) != 2</t>
  </si>
  <si>
    <t>DFC_CooltTOutlSnsrScg</t>
  </si>
  <si>
    <t>Coolant outlet temperature sensor SCG</t>
  </si>
  <si>
    <t>Coolant outlet temperature sensor SCG, DFC_CooltTOutlSnsrScg is set error if Com_stLoTHeatrCooltOutlTSnsrFailr is 3</t>
  </si>
  <si>
    <t>BPTC_VCU_OUTLETCLNT_TEMP_SEN_FLR (Com_stLoTHeatrCooltOutlTSnsrFailr) == 3</t>
  </si>
  <si>
    <t>Coolant outlet temperature sensor SCG, DFC_CooltTOutlSnsrScg is set error if Com_stLoTHeatrCooltOutlTSnsrFailr is not 3</t>
  </si>
  <si>
    <t>BPTC_VCU_OUTLETCLNT_TEMP_SEN_FLR (Com_stLoTHeatrCooltOutlTSnsrFailr) != 3</t>
  </si>
  <si>
    <t>DFC_CrCtlBtn</t>
  </si>
  <si>
    <t>P0525-29</t>
  </si>
  <si>
    <t>Cruise Control Servo Control Circuit Range/Performance - Signal invalid</t>
  </si>
  <si>
    <t>Cruise Control Buttons invalid signal state</t>
  </si>
  <si>
    <t>Cruise control</t>
  </si>
  <si>
    <t>When Cruise control buttons signals as reports INVALID</t>
  </si>
  <si>
    <t>When Cruise control buttons signals becomes  VALID</t>
  </si>
  <si>
    <t>OBC/DCDC active discharge failure - Unexpected operation</t>
  </si>
  <si>
    <t>Dcdc Active Discharge Plausibility Fault</t>
  </si>
  <si>
    <t>Diagnosis Fault Check of DCDC convertor for Active Discharge Function: Plausibility fault (DFC_DcdcActvDchaFailr) is set under below scenarios:
-&gt; Active discharge is requested but is not active
-&gt; Active discharge is in progress without desired request</t>
  </si>
  <si>
    <t>Diagnosis Fault Check of DCDC convertor for Active Discharge Function: Plausibility fault (DFC_DcdcActvDchaFailr) is healed under below scenarios:
-&gt; Active discharge is requested and it is active
-&gt; Active discharge is in progress only when there is desired request</t>
  </si>
  <si>
    <t xml:space="preserve">
FId_SVSWrnLmpContIllmn
</t>
  </si>
  <si>
    <t>HV batt will raise DTC with Precharge failure</t>
  </si>
  <si>
    <t>P1080-01</t>
  </si>
  <si>
    <t>OBC/DCDC active discharge failure - General Electrical Failure</t>
  </si>
  <si>
    <t>Dcdc Active Discharge Signal Fault</t>
  </si>
  <si>
    <t>This DFC is set to Fault mode if the Dcdc report Not available</t>
  </si>
  <si>
    <t>DCDC_ACTIVE_DISCHARGE_STATUS (Com_stDcdcActvDcha) = 011 (3) Not available</t>
  </si>
  <si>
    <t>This DFC is healed if the Dcdc doesn’t report Dcdc report Not available</t>
  </si>
  <si>
    <t>DCDC_ACTIVE_DISCHARGE_STATUS (Com_stDcdcActvDcha) != 011 (3) Not available</t>
  </si>
  <si>
    <t>DFC_DcdcFwdModStuck</t>
  </si>
  <si>
    <t>P0A08-94</t>
  </si>
  <si>
    <t>DC/DC Converter Status Circuit-Unexpected operation</t>
  </si>
  <si>
    <t>DCDC operation mode stuck in forward mode when not requested</t>
  </si>
  <si>
    <t xml:space="preserve">
VCU detects fault when the desired DCDC operating mode is not forward mode but the actual DCDC operating mode is stuck in forward mode</t>
  </si>
  <si>
    <t xml:space="preserve">
VCU detects healed when the desired DCDC operating mode is forward mode and the actual DCDC operating mode is in forward mode</t>
  </si>
  <si>
    <t>If the DCDC operation mode is free of error (indicated by Dcdc_stOperModAct_Sq)</t>
  </si>
  <si>
    <t xml:space="preserve">FId_EVLmpContIllmn
FId_MstWrnLmpContIllmn
</t>
  </si>
  <si>
    <t>DFC_DcdcOffModStuck</t>
  </si>
  <si>
    <t>DCDC operation mode stuck in OFF state when not requested</t>
  </si>
  <si>
    <t xml:space="preserve">
VCU detects fault when the desired DCDC operating mode is not off mode but the actual DCDC operating mode is stuck in off mode</t>
  </si>
  <si>
    <t xml:space="preserve">
VCU detects healed when the desired DCDC operating mode is off mode and the actual DCDC operating mode is in off mode</t>
  </si>
  <si>
    <t>No action</t>
  </si>
  <si>
    <t>DFC_Com293hAbsent</t>
  </si>
  <si>
    <t>Timeout Error of CAN-Receive-Frame 0x293 DCDC</t>
  </si>
  <si>
    <t>An error is recognized if Frame DCDC_293h is not received</t>
  </si>
  <si>
    <t xml:space="preserve">
VCU detects healed when the frame 0x293 frame is received </t>
  </si>
  <si>
    <t>Window Condition Com_bDiagMonSts is enabled and FId_bInhDiag_DCDC_293h is not inhibited</t>
  </si>
  <si>
    <t xml:space="preserve">DCDC not working
state set to 0 (reserved)
no fault level info received (set to 0)
</t>
  </si>
  <si>
    <t>DFC_Com293hChecksum</t>
  </si>
  <si>
    <t>Checksum Error of CAN-Receive-Frame 0x293h DCDC</t>
  </si>
  <si>
    <t>An error is recognized if Frame DCDC_293h is received with wrong checksum</t>
  </si>
  <si>
    <t>The error is healed if Frame DCDC_293h is received with correct checksum and window condition
is enabled</t>
  </si>
  <si>
    <t>Window Condition Com_bDiagMonSts_DCDC_OBC is enabled and FId_bInhDiag_DCDC_293h
is not inhibited</t>
  </si>
  <si>
    <t xml:space="preserve">Possible reactions through signal rcf:
DCDC level 4 fault
DCDC operatinng state fault
</t>
  </si>
  <si>
    <t>DFC_Com293hCounter</t>
  </si>
  <si>
    <t>Process counter Error of CAN-Receive-Frame 0x293h DCDC</t>
  </si>
  <si>
    <t>An error is recognized if Frame DCDC_293h is received with wrong counter</t>
  </si>
  <si>
    <t>The error is healed if Frame DCDC_293h is received with correct counter and window condition
is enabled</t>
  </si>
  <si>
    <t>334, 297</t>
  </si>
  <si>
    <t>DFC_Com2A5hAbsent</t>
  </si>
  <si>
    <t>Timeout Error of CAN-Receive-Frame 0x2A5h HVBATT</t>
  </si>
  <si>
    <t>An error is recognized if Frame HVBAT_2A5h is not received</t>
  </si>
  <si>
    <t>The error is healed if Frame HVBAT_2A5h is received with correct periodicity and window
condition is enabled</t>
  </si>
  <si>
    <t>300 ms</t>
  </si>
  <si>
    <t>Window Condition Com_bDiagMonSts is enabled and FId_bInhDiag_HVBAT_2A5h is not inhibited</t>
  </si>
  <si>
    <t>VI sensor frame absent error
Critical for DC charging</t>
  </si>
  <si>
    <t>DFC_Com2B6hAbsent</t>
  </si>
  <si>
    <t>Timeout Error of CAN-Receive-Frame 0x2B6h ESP</t>
  </si>
  <si>
    <t>An error is recognized if Frame MDD_ETAT_2B6 is not received</t>
  </si>
  <si>
    <t>The error is healed if Frame MDD_ETAT_2B6 is received with correct periodicity and window
condition is enabled</t>
  </si>
  <si>
    <t>Window Condition Com_bDiagMonSts is enabled and FId_bInhDiag_MDD_ETAT_2B6 is not inhibited</t>
  </si>
  <si>
    <t>Need to check if this functionality is included</t>
  </si>
  <si>
    <t>DFC_Com2B6hChecksum</t>
  </si>
  <si>
    <t>Checksum Error of CAN-Receive-Frame 0x2B6h ESP</t>
  </si>
  <si>
    <t>An error is recognized if Frame MDD_ETAT_2B6 is received with wrong checksum</t>
  </si>
  <si>
    <t>The error is healed if Frame MDD_ETAT_2B6 is received with correct checksum and window
condition is enabled</t>
  </si>
  <si>
    <t>DFC_Com2B6hCounter</t>
  </si>
  <si>
    <t>Process counter Error of CAN-Receive-Frame 0x2B6h ESP</t>
  </si>
  <si>
    <t>An error is recognized if Frame MDD_ETAT_2B6 is received with wrong counter</t>
  </si>
  <si>
    <t>The error is healed if Frame MDD_ETAT_2B6 is received with correct counter and window
condition is enabled</t>
  </si>
  <si>
    <t>DFC_Com31DhAbsent</t>
  </si>
  <si>
    <t>U110C-87</t>
  </si>
  <si>
    <t>E_CAN network : EPLU frame is confirmed absent - Missing message</t>
  </si>
  <si>
    <t>Timeout Error of CAN-Receive-Frame 0x31Dh PLU</t>
  </si>
  <si>
    <t xml:space="preserve">PLU
</t>
  </si>
  <si>
    <t>An error is recognized if Frame EPT_DAT_EPLU_31D is not received</t>
  </si>
  <si>
    <t>The error is healed if Frame EPT_DAT_EPLU_31D is received with correct periodicity and window
condition is enabled</t>
  </si>
  <si>
    <t>Window Condition Com_bDiagMonSts is enabled and FId_bInhDiag_EPT_DAT_EPLU_31D is
not inhibited</t>
  </si>
  <si>
    <t>Gearbox/EPLU</t>
  </si>
  <si>
    <t>DFC_Com31DhChecksum</t>
  </si>
  <si>
    <t>U130C-83</t>
  </si>
  <si>
    <t>CAN network : Erroneous data or too short frame received from EPLU - Value of signal protection calculation incorrect</t>
  </si>
  <si>
    <t>Checksum Error of CAN-Receive-Frame 0x31Dh PLU</t>
  </si>
  <si>
    <t>An error is recognized if Frame EPT_DAT_EPLU_31D is received with wrong checksum</t>
  </si>
  <si>
    <t>The error is healed if Frame EPT_DAT_EPLU_31D is received with correct checksum and window
condition is enabled</t>
  </si>
  <si>
    <t>FId_bInh_Pdu_EPT_DAT_EPLU_31D_Frz
FId_bInh_Pdu_EPT_DAT_EPLU_31D_Rcf
FId_SVSWrnLmpContIllmn</t>
  </si>
  <si>
    <t>DFC_Com31DhCounter</t>
  </si>
  <si>
    <t>U130C-82</t>
  </si>
  <si>
    <t>CAN network : Erroneous data or too short frame received from EPLU - Alive/sequence counter incorrect/not updated</t>
  </si>
  <si>
    <t>Process counter Error of CAN-Receive-Frame 0x31Dh PLU</t>
  </si>
  <si>
    <t>An error is recognized if Frame EPT_DAT_EPLU_31D is received with wrong counter</t>
  </si>
  <si>
    <t>The error is healed if Frame EPT_DAT_EPLU_31D is received with correct counter and window
condition is enabled</t>
  </si>
  <si>
    <t>DFC_DcdcOperModFailr</t>
  </si>
  <si>
    <t>P0A08-93</t>
  </si>
  <si>
    <t>DC/DC Converter Status Circuit-No operation</t>
  </si>
  <si>
    <t>General error of DCDC converter. DCDC shutdown due to over/undervoltage, mode failure</t>
  </si>
  <si>
    <t xml:space="preserve">
VCU detects fault when the DCDC shutdown indication due to over/undervoltage or DCDC operation mode failure</t>
  </si>
  <si>
    <t>Fault recognition conditions are no longer present</t>
  </si>
  <si>
    <t>No voltage − (Com_stDcdcVltgErr_Sq) or shutoff error (Com_stDcdcShutoffErr_Sq) present</t>
  </si>
  <si>
    <t>FId_DcdcDesOperModFwd
FId_DcdcPwrLoadMngtMaxPred
FId_EemHvShdwn
FId_VehCoornHVErr
FId_EVLmpContIllmn
FId_MstWrnLmpContIllmn
FId_bAcvCoOptmElDftLvlProdDsm
FId_bAcvCoOptmElProdElEProvDsm
FId_bAcvCoOptmElSatLvlProdDsm
FId_bAcvElProdMgtSafeUnblstDsm
FId_bInhBatConDiagDsm
FId_bInhBatDiagDsm
FId_bInhstDgoBatDiagFault1Dsm
FId_bInhstDgoBattFlt1Dsm
FId_bInhstDgoBattFlt2Dsm</t>
  </si>
  <si>
    <t>DFC_DevLibBattUHi</t>
  </si>
  <si>
    <t>P0563-17</t>
  </si>
  <si>
    <t>System Voltage High-Circuit voltage above threshold</t>
  </si>
  <si>
    <t>LV battery voltage exceeds the higher calibrated limit.</t>
  </si>
  <si>
    <t xml:space="preserve">
VCU detects fault when the LV Battery voltage &gt; 16200 mV</t>
  </si>
  <si>
    <t>&gt; 16200 mv</t>
  </si>
  <si>
    <t xml:space="preserve">
VCU detects healed when the LV Battery voltage &lt; 16100 mV</t>
  </si>
  <si>
    <t>&lt; 16200 Mv</t>
  </si>
  <si>
    <t xml:space="preserve">Common in BCCM matrix, reaction - Display off (B1400-17) </t>
  </si>
  <si>
    <t>DFC_DevLibBattULo</t>
  </si>
  <si>
    <t>P0562-16</t>
  </si>
  <si>
    <t>System Voltage Low-Circuit voltage below threshold</t>
  </si>
  <si>
    <t>LV battery voltage deceeds the lower calibrated limit.</t>
  </si>
  <si>
    <t xml:space="preserve">
VCU detects fault when the LV Battery voltage &lt; 8800 mV</t>
  </si>
  <si>
    <t>&lt; 8800 mV</t>
  </si>
  <si>
    <t xml:space="preserve">
VCU detects healed when the LV Battery voltage &gt; 8900 mV</t>
  </si>
  <si>
    <t>&gt; 8000 mV</t>
  </si>
  <si>
    <t xml:space="preserve">Common in BCCM matrix, reaction - Display off (B1400-16) </t>
  </si>
  <si>
    <t>DFC_DrvModPosnDfct</t>
  </si>
  <si>
    <t>U122F-81</t>
  </si>
  <si>
    <t>CAN network : invalid data received from AUTO_GEARBOX_SWITCH-Invalid serial data received</t>
  </si>
  <si>
    <t>Drive Mode Position Request error</t>
  </si>
  <si>
    <t>eTOGGLE</t>
  </si>
  <si>
    <t>Freeze to last know valid value based on the calibrated speed limit, below the limit to neutral</t>
  </si>
  <si>
    <t>DFC_DcDcOverTFlt</t>
  </si>
  <si>
    <t>P0D32-4B</t>
  </si>
  <si>
    <t>DC/DC Converter "A" Over Temperature - Over temperature</t>
  </si>
  <si>
    <t>DCDC_OBC over temperature fault</t>
  </si>
  <si>
    <t>VCU detects fault when OBC temperature is greater than calibratable threshold</t>
  </si>
  <si>
    <t>DCDC_OVERTEMP
(Ext_bDcDcOTRx) = 1</t>
  </si>
  <si>
    <t>VCU detects fault when OBC temperature is less than calibratable threshold</t>
  </si>
  <si>
    <t>DCDC_OVERTEMP
(Ext_bDcDcOTRx) != 1</t>
  </si>
  <si>
    <t>DFC_DcdcPrecModStuck</t>
  </si>
  <si>
    <t>DCDC operation mode stuck in Precharge mode when not requested</t>
  </si>
  <si>
    <t xml:space="preserve">
VCU detects fault when the desired DCDC operating mode is not precharge mode but the actual DCDC operating mode is stuck in precharge mode</t>
  </si>
  <si>
    <t xml:space="preserve">
VCU detects healed when the desired DCDC operating mode is precharge mode and the actual DCDC operating mode is in precharge mode</t>
  </si>
  <si>
    <t>Note - Deactivated as DCDC Precharge mode is not present</t>
  </si>
  <si>
    <t>DFC_DrvStbltOpn</t>
  </si>
  <si>
    <t>B0050-96</t>
  </si>
  <si>
    <t>Driver Seat Belt Sensor - Component Internal Failure</t>
  </si>
  <si>
    <t>Driver seatbelt switch open fault</t>
  </si>
  <si>
    <t>Seat Belt switch</t>
  </si>
  <si>
    <t xml:space="preserve">
 VCU detects fault when driver seat belt status is faulty Com_stDrvStBltRx (DRV_INFO_DRVR_SEAT_BELT == 2, received over CAN)</t>
  </si>
  <si>
    <t xml:space="preserve">
 VCU detects healed when driver seat belt status is blucked/not blucked (DRV_INFO_DRVR_SEAT_BELT != 2, received over CAN)</t>
  </si>
  <si>
    <t xml:space="preserve">FId_StrtUpEvDrvAwy
</t>
  </si>
  <si>
    <t>DFC_EbsLvBattSocDiagLo</t>
  </si>
  <si>
    <t>low SOC fault of LV battery</t>
  </si>
  <si>
    <t xml:space="preserve">
VCU detects fault when SOC of LV Battery &lt; 65%</t>
  </si>
  <si>
    <t>&lt; 65%</t>
  </si>
  <si>
    <t xml:space="preserve">
VCU detects healed when SOC of LV Battery &gt; 65%</t>
  </si>
  <si>
    <t>&gt; 65%</t>
  </si>
  <si>
    <t xml:space="preserve">Blower  Authorization OFF
</t>
  </si>
  <si>
    <t>DFC_EbsLvBattUDiagLo</t>
  </si>
  <si>
    <t>low voltage fault of LV battery</t>
  </si>
  <si>
    <t>XF-2</t>
  </si>
  <si>
    <t xml:space="preserve">
VCU detects fault when voltage of LV Battery &lt; 10.7 V</t>
  </si>
  <si>
    <t>&lt;10.7 V</t>
  </si>
  <si>
    <t xml:space="preserve">
VCU detects healed when voltage of LV Battery &gt; 10.7 V</t>
  </si>
  <si>
    <t>&gt;10.7 V</t>
  </si>
  <si>
    <t>DFC_EbsSnsrSt</t>
  </si>
  <si>
    <t>P0560-29</t>
  </si>
  <si>
    <t>System Voltage- Invalid signal</t>
  </si>
  <si>
    <t>LV Battery sensor signal invalid - Battery voltage, temperature, current, SOC, SOH or battery sensor information not available.</t>
  </si>
  <si>
    <t>VCU detects fault when any of the following condition is true
a. battery voltage is invalid
b. battery temperature is invalid
c. Battery SOC is invalid
d. Battery current is invalid
e. Battery SOH is invalid
f.  Battery sensor information is not available</t>
  </si>
  <si>
    <t xml:space="preserve">
VCU detects healed when none of the following conditions are true
a. battery voltage is invalid
b. battery temperature is invalid
c. Battery SOC is invalid
d. Battery current is invalid
e. Battery SOH is invalid
f.  Battery sensor information is not available</t>
  </si>
  <si>
    <t>expected set value to dcdc has to be 13.8V</t>
  </si>
  <si>
    <t>DFC_EemDiagCtctrClsTout</t>
  </si>
  <si>
    <t>P0AA5-72</t>
  </si>
  <si>
    <t>Hybrid Battery Negative Contactor Circuit Stuck Open-Actuator stuck open</t>
  </si>
  <si>
    <t>time out while closing contactors</t>
  </si>
  <si>
    <t>EEM</t>
  </si>
  <si>
    <t xml:space="preserve">
VCU detects fault when HV Battery contactor closing time exceeds 5s</t>
  </si>
  <si>
    <t>&gt; 5 sec</t>
  </si>
  <si>
    <t xml:space="preserve">
VCU detects healed when HV Battery contactor closing happens within 5s</t>
  </si>
  <si>
    <t>&lt;= 5 sec</t>
  </si>
  <si>
    <t>FId_EVLmpContIllmn
FId_MstWrnLmpContIllmn</t>
  </si>
  <si>
    <t>DFC_EemDiagDcdcOffTOut</t>
  </si>
  <si>
    <t>P0A08-63</t>
  </si>
  <si>
    <t>DC/DC Converter Status Circuit-Circuit / component protection time-out</t>
  </si>
  <si>
    <t>time out while turning off DCDC during shut down</t>
  </si>
  <si>
    <t xml:space="preserve">FId_EemFstHvShdwn
FId_EVLmpContIllmn
FId_MstWrnLmpContIllmn
FId_bAcvCoOptmElDftLvlProdDsm
FId_bAcvElProdMgtSafeUnblstDsm
</t>
  </si>
  <si>
    <t>DFC_EemDiagHvbOffTOut</t>
  </si>
  <si>
    <t>P0AA4-73</t>
  </si>
  <si>
    <t>Hybrid Battery Negative Contactor Circuit Stuck Closed-Actuator stuck closed</t>
  </si>
  <si>
    <t>time out while opening contactors during shut down</t>
  </si>
  <si>
    <t xml:space="preserve">FId_EemHvOffTout
FId_EVLmpContIllmn
FId_MstWrnLmpContIllmn
</t>
  </si>
  <si>
    <t>DFC_EemDiagHvCnsrOffTOut</t>
  </si>
  <si>
    <t>P2DA0-63</t>
  </si>
  <si>
    <t>High Voltage System Performance-Circuit / component protection time-out</t>
  </si>
  <si>
    <t>time out while turning off HV consumers during shut down</t>
  </si>
  <si>
    <t>&gt; 60 sec</t>
  </si>
  <si>
    <t>&lt;= 60 sec</t>
  </si>
  <si>
    <t>FId_EemHvShdwn
FId_EVLmpContIllmn
FId_MstWrnLmpContIllmn
FId_bAcvCoOptmElDftLvlProdDsm
FId_bAcvElProdMgtSafeUnblstDsm</t>
  </si>
  <si>
    <t>electrical machine active discharge failed-Unexpected operation</t>
  </si>
  <si>
    <t>Active Discharge Function for Inverter motor</t>
  </si>
  <si>
    <t xml:space="preserve">
VCU detects fault when any of below condition is TRUE
a. Active discharge is requested but is not active
b. Active discharge is in progress without desired request</t>
  </si>
  <si>
    <t>DFC_ElMActvDchaFlt</t>
  </si>
  <si>
    <t>Active discharge circuit fault</t>
  </si>
  <si>
    <t xml:space="preserve">
VCU detects defect when inverter reports fault in active discharge circuit (fault is recognized if inverter reports Short circuit fault, Open circuit fault or Not available)</t>
  </si>
  <si>
    <t xml:space="preserve">
VCU detects healed when there is no fault information received from inverter</t>
  </si>
  <si>
    <t>Always except charging</t>
  </si>
  <si>
    <t>DFC_ElMFbdnIvtrModDrv01</t>
  </si>
  <si>
    <t>P0A90-62</t>
  </si>
  <si>
    <t>Drive Motor "A" Performance-Signal compare failure</t>
  </si>
  <si>
    <t>invalid inverter modes during vehicle coordinator state DRIVE for Inverter motor</t>
  </si>
  <si>
    <t xml:space="preserve">
VCU detects fault when Inverter is in Invalid mode while the vehicle coordinator is in Drive</t>
  </si>
  <si>
    <t xml:space="preserve">
VCU detects healed when the condition for error is not present in next driving cycle</t>
  </si>
  <si>
    <t>DFC_ElMImobAuthent</t>
  </si>
  <si>
    <t>P16B0-00</t>
  </si>
  <si>
    <t>Immobilizer : lock due to the unlocking of the engine control unit - No Subtype information</t>
  </si>
  <si>
    <t>English DTC description change requested</t>
  </si>
  <si>
    <t>Failure of Immobilizer authentication from inverter</t>
  </si>
  <si>
    <t>VCU detects fault if inverter reports that Immobilizer authentication has failed. Signal quality is considered to set/reset the fault. In case the fault is set &amp; signal quality becomes invalid, the fault status is retained but only debouncing
is reset</t>
  </si>
  <si>
    <t>This fault is reset in case of successful immobilizer authentication.</t>
  </si>
  <si>
    <t>DFC_ElMIsoMonFlt</t>
  </si>
  <si>
    <t>P1902-09</t>
  </si>
  <si>
    <t>Insulation monitoring IGBT switches-Component Failures</t>
  </si>
  <si>
    <t>Insulation monitoring fault</t>
  </si>
  <si>
    <t xml:space="preserve">
VCU detects defect when insulation monitoring is on−going but battery resistance is detected to be low</t>
  </si>
  <si>
    <t xml:space="preserve">
VCU detects healed when battery resistance is high or if insulation monitoring is inactive</t>
  </si>
  <si>
    <t>DFC_ElMIvtrEmgyShtDwn01</t>
  </si>
  <si>
    <t>P0A90-09</t>
  </si>
  <si>
    <t>Drive Motor "A" Performance-Component Failures</t>
  </si>
  <si>
    <t>Inverter motor emergency shutdown</t>
  </si>
  <si>
    <t xml:space="preserve">
VCU detects fault when the Inverter Fault level == 5 , Emergency shutdown is requested</t>
  </si>
  <si>
    <t xml:space="preserve">
VCU detects healed when the Inverter Fault level != 5</t>
  </si>
  <si>
    <t xml:space="preserve">FId_CoPOMMaxLimFltDetnPrim
FId_CoPOMMinLimFltDetnPrim
FId_VehCoornHVErr
FId_EVLmpContIllmn
FId_MstWrnLmpContIllmn
</t>
  </si>
  <si>
    <t>DFC_ElMIvtrOverTFlt</t>
  </si>
  <si>
    <t>P0A3C-98</t>
  </si>
  <si>
    <t>Drive Motor "A" Inverter Over Temperature - Component or System Over Temperature</t>
  </si>
  <si>
    <t>Inverter over temperature fault</t>
  </si>
  <si>
    <t xml:space="preserve">Fault is set if inverter reports over temperature when Actual operation state of inverter is in Stand By / operational / post use cooling /Safe
state. </t>
  </si>
  <si>
    <t>INV_OVERTEMP_FAILURE(Com_stIvtrOverTFailr) == 1</t>
  </si>
  <si>
    <t>The fault is healed in case inverter reports no over temperature</t>
  </si>
  <si>
    <t>INV_OVERTEMP_FAILURE(Com_stIvtrOverTFailr) != 1</t>
  </si>
  <si>
    <t>DFC_ElMOverTqNeg01</t>
  </si>
  <si>
    <t>P1921-21</t>
  </si>
  <si>
    <t>High front electric drive machine torque : Value lower than setting - Signal amplitude &lt; minimum</t>
  </si>
  <si>
    <t>when Actual Inverter motor torque is below a negative calibratable threshold.</t>
  </si>
  <si>
    <t xml:space="preserve">
 The fault is set if the difference between Actual E−machine 01 torque (ComEmac_tqAct0 and Desired E−machine 01 torque (Emac_tqDesCom0
is below -50Nm and Desired E−machine 01 torque is less than 0</t>
  </si>
  <si>
    <t xml:space="preserve">
 The fault is set if the difference between Actual E−machine 01 torque (ComEmac_tqAct0 and Desired E−machine 01 torque (Emac_tqDesCom0
is above -50Nm and Desired E−machine 01 torque is less than 0</t>
  </si>
  <si>
    <t xml:space="preserve">FId_EVLmpContIllmn
FId_MstWrnLmpContIllmn
</t>
  </si>
  <si>
    <t>0 torque at wheel, stop the vehicle (action taken motor end)</t>
  </si>
  <si>
    <t>DFC_ElMOverTqPos01</t>
  </si>
  <si>
    <t>P10B9-22</t>
  </si>
  <si>
    <t>high front electric drive machine torque : Value higher than setting - Signal amplitude &gt; maximum</t>
  </si>
  <si>
    <t>when Actual Inverter motor torque is above a positive calibratable threshold.</t>
  </si>
  <si>
    <t xml:space="preserve">
 The fault is set if the difference between Actual E−machine 01 torque (ComEmac_tqAct0 and Desired E−machine 01 torque (Emac_tqDesCom0
is above 50Nm and Desired E−machine 01 torque is greater than 0</t>
  </si>
  <si>
    <t xml:space="preserve">
 The fault is set if the difference between Actual E−machine 01 torque (ComEmac_tqAct0 and Desired E−machine 01 torque (Emac_tqDesCom0
is not above 50Nm and Desired E−machine 01 torque is greater than 0</t>
  </si>
  <si>
    <t>Drive Motor "A" Performance-Component internal failure</t>
  </si>
  <si>
    <t>Inverter motor failure</t>
  </si>
  <si>
    <t xml:space="preserve">
VCU detects fault when the Inverter Fault level == 3 or 4 , Inverter Failure state</t>
  </si>
  <si>
    <t xml:space="preserve">
VCU detects healed when the Inverter Fault level != 3 or 4</t>
  </si>
  <si>
    <t>DFC_EvaprVlv1OL</t>
  </si>
  <si>
    <t>P17FE-13</t>
  </si>
  <si>
    <t>Status of diagnostic fault check open load</t>
  </si>
  <si>
    <t>Evaporator valve</t>
  </si>
  <si>
    <t>A fault is entered if a "open load" error is reported by the hardware pin A04</t>
  </si>
  <si>
    <t xml:space="preserve">FId_EvaprVlv1PsOff
FId_EvaprVlv1Snsr
FId_ThermHvacCoolgFlt
</t>
  </si>
  <si>
    <t>Allow comp to run, inhibit cabin cooling</t>
  </si>
  <si>
    <t>DFC_EvaprVlv1SCB</t>
  </si>
  <si>
    <t>P17FE-12</t>
  </si>
  <si>
    <t>Status of diagnostic fault check short circuit to battery at powerstage</t>
  </si>
  <si>
    <t>A "short circuit to battery" error is reported by the hardware pin A04</t>
  </si>
  <si>
    <t>DFC_EvaprVlv1SCG</t>
  </si>
  <si>
    <t>P17FE-11</t>
  </si>
  <si>
    <t>Status of diagnostic fault check short circuit to ground at the powerstage</t>
  </si>
  <si>
    <t>A "short circuit to ground" error is reported by the hardware pin A04</t>
  </si>
  <si>
    <t>DFC_Fan1OL</t>
  </si>
  <si>
    <t>P0480-13</t>
  </si>
  <si>
    <t xml:space="preserve">Fan 1 Control Circuit-Circuit open </t>
  </si>
  <si>
    <t>Fan 1 : Open Load</t>
  </si>
  <si>
    <t>Radiator Fan Relay Drive LSD - High Speed</t>
  </si>
  <si>
    <t xml:space="preserve">
VCU detects defect when open load on PIN K40</t>
  </si>
  <si>
    <t>&gt; 1060 mV</t>
  </si>
  <si>
    <t xml:space="preserve">
VCU detects healed when no open load on PIN K40</t>
  </si>
  <si>
    <t>&lt; 1060 mV</t>
  </si>
  <si>
    <t>DFC_Fan1SCB</t>
  </si>
  <si>
    <t>P0692-12</t>
  </si>
  <si>
    <t>Fan 1 Control Circuit High-Circuit short to battery</t>
  </si>
  <si>
    <t>Fan 1 : Short circuit battery</t>
  </si>
  <si>
    <t xml:space="preserve">
VCU detects defect when short to battery on PIN K40.</t>
  </si>
  <si>
    <t>&gt; 5200 mV</t>
  </si>
  <si>
    <t xml:space="preserve">
VCU detects healed when no short to battery on PIN K40.</t>
  </si>
  <si>
    <t>&lt; 5200 mV</t>
  </si>
  <si>
    <t>DFC_Fan1SCG</t>
  </si>
  <si>
    <t>P0691-11</t>
  </si>
  <si>
    <t>Fan 1 Control Circuit Low-Circuit short to ground</t>
  </si>
  <si>
    <t>Fan 1 : Short circuit ground</t>
  </si>
  <si>
    <t xml:space="preserve">
VCU detects defect when short to ground on PIN K40.</t>
  </si>
  <si>
    <t>&lt; 0 mV</t>
  </si>
  <si>
    <t xml:space="preserve">
VCU detects healed when no  short to ground on PIN K40.</t>
  </si>
  <si>
    <t>&gt; 0 mV</t>
  </si>
  <si>
    <t>FId_Fan1Off
FId_Fan1PwrStg</t>
  </si>
  <si>
    <t>DFC_Fan2OL</t>
  </si>
  <si>
    <t>P0481-13</t>
  </si>
  <si>
    <t xml:space="preserve">Fan 2 Control Circuit-Circuit open </t>
  </si>
  <si>
    <t>Fan 2 : Open load</t>
  </si>
  <si>
    <t>Radiator Fan Relay Drive LSD - Low Speed</t>
  </si>
  <si>
    <t>A fault is entered if a "open load" error is reported by the hardware at K37.</t>
  </si>
  <si>
    <t>DFC_Fan2SCB</t>
  </si>
  <si>
    <t>P0694-12</t>
  </si>
  <si>
    <t>Fan 2 Control Circuit High-Circuit short to battery</t>
  </si>
  <si>
    <t>Fan 2 : Short to battery</t>
  </si>
  <si>
    <t>A "short circuit to battery" error is reported by the hardware at K37.</t>
  </si>
  <si>
    <t>DFC_Fan2SCG</t>
  </si>
  <si>
    <t>P0693-11</t>
  </si>
  <si>
    <t>Fan 2 Control Circuit Low-Circuit short to ground</t>
  </si>
  <si>
    <t>Fan 2 : Short to ground</t>
  </si>
  <si>
    <t>A "short circuit to ground" error is reported by the hardware at K37.</t>
  </si>
  <si>
    <t>DFC_flgBrkMaiDiag</t>
  </si>
  <si>
    <t>P0571-29</t>
  </si>
  <si>
    <t>Brake Switch "A" Circuit- Invalid signal</t>
  </si>
  <si>
    <t>when main brake switch is not ok</t>
  </si>
  <si>
    <t xml:space="preserve">
VCU detects defect when main brake switch not okay (CONTACT_FREIN1_HS)</t>
  </si>
  <si>
    <t xml:space="preserve">
VCU detects healed when main brake switch is okay</t>
  </si>
  <si>
    <t>DFC_FreonPSRCMax</t>
  </si>
  <si>
    <t>P0530-17</t>
  </si>
  <si>
    <t>A/C Refrigerant Pressure Sensor "A" Circuit-Circuit voltage above threshold</t>
  </si>
  <si>
    <t>HVAC pressure sensor signal range max</t>
  </si>
  <si>
    <t>HVAC Pressure Sensor – Signal</t>
  </si>
  <si>
    <t xml:space="preserve">
VCU detects defect when HVAC pressure sensor raw signal value &gt; 4600mV</t>
  </si>
  <si>
    <t>&gt; 4397.2 mV</t>
  </si>
  <si>
    <t xml:space="preserve">
VCU detects healed when HVAC pressure sensor raw signal value &lt;= 4600mV</t>
  </si>
  <si>
    <t>&lt; 4397.2 mV</t>
  </si>
  <si>
    <t>DFC_FreonPSRCMin</t>
  </si>
  <si>
    <t>P0530-16</t>
  </si>
  <si>
    <t>A/C Refrigerant Pressure Sensor "A" Circuit-Circuit voltage below threshold</t>
  </si>
  <si>
    <t>HVAC pressure sensor signal range min</t>
  </si>
  <si>
    <t xml:space="preserve">
VCU detects defect when HVAC pressure sensor raw signal value &lt; 420mV</t>
  </si>
  <si>
    <t>&lt; 419.4 mV</t>
  </si>
  <si>
    <t xml:space="preserve">
VCU detects healed when HVAC pressure sensor raw signal value &gt;= 420mV</t>
  </si>
  <si>
    <t>&gt; 419.4 mV</t>
  </si>
  <si>
    <t>DFC_GbxLockCanFlt</t>
  </si>
  <si>
    <t>P17C3-09</t>
  </si>
  <si>
    <t>DFC to report when PLU CAN fault present</t>
  </si>
  <si>
    <t>The fault is set when EPLU fault is received over CAN</t>
  </si>
  <si>
    <t>EPLU_CAN_FAULT (Com_flgParkLockCanFlt) == 1</t>
  </si>
  <si>
    <t>The fault is healed when there is no EPLU fault received over CAN</t>
  </si>
  <si>
    <t>EPLU_CAN_FAULT (Com_flgParkLockCanFlt) != 1</t>
  </si>
  <si>
    <t xml:space="preserve">To be mapped with FId_ParkLockCanErr
after PLU issue is fixed </t>
  </si>
  <si>
    <t>DFC_FreonPPhysRngHi</t>
  </si>
  <si>
    <t>P0530-85</t>
  </si>
  <si>
    <t>A/C Refrigerant Pressure Sensor "A" Circuit- Signal Above Allowable Range</t>
  </si>
  <si>
    <t>HVAC Pressure sensor physical range max</t>
  </si>
  <si>
    <t xml:space="preserve">
 VCU detects defect when HVAC pressure physical value &gt; calibrated threshold</t>
  </si>
  <si>
    <t xml:space="preserve">
 VCU detects healed when HVAC pressure physical value &lt; calibrated threshold</t>
  </si>
  <si>
    <t xml:space="preserve">FId_FreonPFrzVal
FId_FreonPRplVal
</t>
  </si>
  <si>
    <t>DFC_FreonPPhysRngLo</t>
  </si>
  <si>
    <t>P0530-84</t>
  </si>
  <si>
    <t>A/C Refrigerant Pressure Sensor "A" Circuit- Signal Below Allowable Range</t>
  </si>
  <si>
    <t>HVAC Pressure sensor physical range min</t>
  </si>
  <si>
    <t xml:space="preserve">
 VCU detects defect when HVAC pressure physical value &lt; calibrated threshold</t>
  </si>
  <si>
    <t xml:space="preserve">
 VCU detects healed when HVAC pressure physical value &gt; calibrated threshold</t>
  </si>
  <si>
    <t>DFC_GbxLockOL</t>
  </si>
  <si>
    <t>P10DB-13</t>
  </si>
  <si>
    <t xml:space="preserve">	Electrical gearbox - Total unavailability of gearbox - Circuit open</t>
  </si>
  <si>
    <t>A fault is entered if a "open load" error is reported by the hardware at K53.</t>
  </si>
  <si>
    <t>If condition for fault recognition is no longer present.</t>
  </si>
  <si>
    <t xml:space="preserve">FId_GbxLockPsOff
FId_GbxLockSnsr
FId_SVSWrnLmpContIllmn
</t>
  </si>
  <si>
    <t>DFC_GbxLockSCB</t>
  </si>
  <si>
    <t>P10DB-12</t>
  </si>
  <si>
    <t xml:space="preserve"> Electrical gearbox - Total unavailability of gearbox - Circuit short to battery</t>
  </si>
  <si>
    <t>A fault is entered if a "short circuit to battery" error is reported by the hardware at K53.</t>
  </si>
  <si>
    <t>DFC_GbxLockSCG</t>
  </si>
  <si>
    <t>P10DB-11</t>
  </si>
  <si>
    <t>Electrical gearbox - Total unavailability of gearbox - Circuit short to ground</t>
  </si>
  <si>
    <t>A fault is entered if a "short circuit to ground" error is reported by the hardware at K53.</t>
  </si>
  <si>
    <t>DFC_GbxParkLockClsTout</t>
  </si>
  <si>
    <t>P17C3-72</t>
  </si>
  <si>
    <t>Park lock actuator - Actuator stuck open</t>
  </si>
  <si>
    <t>DFC to report timeout for parklock enagage request</t>
  </si>
  <si>
    <t>DFC_GbxParkLockClsTout is SET when Enhance drive mode position( DrvMod_stPosnEnhd ) is DRVMOD_PARKREQ (4) and park lock is not engaged within calibratable time GbxLock_tiParkLockPlausEngdReq_C</t>
  </si>
  <si>
    <t>&gt; 2s</t>
  </si>
  <si>
    <t>DFC_GbxParkLockClsTout is healed park lock is engaged within calibratable time GbxLock_tiParkLockPlausEngdReq_C</t>
  </si>
  <si>
    <t>&lt; 2s</t>
  </si>
  <si>
    <t>FId_ParkLockDfct
FId_SVSWrnLmpContIllmn</t>
  </si>
  <si>
    <t>DFC_GbxParkLockFailrDisenge</t>
  </si>
  <si>
    <t>P17C3-71</t>
  </si>
  <si>
    <t>Park lock actuator - Actuator stuck</t>
  </si>
  <si>
    <t>DFC to report parklock disengage error</t>
  </si>
  <si>
    <t>Fault is detected when EPLU unlock fault  state received via CAN is 1</t>
  </si>
  <si>
    <t>EPLU_UNLOCK_FAULT (Com_flgParkLockUnlckFlt) == 1</t>
  </si>
  <si>
    <t>Fault is healed when EPLU unlock fault state received via CAN is not 1</t>
  </si>
  <si>
    <t>EPLU_UNLOCK_FAULT (Com_flgParkLockUnlckFlt) != 1</t>
  </si>
  <si>
    <t xml:space="preserve">FId_ParkLockDfct
FId_SVSWrnLmpContIllmn
</t>
  </si>
  <si>
    <t>DFC_GbxParkLockFailrEngd</t>
  </si>
  <si>
    <t>DFC to report parklock engage error</t>
  </si>
  <si>
    <t>Fault is detected when EPLU lock fault  state received via CAN is 1</t>
  </si>
  <si>
    <t>EPLU_LOCK_FAULT (Com_flgParkLockFlt) == 1</t>
  </si>
  <si>
    <t>Fault is healed when EPLU lock fault state received via CAN is not 1</t>
  </si>
  <si>
    <t>EPLU_LOCK_FAULT (Com_flgParkLockFlt) != 1</t>
  </si>
  <si>
    <t xml:space="preserve">
FId_SVSWrnLmpContIllmn</t>
  </si>
  <si>
    <t>Park lock actuator - Signal out of Range</t>
  </si>
  <si>
    <t>DFC to report when PLU Actuator state not in nominal</t>
  </si>
  <si>
    <t>DFC_GbxParkLockNotNominal is SET when there is actuator error and Enhance drive mode position( DrvMod_stPosnEnhd ) is DRVMO−
D_PARKRELS (5) or Enhance drive mode position( DrvMod_stPosnEnhd ) is DRVMOD_PARKREQ (4) or Enhance drive mode position(
DrvMod_stPosnEnhd ) is DRVMOD_NEUT (2)</t>
  </si>
  <si>
    <t xml:space="preserve">DFC_GbxParkLockNotNominal is healed when there is no actuator error </t>
  </si>
  <si>
    <t>DFC_GbxParkLockOpenTout</t>
  </si>
  <si>
    <t>P17C3-73</t>
  </si>
  <si>
    <t>Park lock actuator - Actuator stuck closed</t>
  </si>
  <si>
    <t>DFC to report timeout for parklock disenagage request</t>
  </si>
  <si>
    <t>DFC_GbxParkLockOpenTout is SET when Enhance drive mode position( DrvMod_stPosnEnhd ) is DRVMOD_PARKRELS (5) and park lock
is not disengaged within calibratable time GbxLock_tiParkLockPlausDisengeReq_C</t>
  </si>
  <si>
    <t>DFC_GbxParkLockOpenTout is healed when Enhance drive mode position( DrvMod_stPosnEnhd ) is DRVMOD_PARKRELS (5) and park lock
is disengaged within calibratable time GbxLock_tiParkLockPlausDisengeReq_C</t>
  </si>
  <si>
    <t>FId_ParkLockDfct</t>
  </si>
  <si>
    <t>to delink FID
(to continue with normal operation)</t>
  </si>
  <si>
    <t>DFC_GbxParkLockPwrLtchErr</t>
  </si>
  <si>
    <t>P1702-00</t>
  </si>
  <si>
    <t>Power latch not made on previous cycle or not completed - No Subtype information</t>
  </si>
  <si>
    <t>DFC to report when PLU power lacth request fials</t>
  </si>
  <si>
    <t>DFC_GbxParkLockPwrLtchErr is set when power latch request is sent to actuator and GbxLock_stParkLockActr status is not power
latch.</t>
  </si>
  <si>
    <t>DFC_GbxParkLockPwrLtchErr is healed when power latch request is sent to actuator and GbxLock_stParkLockActr status is power
latch.</t>
  </si>
  <si>
    <t>DFC_GbxParkLockSnsrFlt</t>
  </si>
  <si>
    <t>P17C4-81</t>
  </si>
  <si>
    <t>Park lock sensor - Invalid serial data received</t>
  </si>
  <si>
    <t>DFC to report when PLU sensor fault present</t>
  </si>
  <si>
    <t>Fault is detected when EPLU sensor failure state is 1 received via CAN</t>
  </si>
  <si>
    <t>EPLU_SENSOR_FAULT (Com_flgSnsrParkLockFlt) ==1</t>
  </si>
  <si>
    <t>Fault is healed when EPLU sensor failure state is not 1 received via CAN</t>
  </si>
  <si>
    <t>EPLU_SENSOR_FAULT (Com_flgSnsrParkLockFlt) !=1</t>
  </si>
  <si>
    <t>DFC_GbxParkLockWakeupFailr</t>
  </si>
  <si>
    <t>P17C3-04</t>
  </si>
  <si>
    <t>DFC to report when PLU wake up request fails</t>
  </si>
  <si>
    <t>When Ignition is ON or Charge Plug is connected and there is no error in Relay Digital out Pin then Relay is turned ON ,after GbxLock_tiParkLockWakeup_C if actuator is in nominal then Desired request to actuator is considered else DFC_GbxParkLockWakeupFailr is SET</t>
  </si>
  <si>
    <t>&gt; 0.25s</t>
  </si>
  <si>
    <t>When Ignition is ON or Charge Plug is connected and there is no error in Relay Digital out Pin then Relay is turned ON ,
after GbxLock_tiParkLockWakeup_C if actuator is in nominal then Desired request to actuator is considered</t>
  </si>
  <si>
    <t>DFC_HvBattChrgNegCntctrCntErr</t>
  </si>
  <si>
    <t>HV Battery fast charge failure - Component Failures</t>
  </si>
  <si>
    <t>HV battery quick charge negative contactor count error</t>
  </si>
  <si>
    <t>VF-1</t>
  </si>
  <si>
    <t>If any of the quick charge negative contactor count is less than the value stored in Eep, DFC
is set to defect after debounced defect time, provided no inhibition from FId_HvBattChrg-
NegCntctr</t>
  </si>
  <si>
    <t>Event based</t>
  </si>
  <si>
    <t>(HVBAT_QC_NEG_CONT_COUNT)Com_ctChrgNegCntctr != HvBatt_cntChrgNegCntctrEepVal
or
(HVBAT_QC_NEG_CONT_COUNT_SEGCom_ctChrgNegCntctrSeg* !=HvBatt_cntChrgNegCntctrSeg*EepVal
for segments 1 - 4</t>
  </si>
  <si>
    <t>If all of the quick charge negative contactor count are not less than the value stored in Eep,
DFC is healed after debounced ok time, provided no inhibition from FId_HvBattChrgNeg-
Cntctr.</t>
  </si>
  <si>
    <t>Com_ctChrgNegCntctr &lt; HvBatt_cntChrgNegCntctrEepVal
and 
Com_ctChrgNegCntctrSeg* &lt; HvBatt_cntChrgNegCntctrSeg*EepVal
for segments 1 - 4</t>
  </si>
  <si>
    <t>HLR-ID136E4H_eVCU2.0_5</t>
  </si>
  <si>
    <t>DFC_HvBattChrgPosCntctrCntErr</t>
  </si>
  <si>
    <t>HV battery quick charge positive contactor count error</t>
  </si>
  <si>
    <t>If any of the quick charge positive contactor count is less than the value stored in Eep, DFC
is set to defect after debounced defect time, provided no inhibition from FId_HvBattChrgPos-
Cntctr.</t>
  </si>
  <si>
    <t>(HVBAT_QC_PST_CONT_COUNT) Com_ctChrgPosCntctr != HvBatt_cntChrgPosCntctrEepVal
or
(HVBAT_QC_PST_CONT_COUNT_SEG Com_ctChrgPosCntctrSeg* !=HvBatt_cntChrgPosCntctrSeg*EepVal
for segments 1 - 4</t>
  </si>
  <si>
    <t>If all of the quick charge positive contactor count are not less than the value stored in Eep, DFC
is healed after debounced ok time, provided no inhibition from FId_HvBattChrgPosCntctr.</t>
  </si>
  <si>
    <t>Com_ctChrgPosCntctr &lt; HvBatt_cntChrgPosCntctrEepVal
and 
Com_ctChrgPosCntctrSeg* &lt; HvBatt_cntChrgPosCntctrSeg*EepVal
for segments 1 - 4</t>
  </si>
  <si>
    <t>DFC_HvBattChrgPwrMax</t>
  </si>
  <si>
    <t>P0CA4-1C</t>
  </si>
  <si>
    <t>Hybrid/EV Battery Charging Voltage High - Circuit voltage out of range</t>
  </si>
  <si>
    <t>Hv Battery Maximum power charging</t>
  </si>
  <si>
    <t xml:space="preserve">
 VCU detects fault when HV Battery measured power is positive and is greater than continuous power</t>
  </si>
  <si>
    <t xml:space="preserve">
 VCU detects healed when HV Battery measured power is positive and is lesser than continuous power</t>
  </si>
  <si>
    <t>Ignition ON, Regeneration</t>
  </si>
  <si>
    <t>If the limit exceeds, it is taken care by BMS based on battery current limits</t>
  </si>
  <si>
    <t>DFC_HvBattCrashDetd</t>
  </si>
  <si>
    <t>P1AED-87</t>
  </si>
  <si>
    <t>High Voltage battery pack: Activation of the crash sensor by software-Missing message</t>
  </si>
  <si>
    <t>HV Battery Crash detection fault</t>
  </si>
  <si>
    <t xml:space="preserve">
VCU detects defect when HV Battery indicates a crash situation and communication is valid</t>
  </si>
  <si>
    <t>HV_BATT_DISCONT_CSE_OPEN
(Com_stHvbDiscnctReas) = 1</t>
  </si>
  <si>
    <t>The fault is healed if the fault condition is no longer present.</t>
  </si>
  <si>
    <t>FId_HvBattMaiSwtDiagEna</t>
  </si>
  <si>
    <t>DFC_HvBattDchaPwrMax</t>
  </si>
  <si>
    <t>P0EED-01</t>
  </si>
  <si>
    <t>Hybrid/EV Battery System Discharge Circuit Performance - General Electrical Failure</t>
  </si>
  <si>
    <t>Hv Battery Maximum power discharging</t>
  </si>
  <si>
    <t xml:space="preserve">
 VCU detects fault when HV Battery measured power is negative and is lesser than continuous power</t>
  </si>
  <si>
    <t xml:space="preserve">
 VCU detects healed when HV Battery measured power is negative and is greater than continuous power</t>
  </si>
  <si>
    <t>Ignition ON, Drive mode</t>
  </si>
  <si>
    <t>DFC_HvBattEmgyOff</t>
  </si>
  <si>
    <t>HV Battery third level default state -Component Failures</t>
  </si>
  <si>
    <t>when HV Battery indicates switch−off for internal reasons on the CAN and communication is valid</t>
  </si>
  <si>
    <t xml:space="preserve">
VCU detects defect when HV Battery indicates switch−off for internal reasons on the CAN and communication is valid</t>
  </si>
  <si>
    <t>The fault is healed if the fault condition is no loger present.</t>
  </si>
  <si>
    <t>Lamp Requirement is considered in BMS</t>
  </si>
  <si>
    <t>DFC_HvBattEmgyOffIntlck</t>
  </si>
  <si>
    <t>P0D16-96</t>
  </si>
  <si>
    <t>Battery Charging System "A" High Voltage Interlock Circuit Performance-Component internal failure</t>
  </si>
  <si>
    <t>when HV Battery indicates emergency off due to HV interlock error</t>
  </si>
  <si>
    <t xml:space="preserve">
VCU detects defect when HV Battery indicates emergency off due to HV interlock on the CAN and communication is valid</t>
  </si>
  <si>
    <t xml:space="preserve">FId_HvBattMaiSwtDiagEna
</t>
  </si>
  <si>
    <t>DFC_HvBattFltMod</t>
  </si>
  <si>
    <t>P1068-09</t>
  </si>
  <si>
    <t>HV Battery first level default state -Component Failures</t>
  </si>
  <si>
    <t>HV Battery operation mode error</t>
  </si>
  <si>
    <t xml:space="preserve">
VCU detects defect when HV Battery state == Fault</t>
  </si>
  <si>
    <t>HVBAT_STATE == 0x7 Fault (Com_stHvbModRx)</t>
  </si>
  <si>
    <t>DFC_HvBattIninTout</t>
  </si>
  <si>
    <t>P0C78-63</t>
  </si>
  <si>
    <t>Hybrid/EV Battery System Precharge Time Too Long-Circuit / component protection time-out</t>
  </si>
  <si>
    <t>HV battery initialization timeout</t>
  </si>
  <si>
    <t xml:space="preserve">
VCU detects defect when HV battery state being "Init" for longer time</t>
  </si>
  <si>
    <t>DFC_HvBattIntlckSt</t>
  </si>
  <si>
    <t>P0A0A-81</t>
  </si>
  <si>
    <t>High Voltage System Interlock Circuit "A" - Invalid serial data received</t>
  </si>
  <si>
    <t>HV interlock state error</t>
  </si>
  <si>
    <t xml:space="preserve">
VCU detects defect when it detect disconnected high-voltage connectors and removed protective covers</t>
  </si>
  <si>
    <t>HVBAT_HVIL_STS 
(Com_stHvbIntlckRx) = 1</t>
  </si>
  <si>
    <t>1200 ms</t>
  </si>
  <si>
    <t xml:space="preserve">FId_CoElMDSQCanEMS01
FId_EemNoHvStrtup
FId_ElTSHvIntlck
FId_HvBattMaiSwtDiagEna
FId_VehCoornErrExclDrv
FId_EVLmpContIllmn
FId_MstWrnLmpContIllmn
</t>
  </si>
  <si>
    <t>HV Battery fifth level default state-Component Failures</t>
  </si>
  <si>
    <t>HV Battery fault level 4 or 5</t>
  </si>
  <si>
    <t>Deactivated - Captured in Fltlv4 and FltLvl5 DFCs</t>
  </si>
  <si>
    <t xml:space="preserve">
VCU detects defect when HV Battery requests emergency off for internal reasons on the CAN and communication is valid</t>
  </si>
  <si>
    <t>HV shutdown, both AC and DC charging inhibition, Lamp Requirement is considered in BMS</t>
  </si>
  <si>
    <t>DFC_HvBattIReqToChrgrErr</t>
  </si>
  <si>
    <t>P0CA6-81</t>
  </si>
  <si>
    <t>Hybrid/EV Battery Charging Current High-Invalid serial data received</t>
  </si>
  <si>
    <t>HV battery maximum desired external charging current signal state not ok</t>
  </si>
  <si>
    <t xml:space="preserve">
VCU detects defect when High voltage battery maximum desired external charging current signal is in error state</t>
  </si>
  <si>
    <t>HVBAT_CHRG_COTINUOUS_CURR_REQ = SIGQLY_INVALID</t>
  </si>
  <si>
    <t>DC charging stopped</t>
  </si>
  <si>
    <t>Hybrid Battery Voltage System Isolation Fault-General Electrical Failure</t>
  </si>
  <si>
    <t>HV Battery double−sided isolation error</t>
  </si>
  <si>
    <t>HVBAT_INSULATION_FAULT (Com_stHvbIsoFltRx) = 1</t>
  </si>
  <si>
    <t>HVBAT_INSULATION_FAULT (Com_stHvbIsoFltRx) != 1</t>
  </si>
  <si>
    <t>When insulation check  is active 
Com_stHvbIsoMeasmtActv = 1</t>
  </si>
  <si>
    <t>AC/DC charging inhibited, HV shutdown</t>
  </si>
  <si>
    <t>VF</t>
  </si>
  <si>
    <t>DFC_HvBattMaiSwtClsngFlt</t>
  </si>
  <si>
    <t>P0AA2-72</t>
  </si>
  <si>
    <t>Hybrid Battery Positive Contactor Circuit Stuck Open-Actuator stuck open</t>
  </si>
  <si>
    <t>HV battery contactor closing failure</t>
  </si>
  <si>
    <t>The desired State of HV battery main switch is changed to closed and the HV battery contactor state actual is not in the state closed</t>
  </si>
  <si>
    <t xml:space="preserve">FId_DcdcUDesLvGrid
FId_EemHvShdwn
FId_EemNoHvStrtup
FId_EVLmpContIllmn
FId_MstWrnLmpContIllmn
FId_bAcvCoOptmElDftLvlProdDsm
FId_bAcvElProdMgtSafeUnblstDsm
</t>
  </si>
  <si>
    <t>DFC_HvBattMaiSwtFlt</t>
  </si>
  <si>
    <t>P0ADC-01</t>
  </si>
  <si>
    <t>Hybrid Battery Positive Contactor Control Circuit High-General Electrical Failure</t>
  </si>
  <si>
    <t xml:space="preserve"> HV Battery contactor failure</t>
  </si>
  <si>
    <t xml:space="preserve">
VCU detects healed when HV Battery contactor state != Failure (HVBAT_CONNECT_STS !=2)</t>
  </si>
  <si>
    <t>Ac charge inhibited, HV shutdwon</t>
  </si>
  <si>
    <t>DFC_HvBattISnsrFlt</t>
  </si>
  <si>
    <t>P1A10-09</t>
  </si>
  <si>
    <t>HV battery current sensor fault</t>
  </si>
  <si>
    <t>Deactivated - Signal not used</t>
  </si>
  <si>
    <t>Current Sensor Fault and CAN message quality is sufficient: 2nd bit of Com_stHvbHwFltSt(4) is set &amp; Com_stHvbHwFltSt_Sq == VALID</t>
  </si>
  <si>
    <t>HVBAT_HARDWARE_FAULT_STS (Com_stHvbHwFlt) ==4</t>
  </si>
  <si>
    <t>Current Sensor Fault and CAN message quality is sufficient Com_stHvbHwFltSt == 0</t>
  </si>
  <si>
    <t>HVBAT_HARDWARE_FAULT_STS (Com_stHvbHwFlt) ==0</t>
  </si>
  <si>
    <t>DFC_HvBattMaiSwtOpen</t>
  </si>
  <si>
    <t>HV Battery main switch stuck open indication</t>
  </si>
  <si>
    <t xml:space="preserve">FId_DcdcUDesLvGrid
FId_HvBattMaiSwtDiagEna
FId_EVLmpContIllmn
FId_MstWrnLmpContIllmn
</t>
  </si>
  <si>
    <t>HV Battery fault level 3</t>
  </si>
  <si>
    <t xml:space="preserve">Deactivated - Power limit to followed from HVBAT limit </t>
  </si>
  <si>
    <t xml:space="preserve">Deactivated </t>
  </si>
  <si>
    <t xml:space="preserve">
VCU detects defect when HV Battery indicates limited electrical power on the CAN and communication is valid</t>
  </si>
  <si>
    <t>FId_MstWrnLmpContIllmn
FId_EVLmpContIllmn
FId_HvBattChrgLvl3DernFlt  
FId_HvBattDchaLvl3DernFlt</t>
  </si>
  <si>
    <t>DFC_HvBattMaiSwtOpngFlt</t>
  </si>
  <si>
    <t>P0AA1-73</t>
  </si>
  <si>
    <t>Hybrid Battery Positive Contactor Circuit Stuck Closed-Actuator stuck closed</t>
  </si>
  <si>
    <t>HV battery contactor opening failure</t>
  </si>
  <si>
    <t xml:space="preserve">
The desired state of HV battery main switch is changed to opened and the HV battery contactor
state actual is not in the state opened</t>
  </si>
  <si>
    <t xml:space="preserve">FId_EVLmpContIllmn
FId_MstWrnLmpContIllmn
</t>
  </si>
  <si>
    <t>DFC_HvBattMaiSwtWldd</t>
  </si>
  <si>
    <t>HV Battery contactor welded</t>
  </si>
  <si>
    <t xml:space="preserve">FId_HvBattMaiSwtDiagEna
FId_EVLmpContIllmn
FId_MstWrnLmpContIllmn
FId_EemHvShdwn
FId_bAcvCoOptmElDftLvlProdDsm
FId_bAcvElProdMgtSafeUnblstDsm
</t>
  </si>
  <si>
    <t>DFC_HvBattNegCntctrCntErr</t>
  </si>
  <si>
    <t>High Voltage battery pack: Excessive contactor close requests - Component Failures</t>
  </si>
  <si>
    <t>HV Battery Negative Contactor Count Error</t>
  </si>
  <si>
    <t>VC1</t>
  </si>
  <si>
    <t xml:space="preserve">
 VCU detects fault when any of the negative contactor count is less than the value stored in Eep</t>
  </si>
  <si>
    <t>650 ms</t>
  </si>
  <si>
    <t xml:space="preserve">
 VCU detects healed when all of the negative contactor count is no less than the value stored in Eep</t>
  </si>
  <si>
    <t xml:space="preserve">FId_SVSWrnLmpContIllmn
</t>
  </si>
  <si>
    <t>VC2</t>
  </si>
  <si>
    <t>DFC_HvBattOverTDern</t>
  </si>
  <si>
    <t>P058E-22</t>
  </si>
  <si>
    <t>Battery Monitor Module Temperature Too High-Signal amplitude &gt; maximum</t>
  </si>
  <si>
    <t>HV Battery overtemperature derating</t>
  </si>
  <si>
    <t xml:space="preserve">
VCU detects defect when HV Battery overtemperature derating indication (received over CAN)</t>
  </si>
  <si>
    <t>DFC_HvBattPosCntctrCntErr</t>
  </si>
  <si>
    <t>HV Battery Positive Contactor Count Error</t>
  </si>
  <si>
    <t xml:space="preserve">
 VCU detects fault when any of the positive contactor count is less than the value stored in Eep</t>
  </si>
  <si>
    <t xml:space="preserve">
 VCU detects healed when all of the positive contactor count is no less than the value stored in Eep</t>
  </si>
  <si>
    <t>HV Battery Precharge Contactor Count Error</t>
  </si>
  <si>
    <t xml:space="preserve">
 VCU detects fault when any of the precharge contactor count is less than the value stored in Eep</t>
  </si>
  <si>
    <t xml:space="preserve">
 VCU detects healed when all of the precharge contactor count is not less than the value stored in Eep</t>
  </si>
  <si>
    <t>Battery state of health: Above Threshold - Signal amplitude &gt; maximum</t>
  </si>
  <si>
    <t>HV Battery state of heath linked to internal resistance error</t>
  </si>
  <si>
    <t xml:space="preserve">
 VCU detects fault when the state of health of HV battery linked to internal resistance received on the communication line is greater than the value stored in Eep</t>
  </si>
  <si>
    <t xml:space="preserve">
 VCU detects healed when the state of health of HV battery linked to internal resistance received on the communication line is less than or wual to the value stored in Eep</t>
  </si>
  <si>
    <t xml:space="preserve">
FId_SVSWrnLmpContIllmn
</t>
  </si>
  <si>
    <t>Battery state of health: Below Threshold-Parametric</t>
  </si>
  <si>
    <t>HV Battery state of heath linked to capacitance error</t>
  </si>
  <si>
    <t xml:space="preserve">
 VCU detects fault when the state of health of HV battery received on the communication line is greater than the value stored in Eep</t>
  </si>
  <si>
    <t xml:space="preserve">
 VCU detects healed when the state of health of HV battery received on the communication line is less than or equal to the value stored in Eep</t>
  </si>
  <si>
    <t xml:space="preserve">
FId_SVSWrnLmpContIllmn
</t>
  </si>
  <si>
    <t>DFC_HvBattSngIsoWarn</t>
  </si>
  <si>
    <t>P0AA6-11</t>
  </si>
  <si>
    <t>Hybrid Battery Voltage System Isolation Fault-Circuit short to ground</t>
  </si>
  <si>
    <t>HV Battery single−sided isolation error</t>
  </si>
  <si>
    <t>HVBAT_INSULATION_FAULT (Com_stHvbIsoFltRx) = 2 / 3</t>
  </si>
  <si>
    <t>HVBAT_INSULATION_FAULT (Com_stHvbIsoFltRx) != 2 / 3</t>
  </si>
  <si>
    <t>Charging inhibited, No Lamp as it is covereed in HVBatt DTC</t>
  </si>
  <si>
    <t>Battery Monitor Module Temperature Too High-Over temperature</t>
  </si>
  <si>
    <t>Power distribution temperature derating fault</t>
  </si>
  <si>
    <t>Deactivated - There is no dedicated PDU bus bar temperature sensor (frame DCDC_473h is environment temperature of PDU).</t>
  </si>
  <si>
    <t xml:space="preserve">
VCU detects defect when PDU temperature is observed to be increasing beyond a certain threshold which might result in derated performance</t>
  </si>
  <si>
    <t>&gt; 85 C</t>
  </si>
  <si>
    <t>&lt;= 85 C</t>
  </si>
  <si>
    <t>Battery Monitor Module Temperature Too High-Component or system over temperature</t>
  </si>
  <si>
    <t>Power distribution temperature inhibition fault</t>
  </si>
  <si>
    <t xml:space="preserve">
VCU detects defect when PDU temperature incre*+ases beyond the allowed derating limit</t>
  </si>
  <si>
    <t>&gt; 100 C</t>
  </si>
  <si>
    <t>&lt;= 100 C</t>
  </si>
  <si>
    <t xml:space="preserve">Fid_EemHvShdwn
FId_EVLmpContIllmn
FId_MstWrnLmpContIllmn
</t>
  </si>
  <si>
    <t>DFC_HvBattSrvPlgDiscnct</t>
  </si>
  <si>
    <t>P1AEA-13</t>
  </si>
  <si>
    <t xml:space="preserve">High Voltage battery pack: Opened pilot line Service Plug-Circuit open </t>
  </si>
  <si>
    <t>Service Plug Disconnect error</t>
  </si>
  <si>
    <t xml:space="preserve">
VCU detects defect when service plug is disconnected</t>
  </si>
  <si>
    <t>HVBAT_EPLUG_STATUS = 01: DisConnected</t>
  </si>
  <si>
    <t>DFC_HvBattUNomChrgnErr</t>
  </si>
  <si>
    <t>P0AFB-29</t>
  </si>
  <si>
    <t>Hybrid Battery System Voltage High- Invalid signal</t>
  </si>
  <si>
    <t>High voltage nominal charging voltage fault during charging</t>
  </si>
  <si>
    <t xml:space="preserve">
VCU detects defect when High voltage battery nominal voltage for charging signal is error state</t>
  </si>
  <si>
    <t>HVBAT_NOMINAL_VOLTAGE = Invalid signal quality</t>
  </si>
  <si>
    <t>DFC_HvBattSngIsoFlt</t>
  </si>
  <si>
    <t>Hybrid Battery Voltage System Isolation Fault - General Electrical Failure</t>
  </si>
  <si>
    <t>HV Battery single side isolation fault</t>
  </si>
  <si>
    <t>Deactivated - Handled in HVBATT</t>
  </si>
  <si>
    <t>(HVBAT_INSULATION_FAULT = 2 / 3) AND (Vehicle speed &lt; 5kmph)</t>
  </si>
  <si>
    <t>HV Battery doesn’t indicates a single-sided isolation error in Com_stHvbIsoFlt
 AND also no communication error</t>
  </si>
  <si>
    <t>HVBAT_INSULATION_FAULT != 2 / 3</t>
  </si>
  <si>
    <t xml:space="preserve">DTC will not be visible </t>
  </si>
  <si>
    <t>when HV Battery State of charge is minimum</t>
  </si>
  <si>
    <t xml:space="preserve">
VCU detects healed when the Actual HV Battery State of Charge is greater than the calibrated minimum (5%)</t>
  </si>
  <si>
    <t>Turtle lamp</t>
  </si>
  <si>
    <t xml:space="preserve">FId_PerfLimnActvLmpCont
</t>
  </si>
  <si>
    <t>DFC_HvGridUMaxSftyLim</t>
  </si>
  <si>
    <t>P0AFB-85</t>
  </si>
  <si>
    <t>Hybrid Battery System Voltage High-Signal above allowable range</t>
  </si>
  <si>
    <t>when detected voltage is high than the  maximum voltage allowed in HV grid</t>
  </si>
  <si>
    <t>HV Grid</t>
  </si>
  <si>
    <t xml:space="preserve">
VCU detects defect when HV voltage is above the system limit (365V)</t>
  </si>
  <si>
    <t>1500 ms</t>
  </si>
  <si>
    <t xml:space="preserve">
VCU detects healed when HV voltage is below the system limit </t>
  </si>
  <si>
    <t>HV battery temperature sensor fault</t>
  </si>
  <si>
    <t>Temperature Sensor Fault and CAN message quality is sufficient: 0th bit of Com_stHvbHwFltSt == 1 &amp; Com_stHvbHwFltSt_Sq == VALID</t>
  </si>
  <si>
    <t xml:space="preserve">HVBAT_HARDWARE_FAULT_STS (Com_stHvbHwFlt) ==1 </t>
  </si>
  <si>
    <t>No Temperature Sensor Fault and CAN message quality is sufficient: 0th bit of Com_stHvbHwFltSt == 0 &amp; Com_stHvbHwFltSt_Sq == 2</t>
  </si>
  <si>
    <t>HV battery temperature warning</t>
  </si>
  <si>
    <t>Deactivated - Signal not used, Gateway signal for BCCM</t>
  </si>
  <si>
    <t>Temperature warning and CAN message quality is sufficient: Com_stHvbTWarn == 2 &amp; Com_stHvbTWarn_Sq == VALID</t>
  </si>
  <si>
    <t>HVBAT_TEMP_WARNING (Com_stHvbTWarn) == 2</t>
  </si>
  <si>
    <t>No Temperature warning and CAN message quality is sufficient: Com_stHvbTWarn == 1 &amp;
Com_stHvbTWarn_Sq == VALID</t>
  </si>
  <si>
    <t>HVBAT_TEMP_WARNING (Com_stHvbTWarn) == 1</t>
  </si>
  <si>
    <t>DFC_HvGridUMinSftyLim</t>
  </si>
  <si>
    <t>P0AFA-84</t>
  </si>
  <si>
    <t>Hybrid Battery System Voltage Low-Signal below allowable range</t>
  </si>
  <si>
    <t>when the detected voltage is less than the  minimum voltage allowed in HV grid</t>
  </si>
  <si>
    <t xml:space="preserve">
VCU detects defect when HV voltage is below the system limit (220V)</t>
  </si>
  <si>
    <t>&lt; 220 V</t>
  </si>
  <si>
    <t xml:space="preserve">
VCU detects healed when HV voltage is above the system limit </t>
  </si>
  <si>
    <t>&gt; 220 V</t>
  </si>
  <si>
    <t>HV battery voltage sensor circuit fault</t>
  </si>
  <si>
    <t>If signal quality Com_stHvbHwFltSt_Sq is valid, DFC_HvBattUSnsrCircFlt s set to defect when 1st bit of Com_stHvbHwFltSt is equal to 1 (2)</t>
  </si>
  <si>
    <t>HVBAT_HARDWARE_FAULT_STS (Com_stHvbHwFlt) ==2</t>
  </si>
  <si>
    <t>DFC_HvBattUSnsrCircFlt is set to healed when 1st bit of Com_stHvbHwFltSt is equal to 0.</t>
  </si>
  <si>
    <t>HVBAT_HARDWARE_FAULT_STS (Com_stHvbHwFlt) == 0</t>
  </si>
  <si>
    <t>DFC_HvGridUPlausy</t>
  </si>
  <si>
    <t xml:space="preserve">P0AF8-64 </t>
  </si>
  <si>
    <t>Hybrid / EV Battery System Voltage - Signal plausibility failure</t>
  </si>
  <si>
    <t>&lt; 60 V</t>
  </si>
  <si>
    <t>DFC_InvMotorAbvThresh</t>
  </si>
  <si>
    <t>P0A7C-4B</t>
  </si>
  <si>
    <t>Motor Electronics Over Temperature - Over temperature</t>
  </si>
  <si>
    <t>Inverter temperature above threshold</t>
  </si>
  <si>
    <t>VCU detects fault when Inverter motor temperature is greater than calibratable threshold</t>
  </si>
  <si>
    <t>INV_MOTOR_TEMP (ComEmac_tMac01) &gt; 180 C</t>
  </si>
  <si>
    <t>VCU detects fault when Inverter motor temperature is less than calibratable threshold</t>
  </si>
  <si>
    <t>INV_MOTOR_TEMP (ComEmac_tMac01) &lt; 180 C</t>
  </si>
  <si>
    <t>DFC_LoTHeatrFltLvl4</t>
  </si>
  <si>
    <t>P136F -9A</t>
  </si>
  <si>
    <t>High Voltage Traction battery coolant heater protection mode</t>
  </si>
  <si>
    <t>Heater fault level 4</t>
  </si>
  <si>
    <t>Low temperature heater fault status from COM is equal to 4</t>
  </si>
  <si>
    <t>BPTC_VCU_FLT_STAT (Com_stLoTHeatrFlt) ==4</t>
  </si>
  <si>
    <t>Low temperature heater fault status from COM is not equal to 4</t>
  </si>
  <si>
    <t>BPTC_VCU_FLT_STAT (Com_stLoTHeatrFlt) !=4</t>
  </si>
  <si>
    <t>DFC_LTCPmpDiagGrdKey1</t>
  </si>
  <si>
    <t>Battery Cooling Pump - 02</t>
  </si>
  <si>
    <t>DFC_LTCPmpDiagGrdKey2</t>
  </si>
  <si>
    <t>DFC_LoTHeatrEVTelltlWarn</t>
  </si>
  <si>
    <t>Low temperature heater EV reminder fault</t>
  </si>
  <si>
    <t>Low temperature heater request to telltale from COM is enabled</t>
  </si>
  <si>
    <t>BPTC_VCU_EV_TT_EN(Com_flgLoTHeatrEVTelltl) == 1</t>
  </si>
  <si>
    <t>Low temperature heater request to telltale from COM is disabled</t>
  </si>
  <si>
    <t>BPTC_VCU_EV_TT_EN(Com_flgLoTHeatrEVTelltl) != 1</t>
  </si>
  <si>
    <t>DFC_LoTHeatrFltLvl1</t>
  </si>
  <si>
    <t>Heater fault level 1</t>
  </si>
  <si>
    <t>Low temperature heater fault status from COM is equal to 1</t>
  </si>
  <si>
    <t>BPTC_VCU_FLT_STAT (Com_stLoTHeatrFlt) ==1</t>
  </si>
  <si>
    <t>Low temperature heater fault status from COM is not equal to 1</t>
  </si>
  <si>
    <t>BPTC_VCU_FLT_STAT (Com_stLoTHeatrFlt) !=1</t>
  </si>
  <si>
    <t>DFC_LoTHeatrFltLvl2</t>
  </si>
  <si>
    <t>Heater fault level 2</t>
  </si>
  <si>
    <t>Low temperature heater fault status from COM is equal to 2</t>
  </si>
  <si>
    <t>BPTC_VCU_FLT_STAT (Com_stLoTHeatrFlt) ==2</t>
  </si>
  <si>
    <t>Low temperature heater fault status from COM is not equal to 2</t>
  </si>
  <si>
    <t>BPTC_VCU_FLT_STAT (Com_stLoTHeatrFlt) !=2</t>
  </si>
  <si>
    <t>DFC_LoTHeatrFltLvl3</t>
  </si>
  <si>
    <t>No DTC required, Component will not give L3 fault</t>
  </si>
  <si>
    <t>Heater fault level 3</t>
  </si>
  <si>
    <t>Low temperature heater fault status from COM is equal to 3</t>
  </si>
  <si>
    <t>BPTC_VCU_FLT_STAT (Com_stLoTHeatrFlt) ==3</t>
  </si>
  <si>
    <t>Low temperature heater fault status from COM is not equal to 3</t>
  </si>
  <si>
    <t>BPTC_VCU_FLT_STAT (Com_stLoTHeatrFlt) !=3</t>
  </si>
  <si>
    <t xml:space="preserve">
FId_ThermHvacPreCondFlt
</t>
  </si>
  <si>
    <t>DFC_LoTHeatrFltLvl5</t>
  </si>
  <si>
    <t>Heater fault level 5</t>
  </si>
  <si>
    <t>Low temperature heater fault status from COM is equal to 5</t>
  </si>
  <si>
    <t>BPTC_VCU_FLT_STAT (Com_stLoTHeatrFlt) == 5</t>
  </si>
  <si>
    <t>Low temperature heater fault status from COM is not equal to 5</t>
  </si>
  <si>
    <t>BPTC_VCU_FLT_STAT (Com_stLoTHeatrFlt) != 5</t>
  </si>
  <si>
    <t>DFC_LoTHeatrMstTelltlWarn</t>
  </si>
  <si>
    <t>Low temperature heater master warning reminder fault</t>
  </si>
  <si>
    <t>Deactivated
(No failures will trigger MstTeltl within heater)</t>
  </si>
  <si>
    <t>Low temperature heater master telltale warning request from COM is enabled</t>
  </si>
  <si>
    <t>BPTC_VCU_MSTR_TT_REQ(Com_stLoTHeatrMstTelltl) == 1</t>
  </si>
  <si>
    <t>Low temperature heater master telltale warning request from COM is disabled</t>
  </si>
  <si>
    <t>BPTC_VCU_MSTR_TT_REQ(Com_stLoTHeatrMstTelltl) != 1</t>
  </si>
  <si>
    <t>DFC_LoTHeatrSvsFlt</t>
  </si>
  <si>
    <t>Low temperature heater service reminder fault</t>
  </si>
  <si>
    <t>Low temperature heater service reminder fault status from COM is enabled</t>
  </si>
  <si>
    <t>BPTC_VCU_SERVICE_REM (Com_flgLoTHeatrSvs) == 1</t>
  </si>
  <si>
    <t>Low temperature heater service reminder fault status from COM is disabled</t>
  </si>
  <si>
    <t>BPTC_VCU_SERVICE_REM (Com_flgLoTHeatrSvs) != 1</t>
  </si>
  <si>
    <t>DFC_LTCPmpDiagGrdKey3</t>
  </si>
  <si>
    <t>DFC_LTCPmpDiagGrdKey4</t>
  </si>
  <si>
    <t>DFC_LTCPmpDiagGrdKeyErr</t>
  </si>
  <si>
    <t>P0CEA-29</t>
  </si>
  <si>
    <t>No valid window/signal detected for LT pump</t>
  </si>
  <si>
    <t>DFC_LTCPmpOL</t>
  </si>
  <si>
    <t>P0C47-13</t>
  </si>
  <si>
    <t>Hybrid/EV Battery Pack Coolant Pump Control Circuit/Open - Circuit open</t>
  </si>
  <si>
    <t>LT pump open load</t>
  </si>
  <si>
    <t>A fault is entered if a "open load" error is reported by the hardware at A08 pin.</t>
  </si>
  <si>
    <t>DFC_LTCPmpSCB</t>
  </si>
  <si>
    <t>P0C49-12</t>
  </si>
  <si>
    <t>Hybrid/EV Battery Pack Coolant Pump Control Circuit High - Circuit short to battery</t>
  </si>
  <si>
    <t>LT pump short circuit to battery</t>
  </si>
  <si>
    <t>A "short circuit to battery" error is reported by the hardware at A08 pin.</t>
  </si>
  <si>
    <t>DFC_LTCPmpSCG</t>
  </si>
  <si>
    <t>P0C48-11</t>
  </si>
  <si>
    <t>Hybrid/EV Battery Pack Coolant Pump Control Circuit Low - Circuit short to ground</t>
  </si>
  <si>
    <t>LT pump short circuit to ground</t>
  </si>
  <si>
    <t>A "short circuit to ground" error is reported by the hardware at A08 pin.</t>
  </si>
  <si>
    <t>DFC_LvPwrBatDiagFault1</t>
  </si>
  <si>
    <t>P1058-09</t>
  </si>
  <si>
    <t>Switch 1 failure - Component Failures</t>
  </si>
  <si>
    <t>Fault in the event of failure to perform the 12V battery diagnostic by using the switch</t>
  </si>
  <si>
    <t>Handled within the STLA</t>
  </si>
  <si>
    <t>Handled within the STLA modules</t>
  </si>
  <si>
    <t>DFC_LvPwrBattConDiag</t>
  </si>
  <si>
    <t>P102B-13</t>
  </si>
  <si>
    <t xml:space="preserve">The 12V battery is detected as disconnected - Circuit open </t>
  </si>
  <si>
    <t>The 12V battery is detected as disconnected</t>
  </si>
  <si>
    <t>DFC_LvPwrBattConDiagNotAvl</t>
  </si>
  <si>
    <t>P102F-89</t>
  </si>
  <si>
    <t>BECB 12V diagnosis data are INVALID - ISO/SAE reserved</t>
  </si>
  <si>
    <t>Status of the default in the diagnostic of the availability/invalidity of data for the main 12V battery disconnexion</t>
  </si>
  <si>
    <t>DFC_LvPwrBattFlt1</t>
  </si>
  <si>
    <t>P13BA-1B</t>
  </si>
  <si>
    <t>Battery resistor out of range - Circuit resistance above threshold</t>
  </si>
  <si>
    <t>Diagnosis of a 12V battery in an UNCERTAIN state by using the switch</t>
  </si>
  <si>
    <t>no recovery mode requested by EPS12V</t>
  </si>
  <si>
    <t>DFC_LvPwrBattFlt2</t>
  </si>
  <si>
    <t>P13BA-1A</t>
  </si>
  <si>
    <t>Battery resistor out of range - Circuit resistance below threshold</t>
  </si>
  <si>
    <t>Diagnosis of a 12V battery in a NOK state by using the switch</t>
  </si>
  <si>
    <t>DFC_LvPwrSwitchAct</t>
  </si>
  <si>
    <t>P1058-04</t>
  </si>
  <si>
    <t>Switch 1 failure - System Internal Failures</t>
  </si>
  <si>
    <t>Switch bypass in fault mode</t>
  </si>
  <si>
    <t>DFC_MRlyOL</t>
  </si>
  <si>
    <t>Main relay : open load error</t>
  </si>
  <si>
    <t>Main Relay</t>
  </si>
  <si>
    <t xml:space="preserve">
 VCU detects fault when circuit open on pin K22</t>
  </si>
  <si>
    <t xml:space="preserve">
 VCU detects healed when no circuit open on pin K22</t>
  </si>
  <si>
    <t>No Communication</t>
  </si>
  <si>
    <t>DFC_MRlySCB</t>
  </si>
  <si>
    <t>Main relay : Short circuit to battery</t>
  </si>
  <si>
    <t xml:space="preserve">
 VCU detects fault when short circuit to battery on pin K22</t>
  </si>
  <si>
    <t xml:space="preserve">
 VCU detects healed when no short circuit to battery on pin K22</t>
  </si>
  <si>
    <t>Vehicle can be operable but to prevent long term damage to eVCU : Service telltale</t>
  </si>
  <si>
    <t>DFC_MRlySCG</t>
  </si>
  <si>
    <t>Main relay : Short circuit to ground</t>
  </si>
  <si>
    <t xml:space="preserve">
 VCU detects fault when short circuit to ground on pin K22</t>
  </si>
  <si>
    <t xml:space="preserve">
 VCU detects healed when no short circuit to ground on pin K22</t>
  </si>
  <si>
    <t xml:space="preserve">FId_FiMFID_rba_MRly_Diag_Stk
</t>
  </si>
  <si>
    <t>DFC_ParkLockActrMotFlt</t>
  </si>
  <si>
    <t>Park lock actuator - Component Failures</t>
  </si>
  <si>
    <t>DFC to report when PLU motor fails</t>
  </si>
  <si>
    <t>Fault is detected when EPLU actuator motorfault state received via CAN is 1</t>
  </si>
  <si>
    <t>EPLU_ACTUATOR_MOTORFAULT
(Com_flgParkLockActrMotFlt) == 1</t>
  </si>
  <si>
    <t>Fault is healed when EPLU actuator motorfault state received via CAN is 0</t>
  </si>
  <si>
    <t>EPLU_ACTUATOR_MOTORFAULT
(Com_flgParkLockActrMotFlt) == 0</t>
  </si>
  <si>
    <t>To check on FID behavoiour</t>
  </si>
  <si>
    <t>DFC_PEnvSigRngMax</t>
  </si>
  <si>
    <t>P2229-12</t>
  </si>
  <si>
    <t>Barometric Pressure Circuit High  - Circuit short to battery</t>
  </si>
  <si>
    <t>fault check max signal range violated for ambient air pressure sensor</t>
  </si>
  <si>
    <t>Env Pressor Sensor</t>
  </si>
  <si>
    <t>The diagnosis is done on the hardware level (SMP480). The diagnosis information is sent to the software via the SPI message  PEnv_stErrMsgSens when The bit PEnv_flgURngChkMaxInvld is set to 1</t>
  </si>
  <si>
    <t>PEnv_flgSnsrBootRdy=true 
and SyC_stSub (Current system/ECU sub-state) = SYC_DRIVE
and PEnv_flgURngChkMaxInvld =0.</t>
  </si>
  <si>
    <t>the SPI message PEnv_flgSnsrBootRdy should be = 1</t>
  </si>
  <si>
    <t xml:space="preserve">FId_PEnvCc
FId_PEnvEnaBndMdl
FId_PEnvMeasVld
FId_PEnvPlaus
FId_PEnvPrc
FId_PEnvSigRngVld
FId_PEnvSnsrPlaus
FId_EBDLmpSig
FId_SVSWrnLmpContIllmn
</t>
  </si>
  <si>
    <t>Pump to run in back-up mode</t>
  </si>
  <si>
    <t>DFC_PEnvSigRngMin</t>
  </si>
  <si>
    <t>P2228-11</t>
  </si>
  <si>
    <t>Barometric Pressure Circuit Low  - Circuit short to ground</t>
  </si>
  <si>
    <t>fault check min signal range violated for ambient air pressure sensor</t>
  </si>
  <si>
    <t>The diagnosis is done on the hardware level (SMP480). The diagnosis information is sent to the software via the SPI message  PEnv_stErrMsgSens.  The bit PEnv_flgURngChkMinInvld=1</t>
  </si>
  <si>
    <t>PEnv_flgSnsrBootRdy=true 
and SyC_stSub (Current system/ECU sub-state) = SYC_DRIVE
and PEnv_flgURngChkMinInvld =0.</t>
  </si>
  <si>
    <t>DFC_PEnvCcMax</t>
  </si>
  <si>
    <t>P2230-22</t>
  </si>
  <si>
    <t>Barometric Pressure Circuit Intermittent - Signal amplitude &gt; maximum</t>
  </si>
  <si>
    <t>Ambient air pressure sensor continuity check max-error</t>
  </si>
  <si>
    <t xml:space="preserve">The fault detection monitors the ambient pressure signal for unfeasible large changes. </t>
  </si>
  <si>
    <t>2000 ms</t>
  </si>
  <si>
    <t>Will be healed in next ignition cycle when fault is no longer present.
In order to confirm an error an additional query by PEnv_flgErrSuspcCc and the boundary models PEnv_pBndMdlMax &amp;
PEnv_pBndMdlMin is required. These thresholds are valid if PEnv_flgBndMdlVld==true. With these boundary model value the error is confired or healed.</t>
  </si>
  <si>
    <t>DSM_TripChgFinshd = true</t>
  </si>
  <si>
    <t xml:space="preserve">FId_PEnvEnaBndMdl
FId_PEnvMeasVld
FId_PEnvPlaus
FId_EBDLmpSig
FId_SVSWrnLmpContIllmn
</t>
  </si>
  <si>
    <t>DFC_PEnvCcMin</t>
  </si>
  <si>
    <t>P0129-21</t>
  </si>
  <si>
    <t>Barometric Pressure Too Low - Signal amplitude &lt; minimum</t>
  </si>
  <si>
    <t>Ambient air pressure sensor continuity check min-error</t>
  </si>
  <si>
    <t>Will be healed in next ignition cycle when fault is no longer present.
 In order to confirm an error an additional query by PEnv_flgErrSuspcCc and the boundary models PEnv_pBndMdlMax &amp;
PEnv_pBndMdlMin is required. These thresholds are valid if PEnv_flgBndMdlVld==true. With these boundary model value the error is confirmed or healed.</t>
  </si>
  <si>
    <t xml:space="preserve"> DSM_TripChgFinshd = true</t>
  </si>
  <si>
    <t>DFC_PEnvRngChkMax</t>
  </si>
  <si>
    <t>P2227-85</t>
  </si>
  <si>
    <t>Barometric Pressure Circuit Range/Performance - Signal above allowable range</t>
  </si>
  <si>
    <t>Ambient air pressure sensor range chack max-error</t>
  </si>
  <si>
    <t>The raw value Penv_pRaw is compared to a max. range threshold</t>
  </si>
  <si>
    <t xml:space="preserve">If the sensor value is lower than the thresold, the error is healed PEnv_flgRngChkMaxVld = </t>
  </si>
  <si>
    <t>No electrical error should be present  during at least PEnv_tiDlyRawVld_C sec (PEnv_flgEnagRngChk =</t>
  </si>
  <si>
    <t xml:space="preserve">	
FId_PEnvCc
FId_PEnvEnaBndMdl
FId_PEnvMeasVld
FId_PEnvPlaus</t>
  </si>
  <si>
    <t>174, 283 , 297</t>
  </si>
  <si>
    <t>DFC_PEnvRngChkMin</t>
  </si>
  <si>
    <t>P2227-84</t>
  </si>
  <si>
    <t>Barometric Pressure Circuit Range/Performance - Signal below allowable range</t>
  </si>
  <si>
    <t>Ambient air pressure sensor range check min-error</t>
  </si>
  <si>
    <t>The raw value Penv_pRaw is compared to a min. range threshold</t>
  </si>
  <si>
    <t xml:space="preserve">If the sensor value is higher than the thresold, the error is healed PEnv_flgRngChkMinVld = </t>
  </si>
  <si>
    <t>No electrical error should be present  during at least PEnv_tiDlyRawVld_Csec (PEnv_flgEnagRngChk =</t>
  </si>
  <si>
    <t>FId_PEnvCc	
FId_PEnvEnaBndMdl
FId_PEnvMeasVld	
FId_PEnvPlaus
FId_BrkBstP 
FId_EBDLmpSig</t>
  </si>
  <si>
    <t>DFC_PEnvSnsrPlaus</t>
  </si>
  <si>
    <t>P2227-2F</t>
  </si>
  <si>
    <t>Barometric Pressure Circuit Range/Performance - Signal erratic</t>
  </si>
  <si>
    <t>Ambient air pressure sensor sensor error by component self diagnosis</t>
  </si>
  <si>
    <t>The error is set if both PEnv_flgSnsrRst (sensor reset has been triggered) and PEnv_flgSnsrPlausInvld are set.  PEnv_flgSnsrPlausInvld is set if the message transmitted by Spi is QUEUE FULL, SENSOR_DEFECT, VALUE_TOO_HIGH or VALUE_TOO_LOW.</t>
  </si>
  <si>
    <t>no error should be present on the sensor after self diagnosis</t>
  </si>
  <si>
    <t>the SPI message PEnv_flgSnsrBootRdy should be = 1 
Detection  : 
The diagnosis is done on the hardware level (SMP480).Checks if the sensor information received from SPI is non plausible (PEnv_flgSnsrPlausInvld)</t>
  </si>
  <si>
    <t xml:space="preserve">FId_PEnvCc
FId_PEnvEnaBndMdl
FId_PEnvMeasVld
FId_PEnvPlaus
FId_PEnvPrc
FId_EBDLmpSig
FId_SVSWrnLmpContIllmn
</t>
  </si>
  <si>
    <t>DFC_PreCondBlowrRlyErr</t>
  </si>
  <si>
    <t>P19C7-01</t>
  </si>
  <si>
    <t>Cabin blower status invalid - General Electrical Failure</t>
  </si>
  <si>
    <t>Preconditioning Blower realy error</t>
  </si>
  <si>
    <t>HVAC</t>
  </si>
  <si>
    <t>VCU detects fault when FATC Blower status &lt; 3 when  Preconditioning Enable Wakeup request is true</t>
  </si>
  <si>
    <t>FATC_BLOWER_STS (Com_stBlowrRlyFATC) &lt; 3 AND Com_bPreCondElecWkuReq = TRUE</t>
  </si>
  <si>
    <t>Fault is healed when FATC Blower status not &lt; 3 when  Preconditioning Enable Wakeup request is true</t>
  </si>
  <si>
    <t xml:space="preserve">FATC_BLOWER_STS (Com_stBlowrRlyFATC) = 3 </t>
  </si>
  <si>
    <t>Battery Charger Hybrid/EV Battery Output Power Performance - Performance or incorrect operation</t>
  </si>
  <si>
    <t>Powertrain system limitation error - Inverter permissible torque error</t>
  </si>
  <si>
    <t>Fault is set whne the inverter permissible torque is less than calibratable threshold</t>
  </si>
  <si>
    <t>INV_PERMISIBLE_TORQUE
(ComEmac_tqPtd01) &lt; 25%</t>
  </si>
  <si>
    <t>Fault is set when the inverter permissible torque is greater than calibratable threshold</t>
  </si>
  <si>
    <t>INV_PERMISIBLE_TORQUE
(ComEmac_tqPtd01) &gt; 25%</t>
  </si>
  <si>
    <t>1. When main wake up request is 2 (Com_stMainWkuReq  = 2 )
2. When inverter is in torque control mode(ElM_stOperModAct01 = ELM_TRQCTL)</t>
  </si>
  <si>
    <t xml:space="preserve">Turtle tell tale
</t>
  </si>
  <si>
    <t>HV Battery Peak Power Low - No Subtype information</t>
  </si>
  <si>
    <t>HV Battery available Power Low</t>
  </si>
  <si>
    <t xml:space="preserve">
 VCU detects fault when HV Battery Available discharging power is lower than calibrated threshold</t>
  </si>
  <si>
    <t xml:space="preserve">
 VCU detects healed when HV Battery avialble power is greater than calibrated threshold</t>
  </si>
  <si>
    <t>HVBAT_DISCHARGE_10S_AVAILABLE_POWER (Com_pwrMaxDchaSho) &gt; 12kw</t>
  </si>
  <si>
    <t xml:space="preserve">Diagnosis enabled after 2s of Iginition ON, disbaled in predrive, postdrive and during charging </t>
  </si>
  <si>
    <t>DFC_RefgntChillrVlvComFlt</t>
  </si>
  <si>
    <t>P10FC-87</t>
  </si>
  <si>
    <t>EXV feeback communication fault</t>
  </si>
  <si>
    <t>EXV Chiller</t>
  </si>
  <si>
    <t>Fault is detected when EXV feedback communication status is not ok received via LIN</t>
  </si>
  <si>
    <t>CHILLER_COM_ERROR (Com_flgChillrVlvComErr) == TRUE</t>
  </si>
  <si>
    <t>Fault is healed when EXV feedback communication status is ok received via LIN</t>
  </si>
  <si>
    <t>CHILLER_COM_ERROR (Com_flgChillrVlvComErr) != TRUE</t>
  </si>
  <si>
    <t xml:space="preserve">To check on the impact on cooling system </t>
  </si>
  <si>
    <t>DFC_RefgntChillrVlvCtrlDeLo</t>
  </si>
  <si>
    <t>P10A3-77</t>
  </si>
  <si>
    <t>TXV chiller expansion valve - Commanded position not reachable</t>
  </si>
  <si>
    <t>Refrigerant chiller valve control deviation low</t>
  </si>
  <si>
    <t>Refrigerant circuit</t>
  </si>
  <si>
    <t xml:space="preserve">
 VCU detects defect when refrigerant chiller valve control deviation low, (Super heat value = refrigerant temperature after chiller - evaporation temperature)</t>
  </si>
  <si>
    <t>8000 ms</t>
  </si>
  <si>
    <t xml:space="preserve">
 VCU detects healed when refrigerant chiller valve control has no deviation. (Super heat value = refrigerant temperature after chiller - evaporation temperature)</t>
  </si>
  <si>
    <t>DFC_RefgntChillrVlvFlt</t>
  </si>
  <si>
    <t>P192A-96</t>
  </si>
  <si>
    <t>Electrical expansion valve of the traction battery coolant heat exchanger internal failure</t>
  </si>
  <si>
    <t>Chiller defect</t>
  </si>
  <si>
    <t>Fault is detected when chiller is defect received via LIN</t>
  </si>
  <si>
    <t>CHILLER_DEFECT_ST (Com_flgChillrVlvFlt) == TRUE</t>
  </si>
  <si>
    <t>Fault is healed when chiller is defect is FALSE received via LIN</t>
  </si>
  <si>
    <t>CHILLER_DEFECT_ST (Com_flgChillrVlvFlt) != TRUE</t>
  </si>
  <si>
    <t>FId_RefgntCircCtrlDe
FId_ThermHvacPreCondFlt
FId_ACCmprInpErr</t>
  </si>
  <si>
    <t>DFC_RefgntChillrVlvIntFlt</t>
  </si>
  <si>
    <t>EXV feedback intenal fault</t>
  </si>
  <si>
    <t xml:space="preserve">Fault is detected when EXV feedback internal fault status value 2,
All of the faults as below:
    Temperature sensor short to GND;
    2)Temperature sensor short to BAT;
    3)Pressure sensor short to GND;
    4)Preesure sensor short to BAT;
    5)Stepper driver open load; </t>
  </si>
  <si>
    <t>CHILLER_INT_FAULT
(Com_stChllrVlvIntFl) == 2</t>
  </si>
  <si>
    <t xml:space="preserve">Fault is healed when EXV feedback internal fault status value is not 2 </t>
  </si>
  <si>
    <t>CHILLER_INT_FAULT(Com_stChllrVlvIntFl) != 2</t>
  </si>
  <si>
    <t xml:space="preserve">FId_ThermHvacPreCondFlt
FId_ACCmprInpErr
FId_RefgntCircCtrlDe
</t>
  </si>
  <si>
    <t>DFC_RefgntChillrVlvPDsActFlt</t>
  </si>
  <si>
    <t>EXV feedback pressure fault</t>
  </si>
  <si>
    <t>Fault is detected when EXV feedback pressure value is "65535',it means the P sensor  has some fault.The connection is wrong or broken</t>
  </si>
  <si>
    <t>CHILLER_PRESS_LP
(Com_pChillrDsAct)  == 65535</t>
  </si>
  <si>
    <t>Fault is healed when EXV feedback pressure value can be changed  from 0 to 10000 for normal condition</t>
  </si>
  <si>
    <t>CHILLER_PRESS_LP(Com_pChillrDsAct)  !=65535</t>
  </si>
  <si>
    <t>FId_ThermHvacPreCondFlt
FId_ACCmprInpErr
FId_RefgntCircCtrlDe</t>
  </si>
  <si>
    <t>DFC_RefgntChillrVlvStall</t>
  </si>
  <si>
    <t xml:space="preserve"> EXV feedback stall</t>
  </si>
  <si>
    <t>Fault is detected when EXV feedback stall status is "1",it means EXV is stall.(With one exception, at position 0 and 576, value is"1",valve is normal)</t>
  </si>
  <si>
    <t>CHILLER_STALL_DETECT (Com_flgChillrVlvPosStall) == TRUE</t>
  </si>
  <si>
    <t>Fault is healed when EXV feedback stall status is 0, it means EXV do not stall</t>
  </si>
  <si>
    <t>CHILLER_STALL_DETECT (Com_flgChillrVlvPosStall) != TRUE</t>
  </si>
  <si>
    <t>DFC_RefgntChillrVlvStallFbPosFlt</t>
  </si>
  <si>
    <t>Redundant as 
DFC_RefgntChillrVlvStall is present</t>
  </si>
  <si>
    <t>Fault is detected when EXV feedback position fault status value is "2",it means the EXV is stall, this is repeat for the CHILLER_STALL_DETECT=1，so this item is not use.</t>
  </si>
  <si>
    <t>(CHILLER_EXV_FAULT_STALL)
Com_stChillrVlvFbPos ==2</t>
  </si>
  <si>
    <t>Fault is healed when EXV feedback position value is "0",it means the position is OK</t>
  </si>
  <si>
    <t>(CHILLER_EXV_FAULT_STALL)Com_stChillrVlvFbPos !=2</t>
  </si>
  <si>
    <t>DFC_RefgntChillrVlvTDsActFlt</t>
  </si>
  <si>
    <t xml:space="preserve"> EXV feedback temperature fault</t>
  </si>
  <si>
    <t>Fault is detected when EXV feedback temperature value is greator than 2000 ,it means the T sensor  has some fault.The connection is wrong or broken</t>
  </si>
  <si>
    <t>CHILLER_TEMP_AC_LP
(Com_tChillrDsAct) &gt; 2000</t>
  </si>
  <si>
    <t>Fault is healed when EXV feedback temperature value can be changed  from 0 to 2000.0 for normal condition</t>
  </si>
  <si>
    <t>CHILLER_TEMP_AC_LP(Com_tChillrDsAct) &lt;= 2000</t>
  </si>
  <si>
    <t>DFC_RefgntChillrVlvThermFlt</t>
  </si>
  <si>
    <t>P192B-9A</t>
  </si>
  <si>
    <t>Electrical expansion valve of the traction battery coolant heat exchanger protection mode</t>
  </si>
  <si>
    <t>EXV  thermal protection fault</t>
  </si>
  <si>
    <t xml:space="preserve">Fault is detected when thermal and current values received via LIN siganl state 2",it means the EXV has a fault of thermal protection, When the temperature of stepper driver over 150 ℃，and holding time over 3s, The chip will judge an overtemperature fault or The value is "3",it means the EXV has a fault of current protection,  When the current of stepper driver over 1000 mA，and holding time over 200 ms,  the chip will judge an overcurrent fault
    The chip will judge an overtemperature fault  </t>
  </si>
  <si>
    <t xml:space="preserve">CHILLER_PROT_FAULT (Com_stChillrVlvThermLim) &gt;=2 </t>
  </si>
  <si>
    <t xml:space="preserve">Fault is healed when thermal and current signal state &lt; 2
  </t>
  </si>
  <si>
    <t xml:space="preserve">CHILLER_PROT_FAULT (Com_stChillrVlvThermLim) &lt; 2 </t>
  </si>
  <si>
    <t>DFC_RefgntChillrVlvVoltFlt</t>
  </si>
  <si>
    <t xml:space="preserve"> EXV feedback voltage fault</t>
  </si>
  <si>
    <t>Fault is detected when EXV feedback Voltage fault status  value is "2",it means the voltage is lower or the voltage is upper,
   When the voltage of supply power under 8.5V，and holding time over 5s,
   The software will judge an low voltage fault</t>
  </si>
  <si>
    <t>CHILLER_VOLT_FAULT (Com_stChillrVlvUFltSts) ==2</t>
  </si>
  <si>
    <t>Fault is healed when EXV feedback Voltage fault status  value is not "2"</t>
  </si>
  <si>
    <t>CHILLER_VOLT_FAULT (Com_stChillrVlvUFltSts) !=2</t>
  </si>
  <si>
    <t>DFC_RefgntCircPHi</t>
  </si>
  <si>
    <t>P10F1-22 </t>
  </si>
  <si>
    <t>Air conditioning high pressure safety fault - Signal amplitude &gt; maximum"</t>
  </si>
  <si>
    <t>Diagnostic fault check for too high pressure in refrigerant circuit</t>
  </si>
  <si>
    <t xml:space="preserve">
 VCU detects defect when refrigerant pressure after compressor is high</t>
  </si>
  <si>
    <t xml:space="preserve">
 VCU detects healed when refrigerant pressure after compressor below high pressure threshold</t>
  </si>
  <si>
    <t>Pressure signal is valid</t>
  </si>
  <si>
    <t xml:space="preserve">FId_RefgntCircCtrlDe
FId_ACCmprInpErr
</t>
  </si>
  <si>
    <t>DFC_RefgntCircPLo</t>
  </si>
  <si>
    <t>P10EF-84</t>
  </si>
  <si>
    <t>Air conditioning low pressure safety fault - Signal below allowable range"</t>
  </si>
  <si>
    <t>Diagnostic fault check for too low pressure in refrigerant circuit</t>
  </si>
  <si>
    <t xml:space="preserve">
 VCU detects defect when refrigerant pressure after compressor is low</t>
  </si>
  <si>
    <t xml:space="preserve">
 VCU detects healed when refrigerant pressure after compressor above low pressure threshold</t>
  </si>
  <si>
    <t>DFC_RefgntTEvapScb</t>
  </si>
  <si>
    <t>P114E-12</t>
  </si>
  <si>
    <t>Refrigerant evaporator temperature sensor SCB</t>
  </si>
  <si>
    <t>BCM</t>
  </si>
  <si>
    <t xml:space="preserve">DFC_RefgntTEvapScb is set error if Evaporator temperature fault status from COM Com_stEvapTFlt is equal to </t>
  </si>
  <si>
    <t xml:space="preserve">EVAP_SENSOR_FAULT(Com_stEvapTFlt) == 1 </t>
  </si>
  <si>
    <t xml:space="preserve">DFC_RefgntTEvapScb is healed if Evaporator temperature fault status from COM Com_stEvapTFlt is not equal to </t>
  </si>
  <si>
    <t xml:space="preserve">EVAP_SENSOR_FAULT
(Com_stEvapTFlt) == 1 </t>
  </si>
  <si>
    <t>DFC_RefgntTEvapScg</t>
  </si>
  <si>
    <t>P114E-11</t>
  </si>
  <si>
    <t>Refrigerant evaporator temperature sensor SCG</t>
  </si>
  <si>
    <t>DFC_RefgntTEvapScg is set error if Evaporator temperature fault status from COM Com_stEvapTFlt is equal to 2</t>
  </si>
  <si>
    <t>EVAP_SENSOR_FAULT(Com_stEvapTFlt) == 2</t>
  </si>
  <si>
    <t>DFC_RefgntTEvapScg is healed if Evaporator temperature fault status from COM Com_stEvapTFlt is not equal to 2</t>
  </si>
  <si>
    <t>EVAP_SENSOR_FAULT
(Com_stEvapTFlt) == 2</t>
  </si>
  <si>
    <t>DFC_ResetRcvNotAllwd</t>
  </si>
  <si>
    <t>P19CE-00</t>
  </si>
  <si>
    <t xml:space="preserve">eVCU reset due to internal faults </t>
  </si>
  <si>
    <t>SW reset</t>
  </si>
  <si>
    <t>Number of resets occurred (Reset_Env_ctRst)  is more than Reset_nrRstRcvAllwd_C</t>
  </si>
  <si>
    <t>Normal HV shutdown requested as a result of initialize values in VCU</t>
  </si>
  <si>
    <t>DFC_SpplCooltPmpRlyOL</t>
  </si>
  <si>
    <t>P2600-13</t>
  </si>
  <si>
    <t xml:space="preserve">Coolant Pump Control Circuit/Open-Circuit open </t>
  </si>
  <si>
    <t>ePWT Cooling Pump LS Relay Drive</t>
  </si>
  <si>
    <t xml:space="preserve">
 VCU detects defect when circuit open on pin A07</t>
  </si>
  <si>
    <t xml:space="preserve">
 VCU detects healed when circuit no open on pin A07</t>
  </si>
  <si>
    <t>Pump Relay OFF</t>
  </si>
  <si>
    <t xml:space="preserve">FId_SpplCooltPmpRlyOff
FId_SpplCooltPmpRlyPwrStg
FId_SVSWrnLmpContIllmn
</t>
  </si>
  <si>
    <t xml:space="preserve"> Service telltale </t>
  </si>
  <si>
    <t>DFC_SpplCooltPmpRlySCB</t>
  </si>
  <si>
    <t xml:space="preserve">
 VCU detects defect when circuit short to battery on pin A07</t>
  </si>
  <si>
    <t xml:space="preserve">
 VCU detects healed when no circuit short to battery on pin A07</t>
  </si>
  <si>
    <t>Pump ON</t>
  </si>
  <si>
    <t xml:space="preserve">Pump is turned off,Service telltale </t>
  </si>
  <si>
    <t>DFC_SpplCooltPmpRlySCG</t>
  </si>
  <si>
    <t>P2602-11</t>
  </si>
  <si>
    <t>Coolant Pump Control Circuit Low-Circuit short to ground</t>
  </si>
  <si>
    <t xml:space="preserve">
 VCU detects defect when circuit short to ground on pin A07</t>
  </si>
  <si>
    <t xml:space="preserve">
 VCU detects healed when no circuit short to ground on pin A07</t>
  </si>
  <si>
    <t xml:space="preserve">Service telltale </t>
  </si>
  <si>
    <t>DFC_SRCHighAPP1</t>
  </si>
  <si>
    <t>P2123-12</t>
  </si>
  <si>
    <t>Throttle/Pedal Position Sensor/Switch "D" Circuit High-Circuit short to battery</t>
  </si>
  <si>
    <t>Accelerator Pedal Position Sensor 1</t>
  </si>
  <si>
    <t xml:space="preserve">
 VCU detects defect when circuit short to battery on pin K26</t>
  </si>
  <si>
    <t>&gt; 4786 mv</t>
  </si>
  <si>
    <t xml:space="preserve">
 VCU detects healed when no circuit short to battery on pin K26</t>
  </si>
  <si>
    <t>&lt; 4786 mv</t>
  </si>
  <si>
    <t>DFC_SRCHighAPP2</t>
  </si>
  <si>
    <t>P2128-12</t>
  </si>
  <si>
    <t>Throttle/Pedal Position Sensor/Switch "E" Circuit High-Circuit short to battery</t>
  </si>
  <si>
    <t>Accelerator Pedal Position Sensor 2</t>
  </si>
  <si>
    <t xml:space="preserve">
 VCU detects defect when circuit short to battery on pin K25</t>
  </si>
  <si>
    <t>&gt; 3636 mv</t>
  </si>
  <si>
    <t xml:space="preserve">
 VCU detects healed when no circuit short to battery on pin K25</t>
  </si>
  <si>
    <t>&lt; 3636 mv</t>
  </si>
  <si>
    <t>DFC_SRCLowAPP1</t>
  </si>
  <si>
    <t>P2122-11</t>
  </si>
  <si>
    <t>Throttle/Pedal Position Sensor/Switch "D" Circuit Low-Circuit short to ground</t>
  </si>
  <si>
    <t xml:space="preserve">
 VCU detects defect when circuit short to ground on pin K26</t>
  </si>
  <si>
    <t>&lt; 175 mv</t>
  </si>
  <si>
    <t xml:space="preserve">
 VCU detects healed when no circuit short to ground on pin K26</t>
  </si>
  <si>
    <t>&gt; 175 mv</t>
  </si>
  <si>
    <t>DFC_SRCLowAPP2</t>
  </si>
  <si>
    <t>P2127-11</t>
  </si>
  <si>
    <t>Throttle/Pedal Position Sensor/Switch "E" Circuit Low-Circuit short to ground</t>
  </si>
  <si>
    <t xml:space="preserve">
 VCU detects defect when circuit short to ground on pin K25</t>
  </si>
  <si>
    <t>&lt; 75 mv</t>
  </si>
  <si>
    <t xml:space="preserve">
 VCU detects healed when no circuit short to ground on pin K25</t>
  </si>
  <si>
    <t>&gt; 75 mv</t>
  </si>
  <si>
    <t>DFC for Isolation monitoring Reserved value</t>
  </si>
  <si>
    <t>Deactivated - Covered in HVBAT_INSULATION_FAULT Invld and Frdn DTCs</t>
  </si>
  <si>
    <t xml:space="preserve">Fault is set when HVBAT insulation fault status is Invalid or Reserved </t>
  </si>
  <si>
    <t>HVBAT_INSULATION_FAULT
(Com_stHvbIsoFltRx) == 4/5/6/7</t>
  </si>
  <si>
    <t xml:space="preserve">Fault is set when HVBAT insulation fault status is not Invalid or Reserved </t>
  </si>
  <si>
    <t>HVBAT_INSULATION_FAULT
(Com_stHvbIsoFltRx) != 4/ 5/ 6/ 7</t>
  </si>
  <si>
    <t>when HV Batt Insulation is active</t>
  </si>
  <si>
    <t>FId_CcsDcCtrlStopChrgn
FId_CcsAcCtrlChrgn
FId_SVSWrnLmpContIllmn</t>
  </si>
  <si>
    <t>DFC_SyncAPP</t>
  </si>
  <si>
    <t>P2138-62</t>
  </si>
  <si>
    <t>Throttle/Pedal Position Sensor/Switch "D"/"E" Voltage Correlation-Signal compare failure</t>
  </si>
  <si>
    <t xml:space="preserve">
 VCU detects defect when the difference between both accelerator pedal signals &gt; max permitted voltage</t>
  </si>
  <si>
    <t xml:space="preserve">
 VCU detects healed when the difference between both accelerator pedal signals &lt; max permitted voltage</t>
  </si>
  <si>
    <t>DFC_VehCoornDrvrNotPrsnt</t>
  </si>
  <si>
    <t>DFC for No driver input</t>
  </si>
  <si>
    <t>Vehicle</t>
  </si>
  <si>
    <t>HV ready not acheived</t>
  </si>
  <si>
    <t>U0415-81</t>
  </si>
  <si>
    <t>Invalid Data Received From Anti-Lock Brake System (ABS) Control Module-Invalid serial data received</t>
  </si>
  <si>
    <t>Vehicle speed unavailability</t>
  </si>
  <si>
    <t xml:space="preserve">DFC sets when VCU receives vehicle speed unavailability flag is set </t>
  </si>
  <si>
    <t>40 ms</t>
  </si>
  <si>
    <t>VVH_INDISP (Com_flgVehSpdAvl) = 2 : Speed informations unavailable</t>
  </si>
  <si>
    <t>80 ms</t>
  </si>
  <si>
    <t xml:space="preserve">DFC heals when vehicle speed unavailability flag is not set </t>
  </si>
  <si>
    <t>VVH_INDISP (Com_flgVehSpdAvl) != 2 : Speed informations unavailable</t>
  </si>
  <si>
    <t>FId_VehVCANFrzVal	
FId_VehVCANReplVal
FId_VehVSigCan</t>
  </si>
  <si>
    <t>DFC_AcChrgnIntkT2SRCMax</t>
  </si>
  <si>
    <t>P120C-17</t>
  </si>
  <si>
    <t>AC temperature sensor - Circuit voltage above threshold</t>
  </si>
  <si>
    <t>Status of diagnostic fault check signal range check (upper limit exceeded)</t>
  </si>
  <si>
    <t>PA</t>
  </si>
  <si>
    <t>AC Charger Inlet Temperature Sensor</t>
  </si>
  <si>
    <t>DFC sets when the voltage of the sensor goes above the maximum threshold</t>
  </si>
  <si>
    <t>Fault condition is not present anymore</t>
  </si>
  <si>
    <t>When there is no sensor supply error or ADC AcChrgnIntkT2 error</t>
  </si>
  <si>
    <t>FId_AcChrgnIntkT2FrzVal
FId_AcChrgnIntkT2PhysRng
FId_AcChrgnIntkT2RplVal
FId_AcChrgnIntkT2TmpErrCnt
FId_ChgrPlugTPinAcErr
FId_CcsAcCtrlChrgn</t>
  </si>
  <si>
    <t>DFC_AcChrgnIntkT2SRCMin</t>
  </si>
  <si>
    <t>P120C-16</t>
  </si>
  <si>
    <t>AC temperature sensor - Circuit voltage below threshold</t>
  </si>
  <si>
    <t>Status of diagnostic fault check signal range check (lower limit undercut)</t>
  </si>
  <si>
    <t>DFC sets when the voltage of the sensor goes below the minimum threshold</t>
  </si>
  <si>
    <t>DFC_AcChrgnIntkT3SRCMax</t>
  </si>
  <si>
    <t>When there is no sensor supply error or ADC AcChrgnIntkT3 error</t>
  </si>
  <si>
    <t>DFC_AcChrgnIntkT3SRCMin</t>
  </si>
  <si>
    <t>DFC_AcChrgnIntkT4SRCMax</t>
  </si>
  <si>
    <t>When there is no sensor supply error or ADC AcChrgnIntkT4 error</t>
  </si>
  <si>
    <t>DFC_AcChrgnIntkT4SRCMin</t>
  </si>
  <si>
    <t>DFC_AcChrgrIntkTSRCMax</t>
  </si>
  <si>
    <t>When there is no sensor supply error or ADC AcChrgrIntkT error</t>
  </si>
  <si>
    <t>FId_AcChrgrIntkTFrzVal
FId_AcChrgrIntkTPhysRng
FId_AcChrgrIntkTRplVal
FId_AcChrgrIntkTTmpErrCnt
FId_CcsAcCtrlChrgn
FId_ChgrPlugTPinAcErr</t>
  </si>
  <si>
    <t>DFC_AcChrgrIntkTSRCMin</t>
  </si>
  <si>
    <t>DFC_CcsAcCtrlIBattExcdd</t>
  </si>
  <si>
    <t>P0D37-19</t>
  </si>
  <si>
    <t>Hybrid/EV Battery System Current High - Circuit current above threshold</t>
  </si>
  <si>
    <t>The HV battery actual current is exceeds HV battery current request to charge during AC Charging</t>
  </si>
  <si>
    <t>CCS AC Control</t>
  </si>
  <si>
    <t>DFC sets when the HV battery actual current is higher than HV battery current request to charge inclusive a tolerance</t>
  </si>
  <si>
    <t>HV Battery Current &gt; HV Battery Current Request to Charger + Tolerance (0)</t>
  </si>
  <si>
    <t>HV Battery Current &lt;= HV Battery Current Request to Charger + Tolerance (0)</t>
  </si>
  <si>
    <t>Active during charging session, when energy is transferred from EVSE over OBC to HV battery</t>
  </si>
  <si>
    <t>CcsAcCtrl_UICalcn 13.0.0</t>
  </si>
  <si>
    <t>DFC_CcsAcCtrlIInExcdd</t>
  </si>
  <si>
    <t>P12F6-19</t>
  </si>
  <si>
    <t>Alternative current charger high voltage line sensor : current above threshold-Circuit current above threshold</t>
  </si>
  <si>
    <t>OBC AC Current Input Exceeding during AC Charging</t>
  </si>
  <si>
    <t>DFC sets whent the AC input current of the OBC is higher than the maximum AC current limit inclusive a tolerance factor</t>
  </si>
  <si>
    <t>Current from Grid &gt; Maximum Charging Current Limit (EVSE, Cable, System Limitations) * Tolerance (5)</t>
  </si>
  <si>
    <t>Current from Grid &lt;= Maximum Charging Current Limit (EVSE, Cable, System Limitations) * Tolerance (5)</t>
  </si>
  <si>
    <t>DFC_CcsAcCtrlIOutDe</t>
  </si>
  <si>
    <t>P0D22-1D</t>
  </si>
  <si>
    <t>Battery Charger "A" Output Current Performance-Circuit current out of range</t>
  </si>
  <si>
    <t>OBC Current Output deviating from the DC input current of HV battery during AC Charging</t>
  </si>
  <si>
    <t>DFC sets when The DC output current of the OBC deviates from the DC input current of HV battery inclusive a tolerance</t>
  </si>
  <si>
    <t>OBC Current Output &lt; HV Battery Current - Tolerance (3)
OR
OBC Current Output &gt; HV Battery Current  + Auxillary Load + Tolerance (3)</t>
  </si>
  <si>
    <t>OBC Current Output &gt;= HV Battery Current - Tolerance (3)
OR
OBC Current Output &lt;= HV Battery Current  + Auxillary Load + Tolerance (3)</t>
  </si>
  <si>
    <t>DFC_CcsAcCtrlIOutExcdd</t>
  </si>
  <si>
    <t>P0D22-19</t>
  </si>
  <si>
    <t>Battery Charger "A" Output Current Performance-Circuit current above threshold</t>
  </si>
  <si>
    <t>OBC DC Current Output Exceeding during AC Charging</t>
  </si>
  <si>
    <t>DFC sets when the DC output current of the OBC is higher than the maximum DC current limit inclusive a tolerance</t>
  </si>
  <si>
    <t>OBC Current Output &gt; Charging Current Request (HV battery + auxiliary loads, EVSE
System Limitations) + Tolerance (3)</t>
  </si>
  <si>
    <t>DFC_CcsAcCtrlUOutDe</t>
  </si>
  <si>
    <t>P0DE7-17</t>
  </si>
  <si>
    <t>Hybrid/EV Battery Pack Cell Voltage High - Circuit voltage above threshold</t>
  </si>
  <si>
    <t>Deviation between DC output voltage of OBC and DC input voltage of HV battery during AC Charging</t>
  </si>
  <si>
    <t>DFC sets when the DC output voltage of the OBC deviates from the DC input voltage of HV battery inclusive a tolerance</t>
  </si>
  <si>
    <t>abs(OBC Voltage Output - HV Battery Voltage) &gt; Tolerance (5)</t>
  </si>
  <si>
    <t>abs(OBC Voltage Output - HV Battery Voltage) &lt;= Tolerance (5)</t>
  </si>
  <si>
    <t>DFC_CcsComFwDwnl</t>
  </si>
  <si>
    <t>P10E5-89</t>
  </si>
  <si>
    <t>Internal communication failure of the powerline communication modem: download firmware not possible - Data Transfer Failure</t>
  </si>
  <si>
    <t>PLC Chip Firmware Download Error</t>
  </si>
  <si>
    <t>CCS PLC Communication</t>
  </si>
  <si>
    <t>DFC sets when he Firmware download fails</t>
  </si>
  <si>
    <t>State of PLC Chip Firmware Download is reported failed</t>
  </si>
  <si>
    <t>No Debounce</t>
  </si>
  <si>
    <t>The fault is healed when the firmware downoad is successful</t>
  </si>
  <si>
    <t>State of PLC Chip Firmware Download is reported successful</t>
  </si>
  <si>
    <t>Active during charging session, while firmware download state is in progress.</t>
  </si>
  <si>
    <t>FId_CcsComPLnCChpErr
FId_CcsDcCtrlStopChrgn</t>
  </si>
  <si>
    <t>CcsCom_Coorn 0</t>
  </si>
  <si>
    <t>DFC_CcsComGnrlComErr</t>
  </si>
  <si>
    <t>P10E6-09</t>
  </si>
  <si>
    <t>Communication between charging station and vehicle not possible via powerline communication - Component Failures</t>
  </si>
  <si>
    <t>PLC Chip General communication Error</t>
  </si>
  <si>
    <t>DFC sets when high level communication communication error occurs during data transmission</t>
  </si>
  <si>
    <t>State of PLC Communication is not in No Error State</t>
  </si>
  <si>
    <t>State of PLC Communication is in No Error State</t>
  </si>
  <si>
    <t>Active during charging session while high level communicaiton is started.</t>
  </si>
  <si>
    <t>DFC_CcsComPLnCChpTHi</t>
  </si>
  <si>
    <t>P10E6-98</t>
  </si>
  <si>
    <t>Communication between charging station and vehicle not possible via powerline communication - Component or system over temperature</t>
  </si>
  <si>
    <t>PLC Communication Chip Over Temperature</t>
  </si>
  <si>
    <t>DFC sets when PLC Chip Temperature is above limit</t>
  </si>
  <si>
    <t>PLC Chip Temperature is greater than 60 degrees</t>
  </si>
  <si>
    <t>PLC Chip Temperature is less than or equal to 60 degrees</t>
  </si>
  <si>
    <t>Active during charging session while PLC chip temperature sensor is present</t>
  </si>
  <si>
    <t>FId_CcsComPLnCChpEna
FId_CcsComPLnCChpErr
FId_CcsDcCtrlStopChrgn</t>
  </si>
  <si>
    <t>DFC_CcsDcCtrlIBattExcdd</t>
  </si>
  <si>
    <t>P106D-19</t>
  </si>
  <si>
    <t>HV Battery fast charge failure - Circuit current above threshold</t>
  </si>
  <si>
    <t>The HV battery actual current exceeds HV battery current request to charge during DC Charging</t>
  </si>
  <si>
    <t>CCS DC Control</t>
  </si>
  <si>
    <t>DFC sets when the HV battery actual current exceeds HV battery requested current with a defined value</t>
  </si>
  <si>
    <t xml:space="preserve">HV Battery Current - Max(HV Battery Current Request to Charger, Delayed HVBAT Current Request to Charger) &gt; Max( Max(HV Battery Current Request to Charger, Delayed HVBAT Current Request to Charger)*0.05, 3) </t>
  </si>
  <si>
    <t xml:space="preserve">HV Battery Current - Max(HV Battery Current Request to Charger, Delayed HVBAT Current Request to Charger) &lt;= Max( Max(HV Battery Current Request to Charger, Delayed HVBAT Current Request to Charger)*0.05, 3) </t>
  </si>
  <si>
    <t>Active during charging session, when energy is transferred from EVSE to HV battery</t>
  </si>
  <si>
    <t>FId_CcsDcCtrlStopChrgn</t>
  </si>
  <si>
    <t>CcsDcCtrl_UICalcn</t>
  </si>
  <si>
    <t>DFC_CcsDcCtrlIOutDe</t>
  </si>
  <si>
    <t>P106D-1D</t>
  </si>
  <si>
    <t>HV Battery fast charge failure - Circuit current out of range</t>
  </si>
  <si>
    <t>EVSE Current Output deviating from the DC current of HV battery considering the auxiliary load on the high side and the low side during DC Charging</t>
  </si>
  <si>
    <t>DFC sets when the EVSE output current is not in the range given by sum of actual current of HV battery with down limit of auxiliary load on the low side and with up limit of auxiliary load on the high side</t>
  </si>
  <si>
    <t>HV Battery Current + Auxillary Load Current + Tolerance (200) &lt; EVSE Present Current &lt; HV Battery Current + Auxillary Load - Tolerance (175)</t>
  </si>
  <si>
    <t>HV Battery Current + Auxillary Load Current + Tolerance (200) &gt;= EVSE Present Current &lt; HV Battery Current + Auxillary Load - Tolerance (175)</t>
  </si>
  <si>
    <t>FId_CcsDcCtrlStopChrgnIDftl</t>
  </si>
  <si>
    <t>DFC_CcsDcCtrlIOutExcdd</t>
  </si>
  <si>
    <t>EVSE DC Current Output Exceeding current demand during DC Charging</t>
  </si>
  <si>
    <t xml:space="preserve">DFC sets when the Output current of EVSE is above current demand with a defined value </t>
  </si>
  <si>
    <t xml:space="preserve">EVSE Present Current - Max(Current Demand, Delayed Current Demand) &gt; Max( Max(Current Demand, Delayed Current Demand)*0.05, 3) </t>
  </si>
  <si>
    <t xml:space="preserve">EVSE Present Current - Max(Current Demand, Delayed Current Demand) &lt;= Max( Max(Current Demand, Delayed Current Demand)*0.05, 3) </t>
  </si>
  <si>
    <t>DFC_CcsDcCtrlUOutDe</t>
  </si>
  <si>
    <t>P106D-17</t>
  </si>
  <si>
    <t>HV Battery fast charge failure - Circuit voltage above threshold</t>
  </si>
  <si>
    <t>Deviation between DC output voltage of EVSE and DC input voltage of HV battery during DC Charging</t>
  </si>
  <si>
    <t>DFC sets when the EVSE output voltage is above HV battery actual voltage or above voltage at charge inlet with a defined value</t>
  </si>
  <si>
    <t>abs(EVSE Present Voltage - (HV Battery Voltage OR Plug DC Current)) &gt; Tolerance (10)</t>
  </si>
  <si>
    <t>abs(EVSE Present Voltage - (HV Battery Voltage OR Plug DC Current)) &lt;= Tolerance (10)</t>
  </si>
  <si>
    <t xml:space="preserve">
FId_CcsDcCtrlStopChrgn</t>
  </si>
  <si>
    <t>DFC_CcsDcCtrlUOutExcdd</t>
  </si>
  <si>
    <t>Output Voltage of the EVSE exceeded the voltage demand during DC Charging</t>
  </si>
  <si>
    <t>DFC sets when the Output voltage of EVSE is above the voltage demand with a defined value</t>
  </si>
  <si>
    <t>EVSE Present Voltage - Battery Target Voltage (min(Maximum Charging Voltage, Maximum Battery Voltage) - EVSE Max Voltage * Tolerance Factor (0.02)) &gt; Tolerance (18.4)</t>
  </si>
  <si>
    <t>EVSE Present Voltage - Battery Target Voltage (min(Maximum Charging Voltage, Maximum Battery Voltage) - EVSE Max Voltage * Tolerance Factor (0.02)) &lt;= Tolerance (18.4)</t>
  </si>
  <si>
    <t>DFC_CcsPlgIntlckFaild</t>
  </si>
  <si>
    <t>P190C-64</t>
  </si>
  <si>
    <t>Charge Plug Interlock - Signal plausibility failure</t>
  </si>
  <si>
    <t>check for charge plug removal despite confirmed interlocking</t>
  </si>
  <si>
    <t>CCS Plug Lock</t>
  </si>
  <si>
    <t>DFC is set if a removal of the charge plug has been detected despite confirmed interlocking</t>
  </si>
  <si>
    <t>State of Plug Lock interlock Closed, proximity pilot goes into unplugged state and Control Pilot is in error state</t>
  </si>
  <si>
    <t>A healing of the error is not supported. External service is required to reset the fault state.</t>
  </si>
  <si>
    <t>Healing not supported</t>
  </si>
  <si>
    <t>Enabled during CCS Charging</t>
  </si>
  <si>
    <t>CcsPlg_Lock</t>
  </si>
  <si>
    <t>DFC_CcsPlgLiveCntctHzrd</t>
  </si>
  <si>
    <t>P1924-71</t>
  </si>
  <si>
    <t>CCS (combined charging system) Plug lock - Actuator stuck</t>
  </si>
  <si>
    <t>DFC CCS live contactor hazard</t>
  </si>
  <si>
    <t>DFC is set when CCS inlet is unplugged and the charge relay is welded is defect</t>
  </si>
  <si>
    <t>Status of Plug lock is unplugged and DFC_ChrgrRlyWldd is in defect</t>
  </si>
  <si>
    <t>The fault is healed when the charge relay is not welded</t>
  </si>
  <si>
    <t>DFC_ChrgrRlyWldd is not in defect</t>
  </si>
  <si>
    <t>0 ms</t>
  </si>
  <si>
    <t>FId_EVLmpContIllmn
FId_MstWrnLmpContIllmn
FId_VehCoornHVErr</t>
  </si>
  <si>
    <t>CcsPlg_Detn</t>
  </si>
  <si>
    <t>DFC_CcsPlgProxPltImps</t>
  </si>
  <si>
    <t>P10C5-64</t>
  </si>
  <si>
    <t>Proximity line wire continuity failure between plug inlet and OBCDCDC-Signal plausibility failure</t>
  </si>
  <si>
    <t>Implausible proximity pilot of CCS charge plug</t>
  </si>
  <si>
    <t>The DFC sets when the Control Pilot indicates a connection
between EV and EVSE, while the proximity signal cannot detect a charging plug</t>
  </si>
  <si>
    <t>The Proximity Pilot is reported as implausible when the Control Pilot indicates a connection
between EV and EVSE, while the proximity signal cannot detect a charging plug:'</t>
  </si>
  <si>
    <t>The Proximity Pilot is reported as plausible when the Control Pilot indicates a connection
between EV and EVSE, while the proximity signal reports that the charging is plugged</t>
  </si>
  <si>
    <t>The Proximity Pilot is reported as plausible when the Control Pilot indicates a connection between EV and EVSE, while the proximity signal reports that the gun is plugged</t>
  </si>
  <si>
    <t>The condition observed at the control pilot indicates a connection between EV (electric vehicle) and EVSE (EV supply equipment)</t>
  </si>
  <si>
    <t>DFC_CcsPlgTHiAc</t>
  </si>
  <si>
    <t>P1924-98</t>
  </si>
  <si>
    <t>CCS (combined charging system) Plug lock - Component or system over temperature</t>
  </si>
  <si>
    <t>over temperature diagnosis of CCS AC charge inlet</t>
  </si>
  <si>
    <t>Charge Plug</t>
  </si>
  <si>
    <t>AC Temperature sensor value exceeds maximum threshold</t>
  </si>
  <si>
    <t>The sensor value violates the threshold 75 degrees</t>
  </si>
  <si>
    <t>The sensor value does not violate the threshold</t>
  </si>
  <si>
    <t>Always given that sensor value state is valid</t>
  </si>
  <si>
    <t>FId_CcsAcCtrlChrgn
FId_ChrgModUnplRqrd</t>
  </si>
  <si>
    <t>CcsPlg_TMon</t>
  </si>
  <si>
    <t>DFC_CcsPlgTHiDc</t>
  </si>
  <si>
    <t>over temperature diagnosis of CCS DC charge inlet</t>
  </si>
  <si>
    <t>DC Temperature sensor value exceeds maximum threshold</t>
  </si>
  <si>
    <t>FId_CcsDcCtrlStopChrgn
FId_ChrgModUnplRqrd</t>
  </si>
  <si>
    <t>DFC_CcsPwrLineChpRstOL</t>
  </si>
  <si>
    <t>Communication between charging station and vehicle not possible via powerline communication-Component Failures</t>
  </si>
  <si>
    <t>PLC chip reset open load</t>
  </si>
  <si>
    <t>Internal Faults</t>
  </si>
  <si>
    <t>Power line communication chip</t>
  </si>
  <si>
    <t xml:space="preserve">
VCU detects fault  when the hardware detects open load
</t>
  </si>
  <si>
    <t>FId_CcsComPLnCChpErr
FId_CcsComPinElecErr
FId_CcsPwrLineChpRstPsOff
FId_CcsPwrLineChpRstSnsr
FId_CcsDcCtrlStopChrgn</t>
  </si>
  <si>
    <t>25/01/2024: Service Lamp TBA
If loss of PLC does not cause DC Charging inhibtion, TBA. Check reaction with SW Team</t>
  </si>
  <si>
    <t>DFC_CcsPwrLineChpRstOvrTemp</t>
  </si>
  <si>
    <t>PLC chip reset pin over temperature</t>
  </si>
  <si>
    <t xml:space="preserve">
VCU detects fault  when the hardware detects over temperature</t>
  </si>
  <si>
    <t>FId_CcsComPLnCChpErr
FId_CcsPwrLineChpRstPsOff
FId_CcsPwrLineChpRstSnsr
FId_CcsDcCtrlStopChrgn</t>
  </si>
  <si>
    <t>DFC_CcsPwrLineChpRstSCB</t>
  </si>
  <si>
    <t>PLC chip reset pin short circuit to battery</t>
  </si>
  <si>
    <t xml:space="preserve">
VCU detects fault  when the hardware detects circuit short to battery</t>
  </si>
  <si>
    <t>DFC_CcsPwrLineChpRstSCG</t>
  </si>
  <si>
    <t>PLC chip reset pin short circuit to ground</t>
  </si>
  <si>
    <t xml:space="preserve">
VCU detects fault  when the hardware detects circuit short to ground</t>
  </si>
  <si>
    <t>DFC_CcsPwrLineChpVccEnaOL</t>
  </si>
  <si>
    <t>PLC Supply Enable Pin Open load</t>
  </si>
  <si>
    <t xml:space="preserve">
VCU detects fault  when the hardware detects open load</t>
  </si>
  <si>
    <t>FId_CcsComPLnCChpErr
FId_CcsComPinElecErr
FId_CcsPwrLineChpVccEnaPsOff
FId_CcsPwrLineChpVccEnaSnsr
FId_CcsDcCtrlStopChrgn</t>
  </si>
  <si>
    <t>DFC_CcsPwrLineChpVccEnaOvrTemp</t>
  </si>
  <si>
    <t>PLC Supply Enable Pin Over temperature error</t>
  </si>
  <si>
    <t>FId_CcsComPLnCChpErr
FId_CcsPwrLineChpVccEnaPsOff
FId_CcsPwrLineChpVccEnaSnsr
FId_CcsDcCtrlStopChrgn</t>
  </si>
  <si>
    <t>DFC_CcsPwrLineChpVccEnaSCB</t>
  </si>
  <si>
    <t>PLC Supply Enable Pin short circuit to battery</t>
  </si>
  <si>
    <t>DFC_CcsPwrLineChpVccEnaSCG</t>
  </si>
  <si>
    <t>PLC Supply Enable Pin short circuit to ground</t>
  </si>
  <si>
    <t>DFC_CcsPwrLineChpVccSRCMax</t>
  </si>
  <si>
    <t>PLC chip supply Signal range max</t>
  </si>
  <si>
    <t xml:space="preserve">Charge Telltale continously on </t>
  </si>
  <si>
    <t>FId_CcsComPLnCChpErr
FId_CcsComPinElecErr
FId_CcsPwrLineChpVccFrzVal
FId_CcsPwrLineChpVccPhysRng
FId_CcsPwrLineChpVccRplVal
FId_CcsPwrLineChpVccTmpErrCnt
FId_CcsDcCtrlStopChrgn</t>
  </si>
  <si>
    <t>DFC_CcsPwrLineChpVccSRCMin</t>
  </si>
  <si>
    <t>PLC chip supply Signal range min</t>
  </si>
  <si>
    <t>DFC_CcsPwrLineChpVccSRCOpn</t>
  </si>
  <si>
    <t xml:space="preserve">PLC Supply Pin open </t>
  </si>
  <si>
    <t xml:space="preserve">
VCU detects fault  when the sensor raw signal voltage &gt; 4000mV</t>
  </si>
  <si>
    <t>FId_CcsComPLnCChpErr
FId_CcsComPinElecErr
FId_CcsDcCtrlStopChrgn</t>
  </si>
  <si>
    <t>DFC_CcsPwrLineChpVccTmpErr</t>
  </si>
  <si>
    <t>PLC Supply Pin temporary</t>
  </si>
  <si>
    <t xml:space="preserve">
VCU detects fault  when the number of signal range errors occurred is more than calibrated time</t>
  </si>
  <si>
    <t>DFC_CcsPwrLineComChpTSRCMax</t>
  </si>
  <si>
    <t>PLC chip temperature range maximum</t>
  </si>
  <si>
    <t xml:space="preserve">
VCU detects fault  when the sensor raw signal voltage &gt; 5000mV</t>
  </si>
  <si>
    <t>FId_CcsComPLnCChpErr
FId_CcsComPLnCChpT
FId_CcsComPinElecErr
FId_CcsPwrLineComChpTFrzVal
FId_CcsPwrLineComChpTPhysRng
FId_CcsPwrLineComChpTRplVal
FId_CcsPwrLineComChpTTmpErrCnt
FId_CcsDcCtrlStopChrgn</t>
  </si>
  <si>
    <t>DFC_CcsPwrLineComChpTSRCMin</t>
  </si>
  <si>
    <t>PLC chip temperature range minimum</t>
  </si>
  <si>
    <t>DFC_CcsPwrLineComChpTSRCOpn</t>
  </si>
  <si>
    <t xml:space="preserve">PLC Chip Temperature Open </t>
  </si>
  <si>
    <t>FId_CcsComPLnCChpErr
FId_CcsComPLnCChpT
FId_CcsComPinElecErr
FId_CcsDcCtrlStopChrgn</t>
  </si>
  <si>
    <t>DFC_CcsPwrLineComChpTTmpErr</t>
  </si>
  <si>
    <t xml:space="preserve">PLC Chip Temperature Temporary </t>
  </si>
  <si>
    <t>FId_CcsComPLnCChpErr
FId_CcsComPLnCChpT
FId_CcsDcCtrlStopChrgn</t>
  </si>
  <si>
    <t>DFC_ChgrPlugCtpCarrFrqErr</t>
  </si>
  <si>
    <t>P0CF4-38</t>
  </si>
  <si>
    <t>Control Pilot Circuit Range/Performance-Signal frequency incorrect</t>
  </si>
  <si>
    <t>Control Pilot line frequency out of range</t>
  </si>
  <si>
    <t xml:space="preserve">
VCU detects fault when receives an invalid frequency</t>
  </si>
  <si>
    <t xml:space="preserve">
VCU detects healing when receives a valid frequency</t>
  </si>
  <si>
    <t>Active during charging session</t>
  </si>
  <si>
    <t>FId_CcsAcCtrlChrgn
FId_CcsDcCtrlStopChrgn</t>
  </si>
  <si>
    <t>DFC_ChgrPlugCtpSwtStuckClsd</t>
  </si>
  <si>
    <t>P0CFE-9E</t>
  </si>
  <si>
    <t>Control Pilot Charging Switch "A" Stuck On-Stuck On</t>
  </si>
  <si>
    <t>Control Pilot switch stuck in closed position</t>
  </si>
  <si>
    <t xml:space="preserve">
VCU detects fault if the requested CP S2 state is OPEN and the S2 validity flag is invalid</t>
  </si>
  <si>
    <t xml:space="preserve">
VCU detects healed if the fault condition is no longer present.</t>
  </si>
  <si>
    <t>DFC_ChgrPlugCtpSwtStuckOpen</t>
  </si>
  <si>
    <t>P0CFD-9F</t>
  </si>
  <si>
    <t>Control Pilot Charging Switch "A" Stuck Off-Stuck Off</t>
  </si>
  <si>
    <t>Control Pilot switch stuck in open position</t>
  </si>
  <si>
    <t xml:space="preserve">
VCU detects fault if the requested CP S2 state is CLSD and the S2 validity flag is invalid</t>
  </si>
  <si>
    <t>DFC_ChgrPlugCtpUErrHi</t>
  </si>
  <si>
    <t>P0CF5-17</t>
  </si>
  <si>
    <t>Control Pilot Circuit Low-Circuit voltage above threshold</t>
  </si>
  <si>
    <t>voltage of the Control Pilot signal is invalid (out of range high)</t>
  </si>
  <si>
    <t xml:space="preserve">
VCU detects fault when short circuit to battery (switched to constant voltage)</t>
  </si>
  <si>
    <t>&gt; 10 V</t>
  </si>
  <si>
    <t xml:space="preserve">
VCU detects healing when no short cut to battery </t>
  </si>
  <si>
    <t>DFC_ChgrPlugLockPinByndClsd</t>
  </si>
  <si>
    <t>P0D9E-29</t>
  </si>
  <si>
    <t>Battery Charger "A" Coupler Lock Position Sensor Circuit- Invalid signal</t>
  </si>
  <si>
    <t>plug lock is beyond closed position</t>
  </si>
  <si>
    <t xml:space="preserve">
VCU detects fault if after the expired closing time the sensor state is open again, the plug lock pin has moved beyond the close position</t>
  </si>
  <si>
    <t>No separate debounce time/counter; the fault is healed immediately after the conditions are fulfilled</t>
  </si>
  <si>
    <t>Continuous diagnosis without enable conditions.</t>
  </si>
  <si>
    <t>DFC_ChgrPlugLockPinMoveWoCmd</t>
  </si>
  <si>
    <t>P1924-94</t>
  </si>
  <si>
    <t>CCS (combined charging system) Plug lock - Unexpected operation</t>
  </si>
  <si>
    <t>plug lock moved without command</t>
  </si>
  <si>
    <t>XC-1</t>
  </si>
  <si>
    <t>DFC sets when state machine reports Lock Actuator Moved without Command</t>
  </si>
  <si>
    <t>State machine reports lock pin moved without command</t>
  </si>
  <si>
    <t>State machine reports lock pin does not move without command</t>
  </si>
  <si>
    <t>Always given flag for Charge plug lock control variant handling is TRUE</t>
  </si>
  <si>
    <t>DFC_ChgrPlugLockPinStuckInClsd</t>
  </si>
  <si>
    <t>P0D94-92</t>
  </si>
  <si>
    <t>Battery Charger Coupler Lock Control Circuit Performance-Performance or incorrect operation</t>
  </si>
  <si>
    <t>plug lock might stuck in closed position</t>
  </si>
  <si>
    <t xml:space="preserve">
After the expired opening time if the lock is still closed, it is tried a calibratable number of times to open the lock. If unlocking still fails again, the actuator is assumed to be damaged and hence, it is changed to State_ERROR and the flag for locking pin stucks in closed position.</t>
  </si>
  <si>
    <t>DFC_ChgrPlugLockPinStuckInOpen</t>
  </si>
  <si>
    <t>P0D98-92</t>
  </si>
  <si>
    <t>Battery Charger Coupler Unlock Control Circuit Performance-Performance or incorrect operation</t>
  </si>
  <si>
    <t>plug lock might stuck in open position</t>
  </si>
  <si>
    <t xml:space="preserve">
After the expired closing time if the lock is still open, it is tried a calibratable number of times to close the lock. If locking still fails again, the actuator is assumed to be damaged and hence, it is changed to State_ERROR and the flag for locking pin stucks in open position.</t>
  </si>
  <si>
    <t>DFC_ChgrPlugPxp1SrcErr</t>
  </si>
  <si>
    <t>P10C5-86</t>
  </si>
  <si>
    <t>Proximity line wire continuity failure between plug inlet and OBCDCDC-Signal out of range</t>
  </si>
  <si>
    <t>Proximity Pilot voltage signal range check fault</t>
  </si>
  <si>
    <t xml:space="preserve">
VCU detects fault in case the received PP voltage is out of the expected valid range</t>
  </si>
  <si>
    <t xml:space="preserve">
VCU detects healed when the received PP voltage is within valid range</t>
  </si>
  <si>
    <t>Active during charging session,</t>
  </si>
  <si>
    <t>DFC_ChrgCtrlVrntNoCfg</t>
  </si>
  <si>
    <t>P1613-57</t>
  </si>
  <si>
    <t xml:space="preserve">Remote coding - Invalid / Incompatible Software Component </t>
  </si>
  <si>
    <t>variant handling no charging standards selected.</t>
  </si>
  <si>
    <t>Charge Control Variant Handling</t>
  </si>
  <si>
    <t>DFC sets when No Variant is set with respect to charging standards</t>
  </si>
  <si>
    <t>Only during initilization</t>
  </si>
  <si>
    <t>Flag for no variant configured is set</t>
  </si>
  <si>
    <t>Fault is healed when Variant coding is performed</t>
  </si>
  <si>
    <t>Flag for no variant configured is not set</t>
  </si>
  <si>
    <t>DFC_ChrgModUnplRqrd</t>
  </si>
  <si>
    <t>P1924-95</t>
  </si>
  <si>
    <t>CCS (combined charging system) Plug lock - Incorrect assembly</t>
  </si>
  <si>
    <t>Unplug Required</t>
  </si>
  <si>
    <t>Charge Mode Selection</t>
  </si>
  <si>
    <t xml:space="preserve">No charging mode is active and all charger plugs are removed </t>
  </si>
  <si>
    <t>A charging mode is active and a fault which requires the charger plug to be unplugged
and plugged in again has been logged (via FID)</t>
  </si>
  <si>
    <t>No charging mode is active and all
charger plugs are removed.</t>
  </si>
  <si>
    <t>DFC_ChrgnEolChkCcsAcPhaOutOfRng</t>
  </si>
  <si>
    <t>P10C4-13</t>
  </si>
  <si>
    <t>Alternative Current Phase wire continuity failure between plug inlet and OBCDCDC - Circuit open</t>
  </si>
  <si>
    <t>DFC for CCS AC voltage  phase out of range</t>
  </si>
  <si>
    <t>CCS EOL Tests</t>
  </si>
  <si>
    <t>Prelim-Calibrated</t>
  </si>
  <si>
    <t>DFC_ChrgnEolChkCcsDcUOutOfRng</t>
  </si>
  <si>
    <t>P10C7-13</t>
  </si>
  <si>
    <t>Direct current Phase wire continuity failure between plug inlet and traction battery - Circuit open</t>
  </si>
  <si>
    <t>DFC for CCS DC voltage out of range</t>
  </si>
  <si>
    <t>DFC_ChrgnEolChkCcsDutyOutOfRng</t>
  </si>
  <si>
    <t>P10C6-13</t>
  </si>
  <si>
    <t>Control pilot wire continuity failure between plug inlet and OBCDCDC - Circuit Open</t>
  </si>
  <si>
    <t>DFC for CCS Duty Cycle out Range</t>
  </si>
  <si>
    <t>DFC_ChrgnEolChkCcsEepErr</t>
  </si>
  <si>
    <t>P0603-46</t>
  </si>
  <si>
    <t>Internal Control Module : Error memory EEPROM - Calibration / parameter memory failure</t>
  </si>
  <si>
    <t>DFC for CCS Memory Error</t>
  </si>
  <si>
    <t>FId_ChrgnEolChkCcsEepErr</t>
  </si>
  <si>
    <t>DFC_ChrgnEolChkCcsPxpUOutOfRng</t>
  </si>
  <si>
    <t>P10C5-12</t>
  </si>
  <si>
    <t>Proximity line wire continuity failure between plug inlet and OBCDCDC-Circuit short to battery</t>
  </si>
  <si>
    <t>DFC for CCS Proximity voltage out of range</t>
  </si>
  <si>
    <t>DFC_ChrgPlgWupPlinCntrThdExcdd</t>
  </si>
  <si>
    <t>P19CD-09</t>
  </si>
  <si>
    <t>CCS (combined charging system) Excessive plugin events- component failures</t>
  </si>
  <si>
    <t>E_CAN network : TBCU control unit frame is confirmed absent - Missing message</t>
  </si>
  <si>
    <t>Proximity pilot line detection count exceeded</t>
  </si>
  <si>
    <t>Proximity pilot</t>
  </si>
  <si>
    <t xml:space="preserve">
 VCU detects fault when the plug−in count value is exceeds the calibratable threshold</t>
  </si>
  <si>
    <t>VCU heals the fault when the plug−in count value is less than a calibratable threshold</t>
  </si>
  <si>
    <t>Active during charging session
Proximity pilot detected</t>
  </si>
  <si>
    <t>DFC_ChrgrRlyErr</t>
  </si>
  <si>
    <t>P190D-09</t>
  </si>
  <si>
    <t>Battery Charging System Positive and Negative Contactor "A" Control Circuit - Component Failures</t>
  </si>
  <si>
    <t>Charging Relay State Error</t>
  </si>
  <si>
    <t>Charging Contactors</t>
  </si>
  <si>
    <t>The DFC sets when charging relay is in error state</t>
  </si>
  <si>
    <t>Charging Relay Status reports Error State</t>
  </si>
  <si>
    <t>Charging Relay Status does not Error State</t>
  </si>
  <si>
    <t>Always given that signal quality of charging relay status is valid</t>
  </si>
  <si>
    <t>DFC_ChrgrRlyPtlWldd</t>
  </si>
  <si>
    <t>charging relay partly welded</t>
  </si>
  <si>
    <t>The DFC sets when the charge relay is partly welded (one side of the contactor)</t>
  </si>
  <si>
    <t>Charging Relay Status reports Partly Welded</t>
  </si>
  <si>
    <t>Charging Relay Status reports not Partly Welded</t>
  </si>
  <si>
    <t>DFC_ChrgrRlyWldd</t>
  </si>
  <si>
    <t>P190D-73</t>
  </si>
  <si>
    <t>Battery Charging System Positive and Negative Contactor "A" Control Circuit - Actuator stuck closed</t>
  </si>
  <si>
    <t>Charging Relay Welded</t>
  </si>
  <si>
    <t>The DFC sets when the charge relay is welded</t>
  </si>
  <si>
    <t>Charging Relay Status reports Welded</t>
  </si>
  <si>
    <t>Charging Relay Status reports not Welded</t>
  </si>
  <si>
    <t>FId_CcsPlgChrgrRlyWldd
FId_ChademoDcCtrlCntctErr
FId_ChademoDcPlgChrgrRlyWldd
FId_CcsDcCtrlStopChrgn
FId_EVLmpContIllmn
FId_MstWrnLmpContIllmn
FId_VehCoornHVErr</t>
  </si>
  <si>
    <t>DFC_ChrgrStErr</t>
  </si>
  <si>
    <t>P190E-04</t>
  </si>
  <si>
    <t>EVSE/Charging station-System Internal Failures</t>
  </si>
  <si>
    <t>when charger is faulty and valid communication</t>
  </si>
  <si>
    <t xml:space="preserve">
VCU detects fault when the error is reported by charger (and no bus error present).</t>
  </si>
  <si>
    <t>The fault is healed if fault condition is no longer present.</t>
  </si>
  <si>
    <t>DFC_VehVSigCanSafe</t>
  </si>
  <si>
    <t>CAN Safe−Signal Source defect</t>
  </si>
  <si>
    <t xml:space="preserve">XF </t>
  </si>
  <si>
    <t>No error detection</t>
  </si>
  <si>
    <t>No general CAN errors are present (FId_VehVSigCanSafe is released)</t>
  </si>
  <si>
    <t>FId_VehVCanSafeFrzVal
FId_VehVCanSafeReplVal
FId_SVSWrnLmpContIllmn</t>
  </si>
  <si>
    <t>FId_ChrgrValAcPhaRednFltDetd</t>
  </si>
  <si>
    <t>DFC_ChrgrValAcPhaRednFlt</t>
  </si>
  <si>
    <t>P12F3-16</t>
  </si>
  <si>
    <t>Alternative current charger high voltage line sensor : voltage below threshold - Circuit voltage below threshold</t>
  </si>
  <si>
    <t>DFC for AC Phase Reduction Fault</t>
  </si>
  <si>
    <t>Charger Internal Values Driver</t>
  </si>
  <si>
    <t>A fault is entered if there is a loss detected in L2 OR L3 phase.Charging can still continue using
L1 phase.</t>
  </si>
  <si>
    <t>Fault is healed when all phases (L1,L2 and L3) are present. Also, fault is healed when L1 phase is absent, since DFC becomes irrelevant while L1 itself has fault. Fault is also healed when 3−phase CCS type 2 AC charging is not enabled.</t>
  </si>
  <si>
    <t>FId for AC Phase Reduction Fault detected in Phase L2 OR L3, No telltale</t>
  </si>
  <si>
    <t>FId_CcsAcCtrlChrgn
FId_ChrgrValFltPhaL1</t>
  </si>
  <si>
    <t>DFC_ChrgrValFltPhaL1</t>
  </si>
  <si>
    <t>P111D-00</t>
  </si>
  <si>
    <t>Failure on phase 1 driver line or timer failure - No sub type information</t>
  </si>
  <si>
    <t>Phase L1 is not active</t>
  </si>
  <si>
    <t>The DFC sets when the L1 Phase of the Charging Port is absent</t>
  </si>
  <si>
    <t>Loss of L1 Phase detected</t>
  </si>
  <si>
    <t>The gun is unlocked</t>
  </si>
  <si>
    <t>During charging</t>
  </si>
  <si>
    <t xml:space="preserve">Charging inhibited, </t>
  </si>
  <si>
    <t>FId_CtpCarrFrqFrzVal
FId_CtpCarrFrqPhysRng
FId_CtpCarrFrqRplVal
FId_CtpCarrFrqTmpErrCnt
FId_CcsAcCtrlChrgn
FId_CcsDcCtrlStopChrgn</t>
  </si>
  <si>
    <t>DFC_Com325hAbsent</t>
  </si>
  <si>
    <t>Timeout Error of CAN-Receive-Frame 0x325 HVBATT</t>
  </si>
  <si>
    <t xml:space="preserve">
VCU detects fault when the frame 0x325 frame is not received </t>
  </si>
  <si>
    <t xml:space="preserve">
VCU detects healed when the frame 0x325 frame is received </t>
  </si>
  <si>
    <t>Window Condition Com_bDiagMonSts is enabled and FId_bInhDiag_HVBAT_325h is not inhibited</t>
  </si>
  <si>
    <t>DFC_Com325hChecksum</t>
  </si>
  <si>
    <t>Checksum Error of CAN-Receive-Frame 0x325 HVBATT</t>
  </si>
  <si>
    <t xml:space="preserve">
VCU detects fault when wrong checksum value is received in frame 0x325</t>
  </si>
  <si>
    <t xml:space="preserve">
VCU detects healed when coorect checksum value is received in frame 0x325</t>
  </si>
  <si>
    <t>DFC_Com325hCounter</t>
  </si>
  <si>
    <t>Process counter Error of CAN-Receive-Frame 0x325 HVBATT</t>
  </si>
  <si>
    <t xml:space="preserve">
VCU detects fault when a frame 0x325 with wrong counter value received.</t>
  </si>
  <si>
    <t xml:space="preserve">
VCU detects healed when a frame 0x325 with correct counter value received.</t>
  </si>
  <si>
    <t>FId_CtPSwtActrPsOff
FId_CtPSwtActrSnsr
FId_CcsAcCtrlChrgn
FId_CcsDcCtrlStopChrgn</t>
  </si>
  <si>
    <t>DFC_Com335hAbsent</t>
  </si>
  <si>
    <t>Timeout Error of CAN-Receive-Frame 0x335 HVBATT</t>
  </si>
  <si>
    <t xml:space="preserve">
VCU detects fault when the frame 0x335 frame is not received </t>
  </si>
  <si>
    <t xml:space="preserve">
VCU detects healed if frame 0x335 is continuously received.</t>
  </si>
  <si>
    <t>Window Condition Com_bDiagMonSts is enabled and FId_bInhDiag_HVBAT_335h is not inhibited</t>
  </si>
  <si>
    <t xml:space="preserve">FId_CcsAcCtrlChrgn
FId_CcsDcCtrlStopChrgn 
FId_CcsDcCtrlChrgPrmExch
FId_bInh_Pdu_HVBAT_335h_Frz
FId_bInh_Pdu_HVBAT_335h_Rcf
FId_binnh_Sig_Com_iHvbDes_Sq_Frz
FId_binnh_Sig_Com_uHvbDcBus_Sq_Frz
FId_binnh_Sig_Com_uHvbLimHi_Sq_Frz
</t>
  </si>
  <si>
    <t>HV Batt bus voltage -&gt; 0 (if this is used? )
Request charge current -&gt; 0A
Charging stops
Shutdown
In case of supply voltage is not valid, it is replaced by hv b bus voltage</t>
  </si>
  <si>
    <t>FId_CtPSwtActrPsOff
FId_CtPSwtActrSnsr</t>
  </si>
  <si>
    <t>DFC_Com335hChecksum</t>
  </si>
  <si>
    <t>Checksum Error of CAN-Receive-Frame 0x335 HVBATT</t>
  </si>
  <si>
    <t xml:space="preserve">
VCU detects fault when wrong checksum value is received in frame 0x335. </t>
  </si>
  <si>
    <t xml:space="preserve">
VCU detects healed when frame 0x335 is received with correct checksum value continuously..</t>
  </si>
  <si>
    <t xml:space="preserve">FId_CcsAcCtrlChrgn
FId_CcsDcCtrlChrgPrmExch
FId_bInh_Pdu_HVBAT_335h_Frz
FId_bInh_Pdu_HVBAT_335h_Rcf
FId_binnh_Sig_Com_iHvbDes_Sq_Frz
FId_binnh_Sig_Com_uHvbLimHi_Sq_Frz
</t>
  </si>
  <si>
    <t>HV Batt bus voltage -&gt; 0
Request charge current -&gt; 0A
Charging stops
Shutdown</t>
  </si>
  <si>
    <t>190 , 362, 297</t>
  </si>
  <si>
    <t>DFC_Com335hCounter</t>
  </si>
  <si>
    <t>Process counter Error of CAN-Receive-Frame 0x335 HVBATT</t>
  </si>
  <si>
    <t xml:space="preserve">
VCU detects fault when a frame 0x335 with wrong counter value received.</t>
  </si>
  <si>
    <t xml:space="preserve">
VCU detects healed when frame 0x335 is received with correct counter value.</t>
  </si>
  <si>
    <t xml:space="preserve">FId_CcsDcCtrlChrgPrmExch
FId_bInh_Pdu_HVBAT_335h_Frz
FId_bInh_Pdu_HVBAT_335h_Rcf
FId_binnh_Sig_Com_iHvbDes_Sq_Frz
FId_binnh_Sig_Com_uHvbDcBus_Sq_Frz
FId_binnh_Sig_Com_uHvbLimHi_Sq_Frz
FId_CcsDcCtrlStopChrgn
FId_CcsAcCtrlChrgn
</t>
  </si>
  <si>
    <t>362, 297</t>
  </si>
  <si>
    <t>DFC_Com345hAbsent</t>
  </si>
  <si>
    <t>E_CAN network : OBC_DCDC frame is confirmed absent - Missing message</t>
  </si>
  <si>
    <t>Timeout Error of CAN-Receive-Frame 0x345h DCDC</t>
  </si>
  <si>
    <t>VCU detects fault when the frame 0x345h is not received</t>
  </si>
  <si>
    <t>VCU receives 0x345h frame continuously</t>
  </si>
  <si>
    <t>Window Condition Com_bDiagMonSts_DCDC_OBC is enabled and FId_bInhDiag_DC1_345 is
not inhibited</t>
  </si>
  <si>
    <t>FId_CtPSwtDiagFrzVal
FId_CtPSwtDiagPhysRng
FId_CtPSwtDiagRplVal
FId_CtPSwtDiagTmpErrCnt
FId_CcsAcCtrlChrgn
FId_CcsDcCtrlStopChrgn</t>
  </si>
  <si>
    <t>DFC_Com34DhAbsent</t>
  </si>
  <si>
    <t>Timeout Error of CAN-Receive-Frame 0x34Dh ESP</t>
  </si>
  <si>
    <t>An error is recognized if Frame CDS_V2_34D is not received</t>
  </si>
  <si>
    <t>The error is healed if Frame CDS_V2_34D is received with correct periodicity and window
condition is enabled</t>
  </si>
  <si>
    <t>Window Condition Com_bDiagMonSts is enabled and FId_bInhDiag_CDS_V2_34D is not inhibited</t>
  </si>
  <si>
    <t>DFC_Com34DhChecksum</t>
  </si>
  <si>
    <t>Checksum Error of CAN-Receive-Frame 0x34Dh ESP</t>
  </si>
  <si>
    <t>DFC_Com34DhCounter</t>
  </si>
  <si>
    <t>Process counter Error of CAN-Receive-Frame 0x34Dh ESP</t>
  </si>
  <si>
    <t>DFC_Com351hAbsent</t>
  </si>
  <si>
    <t>U1948-87</t>
  </si>
  <si>
    <t>Vehicule_CAN network : Airbag control unit frame is confirmed absent-Missing message</t>
  </si>
  <si>
    <t>Timeout Error of CAN-Receive-Frame 0x351 Airbag</t>
  </si>
  <si>
    <t xml:space="preserve">
VCU detects fault when the frame 0x351 frame is not received </t>
  </si>
  <si>
    <t xml:space="preserve">
VCU detects healed if frame 0x351 is continuously received.</t>
  </si>
  <si>
    <t>Window Condition Com_bDiagMonSts is enabled and FId_bInhDiag_VCU_AIRBAG_351h is not
inhibited</t>
  </si>
  <si>
    <t xml:space="preserve">FId_bInh_Pdu_VCU_AIRBAG_351h_Frz
FId_bInh_Pdu_VCU_AIRBAG_351h_Rcf
FId_DrvStbltCANSigFault
FId_SVSWrnLmpContIllmn
FId_bInh_Pdu_VCU_AIRBAG_fault_Frz
</t>
  </si>
  <si>
    <t>Global Frame</t>
  </si>
  <si>
    <t>FId_DcChrgrIntkT2FrzVal
FId_DcChrgrIntkT2RplVal</t>
  </si>
  <si>
    <t>DFC_Com38DhAbsent</t>
  </si>
  <si>
    <t>Vehicule_CAN network : brake control unit frame is confirmed absent-Missing message</t>
  </si>
  <si>
    <t>Timeout Error of CAN-Receive-Frame 0x38D ABS/ESP</t>
  </si>
  <si>
    <t xml:space="preserve">
VCU detects fault when the frame 0x38D frame is not received </t>
  </si>
  <si>
    <t xml:space="preserve">
VCU detects healed if frame 0x38D is continuously received.</t>
  </si>
  <si>
    <t>Window Condition Com_bDiagMonSts is enabled and FId_bInhDiag_IS_DYN_ABR_38Dh is not
inhibited</t>
  </si>
  <si>
    <r>
      <t xml:space="preserve">With vehicle speed non-availability(absence of ABS) the charging and drive is activated with limphome condition active
</t>
    </r>
    <r>
      <rPr>
        <sz val="10"/>
        <color rgb="FFFF0000"/>
        <rFont val="Arial"/>
        <family val="2"/>
      </rPr>
      <t>Regeneration to be disabled (removed FID)</t>
    </r>
  </si>
  <si>
    <t>DFC_Com38DhChecksum</t>
  </si>
  <si>
    <t>Checksum Error of CAN-Receive-Frame 0x38D ABS/ESP</t>
  </si>
  <si>
    <t xml:space="preserve">
VCU detects fault when wrong checksum value is received in frame 0x38D</t>
  </si>
  <si>
    <t xml:space="preserve">
VCU detects healed when correct checksum value is received in frame 0x38D</t>
  </si>
  <si>
    <t>FId_CcsDcCtrlStopChrgn
FId_ChgrPlugTPinDcErr
FId_DcChrgrIntkT2FrzVal
FId_DcChrgrIntkT2PhysRng
FId_DcChrgrIntkT2RplVal
FId_DcChrgrIntkT2TmpErrCnt</t>
  </si>
  <si>
    <t>DFC_Com38DhCounter</t>
  </si>
  <si>
    <t>Process counter Error of CAN-Receive-Frame 0x38D ABS/ESP</t>
  </si>
  <si>
    <t xml:space="preserve">
VCU detects fault when a frame 0x38D with wrong counter value received.</t>
  </si>
  <si>
    <t xml:space="preserve">
VCU detects healed when frame 0x38D is received with correct counter value.</t>
  </si>
  <si>
    <t>DFC_Com3ADhAbsent</t>
  </si>
  <si>
    <t>Timeout Error of CAN-Receive-Frame 0x3ADh ESP</t>
  </si>
  <si>
    <t>An error is recognized if Frame SI_EASY_MOVE_3AD is received with less than expected DLC</t>
  </si>
  <si>
    <t>The error is healed if Frame SI_EASY_MOVE_3AD is received with correct DLC and window
condition is enabled</t>
  </si>
  <si>
    <t>Window Condition Com_bDiagMonSts is enabled and FId_bInhDiag_SI_EASY_MOVE_3AD is
not inhibited</t>
  </si>
  <si>
    <t>FId_DcChrgrIntkTFrzVal
FId_DcChrgrIntkTRplVal</t>
  </si>
  <si>
    <t>DFC_Com3CDhAbsent</t>
  </si>
  <si>
    <t>Timeout Error of CAN-Receive-Frame 0x3CDh ESP</t>
  </si>
  <si>
    <t>An error is recognized if Frame FRE_3CD is not received</t>
  </si>
  <si>
    <t>The error is healed if Frame FRE_3CD is received with correct periodicity and window condition
is enabled</t>
  </si>
  <si>
    <t>Window Condition Com_bDiagMonSts is enabled and FId_bInhDiag_FRE_3CD is not inhibited</t>
  </si>
  <si>
    <t>DFC_Com3CEhAbsent</t>
  </si>
  <si>
    <t>U1942-87</t>
  </si>
  <si>
    <t>Vehicule_CAN network : BCM control unit frame is confirmed absent - Missing message</t>
  </si>
  <si>
    <t>Timeout Error of CAN-Receive-Frame 0x3CEh BCM</t>
  </si>
  <si>
    <t>VCU detects fault when the frame 0x3CEh is not received</t>
  </si>
  <si>
    <t>VCU receives 0x3CEh frame continuously</t>
  </si>
  <si>
    <t>3000 ms</t>
  </si>
  <si>
    <t>Window Condition Com_bDiagMonSts_BCM is enabled and FId_bInhDiag_BCM_3CE is not inhibited</t>
  </si>
  <si>
    <t>FId_bInh_Pdu_BCM_3CE_Frz, FId_bInh_Pdu_BCM_3CE_Rcf</t>
  </si>
  <si>
    <t xml:space="preserve"> Global frame</t>
  </si>
  <si>
    <t>FId_CcsDcCtrlStopChrgn
FId_ChgrPlugTPinDcErr
FId_DcChrgrIntkTFrzVal
FId_DcChrgrIntkTPhysRng
FId_DcChrgrIntkTRplVal
FId_DcChrgrIntkTTmpErrCnt</t>
  </si>
  <si>
    <t>DFC_Com412hAbsent</t>
  </si>
  <si>
    <t>Vehicule_CAN network : BCM control unit frame is confirmed absent-Missing message</t>
  </si>
  <si>
    <t>Timeout Error of CAN-Receive-Frame 0x412 eBCCM</t>
  </si>
  <si>
    <t xml:space="preserve">
VCU detects fault when the frame 0x412 frame is not received </t>
  </si>
  <si>
    <t xml:space="preserve">
VCU detects healed if frame 0x412 is continuously received.</t>
  </si>
  <si>
    <t>Window Condition Com_bDiagMonSts is enabled and FId_bInhDiag_IS_DAT_BSI_412h is not
inhibited</t>
  </si>
  <si>
    <r>
      <t xml:space="preserve">FId_BrkSigMaiCanFrzVal
FId_BrkSigMaiCanReplVal
FId_bInhComGw_Com_CONTACT_FREIN_PRK
FId_bInh_Pdu_IS_DAT_BSI_412h_Frz
FId_bInh_Pdu_IS_DAT_BSI_412h_Rcf
FId_bInh_Sig_Com_stDcdcULimReq_Sq_Frz
FId_binnh_Sig_ComEmac_tInvr01_Sq_Frz
FId_binnh_Sig_Com_stDcdcULimReq_Sq_Frz
</t>
    </r>
    <r>
      <rPr>
        <sz val="10"/>
        <color indexed="10"/>
        <rFont val="Arial"/>
        <family val="2"/>
      </rPr>
      <t>FId_DrvDoorCANSigFault
FId_StrtUpEvDrvAwy</t>
    </r>
    <r>
      <rPr>
        <sz val="10"/>
        <color indexed="59"/>
        <rFont val="Arial"/>
        <family val="2"/>
      </rPr>
      <t xml:space="preserve">
</t>
    </r>
  </si>
  <si>
    <t>Brake pressed
Creep disable
Whether Brake override function will be affected? (Accelerator over Brk) - yes vehicle will move</t>
  </si>
  <si>
    <t>DFC_Com412hChecksum</t>
  </si>
  <si>
    <t xml:space="preserve">U0322-83 </t>
  </si>
  <si>
    <t>CAN network : Erroneous data or too short frame received from Body Control Unit/VSM</t>
  </si>
  <si>
    <t xml:space="preserve">Checksum Error of CAN-Receive-Frame 0x412 eBCCM </t>
  </si>
  <si>
    <t xml:space="preserve">
VCU detects fault when wrong checksum value is received in frame 0x412</t>
  </si>
  <si>
    <t xml:space="preserve">
VCU detects healed when coorect checksum value is received in frame 0x412</t>
  </si>
  <si>
    <t xml:space="preserve">
FId_bInh_Pdu_IS_DAT_BSI_412h_Frz
FId_bInh_Pdu_IS_DAT_BSI_412h_Rcf
FId_StrtUpEvDrvAwy
</t>
  </si>
  <si>
    <t>DFC_Com412hCounter</t>
  </si>
  <si>
    <t xml:space="preserve">Process counter Error of CAN-Receive-Frame 0x412 eBCCM </t>
  </si>
  <si>
    <t xml:space="preserve">
VCU detects fault when a frame 0x412 with wrong counter value received.</t>
  </si>
  <si>
    <t xml:space="preserve">
VCU detects healed when a frame 0x412 with correct counter value received.</t>
  </si>
  <si>
    <t>FId_DcmDspUDSStPwrLatch</t>
  </si>
  <si>
    <t>DFC_Com427hAbsent</t>
  </si>
  <si>
    <t>Timeout Error of CAN-Receive-Frame 0x427 INV</t>
  </si>
  <si>
    <t xml:space="preserve">
VCU detects fault when the frame 0x427 frame is not received </t>
  </si>
  <si>
    <t xml:space="preserve">
VCU detects healed if frame 0x427 is continuously received.</t>
  </si>
  <si>
    <t>Window Condition Com_bDiagMonSts is enabled and FId_bInhDiag_INV_427h is not inhibited</t>
  </si>
  <si>
    <t xml:space="preserve">FId_bInhComGw_Com_INVERTER_WORKING_STATE
FId_bInhComGw_Com_PEM_INVERTER_TEMP
FId_bInhComGw_Com_PEM_STATOR_TEMP
FId_bInh_Sig_ComEmac_stIvtrOpMod01_Sq_Frz
FId_bInh_Pdu_INV_427h_Frz
FId_bInh_Pdu_INV_427h_Rcf
FId_binnh_Sig_ComEmac_tInvr01_Sq_Frz
FId_binnh_Sig_ComEmac_tMac01_Sq_Frz
FId_MstWrnLmpContIllmn
FId_EVLmpContIllmn
</t>
  </si>
  <si>
    <t>Fan continuously running
Inv torque 0
Inv power off</t>
  </si>
  <si>
    <t>FId_ChgrPlugLockActrErr
FId_IntlckChrgPlgHbrgOLErr
FId_CcsAcCtrlChrgn
FId_CcsDcCtrlStopChrgn</t>
  </si>
  <si>
    <t>DFC_Com42DhAbsent</t>
  </si>
  <si>
    <t>Timeout Error of CAN-Receive-Frame 0x42D ESP</t>
  </si>
  <si>
    <t>An error is recognized if Frame ESC_42D is not received</t>
  </si>
  <si>
    <t>The error is healed if Frame ESC_42D is received with correct periodicity and window condition
is enabled</t>
  </si>
  <si>
    <t>Window Condition Com_bDiagMonSts is enabled and FId_bInhDiag_ESC_42D is not inhibited</t>
  </si>
  <si>
    <t>FId_ChgrPlugLockActrErr
FId_IntlckChrgPlgHbrdgNotTstd
FId_CcsAcCtrlChrgn
FId_CcsDcCtrlStopChrgn</t>
  </si>
  <si>
    <t>DFC_Com42DhChecksum</t>
  </si>
  <si>
    <t>Checksum Error of CAN-Receive-Frame 0x0x42D ESP</t>
  </si>
  <si>
    <t>An error is recognized if Frame ESC_42D is received with wrong checksum</t>
  </si>
  <si>
    <t>The error is healed if Frame ESC_42D is received with correct checksum and window condition
is enabled</t>
  </si>
  <si>
    <t>DFC_Com42DhCounter</t>
  </si>
  <si>
    <t>Process counter Error of CAN-Receive-Frame 0x0x42D ESP</t>
  </si>
  <si>
    <t>An error is recognized if Frame ESC_42D is received with wrong counter</t>
  </si>
  <si>
    <t>The error is healed if Frame ESC_42D is received with correct counter and window condition
is enabled</t>
  </si>
  <si>
    <t>DFC_Com432hAbsent</t>
  </si>
  <si>
    <t>Timeout Error of CAN-Receive-Frame 0x432 eBCCM</t>
  </si>
  <si>
    <t xml:space="preserve">
VCU detects fault when the frame 0x432 frame is not received </t>
  </si>
  <si>
    <t xml:space="preserve">
VCU detects healed if frame 0x432 is continuously received.</t>
  </si>
  <si>
    <t>Window Condition Com_bDiagMonSts is enabled and FId_bInhDiag_VCU_eBCCM_432h is not
inhibited</t>
  </si>
  <si>
    <t xml:space="preserve">FId_bInh_Pdu_VCU_eBCCM_432h_Frz
FId_bInh_Pdu_VCU_eBCCM_432h_Rcf
FId_ComJDDBSIPrsnt
FId_bInhCanEif_VCU_eBCCM_432h
FId_bInhComGw_CDE_ACC_JDD
FId_bInhComGw_CDE_APC_JDD
FId_bInhComGw_ETAT_PRINCIP_SEV
FId_bInhComGw_ETAT_RESEAU_ELEC
FId_bInhComGw_POS_SHUNT_JDD
FId_bInh_Pdu_BCM_432h_Frz
FId_bInh_Pdu_BCM_432h_Rcf
</t>
  </si>
  <si>
    <t>DFC_Com432hChecksum</t>
  </si>
  <si>
    <t>Checksum Error of CAN-Receive-Frame 0x432 eBCCM</t>
  </si>
  <si>
    <t xml:space="preserve">
VCU detects fault when wrong checksum value is received in frame 0x432</t>
  </si>
  <si>
    <t xml:space="preserve">
VCU detects healed when coorect checksum value is received in frame 0x432</t>
  </si>
  <si>
    <t xml:space="preserve">FId_bInh_Pdu_VCU_eBCCM_432h_Frz
FId_bInh_Pdu_VCU_eBCCM_432h_Rcf
FId_ComJDDBSIPrsnt
FId_bInhComGw_CDE_ACC_JDD
FId_bInhComGw_CDE_APC_JDD
FId_bInhComGw_ETAT_PRINCIP_SEV
FId_bInhComGw_ETAT_RESEAU_ELEC
FId_bInhComGw_POS_SHUNT_JDD
FId_bInh_Pdu_BCM_432h_Frz
FId_bInh_Pdu_BCM_432h_Rcf
</t>
  </si>
  <si>
    <t>DFC_Com432hCounter</t>
  </si>
  <si>
    <t>Process counter Error of CAN-Receive-Frame 0x432 eBCCM</t>
  </si>
  <si>
    <t xml:space="preserve">
VCU detects fault when a frame 0x432 with wrong counter value received.</t>
  </si>
  <si>
    <t xml:space="preserve">
VCU detects healed when a frame 0x432 with correct counter value received.</t>
  </si>
  <si>
    <t>FId_ChgrPlugLockSnsrErr
FId_CcsAcCtrlChrgn
FId_CcsDcCtrlStopChrgn</t>
  </si>
  <si>
    <t>DFC_Com435hAbsent</t>
  </si>
  <si>
    <t>Timeout Error of CAN-Receive-Frame 0x435 HVBATT</t>
  </si>
  <si>
    <t xml:space="preserve">
VCU detects fault when the frame 0x435 frame is not received </t>
  </si>
  <si>
    <t xml:space="preserve">
VCU detects healed if frame 0x435 is continuously received.</t>
  </si>
  <si>
    <t>Window Condition Com_bDiagMonSts is enabled and FId_bInhDiag_HVBAT_VCU_435h is not
inhibited</t>
  </si>
  <si>
    <t xml:space="preserve">FId_bInhComGw_Com_HV_BATT_CELL_VOLT_MAX
FId_bInhComGw_Com_HV_BATT_CELL_VOLT_MIN
FId_bInhComGw_Com_HV_BATT_NB_CELL_VOLT_MAX
FId_bInhComGw_Com_HV_BATT_NB_CELL_VOLT_MIN
FId_bInh_Pdu_HVBAT_VCU_435h_Frz
FId_bInh_Pdu_HVBAT_VCU_435h_Rcf
</t>
  </si>
  <si>
    <t xml:space="preserve">cell voltage 0
Gateway signal
No impact
</t>
  </si>
  <si>
    <t>DFC_Com442hAbsent</t>
  </si>
  <si>
    <t>Timeout Error of CAN-Receive-Frame 0x442 eBCCM</t>
  </si>
  <si>
    <t xml:space="preserve">
VCU detects fault when the frame 0x442 frame is not received </t>
  </si>
  <si>
    <t xml:space="preserve">
VCU detects healed if frame 0x442 is continuously received.</t>
  </si>
  <si>
    <t>Key position replacement to be chekced
If 0, then it will disbale drive - yes</t>
  </si>
  <si>
    <t>DFC_Com453hAbsent</t>
  </si>
  <si>
    <t>Timeout Error of CAN-Receive-Frame 0x453 OBC</t>
  </si>
  <si>
    <t xml:space="preserve">
VCU detects fault when the frame 0x453 frame is not received </t>
  </si>
  <si>
    <t xml:space="preserve">
VCU detects healed if frame 0x453 is continuously received.</t>
  </si>
  <si>
    <t>Window Condition Com_bDiagMonSts is enabled and FId_bInhDiag_OBC_453h is not inhibited</t>
  </si>
  <si>
    <t>OBC input current and voltage 0
No AC charging</t>
  </si>
  <si>
    <t>DFC_Com455hAbsent</t>
  </si>
  <si>
    <t>Timeout Error of CAN-Receive-Frame 0x455 HVBATT</t>
  </si>
  <si>
    <t xml:space="preserve">
VCU detects fault when the frame 0x455 is not received</t>
  </si>
  <si>
    <t xml:space="preserve">
VCU detects healed when the frame 0x455 is received</t>
  </si>
  <si>
    <t>Window Condition Com_bDiagMonSts is enabled and FId_bInhDiag_HVBAT_455h is not inhibited</t>
  </si>
  <si>
    <t xml:space="preserve">FId_CcsAcCtrlChrgn
FId_CcsDcCtrlChrgPrmExch
FId_bInh_Pdu_HVBAT_455h_Frz
FId_bInh_Pdu_HVBAT_455h_Rcf
FId_binnh_Sig_Com_uHvbNomChrgn_Sq_Frz
</t>
  </si>
  <si>
    <t>HV Batt nominal voltage 0
No charging
Doesn’t impact drive</t>
  </si>
  <si>
    <t>DFC_Com463hAbsent</t>
  </si>
  <si>
    <t>Timeout Error of CAN-Receive-Frame 0x463 OBC</t>
  </si>
  <si>
    <t xml:space="preserve">
VCU detects fault when the frame 0x463 frame is not received </t>
  </si>
  <si>
    <t xml:space="preserve">
VCU detects healed if frame 0x463 is continuously received.</t>
  </si>
  <si>
    <t>Window Condition Com_bDiagMonSts is enabled and FId_bInhDiag_OBC_463h is not inhibited</t>
  </si>
  <si>
    <t xml:space="preserve">FId_bInh_ComChrgr_iDcHvAct_Sq_Frz
FId_bInh_ComChrgr_tChrgrMaxAct_Sq_Frz
FId_bInh_ComChrgr_uDcHvAct_Sq_Frz
FId_bInh_Pdu_OBC_463h_Frz
FId_bInh_Pdu_OBC_463h_Rcf
FId_CcsAcCtrlChrgn
FId_SVSWrnLmpContIllmn
</t>
  </si>
  <si>
    <t>No AC charging
Fan run continuously</t>
  </si>
  <si>
    <t>DFC_Com463hChecksum</t>
  </si>
  <si>
    <t>Checksum Error of CAN-Receive-Frame 0x463h</t>
  </si>
  <si>
    <t>An error is recognized if Frame OBC_463h is received with wrong checksum</t>
  </si>
  <si>
    <t>The error is healed if Frame OBC_463h is received with correct checksum and window condition
is enabled</t>
  </si>
  <si>
    <t>Window Condition Com_bDiagMonSts_DCDC_OBC is enabled and FId_bInhDiag_OBC_463h
is not inhibited</t>
  </si>
  <si>
    <t>FId_bInh_Pdu_OBC_463h_Frz
FId_bInh_Pdu_OBC_463h_Rcf
FId_SVSWrnLmpContIllmn</t>
  </si>
  <si>
    <t>DFC_Com463hCounter</t>
  </si>
  <si>
    <t>Process counter Error of CAN-Receive-Frame 0x463h</t>
  </si>
  <si>
    <t>An error is recognized if Frame OBC_463h is received with wrong counter</t>
  </si>
  <si>
    <t>The error is healed if Frame OBC_463h is received with correct counter and window condition
is enabled</t>
  </si>
  <si>
    <t>DFC_Com473hAbsent</t>
  </si>
  <si>
    <t>Timeout Error of CAN-Receive-Frame 0x473 DCDC</t>
  </si>
  <si>
    <t xml:space="preserve">
VCU detects fault when the frame 0x473 frame is not received </t>
  </si>
  <si>
    <t xml:space="preserve">
VCU detects healed if frame 0x473 is continuously received.</t>
  </si>
  <si>
    <t>Window Condition Com_bDiagMonSts_CHAdeMO is enabled and FId_bInhFrbd_Com_uAvl-
MaxChademo is not inhibited</t>
  </si>
  <si>
    <t xml:space="preserve">FId_bInh_Com_tDcdcAct_Sq_Frz
FId_bInh_Com_tDcdcInltCoolt_Sq
FId_bInh_Pdu_DCDC_473h_Frz
FId_bInh_Pdu_DCDC_473h_Rcf
FId_SVSWrnLmpContIllmn
</t>
  </si>
  <si>
    <t>DCDC temp 70
Fan run continuously
All lamps on -&gt; Only service lamp to be ON</t>
  </si>
  <si>
    <t>DFC_Com473hChecksum</t>
  </si>
  <si>
    <t>Checksum Error of CAN-Receive-Frame 0x473h DCDC</t>
  </si>
  <si>
    <t>An error is recognized if Frame DCDC_473h is received with wrong checksum</t>
  </si>
  <si>
    <t>The error is healed if Frame DCDC_473h is received with correct checksum and window condition
is enabled</t>
  </si>
  <si>
    <t>Window Condition Com_bDiagMonSts_DCDC_OBC is enabled and FId_bInhDiag_DCDC_473h
is not inhibited</t>
  </si>
  <si>
    <t>FId_bInh_Pdu_DCDC_473h_Frz
FId_bInh_Pdu_DCDC_473h_Rcf
FId_SVSWrnLmpContIllmn</t>
  </si>
  <si>
    <t>DFC_Com473hCounter</t>
  </si>
  <si>
    <t>Process counter Error of CAN-Receive-Frame 0x473h DCDC</t>
  </si>
  <si>
    <t>An error is recognized if Frame DCDC_473h is received with wrong counter</t>
  </si>
  <si>
    <t>The error is healed if Frame DCDC_473h is received with correct counter and window condition
is enabled</t>
  </si>
  <si>
    <t>DFC_Com48EhAbsent</t>
  </si>
  <si>
    <t>Timeout Error of CAN-Receive-Frame 0x48Eh BCM</t>
  </si>
  <si>
    <t>VCU detects fault when the frame 0x48Eh is not received</t>
  </si>
  <si>
    <t>VCU receives 0x48Eh frame continuously</t>
  </si>
  <si>
    <t>Window Condition Com_bDiagMonSts_BCM is enabled and FId_bInhDiag_BSI_48E is not inhibited</t>
  </si>
  <si>
    <t>DFC_Com495hAbsent</t>
  </si>
  <si>
    <t>Timeout Error of CAN-Receive-Frame 0x495 BCM</t>
  </si>
  <si>
    <t>An error is recognized if Frame IS_DAT_DIRA_495h is not received</t>
  </si>
  <si>
    <t>The error is healed if Frame IS_DAT_DIRA_495h is received with correct periodicity and window condition</t>
  </si>
  <si>
    <t>301 ms</t>
  </si>
  <si>
    <t>302 ms</t>
  </si>
  <si>
    <t>FId_bInh_Pdu_IS_DAT_DIRA_495h_Frz
FId_bInh_Pdu_IS_DAT_DIRA_495h_Rcf</t>
  </si>
  <si>
    <t>DFC_Com4CAhAbsent</t>
  </si>
  <si>
    <t>U0164-87</t>
  </si>
  <si>
    <t>Lost Communication With HVAC Control Module - Missing message</t>
  </si>
  <si>
    <t>Timeout Error of CAN-Receive-Frame 0x4CAh FATC</t>
  </si>
  <si>
    <t>FATC</t>
  </si>
  <si>
    <t>An error is recognized if Frame FATC_4CA is not received</t>
  </si>
  <si>
    <t>The error is healed if Frame FATC_4CA is received with correct periodicity and window condition
is enabled</t>
  </si>
  <si>
    <t>Window Condition Com_bDiagMonSts is enabled and FId_bInhDiag_FATC_4CA is not inhibited</t>
  </si>
  <si>
    <t>FId_bInh_Pdu_FATC_4CA_Frz
FId_bInh_Pdu_FATC_4CA_Rcf</t>
  </si>
  <si>
    <t>Disabled for manual HVAC</t>
  </si>
  <si>
    <t>0x4CA frame will be active only in FATC variant and not in Manual HVAC variant. i.e. 4CA frame will be active only when GlbDa_bAutHVACCfg = FALSE(condition indicating FATC variant is active)</t>
  </si>
  <si>
    <t>DFC_Com4F2hAbsent</t>
  </si>
  <si>
    <t>Timeout Error of CAN-Receive-Frame 0x4F2 eBCCM</t>
  </si>
  <si>
    <t xml:space="preserve">
VCU detects fault when the frame 0x4F2 is not received</t>
  </si>
  <si>
    <t xml:space="preserve">
VCU detects healed when the frame 0x4F2 is received</t>
  </si>
  <si>
    <t>Window Condition Com_bDiagMonSts is enabled and FId_bInhDiag_DAT3_BSI_4F2h is not inhibited</t>
  </si>
  <si>
    <t>FALSE(condition indicating FATC variant is active)</t>
  </si>
  <si>
    <t>DFC_Com4F2hChecksum</t>
  </si>
  <si>
    <t xml:space="preserve">Checksum Error of CAN-Receive-Frame 0x4F2 eBCCM </t>
  </si>
  <si>
    <t xml:space="preserve">
VCU detects fault when wrong checksum value is received in frame 0x4F2</t>
  </si>
  <si>
    <t xml:space="preserve">
VCU detects healed when coorect checksum value is received in frame 0x4F2</t>
  </si>
  <si>
    <t>LV Battery temp based DCDC input voltage is calculated
No impact on performance</t>
  </si>
  <si>
    <t>DFC_Com4F2hCounter</t>
  </si>
  <si>
    <t>Process counter Error of CAN-Receive-Frame 0x4F2 eBCCM</t>
  </si>
  <si>
    <t xml:space="preserve">
VCU detects fault when a frame 0x4F2 with wrong counter value received.</t>
  </si>
  <si>
    <t xml:space="preserve">
VCU detects healed when a frame 0x4F2 with correct counter value received.</t>
  </si>
  <si>
    <t>DFC_Com4FAhAbsent</t>
  </si>
  <si>
    <t>U118A-87</t>
  </si>
  <si>
    <t>Timeout Error of CAN-Receive-Frame 0x4FAh LVNSD</t>
  </si>
  <si>
    <t>LVNSD</t>
  </si>
  <si>
    <t>VCU detects fault when the frame 0x4FAh is not received</t>
  </si>
  <si>
    <t>VCU receives 0x4FAh frame continuously</t>
  </si>
  <si>
    <t>Window Condition Com_bMainWkuDiagMonSts is enabled and FId_bInhDiag_LVNSD_4FA is
not inhibited</t>
  </si>
  <si>
    <t>FId_bInh_Pdu_LVNSD_4FA_Frz
FId_bInh_Pdu_LVNSD_4FA_Rcf
FID_bInhBatDiagDsm
FID_bInhstDgoBatDiagFault1Dsm
FID_bInhstDgoBattFlt1Dsm
FID_bInhstDgoBattFlt2Dsm
FID_bInhstDgoSwitchActDsm</t>
  </si>
  <si>
    <t>DFC_Com4FAhChecksum</t>
  </si>
  <si>
    <t>U138A-83</t>
  </si>
  <si>
    <t>Checksum Error  of the CAN-Receive-Frame 0x4FAh LVNSD</t>
  </si>
  <si>
    <t>VCU detects fault when wrong checksum value is received in frame 0x4FAh</t>
  </si>
  <si>
    <t>VCU detects healed when frame 0x4FAh is received with correct checksum value continuously</t>
  </si>
  <si>
    <t>DFC_Com4FAhCounter</t>
  </si>
  <si>
    <t>U138A-82</t>
  </si>
  <si>
    <t>Counter Error  of the CAN-Receive-Frame 0x4FAh LVNSD</t>
  </si>
  <si>
    <t>VCU detects fault when a frame 0x4FAh with wrong counter value received.</t>
  </si>
  <si>
    <t>VCU recieves frame 0x4FA with correct counter value.</t>
  </si>
  <si>
    <t>DFC_Com4FEhAbsent</t>
  </si>
  <si>
    <t>Timeout Error of CAN-Receive-Frame 0x4FEh BCM</t>
  </si>
  <si>
    <t>An error is recognized if Frame ESM_4FE is not received</t>
  </si>
  <si>
    <t>The error is healed if Frame ESM_4FE is received with correct periodicity and window condition
is enabled</t>
  </si>
  <si>
    <t>Window Condition Com_bDiagMonSts is enabled and FId_bInhDiag_ESM_4FE is not inhibited</t>
  </si>
  <si>
    <t>DFC_Com4FEhChecksum</t>
  </si>
  <si>
    <t>U1318-83</t>
  </si>
  <si>
    <t>CAN network : Erroneous data or too short frame received from Body Control Unit/VSM - Value of signal protection calculation incorrect</t>
  </si>
  <si>
    <t>Checksum Error of CAN-Receive-Frame 0x4FEh BCM</t>
  </si>
  <si>
    <t>An error is recognized if Frame ESM_4FE is received with wrong checksum</t>
  </si>
  <si>
    <t>The error is healed if Frame ESM_4FE is received with correct checksum and window condition
is enabled</t>
  </si>
  <si>
    <t>DFC_Com4FEhCounter</t>
  </si>
  <si>
    <t>U1318-82</t>
  </si>
  <si>
    <t>CAN network : Erroneous data or too short frame received from Body Control Unit/VSM - Alive/sequence counter incorrect/not updated</t>
  </si>
  <si>
    <t>Process counter Error of CAN-Receive-Frame 0x4FEh BCM</t>
  </si>
  <si>
    <t>An error is recognized if Frame ESM_4FE is received with wrong counter</t>
  </si>
  <si>
    <t>The error is healed if Frame ESM_4FE is received with correct counter and window condition
is enabled</t>
  </si>
  <si>
    <t>DFC_Com50DhAbsent</t>
  </si>
  <si>
    <t>Timeout Error of CAN-Receive-Frame 0x50D DCDC</t>
  </si>
  <si>
    <t xml:space="preserve">
VCU detects fault when the frame 0x50D frame is not received </t>
  </si>
  <si>
    <t xml:space="preserve">
VCU detects healed if frame 0x50D is continuously received.</t>
  </si>
  <si>
    <t>Window Condition Com_bDiagMonSts is enabled and FId_bInhDiag_IS_DAT_ABR_50Dh is not
inhibited</t>
  </si>
  <si>
    <t>DFC_Com50DhChecksum</t>
  </si>
  <si>
    <t>Checksum Error of CAN-Receive-Frame 0x50Dh ESP</t>
  </si>
  <si>
    <t>An error is recognized if Frame IS_DAT_ABR_50Dh is received with wrong checksum</t>
  </si>
  <si>
    <t>The error is healed if Frame IS_DAT_ABR_50Dh is received with correct checksum and window
condition is enabled</t>
  </si>
  <si>
    <t>Window Condition Com_bMainWkuDiagMonSts is enabled and FId_bInhDiag_IS_DAT_ABR_5-
0Dh is not inhibited</t>
  </si>
  <si>
    <t>DFC_Com50DhCounter</t>
  </si>
  <si>
    <t>Process counter Error of CAN-Receive-Frame 0x50Dh ESP</t>
  </si>
  <si>
    <t>The error is healed if Frame IS_DAT_ABR_50Dh is received with correct counter and window
condition is enabled</t>
  </si>
  <si>
    <t>DFC_Com50EhAbsent</t>
  </si>
  <si>
    <t>Timeout Error of CAN-Receive-Frame 0x50Eh BCM</t>
  </si>
  <si>
    <t>An error is recognized if Frame IS_DAT_CLIM_50Eh is not received</t>
  </si>
  <si>
    <t>The error is healed if Frame IS_DAT_CLIM_50Eh is received with correct periodicity and window
condition is enabled</t>
  </si>
  <si>
    <t>Window Condition Com_bDiagMonSts is enabled and FId_bInhDiag_IS_DAT_CLIM_50Eh is not
inhibited</t>
  </si>
  <si>
    <t>FId_bInh_Pdu_IS_DAT_CLIM_50Eh_Frz
FId_bInh_Pdu_IS_DAT_CLIM_50Eh_Rcf
FId_bInh_Sig_Com_flgCrsCtrlReq_Sq_Frz
FId_bInh_Sig_Com_flgSpdLimReq_Sq_Frz
FId_bInh_Sig_Com_stDasFctSelnReq_Sq_Frz
FId_bInh_Sig_Com_vCrsSpdLimDes_Sq_Frz</t>
  </si>
  <si>
    <t>Deactivate the ACC and LVV, RVV - To check on the cascading effect to avoifd force detection</t>
  </si>
  <si>
    <t>DFC_Com50EhChecksum</t>
  </si>
  <si>
    <t>Checksum Error of CAN-Receive-Frame 0x50Eh BCM</t>
  </si>
  <si>
    <t>An error is recognized if Frame IS_DAT_CLIM_50Eh is received with wrong checksum value</t>
  </si>
  <si>
    <t>The error is healed if Frame IS_DAT_CLIM_50Eh is received with correct checksum and window
condition is enabled</t>
  </si>
  <si>
    <t>DFC_Com50EhCounter</t>
  </si>
  <si>
    <t>Process counter Error of CAN-Receive-Frame 0x50Eh BCM</t>
  </si>
  <si>
    <t>An error is recognized if Frame IS_DAT_CLIM_50Eh is received with wrong counter value</t>
  </si>
  <si>
    <t>The error is healed if Frame IS_DAT_CLIM_50Eh is received with correct counter and window
condition is enabled</t>
  </si>
  <si>
    <t>DFC_Com512hAbsent</t>
  </si>
  <si>
    <t>Timeout Error of CAN-Receive-Frame 0x512h eBCCM</t>
  </si>
  <si>
    <t>An error is recognized if Frame V2_BCM_512 is not received</t>
  </si>
  <si>
    <t>The error is healed if Frame V2_BCM_512 is received with correct periodicity and window
condition is enabled</t>
  </si>
  <si>
    <t>Window Condition Com_bDiagMonSts is enabled and FId_bInhDiag_V2_BCM_512 is not inhibited</t>
  </si>
  <si>
    <t>FId_bInh_Pdu_V2_BCM_512_Frz
FId_bInh_Pdu_V2_BCM_512_Rcf
FId_bInh_Sig_Com_flgDrvPrgModReqTog_Sq_Frz
FId_bInh_Sig_Com_stDrvPrgReq_Sq_Frz</t>
  </si>
  <si>
    <t>DFC_Com532hAbsent</t>
  </si>
  <si>
    <t>Timeout Error of CAN-Receive-Frame 0x532h BCM</t>
  </si>
  <si>
    <t>VCU detects fault when the frame 0x532h is not received</t>
  </si>
  <si>
    <t>VCU receives 0x532h frame continuously</t>
  </si>
  <si>
    <t>Window Condition Com_bDiagMonSts_BCM is enabled and FId_bInhDiag_IS_DAT_BSI_532h
is not inhibited</t>
  </si>
  <si>
    <t>DFC_Com535hAbsent</t>
  </si>
  <si>
    <t>Invalid Data Received From Hybrid/EV Battery Interface Control Module "A" - Invalid serial data received</t>
  </si>
  <si>
    <t>Timeout Error of CAN-Receive-Frame 0x535 HVBATT</t>
  </si>
  <si>
    <t xml:space="preserve">
VCU detects fault when the frame 0x535 frame is not received </t>
  </si>
  <si>
    <t xml:space="preserve">
VCU detects healed if frame 0x535 is continuously received.</t>
  </si>
  <si>
    <t>Window Condition Com_bDiagMonSts is enabled and FId_bInhDiag_HVBAT_535 is not inhibited</t>
  </si>
  <si>
    <t xml:space="preserve">HV Batt temp set to 0 </t>
  </si>
  <si>
    <t>DFC_Com53AhAbsent</t>
  </si>
  <si>
    <t>Timeout Error of CAN-Receive-Frame 0x53Ah LVNSD</t>
  </si>
  <si>
    <t>VCU detects fault when the frame 0x53Ah is not received</t>
  </si>
  <si>
    <t>VCU receives 0x53Ah frame continuously</t>
  </si>
  <si>
    <t>Window Condition Com_bMainWkuDiagMonSts is enabled and FId_bInhDiag_LVNSD_53A is
not inhibited</t>
  </si>
  <si>
    <t>DFC_Com543hAbsent</t>
  </si>
  <si>
    <t>Timeout Error of CAN-Receive-Frame 0x543 HVBATT</t>
  </si>
  <si>
    <t xml:space="preserve">
VCU detects fault when the frame 0x543 frame is not received </t>
  </si>
  <si>
    <t xml:space="preserve">
VCU detects healed if frame 0x543 is continuously received.</t>
  </si>
  <si>
    <t>Window Condition Com_bDiagMonSts is enabled and FId_bInhDiag_HVBAT_VCU_543 is not
inhibited</t>
  </si>
  <si>
    <t xml:space="preserve">FId_bInhComGw_Com_HV_BATT_SOH_CAPA
FId_bInhComGw_Com_HV_BATT_SOH_RES
FId_bInh_Com_ratHvbSoh_Sq_Frz
FId_bInh_Pdu_HVBAT_VCU_543_Frz
FId_binnh_Sig_Com_egyHvbAvl_Sq_Frz
FId_HvBattRatSoh
FId_HvBattRatRSoh
</t>
  </si>
  <si>
    <t xml:space="preserve">HV Battery energy 0 Wh
HV Battery SOH set to 0%
Range would be affected </t>
  </si>
  <si>
    <t>DFC_Com552hAbsent</t>
  </si>
  <si>
    <t>Timeout Error of CAN−Receive-Frame 0x552 eBCCM</t>
  </si>
  <si>
    <t xml:space="preserve">
VCU detects fault when the frame 0x552 frame is not received </t>
  </si>
  <si>
    <t xml:space="preserve">
VCU detects healed if frame 0x552 is continuously received.</t>
  </si>
  <si>
    <t>Window Condition Com_bDiagMonSts is enabled and FId_bInhDiag_VCU_eBCCM_552h is not
inhibited</t>
  </si>
  <si>
    <t>DFC_Com55AhAbsent</t>
  </si>
  <si>
    <t>Timeout Error of CAN-Receive-Frame 0x55Ah LVNSD</t>
  </si>
  <si>
    <t>VCU detects fault when the frame 0x55Ah is not received</t>
  </si>
  <si>
    <t>VCU receives 0x55Ah frame continuously</t>
  </si>
  <si>
    <t>Window Condition Com_bMainWkuDiagMonSts is enabled and FId_bInhDiag_LVNSD_55A is
not inhibited</t>
  </si>
  <si>
    <t>FId_bInh_Pdu_LVNSD_55A_Frz
FId_bInh_Pdu_LVNSD_55A_Rcf
FID_bInhBatDiagDsm
FID_bInhstDgoBattFlt1Dsm
FID_bInhstDgoBattFlt2Dsm</t>
  </si>
  <si>
    <t>DFC_Com56EhAbsent</t>
  </si>
  <si>
    <t>Timeout Error of CAN-Receive-Frame 0x56Eh BCM</t>
  </si>
  <si>
    <t>VCU detects fault when the frame 0x56Eh is not received</t>
  </si>
  <si>
    <t>VCU receives 0x56Eh frame continuously</t>
  </si>
  <si>
    <t>Window Condition Com_bDiagMonSts_BCM is enabled and FId_bInhDiag_BCM_56E is not inhibited</t>
  </si>
  <si>
    <t>FId_bInh_Pdu_BCM_56E_Frz, 
FId_bInh_Pdu_BCM_56E_Rcf</t>
  </si>
  <si>
    <t>DFC_Com572hAbsent</t>
  </si>
  <si>
    <t>Timeout Error of CAN-Receive-Frame 0x572h BCM</t>
  </si>
  <si>
    <t>VCU detects fault when the frame 0x572h is not received</t>
  </si>
  <si>
    <t>VCU receives 0x572h frame continuously</t>
  </si>
  <si>
    <t>Window Condition Com_bDiagMonSts_BCM is enabled and FId_bInhDiag_BCM_572 is not inhibited</t>
  </si>
  <si>
    <t>DFC_Com583hAbsent</t>
  </si>
  <si>
    <t>Timeout Error of CAN-Receive-Frame 0x583 HVBATT</t>
  </si>
  <si>
    <t xml:space="preserve">
VCU detects fault when the frame 0x583 frame is not received </t>
  </si>
  <si>
    <t xml:space="preserve">
VCU detects healed if frame 0x583 is continuously received.</t>
  </si>
  <si>
    <t>Window Condition Com_bDiagMonSts is enabled and FId_bInhDiag_HVBAT_VCU_583 is not
inhibited</t>
  </si>
  <si>
    <t xml:space="preserve">FId_bInh_Pdu_HVBAT_VCU_583_Frz
FId_bInh_Pdu_HVBAT_VCU_583_Rcf
FId_binnh_Sig_Com_stHvbDernMaxT_Sq_Frz
FId_SVSWrnLmpContIllmn
</t>
  </si>
  <si>
    <t xml:space="preserve">HV Battery high temp warning set
Battery goes into derating mode
</t>
  </si>
  <si>
    <t>DFC_Com592hAbsent</t>
  </si>
  <si>
    <t>Timeout Error of CAN-Receive-Frame 0x592 eBCCM</t>
  </si>
  <si>
    <t xml:space="preserve">
VCU detects fault when the frame 0x592 frame is not received </t>
  </si>
  <si>
    <t xml:space="preserve">
VCU detects healed if frame 0x592 is continuously received.</t>
  </si>
  <si>
    <t>Window Condition Com_bDiagMonSts is enabled and FId_bInhDiag_IS_DAT6_BSI_592h is not
inhibited</t>
  </si>
  <si>
    <t>DFC_Com592hChecksum</t>
  </si>
  <si>
    <t>DFC_Com592hCounter</t>
  </si>
  <si>
    <t>DFC_Com595hAbsent</t>
  </si>
  <si>
    <t>Timeout Error of CAN-Receive-Frame 0x595 HVBATT</t>
  </si>
  <si>
    <t xml:space="preserve">
VCU detects fault when the frame 0x595 is not received</t>
  </si>
  <si>
    <t xml:space="preserve">
VCU detects healed when the frame 0x595 is received</t>
  </si>
  <si>
    <t>Window Condition Com_bDiagMonSts is enabled and FId_bInhDiag_HVBAT_595h is not inhibited</t>
  </si>
  <si>
    <t xml:space="preserve">FId_bInh_Pdu_HVBAT_595h_Frz
FId_bInh_Pdu_HVBAT_595h_Rcf
</t>
  </si>
  <si>
    <t>Max charge time set to 120 mins</t>
  </si>
  <si>
    <t>DFC_Com595hChecksum</t>
  </si>
  <si>
    <t>Checksum Error of CAN-Receive-Frame 0x595 HVBATT</t>
  </si>
  <si>
    <t xml:space="preserve">
VCU detects fault when wrong checksum value is received in frame 0x595</t>
  </si>
  <si>
    <t xml:space="preserve">
VCU detects healed when coorect checksum value is received in frame 0x595</t>
  </si>
  <si>
    <t>DFC_Com595hCounter</t>
  </si>
  <si>
    <t>Process counter Error of CAN-Receive-Frame 0x595 HVBATT</t>
  </si>
  <si>
    <t xml:space="preserve">
VCU detects fault when a frame 0x595 with wrong counter value received.</t>
  </si>
  <si>
    <t xml:space="preserve">
VCU detects healed when a frame 0x595 with correct counter value received.</t>
  </si>
  <si>
    <t>DFC_Com5A7hAbsent</t>
  </si>
  <si>
    <t>E_CAN network : FMCU frame is confirmed absent - Missing message</t>
  </si>
  <si>
    <t>Timeout Error of CAN-Receive-Frame 0x5A7h INV</t>
  </si>
  <si>
    <t>An error is recognized if Frame INV_5A7 is not received</t>
  </si>
  <si>
    <t>The error is healed if Frame INV_5A7 is received with correct periodicity and window condition
is enabled</t>
  </si>
  <si>
    <t>Window Condition Com_bDiagMonSts is enabled and FId_bInhDiag_INV_5A7 is not inhibited</t>
  </si>
  <si>
    <t>Overtemp on the inverter of the front electrial machine Rcf =1 (temperature warning)
2. During Overtemp if inv can protect itself we derate the performance, No tellatle (Since it is just a temp warning and no failure)</t>
  </si>
  <si>
    <t>DFC_Com5B2hAbsent</t>
  </si>
  <si>
    <t>U0140-87</t>
  </si>
  <si>
    <t>Lost Communication With Body Control Module - missing message</t>
  </si>
  <si>
    <t xml:space="preserve">
VCU detects fault when the frame 0x5B2 frame is not received </t>
  </si>
  <si>
    <t xml:space="preserve">
VCU detects healed if frame 0x5B2 is continuously received.</t>
  </si>
  <si>
    <t>Window Condition Com_bDiagMonSts_eBCCM is enabled and FId_bInhDiag_CONTEXTE_1_-
5B2 is not inhibited</t>
  </si>
  <si>
    <t>FId_bInh_Pdu_CONTEXTE_1_5B2_Frz
FId_bInh_Pdu_CONTEXTE_1_5B2_Rcf
FId_bInh_Sig_EnvT_t_Sq_Frz</t>
  </si>
  <si>
    <t>Replacement value</t>
  </si>
  <si>
    <t>DFC_Com5B5hAbsent</t>
  </si>
  <si>
    <t>Timeout Error of CAN-Receive-Frame 0x5B5 HVBATT</t>
  </si>
  <si>
    <t xml:space="preserve">
VCU detects fault when the frame 0x5B5 is not received</t>
  </si>
  <si>
    <t xml:space="preserve">
VCU detects healed when the frame 0x5B5 is received</t>
  </si>
  <si>
    <t>Window Condition Com_bDiagMonSts is enabled and FId_bInhDiag_HVBAT_THERMAL_5B5 is
not inhibited</t>
  </si>
  <si>
    <t>HV Batt thermal runaway alert detected - change the replacement value to 0 (not detected)</t>
  </si>
  <si>
    <t>DFC_Com5B5hChecksum</t>
  </si>
  <si>
    <t>Checksum Error of CAN-Receive-Frame 0x5B5 HVBATT</t>
  </si>
  <si>
    <t xml:space="preserve">
VCU detects fault when wrong checksum value is received in frame 0x5B5</t>
  </si>
  <si>
    <t xml:space="preserve">
VCU detects healed when correct checksum value is received in frame 0x5B5</t>
  </si>
  <si>
    <t>DFC_Com5B5hCounter</t>
  </si>
  <si>
    <t>Process counter Error of CAN-Receive-Frame 0x5B5 HVBATT</t>
  </si>
  <si>
    <t xml:space="preserve">
VCU detects fault when a frame 0x5B5 with wrong counter value received.</t>
  </si>
  <si>
    <t xml:space="preserve">
VCU detects healed when a frame 0x5B5 with correct counter value received.</t>
  </si>
  <si>
    <t>DFC_Com5E7hAbsent</t>
  </si>
  <si>
    <t>U0423-87</t>
  </si>
  <si>
    <t>Invalid Data Received From Instrument Panel Cluster Control Module - Missing message</t>
  </si>
  <si>
    <t>Timeout Error of CAN-Receive-Frame 0x5E7h Cluster</t>
  </si>
  <si>
    <t>Cluster</t>
  </si>
  <si>
    <t>An error is recognized if Frame CLUSTER_5E7 is not received</t>
  </si>
  <si>
    <t>The error is healed if Frame CLUSTER_5E7 is received with correct periodicity and window
condition is enabled</t>
  </si>
  <si>
    <t>Window Condition Com_bMainWkuDiagMonSts is enabled and FId_bInhDiag_CLUSTER_5E7
is not inhibited</t>
  </si>
  <si>
    <t>FId_bInh_Pdu_CLUSTER_5E7_Frz
FId_bInh_Pdu_CLUSTER_5E7_Rcf</t>
  </si>
  <si>
    <t>DFC_Com612hAbsent</t>
  </si>
  <si>
    <t>Lost Communication With Body Control Module - Missing message</t>
  </si>
  <si>
    <t>Timeout Error of CAN-Receive-Frame 0x612h BCM</t>
  </si>
  <si>
    <t>An error is recognized if Frame BCM_612 is not received</t>
  </si>
  <si>
    <t>The error is healed if Frame BCM_612 is received with correct periodicity and window condition</t>
  </si>
  <si>
    <t>Window Condition Com_bDiagMonSts is enabled and FId_bInhDiag_BCM_612 is not inhibited</t>
  </si>
  <si>
    <t xml:space="preserve">FId_bInh_Pdu_BCM_612_Frz
</t>
  </si>
  <si>
    <t>Last valid value</t>
  </si>
  <si>
    <t>DFC_Com665hAbsent</t>
  </si>
  <si>
    <t>Timeout Error of CAN-Receive-Frame 0x665 HVBATT</t>
  </si>
  <si>
    <t xml:space="preserve">
VCU detects fault when the frame 0x665 is not received</t>
  </si>
  <si>
    <t xml:space="preserve">
VCU detects healed when the frame 0x665 is received</t>
  </si>
  <si>
    <t>Window Condition Com_bDiagMonSts is enabled and FId_bInhDiag_HVBAT_665h is not inhibited</t>
  </si>
  <si>
    <t xml:space="preserve">FId_bInhComGw_MAIN_RELAY_ACTUATION_COUNTER
FId_bInhComGw_TIME_HV_BATT_OVER_TEMPERATURE
FId_bInhComGw_TOTAL_HV_BATT_POS_QTY_CURR
FId_bInh_Pdu_HVBAT_665h_Frz
FId_bInh_Pdu_HVBAT_665h_Rcf
</t>
  </si>
  <si>
    <t>Gateway signal, no impact on drive</t>
  </si>
  <si>
    <t>DFC_Com675hAbsent</t>
  </si>
  <si>
    <t>Timeout Error of CAN-Receive-Frame 0x675 HVBATT</t>
  </si>
  <si>
    <t xml:space="preserve">
VCU detects fault when the frame 0x675 is not received</t>
  </si>
  <si>
    <t xml:space="preserve">
VCU detects healed when the frame 0x675 is received</t>
  </si>
  <si>
    <t>Window Condition Com_bDiagMonSts is enabled and FId_bInhDiag_HVBAT_675h is not inhibited</t>
  </si>
  <si>
    <t xml:space="preserve">FId_bInhComGw_Com_BMS_REMAININGBATTCAPACITY
FId_bInh_Pdu_HVBAT_675h_Frz
</t>
  </si>
  <si>
    <t xml:space="preserve">Remaining battery capacity set to 0 Wh
</t>
  </si>
  <si>
    <t>DFC_CombLongPrkWkuReq</t>
  </si>
  <si>
    <t>DFC to indicate Long Park Partial Wakeup request fro BCM</t>
  </si>
  <si>
    <t>VCU</t>
  </si>
  <si>
    <t>When RCD state is SYC_PARTIALWAKEUP and CAN Signal BCM_LONG_PARK_WAKEUP = 1, the DFC is set</t>
  </si>
  <si>
    <t>When RCD state is not in SYC_PARTIALWAKEUP or BCM_LONG_PARK_WAKEUP  is 0, the DFC is healed</t>
  </si>
  <si>
    <t>No Reaction</t>
  </si>
  <si>
    <t>Invisible to the Diagnostic tester tool</t>
  </si>
  <si>
    <t>DFC_CombPrkCoolWkuReq</t>
  </si>
  <si>
    <t>DFC to indicate Hvbat park mode cooling wakeup from BCM</t>
  </si>
  <si>
    <t>When RCD state is SYC_PARTIALWAKEUP and CAN Signal BCM_PRK_COOLING_WAKEUP = 1, the DFC is set</t>
  </si>
  <si>
    <t>When RCD state is not in SYC_PARTIALWAKEUP or BCM_PRK_COOLING_WAKEUP is 0, the DFC is healed</t>
  </si>
  <si>
    <t>DFC_ComFrbd_046h_PEM_PREC_ASR_MSR_STATE</t>
  </si>
  <si>
    <t>U125E-81</t>
  </si>
  <si>
    <t>CAN network : invalid data received from FMCU control unit - Invalid serial data received</t>
  </si>
  <si>
    <t xml:space="preserve"> Forbidden Error for 046h_PEM_PREC_ASR_MSR_STATE signal</t>
  </si>
  <si>
    <t>An error is recognized if signal PEM_PREC_ASR_MSR_STATE_DYN_MCU_046 is received with
forbidden value</t>
  </si>
  <si>
    <t>The error is healed if signal PEM_PREC_ASR_MSR_STATE_DYN_MCU_046 is received with correct
value and window condition is enabled</t>
  </si>
  <si>
    <t>Window Condition Com_bDiagMonSts_INV is enabled and FId_bInhFrbd_Com_stPreCtrl is
not inhibited</t>
  </si>
  <si>
    <t>FId_ComPreCtrlErr
FId_bInh_Sig046h_Com_stPreCtrl_Frz
FId_bInh_Sig046h_Com_stPreCtrl_Rcf</t>
  </si>
  <si>
    <t>No telltale</t>
  </si>
  <si>
    <t>DFC_ComFrbd_046h_PEM_PREC_TORQUE_TARGET</t>
  </si>
  <si>
    <t xml:space="preserve"> Forbidden Error for DFC_ComFrbd_046h_PEM_PREC_TORQUE_TARGET signal</t>
  </si>
  <si>
    <t>An error is recognized if signal PEM_PREC_TORQUE_TARGET_DYN_MCU_046 is received with
forbidden value</t>
  </si>
  <si>
    <t>The error is healed if signal PEM_PREC_TORQUE_TARGET_DYN_MCU_046 is received with
correct value and window condition is enabled</t>
  </si>
  <si>
    <t>Window Condition Com_bDiagMonSts_INV is enabled and FId_bInhFrbd_Com_tqPreCtrlEng
is not inhibited</t>
  </si>
  <si>
    <t>FId_ComPreCtrlErr
FId_bInh_Sig046h_Com_tqPreCtrlEng_Frz
FId_bInh_Sig046h_Com_tqPreCtrlEng_Rcf</t>
  </si>
  <si>
    <t>Torque Precontrol output takes 0 Nm as RcfNo telltale</t>
  </si>
  <si>
    <t>DFC_ComFrbd_0EDh_FRONT_ASR_MSR_TRQ_REQ</t>
  </si>
  <si>
    <t>Invalid Data Received From Anti-Lock Brake System (ABS) Control Module - Invalid serial data received</t>
  </si>
  <si>
    <t>Forbidden Error for 0EDh_FRONT_ASR_MSR_TRQ_REQ signal</t>
  </si>
  <si>
    <t>An error is recognized if signal FRONT_ASR_MSR_TRQ_REQ_ESC_0ED is received with forbidden
value</t>
  </si>
  <si>
    <t>The error is healed if signal FRONT_ASR_MSR_TRQ_REQ_ESC_0ED is received with correct
value and window condition is enabled</t>
  </si>
  <si>
    <t>Window Condition Com_bDiagMonSts is enabled and FId_bInhFrbd_Com_tqStabyIntvDes is
not inhibited</t>
  </si>
  <si>
    <t>DFC_ComFrbd_0EDh_TYPE_PIL_CPLE_ESP</t>
  </si>
  <si>
    <t>Forbidden Error for 0EDh_TYPE_PIL_CPLE_ESP signal</t>
  </si>
  <si>
    <t>An error is recognized if signal TYPE_PIL_CPLE_ESP_ESC_0ED is received with forbidden value</t>
  </si>
  <si>
    <t>The error is healed if signal TYPE_PIL_CPLE_ESP_ESC_0ED is received with correct value and
window condition is enabled</t>
  </si>
  <si>
    <t>Window Condition Com_bDiagMonSts is enabled and FId_bInhFrbd_Com_stStabyIntv is not
inhibited</t>
  </si>
  <si>
    <t>DFC_ComFrbd_12Dh_TYPE_PIL_CPLE_ESP</t>
  </si>
  <si>
    <t>DFC_ComFrbd_1CDh_PEM_SPEED_ASR_REQ</t>
  </si>
  <si>
    <t>Forbidden error for 1CDh_PEM_SPEED_ASR_REQ signal</t>
  </si>
  <si>
    <t>An error is recognized if signal PEM_SPEED_ASR_REQ_ESC_1CD is received with forbidden</t>
  </si>
  <si>
    <t>The error is healed if signal PEM_SPEED_ASR_REQ_ESC_1CD is received with correct value
and window condition is enabled</t>
  </si>
  <si>
    <t>Window Condition Com_bDiagMonSts is enabled and FId_bInhFrbd_Stub1CD_2 is not inhibited</t>
  </si>
  <si>
    <t>FId_bInh_Sig1CDh_Stub1CD_2_Frz
FId_bInh_Sig1CDh_Stub1CD_2_Rcf
FId_bInh_Sig1CDh_Stub_Frz
FId_bInh_Sig1CDh_Stub_Rcf</t>
  </si>
  <si>
    <t>DFC_ComFrbd_205h_HVBAT_PACK_CURRENT</t>
  </si>
  <si>
    <t>Forbidden Error for 0x205 HVBATT PACK CURRENT signal</t>
  </si>
  <si>
    <t xml:space="preserve"> VCU detects fault when receives forbidden values .Values are 0xFA1-0xFFE, 1000-1061 </t>
  </si>
  <si>
    <t>error will be healed on reception of signal values within the specified range(-400 to 400) continuously</t>
  </si>
  <si>
    <t>Window Condition Com_bDiagMonSts is enabled and FId_bInhFrbd_Com_iHvbActRx is not
inhibited</t>
  </si>
  <si>
    <t>Regenration needs to be inhibited,Charging Interuppted/Inhibited, drive disabled</t>
  </si>
  <si>
    <t>DFC_ComFrbd_205h_HVBAT_SOC_DISPLAY</t>
  </si>
  <si>
    <t>Forbidden Error for 0x205 HVBATT SOC DISPLAY signal</t>
  </si>
  <si>
    <t xml:space="preserve"> VCU detects fault when receives forbidden values .Values are 0x3E9-0x3FE</t>
  </si>
  <si>
    <t>error will be healed on reception of signal values within the specified range(0 to 100) continuously</t>
  </si>
  <si>
    <t>Window Condition Com_bDiagMonSts is enabled and FId_bInhFrbd_Com_ratHvbSoc is not
inhibited</t>
  </si>
  <si>
    <t xml:space="preserve">FId_CcsAcCtrlChrgn
FId_CcsDcCtrlStopChrgn
FId_bInh_Sig205h_Com_ratHvbSoc_Frz
FId_binnh_Sig_Com_ratHvbSoc_Sq_Frz
FId_MstWrnLmpContIllmn
FId_EVLmpContIllmn
</t>
  </si>
  <si>
    <t>Replacement = last valid value</t>
  </si>
  <si>
    <t>DFC_ComFrbd_205h_HVBAT_VOLTAGE</t>
  </si>
  <si>
    <t>Forbidden Error for 0x205 HVBATT HV VOLATGE signal</t>
  </si>
  <si>
    <t xml:space="preserve"> VCU detects fault when receives forbidden values .Values are 0x1388-0x1FFE</t>
  </si>
  <si>
    <t>error will be healed on reception of signal values within the specified range(0 to 500) continuously</t>
  </si>
  <si>
    <t>Window Condition Com_bDiagMonSts is enabled and FId_bInhFrbd_Com_uHvbAct is not inhibited</t>
  </si>
  <si>
    <t>DFC_ComFrbd_217h_INV_DC_BUS_VOLTAGE</t>
  </si>
  <si>
    <t>CAN network : invalid data received from FMCU control unit-Invalid serial data received</t>
  </si>
  <si>
    <t>Forbidden Error for 0x217 INV DC BUS VOLTAGE signal</t>
  </si>
  <si>
    <t xml:space="preserve"> VCU detects fault when receives forbidden values .Values are 0x1F5-0x1FE</t>
  </si>
  <si>
    <t>Window Condition Com_bDiagMonSts is enabled and FId_bInhFrbd_ComEmac_uDcLnk01 is
not inhibited</t>
  </si>
  <si>
    <t xml:space="preserve">FId_bInh_Sig217h_ComEmac_uDcLnk01_Frz
FId_bInh_Sig217h_ComEmac_uDcLnk01_Rcf
FId_binnh_Sig_ComEmac_uDcLnk01_sq_Frz
</t>
  </si>
  <si>
    <t>It triggers the HVGridplaus fault which is assigned EV and STOP lamp</t>
  </si>
  <si>
    <t>DFC_ComFrbd_217h_INV_MTR_ACTUAL_TRQ</t>
  </si>
  <si>
    <t>Forbidden Error for 0x217 INV MTR ACTUAL TRQ signal</t>
  </si>
  <si>
    <t xml:space="preserve"> VCU detects fault when receives forbidden values .Values are 0x597-0x7FE; 0xD97-0xFFF:0x800</t>
  </si>
  <si>
    <t>error will be healed on reception of signal values within the specified range(-143 to 143) continuously</t>
  </si>
  <si>
    <t>Window Condition Com_bDiagMonSts is enabled and FId_bInhFrbd_ComEmac_tqAct01 is
not inhibited</t>
  </si>
  <si>
    <t xml:space="preserve">FId_bInh_Sig217h_ComEmac_tqAct01_Frz
FId_bInh_Sig217h_ComEmac_tqAct01_Rcf
FId_MstWrnLmpContIllmn
FId_EVLmpContIllmn
</t>
  </si>
  <si>
    <t>Vehicle stops</t>
  </si>
  <si>
    <t>DFC_ComFrbd_217h_INV_MTR_SPEED</t>
  </si>
  <si>
    <t>Forbidden Error for 0x217 INV MTR SPEED signal</t>
  </si>
  <si>
    <t xml:space="preserve"> VCU detects fault when receives forbidden values .Values are 0x4E21-0x7FFE and 0xCE21-0xFFFF:0x8000</t>
  </si>
  <si>
    <t>error will be healed on reception of signal values within the specified range(-20000 to 20000) continuously</t>
  </si>
  <si>
    <t>Window Condition Com_bDiagMonSts is enabled and FId_bInhFrbd_ComEmac_nAct01 is not
inhibited</t>
  </si>
  <si>
    <t>Service Lamp + Limp Home + Inhibition of Regenarative Braking</t>
  </si>
  <si>
    <t>DFC_ComFrbd_217h_INV_MTR_TRQ</t>
  </si>
  <si>
    <t>Forbidden Error for 0x217 INV MTR TRQ signal</t>
  </si>
  <si>
    <t xml:space="preserve"> VCU detects fault when receives forbidden values .Values are 0x597-0x7FE; 0xD97-0xFFF;0x800</t>
  </si>
  <si>
    <t>Window Condition Com_bDiagMonSts is enabled and FId_bInhFrbd_ComEmac_tqAckd01 is
not inhibited</t>
  </si>
  <si>
    <t>Limp Home + Inhibition of Regenarative Braking</t>
  </si>
  <si>
    <t>DFC_ComFrbd_227h_INV_DC_CURRENT</t>
  </si>
  <si>
    <t>Forbidden Error for 0x227 INV DC CURRENT signal</t>
  </si>
  <si>
    <t xml:space="preserve"> VCU detects fault when receives forbidden values .Values are present in CAN Matrix Spec</t>
  </si>
  <si>
    <t>error will be healed on reception of signal values within the specified valid range continuously . Values present in CAN Matrix spec</t>
  </si>
  <si>
    <t>Window Condition Com_bDiagMonSts is enabled and FId_bInhFrbd_ComEmac_iDcLnk01 is
not inhibited</t>
  </si>
  <si>
    <t xml:space="preserve">FId_bInh_Sig227h_ComEmac_iDcLnk01_Frz
FId_bInh_Sig227h_ComEmac_iDcLnk01_Rcf
FId_binnh_Sig_ComEmac_iDcLnk01_Sq_Frz
</t>
  </si>
  <si>
    <t>only affects the DTE and info to Tbox</t>
  </si>
  <si>
    <t>DFC_ComFrbd_227h_INV_MOTORING_PEAK_TRQ</t>
  </si>
  <si>
    <t>Forbidden Error for 0x227 INV MOTORING PEAK TRQ signal</t>
  </si>
  <si>
    <t>Window Condition Com_bDiagMonSts is enabled and FId_bInhFrbd_ComEmac_tqAbsltMax01
is not inhibited</t>
  </si>
  <si>
    <t xml:space="preserve">FId_bInh_Sig227h_ComEmac_tqAbsltMax01_Frz
FId_bInh_Sig227h_ComEmac_tqAbsltMax01_Rcf
FId_binnh_Sig_ComEmac_tqAbsltMax01_Sq_Frz
FId_EVLmpContIllmn
FId_MstWrnLmpContllmn
</t>
  </si>
  <si>
    <t>drive disabled</t>
  </si>
  <si>
    <t>DFC_ComFrbd_227h_INV_MTR_INST_INPUT_POWER</t>
  </si>
  <si>
    <t>Forbidden Error for 0x227 INV MTR INST INPUT POWER signal</t>
  </si>
  <si>
    <t>Window Condition Com_bDiagMonSts is enabled and FId_bInhFrbd_ComEmac_pwrInstnsInp
is not inhibited</t>
  </si>
  <si>
    <t xml:space="preserve">FId_bInh_Sig227h_ComEmac_pwrInstnsInpRx_Frz
FId_bInh_Sig227h_ComEmac_pwrInstnsInpRx_Rcf
FId_bInh_Sig227h_ComEmac_pwrInstnsInp_Frz
FId_bInh_Sig227h_ComEmac_pwrInstnsInp_Rcf
</t>
  </si>
  <si>
    <t>Not used</t>
  </si>
  <si>
    <t>DFC_ComFrbd_227h_INV_REGEN_PEAK_TRQ</t>
  </si>
  <si>
    <t>Forbidden Error for 0x227 INV REGEN PEAK TRQ signal</t>
  </si>
  <si>
    <t>Window Condition Com_bDiagMonSts is enabled and FId_bInhFrbd_ComEmac_tqAbsltMin01
is not inhibited</t>
  </si>
  <si>
    <t>Regeneration not possible</t>
  </si>
  <si>
    <t>DFC_ComFrbd_235h_HVBAT_DISCHARGE_10S_AVAIL_CURNT</t>
  </si>
  <si>
    <t>Forbidden Error for HVBAT_DISCHARGE_10S_AVAIL_CURNT signal of the 235h Frame</t>
  </si>
  <si>
    <t>VCU detects fault when receives forbidden values in HVBAT_DISCHARGE_10S_AVAIL_CURNT signal of the 235h Frame. Values are 0x1F41-0x1FFE</t>
  </si>
  <si>
    <t>Window Condition Com_bDiagMonSts_HVBAT is enabled and FId_bInhFrbd_Com_iHvbDcha-
MaxSho is not inhibited</t>
  </si>
  <si>
    <t>DFC_ComFrbd_235h_HVBAT_DISCHARGE_10S_AVAIL_POWER</t>
  </si>
  <si>
    <t>Forbidden Error for HVBAT_DISCHARGE_10S_AVAIL_POWER signal of the 235h Frame</t>
  </si>
  <si>
    <t>VCU detects fault when receives forbidden values in HVBAT_DISCHARGE_10S_AVAIL_POWER signal of the 235h Frame. Values are 0x8FD-0xFFE</t>
  </si>
  <si>
    <t>Window Condition Com_bDiagMonSts_HVBAT is enabled and FId_bInhFrbd_Com_pwrMaxDchaSho
is not inhibited</t>
  </si>
  <si>
    <t>FId_bInh_Sig235h_Com_pwrMaxDchaSho_Frz
FId_bInh_Sig235h_Com_pwrMaxDchaSho_Rcf
FId_MstWrnLmpContIllmn
FId_EVLmpContIllmn</t>
  </si>
  <si>
    <t>DFC_ComFrbd_237h_INV_ACTIVE_DISCHARGE_STATUS</t>
  </si>
  <si>
    <t>Forbidden Error for 0x417 INV ACTIVE DISCHARGE STATUS signal</t>
  </si>
  <si>
    <t>Window Condition Com_bDiagMonSts is enabled and FId_bInhFrbd_ComEmac_stActvDcha is
not inhibited</t>
  </si>
  <si>
    <t xml:space="preserve">FId_bInh_Sig237h_ComEmac_stActvDcha_Frz
FId_bInh_Sig237h_ComEmac_stActvDcha_Rcf
FId_binnh_Sig_ComEmac_stActvDcha_Sq_Frz
</t>
  </si>
  <si>
    <t>DFC_ComFrbd_237h_INV_EV_WARNING</t>
  </si>
  <si>
    <t>Forbidden Error for 0x417 INV EV WARNING signal</t>
  </si>
  <si>
    <t>Window Condition Com_bDiagMonSts is enabled and FId_bInhFrbd_ComEmac_stEVLmp is
not inhibited</t>
  </si>
  <si>
    <t xml:space="preserve">FId_bInh_Sig237h_ComEmac_stEVLmp_Frz
FId_bInh_Sig237h_ComEmac_stEVLmp_Rcf
</t>
  </si>
  <si>
    <t>DFC_ComFrbd_237h_INV_FAULT_LEVEL</t>
  </si>
  <si>
    <t>Forbidden Error for 0x417 INV FAULT LEVEL signal</t>
  </si>
  <si>
    <t>Window Condition Com_bDiagMonSts is enabled and FId_bInhFrbd_Com_stIIvtrFltLvl01 is
not inhibited</t>
  </si>
  <si>
    <t xml:space="preserve">FId_bInh_Sig237h_Com_stIIvtrFltLvl01_Frz
FId_bInh_Sig237h_Com_stIIvtrFltLvl01_Rcf
FId_binnh_Sig_ComEmac_flgEmgyShtDwnReq01_Sq_Frz
FId_SVSWrnLmpContIllmn
</t>
  </si>
  <si>
    <t>service warning</t>
  </si>
  <si>
    <t>DFC_ComFrbd_237h_INV_MASTER_STOP</t>
  </si>
  <si>
    <t>Forbidden Error for 0x417 INV MASTER STOP signal</t>
  </si>
  <si>
    <t>Window Condition Com_bDiagMonSts is enabled and FId_bInhFrbd_ComEmac_stMstWrn-
Lmp is not inhibited</t>
  </si>
  <si>
    <t xml:space="preserve">FId_bInh_Sig237h_ComEmac_stMstWrnLmp_Frz
FId_bInh_Sig237h_ComEmac_stMstWrnLmp_Rcf
FId_SVSWrnLmpContIllmn
</t>
  </si>
  <si>
    <t xml:space="preserve"> service warning</t>
  </si>
  <si>
    <t>DFC_ComFrbd_237h_INV_SERVICE_DUE</t>
  </si>
  <si>
    <t>Forbidden Error for 0x417 INV SERVICE DUE signal</t>
  </si>
  <si>
    <t>An error is recognized if Frame IS_DAT_CLIM_50Eh is received with wrong counter</t>
  </si>
  <si>
    <t xml:space="preserve">FId_bInh_Sig237h_ComEmac_stSVSLmp_Frz
FId_bInh_Sig237h_ComEmac_stSVSLmp_Rcf
FId_SVSWrnLmpContIllmn
</t>
  </si>
  <si>
    <t>DFC_ComFrbd_237h_INV_STAB_MIN_TRQ</t>
  </si>
  <si>
    <t xml:space="preserve"> Forbidden Error for 237h_INV_STAB_MIN_TRQ  signal</t>
  </si>
  <si>
    <t>An error is recognized if signal INV_STAB_MIN_TRQ_INV_237 is received with forbidden value</t>
  </si>
  <si>
    <t>The error is healed if signal INV_STAB_MIN_TRQ_INV_237 is received with correct value and</t>
  </si>
  <si>
    <t>Window Condition Com_bDiagMonSts_INV is enabled and FId_bInhFrbd_ComEmac_tqStabnMin is not inhibited</t>
  </si>
  <si>
    <t>FId_bInh_Sig237h_ComEmac_tqStabnMin_Frz
FId_bInh_Sig237h_ComEmac_tqStabnMin_Rcf</t>
  </si>
  <si>
    <t>Stabilization Torque applied by Inverter RCF = 0 Nm
No telltale</t>
  </si>
  <si>
    <t>DFC_ComFrbd_265h_HVBAT_PRECONDITION_REQ</t>
  </si>
  <si>
    <t xml:space="preserve"> Forbidden Error for 265h_HVBAT_PRECONDITION_REQ signal</t>
  </si>
  <si>
    <t>An error is recognized if signal HVBAT_PRECONDITION_REQ_HVBAT_0x265 is received with
forbidden value</t>
  </si>
  <si>
    <t>EVENT</t>
  </si>
  <si>
    <t>The error is healed if signal HVBAT_PRECONDITION_REQ_HVBAT_0x265 is received with correct
value and window condition is enabled</t>
  </si>
  <si>
    <t>Window Condition Com_bDiagMonSts_HVBAT is enabled and FId_bInhFrbd_Com_stHvbPre-
CondReq is not inhibited</t>
  </si>
  <si>
    <t>FId_bInh_Sig265h_Com_stHvbPreCondReq_Frz
FId_bInh_Sig265h_Com_stHvbPreCondReq_Rcf</t>
  </si>
  <si>
    <t>No telltale
Rcf =0</t>
  </si>
  <si>
    <t>DFC_ComFrbd_273h_OBC_outputpower_capability</t>
  </si>
  <si>
    <t>U12DE-81</t>
  </si>
  <si>
    <t>CAN network : Invalid data received from OBC_DCDC control unit</t>
  </si>
  <si>
    <t>Forbidden Error for 273h_OBC_outputpower_capability signal</t>
  </si>
  <si>
    <t xml:space="preserve">FId_bInh_Sig273h_ComChrgr_pwrOutpCpby_Frz
FId_bInh_Sig273h_ComChrgr_pwrOutpCpby_Rcf
FId_CcsAcCtrlChrgn
FId_CcsDcCtrlStopChrgn
</t>
  </si>
  <si>
    <t>Charging not possible</t>
  </si>
  <si>
    <t>DFC_ComFrbd_275h_HVBAT_DISCHARGE_30S_AVAIL_POWER</t>
  </si>
  <si>
    <t>Forbidden Error for HVBAT_DISCHARGE_30S_AVAIL_POWER signal of the 275h Frame</t>
  </si>
  <si>
    <t>VCU detects fault when receives forbidden values in HVBAT_DISCHARGE_30S_AVAIL_POWER signal of the 275h Frame. Values are 0x709-0x7FE</t>
  </si>
  <si>
    <t>Window Condition Com_bDiagMonSts_HVBAT is enabled and FId_bInhFrbd_Com_pwrMaxDchaContns
is not inhibited</t>
  </si>
  <si>
    <t>An error is recognized if Frame IS_DAT_CLIM_50Eh is received with wrong checksum</t>
  </si>
  <si>
    <t>DFC_ComFrbd_275h_HVBAT_DISCHRG_CNT_AVAILABLE_CUR</t>
  </si>
  <si>
    <t>Forbidden Error for HVBAT_DISCHRG_CNT_AVAILABLE_CUR signal of the 275h Frame</t>
  </si>
  <si>
    <t>VCU detects fault when receives forbidden values in HVBAT_DISCHRG_CNT_AVAILABLE_CUR signal of the 275h Frame. Values are 0x1771-0x1FFE</t>
  </si>
  <si>
    <t>Window Condition Com_bDiagMonSts_HVBAT is enabled and FId_bInhFrbd_Com_iHvbDcha-
MaxContnsAvl is not inhibited</t>
  </si>
  <si>
    <t>Deactivate (if not used)</t>
  </si>
  <si>
    <t>DFC_ComFrbd_275h_HVBAT_DISCHRG_CNT_AVAILABLE_PWR</t>
  </si>
  <si>
    <t>CAN network : Invalid data received from OBC_DCDC control unit - Invalid serial data received</t>
  </si>
  <si>
    <t>Forbidden Error for HVBAT_DISCHRG_CNT_AVAILABLE_PWR signal of the 275h Frame</t>
  </si>
  <si>
    <t>VCU detects fault when receives forbidden values in HVBAT_DISCHRG_CNT_AVAILABLE_PWR signal of the 275h Frame. Values are 0x4E3-0x7FE</t>
  </si>
  <si>
    <t>Window Condition Com_bDiagMonSts_HVBAT is enabled and FId_bInhFrbd_Com_pwrMaxDchaContnsAvl
is not inhibited</t>
  </si>
  <si>
    <t>DFC_ComFrbd_283h_DCDC_ACTIVE_DISCHARGE_STATUS</t>
  </si>
  <si>
    <t xml:space="preserve"> Forbidden Error for 283h_DCDC_ACTIVE_DISCHARGE_STATUS  signal</t>
  </si>
  <si>
    <t>An error is recognized if signal DCDC_ACTIVE_DISCHARGE_STATUS_DCDC_283h is received
with forbidden value</t>
  </si>
  <si>
    <t>The error is healed if signal DCDC_ACTIVE_DISCHARGE_STATUS_DCDC_283h is received
with correct value and window condition is enabled</t>
  </si>
  <si>
    <t>Window Condition Com_bDiagMonSts is enabled and FId_bInhFrbd_Com_stDcdcActvDcha is
not inhibited</t>
  </si>
  <si>
    <t>FId_bInh_Sig283h_Com_stDcdcActvDcha_Frz
FId_bInh_Sig283h_Com_stDcdcActvDcha_Rcf
FId_SVSWrnLmpContIllmn</t>
  </si>
  <si>
    <t>Active Discharge Status rcf = 3 (not available)</t>
  </si>
  <si>
    <t>DFC_ComFrbd_283h_DCDC_IN_CURRENT</t>
  </si>
  <si>
    <t>Forbidden Error for 283h_DCDC_IN_CURRENT signal</t>
  </si>
  <si>
    <t xml:space="preserve"> An error is recognized if signal DCDC_IN_CURRENT_DCDC_283h is received with forbidden
value</t>
  </si>
  <si>
    <t>The error is healed if signal DCDC_IN_CURRENT_DCDC_283h is received with correct value
and window condition is enabled</t>
  </si>
  <si>
    <t>Window Condition Com_bDiagMonSts is enabled and FId_bInhFrbd_Com_iDcdcHvActRvsn1
is not inhibited</t>
  </si>
  <si>
    <t xml:space="preserve">FId_bInh_Sig283h_Com_iDcdcHvActRvsn1_Frz
FId_bInh_Sig283h_Com_iDcdcHvActRvsn1_Rcf
FId_SVSWrnLmpContIllmn
</t>
  </si>
  <si>
    <t>Service</t>
  </si>
  <si>
    <t>DFC_ComFrbd_283h_DCDC_IN_VOLTAGE</t>
  </si>
  <si>
    <t>Forbidden Error for 283h_DCDC_IN_VOLTAGE signal</t>
  </si>
  <si>
    <t>An error is recognized if signal DCDC_IN_VOLTAGE_DCDC_283h is received with forbidden
value</t>
  </si>
  <si>
    <t>The error is healed if signal DCDC_IN_VOLTAGE_DCDC_283h is received with correct value
and window condition is enabled</t>
  </si>
  <si>
    <t>Window Condition Com_bDiagMonSts is enabled and FId_bInhFrbd_Com_uDcdcHvAct is not
inhibited</t>
  </si>
  <si>
    <t xml:space="preserve">FId_bInh_Sig283h_Com_uDcdcHvAct_Frz
FId_bInh_Sig283h_Com_uDcdcHvAct_Rcf
FId_bInh_Com_uDcdcHvAct_Sq_Frz
FId_SVSWrnLmpContIllmn
</t>
  </si>
  <si>
    <t xml:space="preserve">Service </t>
  </si>
  <si>
    <t>DFC_ComFrbd_283h_DCDC_OUT_CURRENT</t>
  </si>
  <si>
    <t>Forbidden Error for 283h_DCDC_OUT_CURRENT signal</t>
  </si>
  <si>
    <t>An error is recognized if signal DCDC_OUT_CURRENT_DCDC_283h is received with forbidden
value</t>
  </si>
  <si>
    <t>The error is healed if signal DCDC_OUT_CURRENT_DCDC_283h is received with correct value
and window condition is enabled</t>
  </si>
  <si>
    <t>Window Condition Com_bDiagMonSts is enabled and FId_bInhFrbd_Com_iDcdcLvActRvsn1
is not inhibited</t>
  </si>
  <si>
    <t xml:space="preserve">FId_bInh_Sig283h_Com_iDcdcLvActRvsn1_Frz
FId_bInh_Sig283h_Com_iDcdcLvActRvsn1_Rcf
FId_bInh_Com_iDcdcLvActRvsn1_Sq_Frz
FId_SVSWrnLmpContIllmn
</t>
  </si>
  <si>
    <t>DFC_ComFrbd_283h_DCDC_OUT_VOLTAGE</t>
  </si>
  <si>
    <t>Forbidden Error for 283h_DCDC_OUT_VOLTAGE signal</t>
  </si>
  <si>
    <t>An error is recognized if signal DCDC_OUT_VOLTAGE_DCDC_283h is received with forbidden
value</t>
  </si>
  <si>
    <t>The error is healed if signal DCDC_OUT_VOLTAGE_DCDC_283h is received with correct value
and window condition is enabled</t>
  </si>
  <si>
    <t>Window Condition Com_bDiagMonSts is enabled and FId_bInhFrbd_Com_uDcdcLvAct is not
inhibited</t>
  </si>
  <si>
    <t>DFC_ComFrbd_285h_HVBAT_REGEN_CHRG_30S_POWER_LIMIT</t>
  </si>
  <si>
    <t>Forbidden Error for 0x285 HVBATT REGEN POWER LIMIT signal</t>
  </si>
  <si>
    <t xml:space="preserve"> service Warning, drive is not inhibited</t>
  </si>
  <si>
    <t>DFC_ComFrbd_293h_DCDC_outputpower_capability</t>
  </si>
  <si>
    <t xml:space="preserve"> Forbidden Error for 293h_DCDC_outputpower_capability signal</t>
  </si>
  <si>
    <t>An error is recognized if signal DCDC_outputpower_capability_DCDC_293h is received with forbidden value</t>
  </si>
  <si>
    <t>The error is healed if signal DCDC_outputpower_capability_DCDC_293h is received with correct
value and window condition is enabled</t>
  </si>
  <si>
    <t>Window Condition Com_bDiagMonSts is enabled and FId_bInhFrbd_Com_pwrDcdcOutpCpby</t>
  </si>
  <si>
    <t>FId_bInh_Sig293h_Com_pwrDcdcOutpCpby_Frz
FId_bInh_Sig293h_Com_pwrDcdcOutpCpby_Rcf</t>
  </si>
  <si>
    <t>DCDC output power capability Rcf = 0W
effect?'</t>
  </si>
  <si>
    <t>297, 334</t>
  </si>
  <si>
    <t>DFC_ComFrbd_2A5h_HVBAT_QUICK_CHARGE_VOLTAGE</t>
  </si>
  <si>
    <t>Forbidden Error for 2A5h_HVBAT_QUICK_CHARGE_VOLTAGE Signal</t>
  </si>
  <si>
    <t>An error is recognized if signal HVBAT_QUICK_CHARGE_VOLTAGE_HVBAT_2A5h is received
with forbidden value</t>
  </si>
  <si>
    <t>The error is healed if signal HVBAT_QUICK_CHARGE_VOLTAGE_HVBAT_2A5h is received with
correct value and window condition is enabled</t>
  </si>
  <si>
    <t>DC charging inhibitted</t>
  </si>
  <si>
    <t>DFC_ComFrbd_2A5h_HVBAT_REGEN_CHRG_10S_POWER_LIMIT</t>
  </si>
  <si>
    <t>Forbidden Error for 2A5h_HVBAT_REGEN_CHRG_10S_POWER_LIMIT  Signal</t>
  </si>
  <si>
    <t>An error is recognized if signal HVBAT_REGEN_CHRG_10S_POWER_LIMIT_HVBAT_2A5h is received
with forbidden value</t>
  </si>
  <si>
    <t>The error is healed if signal HVBAT_REGEN_CHRG_10S_POWER_LIMIT_HVBAT_2A5h is received
with correct value and window condition is enabled</t>
  </si>
  <si>
    <t>Window Condition Com_bDiagMonSts is enabled and FId_bInhFrbd_Com_pwrMaxChrgSho is
not inhibited</t>
  </si>
  <si>
    <t>FId_bInh_Sig2A5h_Com_pwrMaxChrgSho_Frz
FId_bInh_Sig2A5h_Com_pwrMaxChrgSho_Rcf
FId_CcsDcCtrlStopChrgn</t>
  </si>
  <si>
    <t>DFC_ComFrbd_2B6h_CONS_DECEL_MDD</t>
  </si>
  <si>
    <t>Forbidden Error for 2B6h_CONS_DECEL_MDD Signal</t>
  </si>
  <si>
    <t>An error is recognized if signal CONS_DECEL_MDD_MDD_ETAT_2B6 is received with forbidden
value</t>
  </si>
  <si>
    <t>The error is healed if signal CONS_DECEL_MDD_MDD_ETAT_2B6 is received with correct value
and window condition is enabled</t>
  </si>
  <si>
    <t>Window Condition Com_bDiagMonSts is enabled and FId_bInhFrbd_Com_aDecelReq is not
inhibited</t>
  </si>
  <si>
    <t>FId_bInh_Sig2B6h_Com_aDecelReq_Frz
FId_bInh_Sig2B6h_Com_aDecelReq_Rcf</t>
  </si>
  <si>
    <t>DFC_ComFrbd_31Dh_EPLU_ACTUATOR_STATE</t>
  </si>
  <si>
    <t>U120C-81</t>
  </si>
  <si>
    <t>CAN network : invalid data received from EPLU control unit - Invalid serial data received</t>
  </si>
  <si>
    <t>Forbidden Error for 31Dh_EPLU_ACTUATOR_STATE Signal</t>
  </si>
  <si>
    <t>error is recognized if Frame IS_DAT_ABR_50Dh is received with wrong counter</t>
  </si>
  <si>
    <t>The error is healed if signal EPLU_ACTUATOR_STATE_EPT_DAT_EPLU_31D is received with
correct value and window condition is enabled</t>
  </si>
  <si>
    <t>FId_bInh_Sig31Dh_Com_stParkLockActr_Frz
FId_bInh_Sig31Dh_Com_stParkLockActr_Rcf
FId_SVSWrnLmpContIllmn</t>
  </si>
  <si>
    <t>DFC_ComFrbd_31Dh_EPLU_PARK_STATE</t>
  </si>
  <si>
    <t>Forbidden Error for EPLU_PARK_STATE signal of the 31Dh Frame</t>
  </si>
  <si>
    <t>VCU detects fault when receives forbidden values in EPLU_PARK_STATE signal of the 31Dh Frame. Values are 0b10</t>
  </si>
  <si>
    <t>Window Condition Com_bMainWkuDiagMonSts is enabled and FId_bInhFrbd_Com_stAct-
ParkLock is not inhibited</t>
  </si>
  <si>
    <t>FId_bInh_Sig31Dh_Com_stActParkLock_Frz
FId_bInh_Sig31Dh_Com_stActParkLock_Rcf
FId_SVSWrnLmpContIllmn</t>
  </si>
  <si>
    <t>DFC_ComFrbd_325h_HVBAT_HVIL_STS</t>
  </si>
  <si>
    <t>error will be healed on reception of signal values within the specified valid range continuously.</t>
  </si>
  <si>
    <t>DFC_ComFrbd_325h_HVBAT_INSULATION_CIRCUIT_STATUS</t>
  </si>
  <si>
    <t xml:space="preserve"> Forbidden Error for 325h_HVBAT_INSULATION_CIRCUIT_STATUS Signal</t>
  </si>
  <si>
    <t>An error is recognized if signal HVBAT_INSULATION_CIRCUIT_STATUS_325h is received
with forbidden value</t>
  </si>
  <si>
    <t>Window Condition Com_bDiagMonSts is enabled and FId_bInhFrbd_Com_stHvbIsoMeasmt-
Actv is not inhibited</t>
  </si>
  <si>
    <t>DFC_ComFrbd_325h_HVBAT_INSULATION_FAULT</t>
  </si>
  <si>
    <t>Forbidden Error for HVBAT_INSULATION_FAULT signal of the 325h Frame</t>
  </si>
  <si>
    <t>VCU detects fault when receives forbidden values in HVBAT_INSULATION_FAULT signal of the 325h Frame. Values are 0b101-0b111</t>
  </si>
  <si>
    <t>Window Condition Com_bDiagMonSts_HVBAT is enabled and FId_bInhFrbd_Com_stHvbIso-
FltRx is not inhibited</t>
  </si>
  <si>
    <t>DFC_ComFrbd_325h_HVBAT_INSULATION_RESISTANCE</t>
  </si>
  <si>
    <t>Forbidden Error for 325h_HVBAT_INSULATION_RESISTANCE signal</t>
  </si>
  <si>
    <t>Window Condition Com_bDiagMonSts is enabled and FId_bInhFrbd_Com_rHvbIsoMeasmt is
not inhibited</t>
  </si>
  <si>
    <t>EV and service, Last valid value</t>
  </si>
  <si>
    <t>DFC_ComFrbd_325h_HVBAT_TEMPERATURE</t>
  </si>
  <si>
    <t>Forbidden Error for 0x225 HVBATT TEMP signal</t>
  </si>
  <si>
    <t>Window Condition Com_bDiagMonSts is enabled and FId_bInhFrbd_Com_tHvbMax is not inhibited</t>
  </si>
  <si>
    <t>DFC_ComFrbd_335h_HVBAT_CHRG_CONTINUOUS_CURR_MAX</t>
  </si>
  <si>
    <t>Forbidden Error for 335h_HVBAT_CHRG_CONTINUOUS_CURR_MAX signal</t>
  </si>
  <si>
    <t>Window Condition Com_bDiagMonSts is enabled and FId_bInhFrbd_Com_iHvbNomChrgn is
not inhibited</t>
  </si>
  <si>
    <t>FId_bInh_Sig335h_Com_iHvbNomChrgn_Frz
FId_bInh_Sig335h_Com_iHvbNomChrgn_Rcf
FId_CcsDcCtrlStopChrgn
FId_CcsAcCtrlChrgn</t>
  </si>
  <si>
    <t>Charging Interuppted/Inhibited
Drive is not inhibited</t>
  </si>
  <si>
    <t>DFC_ComFrbd_335h_HVBAT_CHRG_COTINUOUS_CURR_REQ</t>
  </si>
  <si>
    <t>Forbidden Error for 0x335 HVBATT CHRG CONTINUOUS CURR REQ signal</t>
  </si>
  <si>
    <t>Window Condition Com_bDiagMonSts is enabled and FId_bInhFrbd_Com_iHvbDes is not inhibited</t>
  </si>
  <si>
    <t>FId_bInh_Sig335h_Com_iHvbDes_Frz
FId_bInh_Sig335h_Com_iHvbDes_Rcf
FId_CcsDcCtrlStopChrgn
FId_CcsAcCtrlChrgn 
FId_CcsDcCtrlChrgPrmExch  
FId_binnh_Sig_Com_iHvbDes_Sq_Frz</t>
  </si>
  <si>
    <t>DFC_ComFrbd_335h_HVBAT_CHRG_MAX_VOLT</t>
  </si>
  <si>
    <t>Forbidden Error for 0x335 HVBATT CHRG MAX VOL signal</t>
  </si>
  <si>
    <t>Window Condition Com_bDiagMonSts is enabled and FId_bInhFrbd_Com_uHvbLimHi is not
inhibited</t>
  </si>
  <si>
    <t>FId_bInh_Sig335h_Com_uHvbLimHi_Frz
FId_bInh_Sig335h_Com_uHvbLimHi_Rcf
FId_CcsAcCtrlChrgn                                                          
FId_CcsDcCtrlChrgPrmExch                         
FId_binnh_Sig_Com_uHvbLimHi_Sq_Frz</t>
  </si>
  <si>
    <r>
      <t xml:space="preserve">Charging Interuppted/Inhibited
Shutdown
</t>
    </r>
    <r>
      <rPr>
        <sz val="10"/>
        <color rgb="FF00B050"/>
        <rFont val="Arial"/>
        <family val="2"/>
      </rPr>
      <t xml:space="preserve">FId_ChademoDcCtrlPrep
Chrgn : </t>
    </r>
    <r>
      <rPr>
        <sz val="10"/>
        <color theme="1"/>
        <rFont val="Arial"/>
        <family val="2"/>
      </rPr>
      <t>to be included for chademo conf</t>
    </r>
  </si>
  <si>
    <t>DFC_ComFrbd_335h_HVBAT_DC_BUS_VOLTAGE</t>
  </si>
  <si>
    <t>Forbidden Error for 0x335 HVBATT DC BUS VOLT signal</t>
  </si>
  <si>
    <t>Window Condition Com_bDiagMonSts is enabled and FId_bInhFrbd_Com_uHvbDcBus is not
inhibited</t>
  </si>
  <si>
    <t>FId_bInh_Sig335h_Com_uHvbDcBus_Frz
FId_bInh_Sig335h_Com_uHvbDcBus_Rcf
FId_binnh_Sig_Com_uHvbDcBus_Sq_Frz</t>
  </si>
  <si>
    <t>Drive is not inhibited</t>
  </si>
  <si>
    <t>DFC_ComFrbd_34Dh_ETAT_FNCT_HILL_ASSIST</t>
  </si>
  <si>
    <t>Forbidden error for 34Dh_ETAT_FNCT_HILL_ASSIST Signal</t>
  </si>
  <si>
    <t>An error is recognized if signal ETAT_FNCT_HILL_ASSIST_CDS_V2_34D is received with forbidden
value</t>
  </si>
  <si>
    <t>The error is healed if signal ETAT_FNCT_HILL_ASSIST_CDS_V2_34D is received with correct
value and window condition is enabled</t>
  </si>
  <si>
    <t>Window Condition Com_bDiagMonSts is enabled and FId_bInhFrbd_ComEmac_stHillHld is
not inhibited</t>
  </si>
  <si>
    <t>FId_bInh_Sig34Dh_ComEmac_stHillHld_Frz
FId_bInh_Sig34Dh_ComEmac_stHillHld_Rcf</t>
  </si>
  <si>
    <t>DFC_ComFrbd_3ADh_ETAT_FNCT_FREIN_STATION</t>
  </si>
  <si>
    <t>Forbidden error for 3ADh_ETAT_FNCT_FREIN_STATION Signal</t>
  </si>
  <si>
    <t>An error is recognized if signal ETAT_FNCT_FREIN_STATION_SI_EASY_MOVE_3AD is received
with forbidden value</t>
  </si>
  <si>
    <t>The error is healed if signal ETAT_FNCT_FREIN_STATION_SI_EASY_MOVE_3AD is received with
correct value and window condition is enabled</t>
  </si>
  <si>
    <t>Window Condition Com_bDiagMonSts is enabled and FId_bInhFrbd_Com_stEPB is not inhibited</t>
  </si>
  <si>
    <t>FId_bInh_Sig3ADh_Com_stEPB_Frz
FId_bInh_Sig3ADh_Com_stEPB_Rcf</t>
  </si>
  <si>
    <t>DFC_ComFrbd_3CEh_TEMP_SONDE_EVAPORATEUR</t>
  </si>
  <si>
    <t>U1475-81</t>
  </si>
  <si>
    <t>CAN network : invalid data received from BCM control unit - Invalid serial data received</t>
  </si>
  <si>
    <t>Forbidden Error for TEMP_SONDE_EVAPORATEUR signal of the 3CEh Frame</t>
  </si>
  <si>
    <t>VCU detects fault when receives forbidden values in TEMP_SONDE_EVAPORATEUR signal of the 3CEh Frame. Values are 0x4E3-0x7FD</t>
  </si>
  <si>
    <t>Window Condition Com_bDiagMonSts_BCM is enabled and FId_bInhFrbd_Com_tEvaprSample
is not inhibited</t>
  </si>
  <si>
    <t>FId_bInh_Sig3CEh_Com_tEvaprSample_Frz, FId_bInh_Sig3CEh_Com_tEvaprSample_Rcf</t>
  </si>
  <si>
    <t>DFC_ComFrbd_412h_LV_LIMIT_REQ</t>
  </si>
  <si>
    <t>Forbidden Error for 412h_LV_LIMIT_REQ signal</t>
  </si>
  <si>
    <t>An error is recognized if signal 412_LV_LIMIT_REQ is received with forbidden value</t>
  </si>
  <si>
    <t>The error is healed if signal 412h_LV_LIMIT_REQ is received with correct value
and window condition is enabled</t>
  </si>
  <si>
    <t>FId_bInh_Sig412h_Com_stDcdcULimReq_Frz
FId_bInh_Sig412h_Com_stDcdcULimReq_Rcf</t>
  </si>
  <si>
    <t>DFC_ComFrbd_427h_INV_OP_MODE</t>
  </si>
  <si>
    <t>Forbidden Error for 0x427 INV OP MODE signal</t>
  </si>
  <si>
    <t>Window Condition Com_bDiagMonSts is enabled and FId_bInhFrbd_ComEmac_stIvtrOp-
Mod01 is not inhibited</t>
  </si>
  <si>
    <t xml:space="preserve">FId_bInh_Sig427h_ComEmac_stIvtrOpMod01_Frz
FId_bInh_Sig427h_ComEmac_stIvtrOpMod01_Rcf
FId_bInh_Sig_ComEmac_stIvtrOpMod01_Sq_Frz
FId_EVLmpContIllmn
FId_MstWrnLmpContIllmn
</t>
  </si>
  <si>
    <t>150224 : Master + EV</t>
  </si>
  <si>
    <t>DFC_ComFrbd_427h_INV_PERMISIBLE_TORQUE</t>
  </si>
  <si>
    <t>Forbidden Error for 0x427 INV PERMISSIBLE TORQUE signal</t>
  </si>
  <si>
    <t>Window Condition Com_bDiagMonSts is enabled and FId_bInhFrbd_ComEmac_tqPtd01 is
not inhibited</t>
  </si>
  <si>
    <t xml:space="preserve">FId_bInh_Sig427h_ComEmac_tqPtd01_Frz
</t>
  </si>
  <si>
    <t>No telltale, Last valid value</t>
  </si>
  <si>
    <t>DFC_ComFrbd_42Dh_PRESS_MASTER_ESP</t>
  </si>
  <si>
    <t>Forbidden Error for 42Dh_PRESS_MASTER_ESP Signal</t>
  </si>
  <si>
    <t>An error is recognized if signal PRESS_MASTER_ESP_ESC_42D is received with forbidden value</t>
  </si>
  <si>
    <t>The error is healed if signal PRESS_MASTER_ESP_ESC_42D is received with correct value
and window condition is enabled</t>
  </si>
  <si>
    <t>Window Condition Com_bDiagMonSts is enabled and FId_bInhFrbd_Com_pBrkBstrVac is not
inhibited</t>
  </si>
  <si>
    <t xml:space="preserve">FId_bInh_Sig42Dh_Com_pBrkBstrVac_Frz
FId_bInh_Sig42Dh_Com_pBrkBstrVac_Rcf
FId_SVSWrnLmpContIllmn
</t>
  </si>
  <si>
    <t>DFC_ComFrbd_42Dh_WHEEL_TRQ_LIMITATION_FOR_EPB</t>
  </si>
  <si>
    <t>Forbidden Error for 42Dh_WHEEL_TRQ_LIMITATION_FOR_EPB Signal</t>
  </si>
  <si>
    <t>An error is recognized if signal WHEEL_TRQ_LIMITATION_FOR_EPB_ESC_42D is received with
forbidden value</t>
  </si>
  <si>
    <t>The error is healed if signal WHEEL_TRQ_LIMITATION_FOR_EPB_ESC_42D is received with
correct value and window condition is enabled</t>
  </si>
  <si>
    <t>Window Condition Com_bDiagMonSts is enabled and FId_bInhFrbd_Com_tqEpbWhlLimRx is
not inhibited</t>
  </si>
  <si>
    <t>DFC_ComFrbd_432h_BCCM_CHARGE_REQUEST</t>
  </si>
  <si>
    <t>Forbidden Error for 432h_BCCM_CHARGE_REQUEST signal</t>
  </si>
  <si>
    <t>An error is recognized if signal 432h_BCCM_CHARGE_REQUEST is received with forbidden value</t>
  </si>
  <si>
    <t>The error is healed if signal 432h_BCCM_CHARGE_REQUEST is received with correct value
and window condition is enabled</t>
  </si>
  <si>
    <t xml:space="preserve">FId_bInh_Sig432h_Com_stChrgnSpstReq_Frz
</t>
  </si>
  <si>
    <t>Last know value</t>
  </si>
  <si>
    <t>DFC_ComFrbd_432h_CDE_ACC_JDD</t>
  </si>
  <si>
    <t>U0422-81</t>
  </si>
  <si>
    <t>Invalid Data Received From Body Control Module - Invalid serial data received</t>
  </si>
  <si>
    <t xml:space="preserve"> Forbidden Error for 432h_CDE_ACC_JDD Signal</t>
  </si>
  <si>
    <t>An error is recognized if signal CDE_ACC_JDD_VCU_eBCCM_432h is received with forbidden
value</t>
  </si>
  <si>
    <t>The error is healed if signal CDE_ACC_JDD_VCU_eBCCM_432h is received with correct value
and window condition is enabled</t>
  </si>
  <si>
    <t>FId_bInhFrbd_Com_bCmdACCJDD is not inhibited</t>
  </si>
  <si>
    <t>check with SW team</t>
  </si>
  <si>
    <t>DFC_ComFrbd_432h_ETAT_PRINCIP_SEV</t>
  </si>
  <si>
    <t xml:space="preserve"> Forbidden Error for 432h_ETAT_PRINCIP_SEV Signal</t>
  </si>
  <si>
    <t>An error is recognized if signal ETAT_PRINCIP_SEV_VCU_eBCCM_432h is received with forbidden
value</t>
  </si>
  <si>
    <t>The error is healed if signal ETAT_PRINCIP_SEV_VCU_eBCCM_432h is received with correct
value and window condition is enabled</t>
  </si>
  <si>
    <t>FId_bInhFrbd_CoReqVeh_stWkuMainSEV is not inhibited</t>
  </si>
  <si>
    <t>DFC_ComFrbd_432h_ETAT_RESEAU_ELEC</t>
  </si>
  <si>
    <t>Forbidden Error for ETAT_RESEAU_ELEC signal of the 432h Frame</t>
  </si>
  <si>
    <t>VCU detects fault when receives forbidden values in ETAT_RESEAU_ELEC signal of the 432h Frame. Values are 0b1000-0b1111</t>
  </si>
  <si>
    <t>FId_bInhFrbd_CoReqVeh_stNetwEl is not inhibited</t>
  </si>
  <si>
    <t>DFC_ComFrbd_432h_SEV_DEM</t>
  </si>
  <si>
    <t>Forbidden Error for SEV_DEM signal of the 432h Frame</t>
  </si>
  <si>
    <t>VCU detects fault when receives forbidden values in SEV_DEM signal of the 432h Frame. Values are 0b00; 0b11</t>
  </si>
  <si>
    <t>FId_bInhFrbd_Com_stT50 is not inhibited</t>
  </si>
  <si>
    <t>DFC_ComFrbd_435h_HVBAT_MAX_CELL_VOLT</t>
  </si>
  <si>
    <t>Forbidden Error for 0x435 HV BATT MAX CELL VOLTAGE signal</t>
  </si>
  <si>
    <t xml:space="preserve">FId_bInh_Sig435h_Com_uHvbMaxCell_Frz
FId_bInh_Sig435h_Com_uHvbMaxCell_Rcf
</t>
  </si>
  <si>
    <t>Gateway Signal</t>
  </si>
  <si>
    <t>DFC_ComFrbd_435h_HVBAT_MAX_CELL_VOLT_NUM</t>
  </si>
  <si>
    <t>Invalid Error for 0x435 HVBAT_MAX_CELL_VOLT signal</t>
  </si>
  <si>
    <t xml:space="preserve">FId_bInh_Sig435h_Com_nrSerMaxCell_Frz
FId_bInh_Sig435h_Com_nrSerMaxCell_Rcf
</t>
  </si>
  <si>
    <t>DFC_ComFrbd_435h_HVBAT_MAX_SENSOR_TEMP</t>
  </si>
  <si>
    <t>Forbidden Error for HVBAT_MAX_SENSOR_TEMP signal of the 435h Frame</t>
  </si>
  <si>
    <t>VCU detects fault when receives forbidden values in HVBAT_MAX_SENSOR_TEMP signal of the 435h Frame. Values are 0xA6-0xFE</t>
  </si>
  <si>
    <t>Window Condition Com_bDiagMonSts_HVBAT is enabled and FId_bInhFrbd_Com_tHvbMaxT
is not inhibited</t>
  </si>
  <si>
    <t>FId_bInh_Sig435h_Com_tHvbMaxT_Frz
FId_bInh_Sig435h_Com_tHvbMaxT_Rcf</t>
  </si>
  <si>
    <t>To check with Thermal WP</t>
  </si>
  <si>
    <t>DFC_ComFrbd_435h_HVBAT_MIN_CELL_VOLT</t>
  </si>
  <si>
    <t>Forbidden Error for 435h_HVBAT_MIN_CELL_VOLT signal</t>
  </si>
  <si>
    <t xml:space="preserve">FId_bInh_Sig435h_Com_uHvbMinCell_Frz
FId_bInh_Sig435h_Com_uHvbMinCell_Rcf
</t>
  </si>
  <si>
    <t>DFC_ComFrbd_435h_HVBAT_MIN_CELL_VOLT_NUM</t>
  </si>
  <si>
    <t xml:space="preserve">FId_bInh_Sig435h_Com_nrSerMinCell_Frz
FId_bInh_Sig435h_Com_nrSerMinCell_Rcf
</t>
  </si>
  <si>
    <t>DFC_ComFrbd_442h_BCCM_BLOWER_RELAY_STS</t>
  </si>
  <si>
    <t>Forbidden Error for BCCM_BLOWER_RELAY_STS signal of the 442h Frame</t>
  </si>
  <si>
    <t>VCU detects fault when receives forbidden values in BCCM_BLOWER_RELAY_STS signal of the 442h Frame. Values are 0x1,0x2</t>
  </si>
  <si>
    <t>Window Condition Com_bDiagMonSts_BCM is enabled and FId_bInhFrbd_Com_stBlowrRly is
not inhibited</t>
  </si>
  <si>
    <t>FId_bInh_Sig442h_Com_stBlowrRly_Frz, FId_bInh_Sig442h_Com_stBlowrRly_Rcf</t>
  </si>
  <si>
    <t>DFC_ComFrbd_442h_EVAP_SENSOR_FAULT</t>
  </si>
  <si>
    <t>Invalid Error for Signal 442h_EVAP_SENSOR_FAULT signal</t>
  </si>
  <si>
    <t>An error is recognized if signal EVAP_SENSOR_FAULT_442h is received with
invalid value</t>
  </si>
  <si>
    <t>The error is healed if signal EVAP_SENSOR_FAULT_442h is received with
correct value and window condition is enabled</t>
  </si>
  <si>
    <t>Window Condition Com_bDiagMonSts_BCM is enabled and FId_bInhFrbd_Com_stEvapTFlt is not inhibited</t>
  </si>
  <si>
    <t>DFC_ComFrbd_453h_OBC_IN_L1CURRENT</t>
  </si>
  <si>
    <t>Forbidden Error for 453h_OBC_IN_L1CURRENT Signal</t>
  </si>
  <si>
    <t>An error is recognized if signal OBC_IN_L1CURRENT_OBC_453h is received with forbidden
value</t>
  </si>
  <si>
    <t>FId_bInh_Sig453h_ComChrgr_iAcActL1_Frz
FId_bInh_Sig453h_ComChrgr_iAcActL1_Rcf
FId_CcsAcCtrlChrgn</t>
  </si>
  <si>
    <t>0
Stop AC charging (FID to be added)</t>
  </si>
  <si>
    <t>DFC_ComFrbd_453h_OBC_IN_L1VOLTAGE</t>
  </si>
  <si>
    <t>Forbidden Error for 453h_OBC_IN_L1VOLTAGE Signal</t>
  </si>
  <si>
    <t>An error is recognized if signal OBC_IN_L1VOLTAGE_OBC_453h is received with forbidden value</t>
  </si>
  <si>
    <t>FId_bInh_Sig453h_ComChrgr_uAcActL1_Frz
FId_bInh_Sig453h_ComChrgr_uAcActL1_Rcf
FId_CcsAcCtrlChrgn</t>
  </si>
  <si>
    <t>0
if gun unlock happens or not with volatage 0
Stop AC charging (FID to be added)</t>
  </si>
  <si>
    <t>DFC_ComFrbd_453h_OBC_IN_L2CURRENT</t>
  </si>
  <si>
    <t>Forbidden Error for 453h_OBC_IN_L2CURRENT Signal</t>
  </si>
  <si>
    <t>An error is recognized if signal OBC_IN_L2CURRENT_OBC_453h is received with forbidden
value</t>
  </si>
  <si>
    <t xml:space="preserve">FId_bInh_Sig453h_ComChrgr_uAcActL1_Frz
FId_bInh_Sig453h_ComChrgr_uAcActL1_Rcf
FId_CcsAcCtrlChrgn
</t>
  </si>
  <si>
    <t>DFC_ComFrbd_453h_OBC_IN_L2VOLTAGE</t>
  </si>
  <si>
    <t>Forbidden Error for453h_OBC_IN_L2VOLTAGESignal</t>
  </si>
  <si>
    <t>An error is recognized if signal OBC_IN_L2VOLTAGE_OBC_453h is received with forbidden value</t>
  </si>
  <si>
    <t>FId_bInh_Sig453h_ComChrgr_uAcActL2_Frz
FId_bInh_Sig453h_ComChrgr_uAcActL2_Rcf
FId_CcsAcCtrlChrgn</t>
  </si>
  <si>
    <t>DFC_ComFrbd_453h_OBC_IN_L3CURRENT</t>
  </si>
  <si>
    <t>Forbidden Error for 453h_OBC_IN_L3CURRENT Signal</t>
  </si>
  <si>
    <t>An error is recognized if signal OBC_IN_L3CURRENT_OBC_453h is received with forbidden
value</t>
  </si>
  <si>
    <t>FId_bInh_Sig453h_ComChrgr_iAcActL3_Frz
FId_bInh_Sig453h_ComChrgr_iAcActL3_Rcf
FId_CcsAcCtrlChrgn</t>
  </si>
  <si>
    <t>DFC_ComFrbd_453h_OBC_IN_L3VOLTAGE</t>
  </si>
  <si>
    <t>Forbidden Error for 453h_OBC_IN_L3VOLTAGE Signal</t>
  </si>
  <si>
    <t>An error is recognized if signal OBC_IN_L3VOLTAGE_OBC_453h is received with forbidden value</t>
  </si>
  <si>
    <t>FId_bInh_Sig453h_ComChrgr_uAcActL3_Frz
FId_bInh_Sig453h_ComChrgr_uAcActL3_Rcf
FId_CcsAcCtrlChrgn</t>
  </si>
  <si>
    <t>DFC_ComFrbd_455h_HVBAT_CHRG_CONTINUE_POWER_LIMIT</t>
  </si>
  <si>
    <t>Forbidden Error for HVBAT_CHRG_CONTINUE_POWER_LIMIT signal of the 455h Frame</t>
  </si>
  <si>
    <t>VCU detects fault when receives forbidden values in HVBAT_CHRG_CONTINUE_POWER_LIMIT signal of the 455h Frame. Values are 0x899-0xFFE</t>
  </si>
  <si>
    <t>Window Condition Com_bDiagMonSts_HVBAT is enabled and FId_bInhFrbd_Com_pwrHvbLim
is not inhibited</t>
  </si>
  <si>
    <t>FId_bInh_Sig455h_Com_pwrHvbLim_Frz FId_bInh_Sig455h_Com_pwrHvbLim_Rcf</t>
  </si>
  <si>
    <t>To check with CHRG WP</t>
  </si>
  <si>
    <t>DFC_ComFrbd_455h_HVBAT_NOMINAL_VOLTAGE</t>
  </si>
  <si>
    <t>Forbidden Error for 455h_HVBAT_NOMINAL_VOLTAGE signal</t>
  </si>
  <si>
    <t xml:space="preserve">FId_CcsDcCtrlStopChrgn
FId_CcsAcCtrlChrgn
FId_CcsDcCtrlChrgPrmExch
FId_bInh_Sig455h_Com_uHvbNomChrgn_Frz
FId_bInh_Sig455h_Com_uHvbNomChrgn_Rcf
FId_binnh_Sig_Com_uHvbNomChrgn_Sq_Frz
</t>
  </si>
  <si>
    <t>Charging Interuppted/Inhibited</t>
  </si>
  <si>
    <t>297,
ReqID_HLR-ID110E4H_eVCU2.0_24</t>
  </si>
  <si>
    <t>DFC_ComFrbd_463h_OBC_IP_POWER</t>
  </si>
  <si>
    <t>Forbidden Error for OBC_IP_POWER signal of the 463h Frame</t>
  </si>
  <si>
    <t>VCU detects fault when receives forbidden values in OBC_IP_POWER signal of the 463h Frame. Values are 0x899 - 0xFFE</t>
  </si>
  <si>
    <t>Window Condition Com_bDiagMonSts_DCDC_OBC is enabled and FId_bInhInvld_ComChrgr_
pwrInAct is not inhibited</t>
  </si>
  <si>
    <t>FId_bInh_Sig463h_ComChrgr_pwrInAct_Frz, FId_bInh_Sig463h_ComChrgr_pwrInAct_Rcf</t>
  </si>
  <si>
    <t>No telltale and no inhibition on charging (AC)
To confirm whether signal is used for charge cycle calc</t>
  </si>
  <si>
    <t>297
ReqID_HLR-ID110E4H_eVCU2.0_24, 
ReqID_HLR-ID110E4H_eVCU2.0_28</t>
  </si>
  <si>
    <t>DFC_ComFrbd_463h_OBC_OUT_CURRENT</t>
  </si>
  <si>
    <t>Forbidden Error for 463h_OBC_OUT_CURRENT signal</t>
  </si>
  <si>
    <t>FId_bInh_ComChrgr_iDcHvAct_Sq_Frz
FId_bInh_Sig463h_ComChrgr_iDcHvAct_Frz
FId_bInh_Sig463h_ComChrgr_iDcHvAct_Rcf
FId_CcsAcCtrlChrgn</t>
  </si>
  <si>
    <t>no telltale</t>
  </si>
  <si>
    <t>AC Charging Interuppted/Inhibited</t>
  </si>
  <si>
    <t>297, 295</t>
  </si>
  <si>
    <t>DFC_ComFrbd_463h_OBC_OUT_VOLTAGE</t>
  </si>
  <si>
    <t>Forbidden Error for 463h_OBC_OUT_VOLTAGE signal</t>
  </si>
  <si>
    <t>FId_bInh_ComChrgr_uDcHvAct_Sq_Frz
FId_bInh_Sig463h_ComChrgr_uDcHvAct_Frz
FId_bInh_Sig463h_ComChrgr_uDcHvAct_Rcf
FId_CcsAcCtrlChrgn</t>
  </si>
  <si>
    <t>DFC_ComFrbd_463h_OBC_TEMPERATURE</t>
  </si>
  <si>
    <t>Forbidden Error for 463h_OBC_TEMPERATURE signal</t>
  </si>
  <si>
    <t xml:space="preserve">FId_bInh_ComChrgr_tChrgrMaxAct_Sq_Frz
FId_bInh_Sig463h_ComChrgr_tChrgrMaxAct_Frz
FId_bInh_Sig463h_ComChrgr_tChrgrMaxAct_Rcf
</t>
  </si>
  <si>
    <t>DFC_ComFrbd_473h_DCDC_Coolant_Temperature</t>
  </si>
  <si>
    <t>Forbidden Error for 473h_DCDC_Coolant_Temperature signal</t>
  </si>
  <si>
    <t>An error is recognized if signal DCDC_Coolant_Temperature_DCDC_473h is received with forbidden
value</t>
  </si>
  <si>
    <t>Window Condition Com_bDiagMonSts is enabled and FId_bInhFrbd_Com_tDcdcInltCoolt is
not inhibited</t>
  </si>
  <si>
    <t xml:space="preserve">FId_bInh_Sig473h_Com_tDcdcInltCoolt_Frz
FId_bInh_Sig473h_Com_tDcdcInltCoolt_Rcf
FId_bInh_Com_tDcdcInltCoolt_Sq
</t>
  </si>
  <si>
    <t>no telltale due to deration</t>
  </si>
  <si>
    <t>DFC_ComFrbd_473h_DCDC_TEMPERATURE</t>
  </si>
  <si>
    <t>Forbidden Error for 473h_DCDC_TEMPERATURE signal</t>
  </si>
  <si>
    <t>An error is recognized if signal DCDC_TEMPERATURE_DCDC_473h is received with forbidden
value</t>
  </si>
  <si>
    <t>The error is healed if signal DCDC_TEMPERATURE_DCDC_473h is received with correct value
and window condition is enabled</t>
  </si>
  <si>
    <t>Window Condition Com_bDiagMonSts is enabled and FId_bInhFrbd_Com_tDcdcAct is not inhibited</t>
  </si>
  <si>
    <t xml:space="preserve">FId_bInh_Com_tDcdcAct_Sq_Frz
FId_bInh_Com_tDcdcInltCoolt_Sq
FId_bInh_Sig473h_Com_tDcdcAct_Frz
FId_bInh_Sig473h_Com_tDcdcAct_Rcf
</t>
  </si>
  <si>
    <t>No telltale, check if signal exist</t>
  </si>
  <si>
    <t>DFC_ComFrbd_473h_PDU_TEMPERATURE</t>
  </si>
  <si>
    <t xml:space="preserve"> Forbidden Error for 473h_PDU_TEMPERATURE signal</t>
  </si>
  <si>
    <t>An error is recognized if signal PDU_TEMPERATURE_DCDC_473h is received with forbidden
value</t>
  </si>
  <si>
    <t>The error is healed if signal PDU_TEMPERATURE_DCDC_473h is received with correct value
and window condition is enabled</t>
  </si>
  <si>
    <t>Window Condition Com_bDiagMonSts_DCDC_OBC is enabled and FId_bInhFrbd_Com_tPdu-
TSnsr is not inhibited</t>
  </si>
  <si>
    <t>FId_bInh_Sig473h_Com_tPduTSnsr_Frz
FId_bInh_Sig473h_Com_tPduTSnsr_Rcf</t>
  </si>
  <si>
    <t>DFC_ComFrbd_475h_HVBAT_QC_NEG_CONT_COUNT</t>
  </si>
  <si>
    <t>Forbidden Error for 475h_HVBAT_QC_NEG_CONT_COUNT Signal</t>
  </si>
  <si>
    <t>An error is recognized if signal OBC_IN_L2VOLTAGE_OBC_453h is received with invalid value</t>
  </si>
  <si>
    <t>The error is healed if signal OBC_IN_L2VOLTAGE_OBC_453h is received with correct value
and window condition is enabled</t>
  </si>
  <si>
    <t>DFC_ComFrbd_475h_HVBAT_QC_PST_CONT_COUNT</t>
  </si>
  <si>
    <t>Forbidden Error for 475h_HVBAT_QC_PST_CONT_COUNT Signal</t>
  </si>
  <si>
    <t>An error is recognized if signal OBC_IN_L3CURRENT_OBC_453h is received with invalid value</t>
  </si>
  <si>
    <t>The error is healed if signal OBC_IN_L3CURRENT_OBC_453h is received with correct value
and window condition is enabled</t>
  </si>
  <si>
    <t>DFC_ComFrbd_48Eh_BAT_I_MAX_LOW_CURRENT_TRAITE</t>
  </si>
  <si>
    <t>Forbidden Error for BAT_I_MAX_LOW_CURRENT_TRAITE signal of the 48Eh Frame</t>
  </si>
  <si>
    <t>VCU detects fault when receives forbidden values in BAT_I_MAX_LOW_CURRENT_TRAITE signal of the 48Eh Frame. Values are 0x3D</t>
  </si>
  <si>
    <t>Window Condition Com_bDiagMonSts_BCM is enabled and FId_bInhFrbd_Ext_iBattMaxCkg-
LoCur is not inhibited</t>
  </si>
  <si>
    <t>DFC_ComFrbd_48Eh_BAT_RINT_LOW_CUR_TRAITE</t>
  </si>
  <si>
    <t>Forbidden Error for BAT_RINT_LOW_CUR_TRAITE signal of the 48Eh Frame</t>
  </si>
  <si>
    <t>VCU detects fault when receives forbidden values in BAT_RINT_LOW_CUR_TRAITE signal of the 48Eh Frame. Values are 0x65-0x7D</t>
  </si>
  <si>
    <t>Window Condition Com_bDiagMonSts_BCM is enabled and FId_bInhFrbd_Ext_resBattItLoCur
is not inhibited</t>
  </si>
  <si>
    <t>FId_bInh_Sig48Eh_Ext_resBattItLoCur_Frz</t>
  </si>
  <si>
    <t>DFC_ComFrbd_48Eh_ETAT_MEAP_2</t>
  </si>
  <si>
    <t>Forbidden Error for ETAT_MEAP_2 signal of the 48Eh Frame</t>
  </si>
  <si>
    <t>VCU detects fault when receives forbidden values in ETAT_MEAP_2 signal of the 48Eh Frame. Values are 0b101; 0b110</t>
  </si>
  <si>
    <t>Window Condition Com_bDiagMonSts_BCM is enabled and FId_bInhFrbd_Com_stMEAP is
not inhibited</t>
  </si>
  <si>
    <t>DFC_ComFrbd_48Eh_POS_MEAP_2_ACT</t>
  </si>
  <si>
    <t>Forbidden Error for POS_MEAP_2_ACT signal of the 48Eh Frame</t>
  </si>
  <si>
    <t>VCU detects fault when receives forbidden values in POS_MEAP_2_ACT signal of the 48Eh Frame. Values are 0b1100; 0b1101; 0b1110</t>
  </si>
  <si>
    <t>Window Condition Com_bDiagMonSts_BCM is enabled and FId_bInhFrbd_Com_stMEAPPos
is not inhibited</t>
  </si>
  <si>
    <t>DFC_ComFrbd_495h_REDUCE_CURRENT_STEER_STA</t>
  </si>
  <si>
    <t>Forbidden Error for 495h_REDUCE_CURRENT_STEER_STA signal</t>
  </si>
  <si>
    <t>An error is recognized if signal 495h_REDUCE_CURRENT_STEER_STA is received with forbidden value</t>
  </si>
  <si>
    <t>The error is healed if signal 495h_REDUCE_CURRENT_STEER_STA is received with correct value
and window condition is enabled</t>
  </si>
  <si>
    <t>FId_bInh_Sig495h_Com_stEPSPwrCut_Frz
FId_bInh_Sig495h_Com_stEPSPwrCut_Rcf</t>
  </si>
  <si>
    <t>DFC_ComFrbd_4CAh_BLOWER_SPEED</t>
  </si>
  <si>
    <t>U0424-86</t>
  </si>
  <si>
    <t>Invalid Data Received From HVAC Control Module - Signal out of range</t>
  </si>
  <si>
    <t>Forbidden Error for 4CAh_BLOWER_SPEED signal</t>
  </si>
  <si>
    <t>An error is recognized if signal 4CAh_BLOWER_SPEED is received with forbidden value</t>
  </si>
  <si>
    <t>The error is healed if signal 4CAh_BLOWER_SPEED is received with correct value
and window condition is enabled</t>
  </si>
  <si>
    <t>Window Condition Com_bMainWkuDiagMonSts is enabled and FId_bInhF
rbd_Com_stCbnBlwrFATC is not inhibited</t>
  </si>
  <si>
    <t xml:space="preserve"> FId_bInh_Sig4CAh_Com_stCbnBlwrFATC_Frz
FId_bInh_Sig4CAh_Com_stCbnBlwrFATC_Rcf</t>
  </si>
  <si>
    <t xml:space="preserve">Cabin cooling and heating will be disabled </t>
  </si>
  <si>
    <t>FId_PwmCtPFrzVal
FId_PwmCtPPhysRng
FId_PwmCtPRplVal
FId_PwmCtPTmpErrCnt
FId_CcsAcCtrlChrgn
FId_CcsDcCtrlStopChrgn</t>
  </si>
  <si>
    <t>DFC_ComFrbd_4CAh_FATC_eCOMP_RPM_REQ</t>
  </si>
  <si>
    <t xml:space="preserve">Forbidden Error for 4CAh_FATC_eCOMP_RPM_REQ signal </t>
  </si>
  <si>
    <t>An error is recognized if signal OBC_IN_L3VOLTAGE_OBC_453h is received with invalid value</t>
  </si>
  <si>
    <t>The error is healed if signal OBC_IN_L3VOLTAGE_OBC_453h is received with correct value
and window condition is enabled</t>
  </si>
  <si>
    <t>FId_bInh_Sig4CAh_Com_nElCmprFatcReq_Frz
FId_bInh_Sig4CAh_Com_nElCmprFatcReq_Rcf</t>
  </si>
  <si>
    <t>DFC_ComFrbd_4F2h_BAT_RES_INT_ESTIM</t>
  </si>
  <si>
    <t>Forbidden Error for BAT_RES_INT_ESTIM signal of the 4F2h Frame</t>
  </si>
  <si>
    <t>VCU detects fault when receives forbidden values in BAT_RES_INT_ESTIM signal of the 4F2h Frame. Values are 0x3E9-0x3FD</t>
  </si>
  <si>
    <t>Window Condition Com_bDiagMonSts_BCM is enabled and FId_bInhFrbd_Ext_resBattIt is not
inhibited</t>
  </si>
  <si>
    <t>FId_bInh_Sig4F2h_Ext_resBattIt_Frz
FId_bInh_Sig4F2h_Ext_resBattIt_Rcf
FID_bInhCoOptmElBackUpStra</t>
  </si>
  <si>
    <t>DFC_ComFrbd_4F2h_VALEUR_SOC_ETENDUE</t>
  </si>
  <si>
    <t>Forbidden Error for VALEUR_SOC_ETENDUE signal of the 4F2h Frame</t>
  </si>
  <si>
    <t>VCU detects fault when receives forbidden values in VALEUR_SOC_ETENDUE signal of the 4F2h Frame. Values are 0x3E9-0x3FD</t>
  </si>
  <si>
    <t>Window Condition Com_bDiagMonSts_BCM is enabled and FId_bInhFrbd_Com_ratSocLvBatt
is not inhibited</t>
  </si>
  <si>
    <t>DFC_ComFrbd_4FAh_LVNSD_BATT_DIAG_STATE</t>
  </si>
  <si>
    <t>U128A-81</t>
  </si>
  <si>
    <t>CAN network : Invalid data received from LVNSD control unit - Invalid serial data received</t>
  </si>
  <si>
    <t>Forbidden Error for LVNSD_BATT_DIAG_STATE signal of the 4FAh Frame</t>
  </si>
  <si>
    <t>VCU detects fault when receives forbidden values in LVNSD_BATT_DIAG_STATE signal of the 4FAh Frame. Values are 0b101 - 0b111</t>
  </si>
  <si>
    <t>Window Condition Com_bMainWkuDiagMonSts is enabled and FId_bInhFrbd_Switch_stDiag-
Status is not inhibited</t>
  </si>
  <si>
    <t xml:space="preserve">FId_bInh_Sig4FAh_Switch_stDiagStatus_Frz
FId_bInh_Sig4FAh_Switch_stDiagStatus_Rcf
FID_bInhBatDiagDsm
FID_bInhstDgoBatDiagFault1Dsm
FID_bInhstDgoBattFlt1Dsm
FID_bInhstDgoBattFlt2Dsm
</t>
  </si>
  <si>
    <t>DFC_ComFrbd_4FEh_POS_MONOSTABLE_LEVER</t>
  </si>
  <si>
    <t>Forbidden Error for signal 4FEh_POS_MONOSTABLE_LEVER</t>
  </si>
  <si>
    <t>An error is recognized if signal POS_MONOSTABLE_LEVER_ESM_4FE is received with forbidden
value</t>
  </si>
  <si>
    <t>The error is healed if signal POS_MONOSTABLE_LEVER_ESM_4FE is received with correct value
and window condition is enabled</t>
  </si>
  <si>
    <t>DFC_ComFrbd_512h_STDE_DRV_DYN_MODE_REQ</t>
  </si>
  <si>
    <t>Forbidden Error for signal 512h_STDE_DRV_DYN_MODE_REQ</t>
  </si>
  <si>
    <t>An error is recognized if signal STDE_DRV_DYN_MODE_REQ_V2_BCM_512 is received with
forbidden value</t>
  </si>
  <si>
    <t>The error is healed if signal STDE_DRV_DYN_MODE_REQ_V2_BCM_512 is received with correct
value and window condition is enabled</t>
  </si>
  <si>
    <t>FId_bInh_Sig512h_Com_stDrvPrgReqRx_Frz
FId_bInh_Sig512h_Com_stDrvPrgReqRx_Rcf
FId_bInh_Sig512h_Com_stDrvPrgReq_Frz
FId_bInh_Sig512h_Com_stDrvPrgReq_Rcf</t>
  </si>
  <si>
    <t>DFC_ComFrbd_512h_STDE_MODE_REQ_BIT_TGL</t>
  </si>
  <si>
    <t>Forbidden Error for signal 512h_STDE_MODE_REQ_BIT_TGL</t>
  </si>
  <si>
    <t>An error is recognized if signal STDE_MODE_REQ_BIT_TGL_V2_BCM_512 is received with forbidden
value</t>
  </si>
  <si>
    <t>The error is healed if signal STDE_MODE_REQ_BIT_TGL_V2_BCM_512 is received with correct
value and window condition is enabled</t>
  </si>
  <si>
    <t>FId_bInh_Sig512h_Com_flgDrvPrgModReqTog_Frz
FId_bInh_Sig512h_Com_flgDrvPrgModReqTog_Rcf</t>
  </si>
  <si>
    <t>DFC_ComFrbd_532h_BAT_I_MAX_TRAITE</t>
  </si>
  <si>
    <t>Forbidden Error for BAT_I_MAX_TRAITE signal of the 532h Frame</t>
  </si>
  <si>
    <t>VCU detects fault when receives forbidden values in BAT_I_MAX_TRAITE signal of the 532h Frame. Values are 0x3D</t>
  </si>
  <si>
    <t>Window Condition Com_bDiagMonSts_BCM is enabled and FId_bInhFrbd_Ext_iBattMaxCkg is
not inhibited</t>
  </si>
  <si>
    <t>DFC_ComFrbd_532h_BAT_RINT_NORM_TRAITE</t>
  </si>
  <si>
    <t>Forbidden Error for BAT_RINT_NORM_TRAITE signal of the 532h Frame</t>
  </si>
  <si>
    <t>VCU detects fault when receives forbidden values in BAT_RINT_NORM_TRAITE signal of the 532h Frame. Values are 0x65-0x7D</t>
  </si>
  <si>
    <t>Window Condition Com_bDiagMonSts_BCM is enabled and FId_bInhFrbd_Ext_resBattItNorm
is not inhibited</t>
  </si>
  <si>
    <t>DFC_ComFrbd_532h_BAT_U_MIN_TRAITE</t>
  </si>
  <si>
    <t>Forbidden Error for BAT_U_MIN_TRAITE signal of the 532h Frame</t>
  </si>
  <si>
    <t>VCU detects fault when receives forbidden values in BAT_U_MIN_TRAITE signal of the 532h Frame. Values are 0x3E9-0x3FD</t>
  </si>
  <si>
    <t>Window Condition Com_bDiagMonSts_BCM is enabled and FId_bInhFrbd_Ext_uBattMinCkg
is not inhibited</t>
  </si>
  <si>
    <t>DFC_ComFrbd_535h_HV_BATT_TEMP_AVG</t>
  </si>
  <si>
    <t>CAN network : Invalid data received from Traction battery control unit-Invalid serial data received</t>
  </si>
  <si>
    <t>Forbidden Error for 0x535 HV_BATT_TEMP_AVG signal</t>
  </si>
  <si>
    <t xml:space="preserve">FId_bInh_Sig535h_Com_tHvbAct_Frz
FId_bInh_Sig535h_Com_tHvbAct_Rcf
</t>
  </si>
  <si>
    <t>DFC_ComFrbd_53Ah_LVNSD_THERMAL_DERATING</t>
  </si>
  <si>
    <t>Forbidden Error for LVNSD_THERMAL_DERATING signal of the 53Ah Frame</t>
  </si>
  <si>
    <t>VCU detects fault when receives forbidden values in LVNSD_THERMAL_DERATING signal of the 53Ah Frame. Values are 0b11</t>
  </si>
  <si>
    <t>Window Condition Com_bMainWkuDiagMonSts is enabled and FId_bInhFrbd_Com_stLVNSDTDern
is not inhibited</t>
  </si>
  <si>
    <t>DFC_ComFrbd_543h_HV_BATT_SOH_RES</t>
  </si>
  <si>
    <t>Forbidden Error for 0x543 543h_HV_BATT_SOH_RES signal</t>
  </si>
  <si>
    <t xml:space="preserve">FId_bInh_Sig543h_Com_ratRHvbSoh_Frz
</t>
  </si>
  <si>
    <t>DFC_ComFrbd_543h_HVBAT_RESTBATTENERGY</t>
  </si>
  <si>
    <t>Forbidden Error for 0x543 543h_HVBAT_RESTBATTENERGY signal</t>
  </si>
  <si>
    <t xml:space="preserve">FId_bInh_Sig543h_Com_egyHvbAvl_fRx_Frz
</t>
  </si>
  <si>
    <t>DFC_ComFrbd_543h_HVBAT_SOH</t>
  </si>
  <si>
    <t>Forbidden Error for 0x543 543h_HVBAT_SOH signal</t>
  </si>
  <si>
    <t xml:space="preserve">FId_bInh_Sig543h_Com_ratHvbSoh_Frz
</t>
  </si>
  <si>
    <t>DFC_ComFrbd_55Ah_SEQ1_BATT_RES</t>
  </si>
  <si>
    <t>Forbidden Error for SEQ1_BATT_RES signal of the 55Ah Frame</t>
  </si>
  <si>
    <t>VCU detects fault when receives forbidden values in SEQ1_BATT_RES signal of the 55Ah Frame. Values are 0x1F5-0x1FD</t>
  </si>
  <si>
    <t>Window Condition Com_bMainWkuDiagMonSts is enabled and FId_bInhFrbd_Switch_rDiag-
Batt1 is not inhibited</t>
  </si>
  <si>
    <t>FId_bInh_Sig55Ah_Switch_rDiagBatt1_Frz
FId_bInh_Sig55Ah_Switch_rDiagBatt1_Rcf
FID_bInhBatDiagDsm
FID_bInhstDgoBattFlt1Dsm
FID_bInhstDgoBattFlt2Dsm</t>
  </si>
  <si>
    <t>DFC_ComFrbd_55Ah_SEQ2_BATT_RES</t>
  </si>
  <si>
    <t>Forbidden Error for SEQ2_BATT_RES signal of the 55Ah Frame</t>
  </si>
  <si>
    <t>VCU detects fault when receives forbidden values in SEQ2_BATT_RES signal of the 55Ah Frame. Values are 0x1F5-0x1FD</t>
  </si>
  <si>
    <t>Window Condition Com_bMainWkuDiagMonSts is enabled and FId_bInhFrbd_Switch_rDiag-
Batt2 is not inhibited</t>
  </si>
  <si>
    <t>FId_bInh_Sig55Ah_Switch_rDiagBatt2_Frz, FId_bInh_Sig55Ah_Switch_rDiagBatt2_Rcf
FID_bInhBatDiagDsm
FID_bInhstDgoBattFlt1Dsm
FID_bInhstDgoBattFlt2Dsm</t>
  </si>
  <si>
    <t>297, 362</t>
  </si>
  <si>
    <t>DFC_ComFrbd_55Ah_SEQ3_BATT_RES</t>
  </si>
  <si>
    <t>Forbidden Error for SEQ3_BATT_RES signal of the 55Ah Frame</t>
  </si>
  <si>
    <t>VCU detects fault when receives forbidden values in SEQ3_BATT_RES signal of the 55Ah Frame. Values are 0x1F5-0x1FD</t>
  </si>
  <si>
    <t>Window Condition Com_bMainWkuDiagMonSts is enabled and FId_bInhFrbd_Switch_rDiag-
Batt3 is not inhibited</t>
  </si>
  <si>
    <t>FId_bInh_Sig55Ah_Switch_rDiagBatt3_Frz, FId_bInh_Sig55Ah_Switch_rDiagBatt3_RcfFID_bInhBatDiagDsm
FID_bInhstDgoBattFlt1Dsm
FID_bInhstDgoBattFlt2Dsm</t>
  </si>
  <si>
    <t>DFC_ComFrbd_55Ah_SEQ4_BATT_RES</t>
  </si>
  <si>
    <t>Forbidden Error for SEQ4_BATT_RES signal of the 55Ah Frame</t>
  </si>
  <si>
    <t>VCU detects fault when receives forbidden values in SEQ4_BATT_RES signal of the 55Ah Frame. Values are 0x1F5-0x1FD</t>
  </si>
  <si>
    <t>Window Condition Com_bMainWkuDiagMonSts is enabled and FId_bInhFrbd_Switch_rDiag-
Batt4 is not inhibited</t>
  </si>
  <si>
    <t>FId_bInh_Sig55Ah_Switch_rDiagBatt4_Frz, FId_bInh_Sig55Ah_Switch_rDiagBatt4_Rcf
FID_bInhBatDiagDsm
FID_bInhstDgoBattFlt1Dsm
FID_bInhstDgoBattFlt2Dsm</t>
  </si>
  <si>
    <t>DFC_ComFrbd_55Ah_SEQ5_BATT_RES</t>
  </si>
  <si>
    <t>Forbidden Error for SEQ5_BATT_RES signal of the 55Ah Frame</t>
  </si>
  <si>
    <t>VCU detects fault when receives forbidden values in SEQ5_BATT_RES signal of the 55Ah Frame. Values are 0x1F5-0x1FD</t>
  </si>
  <si>
    <t>Window Condition Com_bMainWkuDiagMonSts is enabled and FId_bInhFrbd_Switch_rDiag-
Batt5 is not inhibited</t>
  </si>
  <si>
    <t>FId_bInh_Sig55Ah_Switch_rDiagBatt5_Frz, FId_bInh_Sig55Ah_Switch_rDiagBatt5_Rcf
FID_bInhBatDiagDsm
FID_bInhstDgoBattFlt1Dsm
FID_bInhstDgoBattFlt2Dsm</t>
  </si>
  <si>
    <t>DFC_ComFrbd_55Fh_DATA_ACQ_JDD_BCM_2</t>
  </si>
  <si>
    <t>Forbidden Error for 55Fh_DATA_ACQ_JDD_BCM_2 Signal</t>
  </si>
  <si>
    <t>An error is recognized if signal DATA_ACQ_JDD_BCM_2_NEW_JDD_55F is received with forbidden
value</t>
  </si>
  <si>
    <t>The error is healed if signal DATA_ACQ_JDD_BCM_2_NEW_JDD_55F is received with correct
value and window condition is enabled</t>
  </si>
  <si>
    <t>Window Condition Com_bDiagMonSts_BCM is enabled and FId_bInhFrbd_Com_stJDD2Answ
is not inhibited</t>
  </si>
  <si>
    <t>FId_bInh_Sig55Fh_Com_stJDD2Answ_Frz
FId_bInh_Sig55Fh_Com_stJDD2Answ_Rcf</t>
  </si>
  <si>
    <t>DFC_ComFrbd_572h_BAT_U_PRED_REDEM</t>
  </si>
  <si>
    <t>Forbidden Error for BAT_U_PRED_REDEM signal of the 572h Frame</t>
  </si>
  <si>
    <t>VCU detects fault when receives forbidden values in BAT_U_PRED_REDEM signal of the 572h Frame. Values are 0x515-0x7FD</t>
  </si>
  <si>
    <t>Window Condition Com_bDiagMonSts_BCM is enabled and FId_bInhFrbd_Ext_uBattRstrt is
not inhibited</t>
  </si>
  <si>
    <t>FId_bInh_Sig572h_Ext_uBattRstrt_Frz
 FId_bInh_Sig572h_Ext_uBattRstrt_Rcf</t>
  </si>
  <si>
    <t>DFC_ComFrbd_583h_HV_BATT_TEMP_MIN</t>
  </si>
  <si>
    <t>Forbidden Error for HV_BATT_TEMP_MIN signal of the 583h Frame</t>
  </si>
  <si>
    <t>VCU detects fault when receives forbidden values in HV_BATT_TEMP_MIN signal of the 583h Frame. Values are 0xFB-0xFE</t>
  </si>
  <si>
    <t>Window Condition Com_bDiagMonSts_HVBAT is enabled and FId_bInhFrbd_Com_tHvbMinT is
not inhibited</t>
  </si>
  <si>
    <t>FId_bInh_Sig583h_Com_tHvbMinT_Frz
FId_bInh_Sig583h_Com_tHvbMinT_Rcf</t>
  </si>
  <si>
    <t>DFC_ComFrbd_592h_IBATT1</t>
  </si>
  <si>
    <t>Forbidden Error for IBATT1 signal of the 592h Frame</t>
  </si>
  <si>
    <t>VCU detects fault when receives forbidden values in IBATT1 signal of the 592h Frame. Values are 0x07D1-0xFFFD</t>
  </si>
  <si>
    <t>Window Condition Com_bDiagMonSts is enabled and FId_bInhFrbd_Com_iBattEBS1Rx is not
inhibited</t>
  </si>
  <si>
    <t xml:space="preserve">FId_bInh_Sig592h_Com_iBattEBS1Rx_Frz
FId_bInh_Sig592h_Com_iBattEBS1Rx_Rcf
FID_bAcvBatMgtDftValStBattDsm
FID_bAcvInvld_Ext_iBattMesDsm
FID_bInhBatConDiagDsm
FID_bInhCoOptmElCurAuxEstimDsm
FID_bInhElProdMgtAltOfsSpMesDsm
FID_bInhElProdMgtCorOfsLossDsm
FID_bInhElProdMgtCorVoltSpDsm
</t>
  </si>
  <si>
    <t>DFC_ComFrbd_592h_IBATT2</t>
  </si>
  <si>
    <t>Forbidden Error for IBATT2 signal of the 592h Frame</t>
  </si>
  <si>
    <t>VCU detects fault when receives forbidden values in IBATT2 signal of the 592h Frame. Values are 0x9C41-0xFFFD</t>
  </si>
  <si>
    <t>Window Condition Com_bDiagMonSts is enabled and FId_bInhFrbd_Com_iBattEBS2Rx is not
inhibited</t>
  </si>
  <si>
    <t xml:space="preserve">FId_bInh_Sig592h_Com_iBattEBS2Rx_Frz
FId_bInh_Sig592h_Com_iBattEBS2Rx_Rcf
FID_bAcvBatMgtDftValStBattDsm
FID_bAcvInvld_Ext_iBattMesDsm
FID_bInhBatConDiagDsm
FID_bInhCoOptmElCurAuxEstimDsm
FID_bInhElProdMgtAltOfsSpMesDsm
FID_bInhElProdMgtCorOfsLossDsm
FID_bInhElProdMgtCorVoltSpDsm
</t>
  </si>
  <si>
    <t>DFC_ComFrbd_592h_IBATT3</t>
  </si>
  <si>
    <t>Forbidden Error for IBATT3 signal of the 592h Frame</t>
  </si>
  <si>
    <t>VCU detects fault when receives forbidden values in IBATT3 signal of the 592h Frame. Values are 0x7531-0xFFFD</t>
  </si>
  <si>
    <t>Window Condition Com_bDiagMonSts is enabled and FId_bInhFrbd_Com_iBattEBS3Rx is not
inhibited</t>
  </si>
  <si>
    <t xml:space="preserve">FId_bInh_Sig592h_Com_iBattEBS3Rx_Frz
FId_bInh_Sig592h_Com_iBattEBS3Rx_Rcf
FID_bAcvBatMgtDftValStBattDsm
FID_bAcvInvld_Ext_iBattMesDsm
FID_bInhBatConDiagDsm
FID_bInhCoOptmElCurAuxEstimDsm
FID_bInhElProdMgtAltOfsSpMesDsm
FID_bInhElProdMgtCorOfsLossDsm
FID_bInhElProdMgtCorVoltSpDsm
</t>
  </si>
  <si>
    <t>297,105, 115</t>
  </si>
  <si>
    <t>DFC_ComFrbd_592h_TEMP_BATT</t>
  </si>
  <si>
    <t>Forbidden Error for TEMP_BATT signal of the 592h Frame</t>
  </si>
  <si>
    <t>VCU detects fault when receives forbidden values in TEMP_BATT signal of the 592h Frame. Values are 0xE7-0xFD</t>
  </si>
  <si>
    <t>Window Condition Com_bDiagMonSts is enabled and FId_bInhFrbd_Com_tLvBatt is not inhibited</t>
  </si>
  <si>
    <t xml:space="preserve">FId_bInh_Sig592h_Com_tLvBatt_Frz
FId_bInh_Sig592h_Com_tLvBatt_Rcf
FId_bAcvCoOptmEl_tCoDsm
FId_bInhBatMgtSoHDsm
FId_bInhCoOptmElBackUpStraDsm
FId_bInhElProdMgtCorVoltSpDsm
</t>
  </si>
  <si>
    <t>DFC_ComFrbd_592h_U_BATT_BECB</t>
  </si>
  <si>
    <t>Forbidden Error for U_BATT_BECB signal of the 592h Frame</t>
  </si>
  <si>
    <t>VCU detects fault when receives forbidden values in U_BATT_BECB signal of the 592h Frame. Values are 0x515-0x7FD</t>
  </si>
  <si>
    <t>Window Condition Com_bDiagMonSts is enabled and FId_bInhFrbd_Ext_uBattClc is not inhibited</t>
  </si>
  <si>
    <t xml:space="preserve"> FId_bInh_Sig592h_Ext_uBattClc_Frz
FId_bAcvCoOptmEl_tCoDsm
FId_bAcvInvld_Ext_uBattClcDsm
FId_bInhBatConDiagDsm
FId_bInhElProdMgtCorOfsLossDsm
FId_bInhElProdMgtDiagCorLossDsm
</t>
  </si>
  <si>
    <t>DFC_ComFrbd_595h_HVBAT_TEMP_WARNING</t>
  </si>
  <si>
    <t xml:space="preserve"> Forbidden Error for  595h_HVBAT_TEMP_WARNING  signal</t>
  </si>
  <si>
    <t>An error is recognized if signal HVBAT_TEMP_WARNING_HVBAT_595h is received with forbidden
value</t>
  </si>
  <si>
    <t>The error is healed if signal HVBAT_TEMP_WARNING_HVBAT_595h is received with correct value
and window condition is enabled</t>
  </si>
  <si>
    <t>Window Condition Com_bDiagMonSts_HVBAT is enabled and FId_bInhFrbd_Com_stHvbTWarn
is not inhibited</t>
  </si>
  <si>
    <t>FId_bInh_Sig595h_Com_stHvbTWarn_Frz
FId_bInh_Sig595h_Com_stHvbTWarn_Rcf</t>
  </si>
  <si>
    <t>Reaction w.r.t Temp warning? To check with HVBAT team</t>
  </si>
  <si>
    <t>297, 105, 115</t>
  </si>
  <si>
    <t>DFC_ComFrbd_5B2h_TEMP_AIR_EXT</t>
  </si>
  <si>
    <t>Invalid Data Received From Body Control Module - invalid serial data received</t>
  </si>
  <si>
    <t>An error is recognized if signal TEMP_AIR_EXT_CONTEXTE_1_5B2 is received with forbidden
value</t>
  </si>
  <si>
    <t>The error is healed if signal TEMP_AIR_EXT_CONTEXTE_1_5B2 is received with correct value
and window condition is enabled</t>
  </si>
  <si>
    <t>Window Condition Com_bDiagMonSts_eBCCM is enabled and FId_bInhFrbd_Com_tEnvT is
not inhibited</t>
  </si>
  <si>
    <t xml:space="preserve">FId_bInh_Sig5B2h_EnvT_t_Frz
FId_bInh_Sig5B2h_EnvT_t_Rcf
FId_bInh_Sig_EnvT_t_Sq_Frz
</t>
  </si>
  <si>
    <t>DFC_ComFrbd_5B5h_HVBAT_COOLANT_TEMP</t>
  </si>
  <si>
    <t xml:space="preserve"> Forbidden Error for  5B5h_HVBAT_COOLANT_TEMP  signal</t>
  </si>
  <si>
    <t>An error is recognized if signal HVBAT_COOLANT_TEMP_HVBAT_THERMAL_5B5 is received
with forbidden value</t>
  </si>
  <si>
    <t>The error is healed if signal HVBAT_COOLANT_TEMP_HVBAT_THERMAL_5B5 is received with
correct value and window condition is enabled</t>
  </si>
  <si>
    <t>Window Condition Com_bDiagMonSts is enabled and FId_bInhFrbd_Com_tHvbCoolt is not inhibited</t>
  </si>
  <si>
    <t>FId_bInh_Sig5B5h_Com_tHvbCoolt_Frz
FId_bInh_Sig5B5h_Com_tHvbCoolt_Rcf
FId_LoTPmpDfctEmgyRun</t>
  </si>
  <si>
    <t xml:space="preserve">Based on the Batt temp, cooling or heating mechanism can be included, </t>
  </si>
  <si>
    <t xml:space="preserve"> Pump to run at full speed</t>
  </si>
  <si>
    <t>297,
ReqID_HLR-ID109E4H_eVCU2.0_ 30</t>
  </si>
  <si>
    <t>DFC_ComFrbd_5B5h_HVBAT_THERMAL_RUNAWAY</t>
  </si>
  <si>
    <t>Forbidden Error for HVBAT_THERMAL_RUNAWAY signal of the 5B5h Frame</t>
  </si>
  <si>
    <t>VCU detects fault when receives forbidden values in HVBAT_THERMAL_RUNAWAY signal of the 5B5h Frame. Values are 0b10</t>
  </si>
  <si>
    <t>Window Condition Com_bDiagMonSts_HVBAT is enabled and FId_bInhFrbd_Com_stAlrt-
ThermRunAwy is not inhibited</t>
  </si>
  <si>
    <t xml:space="preserve"> Last valid value</t>
  </si>
  <si>
    <t>DFC_ComFrbd_635h_HVBAT_NEG_CONT_COUNT_SEG1</t>
  </si>
  <si>
    <t>Forbidden Error for 635h_HVBAT_NEG_CONT_COUNT_SEG1 signal</t>
  </si>
  <si>
    <t xml:space="preserve"> VCU detects fault when receives forbidden values .Values are present in CAN Matrix Spec
(Frame reception is monitored every 5ms, but the Fault Event Monitoring is when the Frame is actually received since this is a Event based Frame.)</t>
  </si>
  <si>
    <t>Window Condition Com_bDiagMonSts is enabled and FId_bInhFrbd_Com_ctHvbNegCntctr-
Seg1 is not inhibited</t>
  </si>
  <si>
    <t>DFC_ComFrbd_635h_HVBAT_NEG_CONT_COUNT_SEG3</t>
  </si>
  <si>
    <t>Forbidden Error for 635h_HVBAT_NEG_CONT_COUNT_SEG3 signal</t>
  </si>
  <si>
    <t>Window Condition Com_bDiagMonSts is enabled and FId_bInhFrbd_Com_ctHvbNegCntctr-
Seg3 is not inhibited</t>
  </si>
  <si>
    <t>DFC_ComFrbd_635h_HVBAT_PST_CONT_COUNT_SEG1</t>
  </si>
  <si>
    <t>Forbidden Error for 635h_HVBAT_PST_CONT_COUNT_SEG1 signal</t>
  </si>
  <si>
    <t>Window Condition Com_bDiagMonSts is enabled and FId_bInhFrbd_Com_ctHvbPosCntctr-
Seg1 is not inhibited</t>
  </si>
  <si>
    <t>DFC_ComFrbd_635h_HVBAT_PST_CONT_COUNT_SEG3</t>
  </si>
  <si>
    <t>Forbidden Error for 635h_HVBAT_PST_CONT_COUNT_SEG3 signal</t>
  </si>
  <si>
    <t>Window Condition Com_bDiagMonSts is enabled and FId_bInhFrbd_Com_ctHvbPosCntctr-
Seg3 is not inhibited</t>
  </si>
  <si>
    <t>DFC_ComFrbd_645h_HVBAT_NEG_CONT_COUNT</t>
  </si>
  <si>
    <t>Forbidden Error for 645h_HVBAT_NEG_CONT_COUNT Signal</t>
  </si>
  <si>
    <t>An error is recognized if signal HVBAT_NEG_CONT_COUNT_HVBAT_645h is received with forbidden
value</t>
  </si>
  <si>
    <t>The error is healed if signal HVBAT_NEG_CONT_COUNT_HVBAT_645h is received with correct
value and window condition is enabled</t>
  </si>
  <si>
    <t>Window Condition Com_bDiagMonSts is enabled and FId_bInhFrbd_Com_ctHvbNegCntctr is
not inhibited</t>
  </si>
  <si>
    <t>DFC_ComFrbd_645h_HVBAT_PRECHRGE_CONT_COUNT</t>
  </si>
  <si>
    <t>Forbidden Error for645h_HVBAT_PRECHRGE_CONT_COUNT Signal</t>
  </si>
  <si>
    <t>An error is recognized if signal HVBAT_PRECHRGE_CONT_COUNT_HVBAT_645h is received
with forbidden value</t>
  </si>
  <si>
    <t>The error is healed if signal HVBAT_PRECHRGE_CONT_COUNT_HVBAT_645h is received with
correct value and window condition is enabled</t>
  </si>
  <si>
    <t>Window Condition Com_bDiagMonSts is enabled and FId_bInhFrbd_Com_ctHvbPrecCntctr is
not inhibited</t>
  </si>
  <si>
    <t>DFC_ComFrbd_645h_HVBAT_PRECHRGE_CONT_COUNT_SEG1</t>
  </si>
  <si>
    <t>Forbidden Error for 645h_HVBAT_PRECHRGE_CONT_COUNT_SEG1 signal</t>
  </si>
  <si>
    <t>Window Condition Com_bDiagMonSts is enabled and FId_bInhFrbd_Com_ctHvbPrecCntctr-
Seg1 is not inhibited</t>
  </si>
  <si>
    <t>DFC_ComFrbd_645h_HVBAT_PRECHRGE_CONT_COUNT_SEG2</t>
  </si>
  <si>
    <t>Forbidden Error for 645h_HVBAT_PRECHRGE_CONT_COUNT_SEG2 signal</t>
  </si>
  <si>
    <t>Window Condition Com_bDiagMonSts is enabled and FId_bInhFrbd_Com_ctHvbPrecCntctr-
Seg2 is not inhibited</t>
  </si>
  <si>
    <t>DFC_ComFrbd_645h_HVBAT_PRECHRGE_CONT_COUNT_SEG3</t>
  </si>
  <si>
    <t>Forbidden Error for 645h_HVBAT_PRECHRGE_CONT_COUNT_SEG3 Signal</t>
  </si>
  <si>
    <t>An error is recognized if signal HVBAT_PRECHRGE_CONT_COUNT_SEG3_HVBAT_645h is received
with forbidden value</t>
  </si>
  <si>
    <t>The error is healed if signal HVBAT_PRECHRGE_CONT_COUNT_SEG3_HVBAT_645h is received
with correct value and window condition is enabled</t>
  </si>
  <si>
    <t>Window Condition Com_bDiagMonSts is enabled and FId_bInhFrbd_Com_ctHvbPrecCntctr-
Seg3 is not inhibited</t>
  </si>
  <si>
    <t>DFC_ComFrbd_645h_HVBAT_PST_CONT_COUNT</t>
  </si>
  <si>
    <t>Forbidden Error for 645h_HVBAT_PST_CONT_COUNT Signal</t>
  </si>
  <si>
    <t>An error is recognized if signal HVBAT_PST_CONT_COUNT_HVBAT_645h is received with forbidden
value</t>
  </si>
  <si>
    <t>The error is healed if signal HVBAT_PST_CONT_COUNT_HVBAT_645h is received with correct
value and window condition is enabled</t>
  </si>
  <si>
    <t>Window Condition Com_bDiagMonSts is enabled and FId_bInhFrbd_Com_ctHvbPosCntctr is
not inhibited</t>
  </si>
  <si>
    <t>DFC_ComFrbd_655h_HVBAT_QC_NEG_CONT_COUNT_SEG1</t>
  </si>
  <si>
    <t>Forbidden Error for 655h_HVBAT_QC_NEG_CONT_COUNT_SEG1 Signal</t>
  </si>
  <si>
    <t>An error is recognized if signal HVBAT_QC_NEG_CONT_COUNT_SEG1_HVBAT_655h is received
with forbidden value</t>
  </si>
  <si>
    <t>The error is healed if Frame HVBAT_655h is received with correct DLC and window condition
is enabled</t>
  </si>
  <si>
    <t>Window Condition Com_bDiagMonSts is enabled and FId_bInhDiag_HVBAT_655h is not inhibited</t>
  </si>
  <si>
    <t>DFC_ComFrbd_655h_HVBAT_QC_NEG_CONT_COUNT_SEG3</t>
  </si>
  <si>
    <t>Forbidden Error for 655h_HVBAT_QC_NEG_CONT_COUNT_SEG3 Signal</t>
  </si>
  <si>
    <t>An error is recognized if signal HVBAT_QC_NEG_CONT_COUNT_SEG3_HVBAT_655h is received
with forbidden value</t>
  </si>
  <si>
    <t>The error is healed if signal HVBAT_QC_NEG_CONT_COUNT_SEG1_HVBAT_655h is received
with correct value and window condition is enabled</t>
  </si>
  <si>
    <t>Window Condition Com_bDiagMonSts is enabled and FId_bInhFrbd_Com_ctChrgNegCntctr-
Seg1 is not inhibited</t>
  </si>
  <si>
    <t>DFC_ComFrbd_655h_HVBAT_QC_PST_CONT_COUNT_SEG1</t>
  </si>
  <si>
    <t>Forbidden Error for 655h_HVBAT_QC_PST_CONT_COUNT_SEG1 Signal</t>
  </si>
  <si>
    <t>An error is recognized if signal HVBAT_QC_PST_CONT_COUNT_SEG1_HVBAT_655h is received
with forbidden value</t>
  </si>
  <si>
    <t>The error is healed if signal HVBAT_QC_NEG_CONT_COUNT_SEG3_HVBAT_655h is received
with correct value and window condition is enabled</t>
  </si>
  <si>
    <t>Window Condition Com_bDiagMonSts is enabled and FId_bInhFrbd_Com_ctChrgNegCntctr-
Seg3 is not inhibited</t>
  </si>
  <si>
    <t>DFC_ComFrbd_655h_HVBAT_QC_PST_CONT_COUNT_SEG3</t>
  </si>
  <si>
    <t>Forbidden Error for 655h_HVBAT_QC_PST_CONT_COUNT_SEG3 Signal</t>
  </si>
  <si>
    <t>An error is recognized if signal HVBAT_QC_PST_CONT_COUNT_SEG3_HVBAT_655h is received
with forbidden value</t>
  </si>
  <si>
    <t>The error is healed if signal HVBAT_QC_PST_CONT_COUNT_SEG1_HVBAT_655h is received
with correct value and window condition is enabled</t>
  </si>
  <si>
    <t>Window Condition Com_bDiagMonSts is enabled and FId_bInhFrbd_Com_ctChrgPosCntctr-
Seg1 is not inhibited</t>
  </si>
  <si>
    <t>DFC_ComFrbd_665h_DC_CHARGE_RELAY_ACTUATION_COUNT</t>
  </si>
  <si>
    <t>Forbidden Error for DC_CHARGE_RELAY_ACTUATION_COUNT signal of the 665h Frame</t>
  </si>
  <si>
    <t>VCU detects fault when receives forbidden values in DC_CHARGE_RELAY_ACTUATION_COUNT signal of the 665h Frame. Values are 0x3E9-0x3FD</t>
  </si>
  <si>
    <t>Window Condition Com_bDiagMonSts_HVBAT is enabled and FId_bInhFrbd_Com_ctDcChrgn-
RlyMaxOperCyc is not inhibited</t>
  </si>
  <si>
    <t>FId_bInh_Sig665h_Com_ctDcChrgnRlyMaxOperCyc_Frz	FId_bInh_Sig665h_Com_ctDcChrgnRlyMaxOperCyc_Rcf</t>
  </si>
  <si>
    <t>DFC_ComFrbd_675h_HVBAT_REMAININGBATTCAPACITY</t>
  </si>
  <si>
    <t>Forbidden Error for 675h_HVBAT_REMAININGBATTCAPACITY signal</t>
  </si>
  <si>
    <t>Window Condition Com_bDiagMonSts is enabled and FId_bInhFrbd_Com_qHvbTotCpRx is
not inhibited</t>
  </si>
  <si>
    <t xml:space="preserve">FId_bInh_Sig675h_Com_qHvbTotCpRx_Frz
</t>
  </si>
  <si>
    <t>no telltale, Last valid value</t>
  </si>
  <si>
    <r>
      <t xml:space="preserve">No Fid recommendations from SW, to check with Comveh team
</t>
    </r>
    <r>
      <rPr>
        <sz val="10"/>
        <color theme="1"/>
        <rFont val="Arial"/>
        <family val="2"/>
      </rPr>
      <t>From wave1 :</t>
    </r>
    <r>
      <rPr>
        <sz val="10"/>
        <color rgb="FFFF0000"/>
        <rFont val="Arial"/>
        <family val="2"/>
      </rPr>
      <t xml:space="preserve"> FId_bInh_Sig675h_Com_qHvbTotCpRx_Frz
FId_bInh_Sig675h_Com_qHvbTotCpRx_Rcf</t>
    </r>
  </si>
  <si>
    <t>DFC_ComGunCntInfoWkuReq</t>
  </si>
  <si>
    <t>DFC to indicate Gun Connection Wakeup request from VCU</t>
  </si>
  <si>
    <t>When RCD state is SYC_PARTIALWAKEUP and Com_bGunCntInfoWkuReq = 1, the DFC is set</t>
  </si>
  <si>
    <t>When RCD state is not in SYC_PARTIALWAKEUP or Com_bGunCntInfoWkuReq is 0, the DFC is healed</t>
  </si>
  <si>
    <t>fid ?
To check with sw team</t>
  </si>
  <si>
    <t>DFC_ComHSN1BusOff</t>
  </si>
  <si>
    <t>U1945-88</t>
  </si>
  <si>
    <t>Vehicle_CAN network : Control unit BusOff - BusOff</t>
  </si>
  <si>
    <t>HSN1 CAN Busoff</t>
  </si>
  <si>
    <t>CAN HSN1</t>
  </si>
  <si>
    <t>When Internal software counter (C_BUSOFF) is 16</t>
  </si>
  <si>
    <t>No error during transmission and Internal software counter (C_BUSOFF) = 0</t>
  </si>
  <si>
    <t>CAN supervision and CAN bus ON state must be true
(Com_bDiagCANHSN1 and Com_bDiagMuxCAN should be TRUE)</t>
  </si>
  <si>
    <t>DFC_ComHSN1CANMute</t>
  </si>
  <si>
    <t>U1944-13</t>
  </si>
  <si>
    <t>Vehicle_CAN network : Control unit Mute - circuit open</t>
  </si>
  <si>
    <t>HSN1 CAN Mute</t>
  </si>
  <si>
    <t>lack of acknowledgment for the monitored frame</t>
  </si>
  <si>
    <t>Reception of the monitored frame acknowledgment  and Internal software counter (C_MUTE) = 0</t>
  </si>
  <si>
    <t xml:space="preserve"> CAN bus ON state must be true (Com_bDiagCANHSN</t>
  </si>
  <si>
    <t xml:space="preserve">
FId_EVLmpContIllmn
FId_MstWrnLmpContIllmn
</t>
  </si>
  <si>
    <t>EV and Master</t>
  </si>
  <si>
    <t>DFC_ComHSN3BusOff</t>
  </si>
  <si>
    <t>U0079-88</t>
  </si>
  <si>
    <t>E_CAN network : Control unit BusOff - Bus Off</t>
  </si>
  <si>
    <t>HSN3 CAN Busoff</t>
  </si>
  <si>
    <t>CAN HSN3</t>
  </si>
  <si>
    <t>CAN supervision and CAN bus ON state must be true
(Com_bDiagCANHSN3 and Com_bDiagMuxCAN should be TRUE)</t>
  </si>
  <si>
    <t>Zero torque request at wheel</t>
  </si>
  <si>
    <t>DFC_ComHSN3CANMute</t>
  </si>
  <si>
    <t>U0089-13</t>
  </si>
  <si>
    <t>E_CAN network : Control unit Mute - circuit open</t>
  </si>
  <si>
    <t>HSN3 CAN Mute</t>
  </si>
  <si>
    <t xml:space="preserve"> CAN bus ON state must be true (Com_bDiagCANHSN3)</t>
  </si>
  <si>
    <t>DFC_ComHSN4BusOff</t>
  </si>
  <si>
    <t>U1FB5-88</t>
  </si>
  <si>
    <t>HS4 CAN network : Control unit BusOff - Bus off</t>
  </si>
  <si>
    <t>CAN-W2 (BUSOFF HSN4)</t>
  </si>
  <si>
    <t xml:space="preserve"> HSN4 busoff</t>
  </si>
  <si>
    <t>CAN HSN4</t>
  </si>
  <si>
    <t>When there is no Short circuit in HSN4 CAN</t>
  </si>
  <si>
    <t>No enable conditions</t>
  </si>
  <si>
    <t>DFC_ComHSN4CANMute</t>
  </si>
  <si>
    <t>U1FBA-13</t>
  </si>
  <si>
    <t xml:space="preserve">HS4 CAN network : Control unit Mute - Circuit open </t>
  </si>
  <si>
    <t>CAN-W2 (MUTE HSN4)</t>
  </si>
  <si>
    <t xml:space="preserve"> HSN4 node mute </t>
  </si>
  <si>
    <t>When HSN4 CAN Line is open.</t>
  </si>
  <si>
    <t xml:space="preserve">When the HSN4 CAN Line is no more Open or atleast 1 ECU is connected to VCU.
</t>
  </si>
  <si>
    <t>When DIAG_MUX_ON is TRUE.</t>
  </si>
  <si>
    <t>DFC_ComHvBattRchrgWkuReq</t>
  </si>
  <si>
    <t>DFC to indicate HV Battery Recharge Wakeup request from VCU</t>
  </si>
  <si>
    <t>When RCD state is SYC_PARTIALWAKEUP and Com_bHvBattRchrgWkuReq = 1, the DFC is set</t>
  </si>
  <si>
    <t>When RCD state is not in SYC_PARTIALWAKEUP or Com_bHvBattRchrgWkuReq is 0, the DFC is healed</t>
  </si>
  <si>
    <t>DFC_ComImmoUnlockWkuReq</t>
  </si>
  <si>
    <t>DFC to indicate Immo Unlock Wakeup request from BCM</t>
  </si>
  <si>
    <t>When RCD state is SYC_PARTIALWAKEUP and CAN Signal REVEIL_ANTICIPATION_ADC = 1, the DFC is set</t>
  </si>
  <si>
    <t>When RCD state is not in SYC_PARTIALWAKEUP or REVEIL_ANTICIPATION_ADC is 0, the DFC is healed</t>
  </si>
  <si>
    <t>DFC_ComInfoReqPtlWkuReq</t>
  </si>
  <si>
    <t>DFC to indicate Partial Wakeup request from eBCCM</t>
  </si>
  <si>
    <t>When RCD state is SYC_PARTIALWAKEUP and CAN Signal eBCCM_INFO_REQUEST_PARTIAL_WAKEUP = 1, the DFC is set</t>
  </si>
  <si>
    <t>When RCD state is not in SYC_PARTIALWAKEUP or eBCCM_INFO_REQUEST_PARTIAL_WAKEUP is 0, the DFC is healed</t>
  </si>
  <si>
    <t>DFC_ComInvld_046h_PEM_PREC_TORQUE_TARGET</t>
  </si>
  <si>
    <t>Invalid Error for 046h_PEM_PREC_TORQUE_TARGET signal</t>
  </si>
  <si>
    <t>An error is recognized if signal HVBAT_NEG_CONT_COUNT_SEG3_HVBAT_635h is received
with invalid value</t>
  </si>
  <si>
    <t>The error is healed if signal HVBAT_NEG_CONT_COUNT_SEG1_HVBAT_635h is received with
correct value and window condition is enabled</t>
  </si>
  <si>
    <t>Window Condition Com_bDiagMonSts is enabled and FId_bInhInvld_Com_ctHvbNegCntctr-
Seg1 is not inhibited</t>
  </si>
  <si>
    <t>297, 277</t>
  </si>
  <si>
    <t>DFC_ComInvld_06h_DEWTFROMSNSRHUM</t>
  </si>
  <si>
    <t>U14B3-81</t>
  </si>
  <si>
    <t>BSI_VSM_BCM_LIN network : invalid data received from DEFOG_SENSOR_WINDSHIELD control unit - Invalid serial data received</t>
  </si>
  <si>
    <t>LIN 1</t>
  </si>
  <si>
    <t>Invalid error for 06h_DEWTFROMSNSRHUM signal</t>
  </si>
  <si>
    <t>HUMIDITY SENSOR</t>
  </si>
  <si>
    <t>An error is recognized if signal HVBAT_PST_CONT_COUNT_SEG1_HVBAT_635h is received
with invalid value</t>
  </si>
  <si>
    <t>The error is healed if signal HVBAT_NEG_CONT_COUNT_SEG3_HVBAT_635h is received with
correct value and window condition is enabled</t>
  </si>
  <si>
    <t>960 ms</t>
  </si>
  <si>
    <t>Window Condition Com_bDiagMonSts is enabled and FId_bInhInvld_Com_ctHvbNegCntctr-
Seg3 is not inhibited</t>
  </si>
  <si>
    <t>FId_bInh_Sig06h_Com_tHumSnsrDew_Frz
FId_bInh_Sig06h_Com_tHumSnsrDew_Rcf</t>
  </si>
  <si>
    <t>No reaction, applicable for FATC variant</t>
  </si>
  <si>
    <t>DFC_ComInvld_06h_HUMFROMSNSRHUM</t>
  </si>
  <si>
    <t>Invalid Error for 06h_HUMFROMSNSRHUM Signal</t>
  </si>
  <si>
    <t>An error is recognized if signal HUMFROMSNSRHUM_ETAT_WINDSHIELD_DEFOG_SENSOR_1
is received with invalid value</t>
  </si>
  <si>
    <t>The error is healed if signal HUMFROMSNSRHUM_ETAT_WINDSHIELD_DEFOG_SENSOR_1 is
received with correct value and window condition is enabled</t>
  </si>
  <si>
    <t>FId_bInhInvld_Com_tHumSnsrHum is not inhibited</t>
  </si>
  <si>
    <t>FId_bInh_Sig06h_Com_tHumSnsrHum_Frz
FId_bInh_Sig06h_Com_tHumSnsrHum_Rcf</t>
  </si>
  <si>
    <t>DFC_ComInvld_07h_WINDTFROMSNSRHUM</t>
  </si>
  <si>
    <t>Invalid Error for 07h_WINDTFROMSNSRHUM signal</t>
  </si>
  <si>
    <t>FId_bInh_Sig07h_Com_tHumSnsrWind_Frz
FId_bInh_Sig07h_Com_tHumSnsrWind_Rcf</t>
  </si>
  <si>
    <t>DFC_ComInvld_1CDh_PEM_SPEED_ASR_REQ</t>
  </si>
  <si>
    <t>Invalid error for 1CDh_PEM_SPEED_ASR_REQ signal</t>
  </si>
  <si>
    <t>An error is recognized if signal PEM_SPEED_ASR_REQ_ESC_1CD is received with invalid value</t>
  </si>
  <si>
    <t>Window Condition Com_bDiagMonSts is enabled and FId_bInhInvld_Stub1CD_2 is not inhibited</t>
  </si>
  <si>
    <t>DFC_ComInvld_205h_HVBAT_CHARGING_STATUS</t>
  </si>
  <si>
    <t>Invalid Error for 0x205 HVBATT CHARGING STATUS ignal</t>
  </si>
  <si>
    <t xml:space="preserve"> VCU detects fault when receives invalid values .Values are present in CAN Matrix spec</t>
  </si>
  <si>
    <t>Window Condition Com_bDiagMonSts is enabled and FId_bInhInvld_Com_stHvbChrgn is not
inhibited</t>
  </si>
  <si>
    <t>DFC_ComInvld_205h_HVBAT_PACK_CURRENT</t>
  </si>
  <si>
    <t>Invalid Error for 0x205 HVBATT PACK CURRENT signal</t>
  </si>
  <si>
    <t xml:space="preserve"> VCU detects fault when receives invalid values .Values is 0xFFF</t>
  </si>
  <si>
    <t>Window Condition Com_bDiagMonSts is enabled and FId_bInhInvld_Com_iHvbActRx is not
inhibited</t>
  </si>
  <si>
    <t>297, ReqID _HLR-ID129E4H_eVCU2.0_5</t>
  </si>
  <si>
    <t>DFC_ComInvld_205h_HVBAT_SOC_DISPLAY</t>
  </si>
  <si>
    <t>Invalid Error for 0x205 HVBAT_SOC_DISPLAY signal</t>
  </si>
  <si>
    <t xml:space="preserve"> VCU detects fault when receives invalid values .Values is 0x3FF</t>
  </si>
  <si>
    <t>error will be healed on reception of signal values within the specified range(0to 100) continuously</t>
  </si>
  <si>
    <t>Window Condition Com_bDiagMonSts is enabled and FId_bInhInvld_Com_ratHvbSoc is not
inhibited</t>
  </si>
  <si>
    <t>FId_CcsAcCtrlChrgn
FId_CcsDcCtrlStopChrgn
FId_bInh_Sig205h_Com_ratHvbSoc_Frz
FId_binnh_Sig_Com_ratHvbSoc_Sq_Frz
FId_EVLmpContIllmn
FId_MstWrnLmpContIllmn</t>
  </si>
  <si>
    <t>EV and Master, Last valid value</t>
  </si>
  <si>
    <t>DFC_ComInvld_205h_HVBAT_VOLTAGE</t>
  </si>
  <si>
    <t>Invalid Error for 0x205 HVBAT_VOLTAGE signal</t>
  </si>
  <si>
    <t xml:space="preserve"> VCU detects fault when receives invalid values .Values is 0x1FFF</t>
  </si>
  <si>
    <t>Window Condition Com_bDiagMonSts is enabled and FId_bInhInvld_Com_uHvbAct is not inhibited</t>
  </si>
  <si>
    <t>DFC_ComInvld_217h_INV_DC_BUS_VOLTAGE</t>
  </si>
  <si>
    <t>Invalid Error for 0x217 INV_DC_BUS_VOLTAGE signal</t>
  </si>
  <si>
    <t xml:space="preserve"> VCU detects fault when receives invalid values .Values is 0x1FF</t>
  </si>
  <si>
    <t>Window Condition Com_bDiagMonSts is enabled and FId_bInhInvld_ComEmac_uDcLnk01 is
not inhibited</t>
  </si>
  <si>
    <t>FId_bInh_Sig217h_ComEmac_uDcLnk01_Frz
FId_bInh_Sig217h_ComEmac_uDcLnk01_Rcf
FId_binnh_Sig_ComEmac_uDcLnk01_sq_Frz</t>
  </si>
  <si>
    <t>DFC_ComInvld_217h_INV_MTR_ACTUAL_TRQ</t>
  </si>
  <si>
    <t>Invalid Error for 0x217 INV_MTR_ACTUAL_TRQ signal</t>
  </si>
  <si>
    <t xml:space="preserve"> VCU detects fault when receives invalid values .Values is 0x7FF</t>
  </si>
  <si>
    <t>Window Condition Com_bDiagMonSts is enabled and FId_bInhInvld_ComEmac_tqAct01 is
not inhibited</t>
  </si>
  <si>
    <t xml:space="preserve">FId_bInh_Sig217h_ComEmac_tqAct01_Frz
FId_bInh_Sig217h_ComEmac_tqAct01_Rcf
FId_binnh_Sig_ComEmac_uDcLnk01_sq_Frz
FId_EVLmpContIllmn
FId_MstWrnLmpContIllmn
</t>
  </si>
  <si>
    <t xml:space="preserve">EV and Master
</t>
  </si>
  <si>
    <t>297, 301 , 362</t>
  </si>
  <si>
    <t>DFC_ComInvld_217h_INV_MTR_SPEED</t>
  </si>
  <si>
    <t>Invalid Error for 0x217 INV_MTR_SPEED signal</t>
  </si>
  <si>
    <t xml:space="preserve"> VCU detects fault when receives invalid values .Values is 0x7FFF</t>
  </si>
  <si>
    <t>Window Condition Com_bDiagMonSts is enabled and FId_bInhInvld_ComEmac_nAct01 is not
inhibited</t>
  </si>
  <si>
    <t>DFC_ComInvld_217h_INV_MTR_TRQ</t>
  </si>
  <si>
    <t>Invalid Error for 0x217 INV_MTR_TRQ signal</t>
  </si>
  <si>
    <t>Window Condition Com_bDiagMonSts is enabled and FId_bInhInvld_ComEmac_tqAckd01 is
not inhibited</t>
  </si>
  <si>
    <t>DFC_ComInvld_227h_INV_DC_CURRENT</t>
  </si>
  <si>
    <t>Invalid Error for 0x227 INV DC CURRENT signal</t>
  </si>
  <si>
    <t>Window Condition Com_bDiagMonSts is enabled and FId_bInhInvld_ComEmac_iDcLnk01 is
not inhibited</t>
  </si>
  <si>
    <t xml:space="preserve">FId_bInh_Sig227h_ComEmac_iDcLnk01_Frz
FId_bInh_Sig227h_ComEmac_iDcLnk01_Rcf
FId_binnh_Sig_ComEmac_iDcLnk01_Sq_Frz
</t>
  </si>
  <si>
    <t xml:space="preserve">only affects the DTE and info to Tbox
</t>
  </si>
  <si>
    <t>DFC_ComInvld_227h_INV_MOTORING_PEAK_TRQ</t>
  </si>
  <si>
    <t>Invalid Error for 0x227 INV MOTORING PEAK TRQ signal</t>
  </si>
  <si>
    <t>Window Condition Com_bDiagMonSts is enabled and FId_bInhInvld_ComEmac_tqAbsltMax0-
1 is not inhibited</t>
  </si>
  <si>
    <t>FId_bInh_Sig227h_ComEmac_tqAbsltMax01_Frz
FId_bInh_Sig227h_ComEmac_tqAbsltMax01_Rcf
FId_binnh_Sig_ComEmac_tqAbsltMax01_Sq_Frz
FId_EVLmpContIllmn
FId_MstWrnLmpContllmn</t>
  </si>
  <si>
    <t>DFC_ComInvld_227h_INV_MTR_INST_INPUT_POWER</t>
  </si>
  <si>
    <t>Invalid Error for 0x227 INV MTR INST INPUT POWER signal</t>
  </si>
  <si>
    <t>Window Condition Com_bDiagMonSts is enabled and FId_bInhInvld_ComEmac_pwrInstnsInp
is not inhibited</t>
  </si>
  <si>
    <t xml:space="preserve">FId_bInh_Sig227h_ComEmac_pwrInstnsInpRx_Frz
FId_bInh_Sig227h_ComEmac_pwrInstnsInpRx_Rcf
FId_bInh_Sig227h_ComEmac_pwrInstnsInp_Frz
FId_bInh_Sig227h_ComEmac_pwrInstnsInp_Rcf
</t>
  </si>
  <si>
    <t>297, 297, 364</t>
  </si>
  <si>
    <t>DFC_ComInvld_227h_INV_REGEN_PEAK_TRQ</t>
  </si>
  <si>
    <t>Invalid Error for 0x227 INV REGEN PEAK TRQ signal</t>
  </si>
  <si>
    <t>Window Condition Com_bDiagMonSts is enabled and FId_bInhInvld_ComEmac_tqAbsltMin01
is not inhibited</t>
  </si>
  <si>
    <t>U149B-81</t>
  </si>
  <si>
    <t>LIN network : Invalid data received from HV_BATTERY_WATER_HEATER - Invalid serial data received</t>
  </si>
  <si>
    <t>LIN 2</t>
  </si>
  <si>
    <t>When RCD state is SYC_PARTIALWAKEUP and CAN Signal eBCCM_REM_UNLOCK_WAKEUP  = 1, the DFC is set</t>
  </si>
  <si>
    <t>No reaction</t>
  </si>
  <si>
    <t>DFC_ComInvld_235h_HVBAT_DISCHARGE_10S_AVAIL_CURNT</t>
  </si>
  <si>
    <t>Invalid Error for HVBAT_DISCHARGE_10S_AVAIL_CURNT signal of the 235h Frame.</t>
  </si>
  <si>
    <t>VCU detects fault when receives invalid values in HVBAT_DISCHARGE_10S_AVAIL_CURNT signal of the 235h Frame. Value(s) are 0x1FFF</t>
  </si>
  <si>
    <t>Window Condition Com_bDiagMonSts_HVBAT is enabled and FId_bInhInvld_Com_iHvbDcha-
MaxSho is not inhibited</t>
  </si>
  <si>
    <t>DFC_ComInvld_665h_DC_CHARGE_RELAY_ACTUATION_COUNTER</t>
  </si>
  <si>
    <t>DFC_ComInvld_235h_HVBAT_DISCHARGE_10S_AVAIL_POWER</t>
  </si>
  <si>
    <t>Invalid Error for HVBAT_DISCHARGE_10S_AVAIL_POWER signal of the 235h Frame.</t>
  </si>
  <si>
    <t>VCU detects the fault when the VCU receives an invalid value in the HVBAT_DISCHARGE_10S_AVAIL_POWER signal of the 235h Frame.Values(s) are 0x30D41-0xFFFFE</t>
  </si>
  <si>
    <t>Window Condition Com_bDiagMonSts_HVBAT is enabled and FId_bInhInvld_Com_pwrMaxDchaSho
is not inhibited</t>
  </si>
  <si>
    <t>When RCD state is SYC_PARTIALWAKEUP and CAN Signal STOP_DELAYED_HMI_WAKEUP = 1, the DFC is set</t>
  </si>
  <si>
    <t>FId_bInh_Sig235h_Com_iHvbDchaMaxSho_Frz
FId_bInh_Sig235h_Com_iHvbDchaMaxSho_Rcf</t>
  </si>
  <si>
    <t>DFC_ComInvld_237h_INV_ACTIVE_DISCHARGE_STATUS</t>
  </si>
  <si>
    <t>Invalid Error for 0x237 INV ACTIVE DISCHARGE STATUS signal</t>
  </si>
  <si>
    <t>Window Condition Com_bDiagMonSts is enabled and FId_bInhInvld_ComEmac_stActvDcha is
not inhibited</t>
  </si>
  <si>
    <t xml:space="preserve">FId_bInh_Sig237h_ComEmac_stActvDcha_Frz
FId_bInh_Sig237h_ComEmac_stActvDcha_Rcf
FId_binnh_Sig_ComEmac_stActvDcha_Sq_Frz
</t>
  </si>
  <si>
    <t>297, 244</t>
  </si>
  <si>
    <t>DFC_ComInvld_237h_INV_FAULT_LEVEL</t>
  </si>
  <si>
    <t>Invalid Error for 0x237 INV FAULT LEVEL signal</t>
  </si>
  <si>
    <t>Window Condition Com_bDiagMonSts is enabled and FId_bInhInvld_Com_stIIvtrFltLvl01 is
not inhibited</t>
  </si>
  <si>
    <t>FId_bInh_Sig237h_Com_stIIvtrFltLvl01_Frz
FId_bInh_Sig237h_Com_stIIvtrFltLvl01_Rcf
FId_binnh_Sig_ComEmac_flgEmgyShtDwnReq01_Sq_Frz
FId_SVSWrnLmpContIllmn</t>
  </si>
  <si>
    <t>DFC_ComInvld_237h_INV_IM_SWITCH_ACK</t>
  </si>
  <si>
    <t>Invalid Error for 237h_INV_IM_SWITCH_ACK Signal</t>
  </si>
  <si>
    <t>An error is recognized if signal INV_IM_SWITCH_ACK_INV_237 is received with invalid value</t>
  </si>
  <si>
    <t>The error is healed if signal INV_IM_SWITCH_ACK_INV_237 is received with correct value and
window condition is enabled</t>
  </si>
  <si>
    <t>Window Condition Com_bDiagMonSts is enabled and FId_bInhInvld_ComEmac_stIsoMonSwt-
Ack is not inhibited</t>
  </si>
  <si>
    <t xml:space="preserve"> FId_bInh_Sig237h_ComEmac_stIsoMonSwtAck_Frz FId_bInh_Sig237h_ComEmac_stIsoMonSwtAck_Rcf</t>
  </si>
  <si>
    <t>Insulation monitoring switch acknowledgement Rcf = 3 (Fault)
No Telltale</t>
  </si>
  <si>
    <t>297, 190 , 238</t>
  </si>
  <si>
    <t>DFC_ComInvld_237h_INV_STAB_MIN_TRQ</t>
  </si>
  <si>
    <t>Invalid Error for 237h_INV_STAB_MIN_TRQ Signal</t>
  </si>
  <si>
    <t>An error is recognized if signal INV_STAB_MIN_TRQ_INV_237 is received with invalid value</t>
  </si>
  <si>
    <t>An error is recognized if Frame CDS_V2_34D is received with wrong checksum</t>
  </si>
  <si>
    <t>The error is healed if Frame CDS_V2_34D is received with correct checksum and window
condition is enabled</t>
  </si>
  <si>
    <t>DFC_ComInvld_26h_EVAP_SENSOR_VALUE</t>
  </si>
  <si>
    <t>U1950-81</t>
  </si>
  <si>
    <t>DFC_ComInvld_273h_OBC_FAULT_LEVEL</t>
  </si>
  <si>
    <t>Invalid Error for 273h_OBC_FAULT_LEVEL signal</t>
  </si>
  <si>
    <t>Window Condition Com_bDiagMonSts is enabled and FId_bInhInvld_ComChrgr_flgChrgrErr-
Lvl is not inhibited</t>
  </si>
  <si>
    <t>FId_bInh_Sig273h_ComChrgr_flgChrgrErrLvl_Frz
FId_bInh_Sig273h_ComChrgr_flgChrgrErrLvl_Rcf
FId_bInh_ComChrgr_flgChrgrErr_Sq_Frz
FId_SVSWrnLmpContIllmn</t>
  </si>
  <si>
    <t>Service warning</t>
  </si>
  <si>
    <t>DFC_ComInvld_273h_OBC_outputpower_capability</t>
  </si>
  <si>
    <t>Invalid Error for 273h_OBC_outputpower_capability signal</t>
  </si>
  <si>
    <t>An error is recognized if Frame CDS_V2_34D is received with wrong counter</t>
  </si>
  <si>
    <t>The error is healed if Frame CDS_V2_34D is received with correct counter and window condition
is enabled</t>
  </si>
  <si>
    <t>Window Condition Com_bDiagMonSts is enabled and FId_bInhInvld_ComChrgr_pwrOutpCpby
is not inhibited</t>
  </si>
  <si>
    <t>FId_bInh_Sig273h_ComChrgr_pwrOutpCpby_Frz
FId_bInh_Sig273h_ComChrgr_pwrOutpCpby_Rcf
FId_CcsAcCtrlChrgn</t>
  </si>
  <si>
    <t>DFC_ComInvld_275h_HVBAT_DISCHARGE_30S_AVAIL_POWER</t>
  </si>
  <si>
    <t>Invalid Error for HVBAT_DISCHARGE_30S_AVAIL_POWER signal of the 275h Frame.</t>
  </si>
  <si>
    <t>VCU detects fault when receives invalid values in HVBAT_DISCHARGE_30S_AVAIL_POWER signal of the 275h Frame. Value(s) are 0x7FF</t>
  </si>
  <si>
    <t>Window Condition Com_bDiagMonSts_HVBAT is enabled and FId_bInhInvld_Com_pwrMaxDchaContns
is not inhibited</t>
  </si>
  <si>
    <t>DFC_ComInvld_275h_HVBAT_DISCHRG_CNT_AVAILABLE_CUR</t>
  </si>
  <si>
    <t>Invalid Error for HVBAT_DISCHRG_CNT_AVAILABLE_CUR signal of the 275h Frame.</t>
  </si>
  <si>
    <t>VCU detects fault when receives invalid values in HVBAT_DISCHRG_CNT_AVAILABLE_CUR signal of the 275h Frame. Value(s) are 0x1FFF</t>
  </si>
  <si>
    <t>Window Condition Com_bDiagMonSts_HVBAT is enabled and FId_bInhInvld_Com_iHvbDcha-
MaxContnsAvl is not inhibited</t>
  </si>
  <si>
    <t>DFC_ComInvld_275h_HVBAT_DISCHRG_CNT_AVAILABLE_PWR</t>
  </si>
  <si>
    <t>Invalid Error for HVBAT_DISCHRG_CNT_AVAILABLE_PWR signal of the 275h Frame.</t>
  </si>
  <si>
    <t>VCU detects fault when receives invalid values in HVBAT_DISCHRG_CNT_AVAILABLE_PWR signal of the 275h Frame. Value(s) are 0x7FF</t>
  </si>
  <si>
    <t>Window Condition Com_bDiagMonSts_HVBAT is enabled and FId_bInhInvld_Com_pwrMaxDchaContnsAvl
is not inhibited</t>
  </si>
  <si>
    <t>297, ReqID_HLR-ID109E4H_eVCU2.0_ 30</t>
  </si>
  <si>
    <t>DFC_ComInvld_283h_DCDC_ACTIVE_DISCHARGE_STATUS</t>
  </si>
  <si>
    <t>EVCU_LIN network: Invalid data received from EXV Chiller control unit - Invalid serial data received</t>
  </si>
  <si>
    <t>Invalid Error for 283h_DCDC_ACTIVE_DISCHARGE_STATUS signal</t>
  </si>
  <si>
    <t>An error is recognized if signal DCDC_ACTIVE_DISCHARGE_STATUS_DCDC_283h is received
with invalid value</t>
  </si>
  <si>
    <t>Window Condition Com_bDiagMonSts is enabled and FId_bInhInvld_Com_stDcdcActvDcha is
not inhibited</t>
  </si>
  <si>
    <t>FId_bInh_Sig283h_Com_stDcdcActvDcha_Frz
FId_bInh_Sig283h_Com_stDcdcActvDcha_Rcf
FId_SVSWrnLmpContIllmn</t>
  </si>
  <si>
    <t>DFC_ComInvld_283h_DCDC_IN_CURRENT</t>
  </si>
  <si>
    <t>Invalid Error for 283h_DCDC_IN_CURRENT signal</t>
  </si>
  <si>
    <t>An error is recognized if signal DCDC_IN_CURRENT_DCDC_283h is received with invalid value</t>
  </si>
  <si>
    <t>Window Condition Com_bDiagMonSts is enabled and FId_bInhInvld_Com_iDcdcHvActRvsn1
is not inhibited</t>
  </si>
  <si>
    <t>FId_bInh_Sig283h_Com_iDcdcHvActRvsn1_Frz
FId_bInh_Sig283h_Com_iDcdcHvActRvsn1_Rcf</t>
  </si>
  <si>
    <t>DFC_ComInvld_283h_DCDC_IN_VOLTAGE</t>
  </si>
  <si>
    <t>Invalid Error for 283h_DCDC_IN_VOLTAGE signal</t>
  </si>
  <si>
    <t xml:space="preserve"> An error is recognized if signal DCDC_IN_VOLTAGE_DCDC_283h is received with invalid value</t>
  </si>
  <si>
    <t>Window Condition Com_bDiagMonSts is enabled and FId_bInhInvld_Com_uDcdcHvAct is not
inhibited</t>
  </si>
  <si>
    <t xml:space="preserve">FId_bInh_Sig283h_Com_uDcdcHvAct_Frz
FId_bInh_Sig283h_Com_uDcdcHvAct_Rcf
FId_bInh_Com_uDcdcHvAct_Sq_Frz
</t>
  </si>
  <si>
    <t>297, 18</t>
  </si>
  <si>
    <t>DFC_ComInvld_283h_DCDC_OUT_CURRENT</t>
  </si>
  <si>
    <t>Invalid Error for 283h_DCDC_OUT_CURRENT signal</t>
  </si>
  <si>
    <t>An error is recognized if signal DCDC_OUT_CURRENT_DCDC_283h is received with invalid value</t>
  </si>
  <si>
    <t>Window Condition Com_bDiagMonSts is enabled and FId_bInhInvld_Com_iDcdcLvActRvsn1
is not inhibited</t>
  </si>
  <si>
    <t xml:space="preserve">FId_bInh_Sig283h_Com_iDcdcLvActRvsn1_Frz
FId_bInh_Sig283h_Com_iDcdcLvActRvsn1_Rcf
FId_bInh_Com_iDcdcLvActRvsn1_Sq_Frz
FId_bInh_Com_uDcdcLvAct_Sq_Frz
</t>
  </si>
  <si>
    <t>DFC_ComInvld_283h_DCDC_OUT_VOLTAGE</t>
  </si>
  <si>
    <t>Invalid Error for 283h_DCDC_OUT_VOLTAGE signal</t>
  </si>
  <si>
    <t>An error is recognized if signal DCDC_OUT_VOLTAGE_DCDC_283h is received with invalid value</t>
  </si>
  <si>
    <t>Window Condition Com_bDiagMonSts is enabled and FId_bInhInvld_Com_uDcdcLvAct is not
inhibited</t>
  </si>
  <si>
    <t xml:space="preserve">FId_bInh_Sig283h_Com_uDcdcLvAct_Frz
FId_bInh_Sig283h_Com_uDcdcLvAct_Rcf
FId_bInh_Com_uDcdcLvAct_Sq_Frz
</t>
  </si>
  <si>
    <t>DFC_ComInvld_285h_HVBAT_REGEN_CHRG_30S_POWER_LIMIT</t>
  </si>
  <si>
    <t>Invalid Error for 0x285 HVBATT REGEN POWER LIMIT signal</t>
  </si>
  <si>
    <t>service Warning, drive is not inhibited</t>
  </si>
  <si>
    <t>DFC_ComInvld_28h_BPTC_LV_VLT_RES</t>
  </si>
  <si>
    <t>Invalid Error for 28h_BPTC_LV_VLT_RES Signal</t>
  </si>
  <si>
    <t>An error is recognized if signal BPTC_LV_VLT_RES_BPTC_Information_2 is received with invalid
value</t>
  </si>
  <si>
    <t>The error is healed if signal BPTC_LV_VLT_RES_BPTC_Information_2 is received with correct
value and window condition is enabled</t>
  </si>
  <si>
    <t>FId_bInhInvld_Com_uLoTHeatrLv is not inhibited</t>
  </si>
  <si>
    <t>FId_bInh_Sig28h_Com_uLoTHeatrLv_Frz
FId_bInh_Sig28h_Com_uLoTHeatrLv_Rcf</t>
  </si>
  <si>
    <t>DFC_ComInvld_28h_BPTC_VCU_ACT_PWR_RES</t>
  </si>
  <si>
    <t>Invalid Error for 28h_BPTC_VCU_ACT_PWR_RES Signal</t>
  </si>
  <si>
    <t>An error is recognized if signal BPTC_VCU_ACT_PWR_RES_BPTC_Information_2 is received
with invalid value</t>
  </si>
  <si>
    <t>The error is healed if signal BPTC_VCU_ACT_PWR_RES_BPTC_Information_2 is received with
correct value and window condition is enabled</t>
  </si>
  <si>
    <t>FId_bInhInvld_Com_pwrLoTHeatrAct is not inhibited</t>
  </si>
  <si>
    <t>FId_bInh_Sig28h_Com_pwrLoTHeatrAct_Frz, FId_bInh_Sig28h_Com_pwrLoTHeatrAct_Rcf</t>
  </si>
  <si>
    <t>DFC_ComInvld_28h_BPTC_VCU_MAX_OP_LMT</t>
  </si>
  <si>
    <t>Invalid Error for 28h_BPTC_VCU_MAX_OP_LMT Signal</t>
  </si>
  <si>
    <t>An error is recognized if signal BPTC_VCU_MAX_OP_LMT_BPTC_Information_2 is received
with invalid value</t>
  </si>
  <si>
    <t>The error is healed if signal BPTC_VCU_MAX_OP_LMT_BPTC_Information_2 is received with
correct value and window condition is enabled</t>
  </si>
  <si>
    <t>FId_bInhInvld_Com_pwrLoTHeatrPwrLim is not inhibited</t>
  </si>
  <si>
    <t>To stop BPTC</t>
  </si>
  <si>
    <t>DFC_ComInvld_293h_DCDC_FAULT_LEVEL</t>
  </si>
  <si>
    <t>Invalid Error for 293h_DCDC_FAULT_LEVEL signal</t>
  </si>
  <si>
    <t>An error is recognized if signal DCDC_FAULT_LEVEL_DCDC_293h is received with invalid value</t>
  </si>
  <si>
    <t>The error is healed if signal DCDC_FAULT_LEVEL_DCDC_293h is received with correct value
and window condition is enabled</t>
  </si>
  <si>
    <t>Window Condition Com_bDiagMonSts is enabled and FId_bInhInvld_Com_stDcdcFltLvl is not
inhibited</t>
  </si>
  <si>
    <t xml:space="preserve">FId_bInh_Sig293h_Com_stDcdcFltLvl_Frz
FId_bInh_Sig293h_Com_stDcdcFltLvl_Rcf
FId_SVSWrnLmpContIllmn
</t>
  </si>
  <si>
    <t>DFC_ComInvld_293h_DCDC_outputpower_capability</t>
  </si>
  <si>
    <t>Invalid Error for 293h_DCDC_outputpower_capability signal</t>
  </si>
  <si>
    <t xml:space="preserve"> An error is recognized if signal DCDC_outputpower_capability_DCDC_293h is received with invalid value</t>
  </si>
  <si>
    <t>Window Condition Com_bDiagMonSts is enabled and FId_bInhInvld_Com_pwrDcdcOutpCpby
is not inhibited</t>
  </si>
  <si>
    <t xml:space="preserve">FId_bInh_Sig293h_Com_pwrDcdcOutpCpby_Frz
FId_bInh_Sig293h_Com_pwrDcdcOutpCpby_Rcf
FId_binnh_Sig_Com_pwrDcdcOutpCpby_Sq_Frz
</t>
  </si>
  <si>
    <t>effect?</t>
  </si>
  <si>
    <t>DFC_ComInvld_29h_BPTC_VCU_CH_TEMP_RES</t>
  </si>
  <si>
    <t>Invalid Error for 29h_BPTC_VCU_CH_TEMP_RES Signal</t>
  </si>
  <si>
    <t>An error is recognized if signal BPTC_VCU_CH_TEMP_RES _BPTC_Information_1 is received
with invalid value</t>
  </si>
  <si>
    <t>The error is healed if signal BPTC_VCU_CH_TEMP_RES _BPTC_Information_1 is received with
correct value and window condition is enabled</t>
  </si>
  <si>
    <t>FId_bInhInvld_Com_tLoTHeatrCooltChmb is not inhibited</t>
  </si>
  <si>
    <t>DFC_ComInvld_29h_BPTC_VCU_HV_CUR_RES</t>
  </si>
  <si>
    <t>Invalid Error for 29h_BPTC_VCU_HV_CUR_RES Signal</t>
  </si>
  <si>
    <t>An error is recognized if signal BPTC_VCU_HV_CUR_RES_BPTC_Information_1 is received with
invalid value</t>
  </si>
  <si>
    <t>The error is healed if signal BPTC_VCU_HV_CUR_RES_BPTC_Information_1 is received with
correct value and window condition is enabled</t>
  </si>
  <si>
    <t>FId_bInhInvld_Com_iLoTHeatrAct is not inhibited</t>
  </si>
  <si>
    <t>FId_bInh_Sig29h_Com_iLoTHeatrAct_Frz, FId_bInh_Sig29h_Com_iLoTHeatrAct_Rcf</t>
  </si>
  <si>
    <t>DFC_ComInvld_29h_BPTC_VCU_HV_VLT_RES</t>
  </si>
  <si>
    <t>Invalid Error for 29h_BPTC_VCU_HV_VLT_RES Signal</t>
  </si>
  <si>
    <t>An error is recognized if signal BPTC_VCU_HV_VLT_RES_BPTC_Information_1 is received with
invalid value</t>
  </si>
  <si>
    <t>The error is healed if signal BPTC_VCU_HV_VLT_RES_BPTC_Information_1 is received with
correct value and window condition is enabled</t>
  </si>
  <si>
    <t>FId_bInhInvld_Com_uLoTHeatrAct is not inhibited</t>
  </si>
  <si>
    <t>FId_bInh_Sig29h_Com_uLoTHeatrAct_Frz, FId_bInh_Sig29h_Com_uLoTHeatrAct_Rcf</t>
  </si>
  <si>
    <t>DFC_ComInvld_29h_BPTC_VCU_INLET_TEMP_RES</t>
  </si>
  <si>
    <t>Invalid Error for 29h_BPTC_VCU_INLET_TEMP_RES Signal</t>
  </si>
  <si>
    <t>An error is recognized if signal BPTC_VCU_INLET_TEMP_RES_BPTC_Information_1 is received
with invalid value</t>
  </si>
  <si>
    <t>The error is healed if signal BPTC_VCU_INLET_TEMP_RES_BPTC_Information_1 is received
with correct value and window condition is enabled</t>
  </si>
  <si>
    <t>FId_bInhInvld_Com_tLoTHeatrCooltIntk is not inhibited</t>
  </si>
  <si>
    <t>DFC_ComInvld_29h_BPTC_VCU_OUTLET_TEMP_RES</t>
  </si>
  <si>
    <t>Invalid Error for 29h_BPTC_VCU_OUTLET_TEMP_RES Signal</t>
  </si>
  <si>
    <t>An error is recognized if signal BPTC_VCU_OUTLET_TEMP_RES_BPTC_Information_1 is received
with invalid value</t>
  </si>
  <si>
    <t>The error is healed if signal BPTC_VCU_OUTLET_TEMP_RES_BPTC_Information_1 is received
with correct value and window condition is enabled</t>
  </si>
  <si>
    <t>FId_bInhInvld_Com_tLoTHeatrCooltDs is not inhibited</t>
  </si>
  <si>
    <t>DFC_ComInvld_29h_BPTC_VCU_PCB_TEMP_RES</t>
  </si>
  <si>
    <t>Invalid Error for 29h_BPTC_VCU_PCB_TEMP_RES Signal</t>
  </si>
  <si>
    <t>An error is recognized if signal BPTC_VCU_PCB_TEMP_RES_BPTC_Information_1 is received
with invalid value</t>
  </si>
  <si>
    <t>The error is healed if signal BPTC_VCU_PCB_TEMP_RES_BPTC_Information_1 is received with
correct value and window condition is enabled</t>
  </si>
  <si>
    <t>FId_bInhInvld_Com_tLoTHeatrPcb is not inhibited</t>
  </si>
  <si>
    <t>DFC_ComInvld_2A5h_HVBAT_QUICK_CHARGE_VOLTAGE</t>
  </si>
  <si>
    <t>Invalid Error for 2A5h_HVBAT_QUICK_CHARGE_VOLTAGE Signal</t>
  </si>
  <si>
    <t>An error is recognized if signal HVBAT_QUICK_CHARGE_VOLTAGE_HVBAT_2A5h is received
with invalid value</t>
  </si>
  <si>
    <t>Window Condition Com_bDiagMonSts is enabled and FId_bInhInvld_ComChrgn_uDcRlyRx is
not inhibited</t>
  </si>
  <si>
    <t>DFC_ComInvld_2A5h_HVBAT_REGEN_CHRG_10S_POWER_LIMIT</t>
  </si>
  <si>
    <t>Invalid Error for 2A5h_HVBAT_REGEN_CHRG_10S_POWER_LIMIT Signal</t>
  </si>
  <si>
    <t>An error is recognized if signal HVBAT_REGEN_CHRG_10S_POWER_LIMIT_HVBAT_2A5h is received
with invalid value</t>
  </si>
  <si>
    <t>Window Condition Com_bDiagMonSts is enabled and FId_bInhInvld_Com_pwrMaxChrgSho is
not inhibited</t>
  </si>
  <si>
    <t xml:space="preserve">FId_bInh_Sig2A5h_Com_pwrMaxChrgSho_Frz
FId_bInh_Sig2A5h_Com_pwrMaxChrgSho_Rcf
FId_CcsDcCtrlStopChrgn
</t>
  </si>
  <si>
    <t>DFC_ComInvld_2Ah_CPTC_VCU_ACT_PWR_RES</t>
  </si>
  <si>
    <t>U1463-81</t>
  </si>
  <si>
    <t>EVCU_LIN/CMM_LIN network : Invalid data received from HV_WATER_HEATER control Unit - Invalid serial data received</t>
  </si>
  <si>
    <t>Invalid Error for signal 2Ah_CPTC_VCU_ACT_PWR_RES Signal</t>
  </si>
  <si>
    <t>An error is recognized if signal CPTC_VCU_ACT_PWR_RES_CPTC_Information_1 is received
with invalid value</t>
  </si>
  <si>
    <t>The error is healed if signal CPTC_VCU_ACT_PWR_RES_CPTC_Information_1 is received with
correct value and window condition is enabled</t>
  </si>
  <si>
    <t>FId_bInhInvld_Com_pwrCbnHeatgHeatrAct is not inhibited
LIN1 is in NORMAL state and Automatic HVAC or Manual HVAC is active.</t>
  </si>
  <si>
    <t xml:space="preserve"> FId_bInh_Sig2Ah_Com_pwrCbnHeatgHeatrAct_Frz
FId_bInh_Sig2Ah_Com_pwrCbnHeatgHeatrAct_Rcf</t>
  </si>
  <si>
    <t xml:space="preserve">No Lamp, </t>
  </si>
  <si>
    <t>No Lamp</t>
  </si>
  <si>
    <t>DFC_ComInvld_2Ah_CPTC_VCU_CR_TEMP</t>
  </si>
  <si>
    <t xml:space="preserve">Invalid Error for 2Ah_CPTC_VCU_CR_TEMP Signal </t>
  </si>
  <si>
    <t>error is recognized if signal CPTC_VCU_CR_TEMP_CPTC_Information_1 is received with invalid
value</t>
  </si>
  <si>
    <t>error is healed if signal CPTC_VCU_CR_TEMP_CPTC_Information_1 is received with correct
value and window condition is enabled</t>
  </si>
  <si>
    <t>FId_bInhInvld_Com_tCbnHeatgHeatrAct is not inhibited
LIN1 is in NORMAL state and Automatic HVAC or Manual HVAC is active.</t>
  </si>
  <si>
    <r>
      <t xml:space="preserve">No Lamp, 
</t>
    </r>
    <r>
      <rPr>
        <sz val="10"/>
        <color rgb="FFFF0000"/>
        <rFont val="Arial"/>
        <family val="2"/>
      </rPr>
      <t xml:space="preserve">To stop CPTC </t>
    </r>
  </si>
  <si>
    <t>DFC_ComInvld_2Ah_CPTC_VCU_HV_CUR</t>
  </si>
  <si>
    <t>Invalid Error for 2Ah_CPTC_VCU_HV_CUR Signal</t>
  </si>
  <si>
    <t>An error is recognized if signal CPTC_VCU_HV_CUR_CPTC_Information_1 is received with invalid</t>
  </si>
  <si>
    <t>The error is healed if signal CPTC_VCU_HV_CUR_CPTC_Information_1 is received with correct
value and window condition is enabled</t>
  </si>
  <si>
    <t>FId_bInhInvld_Com_iCbnHeatgHeatrAct is not inhibited</t>
  </si>
  <si>
    <t>FId_bInh_Sig2Ah_Com_iCbnHeatgHeatrAct_Frz, FId_bInh_Sig2Ah_Com_iCbnHeatgHeatrAct_Rcf</t>
  </si>
  <si>
    <t>297, 298</t>
  </si>
  <si>
    <t>DFC_ComInvld_2Ah_CPTC_VCU_HV_VTG</t>
  </si>
  <si>
    <t>Invalid Error for 2Ah_CPTC_VCU_HV_VTG Signal</t>
  </si>
  <si>
    <t>An error is recognized if signal CPTC_VCU_HV_VTG_CPTC_Information_1 is received with invalid
value</t>
  </si>
  <si>
    <t>The error is healed if signal CPTC_VCU_HV_VTG_CPTC_Information_1 is received with correct
value and window condition is enabled</t>
  </si>
  <si>
    <t>FId_bInhInvld_Com_uCbnHeatgHeatrAct is not inhibited</t>
  </si>
  <si>
    <t>FId_bInh_Sig2Ah_Com_uCbnHeatgHeatrAct_Frz, FId_bInh_Sig2Ah_Com_uCbnHeatgHeatrAct_Rcf</t>
  </si>
  <si>
    <t>190, 297</t>
  </si>
  <si>
    <t>DFC_ComInvld_2Ah_CPTC_VCU_IGBT_TEMP</t>
  </si>
  <si>
    <t>Invalid Error for2Ah_CPTC_VCU_IGBT_TEMP Signal</t>
  </si>
  <si>
    <t>An error is recognized if signal CPTC_VCU_IGBT_TEMP_CPTC_Information_1 is received with
invalid value</t>
  </si>
  <si>
    <t>The error is healed if signal CPTC_VCU_IGBT_TEMP_CPTC_Information_1 is received with correct
value and window condition is enabled</t>
  </si>
  <si>
    <t>FId_bInhInvld_Com_tCbnHeatgHeatrIgbtAct is not inhibited</t>
  </si>
  <si>
    <t>298, 297</t>
  </si>
  <si>
    <t>DFC_ComInvld_2Ah_CPTC_VCU_PCB_TEMP</t>
  </si>
  <si>
    <t>Invalid Error for 2Ah_CPTC_VCU_PCB_TEMP Signal</t>
  </si>
  <si>
    <t>An error is recognized if signal CPTC_VCU_PCB_TEMP_CPTC_Information_1 is received with
invalid value</t>
  </si>
  <si>
    <t>The error is healed if signal CPTC_VCU_PCB_TEMP_CPTC_Information_1 is received with correct
value and window condition is enabled</t>
  </si>
  <si>
    <t>FId_bInhInvld_Com_tCbnHeatgHeatrPCBAct is not inhibited
LIN1 is in NORMAL state and Automatic HVAC or Manual HVAC is active.</t>
  </si>
  <si>
    <t>DFC_ComInvld_2Bh_CPTC_VCU_LV_VLT</t>
  </si>
  <si>
    <t>LIN</t>
  </si>
  <si>
    <t>When the signal receives invalid value</t>
  </si>
  <si>
    <t>When the signal receives a value within the valid range</t>
  </si>
  <si>
    <t>LIN1 should be NORMAL state</t>
  </si>
  <si>
    <t>DFC_ComInvld_31Dh_EPLU_PARK_STATE</t>
  </si>
  <si>
    <t>Invalid Error for 31Dh_EPLU_PARK_STATE Signal</t>
  </si>
  <si>
    <t>An error is recognized if signal EPLU_PARK_STATE_EPT_DAT_EPLU_31D is received with invalid
value</t>
  </si>
  <si>
    <t>The error is healed if signal EPLU_PARK_STATE_EPT_DAT_EPLU_31D is received with correct
value and window condition is enabled</t>
  </si>
  <si>
    <t>Window Condition Com_bDiagMonSts is enabled and FId_bInhInvld_Com_stActParkLock is
not inhibited</t>
  </si>
  <si>
    <t>DFC_ComInvld_31h_CHILLER_INT_FAULT</t>
  </si>
  <si>
    <t>U1487-81</t>
  </si>
  <si>
    <t>EXV CHILLLER</t>
  </si>
  <si>
    <t>LIN2 should be in NORMAL state</t>
  </si>
  <si>
    <t>FId_bInh_Sig31h_Com_stChillrVlvIntFlt_Frz
FId_bInh_Sig31h_Com_stChillrVlvIntFlt_Rcf</t>
  </si>
  <si>
    <t>190, 25, 297</t>
  </si>
  <si>
    <t>DFC_ComInvld_31h_CHILLER_VOLT_FAULT</t>
  </si>
  <si>
    <t>FId_bInh_Sig31h_Com_stChillrVlvUFltSts_Frz
FId_bInh_Sig31h_Com_stChillrVlvUFltSts_Rcf</t>
  </si>
  <si>
    <t>DFC_ComInvld_325h_HVBAT_EPLUG_STATUS</t>
  </si>
  <si>
    <t>Invalid Error for 325h_HVBAT_EPLUG_STATUS signal</t>
  </si>
  <si>
    <t>Window Condition Com_bDiagMonSts is enabled and FId_bInhInvld_Com_stHvbSrvPlgRx is
not inhibited</t>
  </si>
  <si>
    <t>190 , 293, 297</t>
  </si>
  <si>
    <t>DFC_ComInvld_325h_HVBAT_EV_WARNING</t>
  </si>
  <si>
    <t>Invalid Error for 325h_HVBAT_EV_WARNING Signal</t>
  </si>
  <si>
    <t>An error is recognized if signal HVBAT_EV_WARNING_HVBAT_325h is received with invalid value</t>
  </si>
  <si>
    <t>The error is healed if signal HVBAT_EV_WARNING_HVBAT_325h is received with correct value</t>
  </si>
  <si>
    <t>Window Condition Com_bDiagMonSts is enabled and FId_bInhInvld_Com_stHvbEVLmp is not</t>
  </si>
  <si>
    <t>DFC_ComInvld_325h_HVBAT_HVIL_STS</t>
  </si>
  <si>
    <t>Invalid Error for 325h_HVBAT_HVIL_STS signal</t>
  </si>
  <si>
    <t>Window Condition Com_bDiagMonSts is enabled and FId_bInhInvld_Com_stHvbIntlckRx is
not inhibited</t>
  </si>
  <si>
    <t>DFC_ComInvld_325h_HVBAT_INSULATION_CIRCUIT_STATUS</t>
  </si>
  <si>
    <t>Invalid Error for 325h_HVBAT_INSULATION_CIRCUIT_STATUS signal</t>
  </si>
  <si>
    <t>An error is recognized if signal HVBAT_INSULATION_CIRCUIT_STATUS_HVBAT_325h is received
with invalid value</t>
  </si>
  <si>
    <t>The error is healed if signal HVBAT_INSULATION_CIRCUIT_STATUS_HVBAT_325h is received
with correct value and window condition is enabled</t>
  </si>
  <si>
    <t>Window Condition Com_bDiagMonSts is enabled and FId_bInhInvld_Com_stHvbIsoMeasmt-
Actv is not inhibited</t>
  </si>
  <si>
    <t>190 , 296, 297</t>
  </si>
  <si>
    <t>DFC_ComInvld_325h_HVBAT_INSULATION_FAULT</t>
  </si>
  <si>
    <t>Invalid Error for 325h_HVBAT_INSULATION_FAULT signal</t>
  </si>
  <si>
    <t>Window Condition Com_bDiagMonSts is enabled and FId_bInhInvld_Com_stHvbIsoFltRx is
not inhibited</t>
  </si>
  <si>
    <t>8, 297</t>
  </si>
  <si>
    <t>DFC_ComInvld_325h_HVBAT_INSULATION_RESISTANCE</t>
  </si>
  <si>
    <t>Invalid Error for 325h_HVBAT_INSULATION_RESISTANCE signal</t>
  </si>
  <si>
    <t>Window Condition Com_bDiagMonSts is enabled and FId_bInhInvld_Com_rHvbIsoMeasmt is
not inhibited</t>
  </si>
  <si>
    <t>DFC_ComInvld_325h_HVBAT_TEMPERATURE</t>
  </si>
  <si>
    <t>Invalid Error for 0x325 HVBAT_TEMPERATURE signal</t>
  </si>
  <si>
    <t>Window Condition Com_bDiagMonSts is enabled and FId_bInhInvld_Com_tHvbMax is not inhibited</t>
  </si>
  <si>
    <t>DFC_ComInvld_335h_HVBAT_CHRG_CONTINUOUS_CURR_MAX</t>
  </si>
  <si>
    <t>Invalid Error for 0x335 HVBAT_CHRG_CONTINUOUS_CURR_LIMIT signal</t>
  </si>
  <si>
    <t xml:space="preserve"> VCU detects fault when receives invalid values .</t>
  </si>
  <si>
    <t>error will be healed on reception of signal values within the specified range continuously</t>
  </si>
  <si>
    <t>Window Condition Com_bDiagMonSts is enabled and FId_bInhInvld_Com_iHvbNomChrgn is
not inhibited</t>
  </si>
  <si>
    <t>FId_bInh_Sig335h_Com_iHvbNomChrgn_Frz
FId_bInh_Sig335h_Com_iHvbNomChrgn_Rcf
FId_CcsAcCtrlChrgn
FId_CcsDcCtrlStopChrgn</t>
  </si>
  <si>
    <t>DFC_ComInvld_335h_HVBAT_CHRG_COTINUOUS_CURR_REQ</t>
  </si>
  <si>
    <t>Invalid Error for 0x335 HVBAT_CHRG_COTINUOUS_CURR_REQ signal</t>
  </si>
  <si>
    <t>error will be healed on reception of signal values within the specified range(0 to 150) continuously</t>
  </si>
  <si>
    <t>Window Condition Com_bDiagMonSts is enabled and FId_bInhInvld_Com_iHvbDes is not inhibited</t>
  </si>
  <si>
    <r>
      <t xml:space="preserve">FId_bInh_Sig335h_Com_iHvbDes_Frz
FId_bInh_Sig335h_Com_iHvbDes_Rcf
</t>
    </r>
    <r>
      <rPr>
        <sz val="10"/>
        <color theme="1"/>
        <rFont val="Arial"/>
        <family val="2"/>
      </rPr>
      <t>FId_CcsAcCtrlChrgn</t>
    </r>
    <r>
      <rPr>
        <sz val="10"/>
        <color rgb="FFFF0000"/>
        <rFont val="Arial"/>
        <family val="2"/>
      </rPr>
      <t xml:space="preserve">
</t>
    </r>
    <r>
      <rPr>
        <sz val="10"/>
        <color theme="1"/>
        <rFont val="Arial"/>
        <family val="2"/>
      </rPr>
      <t>FId_CcsDcCtrlChrgPrmExch</t>
    </r>
    <r>
      <rPr>
        <sz val="10"/>
        <color rgb="FFFF0000"/>
        <rFont val="Arial"/>
        <family val="2"/>
      </rPr>
      <t xml:space="preserve">
</t>
    </r>
    <r>
      <rPr>
        <sz val="10"/>
        <color theme="2" tint="-0.89999084444715716"/>
        <rFont val="Arial"/>
        <family val="2"/>
      </rPr>
      <t>FId_binnh_Sig_Com_iHvbDes_Sq_Frz</t>
    </r>
  </si>
  <si>
    <t>DFC_ComInvld_335h_HVBAT_CHRG_MAX_VOLT</t>
  </si>
  <si>
    <t>Invalid Error for 0x335 HVBAT_CHRG_MAX_VOLT signal</t>
  </si>
  <si>
    <t>Window Condition Com_bDiagMonSts is enabled and FId_bInhInvld_Com_uHvbLimHi is not
inhibited</t>
  </si>
  <si>
    <t xml:space="preserve">FId_CcsAcCtrlChrgn
FId_CcsDcCtrlChrgPrmExch
FId_bInh_Sig335h_Com_uHvbLimHi_Frz
FId_bInh_Sig335h_Com_uHvbLimHi_Rcf
FId_binnh_Sig_Com_uHvbLimHi_Sq_Frz
</t>
  </si>
  <si>
    <t>DFC_ComInvld_335h_HVBAT_DC_BUS_VOLTAGE</t>
  </si>
  <si>
    <t>Invalid Error for 0x335 HVBAT_DC_BUS_VOLTAGE signal</t>
  </si>
  <si>
    <t>Window Condition Com_bDiagMonSts is enabled and FId_bInhInvld_Com_uHvbDcBus is not
inhibited</t>
  </si>
  <si>
    <t>DFC_ComInvld_345h_DCDC_TEMPERATURE</t>
  </si>
  <si>
    <t>Invalid Error for DCDC_TEMPERATURE signal of the 345h Frame.</t>
  </si>
  <si>
    <t>VCU detects fault when receives invalid values in DCDC_TEMPERATURE signal of the 345h Frame. Value(s) are 0xFF</t>
  </si>
  <si>
    <t>Window Condition Com_bDiagMonSts_DCDC_OBC is enabled and FId_bInhInvld_Ext_tDCDC
is not inhibited</t>
  </si>
  <si>
    <t>to check with Thermal WP : Pump has to run with full speed</t>
  </si>
  <si>
    <t>DFC_ComInvld_38Dh_VITESSE_VEHICULE_ROUES</t>
  </si>
  <si>
    <t>Invalid Error for 0x38D VITESSE_VEHICULE_ROUES signal</t>
  </si>
  <si>
    <t xml:space="preserve"> VCU detects fault when receives invalid values .Values is 0xFFFF</t>
  </si>
  <si>
    <t>error will be healed on reception of signal values within the specified range(0 to 65534) continuously</t>
  </si>
  <si>
    <t>Window Condition Com_bDiagMonSts is enabled and FId_bInhInvld_Com_vVeh is not inhibited</t>
  </si>
  <si>
    <t>DFC_ComInvld_38Dh_VVH_INDISP</t>
  </si>
  <si>
    <t>Invalid Error for 0x38D VVH_INDISP signal</t>
  </si>
  <si>
    <t xml:space="preserve"> VCU detects fault when receives invalid values .Values is 0b00; 0b11</t>
  </si>
  <si>
    <t>error will be healed on reception of signal values within the specified range(0 to 3) continuously</t>
  </si>
  <si>
    <t>Window Condition Com_bDiagMonSts is enabled and FId_bInhInvld_Com_flgVehSpdAvl is not
inhibited</t>
  </si>
  <si>
    <t>DFC_ComInvld_3CDh_PRESSION_MAITRE_CYL</t>
  </si>
  <si>
    <t>Invalid Error for 3CDh_PRESSION_MAITRE_CYL Signal</t>
  </si>
  <si>
    <t>An error is recognized if signal PRESSION_MAITRE_CYL_FRE_3CD is received with invalid value</t>
  </si>
  <si>
    <t>The error is healed if signal PRESSION_MAITRE_CYL_FRE_3CD is received with correct value
and window condition is enabled</t>
  </si>
  <si>
    <t>Window Condition Com_bDiagMonSts is enabled and FId_bInhInvld_Com_pMstCylBrk is not
inhibited</t>
  </si>
  <si>
    <t>FId_bInh_Sig3CDh_Com_pMstCylBrkRx_Frz
FId_bInh_Sig3CDh_Com_pMstCylBrkRx_Rcf
FId_bInh_Sig3CDh_Com_pMstCylBrk_Frz
FId_bInh_Sig3CDh_Com_pMstCylBrk_Rcf</t>
  </si>
  <si>
    <t>to check on signal usage
Creep ad ADAS is disabled, cruise control is turned off</t>
  </si>
  <si>
    <t>190 , 315, 297</t>
  </si>
  <si>
    <t>DFC_ComInvld_3CEh_TEMP_SONDE_EVAPORATEUR</t>
  </si>
  <si>
    <t>Invalid Error for TEMP_SONDE_EVAPORATEUR signal of the 3CEh Frame.</t>
  </si>
  <si>
    <t>VCU detects fault when receives invalid values in TEMP_SONDE_EVAPORATEUR signal of the 3CEh Frame. Value(s) are 0x7FF</t>
  </si>
  <si>
    <t>Window Condition Com_bDiagMonSts_BCM is enabled and FId_bInhInvld_Com_tEvaprSample
is not inhibited</t>
  </si>
  <si>
    <t>190 , 314, 297</t>
  </si>
  <si>
    <t>DFC_ComInvld_412h_CONTACT_FREIN1_HS</t>
  </si>
  <si>
    <t>Invalid Error for DFC_ComInvld_412h_CONTACT_FREIN1_HS Signal</t>
  </si>
  <si>
    <t>An error is recognized if signal CONTACT_FREIN1_HS_IS_DAT_BSI_412h is received with invalid
value</t>
  </si>
  <si>
    <t>The error is healed if signal CONTACT_FREIN1_HS_IS_DAT_BSI_412h is received with correct
value and window condition is enabled</t>
  </si>
  <si>
    <t>Window Condition Com_bDiagMonSts is enabled and FId_bInhInvld_Com_flgBrkMaiDiag is
not inhibited</t>
  </si>
  <si>
    <t>FId_bInh_Sig412h_Com_flgBrkMaiDiag_Frz
FId_bInh_Sig412h_Com_flgBrkMaiDiag_Rcf
FId_StrtUpEvDrvAwy</t>
  </si>
  <si>
    <t>Creep disable</t>
  </si>
  <si>
    <t>DFC_ComInvld_427h_INV_MOTOR_TEMP</t>
  </si>
  <si>
    <t>Invalid Error for INV_MOTOR_TEMP signal of the 427h Frame.</t>
  </si>
  <si>
    <t>VCU detects fault when receives invalid values in INV_MOTOR_TEMP signal of the 427h Frame. Value(s) are 0xFF</t>
  </si>
  <si>
    <t>Window Condition Com_bDiagMonSts_INV is enabled and FId_bInhInvld_ComEmac_tMac01
is not inhibited</t>
  </si>
  <si>
    <t>FId_bInh_Sig427h_ComEmac_tMac01_Frz, FId_bInh_Sig427h_ComEmac_tMac01_Rcf, FId_binnh_Sig_ComEmac_tMac01_Sq_Frz</t>
  </si>
  <si>
    <t>DFC_ComInvld_427h_INV_TEMP</t>
  </si>
  <si>
    <t>Invalid Error for INV_TEMP signal of the 427h Frame.</t>
  </si>
  <si>
    <t>VCU detects fault when receives invalid values in INV_TEMP signal of the 427h Frame. Value(s) are 0xFF</t>
  </si>
  <si>
    <t>Window Condition Com_bDiagMonSts_INV is enabled and FId_bInhInvld_ComEmac_tInvr01 is
not inhibited</t>
  </si>
  <si>
    <t>FId_bInh_Sig427h_ComEmac_tInvr01_Frz
FId_bInh_Sig427h_ComEmac_tInvr01_Rcf
FId_binnh_Sig_ComEmac_tInvr01_Sq_Frz</t>
  </si>
  <si>
    <t>190 ,  296, 297</t>
  </si>
  <si>
    <t>DFC_ComInvld_42Dh_PRESS_MASTER_ESP</t>
  </si>
  <si>
    <t>Invalid Error for 42Dh_PRESS_MASTER_ESP Signal</t>
  </si>
  <si>
    <t>An error is recognized if signal PRESS_MASTER_ESP_ESC_42D is received with invalid value</t>
  </si>
  <si>
    <t>Window Condition Com_bDiagMonSts is enabled and FId_bInhInvld_Com_pBrkBstrVac is not
inhibited</t>
  </si>
  <si>
    <t>190 , 294, 297</t>
  </si>
  <si>
    <t>DFC_ComInvld_42Dh_WHEEL_TRQ_LIMITATION_FOR_EPB</t>
  </si>
  <si>
    <t>Invalid Error for 42Dh_WHEEL_TRQ_LIMITATION_FOR_EPB Signal</t>
  </si>
  <si>
    <t>An error is recognized if signal WHEEL_TRQ_LIMITATION_FOR_EPB_ESC_42D is received with
invalid value</t>
  </si>
  <si>
    <t>Window Condition Com_bDiagMonSts is enabled and FId_bInhInvld_Com_tqEpbWhlLimRx is
not inhibited</t>
  </si>
  <si>
    <t>DFC_ComInvld_432h_REVEIL_PRINCIPAL</t>
  </si>
  <si>
    <t>Invalid Data Received From Body Control Module-Invalid serial data received</t>
  </si>
  <si>
    <t>Invalid Error for 0x432 REVEIL_PRINCIPAL signal</t>
  </si>
  <si>
    <t xml:space="preserve"> VCU detects fault when receives invalid values .Values is 0b11</t>
  </si>
  <si>
    <t>Window Condition Com_bDiagMonSts is enabled and FId_bInhInvld_Com_stMainWkuReq is
not inhibited</t>
  </si>
  <si>
    <t xml:space="preserve">FId_Com_stMainWkuInvld
FId_bInhCanEif_VCU_eBCCM_432h
FId_bInh_Sig432h_Com_stMainWkuReq_Frz
FId_bInh_Sig432h_Com_stMainWkuReq_Rcf
</t>
  </si>
  <si>
    <t>DFC_ComInvld_435h_HVBAT_MAX_CELL_VOLT</t>
  </si>
  <si>
    <t>Window Condition Com_bDiagMonSts is enabled and FId_bInhInvld_Com_uHvbMaxCell is not
inhibited</t>
  </si>
  <si>
    <t>DFC_ComInvld_435h_HVBAT_MAX_CELL_VOLT_NUM</t>
  </si>
  <si>
    <t>Invalid Error for 0x435 HVBAT_MAX_CELL_VOLT_NUM signal</t>
  </si>
  <si>
    <t>Window Condition Com_bDiagMonSts is enabled and FId_bInhInvld_Com_nrSerMaxCell is
not inhibited</t>
  </si>
  <si>
    <t>DFC_ComInvld_435h_HVBAT_MAX_SENSOR_TEMP</t>
  </si>
  <si>
    <t>Invalid Error for HVBAT_MAX_SENSOR_TEMP signal of the 435h Frame.</t>
  </si>
  <si>
    <t>VCU detects fault when receives invalid values in HVBAT_MAX_SENSOR_TEMP signal of the 435h Frame. Value(s) are 0xFF</t>
  </si>
  <si>
    <t>Window Condition Com_bDiagMonSts_HVBAT is enabled and FId_bInhInvld_Com_tHvbMaxT
is not inhibited</t>
  </si>
  <si>
    <t>190, 320, 297</t>
  </si>
  <si>
    <t>DFC_ComInvld_435h_HVBAT_MIN_CELL_VOLT</t>
  </si>
  <si>
    <t>Invalid Error for 0x435 HVBAT_MIN_CELL_VOLT signal</t>
  </si>
  <si>
    <t>Window Condition Com_bDiagMonSts is enabled and FId_bInhInvld_Com_uHvbMinCell is not
inhibited</t>
  </si>
  <si>
    <t>DFC_ComInvld_435h_HVBAT_MIN_CELL_VOLT_NUM</t>
  </si>
  <si>
    <t>Invalid Error for 0x435 HVBAT_MIN_CELL_VOLT_NUM signal</t>
  </si>
  <si>
    <t>Window Condition Com_bDiagMonSts is enabled and FId_bInhInvld_Com_nrSerMinCell is not
inhibited</t>
  </si>
  <si>
    <t>DFC_ComInvld_442h_EVAP_SENSOR_VALUE</t>
  </si>
  <si>
    <t>Invalid Error for Signal 442h_EVAP_SENSOR_VALUE signal</t>
  </si>
  <si>
    <t>An error is recognized if signal EVAP_SENSOR_VALUE_SC_INFO_BCCM_442h is received with
invalid value</t>
  </si>
  <si>
    <t>The error is healed if signal EVAP_SENSOR_VALUE_SC_INFO_BCCM_442h is received with
correct value and window condition is enabled</t>
  </si>
  <si>
    <t>Window Condition Com_bDiagMonSts is enabled and FId_bInhInvld_Com_tEvapT_CAN is not
inhibited</t>
  </si>
  <si>
    <t>FId_bInh_Sig442h_Com_tEvapT_CAN_Frz
FId_bInh_Sig442h_Com_tEvapT_CAN_Rcf
FId_bInh_Sig442h_Com_tEvapT_Frz
FId_bInh_Sig442h_Com_tEvapT_Rcf</t>
  </si>
  <si>
    <t>DFC_ComInvld_453h_OBC_IN_L1CURRENT</t>
  </si>
  <si>
    <t>Invalid Error for 453h_OBC_IN_L1CURRENT Signal</t>
  </si>
  <si>
    <t>An error is recognized if signal OBC_IN_L1CURRENT_OBC_453h is received with invalid value</t>
  </si>
  <si>
    <t>The error is healed if signal OBC_IN_L1CURRENT_OBC_453h is received with correct value
and window condition is enabled</t>
  </si>
  <si>
    <t>Window Condition Com_bDiagMonSts is enabled and FId_bInhInvld_ComChrgr_iAcActL1 is
not inhibited</t>
  </si>
  <si>
    <t>Stop AC charging (FID to be added)</t>
  </si>
  <si>
    <t>DFC_ComInvld_453h_OBC_IN_L1VOLTAGE</t>
  </si>
  <si>
    <t>Invalid Error for 453h_OBC_IN_L1VOLTAGE Signal</t>
  </si>
  <si>
    <t>An error is recognized if signal OBC_IN_L1VOLTAGE_OBC_453h is received with invalid value</t>
  </si>
  <si>
    <t>The error is healed if signal OBC_IN_L1VOLTAGE_OBC_453h is received with correct value
and window condition is enabled</t>
  </si>
  <si>
    <t>Window Condition Com_bDiagMonSts is enabled and FId_bInhInvld_ComChrgr_uAcActL1 is
not inhibited</t>
  </si>
  <si>
    <t>DFC_ComInvld_453h_OBC_IN_L2CURRENT</t>
  </si>
  <si>
    <t>Invalid Error for 453h_OBC_IN_L2CURRENT Signal</t>
  </si>
  <si>
    <t>An error is recognized if signal OBC_IN_L2CURRENT_OBC_453h is received with invalid value</t>
  </si>
  <si>
    <t>The error is healed if signal OBC_IN_L2CURRENT_OBC_453h is received with correct value
and window condition is enabled</t>
  </si>
  <si>
    <t>Window Condition Com_bDiagMonSts is enabled and FId_bInhInvld_ComChrgr_iAcActL2 is
not inhibited</t>
  </si>
  <si>
    <t>FId_bInh_Sig453h_ComChrgr_iAcActL2_Frz
FId_bInh_Sig453h_ComChrgr_iAcActL2_Rcf
FId_CcsAcCtrlChrgn</t>
  </si>
  <si>
    <t>271, 297</t>
  </si>
  <si>
    <t>DFC_ComInvld_453h_OBC_IN_L2VOLTAGE</t>
  </si>
  <si>
    <t>Invalid Error for _453h_OBC_IN_L2VOLTAGE  Signal</t>
  </si>
  <si>
    <t>Window Condition Com_bDiagMonSts is enabled and FId_bInhInvld_ComChrgr_uAcActL2 is
not inhibited</t>
  </si>
  <si>
    <t>DFC_ComInvld_453h_OBC_IN_L3CURRENT</t>
  </si>
  <si>
    <t>Invalid Error for 453h_OBC_IN_L3CURRENT Signal</t>
  </si>
  <si>
    <t>Window Condition Com_bDiagMonSts is enabled and FId_bInhInvld_ComChrgr_iAcActL3 is
not inhibited</t>
  </si>
  <si>
    <t>DFC_ComInvld_453h_OBC_IN_L3VOLTAGE</t>
  </si>
  <si>
    <t>Invalid Error for 453h_OBC_IN_L3VOLTAGE Signal</t>
  </si>
  <si>
    <t>Window Condition Com_bDiagMonSts is enabled and FId_bInhInvld_ComChrgr_uAcActL3 is
not inhibited</t>
  </si>
  <si>
    <t>DFC_ComInvld_455h_HVBAT_CHRG_CONTINUE_POWER_LIMIT</t>
  </si>
  <si>
    <t>Invalid Error for HVBAT_CHRG_CONTINUE_POWER_LIMIT signal of the 455h Frame.</t>
  </si>
  <si>
    <t>VCU detects fault when receives invalid values in HVBAT_CHRG_CONTINUE_POWER_LIMIT signal of the 455h Frame. Value(s) are 0xFFF</t>
  </si>
  <si>
    <t>Window Condition Com_bDiagMonSts_HVBAT is enabled and FId_bInhInvld_Com_pwrHvbLim
is not inhibited</t>
  </si>
  <si>
    <t>297 , 304</t>
  </si>
  <si>
    <t>DFC_ComInvld_455h_HVBAT_NOMINAL_VOLTAGE</t>
  </si>
  <si>
    <t>Invalid Error for 455h_HVBAT_NOMINAL_VOLTAGE signal</t>
  </si>
  <si>
    <t>Window Condition Com_bDiagMonSts is enabled and FId_bInhInvld_Com_uHvbNomChrgn is
not inhibited</t>
  </si>
  <si>
    <t xml:space="preserve">FId_CcsAcCtrlChrgn
FId_CcsDcCtrlChrgPrmExch
FId_bInh_Sig455h_Com_uHvbNomChrgn_Frz
FId_bInh_Sig455h_Com_uHvbNomChrgn_Rcf
FId_binnh_Sig_Com_uHvbNomChrgn_Sq_Frz
</t>
  </si>
  <si>
    <t>DFC_ComInvld_463h_OBC_IP_POWER</t>
  </si>
  <si>
    <t>Invalid Error for OBC_IP_POWER signal of the 463h Frame.</t>
  </si>
  <si>
    <t>VCU detects fault when receives invalid values in OBC_IP_POWER signal of the 463h Frame. Value(s) are 0xFFF</t>
  </si>
  <si>
    <t>DFC_ComInvld_463h_OBC_OUT_CURRENT</t>
  </si>
  <si>
    <t>Invalid Error for 463h_OBC_OUT_CURRENT signal</t>
  </si>
  <si>
    <t>Window Condition Com_bDiagMonSts is enabled and FId_bInhInvld_ComChrgr_iDcHvAct is
not inhibited</t>
  </si>
  <si>
    <t>DFC_ComInvld_463h_OBC_OUT_VOLTAGE</t>
  </si>
  <si>
    <t>Invalid Error for 463h_OBC_OUT_VOLTAGE signal</t>
  </si>
  <si>
    <t>Window Condition Com_bDiagMonSts is enabled and FId_bInhInvld_ComChrgr_uDcHvAct is
not inhibited</t>
  </si>
  <si>
    <t>DFC_ComInvld_463h_OBC_TEMPERATURE</t>
  </si>
  <si>
    <t>Invalid Error for 463h_OBC_TEMPERATURE signal</t>
  </si>
  <si>
    <t>Window Condition Com_bDiagMonSts is enabled and FId_bInhInvld_ComChrgr_tChrgrMax-
Act is not inhibited</t>
  </si>
  <si>
    <t>DFC_ComInvld_473h_DCDC_Coolant_Temperature</t>
  </si>
  <si>
    <t>Invalid Error for 473h_DCDC_Coolant_Temperature signal</t>
  </si>
  <si>
    <t>An error is recognized if signal DCDC_Coolant_Temperature_DCDC_473h is received with invalid
value</t>
  </si>
  <si>
    <t>The error is healed if signal DCDC_Coolant_Temperature_DCDC_473h is received with correct
value and window condition is enabled</t>
  </si>
  <si>
    <t>Window Condition Com_bDiagMonSts is enabled and FId_bInhInvld_Com_tDcdcInltCoolt is
not inhibited</t>
  </si>
  <si>
    <t>DFC_ComInvld_473h_DCDC_TEMPERATURE</t>
  </si>
  <si>
    <t>Invalid Error for 473h_DCDC_TEMPERATURE signal</t>
  </si>
  <si>
    <t>An error is recognized if signal DCDC_TEMPERATURE_DCDC_473h is received with invalid value</t>
  </si>
  <si>
    <t>Window Condition Com_bDiagMonSts is enabled and FId_bInhInvld_Com_tDcdcAct is not inhibited</t>
  </si>
  <si>
    <t>DFC_ComInvld_473h_PDU_TEMPERATURE</t>
  </si>
  <si>
    <t>Invalid Error for 473h_PDU_TEMPERATURE Signal</t>
  </si>
  <si>
    <t>An error is recognized if signal PDU_TEMPERATURE_DCDC_473h is received with invalid value</t>
  </si>
  <si>
    <t>Window Condition Com_bDiagMonSts_DCDC_OBC is enabled and FId_bInhInvld_Com_tPdu-
TSnsr is not inhibited</t>
  </si>
  <si>
    <t>FId_bInh_Sig473h_Com_tPduTSnsr_Frz, FId_bInh_Sig473h_Com_tPduTSnsr_Rcf</t>
  </si>
  <si>
    <t>DFC_ComInvld_475h_HVBAT_QC_NEG_CONT_COUNT</t>
  </si>
  <si>
    <t>Invalid Error for 475h_HVBAT_QC_NEG_CONT_COUNT Signal</t>
  </si>
  <si>
    <t>An error is recognized if signal HVBAT_QC_NEG_CONT_COUNT_HVBAT_475h is received with
invalid value</t>
  </si>
  <si>
    <t>The error is healed if signal HVBAT_QC_NEG_CONT_COUNT_HVBAT_475h is received with correct
value and window condition is enabled</t>
  </si>
  <si>
    <t>Window Condition Com_bDiagMonSts is enabled and FId_bInhInvld_Com_ctChrgNegCntctr
is not inhibited</t>
  </si>
  <si>
    <t>DFC_ComInvld_475h_HVBAT_QC_PST_CONT_COUNT</t>
  </si>
  <si>
    <t>Invalid Error for 475h_HVBAT_QC_PST_CONT_COUNT Signal</t>
  </si>
  <si>
    <t>An error is recognized if signal HVBAT_QC_PST_CONT_COUNT_HVBAT_475h is received with
invalid value</t>
  </si>
  <si>
    <t>The error is healed if signal HVBAT_QC_PST_CONT_COUNT_HVBAT_475h is received with correct
value and window condition is enabled</t>
  </si>
  <si>
    <t>Window Condition Com_bDiagMonSts is enabled and FId_bInhInvld_Com_ctChrgPosCntctr is
not inhibited</t>
  </si>
  <si>
    <t>DFC_ComInvld_48Eh_BAT_I_MAX_LOW_CURRENT_TRAITE</t>
  </si>
  <si>
    <t>Invalid Error for BAT_I_MAX_LOW_CURRENT_TRAITE signal of the 48Eh Frame.</t>
  </si>
  <si>
    <t>VCU detects fault when receives invalid values in BAT_I_MAX_LOW_CURRENT_TRAITE signal of the 48Eh Frame. Value(s) are 0x3F</t>
  </si>
  <si>
    <t>Window Condition Com_bDiagMonSts_BCM is enabled and FId_bInhInvld_Ext_iBattMaxCkg-
LoCur is not inhibited</t>
  </si>
  <si>
    <t>DFC_ComInvld_48Eh_BAT_RINT_LOW_CUR_ST_TRAITE</t>
  </si>
  <si>
    <t>Invalid Error for BAT_RINT_LOW_CUR_ST_TRAITE signal of the 48Eh Frame.</t>
  </si>
  <si>
    <t>VCU detects fault when receives invalid values in BAT_RINT_LOW_CUR_ST_TRAITE signal of the 48Eh Frame. Value(s) are 0b11</t>
  </si>
  <si>
    <t>Window Condition Com_bDiagMonSts_BCM is enabled and FId_bInhInvld_Ext_stResBattItLo-
Cur is not inhibited</t>
  </si>
  <si>
    <t>DFC_ComInvld_48Eh_BAT_RINT_LOW_CUR_TRAITE</t>
  </si>
  <si>
    <t>Invalid Error for BAT_RINT_LOW_CUR_TRAITE signal of the 48Eh Frame.</t>
  </si>
  <si>
    <t>VCU detects fault when receives invalid values in BAT_RINT_LOW_CUR_TRAITE signal of the 48Eh Frame. Value(s) are 0x7F</t>
  </si>
  <si>
    <t>Window Condition Com_bDiagMonSts_BCM is enabled and FId_bInhInvld_Ext_resBattItLoCur
is not inhibited</t>
  </si>
  <si>
    <t>DFC_ComInvld_48Eh_BAT_U_MIN_LOW_CURRENT_TRAITE</t>
  </si>
  <si>
    <t>Invalid Error for BAT_U_MIN_LOW_CURRENT_TRAITE signal of the 48Eh Frame.</t>
  </si>
  <si>
    <t>VCU detects fault when receives invalid values in BAT_U_MIN_LOW_CURRENT_TRAITE signal of the 48Eh Frame. Value(s) are 0x1F</t>
  </si>
  <si>
    <t>Window Condition Com_bDiagMonSts_BCM is enabled and FId_bInhInvld_Ext_uBattMinCkg-
LoCur is not inhibited</t>
  </si>
  <si>
    <t>FId_bInh_Sig48Eh_Ext_uBattMinCkgLoCur_Frz</t>
  </si>
  <si>
    <t>DFC_ComInvld_4CAh_FATC_BLOWER_STS</t>
  </si>
  <si>
    <t>Invalid Error for signal 4CAh_FATC_BLOWER_STS</t>
  </si>
  <si>
    <t>An error is recognized if signal FATC_BLOWER_STS_FATC_4CA is received with invalid value</t>
  </si>
  <si>
    <t>The error is healed if signal FATC_BLOWER_STS_FATC_4CA is received with correct value and
window condition is enabled</t>
  </si>
  <si>
    <t>Window Condition Com_bDiagMonSts is enabled and FId_bInhInvld_Com_stBlowrRlyFATC is
not inhibited</t>
  </si>
  <si>
    <t>FId_bInh_Sig4CAh_Com_stBlowrRlyFATC_Frz
FId_bInh_Sig4CAh_Com_stBlowrRlyFATC_Rcf</t>
  </si>
  <si>
    <t>DFC_ComInvld_4CAh_FATC_eCOMP_RPM_REQ</t>
  </si>
  <si>
    <t>Invalid Error for signal 4CAh_FATC_eCOMP_RPM_REQ</t>
  </si>
  <si>
    <t>An error is recognized if signal FATC_eCOMP_RPM_REQ_FATC_4CA is received with invalid
value</t>
  </si>
  <si>
    <t>The error is healed if signal FATC_eCOMP_RPM_REQ_FATC_4CA is received with correct value
and window condition is enabled</t>
  </si>
  <si>
    <t>Window Condition Com_bDiagMonSts is enabled and FId_bInhInvld_Com_nElCmprFatcReq is
not inhibited</t>
  </si>
  <si>
    <t>DFC_ComInvld_4CAh_HVAC_EVAPO_SETPOINT_FATC</t>
  </si>
  <si>
    <t>Invalid Error for signal 4CAh_HVAC_EVAPO_SETPOINT_FATC</t>
  </si>
  <si>
    <t>An error is recognized if signal HVAC_EVAPO_SETPOINT_FATC_FATC_4CA is received with invalid
value</t>
  </si>
  <si>
    <t>The error is healed if signal HVAC_EVAPO_SETPOINT_FATC_FATC_4CA is received with correct
value and window condition is enabled</t>
  </si>
  <si>
    <t>Window Condition Com_bDiagMonSts is enabled and FId_bInhInvld_Com_tEvapDesFATC is
not inhibited</t>
  </si>
  <si>
    <t>FId_bInh_Sig4CAh_Com_tEvapDesFATC_Frz
FId_bInh_Sig4CAh_Com_tEvapDesFATC_Rcf</t>
  </si>
  <si>
    <t>DFC_ComInvld_4F2h_BAT_RES_INT_ESTIM</t>
  </si>
  <si>
    <t>Invalid Error for BAT_RES_INT_ESTIM signal of the 4F2h Frame.</t>
  </si>
  <si>
    <t>VCU detects fault when receives invalid values in BAT_RES_INT_ESTIM signal of the 4F2h Frame. Value(s) are 0x3FF</t>
  </si>
  <si>
    <t>Window Condition Com_bDiagMonSts_BCM is enabled and FId_bInhInvld_Ext_resBattIt is not
inhibited</t>
  </si>
  <si>
    <t>DFC_ComInvld_4F2h_BAT_UBATT_CO_ESTIM</t>
  </si>
  <si>
    <t>Invalid Error for BAT_UBATT_CO_ESTIM signal of the 4F2h Frame.</t>
  </si>
  <si>
    <t>VCU detects fault when receives invalid values in BAT_UBATT_CO_ESTIM signal of the 4F2h Frame. Value(s) are 0x1FF</t>
  </si>
  <si>
    <t>Window Condition Com_bDiagMonSts_BCM is enabled and FId_bInhInvld_Ext_uBattOc is not
inhibited</t>
  </si>
  <si>
    <t>FId_bInh_Sig4F2h_Ext_uBattOc_Frz
FId_bInh_Sig4F2h_Ext_uBattOc_Rcf</t>
  </si>
  <si>
    <t>DFC_ComInvld_4F2h_STATUS_SOC</t>
  </si>
  <si>
    <t>Invalid Data Received From Body Control Module</t>
  </si>
  <si>
    <t>Invalid Error for 4F2h_STATUS_SOC signal</t>
  </si>
  <si>
    <t>An error is recognized if signal STATUS_SOC_DAT3_BSI_4F2h is received with invalid value</t>
  </si>
  <si>
    <t>The error is healed if signal STATUS_SOC_DAT3_BSI_4F2h is received with correct value and
window condition is enabled</t>
  </si>
  <si>
    <t>Window Condition Com_bDiagMonSts is enabled and FId_bInhInvld_Com_stSocRx is not inhibited</t>
  </si>
  <si>
    <t>DFC_ComInvld_4F2h_TEMP_BATT_STATUS</t>
  </si>
  <si>
    <t>Invalid Error for 4F2h_TEMP_BATT_STATUS signal</t>
  </si>
  <si>
    <t>An error is recognized if signal TEMP_BATT_STATUS_DAT3_BSI_4F2h is received with invalid
value</t>
  </si>
  <si>
    <t>The error is healed if signal TEMP_BATT_STATUS_DAT3_BSI_4F2h is received with correct value
and window condition is enabled</t>
  </si>
  <si>
    <t>Window Condition Com_bDiagMonSts is enabled and FId_bInhInvld_Com_stT is not inhibited</t>
  </si>
  <si>
    <t>DFC_ComInvld_4F2h_VALEUR_SOC_ETENDUE</t>
  </si>
  <si>
    <t>Invalid Error for 4F2h_VALEUR_SOC_ETENDUE signal</t>
  </si>
  <si>
    <t xml:space="preserve"> An error is recognized if signal VALEUR_SOC_ETENDUE_DAT3_BSI_4F2h is received with invalid
value</t>
  </si>
  <si>
    <t>The error is healed if signal VALEUR_SOC_ETENDUE_DAT3_BSI_4F2h is received with correct
value and window condition is enabled</t>
  </si>
  <si>
    <t>Window Condition Com_bDiagMonSts is enabled and FId_bInhInvld_Com_ratSocLvBatt is not
inhibited</t>
  </si>
  <si>
    <t>105, 115, 297</t>
  </si>
  <si>
    <t>DFC_ComInvld_4FEh_POS_MONOSTABLE_LEVER</t>
  </si>
  <si>
    <t>Invalid Error for signal 4FEh_POS_MONOSTABLE_LEVER</t>
  </si>
  <si>
    <t>An error is recognized if signal POS_MONOSTABLE_LEVER_ESM_4FE is received with invalid
value</t>
  </si>
  <si>
    <t>Window Condition Com_bDiagMonSts is enabled and FId_bInhInvld_Com_stGearLvrPos is
not inhibited</t>
  </si>
  <si>
    <t>FId_bInh_Sig4FEh_Com_stGearLvrPos_Frz
FId_bInh_Sig_Com_stGearLvrPos_Frz
FId_SVSWrnLmpContIllmn</t>
  </si>
  <si>
    <t>DFC_ComInvld_532h_BAT_I_MAX_TRAITE</t>
  </si>
  <si>
    <t>Invalid Error for BAT_I_MAX_TRAITE signal of the 532h Frame.</t>
  </si>
  <si>
    <t>VCU detects fault when receives invalid values in BAT_I_MAX_TRAITE signal of the 532h Frame. Value(s) are 0x3F</t>
  </si>
  <si>
    <t>Window Condition Com_bDiagMonSts_BCM is enabled and FId_bInhInvld_Ext_iBattMaxCkg
is not inhibited</t>
  </si>
  <si>
    <t>DFC_ComInvld_532h_BAT_RINT_NORM_TRAITE</t>
  </si>
  <si>
    <t>Invalid Error for BAT_RINT_NORM_TRAITE signal of the 532h Frame.</t>
  </si>
  <si>
    <t>VCU detects fault when receives invalid values in BAT_RINT_NORM_TRAITE signal of the 532h Frame. Value(s) are 0x7F</t>
  </si>
  <si>
    <t>Window Condition Com_bDiagMonSts_BCM is enabled and FId_bInhInvld_Ext_resBattItNorm
is not inhibited</t>
  </si>
  <si>
    <t>DFC_ComInvld_532h_BAT_U_MIN_TRAITE</t>
  </si>
  <si>
    <t>Invalid Error for BAT_U_MIN_TRAITE signal of the 532h Frame.</t>
  </si>
  <si>
    <t>VCU detects fault when receives invalid values in BAT_U_MIN_TRAITE signal of the 532h Frame. Value(s) are 0x3FF</t>
  </si>
  <si>
    <t>Window Condition Com_bDiagMonSts_BCM is enabled and FId_bInhInvld_Ext_uBattMinCkg
is not inhibited</t>
  </si>
  <si>
    <t>ReqID_HLR-ID109E4H_eVCU2.0_ 30, 297</t>
  </si>
  <si>
    <t>DFC_ComInvld_535h_HV_BATT_TEMP_AVG</t>
  </si>
  <si>
    <t>Invalid Error for 0x535 HV_BATT_TEMP_AVG signal</t>
  </si>
  <si>
    <t>Window Condition Com_bDiagMonSts is enabled and FId_bInhInvld_Com_tHvbAct is not inhibited</t>
  </si>
  <si>
    <t>FId_bInh_Sig535h_Com_tHvbAct_Frz
FId_bInh_Sig535h_Com_tHvbAct_Rcf
FId_binnh_Sig_Com_stHvbDernMinT_Sq_Frz
FId_binnh_Sig_Com_tHvbAct_Sq_Frz</t>
  </si>
  <si>
    <t>ReqID_HLR-ID109E4H_eVCU2.0_ 30,, 297</t>
  </si>
  <si>
    <t>DFC_ComInvld_53Ah_LVNSD_BATT_VOLTAGE</t>
  </si>
  <si>
    <t>Invalid Error for LVNSD_BATT_VOLTAGE signal of the 53Ah Frame.</t>
  </si>
  <si>
    <t>VCU detects fault when receives invalid values in LVNSD_BATT_VOLTAGE signal of the 53Ah Frame. Value(s) are 0x7F</t>
  </si>
  <si>
    <t>Window Condition Com_bMainWkuDiagMonSts is enabled and FId_bInhInvld_Switch_uBat-
Vltg is not inhibited</t>
  </si>
  <si>
    <t>DFC_ComInvld_53Ah_LVNSD_SUPPLY_NETW_VOLT</t>
  </si>
  <si>
    <t>Invalid Error for LVNSD_SUPPLY_NETW_VOLT signal of the 53Ah Frame.</t>
  </si>
  <si>
    <t>VCU detects fault when receives invalid values in LVNSD_SUPPLY_NETW_VOLT signal of the 53Ah Frame. Value(s) are 0x7F</t>
  </si>
  <si>
    <t>Window Condition Com_bMainWkuDiagMonSts is enabled and FId_bInhInvld_Switch_uRDB
is not inhibited</t>
  </si>
  <si>
    <t>DFC_ComInvld_543h_HV_BATT_SOH_RES</t>
  </si>
  <si>
    <t>Invalid Error for 0x543 HVBAT_SOH_RES signal</t>
  </si>
  <si>
    <t>Window Condition Com_bDiagMonSts is enabled and FId_bInhInvld_Com_ratRHvbSoh is not
inhibited</t>
  </si>
  <si>
    <t xml:space="preserve">FId_bInh_Com_ratHvbSoh_Sq_Frz
FId_bInh_Sig543h_Com_ratRHvbSoh_Frz
</t>
  </si>
  <si>
    <t>DFC_ComInvld_543h_HVBAT_RESTBATTENERGY</t>
  </si>
  <si>
    <t>Invalid Error for 0x543 543h_HVBAT_RESTBATTENERGY signal</t>
  </si>
  <si>
    <t>Window Condition Com_bDiagMonSts is enabled and FId_bInhInvld_Com_egyHvbAvl_fRx is
not inhibited</t>
  </si>
  <si>
    <t>FId_bInh_Sig543h_Com_egyHvbAvl_fRx_Frz
FId_binnh_Sig_Com_egyHvbAvl_Sq_Frz</t>
  </si>
  <si>
    <t>DFC_ComInvld_543h_HVBAT_SOH</t>
  </si>
  <si>
    <t>Invalid Error for 0x543 HVBAT_SOH signal</t>
  </si>
  <si>
    <t>Window Condition Com_bDiagMonSts is enabled and FId_bInhInvld_Com_ratHvbSoh is not
inhibited</t>
  </si>
  <si>
    <t>FId_bInh_Sig543h_Com_ratHvbSoh_Frz
FId_bInh_Com_ratHvbSoh_Sq_Frz</t>
  </si>
  <si>
    <t>DFC_ComInvld_552h_COMPTEUR_RAZ_GCT</t>
  </si>
  <si>
    <t>Invalid Error for 552h_COMPTEUR_RAZ_GCT  Signal</t>
  </si>
  <si>
    <t>An error is recognized if signal COMPTEUR_RAZ_GCT_VCU_eBCCM_552h is received with invalid
value</t>
  </si>
  <si>
    <t>The error is healed if signal COMPTEUR_RAZ_GCT_VCU_eBCCM_552h is received with correct
value and window condition is enabled</t>
  </si>
  <si>
    <t>Window Condition Com_bDiagMonSts_BCM is enabled and FId_bInhInvld_Com_CtRstCurVeh-
Tmr is not inhibited</t>
  </si>
  <si>
    <t>FId_bInh_Sig552h_Com_CtRstCurVehTmr_Frz FId_bInh_Sig552h_Com_CtRstCurVehTmr_Rcf</t>
  </si>
  <si>
    <t>DFC_ComInvld_552h_CPT_TEMPOREL</t>
  </si>
  <si>
    <t>Invalid Error for 0x552 CPT_TEMPOREL signal</t>
  </si>
  <si>
    <t xml:space="preserve"> -An error is recognized if signal CPT_TEMPOREL_VCU_eBCCM_552h is received with invalid
value</t>
  </si>
  <si>
    <t>The error is healed if signal CPT_TEMPOREL_VCU_eBCCM_552h is received with correct value
and window condition is enabled</t>
  </si>
  <si>
    <t>Window Condition Com_bDiagMonSts is enabled and FId_bInhInvld_Com_tiCurVehTmr is not
inhibited</t>
  </si>
  <si>
    <t>DFC_ComInvld_552h_KILOMETRAGE</t>
  </si>
  <si>
    <t>Invalid Error for 552h_KILOMETRAGE signal</t>
  </si>
  <si>
    <t>An error is recognized if signal KILOMETRAGE_VCU_eBCCM_552h is received with invalid value</t>
  </si>
  <si>
    <t>The error is healed if signal KILOMETRAGE_VCU_eBCCM_552h is received with correct value
and window condition is enabled</t>
  </si>
  <si>
    <t>Window Condition Com_bDiagMonSts is enabled and FId_bInhInvld_Com_lTotOdometer is
not inhibited</t>
  </si>
  <si>
    <t>DFC_ComInvld_55Ah_SEQ1_BATT_RES</t>
  </si>
  <si>
    <t>Invalid Error for SEQ1_BATT_RES signal of the 55Ah Frame.</t>
  </si>
  <si>
    <t>VCU detects fault when receives invalid values in SEQ1_BATT_RES signal of the 55Ah Frame. Value(s) are 0x1FF</t>
  </si>
  <si>
    <t>Window Condition Com_bMainWkuDiagMonSts is enabled and FId_bInhInvld_Switch_rDiag-
Batt1 is not inhibited</t>
  </si>
  <si>
    <t>DFC_ComInvld_55Ah_SEQ1_BATT_VOLT_MES</t>
  </si>
  <si>
    <t>Invalid Error for SEQ1_BATT_VOLT_MES signal of the 55Ah Frame.</t>
  </si>
  <si>
    <t>VCU detects fault when receives invalid values in SEQ1_BATT_VOLT_MES signal of the 55Ah Frame. Value(s) are 0x7F</t>
  </si>
  <si>
    <t>Window Condition Com_bMainWkuDiagMonSts is enabled and FId_bInhInvld_Switch_uDiag-
Batt1 is not inhibited</t>
  </si>
  <si>
    <t>FId_bInh_Sig55Ah_Switch_uDiagBatt1_Frz, FId_bInh_Sig55Ah_Switch_uDiagBatt1_Rcf
FID_bInhBatDiagDsm
FID_bInhstDgoBattFlt1Dsm
FID_bInhstDgoBattFlt2Dsm</t>
  </si>
  <si>
    <t>DFC_ComInvld_55Ah_SEQ2_BATT_RES</t>
  </si>
  <si>
    <t>Invalid Error for SEQ2_BATT_RES signal of the 55Ah Frame.</t>
  </si>
  <si>
    <t>VCU detects fault when receives invalid values in SEQ2_BATT_RES signal of the 55Ah Frame. Value(s) are 0x1FF</t>
  </si>
  <si>
    <t>Window Condition Com_bMainWkuDiagMonSts is enabled and FId_bInhInvld_Switch_rDiag-
Batt2 is not inhibited</t>
  </si>
  <si>
    <t>FId_bInh_Sig55Ah_Switch_rDiagBatt2_Frz
FId_bInh_Sig55Ah_Switch_rDiagBatt2_Rcf
FID_bInhBatDiagDsm
FID_bInhstDgoBattFlt1Dsm
FID_bInhstDgoBattFlt2Dsm</t>
  </si>
  <si>
    <t>DFC_ComInvld_55Ah_SEQ2_BATT_VOLT_MES</t>
  </si>
  <si>
    <t>Invalid Error for SEQ2_BATT_VOLT_MES signal of the 55Ah Frame.</t>
  </si>
  <si>
    <t>VCU detects fault when receives invalid values in SEQ2_BATT_VOLT_MES signal of the 55Ah Frame. Value(s) are 0x7F</t>
  </si>
  <si>
    <t>Window Condition Com_bMainWkuDiagMonSts is enabled and FId_bInhInvld_Switch_uDiag-
Batt2 is not inhibited</t>
  </si>
  <si>
    <t>FId_bInh_Sig55Ah_Switch_uDiagBatt2_Frz
FId_bInh_Sig55Ah_Switch_uDiagBatt2_Rcf
FID_bInhBatDiagDsm
FID_bInhstDgoBattFlt1Dsm
FID_bInhstDgoBattFlt2Dsm</t>
  </si>
  <si>
    <t>DFC_ComInvld_55Ah_SEQ3_BATT_RES</t>
  </si>
  <si>
    <t>Invalid Error for SEQ3_BATT_RES signal of the 55Ah Frame.</t>
  </si>
  <si>
    <t>VCU detects fault when receives invalid values in SEQ3_BATT_RES signal of the 55Ah Frame. Value(s) are 0x1FF</t>
  </si>
  <si>
    <t>Window Condition Com_bMainWkuDiagMonSts is enabled and FId_bInhInvld_Switch_rDiag-
Batt3 is not inhibited</t>
  </si>
  <si>
    <t>FId_bInh_Sig55Ah_Switch_rDiagBatt3_Frz
FId_bInh_Sig55Ah_Switch_rDiagBatt3_Rcf
FID_bInhBatDiagDsm
FID_bInhstDgoBattFlt1Dsm
FID_bInhstDgoBattFlt2Dsm</t>
  </si>
  <si>
    <t>DFC_ComInvld_55Ah_SEQ3_BATT_VOLT_MES</t>
  </si>
  <si>
    <t>Invalid Error for SEQ3_BATT_VOLT_MES signal of the 55Ah Frame.</t>
  </si>
  <si>
    <t>VCU detects fault when receives invalid values in SEQ3_BATT_VOLT_MES signal of the 55Ah Frame. Value(s) are 0x7F</t>
  </si>
  <si>
    <t>Window Condition Com_bMainWkuDiagMonSts is enabled and FId_bInhInvld_Switch_uDiag-
Batt3 is not inhibited</t>
  </si>
  <si>
    <t>FId_bInh_Sig55Ah_Switch_uDiagBatt3_Frz, FId_bInh_Sig55Ah_Switch_uDiagBatt3_Rcf
FID_bInhBatDiagDsm
FID_bInhstDgoBattFlt1Dsm
FID_bInhstDgoBattFlt2Dsm</t>
  </si>
  <si>
    <t>DFC_ComInvld_55Ah_SEQ4_BATT_RES</t>
  </si>
  <si>
    <t>Invalid Error for SEQ4_BATT_RES signal of the 55Ah Frame.</t>
  </si>
  <si>
    <t>VCU detects fault when receives invalid values in SEQ4_BATT_RES signal of the 55Ah Frame. Value(s) are 0x1FF</t>
  </si>
  <si>
    <t>Window Condition Com_bMainWkuDiagMonSts is enabled and FId_bInhInvld_Switch_rDiag-
Batt4 is not inhibited</t>
  </si>
  <si>
    <t>DFC_ComInvld_55Ah_SEQ4_BATT_VOLT_MES</t>
  </si>
  <si>
    <t>Invalid Error for SEQ4_BATT_VOLT_MES signal of the 55Ah Frame.</t>
  </si>
  <si>
    <t>VCU detects fault when receives invalid values in SEQ4_BATT_VOLT_MES signal of the 55Ah Frame. Value(s) are 0x7F</t>
  </si>
  <si>
    <t>Window Condition Com_bMainWkuDiagMonSts is enabled and FId_bInhInvld_Switch_uDiag-
Batt4 is not inhibited</t>
  </si>
  <si>
    <t>FId_bInh_Sig55Ah_Switch_uDiagBatt4_Frz, FId_bInh_Sig55Ah_Switch_uDiagBatt4_Rcf
FID_bInhBatDiagDsm
FID_bInhstDgoBattFlt1Dsm
FID_bInhstDgoBattFlt2Dsm</t>
  </si>
  <si>
    <t>DFC_ComInvld_55Ah_SEQ5_BATT_RES</t>
  </si>
  <si>
    <t>Invalid Error for SEQ5_BATT_RES signal of the 55Ah Frame.</t>
  </si>
  <si>
    <t>VCU detects fault when receives invalid values in SEQ5_BATT_RES signal of the 55Ah Frame. Value(s) are 0x1FF</t>
  </si>
  <si>
    <t>Window Condition Com_bMainWkuDiagMonSts is enabled and FId_bInhInvld_Switch_rDiag-
Batt5 is not inhibited</t>
  </si>
  <si>
    <t>FId_bInh_Sig55Ah_Switch_rDiagBatt5_Frz, FId_bInh_Sig55Ah_Switch_rDiagBatt5_RcfFID_bInhBatDiagDsm
FID_bInhstDgoBattFlt1Dsm
FID_bInhstDgoBattFlt2Dsm</t>
  </si>
  <si>
    <t>DFC_ComInvld_55Ah_SEQ5_BATT_VOLT_MES</t>
  </si>
  <si>
    <t>Invalid Error for SEQ5_BATT_VOLT_MES signal of the 55Ah Frame.</t>
  </si>
  <si>
    <t>VCU detects fault when receives invalid values in SEQ5_BATT_VOLT_MES signal of the 55Ah Frame. Value(s) are 0x7F</t>
  </si>
  <si>
    <t>Window Condition Com_bMainWkuDiagMonSts is enabled and FId_bInhInvld_Switch_uDiag-
Batt5 is not inhibited</t>
  </si>
  <si>
    <t>FId_bInh_Sig55Ah_Switch_uDiagBatt5_Frz, FId_bInh_Sig55Ah_Switch_uDiagBatt5_Rcf
FID_bInhBatDiagDsm
FID_bInhstDgoBattFlt1Dsm
FID_bInhstDgoBattFlt2Dsm</t>
  </si>
  <si>
    <t>DFC_ComInvld_572h_BAT_U_PRED_REDEM</t>
  </si>
  <si>
    <t>Invalid Error for BAT_U_PRED_REDEM signal of the 572h Frame.</t>
  </si>
  <si>
    <t>VCU detects fault when receives invalid values in BAT_U_PRED_REDEM signal of the 572h Frame. Value(s) are 0x7FF</t>
  </si>
  <si>
    <t>Window Condition Com_bDiagMonSts_BCM is enabled and FId_bInhInvld_Ext_uBattRstrt is
not inhibited</t>
  </si>
  <si>
    <t>DFC_ComInvld_583h_HV_BATT_TEMP_MIN</t>
  </si>
  <si>
    <t>Invalid Error for HV_BATT_TEMP_MIN signal of the 583h Frame.</t>
  </si>
  <si>
    <t>VCU detects fault when receives invalid values in HV_BATT_TEMP_MIN signal of the 583h Frame. Value(s) are 0xFF</t>
  </si>
  <si>
    <t>Window Condition Com_bDiagMonSts_HVBAT is enabled and FId_bInhInvld_Com_tHvbMinT
is not inhibited</t>
  </si>
  <si>
    <t>FId_bInh_Sig583h_Com_tHvbMinT_Frz 
FId_bInh_Sig583h_Com_tHvbMinT_Rcf</t>
  </si>
  <si>
    <t>DFC_ComInvld_592h_CALIBRE_IBATT</t>
  </si>
  <si>
    <t>Invalid Error for 592h_CALIBRE_IBATT  signal</t>
  </si>
  <si>
    <t>Window Condition Com_bDiagMonSts is enabled and FId_bInhInvld_Com_stIBattEBS is not
inhibited</t>
  </si>
  <si>
    <t>DFC_ComInvld_592h_IBATT1</t>
  </si>
  <si>
    <t>Invalid Error for 592h_IBATT_1 signal</t>
  </si>
  <si>
    <t>Window Condition Com_bDiagMonSts is enabled and FId_bInhInvld_Com_iBattEBS1Rx is not
inhibited</t>
  </si>
  <si>
    <t>DFC_ComInvld_592h_IBATT2</t>
  </si>
  <si>
    <t>Invalid Error for 592h_IBATT_2 signal</t>
  </si>
  <si>
    <t>Window Condition Com_bDiagMonSts is enabled and FId_bInhInvld_Com_iBattEBS2Rx is not
inhibited</t>
  </si>
  <si>
    <t>DFC_ComInvld_592h_IBATT3</t>
  </si>
  <si>
    <t>Invalid Error for 592h_IBATT_3 signal</t>
  </si>
  <si>
    <t>Window Condition Com_bDiagMonSts is enabled and FId_bInhInvld_Com_iBattEBS3Rx is not
inhibited</t>
  </si>
  <si>
    <t>DFC_ComInvld_592h_TEMP_BATT</t>
  </si>
  <si>
    <t>Invalid Error for 592h_TEMP_BATT signal</t>
  </si>
  <si>
    <t xml:space="preserve"> VCU detects fault when receives invalid values .Values are present in CAN Matrix Spec</t>
  </si>
  <si>
    <t>Window Condition Com_bDiagMonSts is enabled and FId_bInhInvld_Com_tLvBatt is not inhibited</t>
  </si>
  <si>
    <t>Service Telltale</t>
  </si>
  <si>
    <t>DFC_ComInvld_592h_U_BATT_BECB</t>
  </si>
  <si>
    <t>Invalid Error for 592h_U_BATT_BECB signal</t>
  </si>
  <si>
    <t>Window Condition Com_bDiagMonSts is enabled and FId_bInhInvld_Com_uBattEBSRx is not
inhibited</t>
  </si>
  <si>
    <t>DFC_ComInvld_5B2h_TEMP_AIR_EXT</t>
  </si>
  <si>
    <t>An error is recognized if signal TEMP_AIR_EXT_CONTEXTE_1_5B2 is received with invalid value</t>
  </si>
  <si>
    <t>Window Condition Com_bDiagMonSts is enabled and FId_bInhInvld_EnvT_t is not inhibited</t>
  </si>
  <si>
    <t>DFC_ComInvld_5B5h_HVBAT_COOLANT_TEMP</t>
  </si>
  <si>
    <t>Invalid Error for 5B5h_HVBAT_COOLANT_TEMP Signal</t>
  </si>
  <si>
    <t>An error is recognized if signal HVBAT_COOLANT_TEMP_HVBAT_THERMAL_5B5 is received
with invalid value</t>
  </si>
  <si>
    <t>Window Condition Com_bDiagMonSts is enabled and FId_bInhInvld_Com_tHvbCoolt is not
inhibited</t>
  </si>
  <si>
    <t>DFC_ComInvld_5B5h_HVBAT_THERMAL_RUNAWAY</t>
  </si>
  <si>
    <t>Invalid Error for 5B5h_HVBAT_THERMAL_RUNAWAY  signal</t>
  </si>
  <si>
    <t>Window Condition Com_bDiagMonSts is enabled and FId_bInhInvld_Com_stAlrtThermRun-
Awy is not inhibited</t>
  </si>
  <si>
    <t>FId_bInh_Sig5B5h_Com_stAlrtThermRunAwy_Frz
FId_SVSWrnLmpContIllmn</t>
  </si>
  <si>
    <t>DFC_ComInvld_612h_CONFIG_VHL</t>
  </si>
  <si>
    <t>Invalid Error for signal 612h_CONFIG_VHL</t>
  </si>
  <si>
    <t>An error is recognized if signal CONFIG_VHL_BCM_612 is received with invalid value</t>
  </si>
  <si>
    <t>The error is healed if signal CONFIG_VHL_BCM_612 is received with correct value and window
condition is enabled</t>
  </si>
  <si>
    <t>Window Condition Com_bDiagMonSts is enabled and FId_bInhInvld_Com_stVEHCFG is not
inhibited</t>
  </si>
  <si>
    <t xml:space="preserve">FId_bInh_Sig612h_Com_stVEHCFG_Frz
</t>
  </si>
  <si>
    <t>DFC_ComInvld_635h_HVBAT_NEG_CONT_COUNT_SEG1</t>
  </si>
  <si>
    <t>Invalid Error for 635h_HVBAT_NEG_CONT_COUNT_SEG1 signal</t>
  </si>
  <si>
    <t xml:space="preserve"> VCU detects fault when receives invalid values .Values are present in CAN Matrix spec
(Frame reception is monitored every 5ms, but the Fault Event Monitoring is when the Frame is actually received since this is a Event based Frame.)</t>
  </si>
  <si>
    <t>DFC_ComInvld_635h_HVBAT_NEG_CONT_COUNT_SEG3</t>
  </si>
  <si>
    <t>Invalid Error for 635h_HVBAT_NEG_CONT_COUNT_SEG3 signal</t>
  </si>
  <si>
    <t>DFC_ComInvld_635h_HVBAT_PST_CONT_COUNT_SEG1</t>
  </si>
  <si>
    <t>Invalid Error for 635h_HVBAT_PST_CONT_COUNT_SEG1 signal</t>
  </si>
  <si>
    <t>Window Condition Com_bDiagMonSts is enabled and FId_bInhInvld_Com_ctHvbPosCntctr-
Seg1 is not inhibited</t>
  </si>
  <si>
    <t>DFC_ComInvld_635h_HVBAT_PST_CONT_COUNT_SEG3</t>
  </si>
  <si>
    <t>Invalid Error for 635h_HVBAT_PST_CONT_COUNT_SEG3 signal</t>
  </si>
  <si>
    <t>Window Condition Com_bDiagMonSts is enabled and FId_bInhInvld_Com_ctHvbPosCntctr-
Seg3 is not inhibited</t>
  </si>
  <si>
    <t>DFC_ComInvld_645h_HVBAT_NEG_CONT_COUNT</t>
  </si>
  <si>
    <t>Invalid Error for 645h_HVBAT_NEG_CONT_COUNT  Signal</t>
  </si>
  <si>
    <t>An error is recognized if signal HVBAT_NEG_CONT_COUNT_HVBAT_645h is received with invalid
value</t>
  </si>
  <si>
    <t>Window Condition Com_bDiagMonSts is enabled and FId_bInhInvld_Com_ctHvbNegCntctr is
not inhibited</t>
  </si>
  <si>
    <t>DFC_ComInvld_645h_HVBAT_PRECHRGE_CONT_COUNT</t>
  </si>
  <si>
    <t>Invalid Error for 645h_HVBAT_PRECHRGE_CONT_COUNT Signal</t>
  </si>
  <si>
    <t>An error is recognized if signal HVBAT_PRECHRGE_CONT_COUNT_HVBAT_645h is received
with invalid value</t>
  </si>
  <si>
    <t>Window Condition Com_bDiagMonSts is enabled and FId_bInhInvld_Com_ctHvbPrecCntctr is
not inhibited</t>
  </si>
  <si>
    <t>DFC_ComInvld_645h_HVBAT_PRECHRGE_CONT_COUNT_SEG1</t>
  </si>
  <si>
    <t>Invalid Error for 645h_HVBAT_PRECHRGE_CONT_COUNT_SEG1 signal</t>
  </si>
  <si>
    <t>Window Condition Com_bDiagMonSts is enabled and FId_bInhInvld_Com_ctHvbPrecCntctr-
Seg1 is not inhibited</t>
  </si>
  <si>
    <t>DFC_ComInvld_645h_HVBAT_PRECHRGE_CONT_COUNT_SEG2</t>
  </si>
  <si>
    <t>Invalid Error for 645h_HVBAT_PRECHRGE_CONT_COUNT_SEG2 signal</t>
  </si>
  <si>
    <t>Window Condition Com_bDiagMonSts is enabled and FId_bInhInvld_Com_ctHvbPrecCntctr-
Seg2 is not inhibited</t>
  </si>
  <si>
    <t>DFC_ComInvld_645h_HVBAT_PRECHRGE_CONT_COUNT_SEG3</t>
  </si>
  <si>
    <t>Invalid Error for 645h_HVBAT_PRECHRGE_CONT_COUNT_SEG3 Signal</t>
  </si>
  <si>
    <t>An error is recognized if signal HVBAT_PRECHRGE_CONT_COUNT_SEG3_HVBAT_645h is received
with invalid value</t>
  </si>
  <si>
    <t>Window Condition Com_bDiagMonSts is enabled and FId_bInhInvld_Com_ctHvbPrecCntctr-
Seg3 is not inhibited</t>
  </si>
  <si>
    <t>DFC_ComInvld_645h_HVBAT_PST_CONT_COUNT</t>
  </si>
  <si>
    <t>Invalid Error for 645h_HVBAT_PST_CONT_COUNT Signal</t>
  </si>
  <si>
    <t>An error is recognized if signal HVBAT_PST_CONT_COUNT_HVBAT_645h is received with invalid
value</t>
  </si>
  <si>
    <t>Window Condition Com_bDiagMonSts is enabled and FId_bInhInvld_Com_ctHvbPosCntctr is
not inhibited</t>
  </si>
  <si>
    <t>DFC_ComInvld_655h_HVBAT_QC_NEG_CONT_COUNT_SEG1</t>
  </si>
  <si>
    <t>Invalid Error for 655h_HVBAT_QC_NEG_CONT_COUNT_SEG1 Signal</t>
  </si>
  <si>
    <t>An error is recognized if signal HVBAT_NEG_CONT_COUNT_SEG1_HVBAT_635h is received
with invalid value</t>
  </si>
  <si>
    <t>DFC_ComInvld_655h_HVBAT_QC_NEG_CONT_COUNT_SEG3</t>
  </si>
  <si>
    <t>Invalid Error for 655h_HVBAT_QC_NEG_CONT_COUNT_SEG3 Signal</t>
  </si>
  <si>
    <t>DFC_ComInvld_655h_HVBAT_QC_PST_CONT_COUNT_SEG1</t>
  </si>
  <si>
    <t>Invalid Error for 655h_HVBAT_QC_PST_CONT_COUNT_SEG1 Signal</t>
  </si>
  <si>
    <t>The error is healed if signal HVBAT_PST_CONT_COUNT_SEG1_HVBAT_635h is received with
correct value and window condition is enabled</t>
  </si>
  <si>
    <t>DFC_ComInvld_655h_HVBAT_QC_PST_CONT_COUNT_SEG3</t>
  </si>
  <si>
    <t>Invalid Error for 655h_HVBAT_QC_PST_CONT_COUNT_SEG3 Signal</t>
  </si>
  <si>
    <t>An error is recognized if signal HVBAT_PST_CONT_COUNT_SEG3_HVBAT_635h is received
with invalid value</t>
  </si>
  <si>
    <t>The error is healed if signal HVBAT_PST_CONT_COUNT_SEG3_HVBAT_635h is received with
correct value and window condition is enabled</t>
  </si>
  <si>
    <t>DFC_ComInvld_665h_DC_CHARGE_RELAY_ACTUATION_COUNT</t>
  </si>
  <si>
    <t>Invalid Error for DC_CHARGE_RELAY_ACTUATION_COUNT signal of the 665h Frame.</t>
  </si>
  <si>
    <t>VCU detects fault when receives invalid values in DC_CHARGE_RELAY_ACTUATION_COUNT signal of the 665h Frame. Value(s) are 0x3FF</t>
  </si>
  <si>
    <t>Window Condition Com_bDiagMonSts_HVBAT is enabled and FId_bInhInvld_Com_ctDcChrgn-
RlyMaxOperCyc is not inhibited</t>
  </si>
  <si>
    <t>FId_bInh_Sig665h_Com_ctDcChrgnRlyMaxOperCyc_Frz, FId_bInh_Sig665h_Com_ctDcChrgnRlyMaxOperCyc_Rcf</t>
  </si>
  <si>
    <t>DFC_ComInvld_675h_HVBAT_REMAININGBATTCAPACITY</t>
  </si>
  <si>
    <t>Invalid Error for 675h_HVBAT_REMAININGBATTCAPACITY signal</t>
  </si>
  <si>
    <t>Window Condition Com_bDiagMonSts is enabled and FId_bInhInvld_Com_qHvbTotCpRx is
not inhibited</t>
  </si>
  <si>
    <t xml:space="preserve">FId_bInh_Sig675h_Com_qHvbTotCpRx_Frz
</t>
  </si>
  <si>
    <t>DFC_ComJDDNoAck</t>
  </si>
  <si>
    <t>U1F00-00</t>
  </si>
  <si>
    <t>Défaut évènement défaut non historisé - Pas d'information de caractérisation
Not historized defect event  - No sub type information</t>
  </si>
  <si>
    <t>DFC to report when no acknowledgement is received even after maximum number attempts
to transmit JDD frame</t>
  </si>
  <si>
    <t>CAN JDD</t>
  </si>
  <si>
    <t>When VCU does not receive acknowledgment for the DEH Frame (0x762) from BSI</t>
  </si>
  <si>
    <t>No healing strategy. It will clear in next driving cycle.</t>
  </si>
  <si>
    <t>When CAN is in FULL_COMM and No communication Error and VCU is not in Showroom Mode.</t>
  </si>
  <si>
    <t>DFC_ComPostOperationWkuReq</t>
  </si>
  <si>
    <t>DFC to indicate Post operation wakeup request from VCU</t>
  </si>
  <si>
    <t>When RCD state is SYC_PARTIALWAKEUP and Com_bPostOperationWkuReq = 1, the DFC is set</t>
  </si>
  <si>
    <t>When RCD state is not in SYC_PARTIALWAKEUP or Com_bPostOperationWkuReq is 0, the DFC is healed</t>
  </si>
  <si>
    <t>DFC_ComPreCondElecWkuReq</t>
  </si>
  <si>
    <t>DFC to indicate Precondition Electric Wakeup request from BCM</t>
  </si>
  <si>
    <t>When RCD state is SYC_PARTIALWAKEUP and CAN Signal PRECOND_ELEC_WAKEUP = 1, the DFC is set</t>
  </si>
  <si>
    <t>When RCD state is not in SYC_PARTIALWAKEUP or PRECOND_ELEC_WAKEUP is 0, the DFC is healed</t>
  </si>
  <si>
    <t>DFC_ComRemUnlckWkuReq</t>
  </si>
  <si>
    <t>DFC to indicate Remote Unlock Partial Wakeup request from BCM</t>
  </si>
  <si>
    <t>When RCD state is not in SYC_PARTIALWAKEUP or eBCCM_REM_UNLOCK_WAKEUP is 0, the DFC is healed</t>
  </si>
  <si>
    <t>DFC_ComStpDlyHMIWkuReq</t>
  </si>
  <si>
    <t>DFC to indicate Delayed HMI wakeup request from BCM for Remote Charging</t>
  </si>
  <si>
    <t>When RCD state is not in SYC_PARTIALWAKEUP or STOP_DELAYED_HMI_WAKEUP is 0, the DFC is healed</t>
  </si>
  <si>
    <t>DFC_ComVCInval</t>
  </si>
  <si>
    <t>P0610-54</t>
  </si>
  <si>
    <t>Erreur de telecodage de l'UCE - Calibration manquante_x000D_
Control Module Vehicle Options Error - Missing calibration</t>
  </si>
  <si>
    <t>Invalid Variant coding</t>
  </si>
  <si>
    <t xml:space="preserve"> VCU detects fault when any of below conditions are true
a. configuration was never programmed
b. EEPROM read error
c. CRC over EEPROM invalid
d. programmed options in EEPROM not plausible</t>
  </si>
  <si>
    <t>Variant coding to be done  and clear the DTC</t>
  </si>
  <si>
    <t>DFC_InmLIN1BusBlk</t>
  </si>
  <si>
    <t>U1467-01</t>
  </si>
  <si>
    <t>EVCU_LIN1 network : Blocked bus - General Electrical Failure</t>
  </si>
  <si>
    <t>LIN 1 BusBlock</t>
  </si>
  <si>
    <t>When LIN1 is shorted</t>
  </si>
  <si>
    <t>When there is no short in LIN1</t>
  </si>
  <si>
    <t>LIN1 should be in NORMAL state and CAN supervision should be active</t>
  </si>
  <si>
    <r>
      <rPr>
        <sz val="10"/>
        <color rgb="FFFF0000"/>
        <rFont val="Arial"/>
        <family val="2"/>
      </rPr>
      <t>Increase the debounce to 5 sec</t>
    </r>
    <r>
      <rPr>
        <sz val="10"/>
        <color theme="2" tint="-0.89999084444715716"/>
        <rFont val="Arial"/>
        <family val="2"/>
      </rPr>
      <t xml:space="preserve"> eComm, PTCheater turned off (Cabin cooling and heating -battery cooling and heating disabled)</t>
    </r>
  </si>
  <si>
    <t>DFC_InmLIN2BusBlk</t>
  </si>
  <si>
    <t>U148E-01</t>
  </si>
  <si>
    <t>EVCU_LIN2 network: Blocked bus - General Electrical Failure</t>
  </si>
  <si>
    <t>LIN 2 BusBlock</t>
  </si>
  <si>
    <t>When LIN2 is shorted</t>
  </si>
  <si>
    <t>When there is no short in LIN2</t>
  </si>
  <si>
    <t>LIN2 should be in NORMAL state and CAN supervision should be active</t>
  </si>
  <si>
    <t>Increase the debounce to 5 sec
Battery cooling and heating disbled</t>
  </si>
  <si>
    <t>297, 
ReqID _HLR-ID135E4H_eVCU2.0_ 1</t>
  </si>
  <si>
    <t>DFC_InmLINNode_eComp_Absnt</t>
  </si>
  <si>
    <t>U1460-87</t>
  </si>
  <si>
    <t>EVCU_LIN1/CMM_LIN network: HV_ELECTRICAL_COMPRESSOR frame is confirmed absent - Missing message</t>
  </si>
  <si>
    <t>eComp Node Absent</t>
  </si>
  <si>
    <t>eComp</t>
  </si>
  <si>
    <t>When eComp node absent counter reaches its threshold value (255)</t>
  </si>
  <si>
    <t>When ecomp node absent counter decrements to 0.</t>
  </si>
  <si>
    <t>to stop eComp</t>
  </si>
  <si>
    <t>DFC_InmLINNode_HUMIDITY_SENS_Absnt</t>
  </si>
  <si>
    <t>When humidity sensor node absent counter reaches its threshold value  (255)</t>
  </si>
  <si>
    <t>When humidity node absent counter decrements to 0</t>
  </si>
  <si>
    <t>FId_bInh_Pdu_ETAT_WINDSHIELD_DEFOG_SENSOR_1_Frz
FId_bInh_Pdu_ETAT_WINDSHIELD_DEFOG_SENSOR_1_Rcf
FId_bInh_Pdu_ETAT_WINDSHIELD_DEFOG_SENSOR_2_Frz
FId_bInh_Pdu_ETAT_WINDSHIELD_DEFOG_SENSOR_2_Rcf</t>
  </si>
  <si>
    <t>DFC_InmLINNodeBPTC_Absnt</t>
  </si>
  <si>
    <t>U1498-87</t>
  </si>
  <si>
    <t>CMM_LIN network: HV_BATTERY_WATER_HEATER control unit frame is confirmed absent - Missing message</t>
  </si>
  <si>
    <t>BPTC Node Absent</t>
  </si>
  <si>
    <t xml:space="preserve">	
When BPTC node absent counter reaches its threshold value (255)</t>
  </si>
  <si>
    <t>When BPTC node absent counter decrements to 0</t>
  </si>
  <si>
    <t>DFC_InmLINNodeCPTC_Absnt</t>
  </si>
  <si>
    <t>U1462-87</t>
  </si>
  <si>
    <t>EVCU_LIN1/CMM_LIN network: HV_WATER_HEATER frame is confirmed absent - Missing message</t>
  </si>
  <si>
    <t>CPTC Node Absent</t>
  </si>
  <si>
    <t>When CPTC node absent counter reaches its threshold value (255)</t>
  </si>
  <si>
    <t>When CPTC node absent counter decrements to 0</t>
  </si>
  <si>
    <t>To stop CPTC</t>
  </si>
  <si>
    <t>DFC_InmLINNodeHVACPanelAbsnt</t>
  </si>
  <si>
    <t>Reseau EVCU_LIN1/CMM_LIN : Trame du calculateur HV_ELECTRICAL_COMPRESSOR est confirmee absent - Message manquant
EVCU_LIN1/CMM_LIN network: HV_ELECTRICAL_COMPRESSOR frame is confirmed absent - Missing message</t>
  </si>
  <si>
    <t>LIN - W1</t>
  </si>
  <si>
    <t>HVAC Node Absent</t>
  </si>
  <si>
    <t xml:space="preserve">
 VCU detects defect when counter of HVAC node absent reaches threshold (25)</t>
  </si>
  <si>
    <t xml:space="preserve">
 VCU detects healed when counter of HVAC node absent reaches 0</t>
  </si>
  <si>
    <t>LIN1 is in NORMAL state and CAN supervision is active</t>
  </si>
  <si>
    <t>eComm, PTCheater turned off</t>
  </si>
  <si>
    <t>DFC_CtpCarrFrqSRCMax</t>
  </si>
  <si>
    <t>P0E73-00</t>
  </si>
  <si>
    <t>Control Pilot Signal High Frequency-No sub type information</t>
  </si>
  <si>
    <t>Control Pilot Carrier Frequency signal range max</t>
  </si>
  <si>
    <t>Control Pilot</t>
  </si>
  <si>
    <t xml:space="preserve"> 
VCU detects healed when the control pilot raw duty cycle frequency &lt; 100%</t>
  </si>
  <si>
    <t>&lt; 100%</t>
  </si>
  <si>
    <t>25/01/2024: AC and DC Inhibition TBA</t>
  </si>
  <si>
    <t>Charging inhibited</t>
  </si>
  <si>
    <t>DFC_CtpCarrFrqSRCMin</t>
  </si>
  <si>
    <t>P0E72-00</t>
  </si>
  <si>
    <t>Control Pilot Signal Low Frequency-No sub type information</t>
  </si>
  <si>
    <t>Control Pilot Carrier Frequency signal range min</t>
  </si>
  <si>
    <t xml:space="preserve"> 
VCU detects healed when the control pilot raw duty cycle frequency &gt; 0%</t>
  </si>
  <si>
    <t>&gt; 0%</t>
  </si>
  <si>
    <t>DFC_CtpCarrFrqTmpErr</t>
  </si>
  <si>
    <t>P0D2B-29</t>
  </si>
  <si>
    <t>Control Pilot Indicator Control Circuit- Invalid signal</t>
  </si>
  <si>
    <t>Control Pilot Carrier Frequency loose contact detection</t>
  </si>
  <si>
    <t>DFC_CtPSwtActrOL</t>
  </si>
  <si>
    <t>P0CF8-13</t>
  </si>
  <si>
    <t xml:space="preserve">Control Pilot Charging Switch "A" Circuit/Open-Circuit open </t>
  </si>
  <si>
    <t>Control Pilot switch actuator open load</t>
  </si>
  <si>
    <t xml:space="preserve"> 
VCU detects fault when the control pilot switch actuator is circuit open (During initialisation)</t>
  </si>
  <si>
    <t>DFC_CtPSwtActrOvrTemp</t>
  </si>
  <si>
    <t>P0CF9-4B</t>
  </si>
  <si>
    <t>Control Pilot Charging Switch "A" Range/Performance-Over temperature</t>
  </si>
  <si>
    <t>Control Pilot switch actuator integrated circuit overtemperature</t>
  </si>
  <si>
    <t xml:space="preserve"> 
VCU detects fault when the control pilot switch actuator is over temperature  (During initialisation)</t>
  </si>
  <si>
    <t>DFC_CtPSwtActrSCB</t>
  </si>
  <si>
    <t>P0CFB-12</t>
  </si>
  <si>
    <t>Control Pilot Charging Switch "A" Circuit High-Circuit short to battery</t>
  </si>
  <si>
    <t>Control Pilot switch actuator short circuit to battery</t>
  </si>
  <si>
    <t xml:space="preserve"> 
VCU detects fault when the control pilot switch actuator is circuit short to battery  (During initialisation)</t>
  </si>
  <si>
    <t>DFC_CtPSwtActrSCG</t>
  </si>
  <si>
    <t>P0CFA-11</t>
  </si>
  <si>
    <t>Control Pilot Charging Switch "A" Circuit Low-Circuit short to ground</t>
  </si>
  <si>
    <t>Control Pilot switch actuator short circuit to ground</t>
  </si>
  <si>
    <t xml:space="preserve"> 
VCU detects fault when the control pilot switch actuator is circuit short to ground  (During initialisation)</t>
  </si>
  <si>
    <t>DFC_CtPSwtDiagSRCMax</t>
  </si>
  <si>
    <t>P2DD1-85</t>
  </si>
  <si>
    <t>Control Pilot Charging Switch "B" Circuit High-Signal above allowable range</t>
  </si>
  <si>
    <t>Control Pilot switch diag signal range max</t>
  </si>
  <si>
    <t>DFC_CtPSwtDiagSRCMin</t>
  </si>
  <si>
    <t>P2DD0-84</t>
  </si>
  <si>
    <t>Control Pilot Charging Switch "B" Circuit Low-Signal below allowable range</t>
  </si>
  <si>
    <t>Control Pilot switch diag signal range min</t>
  </si>
  <si>
    <t>DFC_CtPSwtDiagSRCOpn</t>
  </si>
  <si>
    <t>P2DCE-86</t>
  </si>
  <si>
    <t>Control Pilot Charging Switch "B" Circuit/Open-Signal out of range</t>
  </si>
  <si>
    <t>Control Pilot switch diag open load error</t>
  </si>
  <si>
    <t xml:space="preserve"> 
VCU detects fault when the control pilot switch diag is circuit short to battery</t>
  </si>
  <si>
    <t>DFC_CtPSwtDiagTmpErr</t>
  </si>
  <si>
    <t>Control Pilot switch diag loose contact detection</t>
  </si>
  <si>
    <t xml:space="preserve"> 
VCU detects fault when the control pilot switch diag is circuit short to ground</t>
  </si>
  <si>
    <t>DFC_DcChrgrIntkT2PhysRngHi</t>
  </si>
  <si>
    <t>P179E-85</t>
  </si>
  <si>
    <t>High voltage DC+ socket temperature sensor - Signal Above Allowable Range</t>
  </si>
  <si>
    <t>DC Charging Temperature Sensor 2 Physical Range Max</t>
  </si>
  <si>
    <t>CCS2 DC P Contact Temp Sensor</t>
  </si>
  <si>
    <t xml:space="preserve">
VCU detects fault when DC temperature sesnor 2 vlaue &gt; calibrated threshold</t>
  </si>
  <si>
    <t xml:space="preserve">
VCU detects helaed when DC temperature sesnor 2 vlaue &lt; calibrated threshold</t>
  </si>
  <si>
    <t xml:space="preserve">When there is no sensor supply error </t>
  </si>
  <si>
    <t>25/01/2024: DC Inhibition TBA</t>
  </si>
  <si>
    <t>DFC_DcChrgrIntkT2PhysRngLo</t>
  </si>
  <si>
    <t>P179E-84</t>
  </si>
  <si>
    <t>High voltage DC+ socket temperature sensor - Signal Below Allowable Range</t>
  </si>
  <si>
    <t>DC Charging Temperature Sensor 2 Physical Range Min</t>
  </si>
  <si>
    <t xml:space="preserve">
VCU detects fault when DC temperature sesnor 2 vlaue &lt; calibrated threshold</t>
  </si>
  <si>
    <t xml:space="preserve">
VCU detects healed when DC temperature sesnor 2 vlaue &gt; calibrated threshold</t>
  </si>
  <si>
    <t>DFC_DcChrgrIntkT2SRCMax</t>
  </si>
  <si>
    <t>P179E-17</t>
  </si>
  <si>
    <t>High voltage DC+ socket temperature sensor -Circuit voltage above threshold</t>
  </si>
  <si>
    <t>DC Charging Intake Temp Sensor 2 signal range max</t>
  </si>
  <si>
    <t xml:space="preserve">
VCU detects healed when the sensor raw signal voltage &lt;= 4940 mV</t>
  </si>
  <si>
    <t>DFC_DcChrgrIntkT2SRCMin</t>
  </si>
  <si>
    <t>P179E-16</t>
  </si>
  <si>
    <t>High voltage DC+ socket temperature sensor -Circuit voltage below threshold</t>
  </si>
  <si>
    <t>DC Charging Intake Temp Sensor 2 signal range min</t>
  </si>
  <si>
    <t xml:space="preserve">
VCU detects healed when the sensor raw signal voltage &gt;= 56.2 mV</t>
  </si>
  <si>
    <t>DFC_DcChrgrIntkTPhysRngHi</t>
  </si>
  <si>
    <t>P179F-85</t>
  </si>
  <si>
    <t>High voltage DC- socket temperature sensor- Signal Above Allowable Range</t>
  </si>
  <si>
    <t>DC Charging Temperature Sensor 1 Physical Range Max</t>
  </si>
  <si>
    <t>CCS2 DC N Contact Temp Sensor</t>
  </si>
  <si>
    <t xml:space="preserve">
VCU detects fault when DC temperature sesnor 1 vlaue &gt; calibrated threshold</t>
  </si>
  <si>
    <t xml:space="preserve">
VCU detects healed when DC temperature sesnor 1 vlaue &lt; calibrated threshold</t>
  </si>
  <si>
    <t>DFC_DcChrgrIntkTPhysRngLo</t>
  </si>
  <si>
    <t>P179F-84</t>
  </si>
  <si>
    <t>High voltage DC- socket temperature sensor- Signal Below Allowable Range</t>
  </si>
  <si>
    <t>DC Charging Temperature Sensor 1 Physical Range Min</t>
  </si>
  <si>
    <t xml:space="preserve">
VCU detects fault when DC temperature sesnor 1 vlaue &lt;  calibrated threshold</t>
  </si>
  <si>
    <t xml:space="preserve">
VCU detects healed when DC temperature sesnor 1 vlaue &gt;  calibrated threshold</t>
  </si>
  <si>
    <t>DFC_DcChrgrIntkTSRCMax</t>
  </si>
  <si>
    <t>P179F-17</t>
  </si>
  <si>
    <t>High voltage DC- socket temperature sensor-Circuit voltage above threshold</t>
  </si>
  <si>
    <t>DC Charging Intake Temp Sensor 1 signal range max</t>
  </si>
  <si>
    <t>DFC_DcChrgrIntkTSRCMin</t>
  </si>
  <si>
    <t>P179F-16</t>
  </si>
  <si>
    <t>High voltage DC- socket temperature sensor-Circuit voltage below threshold</t>
  </si>
  <si>
    <t>DC Charging Intake Temp Sensor 1 signal range min</t>
  </si>
  <si>
    <t>DFC_EChrDvVrntNoCfg</t>
  </si>
  <si>
    <t>P1613-56</t>
  </si>
  <si>
    <t>Remote coding - Invalid / Incompatible Configuration</t>
  </si>
  <si>
    <t>no configuration selected</t>
  </si>
  <si>
    <t>Charging Variant Handling</t>
  </si>
  <si>
    <t>DFC sets when No Variant is set with respect to available charging hardware</t>
  </si>
  <si>
    <t>Only during initialisation</t>
  </si>
  <si>
    <t>EChrDv_VrntHndlg</t>
  </si>
  <si>
    <t>DFC_ExpPwrLatch</t>
  </si>
  <si>
    <t>P16E6-94</t>
  </si>
  <si>
    <t>Power latch not made on previous cycle or not completed-Unexpected operation</t>
  </si>
  <si>
    <t>Power Latch Expected</t>
  </si>
  <si>
    <t>PA-Mon</t>
  </si>
  <si>
    <t>In the ini process when ECU is restarted or powerlatch has happened, if complete powerlatch was not successful, then fault is set</t>
  </si>
  <si>
    <t>the fault will be cleared if complete powerlatch was successful.</t>
  </si>
  <si>
    <t>DFC_InmLINNodeSTATUS_EXV_Absnt</t>
  </si>
  <si>
    <t>U1486-87</t>
  </si>
  <si>
    <t>EVCU_LIN1 network: EXV Chiller control unit frame is confirmed absent - Missing message</t>
  </si>
  <si>
    <t>EXV Node Absent</t>
  </si>
  <si>
    <t>EXV</t>
  </si>
  <si>
    <t xml:space="preserve">	
When STATUS_EXV node absent counter reaches its threshold value  (25)</t>
  </si>
  <si>
    <t>When STATUS_EXV node absent counter decrements to 0</t>
  </si>
  <si>
    <t>FId_bInh_Pdu_STATUS_EXV_Frz
FId_bInh_Pdu_STATUS_EXV_Rcf
FId_ThermHvacPreCondFlt</t>
  </si>
  <si>
    <t>DFC_IntlckChrgPlgHBrgOpnLd</t>
  </si>
  <si>
    <t>P12DF-13</t>
  </si>
  <si>
    <t xml:space="preserve">Plug Lock recharging cable Actuator H1 bridge: open circuit-Circuit open </t>
  </si>
  <si>
    <t>Charge Plug Interlock open load</t>
  </si>
  <si>
    <t>Lock Actuator</t>
  </si>
  <si>
    <t>Actuator has an electrical error
Actuator has an OL Error
CCS DC Stop Charging
CCS AC Stop Charging</t>
  </si>
  <si>
    <t>DFC_IntlckChrgPlgHBrgShCirBatt1</t>
  </si>
  <si>
    <t>P12DD-12</t>
  </si>
  <si>
    <t>Plug Lock recharging cable Actuator H1 bridge output voltage short to supply-Circuit short to battery</t>
  </si>
  <si>
    <t>Charge Plug Interlock short circuit to battery 1</t>
  </si>
  <si>
    <t>Lock Actuator +ve</t>
  </si>
  <si>
    <t>Actuator has an electrical error
Short Circuit DFCs are not tested OK
CCS DC Stop Charging
CCS AC Stop Charging</t>
  </si>
  <si>
    <t>DFC_IntlckChrgPlgHBrgShCirBatt2</t>
  </si>
  <si>
    <t>P12E0-12</t>
  </si>
  <si>
    <t>Plug Lock recharging cable Actuator H2 bridge output voltage short to supply-Circuit short to battery</t>
  </si>
  <si>
    <t>Charge Plug Interlock short circuit to battery 2</t>
  </si>
  <si>
    <t>Lock Actuator -ve</t>
  </si>
  <si>
    <t>DFC_IntlckChrgPlgHBrgShCirGnd1</t>
  </si>
  <si>
    <t>P12DE-11</t>
  </si>
  <si>
    <t>Plug Lock recharging cable Actuator H1 bridge output voltage short to the ground-Circuit short to ground</t>
  </si>
  <si>
    <t>Charge Plug Interlock short circuit to ground 1</t>
  </si>
  <si>
    <t>During charging-Gun locking, while actuators are active</t>
  </si>
  <si>
    <t>DFC_IntlckChrgPlgHBrgShCirGnd2</t>
  </si>
  <si>
    <t>P12E1-11</t>
  </si>
  <si>
    <t>Plug Lock recharging cable Actuator H2 bridge output voltage short to the ground-Circuit short to ground</t>
  </si>
  <si>
    <t>Charge Plug Interlock short circuit to ground 2</t>
  </si>
  <si>
    <t>DFC_IntlckChrgPlgHBrgShCirOvrLd</t>
  </si>
  <si>
    <t>P190C-01</t>
  </si>
  <si>
    <t>Charge Plug Interlock-General Electrical Failure</t>
  </si>
  <si>
    <t>Charge Plug Interlock over load</t>
  </si>
  <si>
    <t>During charging, while actuators are active</t>
  </si>
  <si>
    <t>DFC_IntlckChrgPlgPosnSrcMax</t>
  </si>
  <si>
    <t>P190C-85</t>
  </si>
  <si>
    <t>Charge Plug Interlock-Signal above allowable range</t>
  </si>
  <si>
    <t>Charge Plug Interlock signal range max</t>
  </si>
  <si>
    <t>Lock Status Signal</t>
  </si>
  <si>
    <t>Sensor has an electrical error
CCS DC Stop Charging
CCS AC Stop Charging</t>
  </si>
  <si>
    <t>DFC_IntlckChrgPlgPosnSrcMin</t>
  </si>
  <si>
    <t>P190C-84</t>
  </si>
  <si>
    <t>Charge Plug Interlock-Signal below allowable range</t>
  </si>
  <si>
    <t>Charge Plug Interlock signal range min</t>
  </si>
  <si>
    <t>DFC_InvCalID</t>
  </si>
  <si>
    <t>P160A-54</t>
  </si>
  <si>
    <t>Fault OBD CALibration IDentification number-Missing calibration</t>
  </si>
  <si>
    <t>Invalid software calibration Identifier</t>
  </si>
  <si>
    <t>Download/Telecoding</t>
  </si>
  <si>
    <t xml:space="preserve">
VCU detects defect when CalID is invalid</t>
  </si>
  <si>
    <t xml:space="preserve">
VCU detects healed when CalID is valid</t>
  </si>
  <si>
    <t>P160F-51</t>
  </si>
  <si>
    <t>Fault OBD Exhaust Regulation Or Type Approval Number EROTAN - Not programmed</t>
  </si>
  <si>
    <t>DTC considered from STEP2</t>
  </si>
  <si>
    <t>DFC for indicating invalid Exhaust Regulation Or Type Access Number</t>
  </si>
  <si>
    <t>At every 1000ms, EROTAN are read and it is checked if EROTAN is programmed. If EROTAN
is not programmed, error will be reported. For writing EROTAN information to EEPROM,
fault (DFC_InvErotan) is set to 100 percent.</t>
  </si>
  <si>
    <t xml:space="preserve"> After successful write of EROTAN information
to EEPROM, fault (DFC_InvErotan) is cleared to 0 percent.</t>
  </si>
  <si>
    <t>DFC_InvVinID</t>
  </si>
  <si>
    <t>U3002-86</t>
  </si>
  <si>
    <t>Vehicle Identification Number - Signal Invalid</t>
  </si>
  <si>
    <t>Vehicle Identification Number signal invalid</t>
  </si>
  <si>
    <t xml:space="preserve">
 VCU detects defect when vehicle identification number is invalid</t>
  </si>
  <si>
    <t xml:space="preserve">
 VCU detects healed when vehicle identification number is valid</t>
  </si>
  <si>
    <t>DFC_MoCADCNTPBnk1</t>
  </si>
  <si>
    <t>P1667-49</t>
  </si>
  <si>
    <t>A/D conversion not pluasible-Internal electronic failure</t>
  </si>
  <si>
    <t>function monitoring: fault of ECU ADC Bank1 - Null Load Test Pulse</t>
  </si>
  <si>
    <t>The ADC is tested by using a defined (0V) voltage input. If the input voltage is higher than the maximum tolerance an error is detected.</t>
  </si>
  <si>
    <t>0.215 V</t>
  </si>
  <si>
    <t>100 Events</t>
  </si>
  <si>
    <t>Once the error is set in the current driving cycle it can not be healed. Healing
is possible only in the next driving cycle/ ECU Reset if the error detection conditions
are not fulfilled</t>
  </si>
  <si>
    <t>EV Lamp</t>
  </si>
  <si>
    <t>DFC_MoCADCTestVoltBnk1</t>
  </si>
  <si>
    <t>P060B-49</t>
  </si>
  <si>
    <t>Internal Control Module A/D Processing Performance-Internal electronic failure</t>
  </si>
  <si>
    <t>function monitoring: fault of ECU ADC Bank1 - test voltage</t>
  </si>
  <si>
    <t>When test voltage is outside the thresholds</t>
  </si>
  <si>
    <t>3999mV to 4902mV</t>
  </si>
  <si>
    <t>150ms</t>
  </si>
  <si>
    <t>If fault condition is no longer present</t>
  </si>
  <si>
    <t>DFC_MoCSOPICO</t>
  </si>
  <si>
    <t>P306E-97</t>
  </si>
  <si>
    <t>Checkpoint of Program Flow Check (Safety level 3) - Check of level 2 Operating System-Component or system operation obstructed or blocked</t>
  </si>
  <si>
    <t>DFC to indicate ICO request from MoCSOP module</t>
  </si>
  <si>
    <t>Once in a driving cycle the effectivness of the hardware shutoff-path for
safety-critical powerstages, communication channels (e.g. CAN/FlexRay)
and Injector control lines are tested. If the powerstage and/or communication
pins and/or Injector control lines do not return expected state according
to state machine a fault is detected.</t>
  </si>
  <si>
    <t>990ms (Worst Case)</t>
  </si>
  <si>
    <t>Once the error is set in the current driving cycle it cannot be healed. The
next successful execution of the shut-off path test in the next driving cycle
will clear the fault.</t>
  </si>
  <si>
    <t>DFC_MoFAccr</t>
  </si>
  <si>
    <t>P1621-04</t>
  </si>
  <si>
    <t>SAFETY level 2 calculator-System Internal Failures</t>
  </si>
  <si>
    <t>Function Monitoring : Accelerator Pedal Position sensor signal Fault</t>
  </si>
  <si>
    <t>If the accelerator pedal sensor voltages are implausible and the debounce counter MoFAccr_cntrDeb has reached its threshold, an injection cut-off
(ICO) is triggered and the error is set</t>
  </si>
  <si>
    <t>46 events</t>
  </si>
  <si>
    <t>Error gets cleared in next driving cycle/ECU Reset, if the cause is no longer active.</t>
  </si>
  <si>
    <t>DFC_MoFEvMngtBms</t>
  </si>
  <si>
    <t>Function Monitoring : Fault in ECU in Battery Management System</t>
  </si>
  <si>
    <t>Requested HV Battery Mode in function monitoring is not equal to Requested
HV Battery Mode from function level or Requested Emergency Shutdown is not equal to Fast HV Shutdown Request from Level 1</t>
  </si>
  <si>
    <t>Event Based</t>
  </si>
  <si>
    <t>Vehicle Speed &gt; 25km/h</t>
  </si>
  <si>
    <t>DFC_MoFEvMngtDcdc</t>
  </si>
  <si>
    <t>Function Monitoring : Fault in Requested  DCDC converter mode from function level</t>
  </si>
  <si>
    <t>Requested DCDC Converter Mode in Function Monitoring is
not equal to Requested DCDC Converter Mode in Function level</t>
  </si>
  <si>
    <t>Vehicle Speed &gt; 327km/h
DISABLED</t>
  </si>
  <si>
    <t>DFC_MoFEvMngtEm01</t>
  </si>
  <si>
    <t>Function Monitoring :  Fault of ECU in E-Machine01</t>
  </si>
  <si>
    <t>If the requested EM01 inverter mode from function level differs from the safe requested EM01 high voltage inverter mode (high voltage error present),</t>
  </si>
  <si>
    <t>DFC_MoFEvMngtEm01EngSpd</t>
  </si>
  <si>
    <t>DFC for Em01 Engine speed</t>
  </si>
  <si>
    <t>EM01 engine speed CAN error status</t>
  </si>
  <si>
    <t>FIDs not applicable for Monitoring, as reaction happens through direct means.
Under discussion with TCS</t>
  </si>
  <si>
    <t>DFC_MoFExtCptElectcPrkgBrk</t>
  </si>
  <si>
    <t>P05E3-09</t>
  </si>
  <si>
    <t>Park Brake Sensor/Switch Circuit - Component Failures</t>
  </si>
  <si>
    <t>DFC for electronic parking brake</t>
  </si>
  <si>
    <t>Monitoring</t>
  </si>
  <si>
    <t>Level 2 is not permitting Park and Level 1 requests for Park</t>
  </si>
  <si>
    <t>Fault condition is not present anymore/ ECU Reset</t>
  </si>
  <si>
    <t>25 events</t>
  </si>
  <si>
    <t>MoFExtCpt_ElectcPrkgBrk</t>
  </si>
  <si>
    <t>DFC_MoFExtCptParkLock</t>
  </si>
  <si>
    <t>DFC for Error in Actuation request to Park Lock</t>
  </si>
  <si>
    <t>Level 1 Park Lock status is not equal to Level 1 Park Lock Status</t>
  </si>
  <si>
    <t>1 event</t>
  </si>
  <si>
    <t>MoFExtCpt_ParkLock</t>
  </si>
  <si>
    <t>DFC_MoFExtCptParkLockHmi</t>
  </si>
  <si>
    <t>DFC for Error in Park Lock information to HMI</t>
  </si>
  <si>
    <t>Level 1 indicated Parl :pcl Failure at engafed but not Level 2 OR vice versa</t>
  </si>
  <si>
    <t>DFC_MoFExtCptVacPmpErr</t>
  </si>
  <si>
    <t>Monitoring vacuum pump error</t>
  </si>
  <si>
    <t>If Level 2 raises a fault on the Vacuum Pump and the Level 1 has not raised an error, the DFC is set</t>
  </si>
  <si>
    <t>Compare Lamps with Wave 1</t>
  </si>
  <si>
    <t>DFC_MoFTqActWhlCompErr</t>
  </si>
  <si>
    <t>P1631-04</t>
  </si>
  <si>
    <t>SAFETY level 2 or level 3 calculator-System Internal Failures</t>
  </si>
  <si>
    <t>Actual Wheel Torque Comparision error</t>
  </si>
  <si>
    <t>The difference of Actual Torque at Motor and Torque limitation of Electrical Machine01 is greater than calibrated Positive differential Inverter torque threshold And Torque limitation of Electrical Machine value is positive
OR 
is lesser than the calibrated Negative differential Inverter torque threshold And Torque limitation of Electrical Machine01 value is negative.</t>
  </si>
  <si>
    <t>MoFTqActIvtr_tqOvrPosThd_C
MoFTqActIvtr_tqOvrNegThd_C
do not exist</t>
  </si>
  <si>
    <t>DFC_MoFTqPtdAxle</t>
  </si>
  <si>
    <t>Function monitoring: fault of ECU check of torque compare axle level</t>
  </si>
  <si>
    <t>The difference of the desired axle torque and the permited torque limits is evaluated, and torque limit check error flag is set when the difference is
more than zero. Integral check is done for the maximum of the torque differences when either of the limit check flag is set</t>
  </si>
  <si>
    <t>28 events</t>
  </si>
  <si>
    <t>DFC_MoFTqPtdEmPtRels</t>
  </si>
  <si>
    <t>level 1 torque demand but no level 2 drivetrain release</t>
  </si>
  <si>
    <t>Torque Demand from Level 1 when there is no drivetrain release form Level 2</t>
  </si>
  <si>
    <t>255*10ms</t>
  </si>
  <si>
    <t>DFC_MoFTqPtdEmSign</t>
  </si>
  <si>
    <t>Function monitoring: fault of ECU check of sign compare em level</t>
  </si>
  <si>
    <t>Temporary quadrant sign check error flag is set when function level desired e-machine torque is lower than the max threshold
for quadrant3 sign error when quadrant3 is locke or for function level torque is greater than min threshold for
quadrant1 sign error when quadrant1 is locked.</t>
  </si>
  <si>
    <t>DFC_MoFTqPtdEmTq</t>
  </si>
  <si>
    <t>Function monitoring: fault of ECU check of torque compare em level</t>
  </si>
  <si>
    <t>Function level desired e-machine torque exceeds invalid powertrain release torque threshold and powertrain is not active OR Wrong gear selection in powertrain active error is set (Invalid Torque in Neutral Gear or Wrong Gear.</t>
  </si>
  <si>
    <t>DFC_MoFTqPtdVeh</t>
  </si>
  <si>
    <t>Function monitoring: fault of ECU check of torque compare vehicle level</t>
  </si>
  <si>
    <t>Desired Torque in level 1 is implausible</t>
  </si>
  <si>
    <t>DFC_MoFTrsmAsscGearLvrCoorr</t>
  </si>
  <si>
    <t>P1716-09</t>
  </si>
  <si>
    <t>Gear lever: circuit malfunction - Component Failures</t>
  </si>
  <si>
    <t>DFC for Gear lever Error</t>
  </si>
  <si>
    <t xml:space="preserve">Permitted gear transition is not a state in Level  AND Level 1 Gear is not 0
OR
Level 1 in Park Release state while Park Lock CAN Error or Park Lock Opening Timeoit Error, Park Lock is opended
OR
Level 1 in PARK while Park Lock Can Error or Park Lock Timeour Error or Park Lock Closing Timeout Error or Park Lock is closed
</t>
  </si>
  <si>
    <t>FIDs not applicable for Monitoring, as reaction happens through direct means.</t>
  </si>
  <si>
    <t>MoFTrsmAssc_GearLvrCoorr</t>
  </si>
  <si>
    <t>301 , 362</t>
  </si>
  <si>
    <t>DFC_MoFTrsmAsscHMIGear</t>
  </si>
  <si>
    <t>DFC for Gear lever HMI error</t>
  </si>
  <si>
    <t>HMI Gear Status are not equal in Level 1 and Level 2</t>
  </si>
  <si>
    <t>DFC_MonEgyChrgnErrReactn_CcsSftySwt</t>
  </si>
  <si>
    <t>PA - Mon</t>
  </si>
  <si>
    <t>Implausible Charging Permission</t>
  </si>
  <si>
    <t>DFC_MonEgyChrgn_DcCntctReqFailr</t>
  </si>
  <si>
    <t>P1927-00</t>
  </si>
  <si>
    <t>DFC_MonEgyChrgnCoorr_DcCntctFailr</t>
  </si>
  <si>
    <t>DC contactor failure</t>
  </si>
  <si>
    <t>DC charging is prohibited by L2 and both DC fast charge contactors are closed</t>
  </si>
  <si>
    <t>2550 ms</t>
  </si>
  <si>
    <t>DC charging is no longer prohibited or both DC fast charge contactors are no longer wrongly closed.</t>
  </si>
  <si>
    <t>Only triggered when DC charging is prohibited. So either AC charging is in progress or no charging in progress</t>
  </si>
  <si>
    <t>DFC_MonEgyChrgnCoorr_ExtChrgnShtOffReq</t>
  </si>
  <si>
    <t>P10FB-09</t>
  </si>
  <si>
    <t>charging trouble sent by GBT station during charging process - Component Failures</t>
  </si>
  <si>
    <t>External charging shut off requested</t>
  </si>
  <si>
    <t>GBT Error</t>
  </si>
  <si>
    <t>15 events</t>
  </si>
  <si>
    <t>MonEgyChrgnIf_Diag</t>
  </si>
  <si>
    <t>DFC_MonEgyChrgnCoorr_ImpsChrgnPrms</t>
  </si>
  <si>
    <t>P1903-64</t>
  </si>
  <si>
    <t>High Voltage battery charging - Signal plausibility failure</t>
  </si>
  <si>
    <t>Implausible charging permission</t>
  </si>
  <si>
    <t>L1 charging status and L2 charging status are not plausible. 
Indicates either wrong calculation in L1 or wrong calculation in L2</t>
  </si>
  <si>
    <t>L1 and L2 charging mode signals are plausible.</t>
  </si>
  <si>
    <t>AC or DC charging is in progress</t>
  </si>
  <si>
    <t>DFC_MonEgyChrgnCoorr_ImpsUDcIntk</t>
  </si>
  <si>
    <t>P1903-48</t>
  </si>
  <si>
    <t>High Voltage battery charging - Supervision software failure</t>
  </si>
  <si>
    <t>Implausible voltage on DC contactors</t>
  </si>
  <si>
    <t>L2 detects a DC inlet voltage above a threshold when DC charging should not be allowed.</t>
  </si>
  <si>
    <t>DC inlet voltage is no longer above a threshold when DC charging is not authorised.</t>
  </si>
  <si>
    <t>No specific enabling conditions, check is always active.</t>
  </si>
  <si>
    <t>DFC_MonEgyChrgnCoorr_PlgLockMovmt</t>
  </si>
  <si>
    <t>P190C-48</t>
  </si>
  <si>
    <t>Charge Plug Interlock - Supervision software failure</t>
  </si>
  <si>
    <t>CCS impermissible plug lock movement</t>
  </si>
  <si>
    <t>L1 is attempting to control the plug lock (either opening or closing) and the DC inlet voltage is above a threshold</t>
  </si>
  <si>
    <t>Plug lock is not actuated or DC voltage is below threshold.</t>
  </si>
  <si>
    <t>DFC_MonEgyChrgnCoorr_VehCrashDetn</t>
  </si>
  <si>
    <t>Vehicle Crash Detected - No sub type information</t>
  </si>
  <si>
    <t>Vehicle crash detected</t>
  </si>
  <si>
    <t>DFC_MonEgyChrgnInlet_CcsPlgCtp</t>
  </si>
  <si>
    <t>P1923-86</t>
  </si>
  <si>
    <t>CCS (combined charging system) Control pilot - Signal invalid</t>
  </si>
  <si>
    <t>CCS control pilot signal range error</t>
  </si>
  <si>
    <t>Control pilot voltage signal range errors.</t>
  </si>
  <si>
    <t>550 ms</t>
  </si>
  <si>
    <t>Control pilot voltage signal in plausible range</t>
  </si>
  <si>
    <t>450 ms</t>
  </si>
  <si>
    <t>DFC_MonEgyChrgnInlet_CcsPlgCtpPwm</t>
  </si>
  <si>
    <t>P1923-03</t>
  </si>
  <si>
    <t>CCS (combined charging system) Control pilot - FM (Frequency Modulated) / PWM (Pulse Width Modulated) Failures</t>
  </si>
  <si>
    <t>CCS control pilot PWM signal range error</t>
  </si>
  <si>
    <t>Control pilot PWM signal errors .</t>
  </si>
  <si>
    <t>Control pilot PWM signal in plausbile range.</t>
  </si>
  <si>
    <t>DFC_MonEgyChrgnInlet_CcsPlgLockCtrlImpsAtmpt</t>
  </si>
  <si>
    <t>CCS (combined charging system) plug lock - Actuator stuck</t>
  </si>
  <si>
    <t>CCS plug lock actuation exceeded maximum controlling attempts</t>
  </si>
  <si>
    <t>Repeated attempts by L1 to close the plug lock failed (determined based on the plug lock feedback sensor value).</t>
  </si>
  <si>
    <t>Plug lock closure working correctly.</t>
  </si>
  <si>
    <t>Check is always active, fault will only trigger when charge plug connected.</t>
  </si>
  <si>
    <t>DFC_MonEgyChrgnInlet_CcsPlgLockSnsrSigRngChk</t>
  </si>
  <si>
    <t>P1924-86</t>
  </si>
  <si>
    <t>CCS (combined charging system) plug lock - Signal invalid</t>
  </si>
  <si>
    <t>CCS plug lock signal range error</t>
  </si>
  <si>
    <t>Plug lock feedback signal range error.</t>
  </si>
  <si>
    <t>Plug lock feedback signal within range.</t>
  </si>
  <si>
    <t>DFC_MonEgyChrgnInlet_CcsPlgLockStImps</t>
  </si>
  <si>
    <t>P1925-00</t>
  </si>
  <si>
    <t>CCS (combined charging system) Plug lock feedback sensor signal changed without lock actuation</t>
  </si>
  <si>
    <t>CCS plug lock feedback sensor signal changed without lock actuation</t>
  </si>
  <si>
    <t>Plug lock feedback signal indicates plug lock movement without actuation.</t>
  </si>
  <si>
    <t>Plug lock feedback signal only changes with actuation</t>
  </si>
  <si>
    <t>DFC_MonEgyChrgnInlet_CcsPlgPxp</t>
  </si>
  <si>
    <t>P1926-86</t>
  </si>
  <si>
    <t>CCS (combined charging system) Proximity pilot - Signal invalid</t>
  </si>
  <si>
    <t>CCS plug proximity pilot signal range error</t>
  </si>
  <si>
    <t>Proximity pilot signal range errors.</t>
  </si>
  <si>
    <t>Proximity Pilot line signal is in plausible range</t>
  </si>
  <si>
    <t>DFC_MonEgyChrgnT_Snsr1GrdtChk</t>
  </si>
  <si>
    <t>P179F-98</t>
  </si>
  <si>
    <t>High voltage DC- socket temperature sensor - Component or System Over Temperature</t>
  </si>
  <si>
    <t>DC temperature sensor 1 indicates excessive temperature rise</t>
  </si>
  <si>
    <t>DC inlet temperature at DC negative contact indicates  rapid / abnormal temperature rise (gradient check error).</t>
  </si>
  <si>
    <t>DC inlet temperature gradient at DC negative contact below threshold.</t>
  </si>
  <si>
    <t>DFC_MonEgyChrgnT_Snsr1SigRngChk</t>
  </si>
  <si>
    <t>P179F-86</t>
  </si>
  <si>
    <t>High voltage DC- socket temperature sensor - Signal invalid</t>
  </si>
  <si>
    <t>DC temperature sensor 1 signal range error</t>
  </si>
  <si>
    <t>DC inlet temperature sensor at DC negative contact indicates range check error:
- temperature above max temperature or SCB failure
- SCG</t>
  </si>
  <si>
    <t>DC inlet temperature gradient at DC negative contact below threshold.
2.DC inlet temperature (sensor 
- above -10 degC
- below 70 degC
* calibration to be finalised</t>
  </si>
  <si>
    <t>DFC_MonEgyChrgnT_Snsr2GrdtChk</t>
  </si>
  <si>
    <t>P179E-98</t>
  </si>
  <si>
    <t>High voltage DC+ socket temperature sensor - Component or System Over Temperature</t>
  </si>
  <si>
    <t>DC temperature sensor 2 indicates excessive temperature rise</t>
  </si>
  <si>
    <t>DC inlet temperature at DC positive contact indicates  rapid / abnormal temperature rise (gradient check error).</t>
  </si>
  <si>
    <t>DC inlet temperature gradient at DC positive contact below threshold.</t>
  </si>
  <si>
    <t>DFC_MonEgyChrgnT_Snsr2SigRngChk</t>
  </si>
  <si>
    <t>P179E-86</t>
  </si>
  <si>
    <t>High voltage DC+ socket temperature sensor - Signal invalid</t>
  </si>
  <si>
    <t>DC temperature sensor 2 signal range error</t>
  </si>
  <si>
    <t>DC inlet temperature sensor at DC positive contact indicates range check error:
- temperature above max temperature or SCB failure
- SCG</t>
  </si>
  <si>
    <t>DC inlet temperature sensor at DC positive contact in plausible range.
2.DC inlet temperature (sensor 
- above -10 degC
- below 70 degC
* calibration to be finalised</t>
  </si>
  <si>
    <t>DFC_MonEgyChrgnT_SnsrDif</t>
  </si>
  <si>
    <t>P120D-64</t>
  </si>
  <si>
    <t>DC temperature sensor - Signal plausibility failure</t>
  </si>
  <si>
    <t>DC temperature sensors are not plausible due to individual sensor drift</t>
  </si>
  <si>
    <t>DC inlet temperature difference between the positive and negative contact temperature sensors exceeds a threshold, indicating sensor error or sensor drift.</t>
  </si>
  <si>
    <t>DC inlet temperature difference between sensors no longer exceeds difference.
2.DC inlet temperature sensor 1 and sensor 2 reading is within 30 degC (calibration to be finalised)</t>
  </si>
  <si>
    <t>DFC_MoSysCtrlReIni</t>
  </si>
  <si>
    <t>DFC for MoSysCtrl Reini</t>
  </si>
  <si>
    <t>Safety level3</t>
  </si>
  <si>
    <t>None</t>
  </si>
  <si>
    <t>DFC_MOXEMM_SMU_ALM0_0</t>
  </si>
  <si>
    <t>Lockstep Comparator Error</t>
  </si>
  <si>
    <t>CPU0: Lockstep Comparator Error</t>
  </si>
  <si>
    <t>DFC_MOXEMM_SMU_ALM0_1</t>
  </si>
  <si>
    <t xml:space="preserve">MPU error (Registers, DSPR, PSPR)  </t>
  </si>
  <si>
    <t>CPU0: MPU error (Registers, DSPR, PSPR)</t>
  </si>
  <si>
    <t>DFC_MOXEMM_SMU_ALM0_10</t>
  </si>
  <si>
    <t>DSPR/DCACHE/DLMU Miscellenious error detection</t>
  </si>
  <si>
    <t>CPU0: DSPR/DCACHE/DLMU Uncorrectable critical error detection</t>
  </si>
  <si>
    <t>DFC_MOXEMM_SMU_ALM0_11</t>
  </si>
  <si>
    <t>DCACHE TAG Single bit error correction</t>
  </si>
  <si>
    <t>CPU0: DSPR/DCACHE/DLMU Miscellaneous error detection</t>
  </si>
  <si>
    <t>DFC_MOXEMM_SMU_ALM0_13</t>
  </si>
  <si>
    <t>DCACHE TAG Uncorrectable critical error detection</t>
  </si>
  <si>
    <t>CPU0: DCACHE TAG Uncorrectable critical error detection</t>
  </si>
  <si>
    <t>DFC_MOXEMM_SMU_ALM0_14</t>
  </si>
  <si>
    <t>DCACHE TAG Miscellaneous error detection</t>
  </si>
  <si>
    <t>CPU0: DCACHE TAG Miscellaneous error detection</t>
  </si>
  <si>
    <t>DFC_MOXEMM_SMU_ALM0_2</t>
  </si>
  <si>
    <t>PFLASH0 Read Path Error</t>
  </si>
  <si>
    <t>CPU0: PFLASH0 Read Path Error</t>
  </si>
  <si>
    <t>DFC_MOXEMM_SMU_ALM0_22</t>
  </si>
  <si>
    <t>CPU Instruction Fetch SRI Interface EDC Error</t>
  </si>
  <si>
    <t>CPU0: CPU Instruction Fetch SRI Interface EDC Error</t>
  </si>
  <si>
    <t>DFC_MOXEMM_SMU_ALM0_23</t>
  </si>
  <si>
    <t>CPU Data SRI Interface (Load/Store) EDC Error</t>
  </si>
  <si>
    <t>CPU0: CPU Data SRI Interface (Load/Store) EDC Error</t>
  </si>
  <si>
    <t>DFC_MOXEMM_SMU_ALM0_4</t>
  </si>
  <si>
    <t>PCACHE TAG Uncorrectable error detection</t>
  </si>
  <si>
    <t>CPU0: PCACHE TAG Uncorrectable error detection</t>
  </si>
  <si>
    <t>DFC_MOXEMM_SMU_ALM0_5</t>
  </si>
  <si>
    <t>PCACHE TAG Miscellaneous error detection</t>
  </si>
  <si>
    <t>CPU0: PCACHE TAG Miscellaneous error detection</t>
  </si>
  <si>
    <t>DFC_MOXEMM_SMU_ALM0_7</t>
  </si>
  <si>
    <t>PSPR/PCACHE Uncorrectable critical error detection</t>
  </si>
  <si>
    <t>CPU0: PSPR/PCACHE Uncorrectable critical error detection</t>
  </si>
  <si>
    <t>DFC_MOXEMM_SMU_ALM0_8</t>
  </si>
  <si>
    <t>PSPR/PCACHE Miscellaneous error detection</t>
  </si>
  <si>
    <t>CPU0: PSPR/PCACHE Miscellaneous error detection</t>
  </si>
  <si>
    <t>362, ReqID _HLR-ID129E4H_eVCU2.0_5</t>
  </si>
  <si>
    <t>DFC_MOXEMM_SMU_ALM1_0</t>
  </si>
  <si>
    <t>CPU1: Lockstep Comparator Error</t>
  </si>
  <si>
    <t>190 , 362</t>
  </si>
  <si>
    <t>DFC_MOXEMM_SMU_ALM1_1</t>
  </si>
  <si>
    <t>CPU1: MPU error (Registers, DSPR, PSPR)</t>
  </si>
  <si>
    <t>DFC_MOXEMM_SMU_ALM1_10</t>
  </si>
  <si>
    <t>DSPR/DCACHE/DLMU Uncorrectable critical error detection</t>
  </si>
  <si>
    <t>CPU1: DSPR/DCACHE/DLMU Uncorrectable critical error detection</t>
  </si>
  <si>
    <t>DFC_MOXEMM_SMU_ALM1_11</t>
  </si>
  <si>
    <t>DSPR/DCACHE/DLMU Miscellaneous error detection</t>
  </si>
  <si>
    <t>CPU1: DSPR/DCACHE/DLMU Miscellaneous error detection</t>
  </si>
  <si>
    <t>190 , 362, 184</t>
  </si>
  <si>
    <t>DFC_MOXEMM_SMU_ALM1_13</t>
  </si>
  <si>
    <t>CPU1: DCACHE TAG Uncorrectable critical error detection</t>
  </si>
  <si>
    <t>DFC_MOXEMM_SMU_ALM1_14</t>
  </si>
  <si>
    <t>CPU1: DCACHE TAG Miscellaneous error detection</t>
  </si>
  <si>
    <t>DFC_MOXEMM_SMU_ALM1_2</t>
  </si>
  <si>
    <t>PFLASH1 Read Path Error</t>
  </si>
  <si>
    <t>CPU1: PFLASH1 Read Path Error</t>
  </si>
  <si>
    <t>190 , 362, 240</t>
  </si>
  <si>
    <t>DFC_MOXEMM_SMU_ALM1_22</t>
  </si>
  <si>
    <t>CPU1: CPU Instruction Fetch SRI Interface EDC Error</t>
  </si>
  <si>
    <t>DFC_MOXEMM_SMU_ALM1_23</t>
  </si>
  <si>
    <t>CPU1: CPU Data SRI Interface (Load/Store) EDC Error</t>
  </si>
  <si>
    <t>DFC_MOXEMM_SMU_ALM1_4</t>
  </si>
  <si>
    <t>CPU1: PCACHE TAG Uncorrectable critical error detection</t>
  </si>
  <si>
    <t>DFC_MOXEMM_SMU_ALM1_5</t>
  </si>
  <si>
    <t>CPU1: PCACHE TAG Miscellaneous error detection</t>
  </si>
  <si>
    <t>DFC_MOXEMM_SMU_ALM1_7</t>
  </si>
  <si>
    <t>CPU1: PSPR/PCACHE Uncorrectable critical error detection</t>
  </si>
  <si>
    <t>DFC_MOXEMM_SMU_ALM1_8</t>
  </si>
  <si>
    <t>CPU1: PSPR/PCACHE Miscellaneous error detection</t>
  </si>
  <si>
    <t>DFC_MOXEMM_SMU_ALM10_16</t>
  </si>
  <si>
    <t>Recovery Timer 0</t>
  </si>
  <si>
    <t>SMU: Recovery Timer 0</t>
  </si>
  <si>
    <t>DFC_MOXEMM_SMU_ALM10_17</t>
  </si>
  <si>
    <t>Recovery Timer 1</t>
  </si>
  <si>
    <t>SMU: Recovery Timer 1</t>
  </si>
  <si>
    <t>DFC_MOXEMM_SMU_ALM10_21</t>
  </si>
  <si>
    <t>Safety FF uncorrectable error detected</t>
  </si>
  <si>
    <t>SMU: Safety FF Uncorrectable error</t>
  </si>
  <si>
    <t>DFC_MOXEMM_SMU_ALM11_0</t>
  </si>
  <si>
    <t>LMU EDC Address Phase Error</t>
  </si>
  <si>
    <t>LMU: EDC Address Phase Error</t>
  </si>
  <si>
    <t>DFC_MOXEMM_SMU_ALM11_1</t>
  </si>
  <si>
    <t>LMU EDC Write Phase Error</t>
  </si>
  <si>
    <t>LMU: EDC Write Phase Error</t>
  </si>
  <si>
    <t>DFC_MOXEMM_SMU_ALM11_2</t>
  </si>
  <si>
    <t>XBAR EDC Address Phase Error</t>
  </si>
  <si>
    <t>XBAR: EDC Address Phase Error</t>
  </si>
  <si>
    <t>DFC_MOXEMM_SMU_ALM11_3</t>
  </si>
  <si>
    <t>XBAR EDC Write Phase Error</t>
  </si>
  <si>
    <t>XBAR: EDC Write Phase Error</t>
  </si>
  <si>
    <t>DFC_MOXEMM_SMU_ALM11_4</t>
  </si>
  <si>
    <t>DMU EDC Address Phase Error</t>
  </si>
  <si>
    <t>DMU: EDC Address Phase Error</t>
  </si>
  <si>
    <t>DFC_MOXEMM_SMU_ALM11_5</t>
  </si>
  <si>
    <t>DMU EDC Write Phase Error</t>
  </si>
  <si>
    <t>DMU: EDC Write Phase Error</t>
  </si>
  <si>
    <t>DFC_MOXEMM_SMU_ALM11_8</t>
  </si>
  <si>
    <t>LMU EDC Read Phase Error</t>
  </si>
  <si>
    <t>LMU: EDC Read Phase Error</t>
  </si>
  <si>
    <t>DFC_MOXEMM_SMU_ALM11_9</t>
  </si>
  <si>
    <t>SRI EDC Read Phase Error</t>
  </si>
  <si>
    <t>SFI_SPB: SRI EDC Read Phase Error</t>
  </si>
  <si>
    <t>DFC_MOXEMM_SMU_ALM2_1</t>
  </si>
  <si>
    <t>CPU2: MPU error (Registers, DSPR, PSPR)</t>
  </si>
  <si>
    <t>DFC_MOXEMM_SMU_ALM2_10</t>
  </si>
  <si>
    <t>CPU2: DSPR/DCACHE/DLMU Uncorrectable critical error detection</t>
  </si>
  <si>
    <t>DFC_MOXEMM_SMU_ALM2_11</t>
  </si>
  <si>
    <t>CPU2: DSPR/DCACHE/DLMU Miscellaneous error detection</t>
  </si>
  <si>
    <t>DFC_MOXEMM_SMU_ALM2_13</t>
  </si>
  <si>
    <t>CPU2: DCACHE TAG Uncorrectable critical error detection</t>
  </si>
  <si>
    <t>DFC_MOXEMM_SMU_ALM2_14</t>
  </si>
  <si>
    <t>CPU2: DCACHE TAG Miscellaneous error detection</t>
  </si>
  <si>
    <t>DFC_MOXEMM_SMU_ALM2_22</t>
  </si>
  <si>
    <t>CPU2: CPU Instruction Fetch SRI Interface EDC Error</t>
  </si>
  <si>
    <t>DFC_MOXEMM_SMU_ALM2_23</t>
  </si>
  <si>
    <t>CPU2: CPU Data SRI Interface (Load/Store) EDC Error</t>
  </si>
  <si>
    <t>DFC_MOXEMM_SMU_ALM2_4</t>
  </si>
  <si>
    <t>PCACHE TAG Uncorrectable critical error detection</t>
  </si>
  <si>
    <t>CPU2: PCACHE TAG Uncorrectable critical error detection</t>
  </si>
  <si>
    <t>DFC_MOXEMM_SMU_ALM2_5</t>
  </si>
  <si>
    <t>CPU2: PCACHE TAG Miscellaneous error detection</t>
  </si>
  <si>
    <t>DFC_MOXEMM_SMU_ALM2_7</t>
  </si>
  <si>
    <t>CPU2: PSPR/PCACHE Uncorrectable critical error detection</t>
  </si>
  <si>
    <t>DFC_MOXEMM_SMU_ALM2_8</t>
  </si>
  <si>
    <t>CPU2: PSPR/PCACHE Miscellaneous error detection</t>
  </si>
  <si>
    <t>ReqID_HLR-ID110E4H_eVCU2.0_24</t>
  </si>
  <si>
    <t>DFC_MOXEMM_SMU_ALM21_0</t>
  </si>
  <si>
    <t>VDDC Under-voltage Alarm</t>
  </si>
  <si>
    <t>HSM: VDDC Undervoltage Alarm</t>
  </si>
  <si>
    <t>DFC_MOXEMM_SMU_ALM21_16</t>
  </si>
  <si>
    <t>SMU Alive Alarm</t>
  </si>
  <si>
    <t>SMU_Core: SMU Alive Alarm</t>
  </si>
  <si>
    <t>ReqID_HLR-ID110E4H_eVCU2.0_24, ReqID_HLR-ID110E4H_eVCU2.0_23</t>
  </si>
  <si>
    <t>DFC_MOXEMM_SMU_ALM21_3</t>
  </si>
  <si>
    <t>VDDC Over-voltage Alarm</t>
  </si>
  <si>
    <t>HSM: VDDC Overvoltage Alarm</t>
  </si>
  <si>
    <t>DFC_MOXEMM_SMU_ALM6_0</t>
  </si>
  <si>
    <t>MTU: Safety FF uncorrectable error detected</t>
  </si>
  <si>
    <t>DFC_MOXEMM_SMU_ALM6_11</t>
  </si>
  <si>
    <t>GTM Uncorrectable critical error detection</t>
  </si>
  <si>
    <t>GTM: Uncorrectable critical error detection</t>
  </si>
  <si>
    <t>DFC_MOXEMM_SMU_ALM6_12</t>
  </si>
  <si>
    <t>GTM Miscellaneous error detection</t>
  </si>
  <si>
    <t>GTM: Miscellaneous error detection</t>
  </si>
  <si>
    <t>DFC_MOXEMM_SMU_ALM6_14</t>
  </si>
  <si>
    <t>ERAY Uncorrectable critical error detection</t>
  </si>
  <si>
    <t>ERAY: Uncorrectable critical error detection</t>
  </si>
  <si>
    <t>DFC_MOXEMM_SMU_ALM6_15</t>
  </si>
  <si>
    <t>ERAY Miscellaneous error detection</t>
  </si>
  <si>
    <t>ERAY: Miscellaneous error detection</t>
  </si>
  <si>
    <t>DFC_MOXEMM_SMU_ALM6_17</t>
  </si>
  <si>
    <t>CAN Uncorrectable critical error detection</t>
  </si>
  <si>
    <t>CAN: Uncorrectable critical error detection</t>
  </si>
  <si>
    <t>DFC_MOXEMM_SMU_ALM6_18</t>
  </si>
  <si>
    <t>CAN Miscellaneous error detection</t>
  </si>
  <si>
    <t>CAN: Miscellaneous error detection</t>
  </si>
  <si>
    <t>DFC_MOXEMM_SMU_ALM6_20</t>
  </si>
  <si>
    <t>MISC Uncorrectable critical error detection</t>
  </si>
  <si>
    <t>Misc: Uncorrectable critical error detection</t>
  </si>
  <si>
    <t>Req 154, ReqID_HLR-ID110E4H_eVCU2.0_24</t>
  </si>
  <si>
    <t>DFC_MOXEMM_SMU_ALM6_21</t>
  </si>
  <si>
    <t>MISC Miscellaneous error detection</t>
  </si>
  <si>
    <t>Misc: Miscellaneous error detection</t>
  </si>
  <si>
    <t>DFC_MOXEMM_SMU_ALM6_25</t>
  </si>
  <si>
    <t>CCU: Safety FF uncorrectable error detected</t>
  </si>
  <si>
    <t>DFC_MOXEMM_SMU_ALM6_4</t>
  </si>
  <si>
    <t>SCU: Safety FF uncorrectable error detected</t>
  </si>
  <si>
    <t>DFC_MOXEMM_SMU_ALM6_5</t>
  </si>
  <si>
    <t>PMS: Safety FF uncorrectable error detected</t>
  </si>
  <si>
    <t>DFC_MOXEMM_SMU_ALM6_7</t>
  </si>
  <si>
    <t>SMU_Core: Safety FF uncorrectable error detected</t>
  </si>
  <si>
    <t>DFC_MOXEMM_SMU_ALM6_8</t>
  </si>
  <si>
    <t>SYS_PLL/PER_PLL: Safety FF uncorrectable error detected</t>
  </si>
  <si>
    <t>DFC_MOXEMM_SMU_ALM7_1</t>
  </si>
  <si>
    <t>LMU/DMU Uncorrectable critical error detection</t>
  </si>
  <si>
    <t>LMU/DMU: Uncorrectable critical error detection</t>
  </si>
  <si>
    <t>DFC_MOXEMM_SMU_ALM7_12</t>
  </si>
  <si>
    <t>LMU: Lockstep Comparator Error</t>
  </si>
  <si>
    <t>DFC_MOXEMM_SMU_ALM7_13</t>
  </si>
  <si>
    <t>Lockstep Control Error</t>
  </si>
  <si>
    <t>LMU: Lockstep Control Error</t>
  </si>
  <si>
    <t>DFC_MOXEMM_SMU_ALM7_14</t>
  </si>
  <si>
    <t>LMU ECC Error</t>
  </si>
  <si>
    <t>LMU: ECC Error</t>
  </si>
  <si>
    <t>105, 115</t>
  </si>
  <si>
    <t>DFC_MOXEMM_SMU_ALM7_15</t>
  </si>
  <si>
    <t>LMU Bus-level MPU error</t>
  </si>
  <si>
    <t>LMU: Bus-level MPU error</t>
  </si>
  <si>
    <t>DFC_MOXEMM_SMU_ALM7_16</t>
  </si>
  <si>
    <t>DFC_MOXEMM_SMU_ALM7_17</t>
  </si>
  <si>
    <t>SRI Bus Error Event</t>
  </si>
  <si>
    <t>XBAR0: SRI Bus Error Event</t>
  </si>
  <si>
    <t>DFC_MOXEMM_SMU_ALM7_2</t>
  </si>
  <si>
    <t>LMU/DMU Miscellaneous error detection</t>
  </si>
  <si>
    <t>LMU/DMU: Miscellaneous error detection</t>
  </si>
  <si>
    <t>1, 6, 316</t>
  </si>
  <si>
    <t>DFC_MOXEMM_SMU_ALM7_20</t>
  </si>
  <si>
    <t>SPB Bus Error Event</t>
  </si>
  <si>
    <t>SPB: SPB Bus Error Event</t>
  </si>
  <si>
    <t>DFC_MOXEMM_SMU_ALM7_25</t>
  </si>
  <si>
    <t>Double bit correction tracking buffer full</t>
  </si>
  <si>
    <t>FSI: Double Bit Correction Tracking Buffer Full</t>
  </si>
  <si>
    <t>DFC_MOXEMM_SMU_ALM7_26</t>
  </si>
  <si>
    <t>Multiple bit error detection tracking buffer full</t>
  </si>
  <si>
    <t>FSI: Multiple Bit Error Detection Tracking Buffer Full</t>
  </si>
  <si>
    <t>DFC_MOXEMM_SMU_ALM7_28</t>
  </si>
  <si>
    <t>PFlash ECC Error</t>
  </si>
  <si>
    <t>FSI: PFlash ECC Error</t>
  </si>
  <si>
    <t>DFC_MOXEMM_SMU_ALM7_29</t>
  </si>
  <si>
    <t>PFlash EDC Error</t>
  </si>
  <si>
    <t>FSI: PFlash EDC Error</t>
  </si>
  <si>
    <t>DFC_MOXEMM_SMU_ALM7_30</t>
  </si>
  <si>
    <t>CPU FLASHCON Configuration Error</t>
  </si>
  <si>
    <t>FSI: CPU FLASHCON Configuration Error</t>
  </si>
  <si>
    <t>DFC_MOXEMM_SMU_ALM7_31</t>
  </si>
  <si>
    <t>Flash Stored Configuration Error</t>
  </si>
  <si>
    <t>FSI: Flash Stored Configuration Error</t>
  </si>
  <si>
    <t>DFC_MOXEMM_SMU_ALM8_0</t>
  </si>
  <si>
    <t>OSC clock frequency out of range</t>
  </si>
  <si>
    <t>SCU: OSC clock frequency out of range</t>
  </si>
  <si>
    <t>DFC_MOXEMM_SMU_ALM8_1</t>
  </si>
  <si>
    <t>Back-up clock out-of-range alarm</t>
  </si>
  <si>
    <t>CCU: Back-up clock out-of-range alarm</t>
  </si>
  <si>
    <t>DFC_MOXEMM_SMU_ALM8_10</t>
  </si>
  <si>
    <t>CPU0 Watchdog time-out</t>
  </si>
  <si>
    <t>SCU: CPU0 Watchdog timeout</t>
  </si>
  <si>
    <t>DFC_MOXEMM_SMU_ALM8_11</t>
  </si>
  <si>
    <t>CPU1 Watchdog time-out</t>
  </si>
  <si>
    <t>SCU: CPU1 Watchdog timeout</t>
  </si>
  <si>
    <t>DFC_MOXEMM_SMU_ALM8_12</t>
  </si>
  <si>
    <t>CPU2 Watchdog time-out</t>
  </si>
  <si>
    <t>SCU: CPU2 Watchdog timeout</t>
  </si>
  <si>
    <t>ReqID_HLR-ID134E4H_eVCU2.0_5</t>
  </si>
  <si>
    <t>DFC_MOXEMM_SMU_ALM8_16</t>
  </si>
  <si>
    <t>Safety Watchdog time-out</t>
  </si>
  <si>
    <t>SCU: Safety Watchdog timeout</t>
  </si>
  <si>
    <t>9, 316</t>
  </si>
  <si>
    <t>DFC_MOXEMM_SMU_ALM8_18</t>
  </si>
  <si>
    <t>Lockstep Dual Rail error</t>
  </si>
  <si>
    <t>SCU: Lockstep Dual Rail error</t>
  </si>
  <si>
    <t>DFC_MOXEMM_SMU_ALM8_2</t>
  </si>
  <si>
    <t>Back-up clock alive alarm</t>
  </si>
  <si>
    <t>CCU: Back-up clock alive alarm</t>
  </si>
  <si>
    <t>DFC_MOXEMM_SMU_ALM8_21</t>
  </si>
  <si>
    <t>Test Mode Alarm</t>
  </si>
  <si>
    <t>SCU: LBIST Test Mode Alarm</t>
  </si>
  <si>
    <t>DFC_MOXEMM_SMU_ALM8_3</t>
  </si>
  <si>
    <t>System PLL DCO loss of lock event</t>
  </si>
  <si>
    <t>SCU: System PLL DCO loss of lock event</t>
  </si>
  <si>
    <t>DFC_MOXEMM_SMU_ALM8_30</t>
  </si>
  <si>
    <t>Die Temperature Sensor Under Temperature Alarm</t>
  </si>
  <si>
    <t>DTS_Core: Die Temperature Sensor Under Temperature Alarm</t>
  </si>
  <si>
    <t>DFC_MOXEMM_SMU_ALM8_31</t>
  </si>
  <si>
    <t>Die Temperature Sensor Over Temperature Alarm</t>
  </si>
  <si>
    <t>DTS_Core: Die Temperature Sensor Over Temperature Alarm</t>
  </si>
  <si>
    <t>DFC_MOXEMM_SMU_ALM8_4</t>
  </si>
  <si>
    <t>Peripheral PLL DCO loss of lock event</t>
  </si>
  <si>
    <t>SCU: Peripheral PLL DCO loss of lock event</t>
  </si>
  <si>
    <t>DFC_MOXEMM_SMU_ALM8_5</t>
  </si>
  <si>
    <t>LBIST Alarm</t>
  </si>
  <si>
    <t>SCU: LBIST Alarm</t>
  </si>
  <si>
    <t>DFC_MOXEMM_SMU_ALM9_0</t>
  </si>
  <si>
    <t>Temperature overflow</t>
  </si>
  <si>
    <t>DTS: Temperature overflow</t>
  </si>
  <si>
    <t>DFC_MOXEMM_SMU_ALM9_1</t>
  </si>
  <si>
    <t>Temperature underflow</t>
  </si>
  <si>
    <t>DTS: Temperature underflow</t>
  </si>
  <si>
    <t>DFC_MOXEMM_SMU_ALM9_15</t>
  </si>
  <si>
    <t>Short to low/high Alarm</t>
  </si>
  <si>
    <t>EVR: Short to low/hight Alarm</t>
  </si>
  <si>
    <t>DFC_MOXEMM_SMU_ALM9_3</t>
  </si>
  <si>
    <t>Over-voltage Alarm</t>
  </si>
  <si>
    <t>EVR: Over-voltage Alarm</t>
  </si>
  <si>
    <t>DFC_MoXEMMHwLTMCUFW</t>
  </si>
  <si>
    <t>Hardware Logic Test, MCU Firmware Check</t>
  </si>
  <si>
    <t>DFC_MoXEMMHwLTMonBIST</t>
  </si>
  <si>
    <t>Hardware Logic Test, Monitor Built in Self Test</t>
  </si>
  <si>
    <t>DFC_MoXEMMHwLTRegMonTest</t>
  </si>
  <si>
    <t>Hardware Logic Test, Register Monitor Test</t>
  </si>
  <si>
    <t>DFC_MoXEMMHwLTStbySMUAlvTest</t>
  </si>
  <si>
    <t>Hardware Logic Test, Standby SMU Alive Test</t>
  </si>
  <si>
    <t>DFC_MoXEMMHwLTTempSens</t>
  </si>
  <si>
    <t>Hardware Logic Test, Temperature Sensor Test</t>
  </si>
  <si>
    <t>DFC_MoXEMMHwLTUCBCfg</t>
  </si>
  <si>
    <t>Hardware Logic Test, UCB configuration check</t>
  </si>
  <si>
    <t>DFC_OCWDAABEActv</t>
  </si>
  <si>
    <t>P0606-04</t>
  </si>
  <si>
    <t>Control Module Processor-System Internal Failures</t>
  </si>
  <si>
    <t>Diagnostic fault check to report ABE active state</t>
  </si>
  <si>
    <t>ABE is active given that overvotlage is not the cause</t>
  </si>
  <si>
    <t>5 events</t>
  </si>
  <si>
    <t>DFC_OCWDACom</t>
  </si>
  <si>
    <t>P0606-47</t>
  </si>
  <si>
    <t>Control Module Processor-Watchdog / safety µC failure</t>
  </si>
  <si>
    <t>function monitoring: fault of ECU, WDA active by inquiry/response communication</t>
  </si>
  <si>
    <t>WDA activation by missing or a defective query-response communication between function controller and
monitoring module the WDA</t>
  </si>
  <si>
    <t>DFC_OCWDAErrPin</t>
  </si>
  <si>
    <t>P0606-49</t>
  </si>
  <si>
    <t>Control Module Processor-Internal electronic failure</t>
  </si>
  <si>
    <t>function monitoring: fault of ECU, Error Pin active suspision of HW fault</t>
  </si>
  <si>
    <t>Errorpin is activated due to hardware or software errors</t>
  </si>
  <si>
    <t>DFC_OCWDAOvrVltg</t>
  </si>
  <si>
    <t>P0606-01</t>
  </si>
  <si>
    <t>Control Module Processor-General Electrical Failure</t>
  </si>
  <si>
    <t>function monitoring: fault of ECU</t>
  </si>
  <si>
    <t>Overvoltage has led to the activation of the ABE/WDA wire</t>
  </si>
  <si>
    <t>Check Trip Limit</t>
  </si>
  <si>
    <t>DFC_PLnCChpDeactvnFaild</t>
  </si>
  <si>
    <t>P10E6-92</t>
  </si>
  <si>
    <t>Communication between charging station and vehicle not possible via powerline communication-Performance or incorrect operation</t>
  </si>
  <si>
    <t>failed deactivation of powerline communication chip</t>
  </si>
  <si>
    <t>Charging System</t>
  </si>
  <si>
    <t xml:space="preserve">
 VCU detects defect when supply voltage of Powerline chip is above threshold for deactivation</t>
  </si>
  <si>
    <t xml:space="preserve">
 VCU detects healed when supply voltage of Powerline chip is below threshold for deactivation</t>
  </si>
  <si>
    <t>Active during Charging session</t>
  </si>
  <si>
    <t>DFC_PwmCtPSRCMax</t>
  </si>
  <si>
    <t>Control Pilot Circuit Low-Signal above allowable range</t>
  </si>
  <si>
    <t>Control Pilot signal range max</t>
  </si>
  <si>
    <t xml:space="preserve">
 VCU detects healed when control pilot raw duty cycle is lower than max calibrated threshold</t>
  </si>
  <si>
    <t>Charging Telltale - ON Cont. until gun is connected</t>
  </si>
  <si>
    <t>DFC_PwmCtPSRCMin</t>
  </si>
  <si>
    <t>P0CF5-16</t>
  </si>
  <si>
    <t>Control Pilot Circuit Low-Signal below allowable range</t>
  </si>
  <si>
    <t>Control Pilot signal range min</t>
  </si>
  <si>
    <t xml:space="preserve">
 VCU detects defect when control pilot raw duty cycle is greater than min calibrated threshold</t>
  </si>
  <si>
    <t>DFC_rba_EcuCtrl_TOMaxProlg</t>
  </si>
  <si>
    <t>P0606-09</t>
  </si>
  <si>
    <t>Control Module Processor-Component Failures</t>
  </si>
  <si>
    <t>When VCU off time is more than max prolong time</t>
  </si>
  <si>
    <t>DFC to set if Maximum prolong time exceeded for clients.</t>
  </si>
  <si>
    <t>These DFC’s will be cleared in Next cycle if all the Clients and Resources are released within Timeout in the current cycle.</t>
  </si>
  <si>
    <t>DFC_rba_EcuCtrl_TOMaxShutDwn</t>
  </si>
  <si>
    <t>when maximum shutdown time is exceeded to ensure the ECU will be switched off even if a resource blocks the shutdown</t>
  </si>
  <si>
    <t>DFC to set in next driving cycle, if Maximum shutdown time exceeded for resource and system went for shutdown.</t>
  </si>
  <si>
    <t>DFC_RBA_IOEXTLIB_KEEPALIVE_DRV</t>
  </si>
  <si>
    <t>when any of the ASIC got failed during Drive</t>
  </si>
  <si>
    <t xml:space="preserve"> 
VCU detects fault when any of the external device (ASIC) reports an error like memory errors, incorrect init state, unexpected resets during runtime.</t>
  </si>
  <si>
    <t>DFC_RBA_IOEXTLIB_KEEPALIVE_INI</t>
  </si>
  <si>
    <t>when any of the ASIC got failed during initialization.</t>
  </si>
  <si>
    <t xml:space="preserve"> 
VCU detects fault when any of the external device (ASIC) reports an error like memory errors, incorrect init state, unexpected resets during initialisation.</t>
  </si>
  <si>
    <t>During initialisation</t>
  </si>
  <si>
    <t xml:space="preserve">
VCU detects healed when condition is not present during initialisation</t>
  </si>
  <si>
    <t>DFC_rba_IoSigRtc_StopCounter</t>
  </si>
  <si>
    <t>System internal counter Stop request Failed (system internal error)</t>
  </si>
  <si>
    <t xml:space="preserve">
VCU detects fault when a frame with wrong counter value received.</t>
  </si>
  <si>
    <t xml:space="preserve">
VCU detects healed when frame is received with correct counter value.</t>
  </si>
  <si>
    <t>DFC_rba_MemDiag_MemReadErr</t>
  </si>
  <si>
    <t>P1632-44</t>
  </si>
  <si>
    <t>Safety Level 2 : Torque limitation-Data memory failure</t>
  </si>
  <si>
    <t>While reading data from NVM, when there is a Failed read event reported</t>
  </si>
  <si>
    <t xml:space="preserve">
VCU monitors every write order, as long as diagnosis system was not shut down.</t>
  </si>
  <si>
    <t>Event triggered</t>
  </si>
  <si>
    <t>Healing will only happen if there was no read error reported before in
this cycle and can only be erased by diagnosis function in next cycle (100ms).</t>
  </si>
  <si>
    <t>DFC_rba_MemDiag_MemWrErr</t>
  </si>
  <si>
    <t>While storing data to NVM, when there is a Failed write event reported.</t>
  </si>
  <si>
    <t xml:space="preserve">
VCU monitors every read orders, as long as diagnosis system was not shut down.
  Read diagnosis is limited to blocks which are stored redundant and which are initally
  stored persistent by the driver.
.</t>
  </si>
  <si>
    <t>Healing will only happen if there was no write error reported before in
this cycle and can only be erased by diagnosis function in next cycle (100ms).</t>
  </si>
  <si>
    <t>DFC_rba_MRly_Diag_Stk_Event</t>
  </si>
  <si>
    <t>P0215-71</t>
  </si>
  <si>
    <t>Engine Shutoff Solenoid-Actuator stuck</t>
  </si>
  <si>
    <t>Main relay Sticky Error detected in the previous drive cycle.</t>
  </si>
  <si>
    <t>Fault is set when sticky main relay behaviour is detected during shutdown.</t>
  </si>
  <si>
    <t>In ECU Shutdown State</t>
  </si>
  <si>
    <t>Fault is healed when sticky main relay behaviour is not observed during shutdown</t>
  </si>
  <si>
    <t>During Shutdown</t>
  </si>
  <si>
    <t>DFC_rba_MultiStackTrace_Threshold</t>
  </si>
  <si>
    <t>P0603-82</t>
  </si>
  <si>
    <t>Internal Control Module : Error memory EEPROM-Alive / sequence counter incorrect / not updated</t>
  </si>
  <si>
    <t>During runtime stack monitoring, when the stack memory trace exceeds the defined  maximum limit.</t>
  </si>
  <si>
    <t>If max fill rate of the stack increases the set threshold value, fault will be triggered. There are some predefined thresholds and
only one of these thresholds will be active.Active threshold can be choosen via calibration label "rba_MultiStackTrace_-
ThresholdSwitch"</t>
  </si>
  <si>
    <t>If max fill rate of the stack is less than the set threshold value, fault will be healed in next cycle</t>
  </si>
  <si>
    <t>DFC_rba_SyC_CustStates_Degraded_disord_Event</t>
  </si>
  <si>
    <t>Faluts related to Main wake up CAN signal</t>
  </si>
  <si>
    <t>DFC will be set when Main wake up signal is absent or invalid with RCD physical line being High.</t>
  </si>
  <si>
    <t>DFC will be cleared when wake up CAN frame related issues are healed or ( when Degraded state exits bcs of RCd physical state also gone to low).</t>
  </si>
  <si>
    <t>DFC_rba_SyC_CustStates_Degraded_incst_Event</t>
  </si>
  <si>
    <t>Faults related to RCD physical line or Vhicle speed high with IGN off.</t>
  </si>
  <si>
    <t>DFC will be set when Main wake up signal is active with Physical RCD line being low or Vehicle speed higher than calib threshold with IGN off.</t>
  </si>
  <si>
    <t>DFC heal will happen when RCD line is proper or when vehicle speed falls below threshold.( when Degraded state exits)</t>
  </si>
  <si>
    <t>DFC_rba_SyC_CustStates_TransNoWakReq_Event</t>
  </si>
  <si>
    <t>Faults with VCU waked up and no CAN wake up signal followed upto 5sec.</t>
  </si>
  <si>
    <t>DFC would be set when VCU wakes up becuase of any wake pin high signal and we don't receive CAN wake ups until 5sec</t>
  </si>
  <si>
    <t>Healing will happen when we enter partial/nominal state( i.e., when we get CAN wake up messages)</t>
  </si>
  <si>
    <t xml:space="preserve">Not receving wakeup messages, then not </t>
  </si>
  <si>
    <t>DFC_rba_SyC_IrrSwOffTrigEngRun_Event</t>
  </si>
  <si>
    <t>P16E6-05</t>
  </si>
  <si>
    <t>Power latch not made on previous cycle or not completed-System Programming Failures</t>
  </si>
  <si>
    <t>IrrSwOffTrigEngRun counter is incremented each time when Abrupt shutdown Happens with Co Engine state as RUNNING. if the IrrSw-</t>
  </si>
  <si>
    <t>Fault is set when number of Abrupt shutdown with Co Engine state as RUNNING exceeds the Configured Threshold Value.  DFC_rba_SyC_IrrSwOffTrigEngRun_Event is set in the next Driving
cycle.</t>
  </si>
  <si>
    <t>Fault is healed when the counter is set to zero, ( ex - During normal shutdown)</t>
  </si>
  <si>
    <t>DFC_SSpMon1</t>
  </si>
  <si>
    <t>P0657-1C</t>
  </si>
  <si>
    <t>Actuator Supply Voltage "A" Circuit/Open-Circuit Voltage Out of Range</t>
  </si>
  <si>
    <t>Voltage fault at Sensor supply 1</t>
  </si>
  <si>
    <t>Sensor Supply Module 1</t>
  </si>
  <si>
    <t xml:space="preserve">
 VCU detects defect when circuit short to battery or ground on pin K43 or A48 or A34</t>
  </si>
  <si>
    <t xml:space="preserve">
 VCU detects healed when circuit no short to battery or ground on pin K43 or A48 or A34</t>
  </si>
  <si>
    <t xml:space="preserve"> Accelerator Pedal Position Input D401
</t>
  </si>
  <si>
    <t xml:space="preserve"> Accelerator Pedal Position Input 2 D402
</t>
  </si>
  <si>
    <t xml:space="preserve"> Fast Charge Inlet Current  Status D403
</t>
  </si>
  <si>
    <t xml:space="preserve"> HVAC Pressure sensor status D404
</t>
  </si>
  <si>
    <t xml:space="preserve"> PDU + VE Busbar Status D406
</t>
  </si>
  <si>
    <t xml:space="preserve"> Lock Status Signal D408
</t>
  </si>
  <si>
    <t xml:space="preserve"> Vaccum Pressure1 signal D409
</t>
  </si>
  <si>
    <t xml:space="preserve"> Vaccum Pressure2 signal D40A
</t>
  </si>
  <si>
    <t xml:space="preserve"> DC P Contact Temp Sensor D40B
</t>
  </si>
  <si>
    <t xml:space="preserve"> DC N Contact Temp Sensor D40C
</t>
  </si>
  <si>
    <t xml:space="preserve"> PTC Bi-metallic Switch Input D448
</t>
  </si>
  <si>
    <t xml:space="preserve"> HVBAT Charging Status D473
</t>
  </si>
  <si>
    <t xml:space="preserve"> Brake Pedal Switch Status D54E
</t>
  </si>
  <si>
    <t xml:space="preserve"> Brake Pedal Switch Error Status D54F
</t>
  </si>
  <si>
    <t xml:space="preserve"> Voltage amplitude on CP line D5CC
</t>
  </si>
  <si>
    <t xml:space="preserve"> Voltage amplitude on PP line D5CD
</t>
  </si>
  <si>
    <t>DFC_SSpMon1OV</t>
  </si>
  <si>
    <t>P0659-17</t>
  </si>
  <si>
    <t>Actuator Supply Voltage "A" Circuit High-Circuit voltage above threshold</t>
  </si>
  <si>
    <t>Overvoltage at Sensor supply 1</t>
  </si>
  <si>
    <t xml:space="preserve">
 VCU detects defect when circuit short to battery on pin K43 or A48 or A34</t>
  </si>
  <si>
    <t xml:space="preserve">
 VCU detects healed when circuit no short to battery on pin K43 or A48 or A34</t>
  </si>
  <si>
    <t>DFC_SSpMon1SCG</t>
  </si>
  <si>
    <t>P0658-11</t>
  </si>
  <si>
    <t>Actuator Supply Voltage "A" Circuit Low-Circuit short to ground</t>
  </si>
  <si>
    <t>Short circuit to ground at Sensor supply 1</t>
  </si>
  <si>
    <t xml:space="preserve">
 VCU detects defect when circuit short to ground on pin K43 or A48 or A34</t>
  </si>
  <si>
    <t xml:space="preserve">
 VCU detects healed when circuit no short to ground on pin K43 or A48 or A34</t>
  </si>
  <si>
    <t>DFC_SSpMon1UV</t>
  </si>
  <si>
    <t>P0658-16</t>
  </si>
  <si>
    <t>Actuator Supply Voltage "A" Circuit Low-Circuit voltage below threshold</t>
  </si>
  <si>
    <t>Undervoltage at Sensor supply 1</t>
  </si>
  <si>
    <t>DFC_SSpMon3</t>
  </si>
  <si>
    <t>P2684-1C</t>
  </si>
  <si>
    <t>Actuator Supply Voltage "C" Circuit/Open-Circuit Voltage Out of Range</t>
  </si>
  <si>
    <t>Voltage fault at Sensor supply 3</t>
  </si>
  <si>
    <t>Sensor Supply Module 3</t>
  </si>
  <si>
    <t xml:space="preserve">
 VCU detects defect when circuit short to battery or ground on pin A81 or K59</t>
  </si>
  <si>
    <t xml:space="preserve">
 VCU detects healed when circuit no short to battery or ground on pin A81 or K59</t>
  </si>
  <si>
    <t>DFC_SSpMon3OV</t>
  </si>
  <si>
    <t>P2686-17</t>
  </si>
  <si>
    <t>Actuator Supply Voltage "C" Circuit High-Circuit voltage above threshold</t>
  </si>
  <si>
    <t>Overvoltage at Sensor supply 3</t>
  </si>
  <si>
    <t xml:space="preserve">
 VCU detects defect when circuit short to battery on pin A81 or K59</t>
  </si>
  <si>
    <t>&gt; 5V</t>
  </si>
  <si>
    <t xml:space="preserve">
 VCU detects healed when circuit no short to battery on pin A81 or K59</t>
  </si>
  <si>
    <t>&lt; 5V</t>
  </si>
  <si>
    <t>DFC_SSpMon3SCG</t>
  </si>
  <si>
    <t>P2685-11</t>
  </si>
  <si>
    <t>Actuator Supply Voltage "C" Circuit Low-Circuit short to ground</t>
  </si>
  <si>
    <t>Short circuit to ground at Sensor supply 3</t>
  </si>
  <si>
    <t xml:space="preserve">
 VCU detects defect when circuit short to ground on pin A81 or K59</t>
  </si>
  <si>
    <t xml:space="preserve">
 VCU detects healed when circuit no short to ground on pin A81 or K59</t>
  </si>
  <si>
    <t>DFC_SSpMon3UV</t>
  </si>
  <si>
    <t>P2685-16</t>
  </si>
  <si>
    <t>Actuator Supply Voltage "C" Circuit Low-Circuit voltage below threshold</t>
  </si>
  <si>
    <t>Undervoltage at Sensor supply 3</t>
  </si>
  <si>
    <t>DFC_UCtPSRCMax</t>
  </si>
  <si>
    <t>P0CF5-12</t>
  </si>
  <si>
    <t>Control Pilot Circuit Low-Circuit short to battery</t>
  </si>
  <si>
    <t xml:space="preserve">
 VCU detects healed when no circuit short to battery on pin A98</t>
  </si>
  <si>
    <t>DFC_UCtPSRCMin</t>
  </si>
  <si>
    <t>P0CF5-11</t>
  </si>
  <si>
    <t>Control Pilot Circuit Low-Circuit short to ground</t>
  </si>
  <si>
    <t xml:space="preserve">
 VCU detects healed when no circuit short to ground on pin A98</t>
  </si>
  <si>
    <t>&gt; 10 mV</t>
  </si>
  <si>
    <t>DFC_UPxP1SRCMax</t>
  </si>
  <si>
    <t>P1926-12</t>
  </si>
  <si>
    <t>CCS (combined charging system) Proximity pilot - Circuit short to battery</t>
  </si>
  <si>
    <t>Promximity Pilot signal range max</t>
  </si>
  <si>
    <t xml:space="preserve">Proximity Pilot </t>
  </si>
  <si>
    <t xml:space="preserve">
 VCU detects healed when no circuit short to battery on pin A96</t>
  </si>
  <si>
    <t>&lt; 5100 mv</t>
  </si>
  <si>
    <t>DFC_UPxP1SRCMin</t>
  </si>
  <si>
    <t>P1926-11</t>
  </si>
  <si>
    <t>CCS (combined charging system) Proximity pilot - Circuit short to ground</t>
  </si>
  <si>
    <t>Promximity Pilot signal range min</t>
  </si>
  <si>
    <t xml:space="preserve">
 VCU detects healed when no circuit short to ground on pin A96</t>
  </si>
  <si>
    <t>DFC_UPxP2SRCMax</t>
  </si>
  <si>
    <t>DFC_UPxP2SRCMin</t>
  </si>
  <si>
    <t>Deactivated errors</t>
  </si>
  <si>
    <t>DFC_VehVSigCan</t>
  </si>
  <si>
    <t>NA-permanent disabled</t>
  </si>
  <si>
    <t>DFC_VehVPhysRngLo</t>
  </si>
  <si>
    <t>NA-permanent disabled, as SRC diagnosis is active</t>
  </si>
  <si>
    <t>DFC_VehVPhysRngHi</t>
  </si>
  <si>
    <t>DFC_VehVObd</t>
  </si>
  <si>
    <t>DFC_VehVCanErr</t>
  </si>
  <si>
    <t>DFC_StrtUpEvStandStillDeactvn</t>
  </si>
  <si>
    <t>DFC_SpplCooltPmpRlyOvrTemp</t>
  </si>
  <si>
    <t>DFC_SCtPmpRlySCG</t>
  </si>
  <si>
    <t>DFC_SCtPmpRlySCB</t>
  </si>
  <si>
    <t>DFC_SCtPmpRlyOvrTemp</t>
  </si>
  <si>
    <t>DFC_SCtPmpRlyOL</t>
  </si>
  <si>
    <t>DFC_PUmax</t>
  </si>
  <si>
    <t>NA-permanent disable, not used</t>
  </si>
  <si>
    <t>DFC_ComDcdcFltLvlRes</t>
  </si>
  <si>
    <t>DFC_ComBrkMai</t>
  </si>
  <si>
    <t>DFC_LTCPmpOvrTemp</t>
  </si>
  <si>
    <t>DFC_LTCPmpFailSafeNotSuc</t>
  </si>
  <si>
    <t>DFC_LTCPmpDiagGrdKey5</t>
  </si>
  <si>
    <t>DFC_HvBattUNomChrgnIni</t>
  </si>
  <si>
    <t>Permanent disable, INIT state is not mapped for Com_iHvbDes_Sq and Com_uHvbNormChrgn_Sq</t>
  </si>
  <si>
    <t>DFC_HvBattUnderTDern</t>
  </si>
  <si>
    <t>Permanent disable, no requirement to derate based on HVBAT Temperature</t>
  </si>
  <si>
    <t>DFC_HvBattThermRunAwy</t>
  </si>
  <si>
    <t>Not applicable, since Com_stAlrtThermRunAwy is eVCU gateway signal and not used any of the eVCU function</t>
  </si>
  <si>
    <t>DFC_HvBattOperModChrgPlausy</t>
  </si>
  <si>
    <t xml:space="preserve">Not applicable for wave1 as DC charging (4 not used) and AC charging (3 Pre-heat not applicable) </t>
  </si>
  <si>
    <t>DFC_HvBattIReqToChrgrIni</t>
  </si>
  <si>
    <t>DFC_HeatrCoreTTmpErr</t>
  </si>
  <si>
    <t>DFC_HeatrCoreTSRCOpn</t>
  </si>
  <si>
    <t>DFC_HeatrCoreTSRCMin</t>
  </si>
  <si>
    <t>DFC_HeatrCoreTSRCMax</t>
  </si>
  <si>
    <t>DFC_HeatrCoreTPhysRngLo</t>
  </si>
  <si>
    <t>NA-permanent disabled, as Sesnor Range Check  diagnosis is active</t>
  </si>
  <si>
    <t>DFC_HeatrCoreTPhysRngHi</t>
  </si>
  <si>
    <t>DFC_GbxParkLockFailrUkwn</t>
  </si>
  <si>
    <t>DFC_GbxLockOvrTemp</t>
  </si>
  <si>
    <t>DFC_FreonPTmpErr</t>
  </si>
  <si>
    <t>DFC_FreonPSRCOpn</t>
  </si>
  <si>
    <t>DFC_FanSpdTmpErr</t>
  </si>
  <si>
    <t>DFC_FanSpdSRCOpn</t>
  </si>
  <si>
    <t>DFC_FanSpdSRCMin</t>
  </si>
  <si>
    <t>DFC_FanSpdSRCMax</t>
  </si>
  <si>
    <t>DFC_FanSpdPhysRngLo</t>
  </si>
  <si>
    <t>DFC_FanSpdPhysRngHi</t>
  </si>
  <si>
    <t>DFC_Fan2OvrTemp</t>
  </si>
  <si>
    <t>DFC_Fan1OvrTemp</t>
  </si>
  <si>
    <t>DFC_EvaprVlv1OvrTemp</t>
  </si>
  <si>
    <t>DFC_EmWakeupSigSCG</t>
  </si>
  <si>
    <t>DFC_EmWakeupSigSCB</t>
  </si>
  <si>
    <t>DFC_EmWakeupSigOvrTemp</t>
  </si>
  <si>
    <t>DFC_EmWakeupSigOL</t>
  </si>
  <si>
    <t>DFC_ElTSPtSysLimRgnErr</t>
  </si>
  <si>
    <t>Temporary disable till SW Fix</t>
  </si>
  <si>
    <t>DFC_ElTSPtSysLimDrvErr</t>
  </si>
  <si>
    <t>DFC_ElMSvs01</t>
  </si>
  <si>
    <t>DFC_ElMSpdErr01</t>
  </si>
  <si>
    <t>DFC_ElMPwrAuthn</t>
  </si>
  <si>
    <t>DFC_ElMOverSpdPos01</t>
  </si>
  <si>
    <t>DFC_ElMOverSpdNeg01</t>
  </si>
  <si>
    <t>DFC_ElMIvtrTErr01</t>
  </si>
  <si>
    <t>DFC_ElMIvtrIntlck01</t>
  </si>
  <si>
    <t>NA  permanent disable as the interlock is always set to closed (TRUE)</t>
  </si>
  <si>
    <t>DFC_ElMIvtrCooltT01</t>
  </si>
  <si>
    <t>DFC_ElMIsoMonPlausyFlt</t>
  </si>
  <si>
    <t>Temp disabled , will be enabled once there is a fix from INV side in VC3</t>
  </si>
  <si>
    <t>DFC_EemDcdcPrecSpdInhb</t>
  </si>
  <si>
    <t>DFC_EbsSofASILErr</t>
  </si>
  <si>
    <t>DFC_EbsLvBattUDiagFltLvl2</t>
  </si>
  <si>
    <t>21/11/2022 -TCS/ Stellantis/Bosch Final target is deactivated because already covered in BCCM</t>
  </si>
  <si>
    <t>DFC_EbsLvBattUDiagFltLvl1</t>
  </si>
  <si>
    <t>DFC_EbsLvBattUDiagDiOper</t>
  </si>
  <si>
    <t>DFC_DrvDoorOpn</t>
  </si>
  <si>
    <t>Permanent disable, as the CAN signal doesn’t send the fault status</t>
  </si>
  <si>
    <t>DFC_DcChrgrIntkTTmpErr</t>
  </si>
  <si>
    <t>DFC_DcChrgrIntkTSRCOpn</t>
  </si>
  <si>
    <t>DFC_DcChrgrIntkT2TmpErr</t>
  </si>
  <si>
    <t>DFC_DcChrgrIntkT2SRCOpn</t>
  </si>
  <si>
    <t>DFC_CtPSwtDiagPhysRngLo</t>
  </si>
  <si>
    <t>DFC_CrashEveOcc</t>
  </si>
  <si>
    <t>Not used, both hardware and signal crash covered in DFC_Airbg itself</t>
  </si>
  <si>
    <t>DFC_CooltPmpMedTOvrTemp</t>
  </si>
  <si>
    <t>DFC_CooltPmpMedTDiagGrdKey5</t>
  </si>
  <si>
    <t>DFC_ComOBCFltLvlRes</t>
  </si>
  <si>
    <t>DFC_ClntVlvOvrTemp</t>
  </si>
  <si>
    <t>DFC_BrkBstPmpOvldCntrErr</t>
  </si>
  <si>
    <t>Not applicable, no requirement</t>
  </si>
  <si>
    <t>DFC_BrkBstPhyRngChkMin</t>
  </si>
  <si>
    <t>DFC_BrkBstPhyRngChkMax</t>
  </si>
  <si>
    <t>DFC_BattUSRCMin</t>
  </si>
  <si>
    <t>Battery sensor diagnosis in done eBCCM</t>
  </si>
  <si>
    <t>DFC_BattUSRCMax</t>
  </si>
  <si>
    <t>DFC_BattUBMinNoBatt</t>
  </si>
  <si>
    <t>DFC_BattUBMaxNoBatt</t>
  </si>
  <si>
    <t>DFC_AirbgHWCanPlaus</t>
  </si>
  <si>
    <t>DFC_AirbgHiOnDurnRngFlt</t>
  </si>
  <si>
    <t>DFC_AirbgCanHWPlaus</t>
  </si>
  <si>
    <t>DFC_AdpActvDChaFailr</t>
  </si>
  <si>
    <t>DFC_AbgUnkwnErrSigFlt</t>
  </si>
  <si>
    <t>DFC_UPxP2TmpErr</t>
  </si>
  <si>
    <t>Not being used</t>
  </si>
  <si>
    <t>DFC_UPxP2SRCOpn</t>
  </si>
  <si>
    <t>DFC_UPxP1TmpErr</t>
  </si>
  <si>
    <t>DFC_UPxP1SRCOpn</t>
  </si>
  <si>
    <t>DFC_UPxP1PhysRngLo</t>
  </si>
  <si>
    <t>DFC_UPxP1PhysRngHi</t>
  </si>
  <si>
    <t>DFC_Unused</t>
  </si>
  <si>
    <t>DFC_UCtPTmpErr</t>
  </si>
  <si>
    <t>DFC_UCtPSRCOpn</t>
  </si>
  <si>
    <t>Tempporary disable</t>
  </si>
  <si>
    <t>DFC_UCtPPhysRngLo</t>
  </si>
  <si>
    <t>DFC_UCtPPhysRngHi</t>
  </si>
  <si>
    <t>DFC_SWReset_2</t>
  </si>
  <si>
    <t>DFC_SWReset_1</t>
  </si>
  <si>
    <t>DFC_SWReset_0</t>
  </si>
  <si>
    <t>DFC_SSpMon2UV</t>
  </si>
  <si>
    <t>NA-permanent disable, for IN variant only Sensor supply 1 and 3 modules are used</t>
  </si>
  <si>
    <t>DFC_SSpMon2SCG</t>
  </si>
  <si>
    <t>DFC_SSpMon2OV</t>
  </si>
  <si>
    <t>DFC_SSpMon2</t>
  </si>
  <si>
    <t>DFC_Sia_TprotRttp</t>
  </si>
  <si>
    <t>NA-permanent disable, immobilizer</t>
  </si>
  <si>
    <t>DFC_Sia_NoRespUCx</t>
  </si>
  <si>
    <t>DFC_Sia_InvldKey</t>
  </si>
  <si>
    <t>DFC_Sia_InvldCode</t>
  </si>
  <si>
    <t>DFC_PwmCtPTmpErr</t>
  </si>
  <si>
    <t>DFC_PwmCtPPhysRngLo</t>
  </si>
  <si>
    <t>DFC_PwmCtPPhysRngHi</t>
  </si>
  <si>
    <t>DFC_MonEgyChrgnInlet_ChademoPlgPxp</t>
  </si>
  <si>
    <t>Chademo is not configured in the vehicle.(applicable for japan market), to enable it in the future</t>
  </si>
  <si>
    <t>DFC_MonEgyChrgnInlet_ChademoPlgCtp3</t>
  </si>
  <si>
    <t>DFC_MonEgyChrgnInlet_ChademoPlgCtp1</t>
  </si>
  <si>
    <t>DFC_MonEgyChrgnErrReactn_ChademoSftySwt</t>
  </si>
  <si>
    <t>DFC_MoFTqPtdEmTqSec</t>
  </si>
  <si>
    <t>No applicable since we don’t have second EM Disabled by calibration</t>
  </si>
  <si>
    <t>DFC_MoFTqPtdEmSignSec</t>
  </si>
  <si>
    <t>DFC_MoFTqPtdEmPtRelsSec</t>
  </si>
  <si>
    <t>DFC_MoFTqPtdAxleSec</t>
  </si>
  <si>
    <t>No applicable since we don’t have second axle Disabled by calibration</t>
  </si>
  <si>
    <t>DFC_MoFExtCptAuxCpt</t>
  </si>
  <si>
    <t>No applicable since only one motor is use, Disabled by calibration</t>
  </si>
  <si>
    <t>DFC_MoFEvMngtEm02Lvl2</t>
  </si>
  <si>
    <t>DFC_MoFEvMngtEm02Lvl1</t>
  </si>
  <si>
    <t>DFC_MoFEvMngtEm02EngSpd</t>
  </si>
  <si>
    <t>DFC_MoFEvMngtEm01BrkgToZr</t>
  </si>
  <si>
    <t>Not applicable since BrkgToZr not used,  Disabled by calibration</t>
  </si>
  <si>
    <t>DFC_LIN_E_TIMEOUT</t>
  </si>
  <si>
    <t>Not Applicable, confirmed by SW Team(Nandini Chidananda)</t>
  </si>
  <si>
    <t>DFC_IntlckChrgPlgPosnRngFlt</t>
  </si>
  <si>
    <t>DFC_IntlckChrgPlgHBrgUndrVltg</t>
  </si>
  <si>
    <t>DFC_IntlckChrgPlgHBrgTempOvrCurr</t>
  </si>
  <si>
    <t>DFC_IntlckChrgPlgHBrgOvrTemp</t>
  </si>
  <si>
    <t>DFC_IntlckChrgPlgHBrgOvrCurr</t>
  </si>
  <si>
    <t>DFC_HvbCooltAbvThresh</t>
  </si>
  <si>
    <t>Permanent  Deactivated - captured in DFC_CooltHvbHi</t>
  </si>
  <si>
    <t>DFC_DcdcCooltAbvThresh</t>
  </si>
  <si>
    <t>Permanent Deactivated - captured in DFC_CooltDcdcHi</t>
  </si>
  <si>
    <t>DFC_CtPSwtDiagPhysRngHi</t>
  </si>
  <si>
    <t>DFC_CtpCarrFrqPhysRngLo</t>
  </si>
  <si>
    <t>DFC_CtpCarrFrqPhysRngHi</t>
  </si>
  <si>
    <t>DFC_COMM_E_NET_START_IND_CHANNEL_5</t>
  </si>
  <si>
    <t>DFC_COMM_E_NET_START_IND_CHANNEL_4</t>
  </si>
  <si>
    <t>DFC_COMM_E_NET_START_IND_CHANNEL_3</t>
  </si>
  <si>
    <t>DFC_COMM_E_NET_START_IND_CHANNEL_2</t>
  </si>
  <si>
    <t>DFC_COMM_E_NET_START_IND_CHANNEL_1</t>
  </si>
  <si>
    <t>DFC_COMM_E_NET_START_IND_CHANNEL_0</t>
  </si>
  <si>
    <t>SNA in the CAN matrix, hence disabled</t>
  </si>
  <si>
    <t>DFC_ComInvld_5B5h_HVBAT_COOLANT_TEMP_WARNING</t>
  </si>
  <si>
    <t>Deactivated based on review (NA) comments in version 4.7</t>
  </si>
  <si>
    <t>DFC_ComInvld_46h_PEM_PREC_TORQUE_TARGET</t>
  </si>
  <si>
    <t xml:space="preserve"> frame is not present in CAN Matrix (Wave 2)</t>
  </si>
  <si>
    <t>DFC_ComInvld_417h_INV_IM_SWITCH_ACK</t>
  </si>
  <si>
    <t>DFC_ComInvld_417h_INV_FAULT_LEVEL</t>
  </si>
  <si>
    <t>DFC_ComInvld_417h_INV_ACTIVE_DISCHARGE_STATUS</t>
  </si>
  <si>
    <t>DFC_ComInvld_317h_INV_REGEN_PEAK_TRQ</t>
  </si>
  <si>
    <t>DFC_ComInvld_317h_INV_MTR_INST_INPUT_POWER</t>
  </si>
  <si>
    <t>DFC_ComInvld_317h_INV_MOTORING_PEAK_TRQ</t>
  </si>
  <si>
    <t>DFC_ComInvld_317h_INV_DC_CURRENT</t>
  </si>
  <si>
    <t>DFC_ComInvld_2A5h_HVBAT_REGEN_CHG_10S_CURRENT_LIMIT</t>
  </si>
  <si>
    <t>Deactivated based on review (NA) comments in version 4.6</t>
  </si>
  <si>
    <t>DFC_ComInvld_2A5h_HVBAT_REGEN_CHG_10S_CURNT_LIMIT</t>
  </si>
  <si>
    <t>Deactivated based on review (NA) comments in version 4.1</t>
  </si>
  <si>
    <t>DFC_ComInvld_285h_HVBAT_REGEN_CHG_CNT_CURNT_LIMIT</t>
  </si>
  <si>
    <t>DFC_ComInvld_285h_HVBAT_REGEN_CHG_30S_CURRENT_LIMIT</t>
  </si>
  <si>
    <t>DFC_ComInvld_285h_HVBAT_REGEN_CHG_30S_CURNT_LIMIT</t>
  </si>
  <si>
    <t>DFC_ComInvld_283h_DCDC_OP_POWER</t>
  </si>
  <si>
    <t>NA-permanent disabled (As VCU is using only power , current DFC's can be deactivated)</t>
  </si>
  <si>
    <t>DFC_ComInvld_275h_HVBAT_DISCHARGE_30S_AVAIL_CURNT</t>
  </si>
  <si>
    <t>DFC_ComInvld_245h_HVBAT_REGEN_CHRG_30S_POWER_LIMIT</t>
  </si>
  <si>
    <t>DFC_ComInvld_245h_HVBAT_REGEN_CHG_30S_CURRENT_LIMIT</t>
  </si>
  <si>
    <t>DFC_ComInvld_243h_DCDC_outputpower_capability</t>
  </si>
  <si>
    <t>DFC_ComInvld_243h_DCDC_FAULT_LEVEL</t>
  </si>
  <si>
    <t>DFC_ComInvld_233h_DCDC_OUT_VOLTAGE</t>
  </si>
  <si>
    <t>DFC_ComInvld_233h_DCDC_OUT_CURRENT</t>
  </si>
  <si>
    <t>DFC_ComInvld_233h_DCDC_IN_VOLTAGE</t>
  </si>
  <si>
    <t>DFC_ComInvld_233h_DCDC_IN_CURRENT</t>
  </si>
  <si>
    <t>DFC_ComInvld_233h_DCDC_ACTIVE_DISCHARGE_STATUS</t>
  </si>
  <si>
    <t>DFC_ComInvld_223h_OBC_outputpower_capability</t>
  </si>
  <si>
    <t>DFC_ComInvld_223h_OBC_FAULT_LEVEL</t>
  </si>
  <si>
    <t>DFC_ComInvld_217h_INV_STAB_MIN_TRQ</t>
  </si>
  <si>
    <t>DFC_ComInvld_215h_HVBAT_DISCHARGE_30S_AVAILABLE_POWER</t>
  </si>
  <si>
    <t>DFC_ComInvld_215h_HVBAT_DISCHARGE_30S_AVAILABLE_CURRENT</t>
  </si>
  <si>
    <t>DFC_ComInvld_118h_CHRG_Ext_PresentChargingCurrent</t>
  </si>
  <si>
    <t>Deactivated
(until Chademo is configured) : data present till version 4.1</t>
  </si>
  <si>
    <t>DFC_ComInvld_118h_CHRG_Ext_AvailableOutputCurrent</t>
  </si>
  <si>
    <t>DFC_ComInvld_109h_CHRG_RemainingChargingTimeSec</t>
  </si>
  <si>
    <t>DFC_ComInvld_109h_CHRG_PresentOutputVoltage</t>
  </si>
  <si>
    <t>DFC_ComInvld_108h_CHRG_ThresholdVoltage</t>
  </si>
  <si>
    <t>DFC_ComInvld_108h_CHRG_AvailableOutputVoltage</t>
  </si>
  <si>
    <t>DFC_ComInvld_108h_CHRG_AvailableOutputCurrent</t>
  </si>
  <si>
    <t>DFC_ComHvbFltLvlRes</t>
  </si>
  <si>
    <t>DFC_ComHSN5BusOff</t>
  </si>
  <si>
    <t>DFC_ComHillHldFlt</t>
  </si>
  <si>
    <t>DFC_ComFrbd_665h_DC_CHARGE_RELAY_ACTUATION_COUNTER</t>
  </si>
  <si>
    <t>DFC_ComFrbd_46h_PEM_PREC_TORQUE_TARGET</t>
  </si>
  <si>
    <t>DFC_ComFrbd_46h_PEM_PREC_ASR_MSR_STATE</t>
  </si>
  <si>
    <t>DFC_ComFrbd_417h_INV_SERVICE_DUE</t>
  </si>
  <si>
    <t>DFC_ComFrbd_417h_INV_MASTER_STOP</t>
  </si>
  <si>
    <t>DFC_ComFrbd_417h_INV_FAULT_LEVEL</t>
  </si>
  <si>
    <t>DFC_ComFrbd_417h_INV_EV_WARNING</t>
  </si>
  <si>
    <t>DFC_ComFrbd_417h_INV_ACTIVE_DISCHARGE_STATUS</t>
  </si>
  <si>
    <t>DFC_ComFrbd_317h_INV_REGEN_PEAK_TRQ</t>
  </si>
  <si>
    <t>DFC_ComFrbd_317h_INV_MTR_INST_INPUT_POWER</t>
  </si>
  <si>
    <t>DFC_ComFrbd_317h_INV_MOTORING_PEAK_TRQ</t>
  </si>
  <si>
    <t>DFC_ComFrbd_317h_INV_DC_CURRENT</t>
  </si>
  <si>
    <t>DFC_ComFrbd_2A5h_HVBAT_REGEN_CHG_10S_CURRENT_LIMIT</t>
  </si>
  <si>
    <t>Deactivated based on review (NA) comments in version 4.4</t>
  </si>
  <si>
    <t>DFC_ComFrbd_2A5h_HVBAT_REGEN_CHG_10S_CURNT_LIMIT</t>
  </si>
  <si>
    <t>DFC_ComFrbd_285h_HVBAT_REGEN_CHG_CNT_CURNT_LIMIT</t>
  </si>
  <si>
    <t>DFC_ComFrbd_285h_HVBAT_REGEN_CHG_30S_CURRENT_LIMIT</t>
  </si>
  <si>
    <t>DFC_ComFrbd_285h_HVBAT_REGEN_CHG_30S_CURNT_LIMIT</t>
  </si>
  <si>
    <t>DFC_ComFrbd_283h_DCDC_OP_POWER</t>
  </si>
  <si>
    <t>DFC_ComFrbd_275h_HVBAT_DISCHARGE_30S_AVAILABLE_CURRENT</t>
  </si>
  <si>
    <t>DFC_ComFrbd_275h_HVBAT_DISCHARGE_30S_AVAIL_CURNT</t>
  </si>
  <si>
    <t>DFC_ComFrbd_245h_HVBAT_REGEN_CHRG_30S_POWER_LIMIT</t>
  </si>
  <si>
    <t>DFC_ComFrbd_245h_HVBAT_REGEN_CHG_30S_CURRENT_LIMIT</t>
  </si>
  <si>
    <t>DFC_ComFrbd_243h_DCDC_outputpower_capability</t>
  </si>
  <si>
    <t>DFC_ComFrbd_235h_HVBAT_DISCHARGE_10S_AVAILABLE_CURRENT</t>
  </si>
  <si>
    <t>Deactivated based on review (NA) comments in version 4.2</t>
  </si>
  <si>
    <t>DFC_ComFrbd_233h_DCDC_OUT_VOLTAGE</t>
  </si>
  <si>
    <t>DFC_ComFrbd_233h_DCDC_OUT_CURRENT</t>
  </si>
  <si>
    <t>DFC_ComFrbd_233h_DCDC_IN_VOLTAGE</t>
  </si>
  <si>
    <t>DFC_ComFrbd_233h_DCDC_IN_CURRENT</t>
  </si>
  <si>
    <t>DFC_ComFrbd_233h_DCDC_ACTIVE_DISCHARGE_STATUS</t>
  </si>
  <si>
    <t>DFC_ComFrbd_223h_OBC_outputpower_capability</t>
  </si>
  <si>
    <t>DFC_ComFrbd_217h_INV_STAB_MIN_TRQ</t>
  </si>
  <si>
    <t>DFC_ComFrbd_215h_HVBAT_DISCHARGE_30S_AVAILABLE_POWER</t>
  </si>
  <si>
    <t>DFC_ComFrbd_215h_HVBAT_DISCHARGE_30S_AVAILABLE_CURRENT</t>
  </si>
  <si>
    <t>DFC_ComFrbd_118h_CHRG_Ext_PresentChargingCurrent</t>
  </si>
  <si>
    <t>DFC_ComFrbd_118h_CHRG_Ext_AvailableOutputCurrent</t>
  </si>
  <si>
    <t>DFC_ComFrbd_109h_CHRG_PresentOutputVoltage</t>
  </si>
  <si>
    <t>DFC_ComFrbd_108h_CHRG_ThresholdVoltage</t>
  </si>
  <si>
    <t>DFC_ComFrbd_108h_CHRG_AvailableOutputVoltage</t>
  </si>
  <si>
    <t>DFC_ComFrbd_108h_CHRG_AvailableOutputCurrent</t>
  </si>
  <si>
    <t>DFC_ComElMIIvtrFltLvlRes</t>
  </si>
  <si>
    <t>DFC_Com6A3hTooShort</t>
  </si>
  <si>
    <t>DFC_Com6A3hAbsent</t>
  </si>
  <si>
    <t>DFC_Com675hTooShort</t>
  </si>
  <si>
    <t>DFC_Com665hTooShort</t>
  </si>
  <si>
    <t>DFC_Com663hTooShort</t>
  </si>
  <si>
    <t>DFC_Com655hTooShort</t>
  </si>
  <si>
    <t>DFC_Com645hTooShort</t>
  </si>
  <si>
    <t>DFC_Com635hTooShort</t>
  </si>
  <si>
    <t>DFC_Com612hTooShort</t>
  </si>
  <si>
    <t>DFC_Com5E7hTooShort</t>
  </si>
  <si>
    <t>DFC_Com5C7hTooShort</t>
  </si>
  <si>
    <t>DFC_Com5B5hTooShort</t>
  </si>
  <si>
    <t>DFC_Com5B2hTooShort</t>
  </si>
  <si>
    <t>DFC_Com5A7hTooShort</t>
  </si>
  <si>
    <t>DFC_Com595hTooShort</t>
  </si>
  <si>
    <t>DFC_Com592hTooShort</t>
  </si>
  <si>
    <t>DFC_Com583hTooShort</t>
  </si>
  <si>
    <t>DFC_Com572hTooShort</t>
  </si>
  <si>
    <t>DFC_Com56EhTooShort</t>
  </si>
  <si>
    <t>DFC_Com55FhTooShort</t>
  </si>
  <si>
    <t>DFC_Com55AhTooShort</t>
  </si>
  <si>
    <t>DFC_Com552hTooShort</t>
  </si>
  <si>
    <t>DFC_Com543hTooShort</t>
  </si>
  <si>
    <t>DFC_Com53AhTooShort</t>
  </si>
  <si>
    <t>DFC_Com535hTooShort</t>
  </si>
  <si>
    <t>DFC_Com532hTooShort</t>
  </si>
  <si>
    <t>DFC_Com526hTooShort</t>
  </si>
  <si>
    <t>DFC_Com526hAbsent</t>
  </si>
  <si>
    <t>DFC_Com512hTooShort</t>
  </si>
  <si>
    <t>DFC_Com50EhTooShort</t>
  </si>
  <si>
    <t>DFC_Com50DhTooShort</t>
  </si>
  <si>
    <t>DFC_Com4FEhTooShort</t>
  </si>
  <si>
    <t>DFC_Com4FAhTooShort</t>
  </si>
  <si>
    <t>DFC_Com4F2hTooShort</t>
  </si>
  <si>
    <t>DFC_Com4CAhTooShort</t>
  </si>
  <si>
    <t>DFC_Com497hTooShort</t>
  </si>
  <si>
    <t>DFC_Com48EhTooShort</t>
  </si>
  <si>
    <t>DFC_Com475hTooShort</t>
  </si>
  <si>
    <t>DFC_Com473hTooShort</t>
  </si>
  <si>
    <t>DFC_Com46hTooShort</t>
  </si>
  <si>
    <t>DFC_Com46hAbsent</t>
  </si>
  <si>
    <t>DFC_Com463hTooShort</t>
  </si>
  <si>
    <t>DFC_Com455hTooShort</t>
  </si>
  <si>
    <t>DFC_Com453hTooShort</t>
  </si>
  <si>
    <t>DFC_Com442hTooShort</t>
  </si>
  <si>
    <t>DFC_Com435hTooShort</t>
  </si>
  <si>
    <t>DFC_Com432hTooShort</t>
  </si>
  <si>
    <t>DFC_Com42DhTooShort</t>
  </si>
  <si>
    <t>DFC_Com427hTooShort</t>
  </si>
  <si>
    <t>DFC_Com417hTooShort</t>
  </si>
  <si>
    <t>DFC_Com417hAbsent</t>
  </si>
  <si>
    <t>DFC_Com412hTooShort</t>
  </si>
  <si>
    <t>DFC_Com3CEhTooShort</t>
  </si>
  <si>
    <t>DFC_Com3CDhTooShort</t>
  </si>
  <si>
    <t>DFC_Com3AhTooShort</t>
  </si>
  <si>
    <t>DFC_Com3AhAbsent</t>
  </si>
  <si>
    <t xml:space="preserve"> It is not applicable, since LIN node absent DFC is used</t>
  </si>
  <si>
    <t>DFC_Com3ADhTooShort</t>
  </si>
  <si>
    <t>DFC_Com39hTooShort</t>
  </si>
  <si>
    <t>DFC_Com39hAbsent</t>
  </si>
  <si>
    <t>DFC_Com38hTooShort</t>
  </si>
  <si>
    <t>DFC_Com38hAbsent</t>
  </si>
  <si>
    <t>DFC_Com38DhTooShort</t>
  </si>
  <si>
    <t>DFC_Com385hTooShort</t>
  </si>
  <si>
    <t>DFC_Com36hTooShort</t>
  </si>
  <si>
    <t>DFC_Com36hAbsent</t>
  </si>
  <si>
    <t>DFC_Com35hTooShort</t>
  </si>
  <si>
    <t>DFC_Com35hAbsent</t>
  </si>
  <si>
    <t>DFC_Com351hTooShort</t>
  </si>
  <si>
    <t>DFC_Com34hTooShort</t>
  </si>
  <si>
    <t>DFC_Com34hAbsent</t>
  </si>
  <si>
    <t>DFC_Com34DhTooShort</t>
  </si>
  <si>
    <t>DFC_Com345hTooShort</t>
  </si>
  <si>
    <t>DFC_Com33hTooShort</t>
  </si>
  <si>
    <t>DFC_Com33hAbsent</t>
  </si>
  <si>
    <t>DFC_Com337hTooShort</t>
  </si>
  <si>
    <t>DFC_Com337hCounter</t>
  </si>
  <si>
    <t>DFC_Com337hChecksum</t>
  </si>
  <si>
    <t>DFC_Com337hAbsent</t>
  </si>
  <si>
    <t>DFC_Com335hTooShort</t>
  </si>
  <si>
    <t>DFC_Com32hTooShort</t>
  </si>
  <si>
    <t>DFC_Com32hAbsent</t>
  </si>
  <si>
    <t>DFC_Com325hTooShort</t>
  </si>
  <si>
    <t>DFC_Com31hTooShort</t>
  </si>
  <si>
    <t>DFC_Com31hAbsent</t>
  </si>
  <si>
    <t>DFC_Com31DhTooShort</t>
  </si>
  <si>
    <t>DFC_Com317hTooShort</t>
  </si>
  <si>
    <t>DFC_Com317hAbsent</t>
  </si>
  <si>
    <t>DFC_Com30hTooShort</t>
  </si>
  <si>
    <t>DFC_Com30hAbsent</t>
  </si>
  <si>
    <t>DFC_Com2FhTooShort</t>
  </si>
  <si>
    <t>DFC_Com2FhAbsent</t>
  </si>
  <si>
    <t>DFC_Com2EhTooShort</t>
  </si>
  <si>
    <t>DFC_Com2EhAbsent</t>
  </si>
  <si>
    <t>DFC_Com2DhTooShort</t>
  </si>
  <si>
    <t>DFC_Com2DhAbsent</t>
  </si>
  <si>
    <t>DFC_Com2ChTooShort</t>
  </si>
  <si>
    <t>DFC_Com2ChAbsent</t>
  </si>
  <si>
    <t>DFC_Com2BhTooShort</t>
  </si>
  <si>
    <t>DFC_Com2BhAbsent</t>
  </si>
  <si>
    <t>DFC_Com2B6hTooShort</t>
  </si>
  <si>
    <t>DFC_Com2AhTooShort</t>
  </si>
  <si>
    <t>DFC_Com2AhAbsent</t>
  </si>
  <si>
    <t>DFC_Com2A5hTooShort</t>
  </si>
  <si>
    <t>DFC_Com29hTooShort</t>
  </si>
  <si>
    <t>DFC_Com29hAbsent</t>
  </si>
  <si>
    <t>DFC_Com293hTooShort</t>
  </si>
  <si>
    <t>DFC_Com28hTooShort</t>
  </si>
  <si>
    <t>DFC_Com28hAbsent</t>
  </si>
  <si>
    <t>DFC_Com285hTooShort</t>
  </si>
  <si>
    <t>DFC_Com283hTooShort</t>
  </si>
  <si>
    <t>DFC_Com27hTooShort</t>
  </si>
  <si>
    <t>DFC_Com27hAbsent</t>
  </si>
  <si>
    <t>DFC_Com275hTooShort</t>
  </si>
  <si>
    <t>DFC_Com273hTooShort</t>
  </si>
  <si>
    <t>DFC_Com26hTooShort</t>
  </si>
  <si>
    <t>DFC_Com26hAbsent</t>
  </si>
  <si>
    <t>DFC_Com265hTooShort</t>
  </si>
  <si>
    <t>DFC_Com25hTooShort</t>
  </si>
  <si>
    <t>DFC_Com25hAbsent</t>
  </si>
  <si>
    <t>DFC_Com24hTooShort</t>
  </si>
  <si>
    <t>DFC_Com24hAbsent</t>
  </si>
  <si>
    <t>DFC_Com245hTooShort</t>
  </si>
  <si>
    <t>DFC_Com245hCounter</t>
  </si>
  <si>
    <t>DFC_Com245hChecksum</t>
  </si>
  <si>
    <t>DFC_Com245hAbsent</t>
  </si>
  <si>
    <t>DFC_Com243hTooShort</t>
  </si>
  <si>
    <t>DFC_Com243hAbsent</t>
  </si>
  <si>
    <t>DFC_Com23hTooShort</t>
  </si>
  <si>
    <t>DFC_Com23hAbsent</t>
  </si>
  <si>
    <t>DFC_Com237hTooShort</t>
  </si>
  <si>
    <t>DFC_Com235hTooShort</t>
  </si>
  <si>
    <t>DFC_Com233hTooShort</t>
  </si>
  <si>
    <t>DFC_Com233hAbsent</t>
  </si>
  <si>
    <t>DFC_Com22hTooShort</t>
  </si>
  <si>
    <t>DFC_Com22hAbsent</t>
  </si>
  <si>
    <t>DFC_Com227hTooShort</t>
  </si>
  <si>
    <t>DFC_Com223hTooShort</t>
  </si>
  <si>
    <t>DFC_Com223hAbsent</t>
  </si>
  <si>
    <t>DFC_Com21hTooShort</t>
  </si>
  <si>
    <t>DFC_Com21hAbsent</t>
  </si>
  <si>
    <t>DFC_Com217hTooShort</t>
  </si>
  <si>
    <t>DFC_Com215hTooShort</t>
  </si>
  <si>
    <t>DFC_Com215hCounter</t>
  </si>
  <si>
    <t>DFC_Com215hChecksum</t>
  </si>
  <si>
    <t>DFC_Com215hAbsent</t>
  </si>
  <si>
    <t>DFC_Com20hTooShort</t>
  </si>
  <si>
    <t>DFC_Com20hAbsent</t>
  </si>
  <si>
    <t>DFC_Com205hTooShort</t>
  </si>
  <si>
    <t>DFC_Com1CDhTooShort</t>
  </si>
  <si>
    <t>DFC_Com12DhTooShort</t>
  </si>
  <si>
    <t>DFC_Com118hTooShort</t>
  </si>
  <si>
    <t>DFC_Com118hAbsent</t>
  </si>
  <si>
    <t>DFC_Com109hTooShort</t>
  </si>
  <si>
    <t>DFC_Com109hAbsent</t>
  </si>
  <si>
    <t>DFC_Com108hTooShort</t>
  </si>
  <si>
    <t>DFC_Com108hAbsent</t>
  </si>
  <si>
    <t>DFC_Com0EDhTooShort</t>
  </si>
  <si>
    <t>DFC_Com092hTooShort</t>
  </si>
  <si>
    <t>DFC_Com082hTooShort</t>
  </si>
  <si>
    <t>DFC_Com07hTooShort</t>
  </si>
  <si>
    <t>DFC_Com07hAbsent</t>
  </si>
  <si>
    <t>DFC_Com06hTooShort</t>
  </si>
  <si>
    <t>DFC_Com06hAbsent</t>
  </si>
  <si>
    <t>DFC_Com046hTooShort</t>
  </si>
  <si>
    <t>DFC_CoElMOffsCalibActv01</t>
  </si>
  <si>
    <t>DFC_ChgrPlugPxp2ChademoErr</t>
  </si>
  <si>
    <t>DFC_ChgrPlugChademoPxpEnaInvld</t>
  </si>
  <si>
    <t>DFC_ChgrPlugChademoCtpSwtInvld</t>
  </si>
  <si>
    <t>DFC_ChgrPlugChademoCtpSwtErr</t>
  </si>
  <si>
    <t>DFC_ChademoPxpEnaSCG</t>
  </si>
  <si>
    <t>DFC_ChademoPxpEnaSCB</t>
  </si>
  <si>
    <t>DFC_ChademoPxpEnaOvrTemp</t>
  </si>
  <si>
    <t>DFC_ChademoPxpEnaOL</t>
  </si>
  <si>
    <t>DFC_ChademoDcPlgTHi</t>
  </si>
  <si>
    <t>DFC_ChademoDcPlgPxpImps</t>
  </si>
  <si>
    <t>DFC_ChademoDcPlgPxpCtPImps</t>
  </si>
  <si>
    <t>DFC_ChademoDcPlgProtCndctn</t>
  </si>
  <si>
    <t>DFC_ChademoDcPlgLiveCntctHzrd</t>
  </si>
  <si>
    <t>DFC_ChademoDcPlgCtPSCB</t>
  </si>
  <si>
    <t>DFC_ChademoDcCtrlUDe</t>
  </si>
  <si>
    <t>DFC_ChademoDcCtrlIOutExcdd</t>
  </si>
  <si>
    <t>DFC_ChademoDcCtrlIOutDe</t>
  </si>
  <si>
    <t>DFC_ChademoDcCtrlIMeasdDe</t>
  </si>
  <si>
    <t>DFC_ChademoDcCtrlIBattExcdd</t>
  </si>
  <si>
    <t>DFC_ChademoDcCtrlCnclHLC</t>
  </si>
  <si>
    <t>DFC_ChademoComPtcolErr</t>
  </si>
  <si>
    <t>DFC_ChademoChrgrIntkT2TmpErr</t>
  </si>
  <si>
    <t>DFC_ChademoChrgrIntkT2SRCOpn</t>
  </si>
  <si>
    <t>DFC_ChademoChrgrIntkT2SRCMin</t>
  </si>
  <si>
    <t>DFC_ChademoChrgrIntkT2SRCMax</t>
  </si>
  <si>
    <t>DFC_ChademoChrgrIntkT2PhysRngLo</t>
  </si>
  <si>
    <t>DFC_ChademoChrgrIntkT2PhysRngHi</t>
  </si>
  <si>
    <t>DFC_ChademoChrgrIntkT1TmpErr</t>
  </si>
  <si>
    <t>DFC_ChademoChrgrIntkT1SRCOpn</t>
  </si>
  <si>
    <t>DFC_ChademoChrgrIntkT1SRCMin</t>
  </si>
  <si>
    <t>DFC_ChademoChrgrIntkT1SRCMax</t>
  </si>
  <si>
    <t>DFC_ChademoChrgrIntkT1PhysRngLo</t>
  </si>
  <si>
    <t>DFC_ChademoChrgrIntkT1PhysRngHi</t>
  </si>
  <si>
    <t>DFC_ChademoChrgnEnaSCG</t>
  </si>
  <si>
    <t>DFC_ChademoChrgnEnaSCB</t>
  </si>
  <si>
    <t>DFC_ChademoChrgnEnaOvrTemp</t>
  </si>
  <si>
    <t>DFC_ChademoChrgnEnaOL</t>
  </si>
  <si>
    <t>DFC_ChademoChrgnEnaDiagUTmpErr</t>
  </si>
  <si>
    <t>DFC_ChademoChrgnEnaDiagUSRCOpn</t>
  </si>
  <si>
    <t>DFC_ChademoChrgnEnaDiagUSRCMin</t>
  </si>
  <si>
    <t>DFC_ChademoChrgnEnaDiagUSRCMax</t>
  </si>
  <si>
    <t>DFC_CcsPwrLineComChpTPhysRngLo</t>
  </si>
  <si>
    <t>DFC_CcsPwrLineComChpTPhysRngHi</t>
  </si>
  <si>
    <t>DFC_CcsPwrLineChpVccPhysRngLo</t>
  </si>
  <si>
    <t>DFC_CcsPwrLineChpVccPhysRngHi</t>
  </si>
  <si>
    <t>DFC_CANTRCV_E_NO_TRCV_CONTROL_0</t>
  </si>
  <si>
    <t>DFC_CANSM_E_BUS_OFF_NETWORK_XCP_CAN</t>
  </si>
  <si>
    <t>DFC_CANSM_E_BUS_OFF_NETWORK_HSN5_CAN</t>
  </si>
  <si>
    <t>DFC_CANSM_E_BUS_OFF_NETWORK_HSN4_CAN</t>
  </si>
  <si>
    <t>DFC_CANSM_E_BUS_OFF_NETWORK_HSN3_CAN</t>
  </si>
  <si>
    <t>DFC_CANSM_E_BUS_OFF_NETWORK_HSN1_CAN</t>
  </si>
  <si>
    <t>DFC_CAN_E_TIMEOUT</t>
  </si>
  <si>
    <t>DFC_AcChrgrIntkTTmpErr</t>
  </si>
  <si>
    <t>DFC_AcChrgrIntkTSRCOpn</t>
  </si>
  <si>
    <t>DFC_AcChrgrIntkTPhysRngLo</t>
  </si>
  <si>
    <t>DFC_AcChrgrIntkTPhysRngHi</t>
  </si>
  <si>
    <t>DFC_AcChrgnIntkT4TmpErr</t>
  </si>
  <si>
    <t>DFC_AcChrgnIntkT4SRCOpn</t>
  </si>
  <si>
    <t>DFC_AcChrgnIntkT4PhysRngLo</t>
  </si>
  <si>
    <t>DFC_AcChrgnIntkT4PhysRngHi</t>
  </si>
  <si>
    <t>DFC_AcChrgnIntkT3TmpErr</t>
  </si>
  <si>
    <t>DFC_AcChrgnIntkT3SRCOpn</t>
  </si>
  <si>
    <t>DFC_AcChrgnIntkT3PhysRngLo</t>
  </si>
  <si>
    <t>DFC_AcChrgnIntkT3PhysRngHi</t>
  </si>
  <si>
    <t>DFC_AcChrgnIntkT2TmpErr</t>
  </si>
  <si>
    <t>DFC_AcChrgnIntkT2SRCOpn</t>
  </si>
  <si>
    <t>DFC_AcChrgnIntkT2PhysRngLo</t>
  </si>
  <si>
    <t>DFC_AcChrgnIntkT2PhysRngHi</t>
  </si>
  <si>
    <t>DFC_ComFrbd_595h_HVBAT_TIME_TO_CHRG_80</t>
  </si>
  <si>
    <t>DFC_ComInvld_595h_HVBAT_TIME_TO_CHRG_80</t>
  </si>
  <si>
    <t>DFC_ComChrgrEVCont</t>
  </si>
  <si>
    <t>DFC_ComChrgrEVtBlink</t>
  </si>
  <si>
    <t>DFC_ComChrgrMstBlink</t>
  </si>
  <si>
    <t>DFC_ComChrgrMstCont</t>
  </si>
  <si>
    <t>DFC_ComChrgrSVSBlink</t>
  </si>
  <si>
    <t>DFC_ComChrgrSVSCont</t>
  </si>
  <si>
    <t>DFC_ComDcdcEVCont</t>
  </si>
  <si>
    <t>DFC_ComDcdcEVBlink</t>
  </si>
  <si>
    <t>DFC_ComDcdcMstBlink</t>
  </si>
  <si>
    <t>DFC_ComDcdcMstCont</t>
  </si>
  <si>
    <t>DFC_ComDcdcSVSBlink</t>
  </si>
  <si>
    <t>DFC_ComDcdcSVSCont</t>
  </si>
  <si>
    <t>DFC_ComEmacEVCont</t>
  </si>
  <si>
    <t>DFC_ComEmacEVBlink</t>
  </si>
  <si>
    <t>DFC_ComEmacMsttBlink</t>
  </si>
  <si>
    <t>DFC_ComEmacMstCont</t>
  </si>
  <si>
    <t>DFC_ComEmacSVSBlink</t>
  </si>
  <si>
    <t>DFC_ComEmacSVSCont</t>
  </si>
  <si>
    <t>DFC_HvbEVLmpBlink</t>
  </si>
  <si>
    <t>DFC_HvbEVLmpCont</t>
  </si>
  <si>
    <t>DFC_ComHvbMstBlink</t>
  </si>
  <si>
    <t>DFC_ComHvbMstCont</t>
  </si>
  <si>
    <t>DFC_HvbSVSBlink</t>
  </si>
  <si>
    <t>DFC_HvbSVSCont</t>
  </si>
  <si>
    <t xml:space="preserve">Questions </t>
  </si>
  <si>
    <t>Resp</t>
  </si>
  <si>
    <t xml:space="preserve">1) </t>
  </si>
  <si>
    <t>Which module controls the lamp on charging socket</t>
  </si>
  <si>
    <t>Nicolas</t>
  </si>
  <si>
    <t xml:space="preserve">2) </t>
  </si>
  <si>
    <t>Strategy</t>
  </si>
  <si>
    <t>1)</t>
  </si>
  <si>
    <t>PLU, service lamp only for invalid park status no lamp for other failures</t>
  </si>
  <si>
    <t>Lamp Strategy</t>
  </si>
  <si>
    <t>Service Lamp</t>
  </si>
  <si>
    <t xml:space="preserve">Any sesnor failure </t>
  </si>
  <si>
    <t>Turtule Lamp</t>
  </si>
  <si>
    <t>In case of any derating / limitation in the system may be because of temp or pressure but not sensor/actuator fault</t>
  </si>
  <si>
    <t>Not to use STOP and Service lamp together</t>
  </si>
  <si>
    <t>Points to be discussed :</t>
  </si>
  <si>
    <t>1. For App both sensor defect, what should be the limp home startegy implemented. To be checked if it can be controlled via brake. If not, then go with creep</t>
  </si>
  <si>
    <t>Notes:</t>
  </si>
  <si>
    <t>When the recovery mode is zero torque/Limp home, the healing should be check only in next T15 ON</t>
  </si>
  <si>
    <t>For Level 2 and 3 for SOP</t>
  </si>
  <si>
    <t>1. Engine stall - STOP</t>
  </si>
  <si>
    <t>2. Reset - No lamp req from eVCU because the battery handles the lamp</t>
  </si>
  <si>
    <t>3. Limphome - Service</t>
  </si>
  <si>
    <t>ECM Architect responsability :</t>
  </si>
  <si>
    <t>ECM Architect must send a diagnostic Matrix template to the supplier with a new reference after doing the following stuff</t>
  </si>
  <si>
    <t xml:space="preserve">   - Remove the non applicable requirement in "Gen Requirements" sheet (ex OBD requirement)</t>
  </si>
  <si>
    <t xml:space="preserve">   - Greyed all the non applicable column in "Matrix" Sheet and in "Fields description" sheet</t>
  </si>
  <si>
    <t xml:space="preserve">   - Remove the sheet "Reviewed by" and "To be removed"</t>
  </si>
  <si>
    <t>ECM Architect must explain to the supplier how to fill the diagnostic matrix and the process</t>
  </si>
  <si>
    <t>ECM Architect must create a docinfo reference in the B2B and give it to the supplier</t>
  </si>
  <si>
    <t>ECM Architect must lead the internal reading session (weekly is needed) with CSDO (or equivalent) and raise the problem to the supplier during a weekly meeting managed by him</t>
  </si>
  <si>
    <t>SDO designer responsability :</t>
  </si>
  <si>
    <t>SDO designer must take part of the reading session and check all the column from his responsability</t>
  </si>
  <si>
    <t>SDO designer must participate to the supplier meeting</t>
  </si>
  <si>
    <t>Colour coding</t>
  </si>
  <si>
    <t>HV, Thermal, Vehicle -  Functional and Plausibility</t>
  </si>
  <si>
    <t>HV, Thermal, Vehicle -  electrical</t>
  </si>
  <si>
    <t>COM</t>
  </si>
  <si>
    <t>ChrgMngt</t>
  </si>
  <si>
    <t>Internal faults &amp; Monitoring</t>
  </si>
  <si>
    <t>Need confirmation/needs to revisted during review</t>
  </si>
  <si>
    <t>o</t>
  </si>
  <si>
    <t>ID</t>
  </si>
  <si>
    <t>Monitoring frequency</t>
  </si>
  <si>
    <t>Qualification time</t>
  </si>
  <si>
    <t>Healing time</t>
  </si>
  <si>
    <t>MIL indicator light ON</t>
  </si>
  <si>
    <t>MIL indicator light blinking</t>
  </si>
  <si>
    <t>STOP indicator light ON</t>
  </si>
  <si>
    <t>To check unique ID</t>
  </si>
  <si>
    <t>To check if consistent with the Diag</t>
  </si>
  <si>
    <t>DTC needs to be created by ECM Architect</t>
  </si>
  <si>
    <t>To check with the validation team</t>
  </si>
  <si>
    <t>Verify that it is well filled</t>
  </si>
  <si>
    <t>Diag CAN EE signal</t>
  </si>
  <si>
    <t>ECM Architect</t>
  </si>
  <si>
    <t>Stellantis (ECM Architect supported by TR2E)</t>
  </si>
  <si>
    <t>Stellantis (from matrice-medialec)</t>
  </si>
  <si>
    <t>SDO Designer</t>
  </si>
  <si>
    <t>STLA (ERSC managed by ECM Architect and supported by SDO Designer)</t>
  </si>
  <si>
    <t>Stellantis (ECM Architect supported by PSDO)</t>
  </si>
  <si>
    <t>Diag CAN functional signal</t>
  </si>
  <si>
    <t>Diag EE</t>
  </si>
  <si>
    <t>Diag Fonctionnal</t>
  </si>
  <si>
    <t>Diag After sales</t>
  </si>
  <si>
    <t>Diag OBD</t>
  </si>
  <si>
    <t>Class number</t>
  </si>
  <si>
    <t>Stocke_contexte</t>
  </si>
  <si>
    <t>Reinit_Counter</t>
  </si>
  <si>
    <t>Up_Down</t>
  </si>
  <si>
    <t>Lock_fault</t>
  </si>
  <si>
    <t>Reinit_Choice</t>
  </si>
  <si>
    <t>OBD Class</t>
  </si>
  <si>
    <t>MIL Indicator light ON</t>
  </si>
  <si>
    <t>IUPR flag</t>
  </si>
  <si>
    <t>Diagnosis inhiniting the flag</t>
  </si>
  <si>
    <t>Fault symptom description</t>
  </si>
  <si>
    <t>ID ratio</t>
  </si>
  <si>
    <t>IUPR label</t>
  </si>
  <si>
    <t>Diagnosis inhibiting the ID ratio</t>
  </si>
  <si>
    <t>Freeze Frame class</t>
  </si>
  <si>
    <t>Freeze Frame class name</t>
  </si>
  <si>
    <t>Label Mode dégradé et inhibition</t>
  </si>
  <si>
    <t>Recovery mode description</t>
  </si>
  <si>
    <t>PSA recovery mode label</t>
  </si>
  <si>
    <t>Associated recovery mode number</t>
  </si>
  <si>
    <t>Generic limit (BOSCH specificity)</t>
  </si>
  <si>
    <t>Specific limit (BOSCH specificity)</t>
  </si>
  <si>
    <t>Failure associated with a specific limit (BOSCH specificity)</t>
  </si>
  <si>
    <t>HV voltage deviation between pack voltage of HVBAT/ Input voltage of INV / DCDC voltage / eCOMP / BTPC / CPTC above the system plausibility limit</t>
  </si>
  <si>
    <t xml:space="preserve">
VCU detects defect when HV voltage deviation between pack voltage of HVBAT/ Input voltage of INV / DCDC voltage / eCOMP / BTPC / CPTC voltage deviation is  more than calibratable threshold (60V)</t>
  </si>
  <si>
    <t xml:space="preserve">
VCU detects fault when DCDC shutdown time exceeds 2s</t>
  </si>
  <si>
    <t>&gt; 2 sec</t>
  </si>
  <si>
    <t xml:space="preserve">
VCU detects healed when DCDC shutdown happens within 2s</t>
  </si>
  <si>
    <t>&lt;= 2 sec</t>
  </si>
  <si>
    <t xml:space="preserve">
VCU detects fault when HV Battery contactor opening time during shutdown exceeds 60s</t>
  </si>
  <si>
    <t xml:space="preserve">
VCU detects healed when HV Battery contactor opening during shutdown happens within 60s</t>
  </si>
  <si>
    <t xml:space="preserve">
VCU detects fault when HV consumers shutdown time during shutdown exceeds 5s</t>
  </si>
  <si>
    <t xml:space="preserve">
VCU detects healed when HV consumers shutdown during shutdown happens within 5s</t>
  </si>
  <si>
    <t>When HV contactors are close and no inhibition in FId_HvGridMaiSwtErr and FId_HvGridHvBattSftyLimErr</t>
  </si>
  <si>
    <t>CCS (combined charging system) Charging disabled safety safe state activated</t>
  </si>
  <si>
    <t>ReqID_HLR-ID133E4H_eVCU2.0_6</t>
  </si>
  <si>
    <t>ReqID_HLR-ID133E4H_eVCU2.0_6
ReqID_HLR-ID133E4H_eVCU2.0_8</t>
  </si>
  <si>
    <t>ReqID_HLR-ID135E4H_eVCU2.0_1</t>
  </si>
  <si>
    <t>ReqID_HLR-ID135E4H_eVCU2.0_8</t>
  </si>
  <si>
    <t>ReqID_HLR-ID110E4H_eVCU2.0_33
ReqID_HLR-ID110E4H_eVCU2.0_34</t>
  </si>
  <si>
    <r>
      <t xml:space="preserve">ReqID 343, </t>
    </r>
    <r>
      <rPr>
        <strike/>
        <sz val="10"/>
        <color theme="2" tint="-0.89999084444715716"/>
        <rFont val="Arial"/>
        <family val="2"/>
      </rPr>
      <t>150</t>
    </r>
  </si>
  <si>
    <t>ReqID 6</t>
  </si>
  <si>
    <t>ReqID 8</t>
  </si>
  <si>
    <t>ReqID 9</t>
  </si>
  <si>
    <t>&lt; -56 Nm</t>
  </si>
  <si>
    <t>&gt; 56 Nm</t>
  </si>
  <si>
    <t>&gt; = -56 Nm</t>
  </si>
  <si>
    <t>&lt;= 56 Nm</t>
  </si>
  <si>
    <t>V4.4</t>
  </si>
  <si>
    <t>DFC_UPxP2SRCMax
DFC_UPxP2SRCMin</t>
  </si>
  <si>
    <t>CHADEMO Errors</t>
  </si>
  <si>
    <t>DX</t>
  </si>
  <si>
    <t>FId_bInhComGw_Com_PEM_INVERTOR_ALERT_TEMP
FId_bInhComGw_Com_PEM_OVERTEMP_FAILURE
FId_bInh_Pdu_INV_5A7_Frz
FId_bInh_Pdu_Com_flgIvtrOverTFailr_Sq_Frz
FId_SVSWrnLmpContIllmn</t>
  </si>
  <si>
    <t>The raw vehicle speed signal qualifier VehV_vSens_Sq  is updated to SIGQLY_FROZEN</t>
  </si>
  <si>
    <t>The raw vehicle speed signal qualifier VehV_vSens_Sq  is updated to SIGQLY_INVALID</t>
  </si>
  <si>
    <t>Irreversible level 2 error reaction (e.g. engine speed limitation) will be activated.
Reset, Vehicle Stop
Lamp Request = Yes</t>
  </si>
  <si>
    <t>Lamp Request = Yes
Error reactions in monitoring functions that lead to a limp home mode like torque or engine speed limitation are entered in the fault memory - Vehicle Stop</t>
  </si>
  <si>
    <t>drive train reset, (CAN)
Emergency shut down of HVBAT, INV, DCDC,
Default state of operating mode of HVBAT
Vehicle Stop
Lamp Request = Yes</t>
  </si>
  <si>
    <t>drive train reset, 
(CAN) Default state of operating mode of DCDC
Vehicle Stop</t>
  </si>
  <si>
    <t>FIDs not applicable for Monitoring, as reaction happens through direct means.
Inverter is set to safe state mode and active discharge
Vehicle stop</t>
  </si>
  <si>
    <t>Lamp Illumination</t>
  </si>
  <si>
    <t>FIDs not applicable for Monitoring, as reaction happens through direct means.
Vehicle Stop
Lamp Request = Yes</t>
  </si>
  <si>
    <t>Lamp Request = Yes
Error reactions in monitoring functions that lead to a limp home mode like torque or engine speed limitation are entered in the fault memory
Vehicle Stop</t>
  </si>
  <si>
    <t>FIDs not applicable for Monitoring, as reaction happens through direct means.
Engine stall, Vehicle Stop
Lamp Request = Yes</t>
  </si>
  <si>
    <t>Reset (Configured), Vehicle Stop
Lamp Request = Yes</t>
  </si>
  <si>
    <t xml:space="preserve">Ignition ON </t>
  </si>
  <si>
    <t>Temporarily Deactivated in C4.1</t>
  </si>
  <si>
    <t>Fault is set if all of the below conditions satisfy
– Vehicle speed is less than Calibration threshold (5kmph)
– Brake is not Pressed
– Accelerator pedal is not Pressed 
– Drive mode request in Neutral or Park
– Vehicle coordinator is in Drive mode</t>
  </si>
  <si>
    <t>Fault is healed if all of the below conditions satisfy
– Vehicle speed is greater than Calibration threshold (5kmph)
– Brake is Pressed
– Accelerator pedal is Pressed 
– Drive mode request in not in Neutral or Park
– Vehicle coordinator is not in Drive mode</t>
  </si>
  <si>
    <t>Vehicle Crash Detected-No sub type information</t>
  </si>
  <si>
    <t>CTPE?</t>
  </si>
  <si>
    <t>Hybrid/EV Electronics Coolant Pump "A" - Invalid signal</t>
  </si>
  <si>
    <t>Coolant Pump Control Circuit High -Circuit short to battery</t>
  </si>
  <si>
    <t>P2603-12</t>
  </si>
  <si>
    <t>Crash hardwire and CAN signal invalid error - Signal invalid</t>
  </si>
  <si>
    <t>Unexpected software reset of the control unit - No Sybtype information</t>
  </si>
  <si>
    <t>LT Coolant Pump - Stall or Over current</t>
  </si>
  <si>
    <t>LT Coolant Pump -  Over temperature</t>
  </si>
  <si>
    <t xml:space="preserve">LT Coolant Pump Over/Under Voltage </t>
  </si>
  <si>
    <t>MT Coolant Pump -  Dry running</t>
  </si>
  <si>
    <t>MT Coolant Pump - Stall or Over current</t>
  </si>
  <si>
    <t>MT Coolant Pump - Over temperature</t>
  </si>
  <si>
    <t xml:space="preserve">MT Coolant Pump - Over/Under Voltage </t>
  </si>
  <si>
    <t xml:space="preserve">
VCU detects defect when HV Battery contactor state == Failure</t>
  </si>
  <si>
    <t xml:space="preserve"> (HVBAT_CONNECT_STS ==2)</t>
  </si>
  <si>
    <t xml:space="preserve">
VCU detects defect when either positive or negative contactors are stuck open </t>
  </si>
  <si>
    <t>(HVBAT_NGTV_CONTACTOR_STS/HVBAT_PSTV_CONTACTOR_STS == 2)</t>
  </si>
  <si>
    <t xml:space="preserve">VCU detects defect when either positive or negative contactors are stuck closed/welded </t>
  </si>
  <si>
    <t>(HVBAT_NGTV_CONTACTOR_STS/HVBAT_PSTV_CONTACTOR_STS == 3)</t>
  </si>
  <si>
    <r>
      <t xml:space="preserve">OBC_TEMPERATURE (ComChrgr_tChrgrMaxAct)  &lt; </t>
    </r>
    <r>
      <rPr>
        <sz val="10"/>
        <color rgb="FFFF0000"/>
        <rFont val="Arial"/>
        <family val="2"/>
      </rPr>
      <t>100</t>
    </r>
  </si>
  <si>
    <t>LT Coolant Pump Dry running</t>
  </si>
  <si>
    <t>P2B29-7B</t>
  </si>
  <si>
    <t>Hybrid/EV Battery Pack Coolant Pump "A" Overspeed - Dry Run - Low fluid level</t>
  </si>
  <si>
    <t>P0CFF-71</t>
  </si>
  <si>
    <t>Hybrid/EV Battery Pack Coolant Pump "A" Stuck/Stalled - Actuator stuck</t>
  </si>
  <si>
    <t>P2B28-98</t>
  </si>
  <si>
    <t>Hybrid/EV Battery Pack Coolant Pump "A" Performance - Component or system over temperature</t>
  </si>
  <si>
    <t>P2B28-1C</t>
  </si>
  <si>
    <t>Hybrid/EV Battery Pack Coolant Pump "A" Performance - Circuit voltage out of range</t>
  </si>
  <si>
    <t>P2B28-29</t>
  </si>
  <si>
    <t>Hybrid/EV Battery Pack Coolant Pump "A" Performance - Invalid signal</t>
  </si>
  <si>
    <t>17.5 s</t>
  </si>
  <si>
    <t>Battery Telltale</t>
  </si>
  <si>
    <r>
      <t xml:space="preserve">No telltale
physical disconnection of eplug =  shutdown ?
</t>
    </r>
    <r>
      <rPr>
        <sz val="10"/>
        <color rgb="FF00B050"/>
        <rFont val="Arial"/>
        <family val="2"/>
      </rPr>
      <t xml:space="preserve">150324 : Service lamp and to consider last valid value
</t>
    </r>
  </si>
  <si>
    <t xml:space="preserve">STOP indicator light ON
(Master Warning Lamp Continuous ON)
</t>
  </si>
  <si>
    <t>Main relay control: level low - Circuit open</t>
  </si>
  <si>
    <t>Main relay control: level low - Circuit short to battery</t>
  </si>
  <si>
    <t>Main relay control: level low - Circuit short to ground</t>
  </si>
  <si>
    <t>FId_EemHvShdwn
FId_ElTSHvIntlck
FId_VehCoornErrExclDrv
FId_EVLmpContIllmn
FId_MstWrnLmpContIllmn
FId_bAcvCoOptmElDftLvlProdDsm
FId_bAcvElProdMgtSafeUnblstDsm</t>
  </si>
  <si>
    <t>P1635-13</t>
  </si>
  <si>
    <t>P1635-12</t>
  </si>
  <si>
    <t>P1635-11</t>
  </si>
  <si>
    <t>Accelerator pedal signal 1 - short circuit to battery</t>
  </si>
  <si>
    <t xml:space="preserve">Accelerator pedal signal 1 - short circuit to ground </t>
  </si>
  <si>
    <t>Accelerator pedal signal 2 - short circuit to battery</t>
  </si>
  <si>
    <t xml:space="preserve">Accelerator pedal signal 2 - short circuit to ground </t>
  </si>
  <si>
    <t>Sends no crash detected over Rcf</t>
  </si>
  <si>
    <t xml:space="preserve">It’s a frame gateway, DFC is not required hence disabled and removed. </t>
  </si>
  <si>
    <t>Frame gateway, only Checksum, counter and absent error is considered in frame level</t>
  </si>
  <si>
    <t>Decativated</t>
  </si>
  <si>
    <t>18/03/2024</t>
  </si>
  <si>
    <t>Confirmed with SW team ( Karthik S Gagan )</t>
  </si>
  <si>
    <t>BPTC heater OFF</t>
  </si>
  <si>
    <t>BPTC Heater turned off</t>
  </si>
  <si>
    <t>CPTC Heater turned off</t>
  </si>
  <si>
    <t>HV shutdown, HV ready is not allowed (standby state)</t>
  </si>
  <si>
    <t>Emergency shut down, Creep disabled, HV startup not allowed</t>
  </si>
  <si>
    <t>Synchronization error for pedal signals</t>
  </si>
  <si>
    <t>DFC_ComInvld_22h_BPTC_VCU_SRL_NUM_3
DFC_ComInvld_23h_BPTC_VCU_SRL_NUM_2
DFC_ComInvld_24h_BPTC_VCU_SRL_NUM_1
DFC_ComInvld_25h_BPTC_VCU_PREAL_NUM
DFC_ComInvld_25h_BPTC_VCU_SUP_CODE
DFC_ComInvld_26h_BPTC_VCU_MANU_DAY
DFC_ComInvld_26h_BPTC_VCU_MANU_MONTH
DFC_ComInvld_26h_BPTC_VCU_MANU_YEAR
DFC_ComInvld_26h_BPTC_VCU_PDEF_NUM</t>
  </si>
  <si>
    <t>U149B-81
U149B-81
U149B-81
U149B-81
U149B-81
U149B-81
U149B-81
U149B-81
U149B-81</t>
  </si>
  <si>
    <t>Deactivated for SOP</t>
  </si>
  <si>
    <t>20.03.2024</t>
  </si>
  <si>
    <t>1. BPTC traceability info : Invalid value is not defined for these signals hence error will not report as these are considered as redundant DFC's. 
2. These signals are considered for DID</t>
  </si>
  <si>
    <t>Confirmed with SW (Nandini chidananda)</t>
  </si>
  <si>
    <t>Redundant DFC's, hence disabled</t>
  </si>
  <si>
    <t>320 ms</t>
  </si>
  <si>
    <t>Signal Not available in 26 h frame instead available in 442 frame</t>
  </si>
  <si>
    <t>Telltale</t>
  </si>
  <si>
    <t>EBD malfunction/Parking brake engaged</t>
  </si>
  <si>
    <t xml:space="preserve">Master Warning Light </t>
  </si>
  <si>
    <t xml:space="preserve">EV system warning lamp </t>
  </si>
  <si>
    <t>Power limitation indicator</t>
  </si>
  <si>
    <t>FId_ChademoDcCtrlHvBattErr
FId_HvBattMaiSwtDiagEna
FId_EemFstHvShdwn
FId_VehCoornHVErr
FId_EVLmpContIllmn
FId_MstWrnLmpContIllmn
FId_bAcvCoOptmElDftLvlProdDsm
FId_bAcvElProdMgtSafeUnblstDsm</t>
  </si>
  <si>
    <t>FId_CcsAcCtrlChrgn	
FId_CcsDcCtrlChrgPrmExch	
FId_CcsDcCtrlStopChrgn	
FId_ChademoDcCtrlHvBattErr
FId_EemHvShdwn
FId_EVLmpContIllmn
FId_MstWrnLmpContIllmn</t>
  </si>
  <si>
    <t>FId_CcsAcCtrlChrgn	
FId_ChademoDcCtrlHvBattErr	
FId_EemFstHvShdwn	
FId_HvBattMaiSwtDiagEna
FId_EVLmpContIllmn
FId_MstWrnLmpContIllmn
FId_bAcvCoOptmElDftLvlProdDsm
FId_bAcvElProdMgtSafeUnblstDsm</t>
  </si>
  <si>
    <t xml:space="preserve">FId_CcsDcCtrlStopChrgn	
FId_ChademoDcCtrlHvBattErr	
</t>
  </si>
  <si>
    <t xml:space="preserve">FId_CcsAcCtrlChrgn	
FId_CcsDcCtrlChrgPrmExch	
FId_CcsDcCtrlStopChrgn	
FId_ChademoDcCtrlHvBattErr	
FId_EemNoHvStrtup	
FId_VehCoornErrExclDrv
FId_EVLmpContIllmn
FId_MstWrnLmpContIllmn
FId_bAcvCoOptmElDftLvlProdDsm
FId_bAcvElProdMgtSafeUnblstDsm
</t>
  </si>
  <si>
    <t xml:space="preserve">FId_CcsDcCtrlStopChrgn	
FId_ChademoDcCtrlHvBattErr
</t>
  </si>
  <si>
    <t>DFC_ComFrbd_535h_HVBAT_SOC_ACTUAL</t>
  </si>
  <si>
    <t>DFC_ComInvld_535h_HVBAT_SOC_ACTUAL</t>
  </si>
  <si>
    <t>ReqID_HLR-ID110E4H_eVCU2.0_25</t>
  </si>
  <si>
    <t>ReqID_HLR-ID110E4H_eVCU2.0_26</t>
  </si>
  <si>
    <t>Heater in derated mode</t>
  </si>
  <si>
    <t xml:space="preserve">FId_HeatrCircPwrHeatrLim
FId_ThermHvacPreCondFlt
</t>
  </si>
  <si>
    <t xml:space="preserve">FId_HeatrCircPwrHeatrLim
FId_ThermHvacPreCondFlt
</t>
  </si>
  <si>
    <t xml:space="preserve">FId_HeatrCircPwrHeatrLim
FId_ThermHvacHeatgFlt
FId_ThermHvacPreCondFlt
</t>
  </si>
  <si>
    <t xml:space="preserve">FId_ThermHvacHeatgFlt
FId_ThermHvacPreCondFlt
</t>
  </si>
  <si>
    <t>Forbidden Error for 535h_HVBAT_SOC_ACTUAL</t>
  </si>
  <si>
    <t>Invalid Error for 535h_HVBAT_SOC_ACTUAL</t>
  </si>
  <si>
    <t>FId_BrkBstPSnsr2FrzDfct
FId_BrkBstPSnsr2ReplcmtDfct
FId_BrkBstP
FId_BrkBstPmpVacProtnEna
FId_SVSWrnLmpContIllmn</t>
  </si>
  <si>
    <t xml:space="preserve">FId_AirbgHw
FId_AirbgPWMErr
FId_AirbgInpSigErr
FId_SVSWrnLmpContIllmn
</t>
  </si>
  <si>
    <t>FId_bInh_Sig5B5h_Com_stAlrtThermRunAwy_Frz,
FId_SVSWrnLmpContIllmn</t>
  </si>
  <si>
    <t>FId_bInh_Sig42Dh_Com_tqEpbWhlLimRx_Frz
FId_bInh_Sig_Com_tqEpbWhlLimRx_Sq_Frz</t>
  </si>
  <si>
    <t xml:space="preserve">Qualification and healing time updated to 300ms </t>
  </si>
  <si>
    <t>DFC_HvBattSngIsoWarn
DFC_HvBattISnsrFlt
DFC_HvBattIsoFlt
DFC_HvBattTSnsrFlt
DFC_HvBattUSnsrCircFlt</t>
  </si>
  <si>
    <t>P0AA6-11
P1A10-09
P0AA6-01
P0515-09
P1A00-09</t>
  </si>
  <si>
    <t>Diagnosis related to below signals need to have detection and healing time same as fault level DTCs HVBAT_INSULATION_FAULT
HVBAT_HARDWARE_FAULT_STS</t>
  </si>
  <si>
    <t>Nicolas L.</t>
  </si>
  <si>
    <t>HV_BATT_DISCONT_CSE_OPEN
(Com_stHvbDiscnctReas) != 1</t>
  </si>
  <si>
    <t>DFC_ComDcdcFltLvl2
DFC_ComDcdcFltLvl3
DFC_ComDcdcFltLvl4
DFC_ComDcdcFltLvl5
DFC_ComElMIIvtrFltLvl2
DFC_ComElMIIvtrFltLvl3
DFC_ComElMIIvtrFltLvl4
DFC_ComHvbFltLvl2
DFC_ComHvbFltLvl3
DFC_ComHvbFltLvl4
DFC_ComHvbFltLvl5
DFC_ComOBCFltLvl2
DFC_ComOBCFltLvl4
DFC_ComOBCFltLvl5</t>
  </si>
  <si>
    <t>P108C-09
P108D-09
P168E-09
P168F-09
P10DC-09
P10DD-09
P0A78-09
P1069-09
P106A-09
P14CA-09
P14CB-09
P1082-09
P168C-09
P168D-09</t>
  </si>
  <si>
    <t xml:space="preserve">Qualification &amp; healing times (to 300 ms) for followings DFC in order to be coherent with CTE 2 project </t>
  </si>
  <si>
    <t>FId_bAcvCoOptmElBattElEProvDsm
FId_SVSWrnLmpContIllmn</t>
  </si>
  <si>
    <t>FId_bInhBatConDiagDsm
FId_SVSWrnLmpContIllmn</t>
  </si>
  <si>
    <t>FId_bInhBatDiagDsm
FId_SVSWrnLmpContIllmn</t>
  </si>
  <si>
    <t>V4..4</t>
  </si>
  <si>
    <t>DFC_LvPwrBatDiagFault1
DFC_LvPwrBattConDiag
DFC_LvPwrBattConDiagNotAvl
DFC_LvPwrBattFlt2
DFC_LvPwrSwitchAct
DFC_LvPwrBattFlt1</t>
  </si>
  <si>
    <t>P1058-09
P102B-13
P102F-89
P13BA-1A
P1058-04
P13BA-1B</t>
  </si>
  <si>
    <t>FID updates and telltale updates</t>
  </si>
  <si>
    <t>Pierre P.</t>
  </si>
  <si>
    <t>DFC_CooltTChmbSnsrFailr
DFC_CooltTChmbSnsrScb
DFC_CooltTChmbSnsrScg
DFC_CooltTInletSnsrFailr
DFC_CooltTInletSnsrScb
DFC_CooltTInletSnsrScg
DFC_CooltTOutlSnsrFailr
DFC_CooltTOutlSnsrScb
DFC_CooltTOutlSnsrScg
DFC_LoTHeatrFltLvl4</t>
  </si>
  <si>
    <t>BTPC off reaction configured</t>
  </si>
  <si>
    <t>P0E15- 09
P136F -9A</t>
  </si>
  <si>
    <t>CTPC off reaction configured</t>
  </si>
  <si>
    <t>FId_LoTPmpDfctEmgyRun
FId_ThermHvacPreCondFlt
FId_ThermModPTCErr</t>
  </si>
  <si>
    <t>FId_ThermHvacPreCondFlt
FId_ThermHvacHeatgFlt</t>
  </si>
  <si>
    <t>XC2.2</t>
  </si>
  <si>
    <t xml:space="preserve">FId_EBDLmpSig
FId_SVSWrnLmpContIllmn
FId_MstWrnLmpContIllmn
</t>
  </si>
  <si>
    <t>DFC_MRlyOL
DFC_MRlySCB
DFC_MRlySCG
DFC_CooltPmpMedTDiagGrdKeyErr
DFC_LTCPmpDiagGrdKey1
DFC_LTCPmpDiagGrdKey2
DFC_LTCPmpDiagGrdKey3
DFC_LTCPmpDiagGrdKey4
DFC_LTCPmpDiagGrdKeyErr
DFC_CooltPmpMedTSCB
DFC_CooltPmpMedTSCG
DFC_SpplCooltPmpRlySCB</t>
  </si>
  <si>
    <t>Pocde updated to better suit the monitoring strategy</t>
  </si>
  <si>
    <t>IGBT failure condition 
Open - Ok to allow drive
Short - Expected to request HV contactor open as the temperature cannot be controlled
SOP fix- Untill individual IGBT failure DFC is configured we can have SVS lamp for L4 fault</t>
  </si>
  <si>
    <t>High side relay OFF / Open</t>
  </si>
  <si>
    <t>High side relay ON / close</t>
  </si>
  <si>
    <t xml:space="preserve">FId_bInh_Pdu_BSI_48E_Frz
 FId_bInh_Pdu_BSI_48E_Rcf
FID_bInhBatDiagDsm
FID_bInhstDgoBatDiagFaultDsm
FID_bInhstDgoBattFlt1Dsm
FID_bInhstDgoBattFlt2Dsm
FID_bInhstDgoSwitchActDsm
</t>
  </si>
  <si>
    <t>FId_bInh_Sig48Eh_Ext_iBattMaxCkgLoCur_Frz FId_bInh_Sig48Eh_Ext_iBattMaxCkgLoCur_Rcf
FID_bInhBatDiagDsm
FID_bInhstDgoBattFlt1Dsm
FID_bInhstDgoBattFlt2Dsm</t>
  </si>
  <si>
    <t>FId_bInh_Sig48Eh_Ext_resBattItLoCur_Frz
FID_bInhBatDiagDsm
FID_bInhstDgoBattFlt1Dsm
FID_bInhstDgoBattFlt2Dsm</t>
  </si>
  <si>
    <t>FId_bInh_Sig48Eh_Com_stMEAP_Frz
FId_bInh_Sig48Eh_Com_stMEAP_Rcf
FID_bInhBatDiagDsm
FID_bInhstDgoBattFlt1Dsm
FID_bInhstDgoBattFlt2Dsm</t>
  </si>
  <si>
    <t>FId_bInh_Sig48Eh_Com_stMEAPPos_Frz
FId_bInh_Sig48Eh_Com_stMEAPPos_Rcf
FID_bInhBatDiagDsm
FID_bInhstDgoBattFlt1Dsm
FID_bInhstDgoBattFlt2Dsm</t>
  </si>
  <si>
    <t>FId_bInh_Sig48Eh_Ext_iBattMaxCkgLoCur_Frz FId_bInh_Sig48Eh_Ext_iBattMaxCkgLoCur_Rcf
FID_bInhCoOptmElBackUpStraDsm</t>
  </si>
  <si>
    <t xml:space="preserve">FId_bInh_Sig48Eh_Ext_stResBattItLoCur_Frz FId_bInh_Sig48Eh_Ext_stResBattItLoCur_Rcf
FID_bAcvBatMgtDftValStBattDsm
FID_bAcvCoOptmElDftSoCDsm
FID_bAcvCoOptmElSoCSpDftValDsm
FID_bInhBatMgtDiagSoCDsm
FID_bInhBatMgtSoCClcDsm
FID_bInhBatMgtSoHDsm
FID_bInhBatMgtStcBattSoCDsm
FID_bInhBatMgtStSoCAftsDsm
FID_bInhCoOptmElBackUpStraDsm
FID_bInhCoOptmElFrzLvlProdDsm
</t>
  </si>
  <si>
    <t xml:space="preserve">FId_bInh_Pdu_IS_DAT_BSI_532h_Frz
FId_bInh_Pdu_IS_DAT_BSI_532h_Rcf
FID_bInhBatDiagDsm
FID_bInhstDgoBattFlt1Dsm
FID_bInhstDgoBattFlt2Dsm
</t>
  </si>
  <si>
    <t>FId_bInh_Sig532h_Ext_iBattMaxCkg_Frz
FId_bInh_Sig532h_Ext_iBattMaxCkg_Rcf
FID_bInhBatDiagDsm
FID_bInhstDgoBattFlt1Dsm
FID_bInhstDgoBattFlt2Dsm</t>
  </si>
  <si>
    <t>FId_bInh_Sig532h_Ext_resBattItNorm_Frz
FId_bInh_Sig532h_Ext_resBattItNorm_Rcf
FID_bInhBatDiagDsm
FID_bInhstDgoBattFlt1Dsm
FID_bInhstDgoBattFlt2Dsm</t>
  </si>
  <si>
    <t>FId_bInh_Sig532h_Ext_uBattMinCkg_Frz
FId_bInh_Sig532h_Ext_uBattMinCkg_Rcf
FID_bInhBatDiagDsm
FID_bInhstDgoBattFlt1Dsm
FID_bInhstDgoBattFlt2Dsm</t>
  </si>
  <si>
    <t xml:space="preserve">FId_bInh_Sig532h_Ext_iBattMaxCkg_Frz
FId_bInh_Sig532h_Ext_iBattMaxCkg_Rcf
FID_bAcvBatMgtDftValStBattDsm
FID_bAcvInvld_Ext_iBattMesDsm
FID_bInhBatConDiagDsm
FID_bInhCoOptmElCurAuxEstimDsm
FID_bInhElProdMgtAltOfsSpMesDsm
FID_bInhElProdMgtCorOfsLossDsm
FID_bInhElProdMgtCorVoltSpDsm
</t>
  </si>
  <si>
    <t>FId_bInh_Sig532h_Ext_resBattItNorm_Frz
FId_bInh_Sig532h_Ext_resBattItNorm_Rcf
FId_bInhBatMgtSoHDsm
FID_bAcvBatMgtDftValStBattDsm
FID_bAcvInvld_Ext_iBattMesDsm
FID_bInhBatConDiagDsm
FID_bInhCoOptmElCurAuxEstimDsm
FID_bInhElProdMgtAltOfsSpMesDsm
FID_bInhElProdMgtCorOfsLossDsm
FID_bInhElProdMgtCorVoltSpDsm</t>
  </si>
  <si>
    <t>FId_bInh_Sig532h_Ext_uBattMinCkg_Frz
FId_bInh_Sig532h_Ext_uBattMinCkg_Rcf
FID_bAcvBatMgtDftValStBattDsm
FID_bAcvInvld_Ext_iBattMesDsm
FID_bInhBatConDiagDsm
FID_bInhCoOptmElCurAuxEstimDsm
FID_bInhElProdMgtAltOfsSpMesDsm
FID_bInhElProdMgtCorOfsLossDsm
FID_bInhElProdMgtCorVoltSpDsm</t>
  </si>
  <si>
    <t>FId_bInh_Pdu_LVNSD_53A_Frz
FId_bInh_Pdu_LVNSD_53A_Rcf
FID_bInhBatDiagDsm
FID_bInhstDgoBatDiagFault1Dsm
FID_bInhstDgoBattFlt1Dsm
FID_bInhstDgoBattFlt2Dsm</t>
  </si>
  <si>
    <t>FId_bInh_Sig53Ah_Com_stLVNSDTDern_Frz, FId_bInh_Sig53Ah_Com_stLVNSDTDern_Rcf
FID_bInhBatDiagDsm
FID_bInhstDgoBattFlt1Dsm
FID_bInhstDgoBattFlt2Dsm</t>
  </si>
  <si>
    <t xml:space="preserve">FId_bInh_Sig53Ah_Switch_uBatVltg_Frz
FId_bInh_Sig53Ah_Switch_uBatVltg_Rcf
FID_bAcvCoOptmEl_tCoDsm
FID_bInhBatMgtSoHDsm
FID_bInhCoOptmElBackUpStraDsm
FID_bInhElProdMgtCorVoltSpDsm
</t>
  </si>
  <si>
    <t>FId_bInh_Sig53Ah_Switch_uRDB_Frz
FId_bInh_Sig53Ah_Switch_uRDB_Rcf
FID_bAcvCoOptmEl_tCoDsm
FID_bAcvInvld_Ext_uBattClcDsm
FID_bInhBatConDiagDsm
FID_bInhElProdMgtCorOfsLossDsm
FID_bInhElProdMgtDiagCorLossDsm</t>
  </si>
  <si>
    <t>FId_UPxP1FrzVal
FId_UPxP1PhysRng
FId_UPxP1RplVal
FId_UPxP1TmpErrCnt
FId_CcsAcCtrlChrgn
FId_CcsDcCtrlStopChrgn
FId_ChgrPlugPxp1InhbDiagSrc</t>
  </si>
  <si>
    <t>FId_UCtPFrzVal
FId_UCtPPhysRng
FId_UCtPRplVal
FId_UCtPTmpErrCnt
FId_CcsAcCtrlChrgn
FId_CcsDcCtrlStopChrgn
FId_ChgrPlugCtpSwtSnsrActrErr</t>
  </si>
  <si>
    <t>FId_bInh_Pdu_DCDC_283h_Frz
FId_bInh_Pdu_DCDC_283h_Rcf
FId_MstWrnLmpContIllmn
FId_EVLmpContIllmn
FID_bAcvCoOptmElProdElEProvDsm
FID_bAcvCoOptmElSatLvlProdDsm
FID_bAcvElProdMgtSafeUnblstDsm
FID_bInhBatConDiagDsm</t>
  </si>
  <si>
    <t>FId_bInh_Pdu_DC1_345_Frz
FId_bInh_Pdu_DC1_345_Rcf
FID_bInhBatConDiag</t>
  </si>
  <si>
    <t>FId_bInh_Sig345h_Ext_tDCDC_Frz
FId_bInh_Sig345h_Ext_tDCDC_Rcf
FId_MedTPmpDfctEmgyRun</t>
  </si>
  <si>
    <t>FId_bInh_Sig432h_Com_bCmdACCJDD_Frz
FId_bInh_Sig432h_Com_bCmdACCJDD_Rcf
FID_bInhBatDiagDsm
FID_bInhstDgoBattFltDsm
FID_bInhstDgoBattFlt2Dsm</t>
  </si>
  <si>
    <t>FId_bInh_Sig432h_CoReqVeh_stWkuMainSEV_Frz
FId_bInh_Sig432h_CoReqVeh_stWkuMainSEV_Rcf
FID_bInhBatDiagDsm
FID_bInhstDgoBattFltDsm
FID_bInhstDgoBattFlt2Dsm</t>
  </si>
  <si>
    <t>FId_bInh_Sig432h_CoReqVeh_stNetwEl_Frz FId_bInh_Sig432h_CoReqVeh_stNetwEl_Rcf
FID_bInhBatDiagDsm
FID_bInhstDgoBattFltDsm
FID_bInhstDgoBattFlt2Dsm</t>
  </si>
  <si>
    <t>FId_bInh_Sig432h_Com_stT50_Frz
FId_bInh_Sig432h_Com_stT50_Rcf
FID_bInhBatDiagDsm
FID_bInhstDgoBattFltDsm
FID_bInhstDgoBattFlt2Dsm</t>
  </si>
  <si>
    <t xml:space="preserve">
FId_EVLmpContIllmn
FId_MstWrnLmpContIllmn
FId_ComHSN1CANMute
</t>
  </si>
  <si>
    <t>FId_bInh_Pdu_OBC_273h_Frz
FId_bInh_Pdu_OBC_273h_Rcf
FId_SVSWrnLmpContIllmn</t>
  </si>
  <si>
    <t xml:space="preserve">FId_bInhComGw_Com_HVBAT_THERMAL_RUNAWAY
FId_bInh_Pdu_HVBAT_THERMAL_5B5_Frz
FId_bInh_Pdu_HVBAT_THERMAL_5B5_Rcf
FId_SVSWrnLmpContIllmn
FId_bInh_Sig_Com_tHvbCoolt_Sq_Frz
</t>
  </si>
  <si>
    <t xml:space="preserve"> FId_bInh_Sig235h_Com_iHvbDchaMaxSho_Frz
FId_bInh_Sig235h_Com_iHvbDchaMaxSho_Rcf</t>
  </si>
  <si>
    <t>FId_MstWrnLmpContIllmn
FId_EVLmpContIllmn
FId_bInh_Sig235h_Com_pwrMaxDchaSho_Frz
FId_bInh_Sig235h_Com_pwrMaxDchaSho_Rcf</t>
  </si>
  <si>
    <t>FId_bInh_Sig285h_Com_pwrMaxChrgContns_Frz	
FId_bInh_Sig285h_Com_pwrMaxChrgContns_Rcf
FId_SVSWrnLmpContIllmn</t>
  </si>
  <si>
    <t>FId_bInh_Sig285h_Com_pwrMaxChrgContns_Frz
FId_bInh_Sig285h_Com_pwrMaxChrgContns_Rcf
FId_SVSWrnLmpContIllmn</t>
  </si>
  <si>
    <t xml:space="preserve">Qualification time </t>
  </si>
  <si>
    <t>Timeout Error of CAN-Receive-Frame 0x5B2 eBCCM
(Ambient air temperature)</t>
  </si>
  <si>
    <t xml:space="preserve"> Forbidden Error for  5B2h_TEMP_AIR_EXT  signal
(Ambient air temperature)</t>
  </si>
  <si>
    <t>Invalid fault for frame 5B2h_TEMP_AIR_EXT Signal(Ambient air temperature)</t>
  </si>
  <si>
    <t>FId_bInh_Sig325h_Com_stHvbSrvPlgRx_Frz
FId_binnh_Sig_Com_stHvbSrvPlg_Sq_Frz 
FId_SVSWrnLmpContIllmn</t>
  </si>
  <si>
    <t xml:space="preserve">FId_bInh_Pdu_DCDC_293h_Frz
FId_bInh_Pdu_DCDC_293h_Rcf
FId_bInh_Com_stDcdcOperModAct_Sq_Frz
FId_binnh_Sig_Com_pwrDcdcOutpCpby_Sq_Frz
FId_SVSWrnLmpContIllmn
FID_bAcvCoOptmElProdElEProvDsm
FID_bAcvCoOptmElSatLvlProdDsm
FID_bAcvElProdMgtSafeUnblstDsm
FID_bInhBatConDiagDsm
FID_bInhBatDiagDsm
FID_bInhstDgoBatDiagFault1Dsm
FID_bInhstDgoBattFlt1Dsm
FID_bInhstDgoBattFlt2Dsm
</t>
  </si>
  <si>
    <t>FId_bInh_Pdu_DCDC_293h_Frz
FId_bInh_Pdu_DCDC_293h_Rcf
FId_SVSWrnLmpContIllmn
FID_bAcvCoOptmElProdElEProvDsm
FID_bAcvCoOptmElSatLvlProdDsm
FID_bAcvElProdMgtSafeUnblstDsm
FID_bInhBatConDiagDsm
FID_bInhBatDiagDsm
FID_bInhstDgoBatDiagFault1Dsm
FID_bInhstDgoBattFlt1Dsm
FID_bInhstDgoBattFlt2Dsm</t>
  </si>
  <si>
    <t xml:space="preserve">FId_bInh_Pdu_DAT3_BSI_4F2h_Frz
FId_bInh_Sig4F2h_Ext_resBattIt_Rcf
FId_bInh_Sig4F2h_Com_ratSocLvBatt_Rcf
FId_bInh_Sig4F2h_Ext_uBattOc_Rcf
FId_bInh_Sig4F2h_Com_stT_Rcf
FId_bInh_Sig4F2h_Com_ratSocLvBatt_Rcf
FID_bAcvBatMgtDftValStBattDsm
FID_bAcvCoOptmEl_tBattDsm
FID_bAcvCoOptmElDftSoCDsm
FID_bAcvCoOptmElSoCSpDftValDsm
FID_bInhBatMgtDiagSoCDsm
FID_bInhBatMgtSoCClcDsm
FID_bInhBatMgtSoHDsm
FID_bInhBatMgtStcBattSoCDsm
FID_bInhBatMgtStSoCAftsDsm
FID_bInhCoOptmElBackUpStraDsm
FID_bInhCoOptmElFrzLvlProdDsm
</t>
  </si>
  <si>
    <t xml:space="preserve">FId_bInh_Pdu_DAT3_BSI_4F2h_Frz
FId_bInh_Sig4F2h_Ext_resBattIt_Rcf
FId_bInh_Sig4F2h_Com_ratSocLvBatt_Rcf
FId_bInh_Sig4F2h_Ext_uBattOc_Rcf
FId_bInh_Sig4F2h_Com_stT_Rcf
FId_bInh_Sig4F2h_Com_ratSocLvBatt_Rcf
FID_bAcvBatMgtDftValStBattDsm
FID_bAcvCoOptmEl_tBattDsm
FID_bAcvCoOptmElDftSoCDsm
FID_bAcvCoOptmElSoCSpDftValDsm
FID_bInhBatMgtDiagSoCDsm
FID_bInhBatMgtSoCClcDsm
FID_bInhBatMgtSoHDsm
FID_bInhBatMgtStcBattSoCDsm
FID_bInhBatMgtStSoCAftsDsm
FID_bInhCoOptmElBackUpStraDsm
FID_bInhCoOptmElFrzLvlProdDsm
</t>
  </si>
  <si>
    <t>FID_bAcvBatMgtDftValStBattDsm
FID_bAcvCoOptmElDftSoCDsm
FID_bAcvCoOptmElSoCSpDftValDsm
FID_bInhBatMgtDiagSoCDsm
FID_bInhBatMgtSoCClcDsm
FID_bInhBatMgtSoHDsm
FID_bInhBatMgtStcBattSoCDsm
FID_bInhBatMgtStSoCAftsDsm
FID_bInhCoOptmElBackUpStraDsm
FID_bInhCoOptmElFrzLvlProdDsm
FId_bInh_Sig4F2h_Com_ratSocLvBatt_Frz
FId_bInh_Sig4F2h_Com_ratSocLvBatt_Rcf</t>
  </si>
  <si>
    <t>FId_bInh_Sig4F2h_Ext_resBattIt_Frz 
FId_bInh_Sig4F2h_Ext_resBattIt_Rcf
FID_bInhBatMgtSoHDsm
FID_bInhCoOptmElBackUpStraDsm</t>
  </si>
  <si>
    <t xml:space="preserve">FId_bInh_Sig4F2h_Com_stSocRx_Frz
FID_bAcvBatMgtDftValStBattDsm
FID_bAcvCoOptmEl_tBattDsm
FID_bAcvCoOptmElDftSoCDsm
FID_bInhBatMgtDiagSoCDsm
FID_bInhBatMgtSoCClcDsm
FID_bInhBatMgtSoHDsm
FID_bInhBatMgtStcBattSoCDsm
FID_bInhBatMgtStSoCAftsDsm
FID_bInhCoOptmElFrzLvlProdDsm
</t>
  </si>
  <si>
    <t xml:space="preserve">FId_bInh_Sig4F2h_Com_stT_Frz
FId_bInh_Sig4F2h_Com_stT_Rcf
FID_bAcvCoOptmEl_tCoDsm
</t>
  </si>
  <si>
    <t xml:space="preserve">FId_bInh_Sig4F2h_Com_ratSocLvBatt_Frz
FId_bInh_Sig4F2h_Com_ratSocLvBatt_Rcf
FID_bAcvBatMgtDftValStBattDsm
FID_bAcvCoOptmElDftSoCDsm
FID_bAcvCoOptmElSoCSpDftValDsm
FID_bInhBatMgtDiagSoCDsm
FID_bInhBatMgtSoCClcDsm
FID_bInhBatMgtSoHDsm
FID_bInhBatMgtStcBattSoCDsm
FID_bInhBatMgtStSoCAftsDsm
FID_bInhCoOptmElBackUpStraDsm
FID_bInhCoOptmElFrzLvlProdDsm
</t>
  </si>
  <si>
    <t xml:space="preserve">FId_bInh_Pdu_VCU_eBCCM_552h_Frz
FId_bInh_Sig552h_Com_CtRstCurVehTmr_Rcf
FId_bInh_Pdu_V2_BCM_552_Frz	
FId_bInh_Sig552h_Com_tiCurVehTmr_Rcf
FID_bInhBatMgtBattNotConnDsm
FID_bInhBatMgtStSoCAftsDsm
</t>
  </si>
  <si>
    <t xml:space="preserve">FId_bInh_Sig552h_Com_tiCurVehTmr_Frz
FId_bInh_Sig552h_Com_tiCurVehTmr_Rcf
FID_bInhBatMgtBattNotConnDsm
</t>
  </si>
  <si>
    <t xml:space="preserve">FId_bInh_Sig552h_Com_ITotOdometer_Frz
FID_bInhBatMgtStSoCAftsDsm
</t>
  </si>
  <si>
    <t>FId_bInh_Pdu_BCM_572_Frz
FId_bInh_Pdu_BCM_572_Rcf
FID_bInhCoOptmElElMgtReqDsm</t>
  </si>
  <si>
    <t xml:space="preserve">FId_bInh_Pdu_IS_DAT6_BSI_592h_Frz
FId_bInh_Pdu_IS_DAT6_BSI_592h_Rcf
FID_bAcvBatMgtDftValStBattDsm
FID_bAcvCoOptmEl_tBattDsm
FID_bAcvCoOptmEl_tCoDsm
FID_bAcvCoOptmElSlopStraDsm
FID_bAcvInvld_Ext_iBattMesDsm
FID_bAcvInvld_Ext_uBattClcDsm
FID_bInhBatConDiagDsm
FID_bInhBatMgtSoCClcDsm
FID_bInhBatMgtSoHDsm
FID_bInhBatMgtStSoCAftsDsm
FID_bInhCoOptmElBackUpStraDsm
FID_bInhCoOptmElCurAuxEstimDsm
FID_bInhCoOptmElFrzLvlProdDsm
FID_bInhElProdMgtAltOfsSpMesDsm
FID_bInhElProdMgtCorOfsLossDsm
FID_bInhElProdMgtCorVoltSpDsm
</t>
  </si>
  <si>
    <t xml:space="preserve">FId_bInh_Sig592h_Com_stIBattEBS_Frz
FId_bInh_Sig592h_Com_stIBattEBS_Rcf
FID_bAcvInvld_Ext_iBattMesDsm
FID_bInhBatConDiagDsm
FID_bInhCoOptmElCurAuxEstimDsm
FID_bInhElProdMgtAltOfsSpMesDsm
FID_bInhElProdMgtCorOfsLossDsm
FID_bInhElProdMgtCorVoltSpDsm
</t>
  </si>
  <si>
    <t xml:space="preserve">FId_bInh_Sig592h_Com_iBattEBS1Rx_Frz
FId_bInh_Sig592h_Com_iBattEBS1Rx_Rcf
FID_bAcvBatMgtDftValStBattDsm
FID_bAcvInvld_Ext_iBattMesDsm
FID_bInhBatConDiagDsm
FID_bInhCoOptmElCurAuxEstimDsm
FID_bInhElProdMgtAltOfsSpMesDsm
FID_bInhElProdMgtCorOfsLossDsm
FID_bInhElProdMgtCorVoltSpDsm
</t>
  </si>
  <si>
    <t xml:space="preserve">FId_bInh_Sig592h_Com_tLvBatt_Frz
FId_bInh_Sig592h_Com_tLvBatt_Rcf
FId_SVSWrnLmpContIllmn
FID_bAcvCoOptmEl_tCoDsm
FID_bInhCoOptmElBackUpStraDsm
</t>
  </si>
  <si>
    <t xml:space="preserve"> FId_bInh_Sig592h_Ext_uBattClc_Frz
FID_bAcvCoOptmEl_tBattDsm
FID_bAcvCoOptmEl_tCoDsm
FID_bAcvCoOptmElSlopStraDsm
FID_bAcvInvld_Ext_uBattClcDsm
FID_bInhBatConDiagDsm
FID_bInhCoOptmElBackUpStraDsm
FID_bInhCoOptmElFrzLvlProdDsm
FID_bInhElProdMgtCorOfsLossDsm
FID_bInhElProdMgtCorVoltSpDsm
FID_bInhElProdMgtDiagCorLossDsm
</t>
  </si>
  <si>
    <t>Permanent disable</t>
  </si>
  <si>
    <t>FId_bAcvCoOptmElBattElEProvDsm
FId_bAcvCoOptmElDftLvlProdDsm
FId_bAcvElProdMgtSafeUnblstDsm
FId_MstWrnLmpContIllmn</t>
  </si>
  <si>
    <t xml:space="preserve">FId_BlwrLvBattUDiagLo
</t>
  </si>
  <si>
    <t>FId_CcsAcCtrlChrgn	
FId_CcsDcCtrlChrgPrmExch	
FId_CcsDcCtrlStopChrgn	
FId_ChademoDcCtrlHvBattErr
FId_bAcvCoOptmElDftLvlProdDsm
FId_bAcvElProdMgtSafeUnblstDsm</t>
  </si>
  <si>
    <t xml:space="preserve"> FId_CcsAcCtrlChrgn	
FId_ChademoDcCtrlHvBattErr	
FId_DcdcUDesLvGrid	
FId_HvBattMaiSwtDiagEna
FId_EemFstHvShdwn 
FId_MstWrnLmpContIllmn
FId_EVLmpContIllmn
FId_bAcvCoOptmElDftLvlProdDsm
FId_bAcvElProdMgtSafeUnblstDsm</t>
  </si>
  <si>
    <t>&gt; 1</t>
  </si>
  <si>
    <t>V4.5</t>
  </si>
  <si>
    <t>Qualification and healing time chnaged to 300 ms</t>
  </si>
  <si>
    <t>Qualification and healing time chnaged to 2000 ms</t>
  </si>
  <si>
    <t>2 frame to confirm failure</t>
  </si>
  <si>
    <t xml:space="preserve">V4.5 </t>
  </si>
  <si>
    <t xml:space="preserve">FId_ThermHvacPreCondFlt
FId_ThermModPTCErr
FId_SVSWrnLmpContIllmn
</t>
  </si>
  <si>
    <t xml:space="preserve">Linked Service lamp </t>
  </si>
  <si>
    <t>SOP fix- Untill individual IGBT failure DFC is configured we can have SVS lamp for L4 fault</t>
  </si>
  <si>
    <t>Y/N</t>
  </si>
  <si>
    <t>Y</t>
  </si>
  <si>
    <t>Lamp request originated from other comp
(Invisible to tester)</t>
  </si>
  <si>
    <t>INV_FAULT_LEVEL == 5</t>
  </si>
  <si>
    <t xml:space="preserve">Deactivated - Captured in DFC_ComElMIIvtrFltLvl5 </t>
  </si>
  <si>
    <t xml:space="preserve">FId_CcsAcCtrlChrgn
FId_CcsDcCtrlStopChrgn
FId_bInh_Sig205h_Com_iHvbActRx_Frz
FId_bInh_Sig205h_Com_iHvbActRx_Rcf
FId_binnh_Sig_Com_iHvbAct_Sq_Frz
FId_SVSWrnLmpContIllmn
FId_VMSIAbsRampShtOff
</t>
  </si>
  <si>
    <t xml:space="preserve">FId_bInh_Sig227h_ComEmac_tqAbsltMin01_Frz
FId_bInh_Sig227h_ComEmac_tqAbsltMin01_Rcf
FId_binnh_Sig_ComEmac_tqAbsltMin01_Sq_Frz
FId_VMSIAbsRampShtOff
</t>
  </si>
  <si>
    <t xml:space="preserve">FId_bInh_Sig227h_ComEmac_tqAbsltMin01_Frz
FId_bInh_Sig227h_ComEmac_tqAbsltMin01_Rcf
FId_binnh_Sig_ComEmac_tqAbsltMin01_Sq_Frz
FId_VMSIAbsRampShtOff
</t>
  </si>
  <si>
    <t xml:space="preserve">FId_bInhComGw_Com_HVBAT_ALERT_LOW_BATT_ENERGY
FId_bInhComGw_Com_HV_BATT_MIN_VOLT_WARN
FId_bInhComGw_Com_HV_BATT_SOC_5C3
FId_bInhComGw_Com_HV_BATT_TEMP_AVG
FId_bInh_Pdu_HVBAT_535_Frz
FId_bInh_Sig535h_Com_tHvbAct_Rcf
FId_binnh_Sig_Com_stHvbDernMinT_Sq_Frz
FId_binnh_Sig_Com_tHvbAct_Sq_Frz
</t>
  </si>
  <si>
    <t xml:space="preserve">FId_bInh_Sig535h_Com_ratHvbSocAct_Frz
</t>
  </si>
  <si>
    <t>The diagnosis is covered in DFC_ComElMIIvtrFltLvl5</t>
  </si>
  <si>
    <t>Nicolas Laurant (STLA</t>
  </si>
  <si>
    <t xml:space="preserve">Creep disable
</t>
  </si>
  <si>
    <t>STLA Requirement</t>
  </si>
  <si>
    <t>04.04.2024</t>
  </si>
  <si>
    <t>Compressor would shutdown by itself also request to turn off from VCU 
Replacement of component not required</t>
  </si>
  <si>
    <t xml:space="preserve">FId_ThermHvacPreCondFlt
</t>
  </si>
  <si>
    <t xml:space="preserve">FId_ThermHvacPreCondFlt
</t>
  </si>
  <si>
    <t>C4.1
FId_bInh_Sig1CDh_Stub1CD_2_Rcf	
FId_bInh_Sig1CDh_Stub_Rcf</t>
  </si>
  <si>
    <t>C4.1
FId_bInh_Pdu_ESC_1CD_Rcf</t>
  </si>
  <si>
    <t>Turtle telltale without limiting power
NOTE: DTC not visible to tester</t>
  </si>
  <si>
    <t>FId_FreonPFrzVal
FId_FreonPRplVal	
FId_FreonPTmpErrCnt	
FId_FreonPPhysRng	
FId_ThermHvacPreCondFlt	
FId_ACCmprInpErr
FId_RefgntCircCtrlDe</t>
  </si>
  <si>
    <t>Heater should be turned off
(Component itself would turn off)
Replacement of the part reqired</t>
  </si>
  <si>
    <t xml:space="preserve">eCompressor off
</t>
  </si>
  <si>
    <t xml:space="preserve">
VCU detects healed only on next ignition ON when HV voltage and DCDC voltage / eCOMP voltage deviation is less  than calibratable threshold (60V)
</t>
  </si>
  <si>
    <t>FId_bAcvCoOptmElBattElEProvDsm
FId_bAcvCoOptmElSatLvlProdDsm
FId_bAcvElProdMgtSafeUnblstDsm
FId_MstWrnLmpContIllmn</t>
  </si>
  <si>
    <t xml:space="preserve">
</t>
  </si>
  <si>
    <t>eCompressor off
Replacement of the part reqired</t>
  </si>
  <si>
    <t>eCompressor off
Replacement of component not required</t>
  </si>
  <si>
    <t>C4.1
FId_bInh_Sig1CDh_Stub_Frz
FId_bInh_Sig1CDh_Stub_Rcf</t>
  </si>
  <si>
    <r>
      <t xml:space="preserve">FId_bInh_Sig28h_Com_pwrLoTHeatrPwrLim_Frz, FId_bInh_Sig28h_Com_pwrLoTHeatrPwrLim_Rcf
</t>
    </r>
    <r>
      <rPr>
        <sz val="10"/>
        <color rgb="FF00B050"/>
        <rFont val="Arial"/>
        <family val="2"/>
      </rPr>
      <t>FId_ThermTracBattInhbnActMod</t>
    </r>
  </si>
  <si>
    <r>
      <t xml:space="preserve">FId_bInh_Sig29h_Com_tLoTHeatrCooltChmb_Frz
FId_bInh_Sig29h_Com_tLoTHeatrCooltChmb_Rcf
</t>
    </r>
    <r>
      <rPr>
        <sz val="10"/>
        <color rgb="FF00B050"/>
        <rFont val="Arial"/>
        <family val="2"/>
      </rPr>
      <t>FId_ThermTracBattInhbnActMod</t>
    </r>
  </si>
  <si>
    <r>
      <t xml:space="preserve">FId_bInh_Sig29h_Com_tLoTHeatrCooltIntk_Frz, FId_bInh_Sig29h_Com_tLoTHeatrCooltIntk_Rcf
</t>
    </r>
    <r>
      <rPr>
        <sz val="10"/>
        <color rgb="FF00B050"/>
        <rFont val="Arial"/>
        <family val="2"/>
      </rPr>
      <t>FId_ThermTracBattInhbnActMod</t>
    </r>
  </si>
  <si>
    <r>
      <t xml:space="preserve">FId_bInh_Sig29h_Com_tLoTHeatrCooltDs_Frz, FId_bInh_Sig29h_Com_tLoTHeatrCooltDs_Rcf
</t>
    </r>
    <r>
      <rPr>
        <sz val="10"/>
        <color rgb="FF00B050"/>
        <rFont val="Arial"/>
        <family val="2"/>
      </rPr>
      <t>FId_ThermTracBattInhbnActMod</t>
    </r>
  </si>
  <si>
    <r>
      <t xml:space="preserve">FId_bInh_Sig29h_Com_tLoTHeatrPcb_Frz, FId_bInh_Sig29h_Com_tLoTHeatrPcb_Rcf
</t>
    </r>
    <r>
      <rPr>
        <sz val="10"/>
        <color rgb="FF00B050"/>
        <rFont val="Arial"/>
        <family val="2"/>
      </rPr>
      <t>FId_ThermTracBattInhbnActMod</t>
    </r>
  </si>
  <si>
    <r>
      <t xml:space="preserve">FId_bInh_Sig2Ah_Com_tCbnHeatgHeatrAct_Frz, FId_bInh_Sig2Ah_Com_tCbnHeatgHeatrAct_Rcf
</t>
    </r>
    <r>
      <rPr>
        <sz val="10"/>
        <color rgb="FF00B050"/>
        <rFont val="Arial"/>
        <family val="2"/>
      </rPr>
      <t>FId_ThermHvacHeatgFlt</t>
    </r>
  </si>
  <si>
    <r>
      <t xml:space="preserve">FId_bInh_Sig2Ah_Com_tCbnHeatgHeatrIgbtAct_Frz, FId_bInh_Sig2Ah_Com_tCbnHeatgHeatrIgbtAct_Rcf
</t>
    </r>
    <r>
      <rPr>
        <sz val="10"/>
        <color rgb="FF00B050"/>
        <rFont val="Arial"/>
        <family val="2"/>
      </rPr>
      <t>FId_ThermHvacHeatgFlt</t>
    </r>
  </si>
  <si>
    <r>
      <t xml:space="preserve">FId_bInh_Sig2Ah_Com_tCbnHeatgHeatrPCBAct_Frz, FId_bInh_Sig2Ah_Com_tCbnHeatgHeatrPCBAct_Rcf
</t>
    </r>
    <r>
      <rPr>
        <sz val="10"/>
        <color rgb="FF00B050"/>
        <rFont val="Arial"/>
        <family val="2"/>
      </rPr>
      <t>FId_ThermHvacHeatgFlt</t>
    </r>
  </si>
  <si>
    <r>
      <t xml:space="preserve">FId_ThermHvacPreCondFlt
</t>
    </r>
    <r>
      <rPr>
        <sz val="10"/>
        <color rgb="FF00B050"/>
        <rFont val="Arial"/>
        <family val="2"/>
      </rPr>
      <t xml:space="preserve">FId_RefgntCircCtrlDe
FId_ThermHvacHeatgFlt
FId_ThermHvacCoolgFlt
</t>
    </r>
  </si>
  <si>
    <r>
      <t xml:space="preserve">FId_ThermHvacPreCondFlt
</t>
    </r>
    <r>
      <rPr>
        <sz val="10"/>
        <color rgb="FF00B050"/>
        <rFont val="Arial"/>
        <family val="2"/>
      </rPr>
      <t xml:space="preserve">FId_ThermTracBattInhbnActMod
</t>
    </r>
  </si>
  <si>
    <r>
      <t xml:space="preserve">FId_bInh_Pdu_eComp_fault_Frz
FId_bInh_Pdu_eComp_fault_Rcf
FId_bInh_Pdu_eCOMP_Information_1_Frz
FId_bInh_Pdu_eCOMP_Information_1_Rcf
FId_bInh_Pdu_eCOMP_Information_2_Frz
FId_bInh_Pdu_eCOMP_Information_2_Rcf
FId_ThermHvacPreCondFlt
</t>
    </r>
    <r>
      <rPr>
        <sz val="10"/>
        <color rgb="FF00B050"/>
        <rFont val="Arial"/>
        <family val="2"/>
      </rPr>
      <t>FId_RefgntCircCtrlDe</t>
    </r>
  </si>
  <si>
    <r>
      <t xml:space="preserve">FId_bInh_Pdu_BPTC_Fault_info_Frz
FId_bInh_Pdu_BPTC_Fault_info_Rcf
FId_bInh_Pdu_BPTC_Information_1_Frz
FId_bInh_Pdu_BPTC_Information_1_Rcf
FId_bInh_Pdu_BPTC_Information_2_Frz
FId_bInh_Pdu_BPTC_Information_2_Rcf
FId_ThermHvacPreCondFlt
</t>
    </r>
    <r>
      <rPr>
        <sz val="10"/>
        <color rgb="FF00B050"/>
        <rFont val="Arial"/>
        <family val="2"/>
      </rPr>
      <t>FId_ThermTracBattInhbnActMod</t>
    </r>
    <r>
      <rPr>
        <sz val="10"/>
        <color theme="2" tint="-0.89999084444715716"/>
        <rFont val="Arial"/>
        <family val="2"/>
      </rPr>
      <t xml:space="preserve">
</t>
    </r>
  </si>
  <si>
    <r>
      <t xml:space="preserve">FId_bInh_Pdu_CPTC_Fault_Frz
FId_bInh_Pdu_CPTC_Fault_Rcf
FId_bInh_Pdu_CPTC_Information_1_Frz
FId_bInh_Pdu_CPTC_Information_1_Rcf
FId_bInh_Pdu_CPTC_Information_2_Frz
FId_bInh_Pdu_CPTC_Information_2_Rcf
FId_ThermHvacPreCondFlt
</t>
    </r>
    <r>
      <rPr>
        <sz val="10"/>
        <color rgb="FF00B050"/>
        <rFont val="Arial"/>
        <family val="2"/>
      </rPr>
      <t>FId_ThermHvacHeatgFlt</t>
    </r>
  </si>
  <si>
    <t>When HSN4 CAN is Shorted and internal counter C_BUSOFF is 16</t>
  </si>
  <si>
    <t>FId_MstWrnLmpContIllmn
FId_EemFstHvShdwn
FId_EVLmpContIllmn
FId_EemFltHvDcha
FId_bAcvCoOptmElDftLvlProdDsm
FId_bAcvElProdMgtSafeUnblstDsm</t>
  </si>
  <si>
    <t xml:space="preserve">FId_BrkBstPmpActtnDiagEnad
FId_BrkBstPmpDeactvnDiagEnad
FId_BrkBstPmpVacChkEna
FId_EBDLmpSIg
FId_BrkBstPmpATSEna
FId_MstWrnLmpContIllmn
FId_SVSWrnLmpContIllmn
</t>
  </si>
  <si>
    <t>FId_BrkBstPmpActtnDiagEnad
FId_BrkBstPmpDeactvnDiagEnad
FId_BrkBstPmpM1Err
FId_BrkBstPmpM2Err
FId_BrkBstPmpVacChkEna
FId_EBDLmpSIg
FId_MstWrnLmpContIllmn
FId_SVSWrnLmpContIllmn
FId_BrkBstPmpATSEna</t>
  </si>
  <si>
    <t xml:space="preserve">FId_BrkBstPmpActtnDiagEnad
FId_BrkBstPmpDeactvnDiagEnad
FId_BrkBstPmpM1Err
FId_BrkBstPmpM2Err
FId_BrkBstPmpATSEna
FId_BrkBstPmpVacChkEna
FId_EBDLmpSIg
FId_MstWrnLmpContIllmn
FId_SVSWrnLmpContIllmn
</t>
  </si>
  <si>
    <t xml:space="preserve">FId_BrkBstPmpActtnDiagEnad
FId_BrkBstPmpDeactvnDiagEnad
FId_BrkBstPmpVacChkEna
FId_EBDLmpSIg
FId_MstWrnLmpContIllmn
FId_SVSWrnLmpContIllmn
FId_BrkBstPmpATSEna
</t>
  </si>
  <si>
    <t>FId_BrkBstPmpActtnDiagEnad
FId_BrkBstPmpDeactvnDiagEnad
FId_BrkBstPmpVacChkEna
Fid_EBDLmpSIg
FId_MstWrnLmpContIllmn
FId_SVSWrnLmpContIllmn
FId_BrkBstPmpATSEna
FId_BrkBstPmpScgLsErr</t>
  </si>
  <si>
    <t>FId_VehCoornHVErr
FId_EemHvShdwn
FId_bAcvCoOptmElDftLvlProdDsm
FId_bAcvElProdMgtSafeUnblstDsm</t>
  </si>
  <si>
    <t>FId_MstWrnLmpContIllmn
FId_EVLmpContIllmn</t>
  </si>
  <si>
    <t>DRV -&gt; HVReady</t>
  </si>
  <si>
    <t xml:space="preserve">DCDC doestn send Short circuit / Open circuit fault.
</t>
  </si>
  <si>
    <r>
      <t>FId_BrkSigMaiCanFrzVal
FId_BrkSigMaiCanReplVal
FId_StrtUpEvDrvAwy</t>
    </r>
    <r>
      <rPr>
        <sz val="10"/>
        <color rgb="FFFF0000"/>
        <rFont val="Arial"/>
        <family val="2"/>
      </rPr>
      <t xml:space="preserve">
</t>
    </r>
    <r>
      <rPr>
        <sz val="10"/>
        <color theme="1"/>
        <rFont val="Arial"/>
        <family val="2"/>
      </rPr>
      <t xml:space="preserve">FId_SVSWrnLmpContIllmn
</t>
    </r>
  </si>
  <si>
    <t>Max torque limitation removed</t>
  </si>
  <si>
    <t>Activated for threshold 180deg</t>
  </si>
  <si>
    <t>Qualification time changed to 300 ms</t>
  </si>
  <si>
    <t>FId_CrCtlComFailr</t>
  </si>
  <si>
    <t>EV and stop lamp configured</t>
  </si>
  <si>
    <t>Torque inhibition reaction configured</t>
  </si>
  <si>
    <t xml:space="preserve">FId_bInh_Sig217h_ComEmac_nAct01_Frz
FId_bInh_Sig217h_ComEmac_nAct01_Rcf
FId_binnh_Sig_ComEmac_nAct01_Sq_Frz
FId_SVSWrnLmpContIllmn
FId_CoVMEvSysCptMaxErrPrim02
FId_CoVMEvSysCptMinErrPrim02
FId_VMSIAbsRampShtOff
FId_CrCtlComFailr
</t>
  </si>
  <si>
    <t>FId_bInh_Sig217h_ComEmac_tqAckd01_Frz
FId_bInh_Sig217h_ComEmac_tqAckd01_Rcf
FId_EVLmpContIllmn
FId_MstWrnLmpContllmn
 FId_CoVMEvSysCptMaxErrPrim02
FId_CoVMEvSysCptMinErrPrim02
FId_VMSIAbsRampShtOff
FId_CrCtlComFailr</t>
  </si>
  <si>
    <t xml:space="preserve">
FId_SVSWrnLmpContIllmn
FId_CoVMEvSysCptMaxErrPrim02
FId_CoVMEvSysCptMinErrPrim02
FId_CrCtlComFailr</t>
  </si>
  <si>
    <t xml:space="preserve">
FId_SVSWrnLmpContIllmn
 FId_CoVMEvSysCptMaxErrPrim02
FId_CoVMEvSysCptMinErrPrim02
FId_CrCtlComFailr</t>
  </si>
  <si>
    <t>FId_BrkBstBrkSt	
FId_CoVMEvSysCptMaxErrPrim01	
FId_CoVMEvSysCptMinErrPrim01	
FId_SVSWrnLmpContIllmn	
FId_StrtUpEvDrvAwy
FId_CrCtlRv</t>
  </si>
  <si>
    <t>FId_MedTPmpDfctOff
FId_CoVMEvSysCptMaxErrPrim01
FId_SVSWrnLmpContIllmn
FId_CrCtlRv</t>
  </si>
  <si>
    <t xml:space="preserve">
EBD+periodic+Brake based back up mode
Cruise disabled</t>
  </si>
  <si>
    <t>Pump off, Limp home
Cruise disabled</t>
  </si>
  <si>
    <t>Cruise disabled</t>
  </si>
  <si>
    <t xml:space="preserve">
VCU detects defect when the Actual HV Battery State of Charge is less than the calibrated minimum (2%)</t>
  </si>
  <si>
    <t>&gt; 376 V</t>
  </si>
  <si>
    <t>&lt; 376 V</t>
  </si>
  <si>
    <t>DFC_CrCtlBtn
DFC_AppAllSnsrDfct
DFC_BrkPlausChk
DFC_BrkSwtFlt
DFC_CooltPmpMedTDiagGrdKey1
DFC_CooltPmpMedTDiagGrdKey2
DFC_CooltPmpMedTDiagGrdKey3
DFC_CooltPmpMedTDiagGrdKey4
DFC_SRCHighAPP1
DFC_SRCHighAPP2
DFC_SRCLowAPP1
DFC_SRCLowAPP2
DFC_SyncAPP</t>
  </si>
  <si>
    <t>P0525-29
P2138-01
P0571-62
P061E-29
P2B2A-7B
P2C68-71
P0CEA-98
P0CEA-1C
P2123-12
P2128-12
P2122-11
P2127-11
P2138-62</t>
  </si>
  <si>
    <t>Cruise function disabled</t>
  </si>
  <si>
    <t xml:space="preserve">For DFCs with limphome(max 30kmph) active cruise controlled is deactivated  (set point 37kmph) </t>
  </si>
  <si>
    <t>Diagnosis activated with qualification and healing time 300 ms (3*periodicity)</t>
  </si>
  <si>
    <t>510 ms</t>
  </si>
  <si>
    <t>990 ms</t>
  </si>
  <si>
    <t>4400 ms</t>
  </si>
  <si>
    <t>520 ms</t>
  </si>
  <si>
    <t>540 ms</t>
  </si>
  <si>
    <t>150 ms</t>
  </si>
  <si>
    <t>2200 ms</t>
  </si>
  <si>
    <t>630 ms</t>
  </si>
  <si>
    <t>180 ms</t>
  </si>
  <si>
    <t>1600 ms</t>
  </si>
  <si>
    <t>900 ms</t>
  </si>
  <si>
    <t>120 ms</t>
  </si>
  <si>
    <t>2500 ms</t>
  </si>
  <si>
    <t>HVBAT_DC_BUS_VOLTAG vs (HVBAT_VOLTAGE/ INV_DC_BUS_VOLTAGE/  DCDC_OUT_VOLTAGE/ ECOMP_VCU_HV_VLT_OUTPUT / CPTC_VCU_HV_VTG
 BPTC_VCU_HV_VLT_RES) &gt; 60V</t>
  </si>
  <si>
    <t xml:space="preserve">FId_VehVCANFrzVal
FId_VehVCANReplVal
FId_VehVSigCan
FId_bInh_Sig38Dh_Com_flgVehSpdAvl_Frz
FId_bInh_Sig38Dh_Com_flgVehSpdAvl_Rcf
FId_CoVMEvSysCptMaxErrPrim02
FId_CoVMEvSysCptMinErrPrim02
FId_CoVMEvVehVVld
FId_StrtUpEvDrvAwy
FId_CrCtlComFailr
</t>
  </si>
  <si>
    <t xml:space="preserve">FId_CanEifVehSpdVld
FId_bInh_Sig38Dh_Com_vVeh_Frz
FId_bInh_Sig38Dh_Com_vVeh_Rcf
FId_CoVMEvSysCptMaxErrPrim02
FId_CoVMEvSysCptMinErrPrim02 
FId_CoVMEvVehVVld
FId_StrtUpEvDrvAwy
FId_CrCtlComFailr
</t>
  </si>
  <si>
    <t>To allow gear change during both pedal fault to allow drive in creep speed (7kmph)</t>
  </si>
  <si>
    <t>Timeout Error of CAN-Receive-Frame 0x526h Inverter</t>
  </si>
  <si>
    <t>VCU detects fault when the frame 0x526h is not received</t>
  </si>
  <si>
    <t>VCU receives 0x526h frame continuously</t>
  </si>
  <si>
    <t>12.04.2024</t>
  </si>
  <si>
    <t>Removed from Matrix sheet and deactivated the error (redundant)</t>
  </si>
  <si>
    <t>Error considered to enable for C5.3 with Last valid value</t>
  </si>
  <si>
    <t>DFC_ComFrbd_235h_HVBAT_DISCHARGE_10S_AVAILABLE_CURRENT
DFC_ComFrbd_235h_HVBAT_DISCHARGE_10S_AVAILABLE_POWER
DFC_ComInvld_235h_HVBAT_DISCHARGE_10S_AVAILABLE_CURRENT
DFC_ComInvld_235h_HVBAT_DISCHARGE_10S_AVAILABLE_POWER
DFC_ComFrbd_275h_HVBAT_DISCHARGE_30S_AVAILABLE_CURRENT
DFC_ComFrbd_275h_HVBAT_DISCHARGE_30S_AVAILABLE_POWER
DFC_ComInvld_275h_HVBAT_DISCHARGE_30S_AVAILABLE_POWER
DFC_ComInvld_275h_HVBAT_DISCHARGE_30S_AVAILABLE_CURRENT</t>
  </si>
  <si>
    <t xml:space="preserve">Change in signal names
- Frame 0x235:
HVBAT_DISCHARGE_10S_AVAIL_CURNT
HVBAT_DISCHARGE_10S_AVAIL_POWER
- Frame 0x275:
HVBAT_DISCHARGE_30S_AVAIL_CURNT
HVBAT_DISCHARGE_30S_AVAIL_POWER
</t>
  </si>
  <si>
    <t>CAN matrix reference (v3.6)</t>
  </si>
  <si>
    <t>The error is healed if Frame DYN_MCU_046 is received with correct periodicity and window
condition is enabled</t>
  </si>
  <si>
    <t>DFC_Com046hAbsent
DFC_Com0EDhAbsent
DFC_Com12DhAbsent
DFC_Com1CDhAbsent
DFC_Com205hAbsent
DFC_Com217hAbsent
DFC_Com227hAbsent
DFC_Com235hAbsent
DFC_Com237hAbsent
DFC_Com273hAbsent
DFC_Com275hAbsent
DFC_Com283hAbsent
DFC_Com285hAbsent
DFC_Com293hAbsent
DFC_Com2A5hAbsent
DFC_Com2B6hAbsent
DFC_Com31DhAbsent
DFC_Com325hAbsent
DFC_Com335hAbsent
DFC_Com345hAbsent
DFC_Com34DhAbsent
DFC_Com351hAbsent
DFC_Com38DhAbsent
DFC_Com3ADhAbsent
DFC_Com3CDhAbsent
DFC_Com3CEhAbsent
DFC_Com412hAbsent
DFC_Com427hAbsent
DFC_Com42DhAbsent
DFC_Com432hAbsent
DFC_Com435hAbsent
DFC_Com442hAbsent
DFC_Com453hAbsent
DFC_Com455hAbsent
DFC_Com463hAbsent
DFC_Com473hAbsent
DFC_Com48EhAbsent
DFC_Com495hAbsent
DFC_Com4CAhAbsent
DFC_Com4F2hAbsent
DFC_Com4FAhAbsent
DFC_Com4FEhAbsent
DFC_Com50DhAbsent
DFC_Com50EhAbsent
DFC_Com512hAbsent
DFC_Com532hAbsent
DFC_Com535hAbsent
DFC_Com53AhAbsent
DFC_Com543hAbsent
DFC_Com552hAbsent
DFC_Com55AhAbsent
DFC_Com56EhAbsent
DFC_Com572hAbsent
DFC_Com583hAbsent
DFC_Com592hAbsent
DFC_Com595hAbsent
DFC_Com5A7hAbsent
DFC_Com5B2hAbsent
DFC_Com5B5hAbsent
DFC_Com5E7hAbsent
DFC_Com612hAbsent
DFC_Com665hAbsent
DFC_Com675hAbsent
DFC_Com526hAbsent</t>
  </si>
  <si>
    <t>U115E-87
U1947-87
U1947-87
U1947-87
U111A-87
U115E-87
U115E-87
U111A-87
U115E-87
U110E-87
U111A-87
U110E-87
U111A-87
U110E-87
U111A-87
U1947-87
U110C-87
U111A-87
U111A-87
U110E-87
U1947-87
U1948-87
U1947-87
U1947-87
U1947-87
U1942-87
U1942-87
U115E-87
U1947-87
U1942-87
U111A-87
U1942-87
U110E-87
U111A-87
U110E-87
U110E-87
U1942-87
U1942-87
U0164-87
U1942-87
U118A-87
U1942-87
U110E-87
U1942-87
U1942-87
U1942-87
U111A-87
U118A-87
U111A-87
U1942-87
U118A-87
U1942-87
U1942-87
U111A-87
U1942-87
U111A-87
U115E-87
U0140-87
U111A-87
U0423-87
U0140-87
U111A-87
U111A-87
U115E-87</t>
  </si>
  <si>
    <t>Qualification time for L1 updated considerING internal delay and to fall below L2 debounce</t>
  </si>
  <si>
    <t xml:space="preserve">Qualification time updated in v4.5 matrix and Cal </t>
  </si>
  <si>
    <t>FId_EemFstHvShdwn
FId_EVLmpContIllmn
FId_MstWrnLmpContIllmn
FId_bAcvElProdMgtSafeUnblstDsm</t>
  </si>
  <si>
    <r>
      <t xml:space="preserve">Drive to Hvready
</t>
    </r>
    <r>
      <rPr>
        <sz val="10"/>
        <color rgb="FF00B050"/>
        <rFont val="Arial"/>
        <family val="2"/>
      </rPr>
      <t>12/04/2024 - Last know value</t>
    </r>
  </si>
  <si>
    <t xml:space="preserve">U04A1-81
U04A1-81
</t>
  </si>
  <si>
    <t>Error added in matrix sheet and activation targeted for C5.3</t>
  </si>
  <si>
    <r>
      <t xml:space="preserve">18102023 : Deactivate
</t>
    </r>
    <r>
      <rPr>
        <sz val="10"/>
        <color rgb="FF00B050"/>
        <rFont val="Arial"/>
        <family val="2"/>
      </rPr>
      <t>11042024 : Actiavte with last valid value</t>
    </r>
  </si>
  <si>
    <t>V4.6</t>
  </si>
  <si>
    <t>New requirement from STLA - Nicolas L.</t>
  </si>
  <si>
    <t>From INV SW VC2 13.2, the issue of delay in INV moving from idle to torque control is fixed hence the reaction is configured</t>
  </si>
  <si>
    <t>To have common qualification time for HV batt faults</t>
  </si>
  <si>
    <t>To have common lamp strategy, similar diagnosis in DCDC has Service lamp</t>
  </si>
  <si>
    <t>Qualification time increased to 1000ms</t>
  </si>
  <si>
    <t>Reference from CTE2 program</t>
  </si>
  <si>
    <t>Delinked FId_VehCoornImobTrqInhbn, linked FId_VehCoornHvReq</t>
  </si>
  <si>
    <t>MCU_LOCK_STATE (ComEmac_flgImobAuthent) = 0</t>
  </si>
  <si>
    <t>DCDC_FAULT_LEVEL = 2</t>
  </si>
  <si>
    <t>DCDC_FAULT_LEVEL = 3</t>
  </si>
  <si>
    <t>DCDC_FAULT_LEVEL = 4</t>
  </si>
  <si>
    <t>DCDC_FAULT_LEVEL = 5</t>
  </si>
  <si>
    <t>DCDC_FAULT_LEVEL !!= 2</t>
  </si>
  <si>
    <t>DCDC_FAULT_LEVEL != 4</t>
  </si>
  <si>
    <t>DCDC_FAULT_LEVEL != 3</t>
  </si>
  <si>
    <t>DCDC_FAULT_LEVEL != 5</t>
  </si>
  <si>
    <t>NV_FAULT_LEVE = 2</t>
  </si>
  <si>
    <t>NV_FAULT_LEVE = 3</t>
  </si>
  <si>
    <t>NV_FAULT_LEVE = 4</t>
  </si>
  <si>
    <t>NV_FAULT_LEVE != 2</t>
  </si>
  <si>
    <t>NV_FAULT_LEVE != 3</t>
  </si>
  <si>
    <t>NV_FAULT_LEVE != 4</t>
  </si>
  <si>
    <t>INV_FAULT_LEVEL != 5</t>
  </si>
  <si>
    <t>HVBAT_DISCHARGE_10S_AVAIL_POWER (Com_pwrMaxDchaSho) &lt; 12kw</t>
  </si>
  <si>
    <t>VITESSE_VEHICULE_ROUES = 327.67 km/h</t>
  </si>
  <si>
    <t>min 10 ms</t>
  </si>
  <si>
    <t>HVBAT_SOC_DISPLAY &lt;= 2 %</t>
  </si>
  <si>
    <t>HVBAT_SOC_DISPLAY &gt; 5 %</t>
  </si>
  <si>
    <t>Deactivated - No requirement from STLA</t>
  </si>
  <si>
    <t>DFC_AcChrgnIntkT3SRCMax
DFC_AcChrgnIntkT3SRCMin
DFC_AcChrgnIntkT4SRCMax
DFC_AcChrgnIntkT4SRCMin</t>
  </si>
  <si>
    <t>P120C-16
P120C-17</t>
  </si>
  <si>
    <t>Variant handling has been implemented</t>
  </si>
  <si>
    <t>Activated and added AC Charge Inhibition</t>
  </si>
  <si>
    <t>FId_CcsAcCtrlChrgn
FId_CcsDcCtrlStopChrgn
FId_VehCoornHVErr
FId_ChrgPlgProxPltImps
FId_SVSWrnLmpContIllmn</t>
  </si>
  <si>
    <t>FId_CcsAcCtrlChrgn
FId_CcsDcCtrlStopChrgn
FId_ChrgPlgProxPltImps
FId_SVSWrnLmpContIllmn</t>
  </si>
  <si>
    <t>DFC_CcsPlgProxPltImps
DFC_ChgrPlugPxp1SrcErr</t>
  </si>
  <si>
    <t>P10C5-64
P10C5-86</t>
  </si>
  <si>
    <t>Added FId_ChrgPlgProxPltImps and Service Lamp</t>
  </si>
  <si>
    <t>For GSU RR</t>
  </si>
  <si>
    <t>Added FId_ChgrPlugCtpSwtSnsrActrErr</t>
  </si>
  <si>
    <t>To avoid double entry of faults</t>
  </si>
  <si>
    <t>Added FId_ChgrPlugPxp1InhbDiagSrc</t>
  </si>
  <si>
    <t>P1926-12
P1926-11</t>
  </si>
  <si>
    <t>DFC_UPxP1SRCMax
DFC_UPxP1SRCMin</t>
  </si>
  <si>
    <t>DFC_UCtPSRCMax
DFC_UCtPSRCMin</t>
  </si>
  <si>
    <t>P0CF5-12
P0CF5-11</t>
  </si>
  <si>
    <t>T15On Only</t>
  </si>
  <si>
    <t>Changed enable condition to T15On</t>
  </si>
  <si>
    <t>Prashant G (BOSCH)</t>
  </si>
  <si>
    <t xml:space="preserve">FId_APP1SigPath
FId_FreonPSSpMon
FId_FreonPPhysRng
FId_SVSWrnLmpContIllmn
</t>
  </si>
  <si>
    <t>FIDs linked: FId_APP1SigPath
FId_FreonPSSpMon
FId_FreonPPhysRng
FId_SVSWrnLmpContIllmn</t>
  </si>
  <si>
    <t>FId_BrkBstPSnsr2FrzDfct
FId_BrkBstPSnsr2ReplcmtDfct
FId_BrkBstPSnsr2SplyDfct
FId_APP2SigPath
FId_SVSWrnLmpContIllmn</t>
  </si>
  <si>
    <t>FIds linked: FId_BrkBstPSnsr2FrzDfct
FId_BrkBstPSnsr2ReplcmtDfct
FId_BrkBstPSnsr2SplyDfct
FId_APP2SigPath
FId_SVSWrnLmpContIllmn</t>
  </si>
  <si>
    <t>Inhibited components directly connected to the module</t>
  </si>
  <si>
    <t>Kamath Chetan Chandrakant, Ranjith Kumar Natarajan (BOSCH)</t>
  </si>
  <si>
    <t xml:space="preserve">EVENT
(55F is received only once for one fault event being set (transmission of 762 frame))  </t>
  </si>
  <si>
    <t>Monitoring signal changed from INV_IMMO_AUTH to MCU_LOCK_STATE
FID changes to continue DRV but inhibit  HV startup request during fault</t>
  </si>
  <si>
    <t>Inhibit HV startup (contactor closing), but allows to stay in DRV</t>
  </si>
  <si>
    <t>MCU_LOCK_STATE (ComEmac_flgImobAuthent) = 1</t>
  </si>
  <si>
    <t xml:space="preserve">HVBAT_INSULATION_RESISTANCE (Com_rHvbIsoMeasmt)  &lt; 300kohm </t>
  </si>
  <si>
    <t>Insulation monitoring switch acknowledgement
INV_IM_SWITCH_ACK (ComEmac_stIsoMonSwtAck) = 1(ON)</t>
  </si>
  <si>
    <t>Drive Ready</t>
  </si>
  <si>
    <t xml:space="preserve">DFC_BrkBstPSnsrMax	
DFC_BrkBstPSnsrMin	</t>
  </si>
  <si>
    <t>P0556-21
P0556-22</t>
  </si>
  <si>
    <t>To avoid misdetection</t>
  </si>
  <si>
    <t>Enabled only in Drive</t>
  </si>
  <si>
    <t>U0322-83</t>
  </si>
  <si>
    <t>signals are removed from Frame 0x592</t>
  </si>
  <si>
    <t>CAN matrix update (v3.6) - confirmed by Adel</t>
  </si>
  <si>
    <t>Error added in matrix sheet and actiavted</t>
  </si>
  <si>
    <t xml:space="preserve">FId_bInh_Pdu_MCU_526_Frz
</t>
  </si>
  <si>
    <t>FId_bInh_Pdu_EPT_DYN_ESC_12D_Frz
FId_bInh_Pdu_EPT_DYN_ESC_12D_Rcf
FId_SVSWrnLmpContIllmn
FId_VMSIAbsRampShtOff
FId_VMSIFrmErr</t>
  </si>
  <si>
    <t xml:space="preserve">FId_VMSIEpbFrmErr
FId_bInh_Pdu_ESC_1CD_Frz
FId_bInh_Sig1CDh_Stub1CD_2_Rcf	
FId_bInh_Sig1CDh_Stub_Rcf
FId_VMSIFrmErr
</t>
  </si>
  <si>
    <t>FId_VMSIEpbFrmErr
FId_bInh_Pdu_ESC_1CD_Frz
FId_bInh_Sig1CDh_Stub1CD_2_Rcf	
FId_bInh_Sig1CDh_Stub_Rcf
FId_VMSIFrmErr</t>
  </si>
  <si>
    <t>FId_bInh_Pdu_MDD_ETAT_2B6_Frz
FId_bInh_Pdu_MDD_ETAT_2B6_Rcf
FId_VMSIFrmErr</t>
  </si>
  <si>
    <t>FId_bInh_Pdu_CDS_V2_34D_Frz
FId_bInh_Pdu_CDS_V2_34D_Rcf
FId_VMSIFrmErr
FId_SVSWrnLmpContIllmn</t>
  </si>
  <si>
    <t>FId_CanEifVehSpdVld
FId_VehVCANFrzVal
FId_VehVCANReplVal
FId_VehVSigCan
FId_bInhCdtSpdVehImmo
FId_bInhComGw_Com_VITESSE_VEHICULE_ROUES
FId_bInhComGw_Com_VVH_INDISP
FId_bInhComGw_SENS_ROULAGE
FId_bInhComGw_VITESSE_VEHICULE_ROUES_342
FId_bInh_Pdu_IS_DYN_ABR_38Dh_Frz
FId_bInh_Pdu_IS_DYN_ABR_38Dh_Rcf
FId_SVSWrnLmpContIllmn
FId_CoVMEvSysCptMaxErrPrim02
FId_CoVMEvSysCptMinErrPrim02
FId_CoVMEvVehVVld
FId_StrtUpEvDrvAwy
FId_CrCtlComFailr
FId_VMSIFrmErr</t>
  </si>
  <si>
    <t>FId_bInhCdtSpdVehImmo
FId_bInhComGw_Com_VITESSE_VEHICULE_ROUES
FId_bInhComGw_Com_VVH_INDISP
FId_bInhComGw_SENS_ROULAGE
FId_bInhComGw_VITESSE_VEHICULE_ROUES_342
FId_bInh_Pdu_IS_DYN_ABR_38Dh_Frz
FId_bInh_Pdu_IS_DYN_ABR_38Dh_Rcf
FId_SVSWrnLmpContIllmn
FId_CoVMEvSysCptMaxErrPrim01 
FId_CoVMEvSysCptMinErrPrim01 
FId_CoVMEvVehVVld
FId_CrCtlComFailr
FId_VMSIFrmErr</t>
  </si>
  <si>
    <t xml:space="preserve">FId_bInhCdtSpdVehImmo
FId_bInhComGw_Com_VITESSE_VEHICULE_ROUES
FId_bInhComGw_Com_VVH_INDISP
FId_bInhComGw_SENS_ROULAGE
FId_bInhComGw_VITESSE_VEHICULE_ROUES_342
FId_bInh_Pdu_IS_DYN_ABR_38Dh_Frz
FId_bInh_Pdu_IS_DYN_ABR_38Dh_Rcf
FId_SVSWrnLmpContIllmn
FId_CoVMEvSysCptMaxErrPrim01 
FId_CoVMEvSysCptMinErrPrim01 
FId_CoVMEvVehVVld
FId_CrCtlComFailr
FId_VMSIFrmErr
</t>
  </si>
  <si>
    <t>FId_bInh_Pdu_SI_EASY_MOVE_3AD_Frz
FId_bInh_Pdu_SI_EASY_MOVE_3AD_Rcf
FId_VMSIFrmErr</t>
  </si>
  <si>
    <t xml:space="preserve">FId_bInh_Pdu_FRE_3CD_Frz
FId_bInh_Pdu_FRE_3CD_Rcf
FId_SVSWrnLmpContIllmn
 FId_bInh_Sig_Com_pMstCylBrk_Sq_Frz
FId_bInh_Sig_Com_stESPBrkg_Sq_Frz
FId_VMSIFrmErr
</t>
  </si>
  <si>
    <t>FId_VMSIEpbFrmErr
FId_bInh_Pdu_ESC_42D_Frz
FId_bInh_Sig42Dh_Com_pBrkBstrVac_Rcf
FId_bInh_Sig_Com_pBrkBstrVac_Sq_Frz
FId_bInh_Sig_Com_tqEpbWhlLimRx_Sq_Frz
FId_SVSWrnLmpContIllmn
FId_VMSIFrmErr</t>
  </si>
  <si>
    <t>FId_bInh_Pdu_ESC_42D_Frz
FId_bInh_Sig42Dh_Com_pBrkBstrVac_Rcf
FId_bInh_Sig_Com_pBrkBstrVac_Sq_Frz
FId_bInh_Sig_Com_tqEpbWhlLimRx_Sq_Frz
FId_SVSWrnLmpContIllmn
FId_VMSIFrmErr</t>
  </si>
  <si>
    <t>ESP is informed VCU cant handle the ESP intervention</t>
  </si>
  <si>
    <t>Removed the  forbidden value of the signal:
- HVBAT_HVIL_STS (0x325/HVBAT_325h)
Change requested by RR_eSEARx_300_400_HSN3_HSN1_HSN4_VCU_11-10</t>
  </si>
  <si>
    <t>15.04.2024</t>
  </si>
  <si>
    <t xml:space="preserve">CAN matrix update (v3.6) </t>
  </si>
  <si>
    <t xml:space="preserve">FId_CoVMEvSysCptMaxErrPrim01
FId_CoVMEvSysCptMinErrPrim01
FId_MstWrnLmpContIllmn
FId_EVLmpContIllmn
FId_CrCtlRv
</t>
  </si>
  <si>
    <t>16042024 (Aravind) : last known value</t>
  </si>
  <si>
    <t>16042024 (Aravind) : Last valid value + service warning for whole frame diagnosis</t>
  </si>
  <si>
    <r>
      <t xml:space="preserve">No telltale
deactivation of ADAS function
</t>
    </r>
    <r>
      <rPr>
        <sz val="10"/>
        <color theme="1"/>
        <rFont val="Arial"/>
        <family val="2"/>
      </rPr>
      <t>16042024 (Aravind) : last known value</t>
    </r>
    <r>
      <rPr>
        <sz val="10"/>
        <color rgb="FFFF0000"/>
        <rFont val="Arial"/>
        <family val="2"/>
      </rPr>
      <t xml:space="preserve"> + Service Lamp</t>
    </r>
  </si>
  <si>
    <t xml:space="preserve">16042024 (Aravind) : last known value + </t>
  </si>
  <si>
    <t>Normal shutdown FID to be mapped</t>
  </si>
  <si>
    <t xml:space="preserve">FId_bInh_Sig4FEh_Com_stGearLvrPos_Frz
FId_bInh_Sig_Com_stGearLvrPos_Frz
FId_SVSWrnLmpContIllmn
</t>
  </si>
  <si>
    <t>FId_bInh_Pdu_ESM_4FE_Frz
FId_bInh_Sig_Com_stGearLvrPos_Frz
FId_SVSWrnLmpContIllmn</t>
  </si>
  <si>
    <t>FId_bInh_Pdu_ESM_4FE_Frz
FId_bInh_Sig_Com_stGearLvrPos_Frz
 FId_SVSWrnLmpContIllmn</t>
  </si>
  <si>
    <t xml:space="preserve">FId_PerfLimnActvLmpBlink
FId_PerfLimnActvLmpCont
FId_PerfLimnActvLmpContNoChime
FId_bInh_ComChrgr_uAcActL1_Sq_Frz
FId_bInh_ComChrgr_uAcActL2_Sq_Frz
FId_bInh_ComChrgr_uAcActL3_Sq_Frz
FId_bInh_Pdu_OBC_453h_Frz
FId_bInh_Pdu_OBC_453h_Rcf
FId_bInh_Sig_ComChrgr_iAcActL1_Sq_Frz
FId_bInh_Sig_ComChrgr_iAcActL2_Sq_Frz	
FId_bInh_Sig_ComChrgr_iAcActL3_Sq_Frz
FId_CcsAcCtrlChrgn
</t>
  </si>
  <si>
    <t>CONTACT_FREIN1_HS == 1
Main brake switch not OK</t>
  </si>
  <si>
    <t>Removed torque limitation
CONTACT_FREIN1_HS 1 : Main brake switch not OK</t>
  </si>
  <si>
    <t xml:space="preserve">No reaction, applicable for FATC variant
</t>
  </si>
  <si>
    <t>Humidity Sensor Node Absent</t>
  </si>
  <si>
    <t>U225D-87</t>
  </si>
  <si>
    <t xml:space="preserve">BSI_LIN 1 network: DEFOG_SENSOR_WINDSHIELD frame is confirmed absent - Missing message
</t>
  </si>
  <si>
    <t xml:space="preserve">FId_bInh_Sig2A5h_ComChrgn_uDcRlyRx_Frz
FId_bInh_Sig2A5h_ComChrgn_uDcRlyRx_Rcf
FId_CcsDcCtrlStopChrgn
</t>
  </si>
  <si>
    <t xml:space="preserve">17042024 (Nicolas) : No lamp when only charge inhibition is the reaction </t>
  </si>
  <si>
    <t>Service lamp added</t>
  </si>
  <si>
    <t>As in case of actual failure, the pump itself turns off</t>
  </si>
  <si>
    <t>HV_BATT_DISCONT_CSE_OPEN (Com_stHvbDiscnctReas) = 5 (Open)</t>
  </si>
  <si>
    <t>FId_CcsAcCtrlChrgn
FId_CcsDcCtrlStopChrgn
FId_SVSWrnLmpContIllmn</t>
  </si>
  <si>
    <t>Charging inhibition</t>
  </si>
  <si>
    <t>DFC_GbxLockCanFlt
DFC_GbxParkLockFailrDisenge
DFC_GbxParkLockFailrEngd
DFC_GbxParkLockSnsrFlt
DFC_ParkLockActrMotFlt</t>
  </si>
  <si>
    <t>P17C3-09
P17C3-71
P17C3-71
P17C4-81
P17C3-09</t>
  </si>
  <si>
    <t>Qualification and healing time increased to 300ms (3*frame periodicity)</t>
  </si>
  <si>
    <t>Service lamp+Charging inhibition</t>
  </si>
  <si>
    <t>17.04.2024</t>
  </si>
  <si>
    <t>P1AED-87
P0D16-96</t>
  </si>
  <si>
    <t xml:space="preserve">DFC_HvBattCrashDetd
DFC_HvBattEmgyOffIntlck
</t>
  </si>
  <si>
    <t>Qualification time increased to 2000ms (2*periodicity)</t>
  </si>
  <si>
    <t>U225D- 81</t>
  </si>
  <si>
    <r>
      <t xml:space="preserve">Fault type and description change :
U225D- </t>
    </r>
    <r>
      <rPr>
        <b/>
        <sz val="10"/>
        <rFont val="Bosch Office Sans"/>
      </rPr>
      <t>87</t>
    </r>
    <r>
      <rPr>
        <sz val="10"/>
        <rFont val="Bosch Office Sans"/>
      </rPr>
      <t xml:space="preserve">	:
 BSI_LIN 1 network: DEFOG_SENSOR_WINDSHIELD frame is confirmed absent - </t>
    </r>
    <r>
      <rPr>
        <b/>
        <sz val="10"/>
        <rFont val="Bosch Office Sans"/>
      </rPr>
      <t>Missing message</t>
    </r>
  </si>
  <si>
    <t>Delinked FId_AppAllSnsrDfct
Remove Service lamp
EV and Stop lamp are linked</t>
  </si>
  <si>
    <t>As it causes ambiguity in lock position</t>
  </si>
  <si>
    <t>BCCM_BLOWER_RELAY_STS  (Com_stBlowrRly) == 1</t>
  </si>
  <si>
    <t xml:space="preserve">VCU detects fault when signal quality of Monostable gearbox lever position signal POS_MONOSTABLE_LEVER is invalid </t>
  </si>
  <si>
    <t>VCU detects fault when signal quality of Monostable gearbox lever position signal POS_MONOSTABLE_LEVER is valid</t>
  </si>
  <si>
    <t>As it is covered in COM DFC of POS_MONOSTABLE_LEVER signal from 4FE</t>
  </si>
  <si>
    <t xml:space="preserve">
Not to inhibit drive
18042024 : Charge inhibition</t>
  </si>
  <si>
    <t>FId_bInh_Pdu_EPT_DAT_EPLU_31D_Frz
FId_bInh_Pdu_EPT_DAT_EPLU_31D_Rcf
FId_bInh_Sig_Com_stActParkLock_Sq_Frz
FId_bInh_Sig_Com_stParkLockActr_Sq_Frz
FId_ParkLockCanErr
FId_ParkLockDfct
FId_SVSWrnLmpContIllmn
FId_CcsAcCtrlChrgn
FId_CcsDcCtrlStopChrgn</t>
  </si>
  <si>
    <t xml:space="preserve">FId_bInh_Sig475h_Com_ctChrgNegCntctr_Frz
</t>
  </si>
  <si>
    <t xml:space="preserve">FId_bInh_Sig475h_Com_ctChrgPosCntctr_Frz
</t>
  </si>
  <si>
    <t xml:space="preserve">FId_bInh_Sig635h_Com_ctHvbPosCntctrSeg3_Frz
</t>
  </si>
  <si>
    <t xml:space="preserve">FId_bInh_Sig635h_Com_ctHvbNegCntctrSeg1_Frz
</t>
  </si>
  <si>
    <t xml:space="preserve">FId_bInh_Sig635h_Com_ctHvbNegCntctrSeg3_Frz
</t>
  </si>
  <si>
    <t xml:space="preserve">FId_bInh_Sig635h_Com_ctHvbPosCntctrSeg1_Frz
</t>
  </si>
  <si>
    <t xml:space="preserve">FId_bInh_Sig635h_Com_ctHvbNegCntctrSeg3_Frz
</t>
  </si>
  <si>
    <t xml:space="preserve">FId_bInh_Sig645h_Com_ctHvbNegCntctr_Frz
</t>
  </si>
  <si>
    <t xml:space="preserve">FId_bInh_Sig645h_Com_ctHvbPrecCntctr_Frz
</t>
  </si>
  <si>
    <t xml:space="preserve">FId_bInh_Sig645h_Com_ctHvbPrecCntctrSeg1_Frz
</t>
  </si>
  <si>
    <t xml:space="preserve">FId_bInh_Sig645h_Com_ctHvbPrecCntctrSeg2_Frz
</t>
  </si>
  <si>
    <t xml:space="preserve">FId_bInh_Sig645h_Com_ctHvbPrecCntctrSeg3_Frz
</t>
  </si>
  <si>
    <t xml:space="preserve">FId_bInh_Sig645h_Com_ctHvbPosCntctr_Frz
</t>
  </si>
  <si>
    <t xml:space="preserve">FId_bInh_Sig645h_Com_ctHvbPrecCntctrSeg2_Frz
</t>
  </si>
  <si>
    <t xml:space="preserve">FId_bInh_Sig655h_Com_ctChrgNegCntctrSeg1_Frz
</t>
  </si>
  <si>
    <t xml:space="preserve">FId_bInh_Sig655h_Com_ctChrgNegCntctrSeg3_Frz
</t>
  </si>
  <si>
    <t xml:space="preserve">FId_bInh_Sig655h_Com_ctChrgPosCntctrSeg1_Frz
</t>
  </si>
  <si>
    <t xml:space="preserve">FId_bInh_Sig655h_Com_ctChrgPosCntctrSeg3_Frz
</t>
  </si>
  <si>
    <t>No HV Batt authorization
Stop the vehicle(shutdown), 
Last Valid Value</t>
  </si>
  <si>
    <t>Last Valid Value</t>
  </si>
  <si>
    <t>There is no impact on Isolation monitoring
Drive to Hvready, charging inhibited
Last Valid Value</t>
  </si>
  <si>
    <t>Drive to Hvready, Pump to run at full speed
Last Valid Value</t>
  </si>
  <si>
    <t>Shutdown
Last Valid Value</t>
  </si>
  <si>
    <t>HVBATT EV warning request
Last Valid Value</t>
  </si>
  <si>
    <t>Drive to Hvready
Last Valid Value</t>
  </si>
  <si>
    <t xml:space="preserve">FId_bInhComGw_Com_HV_BATT_INSULATION_RESISTANCE
FId_bInhComGw_Com_HV_BATT_INSUL_FAILURE
FId_bInhComGw_Com_HV_BATT_INTERLOCK_LINE
FId_bInh_Pdu_Com_stHvbHwFltSt_Sq_Frz
FId_bInh_Pdu_HVBAT_325h_Frz
FId_binnh_Sig_Com_rHvbIsoMeasmt_Sq_Frz
FId_binnh_Sig_Com_stHvbIntlck_Sq_Frz
FId_binnh_Sig_Com_stHvbIsoFlt_Sq_Frz
FId_binnh_Sig_Com_stHvbSrvPlg_Sq_Frz
FId_SVSWrnLmpContIllmn
</t>
  </si>
  <si>
    <t>FId_bInh_Sig325h_Com_stHvbIsoMeasmtActv_Frz
FId_SVSWrnLmpContIllmn</t>
  </si>
  <si>
    <t>FId_bInh_Sig325h_Com_stHvbIsoFltRx_Frz
FId_binnh_Sig_Com_stHvbIsoFlt_Sq_Frz
FId_SVSWrnLmpContIllmn</t>
  </si>
  <si>
    <t>FId_bInh_Sig325h_Com_rHvbIsoMeasmt_Frz
FId_binnh_Sig_Com_rHvbIsoMeasmt_Sq_Frz
FId_SVSWrnLmpContIllmn
FId_CcsDcCtrlStopChrgn
FId_CcsAcCtrlChrgn</t>
  </si>
  <si>
    <t xml:space="preserve">FId_bInh_Sig325h_Com_tHvbMax_Frz
FId_LoTPmpDfctEmgyRun
</t>
  </si>
  <si>
    <t xml:space="preserve">FId_bInh_Sig325h_Com_stHvbEVLmp_Frz
</t>
  </si>
  <si>
    <t xml:space="preserve">FId_bInh_Sig325h_Com_stHvbIntlckRx_Frz
FId_binnh_Sig_Com_stHvbIntlck_Sq_Frz
</t>
  </si>
  <si>
    <t>20022024 : Regen to be disabled
17042024 :Last Valid Value</t>
  </si>
  <si>
    <t xml:space="preserve">FId_bInh_Pdu_IS_DAT_ABR_50Dh_Frz
FId_VMSIAbsRampShtOff
FId_VMSIFrmErr
</t>
  </si>
  <si>
    <t>FId_bInh_Pdu_IS_DAT_ABR_50Dh_Frz
FId_VMSIAbsRampShtOff
FId_VMSIFrmErr</t>
  </si>
  <si>
    <t>Frame errors 325, 50D, 475, 635, 645, 655</t>
  </si>
  <si>
    <t>Removed RCF FID's</t>
  </si>
  <si>
    <t>Request for Last valid value</t>
  </si>
  <si>
    <t>18.04.2024</t>
  </si>
  <si>
    <t>Aravind Goripati (TCS)</t>
  </si>
  <si>
    <t xml:space="preserve">FId_bInh_Pdu_HVBAT_285h_Frz
FId_bInh_Pdu_HVBAT_285h_Rcf
FId_bInh_Pdu_Com_pwrMaxChrgContns_Sq_Frz 
FId_binnh_Sig_Com_iHvbChrgMaxConts_Sq_Frz 
FId_EVLmpContIllmn
FId_MstWrnLmpContIllmn
</t>
  </si>
  <si>
    <t xml:space="preserve">FId_bInh_Pdu_HVBAT_285h_Frz
FId_bInh_Pdu_HVBAT_285h_Rcf
FId_MstWrnLmpContIllmn
FId_bInh_Pdu_Com_pwrMaxChrgContns_Sq_Frz 
FId_binnh_Sig_Com_iHvbChrgMaxConts_Sq_Frz 
FId_EVLmpContIllmn
</t>
  </si>
  <si>
    <t>Diagnosis enable condition changed - Ignition ON</t>
  </si>
  <si>
    <t>FId_APPBrkErr	
FId_BrkStMnFinalDfct	
FId_BrkStMnPrelDfct	
FId_BrkStRdntFinalDfct	
FId_BrkStRdntPrelDfct	
FId_StrtUpEvDrvAwy	
FId_CoVMEvSysCptMaxErrPrim01	
FId_SVSWrnLmpContIllmn
FId_CrCtlRv</t>
  </si>
  <si>
    <t xml:space="preserve">
EBD+periodic+Brake based back up mode
Max torque limited - Limphome
Cruise disabled</t>
  </si>
  <si>
    <t>FId_ParkLockCanErr
FId_CcsAcCtrlChrgn
FId_CcsDcCtrlStopChrgn
FId_SVSWrnLmpContIllmn</t>
  </si>
  <si>
    <t>DFC_GbxParkLockSnsrFlt
DFC_ParkLockActrMotFlt
DFC_GbxParkLockFailrEngd</t>
  </si>
  <si>
    <t>P17C4-81
P17C3-09
P17C3-71</t>
  </si>
  <si>
    <r>
      <t xml:space="preserve">HV Battery indicates a double-sided isolation error in HVBAT_INSULATION_FAULT 
</t>
    </r>
    <r>
      <rPr>
        <b/>
        <sz val="10"/>
        <color rgb="FFFF0000"/>
        <rFont val="Arial"/>
        <family val="2"/>
      </rPr>
      <t xml:space="preserve"> AND also CAN communication errors (poor signal quality indicated in Com_stHvbIsoFlt_Sq)</t>
    </r>
  </si>
  <si>
    <t xml:space="preserve">HV Battery indicates a single-sided isolation error in HVBAT_INSULATION_FAULT AND vehicle speed is less than threshold limit (5kmph).
 AND also CAN communication errors (poor signal quality indicated in Com_stHvbIsoFlt_Sq or VehV_v_Sq ) </t>
  </si>
  <si>
    <r>
      <t xml:space="preserve">VCU detecs defect when HV Battery indicates a single-sided isolation error in HVBAT_INSULATION_FAULT 
 </t>
    </r>
    <r>
      <rPr>
        <b/>
        <sz val="10"/>
        <color rgb="FFFF0000"/>
        <rFont val="Arial"/>
        <family val="2"/>
      </rPr>
      <t>AND also CAN communication errors (poor signal quality indicated in Com_stHvbIsoFlt_Sq)</t>
    </r>
  </si>
  <si>
    <t>ReqID_HLR-ID109E4H_eVCU2.0_ 30</t>
  </si>
  <si>
    <t>Pump itself turns off</t>
  </si>
  <si>
    <t>Emergency shutdown</t>
  </si>
  <si>
    <t>ReqID 295</t>
  </si>
  <si>
    <t>ReqID 420</t>
  </si>
  <si>
    <t>ReqID 421</t>
  </si>
  <si>
    <t>ReqID_HLR-ID131E4H_eVCU2.0_17</t>
  </si>
  <si>
    <t>ReqID_HLR-ID131E4H_eVCU2.0_19</t>
  </si>
  <si>
    <t>ReqID_HLR-ID131E4H_eVCU2.0_20</t>
  </si>
  <si>
    <t>ReqID_HLR-ID131E4H_eVCU2.0_21</t>
  </si>
  <si>
    <t>ReqID_HLR-ID158E4H_eVCU2.0_6
ReqID_HLR-ID158E4H_eVCU2.0_23</t>
  </si>
  <si>
    <t>eCompressor off, Cabin preconditioning inhibited</t>
  </si>
  <si>
    <t>HV shutdown, HV startup not allowed untill fault healed</t>
  </si>
  <si>
    <t>Charging inhibited, HV shutdwon</t>
  </si>
  <si>
    <t>ReqID 430</t>
  </si>
  <si>
    <t>Creep disabled</t>
  </si>
  <si>
    <t>ReqID _HLR-ID135E4H_eVCU2.0_13</t>
  </si>
  <si>
    <t>ReqID_HLR-ID131E4H_eVCU2.0_22
ReqID 267</t>
  </si>
  <si>
    <t>ReqID 362</t>
  </si>
  <si>
    <t>ReqID_HLR-ID135E4H_eVCU2.0_1
ReqID_HLR-ID110E4H_eVCU2.0_27</t>
  </si>
  <si>
    <t>ReqID_HLR-ID135E4H_eVCU2.0_1
ReqID_HLR-ID110E4H_eVCU2.0_23
ReqID_HLR-ID110E4H_eVCU2.0_27</t>
  </si>
  <si>
    <t>Replacement of component not required</t>
  </si>
  <si>
    <t>ePWT pump and Battery pump run at full speed</t>
  </si>
  <si>
    <t xml:space="preserve">	• Compressor would shutdown by itself also request to turn off from VCU 
	• Replacement of component not required
	• ePWT pump and Battery pump run at full speed</t>
  </si>
  <si>
    <t xml:space="preserve">	• Compressor should be requested to turn off
	• Replacement of the part required
	• ePWT pump and Battery pump run at full speed</t>
  </si>
  <si>
    <t>ReqID 296</t>
  </si>
  <si>
    <t>ReqID 362
ReqID 240</t>
  </si>
  <si>
    <t xml:space="preserve">RefgntChillrVlvCtrl_stCtrl &gt;=2 </t>
  </si>
  <si>
    <t>Temperature offset of two phase calculation by deviation of CHILLER_TEMP_AC_LP and CHILLER_PRESS_LP &lt;= -1 kelvin (RefgntChillrVlvCtrl_tOffsTwoPhaLo_C)</t>
  </si>
  <si>
    <t>&gt; RefgntCirc_pDiagHiMaxThd_C (30000 hPa)</t>
  </si>
  <si>
    <t>&lt; RefgntCirc_pDiagLoMinThd_C (2000 hPa)</t>
  </si>
  <si>
    <t>Freon pressure &lt; RefgntCirc_pDiagHiMinThd_C (24000 hPa)</t>
  </si>
  <si>
    <t>Freon pressure &gt; RefgntCirc_pDiagLoMaxThd_C (3000 hPa)</t>
  </si>
  <si>
    <t xml:space="preserve">V4.6 </t>
  </si>
  <si>
    <t>Freeze Frame</t>
  </si>
  <si>
    <t>DID 0xD498, DID 0xD54C - Removed from OBC/DCDC class
DID 0xD51A,DID 0xD523,DID 0xD552,DID 0xD498,DID 0xD54C
Added to freeze frame class - Charging</t>
  </si>
  <si>
    <t xml:space="preserve">FId_StrtUpEvDrvAwy
FId_MstWrnLmpContIllmn
FId_VehCoornImobTrqInhbn
FId_EVLmpContIllmn
FId_VMSIFrmErr
</t>
  </si>
  <si>
    <t>DFC_ComElMIIvtrFltLvl3
DFC_ComElMIIvtrFltLvl4
DFC_ElMFbdnIvtrModDrv01</t>
  </si>
  <si>
    <t>P10DD-09
P0A78-09
P0A90-62</t>
  </si>
  <si>
    <t xml:space="preserve">FId_MstWrnLmpContIllmn
FId_EVLmpContIllmn
FId_VehCoornImobTrqInhbn
FId_VMSIFrmErr
</t>
  </si>
  <si>
    <t>To indicate ESP that drivetrain available request is not fullfiled</t>
  </si>
  <si>
    <r>
      <rPr>
        <sz val="9"/>
        <rFont val="Bosch Office Sans"/>
      </rPr>
      <t>CalEvo update -</t>
    </r>
    <r>
      <rPr>
        <sz val="10"/>
        <rFont val="Bosch Office Sans"/>
      </rPr>
      <t xml:space="preserve">
Added FId_VMSIFrmErr for Torque inhibition faults</t>
    </r>
  </si>
  <si>
    <t>19.04.2024</t>
  </si>
  <si>
    <t>Aswin Ramesh (Bosch-SW)</t>
  </si>
  <si>
    <t>When CAN interface ( Com_vVeh ) is selected for safe signal source (VehV_swtSigSafe_C = 4) other than E-machine speed  (VehV_swtSigStd_C=2), Vehicle speed is updated to safe raw vehicle speed.  An error check for the CAN error value ( Com_vVeh == 327.67 km/h) is performed and  is reported accordingly to DFC_VehVSigCanSafe</t>
  </si>
  <si>
    <t>FId_bInh_Pdu_Com_pwrMaxChrgSho_Sq_Frz
FId_bInh_Sig_Com_pwrMaxChrgSho_Sq_Frz
FId_binnh_Sig_Com_iHvbChrgMaxSho_Sq_Frz
FId_bInh_Pdu_HVBAT_2A5h_Frz	
FId_bInh_Pdu_HVBAT_2A5h_Rcf	
FId_bInh_Sig_ComChrgn_stDcRly_Sq_Frz
FId_bInh_ComChrgn_uDcRly_Sq_Frz
FId_CcsDcCtrlStopChrgn
FId_SVSWrnLmpContIllmn
FId_bInh_Pdu_Com_pwrMaxChrgContns_Sq_Frz
FId_binnh_Sig_Com_iHvbChrgMaxConts_Sq_Frz</t>
  </si>
  <si>
    <t>OBC CAN errors
DFC_Com273hAbsent
DFC_Com273hChecksum
DFC_Com273hCounter
DFC_Com453hAbsent
DFC_Com463hAbsent
DFC_Com463hChecksum
DFC_Com463hCounter
DFC_ComFrbd_273h_OBC_outputpower_capability
DFC_ComFrbd_453h_OBC_IN_L1CURRENT
DFC_ComFrbd_453h_OBC_IN_L1VOLTAGE
DFC_ComFrbd_453h_OBC_IN_L2CURRENT
DFC_ComFrbd_453h_OBC_IN_L2VOLTAGE
DFC_ComFrbd_453h_OBC_IN_L3CURRENT
DFC_ComFrbd_453h_OBC_IN_L3VOLTAGE
DFC_ComFrbd_463h_OBC_IP_POWER
DFC_ComFrbd_463h_OBC_OUT_CURRENT
DFC_ComFrbd_463h_OBC_OUT_VOLTAGE
DFC_ComFrbd_463h_OBC_TEMPERATURE
DFC_ComInvld_273h_OBC_FAULT_LEVEL
DFC_ComInvld_273h_OBC_outputpower_capability
DFC_ComInvld_453h_OBC_IN_L1CURRENT
DFC_ComInvld_453h_OBC_IN_L1VOLTAGE
DFC_ComInvld_453h_OBC_IN_L2CURRENT
DFC_ComInvld_453h_OBC_IN_L2VOLTAGE
DFC_ComInvld_453h_OBC_IN_L3CURRENT
DFC_ComInvld_453h_OBC_IN_L3VOLTAGE
DFC_ComInvld_463h_OBC_IP_POWER
DFC_ComInvld_463h_OBC_OUT_CURRENT
DFC_ComInvld_463h_OBC_OUT_VOLTAGE
DFC_ComInvld_463h_OBC_TEMPERATURE</t>
  </si>
  <si>
    <t>U110E-87
U13DE-83
U13DE-82
U110E-87
U110E-87
U13DE-83
U13DE-82
U12DE-81
U12DE-81
U12DE-81
U12DE-81
U12DE-81
U12DE-81
U12DE-81
U12DE-81
U12DE-81
U12DE-81
U12DE-81
U12DE-81
U12DE-81
U12DE-81
U12DE-81
U12DE-81
U12DE-81
U12DE-81
U12DE-81
U12DE-81
U12DE-81
U12DE-81
U12DE-81</t>
  </si>
  <si>
    <t>1. Class 3 - OBC/DCDC changed to DCDC
2. Removed the OBC DIDs from Class 3 and added to class 2 Charging (since OBC will only be active during AC charging)</t>
  </si>
  <si>
    <t>DFC_Com217hAbsent
DFC_Com217hChecksum
DFC_Com217hCounter
DFC_Com227hAbsent</t>
  </si>
  <si>
    <t>U115E-87
U135E-83
U135E-82
U115E-87</t>
  </si>
  <si>
    <t>Fan1 off, ePWT coolant pump has to run at full speed</t>
  </si>
  <si>
    <t xml:space="preserve">Cabin preconditioning will not work
</t>
  </si>
  <si>
    <t xml:space="preserve">Cabin heating and cooling will not work
</t>
  </si>
  <si>
    <t>Inhibit cabin cooling</t>
  </si>
  <si>
    <r>
      <t xml:space="preserve">• Pedal value 0%, vehcile moves in creep speed 7kmph
• When fault healed in same driving cycle limp home for entire driving cycle with max speed 32kmph
• Cruise function </t>
    </r>
    <r>
      <rPr>
        <sz val="10"/>
        <color theme="1" tint="4.9989318521683403E-2"/>
        <rFont val="Calibri"/>
        <family val="2"/>
        <scheme val="minor"/>
      </rPr>
      <t>disabled for entire driving cycle</t>
    </r>
    <r>
      <rPr>
        <sz val="10"/>
        <color theme="1" tint="4.9989318521683403E-2"/>
        <rFont val="Arial"/>
        <family val="2"/>
      </rPr>
      <t xml:space="preserve">
• Gear shift allowed
•</t>
    </r>
    <r>
      <rPr>
        <sz val="10"/>
        <color theme="1" tint="4.9989318521683403E-2"/>
        <rFont val="Calibri"/>
        <family val="2"/>
        <scheme val="minor"/>
      </rPr>
      <t xml:space="preserve"> EV +STOP lamp for entire driving cycle (Key off of minimum 2s)
</t>
    </r>
  </si>
  <si>
    <t>Fan2 off, ePWT coolant pump has to run at full speed</t>
  </si>
  <si>
    <t xml:space="preserve">FId_Fan2Off
FId_Fan2PwrStg
</t>
  </si>
  <si>
    <t>DFC_Fan2OL
DFC_Fan2SCB
DFC_Fan1OL
DFC_Fan1SCB</t>
  </si>
  <si>
    <t>P0481-13
P0694-12
P0480-13
P0692-12</t>
  </si>
  <si>
    <t>Linked FId_MedTPmpDfctEmgyRun</t>
  </si>
  <si>
    <t>ePWT coolant pump has to run at full speed</t>
  </si>
  <si>
    <t xml:space="preserve">FId_Fan2Off
FId_Fan2PwrStg
FId_MedTPmpDfctEmgyRun
</t>
  </si>
  <si>
    <t>FId_Fan2Off
FId_Fan2PwrStg
FId_MedTPmpDfctEmgyRun</t>
  </si>
  <si>
    <t>FId_Fan1Off
FId_Fan1PwrStg
FId_MedTPmpDfctEmgyRun</t>
  </si>
  <si>
    <t>FId_ThermHvacHeatgFlt
FId_ThermHvacCoolgFlt</t>
  </si>
  <si>
    <t>DFC_CcsPwrLineChpVccSRCMax
DFC_CcsPwrLineChpVccSRCMin
DFC_CcsPwrLineChpVccSRCOpn
DFC_CcsPwrLineChpVccTmpErr
DFC_CcsPwrLineComChpTSRCMax
DFC_CcsPwrLineComChpTSRCMin
DFC_CcsPwrLineComChpTSRCOpn
DFC_CcsPwrLineComChpTTmpErr
DFC_CtPSwtDiagSRCMax
DFC_CtPSwtDiagSRCMin
DFC_CtPSwtDiagSRCOpn
DFC_CtPSwtDiagTmpErr</t>
  </si>
  <si>
    <t>P10E6-09
P2DCE-85
P2DCE-84
P2DCE-86</t>
  </si>
  <si>
    <t>Due to implausible thresholds</t>
  </si>
  <si>
    <t>Vinayaka, Ranjith (BOSCH)</t>
  </si>
  <si>
    <t xml:space="preserve">
FId_ThermHvacPreCondFlt
FId_ThermHvacHeatgFlt
FId_ThermHvacCoolgFlt</t>
  </si>
  <si>
    <t>DFC_MoFEvMngtEm01EngSpd
DFC_MonEgyChrgnCoorr_DcCntctFailr
DFC_MonEgyChrgnCoorr_ExtChrgnShtOffReq
DFC_MonEgyChrgnCoorr_ImpsUDcIntk
DFC_MonEgyChrgnCoorr_PlgLockMovmt
DFC_MonEgyChrgnCoorr_VehCrashDetn
DFC_MonEgyChrgnT_Snsr1GrdtChk
DFC_MonEgyChrgnT_Snsr2GrdtChk</t>
  </si>
  <si>
    <t>DFC_ChrgrRlyPtlWldd
DFC_ChgrPlugCtpUErrHi</t>
  </si>
  <si>
    <t>Target Activation set to Deactivated</t>
  </si>
  <si>
    <t>DFC_BlwrCbnStInvld
DFC_CbnAirTReqInvld
DFC_BlowrRlyErr</t>
  </si>
  <si>
    <t>Target Activation set to Activated</t>
  </si>
  <si>
    <t xml:space="preserve">P19C7-00
P19C8-00
P19C7-00 </t>
  </si>
  <si>
    <t>Linked 
FId_ThermHvacHeatgFlt
FId_ThermHvacCoolgFlt</t>
  </si>
  <si>
    <t>Variant Handling implemented and tested</t>
  </si>
  <si>
    <t>Cabin heating and cooling inhibited</t>
  </si>
  <si>
    <t>Not applicable as per current vehicle/ SW status</t>
  </si>
  <si>
    <t>P190D-09
P0CF5-17</t>
  </si>
  <si>
    <t xml:space="preserve">FId_RefgntCircCtrlDe
FId_ThermHvacPreCondFlt
FId_ACCmprInpErr
</t>
  </si>
  <si>
    <t>Activation Status Input from MO Team as of SOP Release</t>
  </si>
  <si>
    <t>P1621-04
P106D-09
P10FB-09
P1903-48
P190C-48
P188F-00
P179F-98
P179E-98</t>
  </si>
  <si>
    <t xml:space="preserve">
FId_BrkBstP
FId_BrkBstPmpATSEna
FId_BrkBstPmpVacProtnEna
FId_EBDLmpSig
FId_MstWrnLmpContIllmn
FId_SVSWrnLmpContIllmn
</t>
  </si>
  <si>
    <t>FId_LTCPmpCircErr
FId_LoTPmpDfctEmgyRun
FId_LTCPmpPsErr
FId_LTCPmpPwrStg
FId_SVSWrnLmpContIllmn</t>
  </si>
  <si>
    <t>FId_LoTPmpDfctEmgyRun
FId_LTCPmpPwrStg
FId_SVSWrnLmpContIllmn</t>
  </si>
  <si>
    <t>FId_CooltPmpMedTCircErr
FId_MedTPmpDfctEmgyRun
FId_CooltPmpMedTPsErr
FId_CooltPmpMedTPwrStg
FId_SVSWrnLmpContIllmn</t>
  </si>
  <si>
    <t>FId_CooltPmpMedTCircErr
FId_MedTPmpDfctEmgyRun
FId_CooltPmpMedTPsErr
FId_CooltPmpMedTPwrStg</t>
  </si>
  <si>
    <t>FId_MedTPmpDfctEmgyRun
FId_CooltPmpMedTPwrStg</t>
  </si>
  <si>
    <t>DFC_LTCPmpOL
DFC_LTCPmpSCB
DFC_LTCPmpSCG</t>
  </si>
  <si>
    <t>P0C47-13
P0C49-12
P0C48-11</t>
  </si>
  <si>
    <t>Delinked - FId_LTCPmpOff
Linked - FId_LoTPmpDfctEmgyRun</t>
  </si>
  <si>
    <t>To allow Battery pump to run at full speed</t>
  </si>
  <si>
    <t>DFC_CooltPmpMedTOL
DFC_CooltPmpMedTSCB
DFC_CooltPmpMedTSCG</t>
  </si>
  <si>
    <t xml:space="preserve">P0CE9-13
P0CEC-12
P0CEB-11
</t>
  </si>
  <si>
    <t>Delinked - FId_CooltPmpMedTOff
Linked - FId_MedTPmpDfctEmgyRun</t>
  </si>
  <si>
    <t>To allow ePWT coolant pump to run at full speed</t>
  </si>
  <si>
    <t>Allow Battery coolant pump to run at full speed</t>
  </si>
  <si>
    <t>Allow ePWT coolant pump to run at full speed</t>
  </si>
  <si>
    <t>Linked AC Charging Inhibition and AC Temperature Monitoring Diagnosis Inhibition</t>
  </si>
  <si>
    <t>Variant Handling Validated</t>
  </si>
  <si>
    <t>Linked DC Charging Inhibition due to differential</t>
  </si>
  <si>
    <t>Same reaction but different root cause. As per platform recommendation</t>
  </si>
  <si>
    <t xml:space="preserve">FId_bInh_Pdu_SC_INFO_BCCM_442h_Frz
FId_bInh_Pdu_SC_INFO_BCCM_442h_Rcf
FId_bInh_Sig_Com_stIgnkeyPos_Sq_Frz
FId_SVSWrnLmpContIllmn
FId_VehCoornImobTrqInhbn
</t>
  </si>
  <si>
    <t>FId_bInh_Sig442h_Com_stEvapTFlt_Frz
FId_bInh_Sig442h_Com_stEvapTFlt_Rcf</t>
  </si>
  <si>
    <t>FId_bInh_Sig2Bh_Com_uCbnHeatgHeatrLv_Frz
FId_bInh_Sig2Bh_Com_uCbnHeatgHeatrLv_Rcf</t>
  </si>
  <si>
    <t>NO lamp , Last valid value</t>
  </si>
  <si>
    <t>To check with Thermal team on behaviour 
Ths Input :  To turn off compressor + (impact : if cabin cooling is on , will be inhibited )</t>
  </si>
  <si>
    <r>
      <t xml:space="preserve">compressor and PTC will be turened off 
</t>
    </r>
    <r>
      <rPr>
        <sz val="10"/>
        <color rgb="FFFF0000"/>
        <rFont val="Arial"/>
        <family val="2"/>
      </rPr>
      <t xml:space="preserve">FId_ThermHvacHeatgFlt (ok)
FId_RefgntCircCtrlDe ( ? )
</t>
    </r>
    <r>
      <rPr>
        <sz val="10"/>
        <color theme="1"/>
        <rFont val="Arial"/>
        <family val="2"/>
      </rPr>
      <t>ThS : the reaction will stop the Battery cooling if it was enabled, whether to only shut the cabin cooling or cabin + batt cooling ?</t>
    </r>
  </si>
  <si>
    <t>770 ms</t>
  </si>
  <si>
    <t>660 ms</t>
  </si>
  <si>
    <r>
      <t xml:space="preserve">FId_bInh_Pdu_HVAC_PANEL_26h_Frz
FId_bInh_Pdu_HVAC_PANEL_26h_Rcf
FId_ACCmprInpErr
</t>
    </r>
    <r>
      <rPr>
        <sz val="10"/>
        <color theme="1"/>
        <rFont val="Arial"/>
        <family val="2"/>
      </rPr>
      <t>FId_ThermHvacPreCondFlt
FId_ThermHvacHeatgFlt 
FId_RefgntCircCtrlDe</t>
    </r>
    <r>
      <rPr>
        <sz val="10"/>
        <color theme="2" tint="-0.89999084444715716"/>
        <rFont val="Arial"/>
        <family val="2"/>
      </rPr>
      <t xml:space="preserve">
</t>
    </r>
  </si>
  <si>
    <t>The sensor raw duty cycle is greater than 100%</t>
  </si>
  <si>
    <t>DFC sets when the frequency of the sensor signal goes above the maximum threshold</t>
  </si>
  <si>
    <t>DFC sets when the raw duty cycle of the sensor signal goes above the maximum threshold</t>
  </si>
  <si>
    <t xml:space="preserve">The frequency of the signal goes above 2000 ms </t>
  </si>
  <si>
    <t>The sensor raw signal voltage is greater than 4909mV</t>
  </si>
  <si>
    <t>The sensor raw signal voltage is greater than 5200mV</t>
  </si>
  <si>
    <t>The sensor raw signal voltage is greater than 4960mV</t>
  </si>
  <si>
    <t>The sensor raw signal voltage is greater than 2860mV</t>
  </si>
  <si>
    <t>The sensor raw signal voltage is greater than 5100mV</t>
  </si>
  <si>
    <t xml:space="preserve">DFC sets when the voltage of the sensor goes above the maximum threshold (K77 short to supply) </t>
  </si>
  <si>
    <t xml:space="preserve">DFC sets when the voltage of the sensor goes above the maximum threshold (K51 short to supply) </t>
  </si>
  <si>
    <t xml:space="preserve">DFC sets when the voltage of the sensor goes above the maximum threshold (K50 short to supply) </t>
  </si>
  <si>
    <t xml:space="preserve">DFC sets when the voltage of the sensor goes above the maximum threshold (K48 short to supply) </t>
  </si>
  <si>
    <t>DFC sets when the voltage of the sensor goes above the maximum threshold (K44 short to supply)</t>
  </si>
  <si>
    <t>DFC sets when the voltage of the sensor goes above the maximum threshold (A58 short to supply)</t>
  </si>
  <si>
    <t>DFC sets when the voltage of the sensor goes above the maximum threshold (K64 short to supply)</t>
  </si>
  <si>
    <t>DFC sets when the voltage of the sensor goes above the maximum threshold (A98 short to battery)</t>
  </si>
  <si>
    <t>DFC sets when the voltage of the sensor goes above the maximum threshold A96 short to supply</t>
  </si>
  <si>
    <t xml:space="preserve">DFC sets when the voltage of the sensor goes below the minimum threshold (K51 short to ground) </t>
  </si>
  <si>
    <t xml:space="preserve">DFC sets when the voltage of the sensor goes below the minimum threshold (K50 short to ground) </t>
  </si>
  <si>
    <t xml:space="preserve">DFC sets when the voltage of the sensor goes below the minimum threshold (K48 short to ground) </t>
  </si>
  <si>
    <t xml:space="preserve">DFC sets when the voltage of the sensor goes below the minimum threshold (K77 short to ground) </t>
  </si>
  <si>
    <t>The sensor raw signal voltage is less than 73.6mV</t>
  </si>
  <si>
    <t>DFC sets when the voltage of the sensor goes below the minimum threshold (K44 short to ground)</t>
  </si>
  <si>
    <t>DFC sets when the voltage of the sensor goes below the minimum threshold (A58 short to ground)</t>
  </si>
  <si>
    <t>The sensor raw signal voltage is less than 0mV</t>
  </si>
  <si>
    <t>The sensor raw signal voltage is less than 30mV</t>
  </si>
  <si>
    <t>DFC sets when the voltage of the sensor goes below the minimum threshold (K64 short to ground)</t>
  </si>
  <si>
    <t>DFC sets when the voltage of the sensor goes below the minimum threshold (A98 short to ground)</t>
  </si>
  <si>
    <t>DFC sets when the voltage of the sensor goes below the minimum threshold (A96 short to ground)</t>
  </si>
  <si>
    <t>The sensor raw signal voltage is less than 10mV</t>
  </si>
  <si>
    <t>DFC sets when the raw duty cycle of the sensor signal goes below the minimum threshold</t>
  </si>
  <si>
    <t>DFC sets when the frequency of the sensor signal goes below the minimum threshold</t>
  </si>
  <si>
    <t xml:space="preserve">The frequency of the signal goes below 0 ms </t>
  </si>
  <si>
    <t>The sensor raw duty cycle is less than 0%</t>
  </si>
  <si>
    <t>DFC sets when VCU detects open load on A67 or A88</t>
  </si>
  <si>
    <t>DFC sets when VCU detects short to battery on A67</t>
  </si>
  <si>
    <t>DFC sets when VCU detects short to battery on A88</t>
  </si>
  <si>
    <t>DFC sets when VCU detects short to ground on A67</t>
  </si>
  <si>
    <t>DFC sets when VCU detects short to ground on A88</t>
  </si>
  <si>
    <t>DFC sets when VCU detects short between A67 and A88</t>
  </si>
  <si>
    <t>25/01/2024: AC and DC Inhibition to be added
No Telltale for charging relevant errors. Error indication only through Charging LED on Gun Inlet (controlled by eBCCM)</t>
  </si>
  <si>
    <t>CCS DC Stop Charging
CCS AC Stop Charging</t>
  </si>
  <si>
    <t>CCS DC Stop Charging</t>
  </si>
  <si>
    <t>25/01/2024: DC Inhibition to be added
No Telltale for charging relevant errors. Error indication only through Charging LED on Gun Inlet (controlled by eBCCM)</t>
  </si>
  <si>
    <t>25/01/2024: DC Inhibition to be added if inherent reaction is charge ihnhibition. Kept linked until then
No Telltale for charging relevant errors. Error indication only through Charging LED on Gun Inlet (controlled by eBCCM)</t>
  </si>
  <si>
    <t>Communication Interrupted
CCS DC Stop Charging</t>
  </si>
  <si>
    <t>CCS AC Stop Charging</t>
  </si>
  <si>
    <t>25/01/2024: AC Inhibition to be added
No Telltale for charging relevant errors. Error indication only through Charging LED on Gun Inlet (controlled by eBCCM)</t>
  </si>
  <si>
    <t>&gt; 1013 hPa</t>
  </si>
  <si>
    <t xml:space="preserve"> &lt; 25 hPa</t>
  </si>
  <si>
    <t>&lt; 1013 hPa</t>
  </si>
  <si>
    <t xml:space="preserve"> &gt; 25 hPa</t>
  </si>
  <si>
    <t>The sensor raw signal voltage is less than or equal to 4909mV</t>
  </si>
  <si>
    <t>The sensor raw signal voltage is greater than or equal to 73.6mV</t>
  </si>
  <si>
    <t>The sensor raw signal voltage is less than or equal to 4960mV</t>
  </si>
  <si>
    <t>The sensor raw signal voltage is greater than or equal to 30mV</t>
  </si>
  <si>
    <t>The sensor raw duty cycle is less than or equal to 100%</t>
  </si>
  <si>
    <t>The sensor raw duty cycle is greater than or equal to 0%</t>
  </si>
  <si>
    <t>The sensor raw signal voltage is less than or equal to 2860mV</t>
  </si>
  <si>
    <t>15/02/2024: AC Inhibition to be added</t>
  </si>
  <si>
    <t>25/01/2024: DC Inhibition to be added for PLC Errors</t>
  </si>
  <si>
    <t>15/02/2024: DC Inhibition to be added</t>
  </si>
  <si>
    <t>25/01/2024: Charging Inhibition to be added
01/03/2024: GSU RR Requirement needs FID_ChrgPlgProxPltImps and SVS Lamp</t>
  </si>
  <si>
    <t>25/01/2024: AC Charging Inhibition to be added</t>
  </si>
  <si>
    <t>25/01/2024: AC and DC Inhibition to be added</t>
  </si>
  <si>
    <t>25/01/2024: AC and DC Inhibition to be added
01/03/2024: GSU RR Requirement needs FID_ChrgPlgProxPltImps and SVS Lamp</t>
  </si>
  <si>
    <t>15/01/2024: Component to be replaced so service lamp linked</t>
  </si>
  <si>
    <t>15/01./2024: Error will be enabled with DC Charging Inhibition ONLY.
Other expected reactions: STOP Lamp + EV Lamp + Request to Shutdown HV due to Vehicle Coordination Error Covered by HVBAT Level 4 Fault</t>
  </si>
  <si>
    <t>15/01/2024 Error will be enabled with the following:
DC Charging Inhibition
Request to HV to Shutdown (VehCoornHVErr) - Normal Emergency Shutdown
FID to indicate Charge Plug Relay Welded (For Live Contact Hazard) EV Lamp + Master Warning Lamp</t>
  </si>
  <si>
    <t>Powerline chip reset
CCS DC Stop Charging</t>
  </si>
  <si>
    <t>Powerstage turns off
CCS DC Stop Charging</t>
  </si>
  <si>
    <t>No CCS DC Stop Charging</t>
  </si>
  <si>
    <t>CCS DC Stop Charging
Request to HV to Shutdown - Normal Emergency Shutdown</t>
  </si>
  <si>
    <t>FId_bInh_Pdu_ESC_0ED_Frz
FId_bInh_Pdu_ESC_0ED_Rcf
FId_VMSIFrmErr
FId_CoVMEvSysCptMaxErrPrim02
FId_CoVMEvSysCptMinErrPrim02
FId_SVSWrnLmpContIllmn
FId_CrCtlComFailr
FId_VMSIAbsRampShtOff</t>
  </si>
  <si>
    <t>FId_bInh_Pdu_ESC_0ED_Frz
FId_bInh_Pdu_ESC_0ED_Rcf
FId_VMSIFrmErr 
FId_CoVMEvSysCptMaxErrPrim02
FId_CoVMEvSysCptMinErrPrim02
FId_SVSWrnLmpContIllmn
FId_CrCtlComFailr
FId_VMSIAbsRampShtOff</t>
  </si>
  <si>
    <t>FId_bInh_Sig0EDh_Com_tqStabyIntvDes_Frz
FId_bInh_Sig0EDh_Com_tqStabyIntvDes_Rcf
FId_VMSIFrmErr
FId_CoVMEvSysCptMaxErrPrim02
FId_CoVMEvSysCptMinErrPrim02
FId_SVSWrnLmpContIllmn
FId_CrCtlComFailr
FId_VMSIAbsRampShtOff</t>
  </si>
  <si>
    <t>FId_bInh_Sig0EDh_Com_stStabyIntv_Frz
FId_bInh_Sig0EDh_Com_stStabyIntv_Rcf
FId_VMSIFrmErr
FId_CoVMEvSysCptMaxErrPrim02
FId_CoVMEvSysCptMinErrPrim02
FId_SVSWrnLmpContIllmn
FId_CrCtlComFailr
FId_VMSIAbsRampShtOff</t>
  </si>
  <si>
    <t>24/04/2024: Feedback from MO Team: L2 gives lamp request by default. Linking is redundant and helpful. Keep the linking.</t>
  </si>
  <si>
    <t>24/04/2024: Feedback from MO Team: L2 gives lamp request by default. No Lamp for Charging</t>
  </si>
  <si>
    <r>
      <t xml:space="preserve">FId_CcsAcCtrlChrgn
FId_CcsDcCtrlChrgPrmExch
FId_CcsDcCtrlStopChrgn
FId_ChademoDcCtrlHvBattErr
FId_ChademoDcCtrlPrepChrgn
FId_bInhCanEif_HVBAT_NGTV_CONTACTOR_STS 
FId_bInhCanEif_HVBAT_PRECHRG_CONTACTOR_STS
FId_bInhCanEif_HVBAT_PSTV_CONTACTOR_STS
FId_bInhComGw_Com_HVBAT_SOC
</t>
    </r>
    <r>
      <rPr>
        <sz val="10"/>
        <color rgb="FF00B050"/>
        <rFont val="Arial"/>
        <family val="2"/>
      </rPr>
      <t>FId_bInhComGw_Com_HV_BATT_REAL_CURR_HD</t>
    </r>
    <r>
      <rPr>
        <sz val="10"/>
        <color theme="2" tint="-0.89999084444715716"/>
        <rFont val="Arial"/>
        <family val="2"/>
      </rPr>
      <t xml:space="preserve">
FId_bInh_Pdu_HVBAT_205h_Frz
FId_bInh_Pdu_HVBAT_205h_Rcf
FId_binnh_Sig_Com_iHvbAct_Sq_Frz
FId_binnh_Sig_Com_ratHvbSoc_Sq_Frz
FId_binnh_Sig_Com_stHvbCntct_Sq_Frz
FId_binnh_Sig_Com_stHvbFlt_Sq_Frz
FId_binnh_Sig_Com_stHvbMod_Sq_Frz
FId_binnh_Sig_Com_uHvbAct_Sq_Frz
FId_SVSWrnLmpContIllmn
FId_EemHvShdwn
</t>
    </r>
  </si>
  <si>
    <r>
      <t xml:space="preserve">FId_CcsAcCtrlChrgn
FId_CcsDcCtrlChrgPrmExch
FId_CcsDcCtrlStopChrgn
FId_ChademoDcCtrlHvBattErr
FId_ChademoDcCtrlPrepChrgn
FId_bInhComGw_Com_HVBAT_SOC
</t>
    </r>
    <r>
      <rPr>
        <sz val="10"/>
        <color rgb="FF00B050"/>
        <rFont val="Arial"/>
        <family val="2"/>
      </rPr>
      <t>FId_bInhComGw_Com_HV_BATT_REAL_CURR_HD</t>
    </r>
    <r>
      <rPr>
        <sz val="10"/>
        <color theme="2" tint="-0.89999084444715716"/>
        <rFont val="Arial"/>
        <family val="2"/>
      </rPr>
      <t xml:space="preserve">
FId_bInh_Pdu_HVBAT_205h_Frz
FId_bInh_Pdu_HVBAT_205h_Rcf
FId_binnh_Sig_Com_iHvbAct_Sq_Frz
FId_binnh_Sig_Com_ratHvbSoc_Sq_Frz
FId_binnh_Sig_Com_stHvbCntct_Sq_Frz
FId_binnh_Sig_Com_stHvbFlt_Sq_Frz
FId_binnh_Sig_Com_stHvbMod_Sq_Frz
FId_binnh_Sig_Com_uHvbAct_Sq_Frz
FId_SVSWrnLmpContIllmn
</t>
    </r>
  </si>
  <si>
    <r>
      <t xml:space="preserve">FId_CcsAcCtrlChrgn
FId_CcsDcCtrlStopChrgn
FId_CcsDcCtrlChrgPrmExch
FId_ChademoDcCtrlHvBattErr
FId_ChademoDcCtrlPrepChrgn
FId_bInh_Pdu_HVBAT_205h_Frz
FId_bInh_Pdu_HVBAT_205h_Rcf
FId_binnh_Sig_Com_iHvbAct_Sq_Frz
FId_binnh_Sig_Com_ratHvbSoc_Sq_Frz
FId_binnh_Sig_Com_stHvbCntct_Sq_Frz
FId_binnh_Sig_Com_stHvbFlt_Sq_Frz
FId_binnh_Sig_Com_stHvbMod_Sq_Frz
FId_binnh_Sig_Com_uHvbAct_Sq_Frz
FId_SVSWrnLmpContIllmn
FId_bInhComGw_Com_HVBAT_SOC
</t>
    </r>
    <r>
      <rPr>
        <sz val="10"/>
        <color rgb="FF00B050"/>
        <rFont val="Arial"/>
        <family val="2"/>
      </rPr>
      <t>FId_bInhComGw_Com_HV_BATT_REAL_CURR_HD</t>
    </r>
    <r>
      <rPr>
        <sz val="10"/>
        <color theme="2" tint="-0.89999084444715716"/>
        <rFont val="Arial"/>
        <family val="2"/>
      </rPr>
      <t xml:space="preserve">
</t>
    </r>
  </si>
  <si>
    <t xml:space="preserve">FId_CcsAcCtrlChrgn
FId_CcsDcCtrlChrgPrmExch
FId_CcsDcCtrlStopChrgn
FId_bInh_Sig205h_Com_uHvbAct_Frz
FId_bInh_Sig205h_Com_uHvbAct_Rcf
FId_binnh_Sig_Com_uHvbAct_Sq_Frz
FId_SVSWrnLmpContIllmn
</t>
  </si>
  <si>
    <t xml:space="preserve">FId_CcsAcCtrlChrgn
FId_CcsDcCtrlStopChrgn
FId_CcsDcCtrlChrgPrmExch
FId_bInh_Sig205h_Com_uHvbAct_Frz
FId_binnh_Sig_Com_uHvbAct_Sq_Frz
FId_bInh_Sig205h_Com_uHvbAct_Rcf
FId_SVSWrnLmpContIllmn
</t>
  </si>
  <si>
    <t>24/04/2024: Feedback from MO Team: L2 does not take care of lamp request for this error. Linking has to be done for next release.</t>
  </si>
  <si>
    <t>Updated xSet2 to include newly added DIDs</t>
  </si>
  <si>
    <t>Moved OBC relevant DIDs and copied HVBAT Relevant DIDs to charging</t>
  </si>
  <si>
    <t>24.04.2024</t>
  </si>
  <si>
    <t>FId_AcChrgnIntkT3FrzVal
FId_AcChrgnIntkT3PhysRng
FId_AcChrgnIntkT3RplVal
FId_AcChrgnIntkT3TmpErrCnt
FId_CcsAcCtrlChrgn
FId_ChgrPlugTPinAcErr</t>
  </si>
  <si>
    <t>FId_AcChrgnIntkT4FrzVal
FId_AcChrgnIntkT4PhysRng
FId_AcChrgnIntkT4RplVal
FId_AcChrgnIntkT4TmpErrCnt
FId_CcsAcCtrlChrgn
FId_ChgrPlugTPinAcErr</t>
  </si>
  <si>
    <t>14/02/2024: Since the error does not heal, cannot have any FIDs linked
24/04/2024: Has to be checked with customer whether FIDs can be linked if control mask is set to 1 [Error resets at every T15On)</t>
  </si>
  <si>
    <t>15/02/2024: Errors for variant coding already exist. No need to have separately for charging</t>
  </si>
  <si>
    <t xml:space="preserve">15/0/2024: Redundant diagnosis. Same as DFC_EChrDvVrntNoCfg </t>
  </si>
  <si>
    <t>DFC_Com495hTooShort</t>
  </si>
  <si>
    <t>DFC_ComFrbd_235h_HVBAT_DISCHARGE_10S_AVAILABLE_POWER</t>
  </si>
  <si>
    <t>DFC_ComFrbd_275h_HVBAT_DISCHARGE_30S_AVAILABLE_POWER</t>
  </si>
  <si>
    <t>DFC_ComInvld_22h_BPTC_VCU_SRL_NUM_3</t>
  </si>
  <si>
    <t>DFC_ComInvld_235h_HVBAT_DISCHARGE_10S_AVAILABLE_CURRENT</t>
  </si>
  <si>
    <t>DFC_ComInvld_235h_HVBAT_DISCHARGE_10S_AVAILABLE_POWER</t>
  </si>
  <si>
    <t>DFC_ComInvld_23h_BPTC_VCU_SRL_NUM_2</t>
  </si>
  <si>
    <t>DFC_ComInvld_24h_BPTC_VCU_SRL_NUM_1</t>
  </si>
  <si>
    <t>DFC_ComInvld_25h_BPTC_VCU_PREAL_NUM</t>
  </si>
  <si>
    <t>DFC_ComInvld_25h_BPTC_VCU_SUP_CODE</t>
  </si>
  <si>
    <t>DFC_ComInvld_26h_BPTC_VCU_MANU_DAY</t>
  </si>
  <si>
    <t>DFC_ComInvld_26h_BPTC_VCU_MANU_MONTH</t>
  </si>
  <si>
    <t>DFC_ComInvld_26h_BPTC_VCU_MANU_YEAR</t>
  </si>
  <si>
    <t>DFC_ComInvld_26h_BPTC_VCU_PDEF_NUM</t>
  </si>
  <si>
    <t>DFC_ComInvld_275h_HVBAT_DISCHARGE_30S_AVAILABLE_CURRENT</t>
  </si>
  <si>
    <t>DFC_ComInvld_275h_HVBAT_DISCHARGE_30S_AVAILABLE_POWER</t>
  </si>
  <si>
    <t xml:space="preserve">Activated
</t>
  </si>
  <si>
    <t>(Targeted for post SOP-confimation from STLA is needed)</t>
  </si>
  <si>
    <t>Deactivated in C5.3</t>
  </si>
  <si>
    <t xml:space="preserve">STLA </t>
  </si>
  <si>
    <t xml:space="preserve"> Permannat Disable, Tooshort error is not applicablefor this project</t>
  </si>
  <si>
    <t>Signal is removed, permanant disable</t>
  </si>
  <si>
    <t>ePWT Cooling Pump LS Relay Drive open load</t>
  </si>
  <si>
    <t>ePWT Cooling Pump LS Relay Drive short to battery</t>
  </si>
  <si>
    <t>ePWT Cooling Pump LS Relay Drive short to ground</t>
  </si>
  <si>
    <t>NA-permanent disable</t>
  </si>
  <si>
    <t xml:space="preserve">FId_bInh_Sig205h_Com_stHvbChrgn_Frz
FId_bInh_Sig205h_Com_stHvbChrgn_Rcf
FId_CcsDcCtrlStopChrgn
FId_CcsAcCtrlChrgn
</t>
  </si>
  <si>
    <t xml:space="preserve">FId_bInh_Pdu_INV_217h_Frz
FId_bInh_Pdu_INV_217h_Rcf
FId_bInhComGw_Com_PEM_ENGINE_RPM
 FId_binnh_Sig_ComEmac_nAct01_Sq_Frz                  
FId_binnh_Sig_ComEmac_tqAct01_Sq_Frz               
FId_binnh_Sig_ComEmac_uDcLnk01_sq_Frz
FId_VehCoornImobTrqInhbn
FId_SVSWrnLmpContIllmn
FId_VMSIAbsRampShtOff
FId_VMSIFrmErr
</t>
  </si>
  <si>
    <t xml:space="preserve">FId_bInh_Pdu_INV_217h_Frz
FId_bInh_Pdu_INV_217h_Rcf
 FId_binnh_Sig_ComEmac_nAct01_Sq_Frz                  
FId_binnh_Sig_ComEmac_tqAct01_Sq_Frz               
FId_binnh_Sig_ComEmac_uDcLnk01_sq_Frz
FId_VehCoornImobTrqInhbn
FId_SVSWrnLmpContIllmn
FId_VMSIFrmErr
</t>
  </si>
  <si>
    <r>
      <t xml:space="preserve">FId_bInh_Sig217h_ComEmac_nAct01_Frz
FId_bInh_Sig217h_ComEmac_nAct01_Rcf
FId_binnh_Sig_ComEmac_nAct01_Sq_Frz
FId_SVSWrnLmpContIllmn
 FId_CoVMEvSysCptMaxErrPrim02
FId_CoVMEvSysCptMinErrPrim02
</t>
    </r>
    <r>
      <rPr>
        <sz val="10"/>
        <color rgb="FFFF0000"/>
        <rFont val="Arial"/>
        <family val="2"/>
      </rPr>
      <t>FId_VMSIAbsRampShtOff</t>
    </r>
    <r>
      <rPr>
        <sz val="10"/>
        <color theme="2" tint="-0.89999084444715716"/>
        <rFont val="Arial"/>
        <family val="2"/>
      </rPr>
      <t xml:space="preserve">
FId_CrCtlComFailr
</t>
    </r>
  </si>
  <si>
    <r>
      <t xml:space="preserve">FId_bInh_Sig217h_ComEmac_tqAckd01_Frz
FId_bInh_Sig217h_ComEmac_tqAckd01_Rcf
FId_EVLmpContIllmn
FId_MstWrnLmpContllmn 
FId_CoVMEvSysCptMaxErrPrim02
FId_CoVMEvSysCptMinErrPrim02
</t>
    </r>
    <r>
      <rPr>
        <sz val="10"/>
        <color rgb="FFFF0000"/>
        <rFont val="Arial"/>
        <family val="2"/>
      </rPr>
      <t>FId_VMSIAbsRampShtOff</t>
    </r>
    <r>
      <rPr>
        <sz val="10"/>
        <color theme="2" tint="-0.89999084444715716"/>
        <rFont val="Arial"/>
        <family val="2"/>
      </rPr>
      <t xml:space="preserve">
FId_CrCtlComFailr</t>
    </r>
  </si>
  <si>
    <t xml:space="preserve">FId_bInh_Pdu_INV_227h_Frz
FId_bInh_Pdu_INV_227h_Rcf
FId_binnh_Sig_ComEmac_iDcLnk01_Sq_Frz
FId_binnh_Sig_ComEmac_tqAbsltMax01_Sq_Frz
FId_binnh_Sig_ComEmac_tqAbsltMin01_Sq_Frz
FId_EVLmpContIllmn
FId_MstWrnLmpContIllmn
FId_VehCoornImobTrqInhbn
FId_VMSIAbsRampShtOff
FId_VMSIFrmErr
</t>
  </si>
  <si>
    <t>SL NO</t>
  </si>
  <si>
    <t>FId_bInh_Pdu_HVBAT_235_Frz
FId_bInh_Pdu_HVBAT_235_Rcf
FId_MstWrnLmpContIllmn
FId_EVLmpContIllmn
FId_bInh_Pdu_Com_pwrMaxDchaSho_Sq_Frz
FId_bInh_Pdu_Com_pwrMaxDchaContns_Sq_Frz
FId_binnh_Sig_Com_iHvbDchaMaxConts_Sq_Frz</t>
  </si>
  <si>
    <t xml:space="preserve">FId_bInh_Pdu_INV_237_Frz
FId_bInh_Pdu_INV_237_Rcf
FId_SVSWrnLmpContIllmn
FId_bInh_ComEmac_flgSvsReq01_Sq_Frz
</t>
  </si>
  <si>
    <t xml:space="preserve">FId_bInh_Pdu_HVBAT_275h_Frz
FId_bInh_Pdu_HVBAT_275h_Rcf
FId_MstWrnLmpContIllmn
FId_bInh_Pdu_Com_pwrMaxDchaContns_Sq_Frz
FId_EVLmpContIllmn
</t>
  </si>
  <si>
    <t xml:space="preserve">FId_bInh_Pdu_HVBAT_275h_Frz
FId_bInh_Pdu_HVBAT_275h_Rcf
FId_MstWrnLmpContIllmn
FId_bInh_Pdu_Com_pwrMaxDchaContns_Sq_Frz
FId_EVLmpContIllmn
</t>
  </si>
  <si>
    <t>FId_bInh_Sig275h_Com_pwrMaxDchaContnsRx_Frz
FId_bInh_Sig275h_Com_pwrMaxDchaContnsRx_Rcf</t>
  </si>
  <si>
    <t>FId_bInh_Sig275h_Com_iHvbDchaMaxContnsAvl_Frz
FId_bInh_Sig275h_Com_iHvbDchaMaxContnsAvl_Rcf</t>
  </si>
  <si>
    <t>FId_bInh_Sig275h_Com_pwrMaxDchaContnsAvl_Frz
FId_bInh_Sig275h_Com_pwrMaxDchaContnsAvl_Rcf</t>
  </si>
  <si>
    <t xml:space="preserve">FId_bInh_Pdu_DCDC_283h_Frz
FId_bInh_Pdu_DCDC_283h_Rcf
FId_bInh_Com_iDcdcHvActRvsn1_Sq_Frz
FId_bInh_Com_iDcdcLvActRvsn1_Sq_Frz
FId_bInh_Com_uDcdcHvAct_Sq_Frz
FId_EVLmpContIllmn
FId_MstWrnLmpContIllmn
FID_bAcvCoOptmElProdElEProvDsm
FID_bAcvCoOptmElSatLvlProdDsm
FID_bAcvElProdMgtSafeUnblstDsm
FID_bInhBatConDiagDsm
</t>
  </si>
  <si>
    <t>FId_bInh_Sig283h_Com_uDcdcLvAct_Frz
FId_bInh_Sig283h_Com_uDcdcLvAct_Rcf
FId_bInh_Com_uDcdcLvAct_Sq_Frz
FId_bInhElProdMgtAltVoltSpDsm
FId_bInhElProdMgtDiagCorLossDsm
FId_SVSWrnLmpContIllmn</t>
  </si>
  <si>
    <t>FId_CoVMEvSysCptMaxErrPrim01
FId_CoVMEvSysCptMinErrPrim01
FId_CrCtlRv
FId_SVSWrnLmpContIllmn</t>
  </si>
  <si>
    <t>Limphome max speed limited to 32kmph, max pedal value limited to 70%
 Cruise inhibited for entire driving cycle
Service lamp removed if fault is healed</t>
  </si>
  <si>
    <t xml:space="preserve">Service Lamp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</si>
</sst>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6">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9"/>
      <name val="Arial"/>
      <family val="2"/>
    </font>
    <font>
      <sz val="9"/>
      <name val="Times New Roman"/>
      <family val="1"/>
    </font>
    <font>
      <sz val="10"/>
      <name val="Arial"/>
      <family val="2"/>
    </font>
    <font>
      <b/>
      <sz val="9"/>
      <color indexed="12"/>
      <name val="Arial"/>
      <family val="2"/>
    </font>
    <font>
      <b/>
      <sz val="12"/>
      <name val="Arial"/>
      <family val="2"/>
    </font>
    <font>
      <b/>
      <sz val="10"/>
      <name val="Arial"/>
      <family val="2"/>
    </font>
    <font>
      <sz val="10"/>
      <color indexed="12"/>
      <name val="Arial"/>
      <family val="2"/>
    </font>
    <font>
      <b/>
      <sz val="10"/>
      <color indexed="12"/>
      <name val="Arial"/>
      <family val="2"/>
    </font>
    <font>
      <sz val="9"/>
      <color indexed="81"/>
      <name val="Tahoma"/>
      <family val="2"/>
    </font>
    <font>
      <b/>
      <vertAlign val="superscript"/>
      <sz val="12"/>
      <name val="Arial"/>
      <family val="2"/>
    </font>
    <font>
      <sz val="12"/>
      <name val="Arial"/>
      <family val="2"/>
    </font>
    <font>
      <sz val="10"/>
      <color indexed="8"/>
      <name val="Arial"/>
      <family val="2"/>
    </font>
    <font>
      <sz val="8"/>
      <name val="Arial"/>
      <family val="2"/>
    </font>
    <font>
      <sz val="10"/>
      <color indexed="59"/>
      <name val="Arial"/>
      <family val="2"/>
    </font>
    <font>
      <sz val="10"/>
      <color indexed="10"/>
      <name val="Arial"/>
      <family val="2"/>
    </font>
    <font>
      <sz val="11"/>
      <color theme="1"/>
      <name val="Calibri"/>
      <family val="2"/>
      <scheme val="minor"/>
    </font>
    <font>
      <sz val="11"/>
      <color rgb="FF9C6500"/>
      <name val="Calibri"/>
      <family val="2"/>
      <scheme val="minor"/>
    </font>
    <font>
      <sz val="11"/>
      <color theme="1"/>
      <name val="Calibri"/>
      <family val="2"/>
      <charset val="134"/>
      <scheme val="minor"/>
    </font>
    <font>
      <sz val="10"/>
      <color theme="1"/>
      <name val="Arial"/>
      <family val="2"/>
    </font>
    <font>
      <b/>
      <sz val="10"/>
      <color theme="2" tint="-0.89999084444715716"/>
      <name val="Arial"/>
      <family val="2"/>
    </font>
    <font>
      <sz val="10"/>
      <color theme="2" tint="-0.89999084444715716"/>
      <name val="Arial"/>
      <family val="2"/>
    </font>
    <font>
      <b/>
      <sz val="10"/>
      <color theme="1"/>
      <name val="Arial"/>
      <family val="2"/>
    </font>
    <font>
      <b/>
      <sz val="12"/>
      <color theme="1"/>
      <name val="Calibri"/>
      <family val="2"/>
      <scheme val="minor"/>
    </font>
    <font>
      <sz val="10"/>
      <color rgb="FF161616"/>
      <name val="Arial"/>
      <family val="2"/>
    </font>
    <font>
      <sz val="10"/>
      <color rgb="FF000000"/>
      <name val="Arial"/>
      <family val="2"/>
    </font>
    <font>
      <sz val="10"/>
      <color rgb="FFFF0000"/>
      <name val="Arial"/>
      <family val="2"/>
    </font>
    <font>
      <sz val="10"/>
      <color theme="1" tint="4.9989318521683403E-2"/>
      <name val="Arial"/>
      <family val="2"/>
    </font>
    <font>
      <sz val="10"/>
      <color rgb="FF242424"/>
      <name val="Arial"/>
      <family val="2"/>
    </font>
    <font>
      <sz val="8"/>
      <name val="Arial"/>
      <family val="2"/>
    </font>
    <font>
      <sz val="10"/>
      <color rgb="FFC00000"/>
      <name val="Arial"/>
      <family val="2"/>
    </font>
    <font>
      <sz val="10"/>
      <color rgb="FF00B050"/>
      <name val="Arial"/>
      <family val="2"/>
    </font>
    <font>
      <sz val="11"/>
      <name val="Arial"/>
      <family val="2"/>
    </font>
    <font>
      <sz val="11"/>
      <color rgb="FF000000"/>
      <name val="Calibri"/>
      <family val="2"/>
    </font>
    <font>
      <sz val="8"/>
      <name val="Arial"/>
      <family val="2"/>
    </font>
    <font>
      <b/>
      <sz val="10"/>
      <name val="Bosch Office Sans"/>
    </font>
    <font>
      <sz val="10"/>
      <name val="Bosch Office Sans"/>
    </font>
    <font>
      <sz val="10"/>
      <color theme="1" tint="4.9989318521683403E-2"/>
      <name val="Arial"/>
      <family val="2"/>
    </font>
    <font>
      <sz val="10"/>
      <name val="Calibri"/>
      <family val="2"/>
      <scheme val="minor"/>
    </font>
    <font>
      <sz val="10"/>
      <color rgb="FF0D0D0D"/>
      <name val="Arial"/>
      <family val="2"/>
    </font>
    <font>
      <sz val="11"/>
      <color theme="1"/>
      <name val="Arial"/>
      <family val="2"/>
    </font>
    <font>
      <sz val="10"/>
      <color theme="7" tint="-0.499984740745262"/>
      <name val="Arial"/>
      <family val="2"/>
    </font>
    <font>
      <sz val="8"/>
      <name val="Arial"/>
      <family val="2"/>
    </font>
    <font>
      <sz val="10"/>
      <color theme="1"/>
      <name val="Arial"/>
      <family val="2"/>
    </font>
    <font>
      <sz val="9"/>
      <color theme="1"/>
      <name val="Arial"/>
      <family val="2"/>
    </font>
    <font>
      <sz val="11"/>
      <name val="Calibri"/>
      <family val="2"/>
    </font>
    <font>
      <strike/>
      <sz val="10"/>
      <color theme="2" tint="-0.89999084444715716"/>
      <name val="Arial"/>
      <family val="2"/>
    </font>
    <font>
      <b/>
      <sz val="10"/>
      <color theme="1"/>
      <name val="Bosch Office Sans"/>
    </font>
    <font>
      <sz val="10"/>
      <color theme="1"/>
      <name val="Bosch Office Sans"/>
    </font>
    <font>
      <sz val="10"/>
      <color theme="1"/>
      <name val="Arial"/>
      <family val="2"/>
    </font>
    <font>
      <b/>
      <sz val="11"/>
      <color theme="1"/>
      <name val="Calibri"/>
      <family val="2"/>
      <scheme val="minor"/>
    </font>
    <font>
      <sz val="11"/>
      <color rgb="FF000000"/>
      <name val="Calibri"/>
      <family val="2"/>
      <scheme val="minor"/>
    </font>
    <font>
      <sz val="11"/>
      <name val="Calibri"/>
      <family val="2"/>
      <scheme val="minor"/>
    </font>
    <font>
      <b/>
      <sz val="10"/>
      <color theme="1"/>
      <name val="Calibri Light"/>
      <family val="2"/>
    </font>
    <font>
      <strike/>
      <sz val="10"/>
      <name val="Bosch Office Sans"/>
    </font>
    <font>
      <strike/>
      <sz val="10"/>
      <color theme="1"/>
      <name val="Bosch Office Sans"/>
    </font>
    <font>
      <sz val="10"/>
      <color theme="1" tint="4.9989318521683403E-2"/>
      <name val="Calibri"/>
      <family val="2"/>
      <scheme val="minor"/>
    </font>
    <font>
      <b/>
      <sz val="10"/>
      <color rgb="FFFF0000"/>
      <name val="Arial"/>
      <family val="2"/>
    </font>
    <font>
      <sz val="9"/>
      <name val="Bosch Office Sans"/>
    </font>
    <font>
      <sz val="9"/>
      <name val="Arial"/>
      <family val="2"/>
    </font>
    <font>
      <b/>
      <sz val="10"/>
      <name val="Calibri"/>
      <family val="2"/>
      <scheme val="minor"/>
    </font>
  </fonts>
  <fills count="29">
    <fill>
      <patternFill patternType="none"/>
    </fill>
    <fill>
      <patternFill patternType="gray125"/>
    </fill>
    <fill>
      <patternFill patternType="solid">
        <fgColor indexed="46"/>
        <bgColor indexed="64"/>
      </patternFill>
    </fill>
    <fill>
      <patternFill patternType="solid">
        <fgColor rgb="FFFFEB9C"/>
      </patternFill>
    </fill>
    <fill>
      <patternFill patternType="solid">
        <fgColor theme="0" tint="-0.34998626667073579"/>
        <bgColor indexed="64"/>
      </patternFill>
    </fill>
    <fill>
      <patternFill patternType="solid">
        <fgColor rgb="FFFFFF00"/>
        <bgColor indexed="64"/>
      </patternFill>
    </fill>
    <fill>
      <patternFill patternType="solid">
        <fgColor rgb="FFC00000"/>
        <bgColor indexed="64"/>
      </patternFill>
    </fill>
    <fill>
      <patternFill patternType="solid">
        <fgColor rgb="FFFFC00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9999"/>
        <bgColor indexed="64"/>
      </patternFill>
    </fill>
    <fill>
      <patternFill patternType="solid">
        <fgColor rgb="FFCCFF33"/>
        <bgColor indexed="64"/>
      </patternFill>
    </fill>
    <fill>
      <patternFill patternType="solid">
        <fgColor rgb="FF00B050"/>
        <bgColor rgb="FF000000"/>
      </patternFill>
    </fill>
    <fill>
      <patternFill patternType="solid">
        <fgColor rgb="FFFF0000"/>
        <bgColor indexed="64"/>
      </patternFill>
    </fill>
    <fill>
      <patternFill patternType="solid">
        <fgColor theme="4" tint="0.39997558519241921"/>
        <bgColor indexed="64"/>
      </patternFill>
    </fill>
    <fill>
      <patternFill patternType="solid">
        <fgColor rgb="FF996633"/>
        <bgColor indexed="64"/>
      </patternFill>
    </fill>
    <fill>
      <patternFill patternType="solid">
        <fgColor rgb="FFFF9900"/>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rgb="FF66FF99"/>
        <bgColor indexed="64"/>
      </patternFill>
    </fill>
    <fill>
      <patternFill patternType="solid">
        <fgColor rgb="FFFF99CC"/>
        <bgColor indexed="64"/>
      </patternFill>
    </fill>
    <fill>
      <patternFill patternType="solid">
        <fgColor rgb="FF00CC99"/>
        <bgColor indexed="64"/>
      </patternFill>
    </fill>
    <fill>
      <patternFill patternType="solid">
        <fgColor rgb="FFC0C0C0"/>
        <bgColor indexed="64"/>
      </patternFill>
    </fill>
    <fill>
      <patternFill patternType="solid">
        <fgColor theme="0"/>
        <bgColor indexed="64"/>
      </patternFill>
    </fill>
    <fill>
      <patternFill patternType="solid">
        <fgColor theme="4" tint="0.79998168889431442"/>
        <bgColor indexed="64"/>
      </patternFill>
    </fill>
    <fill>
      <patternFill patternType="solid">
        <fgColor rgb="FF92D050"/>
        <bgColor indexed="64"/>
      </patternFill>
    </fill>
    <fill>
      <patternFill patternType="solid">
        <fgColor theme="7" tint="0.59999389629810485"/>
        <bgColor indexed="64"/>
      </patternFill>
    </fill>
  </fills>
  <borders count="49">
    <border>
      <left/>
      <right/>
      <top/>
      <bottom/>
      <diagonal/>
    </border>
    <border>
      <left style="medium">
        <color indexed="8"/>
      </left>
      <right style="medium">
        <color indexed="8"/>
      </right>
      <top style="medium">
        <color indexed="8"/>
      </top>
      <bottom style="medium">
        <color indexed="8"/>
      </bottom>
      <diagonal/>
    </border>
    <border>
      <left/>
      <right/>
      <top style="medium">
        <color indexed="8"/>
      </top>
      <bottom/>
      <diagonal/>
    </border>
    <border>
      <left/>
      <right style="medium">
        <color indexed="8"/>
      </right>
      <top/>
      <bottom style="thin">
        <color indexed="8"/>
      </bottom>
      <diagonal/>
    </border>
    <border>
      <left style="medium">
        <color indexed="8"/>
      </left>
      <right/>
      <top style="medium">
        <color indexed="8"/>
      </top>
      <bottom/>
      <diagonal/>
    </border>
    <border>
      <left style="medium">
        <color indexed="8"/>
      </left>
      <right/>
      <top style="thin">
        <color indexed="8"/>
      </top>
      <bottom/>
      <diagonal/>
    </border>
    <border>
      <left style="thin">
        <color indexed="8"/>
      </left>
      <right style="medium">
        <color indexed="8"/>
      </right>
      <top style="thin">
        <color indexed="8"/>
      </top>
      <bottom/>
      <diagonal/>
    </border>
    <border>
      <left style="thin">
        <color indexed="8"/>
      </left>
      <right style="medium">
        <color indexed="8"/>
      </right>
      <top style="medium">
        <color indexed="8"/>
      </top>
      <bottom/>
      <diagonal/>
    </border>
    <border>
      <left style="medium">
        <color indexed="64"/>
      </left>
      <right style="medium">
        <color indexed="8"/>
      </right>
      <top style="medium">
        <color indexed="64"/>
      </top>
      <bottom style="medium">
        <color indexed="8"/>
      </bottom>
      <diagonal/>
    </border>
    <border>
      <left style="medium">
        <color indexed="8"/>
      </left>
      <right style="medium">
        <color indexed="8"/>
      </right>
      <top style="medium">
        <color indexed="64"/>
      </top>
      <bottom style="medium">
        <color indexed="8"/>
      </bottom>
      <diagonal/>
    </border>
    <border>
      <left style="medium">
        <color indexed="64"/>
      </left>
      <right style="medium">
        <color indexed="8"/>
      </right>
      <top/>
      <bottom style="thin">
        <color indexed="8"/>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8"/>
      </left>
      <right style="medium">
        <color indexed="8"/>
      </right>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8"/>
      </left>
      <right/>
      <top style="thin">
        <color indexed="8"/>
      </top>
      <bottom/>
      <diagonal/>
    </border>
    <border>
      <left style="medium">
        <color indexed="8"/>
      </left>
      <right/>
      <top style="medium">
        <color indexed="64"/>
      </top>
      <bottom style="medium">
        <color indexed="8"/>
      </bottom>
      <diagonal/>
    </border>
    <border>
      <left style="thin">
        <color indexed="8"/>
      </left>
      <right/>
      <top style="thin">
        <color indexed="8"/>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8"/>
      </top>
      <bottom style="medium">
        <color indexed="64"/>
      </bottom>
      <diagonal/>
    </border>
    <border>
      <left style="medium">
        <color indexed="64"/>
      </left>
      <right style="medium">
        <color indexed="8"/>
      </right>
      <top/>
      <bottom style="medium">
        <color indexed="64"/>
      </bottom>
      <diagonal/>
    </border>
    <border>
      <left/>
      <right style="medium">
        <color indexed="8"/>
      </right>
      <top/>
      <bottom style="medium">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8">
    <xf numFmtId="0" fontId="0" fillId="0" borderId="0"/>
    <xf numFmtId="0" fontId="42" fillId="3" borderId="0" applyNumberFormat="0" applyBorder="0" applyAlignment="0" applyProtection="0"/>
    <xf numFmtId="0" fontId="41" fillId="0" borderId="0"/>
    <xf numFmtId="0" fontId="28" fillId="0" borderId="0"/>
    <xf numFmtId="0" fontId="43" fillId="0" borderId="0">
      <alignment vertical="center"/>
    </xf>
    <xf numFmtId="0" fontId="41" fillId="0" borderId="0"/>
    <xf numFmtId="0" fontId="28" fillId="0" borderId="0"/>
    <xf numFmtId="0" fontId="25" fillId="0" borderId="0"/>
  </cellStyleXfs>
  <cellXfs count="341">
    <xf numFmtId="0" fontId="0" fillId="0" borderId="0" xfId="0"/>
    <xf numFmtId="0" fontId="26" fillId="2" borderId="1" xfId="0" applyFont="1" applyFill="1" applyBorder="1" applyAlignment="1">
      <alignment horizontal="center" vertical="center" wrapText="1"/>
    </xf>
    <xf numFmtId="0" fontId="0" fillId="0" borderId="2" xfId="0" applyBorder="1"/>
    <xf numFmtId="0" fontId="27" fillId="0" borderId="0" xfId="0" applyFont="1" applyAlignment="1">
      <alignment horizontal="center" vertical="center" wrapText="1"/>
    </xf>
    <xf numFmtId="0" fontId="27" fillId="0" borderId="0" xfId="0" applyFont="1" applyAlignment="1">
      <alignment horizontal="left" vertical="center" wrapText="1"/>
    </xf>
    <xf numFmtId="0" fontId="30" fillId="0" borderId="0" xfId="0" applyFont="1"/>
    <xf numFmtId="0" fontId="28" fillId="0" borderId="6" xfId="0" applyFont="1" applyBorder="1" applyAlignment="1">
      <alignment horizontal="center" wrapText="1"/>
    </xf>
    <xf numFmtId="0" fontId="28" fillId="0" borderId="7" xfId="0" applyFont="1" applyBorder="1" applyAlignment="1">
      <alignment horizontal="center" wrapText="1"/>
    </xf>
    <xf numFmtId="0" fontId="26" fillId="2" borderId="8" xfId="0" applyFont="1" applyFill="1" applyBorder="1" applyAlignment="1">
      <alignment horizontal="center" vertical="center" wrapText="1"/>
    </xf>
    <xf numFmtId="0" fontId="26" fillId="2" borderId="9" xfId="0" applyFont="1" applyFill="1" applyBorder="1" applyAlignment="1">
      <alignment horizontal="center" vertical="center" wrapText="1"/>
    </xf>
    <xf numFmtId="0" fontId="31" fillId="0" borderId="10" xfId="0" applyFont="1" applyBorder="1" applyAlignment="1">
      <alignment vertical="center" wrapText="1"/>
    </xf>
    <xf numFmtId="0" fontId="28" fillId="0" borderId="11" xfId="0" applyFont="1" applyBorder="1"/>
    <xf numFmtId="0" fontId="0" fillId="0" borderId="12" xfId="0" applyBorder="1"/>
    <xf numFmtId="0" fontId="28" fillId="0" borderId="13" xfId="0" applyFont="1" applyBorder="1"/>
    <xf numFmtId="0" fontId="0" fillId="0" borderId="14" xfId="0" applyBorder="1"/>
    <xf numFmtId="0" fontId="28" fillId="0" borderId="15" xfId="0" applyFont="1" applyBorder="1"/>
    <xf numFmtId="0" fontId="0" fillId="0" borderId="16" xfId="0" applyBorder="1"/>
    <xf numFmtId="0" fontId="31" fillId="0" borderId="17" xfId="0" applyFont="1" applyBorder="1"/>
    <xf numFmtId="0" fontId="31" fillId="0" borderId="18" xfId="0" applyFont="1" applyBorder="1"/>
    <xf numFmtId="0" fontId="31" fillId="0" borderId="19" xfId="0" applyFont="1" applyBorder="1"/>
    <xf numFmtId="0" fontId="31" fillId="2" borderId="20" xfId="0" applyFont="1" applyFill="1" applyBorder="1" applyAlignment="1">
      <alignment horizontal="center" vertical="center" wrapText="1"/>
    </xf>
    <xf numFmtId="0" fontId="28" fillId="0" borderId="21" xfId="0" applyFont="1" applyBorder="1" applyAlignment="1">
      <alignment horizontal="center" vertical="center"/>
    </xf>
    <xf numFmtId="0" fontId="28" fillId="0" borderId="3" xfId="0" applyFont="1" applyBorder="1" applyAlignment="1">
      <alignment horizontal="left" vertical="center" wrapText="1"/>
    </xf>
    <xf numFmtId="0" fontId="28" fillId="0" borderId="22" xfId="0" applyFont="1" applyBorder="1" applyAlignment="1">
      <alignment wrapText="1"/>
    </xf>
    <xf numFmtId="0" fontId="0" fillId="0" borderId="21" xfId="0" applyBorder="1" applyAlignment="1">
      <alignment wrapText="1"/>
    </xf>
    <xf numFmtId="0" fontId="0" fillId="0" borderId="23" xfId="0" applyBorder="1" applyAlignment="1">
      <alignment wrapText="1"/>
    </xf>
    <xf numFmtId="0" fontId="31" fillId="0" borderId="22" xfId="0" applyFont="1" applyBorder="1"/>
    <xf numFmtId="0" fontId="31" fillId="0" borderId="22" xfId="0" applyFont="1" applyBorder="1" applyAlignment="1">
      <alignment wrapText="1"/>
    </xf>
    <xf numFmtId="0" fontId="0" fillId="0" borderId="21" xfId="0" applyBorder="1"/>
    <xf numFmtId="0" fontId="31" fillId="0" borderId="21" xfId="0" applyFont="1" applyBorder="1" applyAlignment="1">
      <alignment horizontal="center" vertical="center" wrapText="1"/>
    </xf>
    <xf numFmtId="0" fontId="31" fillId="2" borderId="21" xfId="0" applyFont="1" applyFill="1" applyBorder="1" applyAlignment="1">
      <alignment horizontal="center" vertical="center" wrapText="1"/>
    </xf>
    <xf numFmtId="0" fontId="31" fillId="4" borderId="21" xfId="0" applyFont="1" applyFill="1" applyBorder="1" applyAlignment="1">
      <alignment horizontal="center" vertical="center" wrapText="1"/>
    </xf>
    <xf numFmtId="0" fontId="31" fillId="4" borderId="10" xfId="0" applyFont="1" applyFill="1" applyBorder="1" applyAlignment="1">
      <alignment vertical="center" wrapText="1"/>
    </xf>
    <xf numFmtId="0" fontId="28" fillId="0" borderId="0" xfId="0" applyFont="1"/>
    <xf numFmtId="0" fontId="28" fillId="0" borderId="21" xfId="0" applyFont="1" applyBorder="1" applyAlignment="1">
      <alignment wrapText="1"/>
    </xf>
    <xf numFmtId="0" fontId="28" fillId="0" borderId="24" xfId="0" applyFont="1" applyBorder="1" applyAlignment="1">
      <alignment horizontal="left" wrapText="1"/>
    </xf>
    <xf numFmtId="0" fontId="28" fillId="0" borderId="25" xfId="0" applyFont="1" applyBorder="1" applyAlignment="1">
      <alignment horizontal="left" wrapText="1"/>
    </xf>
    <xf numFmtId="0" fontId="0" fillId="0" borderId="25" xfId="0" applyBorder="1" applyAlignment="1">
      <alignment wrapText="1"/>
    </xf>
    <xf numFmtId="0" fontId="28" fillId="0" borderId="26" xfId="0" applyFont="1" applyBorder="1" applyAlignment="1">
      <alignment horizontal="left" wrapText="1"/>
    </xf>
    <xf numFmtId="0" fontId="28" fillId="0" borderId="27" xfId="0" applyFont="1" applyBorder="1" applyAlignment="1">
      <alignment horizontal="left" wrapText="1"/>
    </xf>
    <xf numFmtId="0" fontId="26" fillId="2" borderId="28" xfId="0" applyFont="1" applyFill="1" applyBorder="1" applyAlignment="1">
      <alignment horizontal="center" vertical="center" wrapText="1"/>
    </xf>
    <xf numFmtId="0" fontId="26" fillId="2" borderId="30" xfId="0" applyFont="1" applyFill="1" applyBorder="1" applyAlignment="1">
      <alignment horizontal="center" vertical="center" wrapText="1"/>
    </xf>
    <xf numFmtId="0" fontId="0" fillId="0" borderId="31" xfId="0" applyBorder="1" applyAlignment="1">
      <alignment wrapText="1"/>
    </xf>
    <xf numFmtId="0" fontId="0" fillId="0" borderId="26" xfId="0" applyBorder="1" applyAlignment="1">
      <alignment wrapText="1"/>
    </xf>
    <xf numFmtId="0" fontId="0" fillId="0" borderId="24" xfId="0" applyBorder="1" applyAlignment="1">
      <alignment wrapText="1"/>
    </xf>
    <xf numFmtId="0" fontId="28" fillId="0" borderId="32" xfId="0" applyFont="1" applyBorder="1" applyAlignment="1">
      <alignment horizontal="left" wrapText="1"/>
    </xf>
    <xf numFmtId="0" fontId="28" fillId="0" borderId="25" xfId="0" applyFont="1" applyBorder="1" applyAlignment="1">
      <alignment horizontal="left" vertical="top" wrapText="1"/>
    </xf>
    <xf numFmtId="0" fontId="0" fillId="0" borderId="33" xfId="0" applyBorder="1" applyAlignment="1">
      <alignment wrapText="1"/>
    </xf>
    <xf numFmtId="0" fontId="31" fillId="0" borderId="35" xfId="0" applyFont="1" applyBorder="1" applyAlignment="1">
      <alignment vertical="center" wrapText="1"/>
    </xf>
    <xf numFmtId="0" fontId="28" fillId="0" borderId="36" xfId="0" applyFont="1" applyBorder="1" applyAlignment="1">
      <alignment horizontal="left" vertical="center" wrapText="1"/>
    </xf>
    <xf numFmtId="0" fontId="30" fillId="0" borderId="0" xfId="0" applyFont="1" applyAlignment="1">
      <alignment horizontal="left" vertical="center" indent="4"/>
    </xf>
    <xf numFmtId="0" fontId="30" fillId="0" borderId="0" xfId="0" applyFont="1" applyAlignment="1">
      <alignment horizontal="left" vertical="center" indent="3"/>
    </xf>
    <xf numFmtId="0" fontId="30" fillId="0" borderId="0" xfId="0" applyFont="1" applyAlignment="1">
      <alignment horizontal="left" vertical="center" indent="8"/>
    </xf>
    <xf numFmtId="0" fontId="36" fillId="0" borderId="0" xfId="0" applyFont="1"/>
    <xf numFmtId="0" fontId="36" fillId="0" borderId="0" xfId="0" applyFont="1" applyAlignment="1">
      <alignment horizontal="left" vertical="center" indent="6"/>
    </xf>
    <xf numFmtId="0" fontId="36" fillId="0" borderId="0" xfId="0" applyFont="1" applyAlignment="1">
      <alignment horizontal="left" vertical="center" indent="9"/>
    </xf>
    <xf numFmtId="0" fontId="0" fillId="5" borderId="21" xfId="0" applyFill="1" applyBorder="1"/>
    <xf numFmtId="0" fontId="28" fillId="5" borderId="21" xfId="0" applyFont="1" applyFill="1" applyBorder="1"/>
    <xf numFmtId="0" fontId="31" fillId="0" borderId="0" xfId="0" applyFont="1"/>
    <xf numFmtId="0" fontId="28" fillId="0" borderId="21" xfId="0" applyFont="1" applyBorder="1"/>
    <xf numFmtId="0" fontId="28" fillId="5" borderId="21" xfId="0" applyFont="1" applyFill="1" applyBorder="1" applyAlignment="1">
      <alignment horizontal="center" vertical="center"/>
    </xf>
    <xf numFmtId="0" fontId="0" fillId="0" borderId="0" xfId="0" applyAlignment="1">
      <alignment horizontal="left" vertical="top"/>
    </xf>
    <xf numFmtId="0" fontId="44" fillId="0" borderId="21" xfId="0" applyFont="1" applyBorder="1" applyAlignment="1">
      <alignment horizontal="center" vertical="center" wrapText="1"/>
    </xf>
    <xf numFmtId="0" fontId="46" fillId="5" borderId="21" xfId="0" applyFont="1" applyFill="1" applyBorder="1" applyAlignment="1">
      <alignment horizontal="center" vertical="center" wrapText="1"/>
    </xf>
    <xf numFmtId="0" fontId="46" fillId="8" borderId="21" xfId="0" applyFont="1" applyFill="1" applyBorder="1" applyAlignment="1">
      <alignment horizontal="center" vertical="center" wrapText="1"/>
    </xf>
    <xf numFmtId="0" fontId="0" fillId="0" borderId="0" xfId="0" applyAlignment="1">
      <alignment horizontal="left"/>
    </xf>
    <xf numFmtId="0" fontId="28" fillId="0" borderId="0" xfId="0" applyFont="1" applyAlignment="1">
      <alignment wrapText="1"/>
    </xf>
    <xf numFmtId="0" fontId="31" fillId="0" borderId="0" xfId="0" applyFont="1" applyAlignment="1">
      <alignment horizontal="center" vertical="center"/>
    </xf>
    <xf numFmtId="0" fontId="31" fillId="9" borderId="21" xfId="0" applyFont="1" applyFill="1" applyBorder="1" applyAlignment="1">
      <alignment horizontal="left" vertical="center" wrapText="1"/>
    </xf>
    <xf numFmtId="0" fontId="31" fillId="9" borderId="21" xfId="0" applyFont="1" applyFill="1" applyBorder="1" applyAlignment="1">
      <alignment horizontal="left" vertical="center"/>
    </xf>
    <xf numFmtId="0" fontId="28" fillId="0" borderId="21" xfId="0" applyFont="1" applyBorder="1" applyAlignment="1">
      <alignment horizontal="center" vertical="center" wrapText="1"/>
    </xf>
    <xf numFmtId="0" fontId="46" fillId="0" borderId="21" xfId="0" quotePrefix="1" applyFont="1" applyBorder="1" applyAlignment="1">
      <alignment horizontal="center" vertical="center" wrapText="1"/>
    </xf>
    <xf numFmtId="0" fontId="46" fillId="4" borderId="21" xfId="0" applyFont="1" applyFill="1" applyBorder="1" applyAlignment="1" applyProtection="1">
      <alignment horizontal="center" vertical="center" wrapText="1"/>
      <protection locked="0"/>
    </xf>
    <xf numFmtId="0" fontId="46" fillId="11" borderId="21" xfId="0" applyFont="1" applyFill="1" applyBorder="1" applyAlignment="1" applyProtection="1">
      <alignment horizontal="center" vertical="center" wrapText="1"/>
      <protection locked="0"/>
    </xf>
    <xf numFmtId="0" fontId="49" fillId="0" borderId="21" xfId="0" applyFont="1" applyBorder="1" applyAlignment="1">
      <alignment horizontal="center" vertical="center" wrapText="1"/>
    </xf>
    <xf numFmtId="0" fontId="28" fillId="0" borderId="4" xfId="0" applyFont="1" applyBorder="1" applyAlignment="1">
      <alignment wrapText="1"/>
    </xf>
    <xf numFmtId="0" fontId="28" fillId="0" borderId="5" xfId="0" applyFont="1" applyBorder="1" applyAlignment="1">
      <alignment wrapText="1"/>
    </xf>
    <xf numFmtId="14" fontId="28" fillId="0" borderId="6" xfId="0" applyNumberFormat="1" applyFont="1" applyBorder="1" applyAlignment="1">
      <alignment horizontal="center" wrapText="1"/>
    </xf>
    <xf numFmtId="0" fontId="28" fillId="4" borderId="3" xfId="0" applyFont="1" applyFill="1" applyBorder="1" applyAlignment="1">
      <alignment horizontal="left" vertical="center" wrapText="1"/>
    </xf>
    <xf numFmtId="0" fontId="28" fillId="4" borderId="27" xfId="0" applyFont="1" applyFill="1" applyBorder="1" applyAlignment="1">
      <alignment horizontal="left" wrapText="1"/>
    </xf>
    <xf numFmtId="0" fontId="28" fillId="0" borderId="29" xfId="0" applyFont="1" applyBorder="1" applyAlignment="1">
      <alignment horizontal="left" wrapText="1"/>
    </xf>
    <xf numFmtId="0" fontId="28" fillId="0" borderId="34" xfId="0" applyFont="1" applyBorder="1" applyAlignment="1">
      <alignment horizontal="left" wrapText="1"/>
    </xf>
    <xf numFmtId="0" fontId="51" fillId="0" borderId="21" xfId="0" applyFont="1" applyBorder="1" applyAlignment="1">
      <alignment horizontal="center" vertical="center" wrapText="1"/>
    </xf>
    <xf numFmtId="0" fontId="53" fillId="0" borderId="21" xfId="0" applyFont="1" applyBorder="1" applyAlignment="1">
      <alignment horizontal="center" vertical="center" wrapText="1"/>
    </xf>
    <xf numFmtId="0" fontId="0" fillId="0" borderId="21" xfId="0" applyBorder="1" applyAlignment="1">
      <alignment horizontal="center" vertical="center" wrapText="1"/>
    </xf>
    <xf numFmtId="0" fontId="50" fillId="0" borderId="21" xfId="0" applyFont="1" applyBorder="1" applyAlignment="1">
      <alignment horizontal="center" vertical="center" wrapText="1"/>
    </xf>
    <xf numFmtId="0" fontId="46" fillId="0" borderId="21" xfId="0" applyFont="1" applyBorder="1" applyAlignment="1">
      <alignment horizontal="center" vertical="center" wrapText="1"/>
    </xf>
    <xf numFmtId="0" fontId="57" fillId="14" borderId="0" xfId="0" applyFont="1" applyFill="1"/>
    <xf numFmtId="0" fontId="0" fillId="9" borderId="0" xfId="0" applyFill="1"/>
    <xf numFmtId="0" fontId="56" fillId="0" borderId="21" xfId="0" applyFont="1" applyBorder="1" applyAlignment="1">
      <alignment horizontal="center" vertical="center" wrapText="1"/>
    </xf>
    <xf numFmtId="0" fontId="28" fillId="11" borderId="21" xfId="0" applyFont="1" applyFill="1" applyBorder="1" applyAlignment="1">
      <alignment horizontal="center" vertical="center" wrapText="1"/>
    </xf>
    <xf numFmtId="0" fontId="58" fillId="0" borderId="21" xfId="0" applyFont="1" applyBorder="1" applyAlignment="1">
      <alignment horizontal="center" vertical="center" wrapText="1"/>
    </xf>
    <xf numFmtId="0" fontId="46" fillId="16" borderId="21" xfId="0" applyFont="1" applyFill="1" applyBorder="1" applyAlignment="1" applyProtection="1">
      <alignment horizontal="center" vertical="center" wrapText="1"/>
      <protection locked="0"/>
    </xf>
    <xf numFmtId="0" fontId="48" fillId="0" borderId="21" xfId="0" applyFont="1" applyBorder="1" applyAlignment="1">
      <alignment horizontal="center" vertical="center"/>
    </xf>
    <xf numFmtId="0" fontId="0" fillId="15" borderId="21" xfId="0" applyFill="1" applyBorder="1"/>
    <xf numFmtId="0" fontId="28" fillId="15" borderId="21" xfId="0" applyFont="1" applyFill="1" applyBorder="1" applyAlignment="1">
      <alignment horizontal="center" vertical="center" wrapText="1"/>
    </xf>
    <xf numFmtId="0" fontId="28" fillId="0" borderId="0" xfId="0" applyFont="1" applyAlignment="1">
      <alignment horizontal="left" vertical="top"/>
    </xf>
    <xf numFmtId="0" fontId="46" fillId="0" borderId="0" xfId="0" applyFont="1" applyAlignment="1" applyProtection="1">
      <alignment horizontal="left" vertical="top" wrapText="1"/>
      <protection locked="0"/>
    </xf>
    <xf numFmtId="49" fontId="28" fillId="0" borderId="0" xfId="0" applyNumberFormat="1" applyFont="1" applyAlignment="1">
      <alignment horizontal="left" vertical="top" wrapText="1"/>
    </xf>
    <xf numFmtId="0" fontId="61" fillId="0" borderId="21" xfId="0" applyFont="1" applyBorder="1" applyAlignment="1">
      <alignment wrapText="1"/>
    </xf>
    <xf numFmtId="0" fontId="55" fillId="0" borderId="21" xfId="0" applyFont="1" applyBorder="1" applyAlignment="1">
      <alignment horizontal="center" vertical="center" wrapText="1"/>
    </xf>
    <xf numFmtId="0" fontId="52" fillId="0" borderId="21" xfId="0" applyFont="1" applyBorder="1" applyAlignment="1">
      <alignment horizontal="center" vertical="center" wrapText="1"/>
    </xf>
    <xf numFmtId="0" fontId="52" fillId="8" borderId="21" xfId="0" applyFont="1" applyFill="1" applyBorder="1" applyAlignment="1">
      <alignment horizontal="center" vertical="center" wrapText="1"/>
    </xf>
    <xf numFmtId="0" fontId="52" fillId="0" borderId="21" xfId="0" applyFont="1" applyBorder="1" applyAlignment="1">
      <alignment horizontal="center" vertical="center" wrapText="1" shrinkToFit="1"/>
    </xf>
    <xf numFmtId="0" fontId="52" fillId="0" borderId="21" xfId="0" applyFont="1" applyBorder="1" applyAlignment="1" applyProtection="1">
      <alignment horizontal="center" vertical="center" wrapText="1"/>
      <protection locked="0"/>
    </xf>
    <xf numFmtId="0" fontId="47" fillId="2" borderId="21" xfId="0" applyFont="1" applyFill="1" applyBorder="1" applyAlignment="1">
      <alignment horizontal="center" vertical="center" wrapText="1"/>
    </xf>
    <xf numFmtId="0" fontId="47" fillId="4" borderId="21" xfId="0" applyFont="1" applyFill="1" applyBorder="1" applyAlignment="1">
      <alignment horizontal="center" vertical="center" wrapText="1"/>
    </xf>
    <xf numFmtId="0" fontId="52" fillId="5" borderId="21" xfId="0" applyFont="1" applyFill="1" applyBorder="1" applyAlignment="1">
      <alignment horizontal="center" vertical="center" wrapText="1"/>
    </xf>
    <xf numFmtId="49" fontId="28" fillId="11" borderId="21" xfId="0" applyNumberFormat="1" applyFont="1" applyFill="1" applyBorder="1" applyAlignment="1">
      <alignment horizontal="center" vertical="center" wrapText="1"/>
    </xf>
    <xf numFmtId="0" fontId="0" fillId="0" borderId="0" xfId="0" applyAlignment="1">
      <alignment horizontal="left" vertical="top" wrapText="1"/>
    </xf>
    <xf numFmtId="0" fontId="28" fillId="0" borderId="0" xfId="0" applyFont="1" applyAlignment="1">
      <alignment horizontal="left" vertical="top" wrapText="1"/>
    </xf>
    <xf numFmtId="0" fontId="0" fillId="0" borderId="0" xfId="0" applyAlignment="1">
      <alignment vertical="top" wrapText="1"/>
    </xf>
    <xf numFmtId="0" fontId="28" fillId="0" borderId="0" xfId="0" applyFont="1" applyAlignment="1">
      <alignment horizontal="left" vertical="center" wrapText="1"/>
    </xf>
    <xf numFmtId="0" fontId="28" fillId="0" borderId="0" xfId="0" applyFont="1" applyAlignment="1">
      <alignment vertical="center" wrapText="1"/>
    </xf>
    <xf numFmtId="0" fontId="50" fillId="0" borderId="0" xfId="0" applyFont="1" applyAlignment="1">
      <alignment vertical="center" wrapText="1"/>
    </xf>
    <xf numFmtId="0" fontId="28" fillId="18" borderId="0" xfId="0" applyFont="1" applyFill="1" applyAlignment="1">
      <alignment vertical="center" wrapText="1"/>
    </xf>
    <xf numFmtId="0" fontId="28" fillId="19" borderId="0" xfId="0" applyFont="1" applyFill="1" applyAlignment="1">
      <alignment vertical="center" wrapText="1"/>
    </xf>
    <xf numFmtId="0" fontId="28" fillId="20" borderId="0" xfId="0" applyFont="1" applyFill="1" applyAlignment="1">
      <alignment vertical="center" wrapText="1"/>
    </xf>
    <xf numFmtId="0" fontId="28" fillId="21" borderId="0" xfId="0" applyFont="1" applyFill="1" applyAlignment="1">
      <alignment vertical="center" wrapText="1"/>
    </xf>
    <xf numFmtId="0" fontId="28" fillId="22" borderId="0" xfId="0" applyFont="1" applyFill="1" applyAlignment="1">
      <alignment vertical="center" wrapText="1"/>
    </xf>
    <xf numFmtId="0" fontId="28" fillId="23" borderId="0" xfId="0" applyFont="1" applyFill="1" applyAlignment="1">
      <alignment vertical="center" wrapText="1"/>
    </xf>
    <xf numFmtId="0" fontId="28" fillId="24" borderId="0" xfId="0" applyFont="1" applyFill="1" applyAlignment="1">
      <alignment vertical="center" wrapText="1"/>
    </xf>
    <xf numFmtId="0" fontId="31" fillId="0" borderId="0" xfId="0" applyFont="1" applyAlignment="1">
      <alignment horizontal="center" vertical="center" wrapText="1"/>
    </xf>
    <xf numFmtId="0" fontId="31" fillId="10" borderId="21" xfId="0" applyFont="1" applyFill="1" applyBorder="1" applyAlignment="1">
      <alignment horizontal="center" vertical="center" wrapText="1"/>
    </xf>
    <xf numFmtId="0" fontId="28" fillId="8" borderId="21" xfId="0" applyFont="1" applyFill="1" applyBorder="1" applyAlignment="1">
      <alignment horizontal="center" vertical="center" wrapText="1"/>
    </xf>
    <xf numFmtId="0" fontId="28" fillId="11" borderId="21" xfId="0" applyFont="1" applyFill="1" applyBorder="1" applyAlignment="1" applyProtection="1">
      <alignment horizontal="center" vertical="center" wrapText="1"/>
      <protection locked="0"/>
    </xf>
    <xf numFmtId="0" fontId="28" fillId="15" borderId="21" xfId="0" applyFont="1" applyFill="1" applyBorder="1" applyAlignment="1" applyProtection="1">
      <alignment horizontal="center" vertical="center" wrapText="1"/>
      <protection locked="0"/>
    </xf>
    <xf numFmtId="0" fontId="45" fillId="10" borderId="21" xfId="0" applyFont="1" applyFill="1" applyBorder="1" applyAlignment="1">
      <alignment horizontal="center" vertical="center" wrapText="1"/>
    </xf>
    <xf numFmtId="0" fontId="46" fillId="0" borderId="0" xfId="0" applyFont="1" applyAlignment="1">
      <alignment vertical="center" wrapText="1"/>
    </xf>
    <xf numFmtId="0" fontId="46" fillId="18" borderId="0" xfId="0" applyFont="1" applyFill="1" applyAlignment="1">
      <alignment vertical="center" wrapText="1"/>
    </xf>
    <xf numFmtId="0" fontId="46" fillId="19" borderId="0" xfId="0" applyFont="1" applyFill="1" applyAlignment="1">
      <alignment vertical="center" wrapText="1"/>
    </xf>
    <xf numFmtId="0" fontId="46" fillId="14" borderId="0" xfId="0" applyFont="1" applyFill="1" applyAlignment="1">
      <alignment vertical="center" wrapText="1"/>
    </xf>
    <xf numFmtId="0" fontId="46" fillId="20" borderId="0" xfId="0" applyFont="1" applyFill="1" applyAlignment="1">
      <alignment vertical="center" wrapText="1"/>
    </xf>
    <xf numFmtId="0" fontId="46" fillId="21" borderId="0" xfId="0" applyFont="1" applyFill="1" applyAlignment="1">
      <alignment vertical="center" wrapText="1"/>
    </xf>
    <xf numFmtId="0" fontId="46" fillId="22" borderId="0" xfId="0" applyFont="1" applyFill="1" applyAlignment="1">
      <alignment vertical="center" wrapText="1"/>
    </xf>
    <xf numFmtId="0" fontId="46" fillId="23" borderId="0" xfId="0" applyFont="1" applyFill="1" applyAlignment="1">
      <alignment vertical="center" wrapText="1"/>
    </xf>
    <xf numFmtId="0" fontId="46" fillId="24" borderId="0" xfId="0" applyFont="1" applyFill="1" applyAlignment="1">
      <alignment vertical="center" wrapText="1"/>
    </xf>
    <xf numFmtId="0" fontId="46" fillId="0" borderId="0" xfId="0" applyFont="1" applyAlignment="1">
      <alignment horizontal="left" vertical="top"/>
    </xf>
    <xf numFmtId="0" fontId="46" fillId="0" borderId="0" xfId="0" applyFont="1" applyAlignment="1">
      <alignment horizontal="left" vertical="top" wrapText="1"/>
    </xf>
    <xf numFmtId="0" fontId="46" fillId="0" borderId="0" xfId="0" applyFont="1"/>
    <xf numFmtId="0" fontId="28" fillId="16" borderId="0" xfId="0" applyFont="1" applyFill="1" applyAlignment="1">
      <alignment vertical="center" wrapText="1"/>
    </xf>
    <xf numFmtId="0" fontId="46" fillId="16" borderId="0" xfId="0" applyFont="1" applyFill="1" applyAlignment="1">
      <alignment vertical="center" wrapText="1"/>
    </xf>
    <xf numFmtId="0" fontId="46" fillId="7" borderId="21" xfId="0" applyFont="1" applyFill="1" applyBorder="1" applyAlignment="1">
      <alignment horizontal="center" vertical="center" wrapText="1"/>
    </xf>
    <xf numFmtId="0" fontId="46" fillId="13" borderId="21" xfId="0" applyFont="1" applyFill="1" applyBorder="1" applyAlignment="1">
      <alignment horizontal="center" vertical="center" wrapText="1"/>
    </xf>
    <xf numFmtId="0" fontId="63" fillId="0" borderId="21" xfId="0" applyFont="1" applyBorder="1" applyAlignment="1" applyProtection="1">
      <alignment horizontal="left" vertical="center" wrapText="1"/>
      <protection locked="0"/>
    </xf>
    <xf numFmtId="9" fontId="46" fillId="0" borderId="21" xfId="0" applyNumberFormat="1" applyFont="1" applyBorder="1" applyAlignment="1">
      <alignment horizontal="center" vertical="center" wrapText="1"/>
    </xf>
    <xf numFmtId="0" fontId="16" fillId="10" borderId="21" xfId="0" applyFont="1" applyFill="1" applyBorder="1" applyAlignment="1">
      <alignment horizontal="center" vertical="center" wrapText="1"/>
    </xf>
    <xf numFmtId="0" fontId="47" fillId="6" borderId="21" xfId="0" applyFont="1" applyFill="1" applyBorder="1" applyAlignment="1">
      <alignment horizontal="center" vertical="center" wrapText="1"/>
    </xf>
    <xf numFmtId="0" fontId="70" fillId="8" borderId="21" xfId="0" applyFont="1" applyFill="1" applyBorder="1" applyAlignment="1">
      <alignment horizontal="center" vertical="center" wrapText="1"/>
    </xf>
    <xf numFmtId="0" fontId="49" fillId="8" borderId="21" xfId="0" applyFont="1" applyFill="1" applyBorder="1" applyAlignment="1">
      <alignment horizontal="center" vertical="center" wrapText="1"/>
    </xf>
    <xf numFmtId="0" fontId="28" fillId="0" borderId="30" xfId="0" applyFont="1" applyBorder="1"/>
    <xf numFmtId="0" fontId="28" fillId="0" borderId="46" xfId="0" applyFont="1" applyBorder="1"/>
    <xf numFmtId="0" fontId="28" fillId="0" borderId="47" xfId="0" applyFont="1" applyBorder="1"/>
    <xf numFmtId="0" fontId="76" fillId="0" borderId="21" xfId="0" applyFont="1" applyBorder="1" applyAlignment="1">
      <alignment horizontal="center" vertical="center" wrapText="1" readingOrder="1"/>
    </xf>
    <xf numFmtId="0" fontId="77" fillId="0" borderId="0" xfId="0" applyFont="1" applyBorder="1" applyAlignment="1">
      <alignment horizontal="center" vertical="center"/>
    </xf>
    <xf numFmtId="0" fontId="77" fillId="0" borderId="0" xfId="0" applyFont="1" applyBorder="1" applyAlignment="1">
      <alignment horizontal="center"/>
    </xf>
    <xf numFmtId="0" fontId="77" fillId="0" borderId="0" xfId="0" applyFont="1" applyBorder="1"/>
    <xf numFmtId="0" fontId="46" fillId="0" borderId="21" xfId="0" applyFont="1" applyFill="1" applyBorder="1" applyAlignment="1">
      <alignment horizontal="center" vertical="center" wrapText="1"/>
    </xf>
    <xf numFmtId="0" fontId="65" fillId="0" borderId="21" xfId="0" applyFont="1" applyBorder="1" applyAlignment="1">
      <alignment horizontal="center" vertical="center" wrapText="1"/>
    </xf>
    <xf numFmtId="0" fontId="28" fillId="0" borderId="21" xfId="0" applyFont="1" applyFill="1" applyBorder="1" applyAlignment="1">
      <alignment horizontal="center" vertical="center" wrapText="1"/>
    </xf>
    <xf numFmtId="0" fontId="78" fillId="26" borderId="21" xfId="0" applyFont="1" applyFill="1" applyBorder="1" applyAlignment="1">
      <alignment vertical="center" wrapText="1"/>
    </xf>
    <xf numFmtId="0" fontId="75" fillId="26" borderId="0" xfId="1" applyFont="1" applyFill="1" applyAlignment="1">
      <alignment wrapText="1"/>
    </xf>
    <xf numFmtId="0" fontId="14" fillId="0" borderId="21" xfId="0" applyFont="1" applyBorder="1" applyAlignment="1">
      <alignment horizontal="center" vertical="center" wrapText="1"/>
    </xf>
    <xf numFmtId="0" fontId="14" fillId="8" borderId="21" xfId="0" applyFont="1" applyFill="1" applyBorder="1" applyAlignment="1">
      <alignment horizontal="center" vertical="center" wrapText="1"/>
    </xf>
    <xf numFmtId="0" fontId="0" fillId="0" borderId="21" xfId="0" applyFont="1" applyBorder="1" applyAlignment="1">
      <alignment horizontal="center" vertical="center" wrapText="1"/>
    </xf>
    <xf numFmtId="0" fontId="14" fillId="0" borderId="21" xfId="0" applyFont="1" applyFill="1" applyBorder="1" applyAlignment="1">
      <alignment horizontal="center" vertical="center" wrapText="1"/>
    </xf>
    <xf numFmtId="0" fontId="0" fillId="16" borderId="21" xfId="0" applyFont="1" applyFill="1" applyBorder="1" applyAlignment="1" applyProtection="1">
      <alignment horizontal="center" vertical="center" wrapText="1"/>
      <protection locked="0"/>
    </xf>
    <xf numFmtId="0" fontId="14" fillId="7" borderId="21" xfId="0" applyFont="1" applyFill="1" applyBorder="1" applyAlignment="1">
      <alignment horizontal="center" vertical="center" wrapText="1"/>
    </xf>
    <xf numFmtId="0" fontId="0" fillId="8" borderId="21" xfId="0" applyFont="1" applyFill="1" applyBorder="1" applyAlignment="1">
      <alignment horizontal="center" vertical="center" wrapText="1"/>
    </xf>
    <xf numFmtId="0" fontId="0" fillId="16" borderId="21" xfId="0" applyFont="1" applyFill="1" applyBorder="1" applyAlignment="1">
      <alignment horizontal="center" vertical="center" wrapText="1"/>
    </xf>
    <xf numFmtId="49" fontId="0" fillId="0" borderId="21" xfId="0" applyNumberFormat="1" applyFont="1" applyBorder="1" applyAlignment="1">
      <alignment horizontal="center" vertical="center" wrapText="1"/>
    </xf>
    <xf numFmtId="0" fontId="14" fillId="8" borderId="21" xfId="6" applyFont="1" applyFill="1" applyBorder="1" applyAlignment="1">
      <alignment horizontal="center" vertical="center" wrapText="1"/>
    </xf>
    <xf numFmtId="0" fontId="0" fillId="11" borderId="21" xfId="0" applyFont="1" applyFill="1" applyBorder="1" applyAlignment="1" applyProtection="1">
      <alignment horizontal="center" vertical="center" wrapText="1"/>
      <protection locked="0"/>
    </xf>
    <xf numFmtId="0" fontId="14" fillId="5" borderId="21" xfId="0" applyFont="1" applyFill="1" applyBorder="1" applyAlignment="1">
      <alignment horizontal="center" vertical="center" wrapText="1"/>
    </xf>
    <xf numFmtId="0" fontId="0" fillId="0" borderId="21" xfId="0" applyFont="1" applyFill="1" applyBorder="1" applyAlignment="1">
      <alignment horizontal="center" vertical="center" wrapText="1"/>
    </xf>
    <xf numFmtId="0" fontId="14" fillId="13" borderId="21" xfId="0" applyFont="1" applyFill="1" applyBorder="1" applyAlignment="1">
      <alignment horizontal="center" vertical="center" wrapText="1"/>
    </xf>
    <xf numFmtId="0" fontId="0" fillId="15" borderId="21" xfId="0" applyFont="1" applyFill="1" applyBorder="1" applyAlignment="1" applyProtection="1">
      <alignment horizontal="center" vertical="center" wrapText="1"/>
      <protection locked="0"/>
    </xf>
    <xf numFmtId="0" fontId="13" fillId="0" borderId="21" xfId="0" applyFont="1" applyBorder="1" applyAlignment="1">
      <alignment horizontal="center" vertical="center" wrapText="1"/>
    </xf>
    <xf numFmtId="0" fontId="12" fillId="0" borderId="21" xfId="0" applyFont="1" applyBorder="1" applyAlignment="1">
      <alignment horizontal="center" vertical="center" wrapText="1"/>
    </xf>
    <xf numFmtId="0" fontId="11" fillId="0" borderId="21" xfId="0" applyFont="1" applyBorder="1" applyAlignment="1">
      <alignment horizontal="center" vertical="center" wrapText="1"/>
    </xf>
    <xf numFmtId="0" fontId="11" fillId="8" borderId="21" xfId="0" applyFont="1" applyFill="1" applyBorder="1" applyAlignment="1">
      <alignment horizontal="center" vertical="center" wrapText="1"/>
    </xf>
    <xf numFmtId="0" fontId="11" fillId="0" borderId="21" xfId="0" applyFont="1" applyFill="1" applyBorder="1" applyAlignment="1">
      <alignment horizontal="center" vertical="center" wrapText="1"/>
    </xf>
    <xf numFmtId="0" fontId="50" fillId="0" borderId="21" xfId="0" applyFont="1" applyBorder="1" applyAlignment="1">
      <alignment vertical="center" wrapText="1"/>
    </xf>
    <xf numFmtId="0" fontId="61" fillId="0" borderId="21" xfId="0" applyFont="1" applyBorder="1" applyAlignment="1">
      <alignment horizontal="center" wrapText="1"/>
    </xf>
    <xf numFmtId="0" fontId="73" fillId="0" borderId="21" xfId="0" applyFont="1" applyBorder="1" applyAlignment="1">
      <alignment horizontal="left" vertical="top" wrapText="1"/>
    </xf>
    <xf numFmtId="0" fontId="10" fillId="0" borderId="21" xfId="0" applyFont="1" applyBorder="1" applyAlignment="1">
      <alignment horizontal="center" vertical="center" wrapText="1"/>
    </xf>
    <xf numFmtId="0" fontId="10" fillId="8" borderId="21" xfId="0" applyFont="1" applyFill="1" applyBorder="1" applyAlignment="1">
      <alignment horizontal="center" vertical="center" wrapText="1"/>
    </xf>
    <xf numFmtId="0" fontId="9" fillId="0" borderId="21" xfId="0" applyFont="1" applyBorder="1" applyAlignment="1">
      <alignment horizontal="center" vertical="center" wrapText="1"/>
    </xf>
    <xf numFmtId="0" fontId="9" fillId="8" borderId="21" xfId="0" applyFont="1" applyFill="1" applyBorder="1" applyAlignment="1">
      <alignment horizontal="center" vertical="center" wrapText="1"/>
    </xf>
    <xf numFmtId="0" fontId="9" fillId="0" borderId="21" xfId="0" applyFont="1" applyFill="1" applyBorder="1" applyAlignment="1">
      <alignment horizontal="center" vertical="center" wrapText="1"/>
    </xf>
    <xf numFmtId="49" fontId="28" fillId="0" borderId="21" xfId="0" applyNumberFormat="1" applyFont="1" applyFill="1" applyBorder="1" applyAlignment="1">
      <alignment horizontal="left" vertical="center" wrapText="1"/>
    </xf>
    <xf numFmtId="0" fontId="46" fillId="27"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8" borderId="21" xfId="6" applyFont="1" applyFill="1" applyBorder="1" applyAlignment="1">
      <alignment horizontal="center" vertical="center" wrapText="1"/>
    </xf>
    <xf numFmtId="0" fontId="8" fillId="8" borderId="21" xfId="0" applyFont="1" applyFill="1" applyBorder="1" applyAlignment="1">
      <alignment horizontal="center" vertical="center" wrapText="1"/>
    </xf>
    <xf numFmtId="0" fontId="60" fillId="2" borderId="21" xfId="0" applyFont="1" applyFill="1" applyBorder="1" applyAlignment="1">
      <alignment horizontal="left" vertical="center" wrapText="1"/>
    </xf>
    <xf numFmtId="0" fontId="61" fillId="0" borderId="21" xfId="0" applyFont="1" applyBorder="1" applyAlignment="1">
      <alignment horizontal="left" vertical="center" wrapText="1"/>
    </xf>
    <xf numFmtId="14" fontId="61" fillId="0" borderId="21" xfId="0" applyNumberFormat="1" applyFont="1" applyBorder="1" applyAlignment="1">
      <alignment horizontal="left" vertical="center" wrapText="1"/>
    </xf>
    <xf numFmtId="0" fontId="28" fillId="0" borderId="21" xfId="0" applyFont="1" applyBorder="1" applyAlignment="1">
      <alignment horizontal="left" vertical="center" wrapText="1"/>
    </xf>
    <xf numFmtId="0" fontId="79" fillId="0" borderId="21" xfId="0" applyFont="1" applyBorder="1" applyAlignment="1">
      <alignment horizontal="left" vertical="center" wrapText="1"/>
    </xf>
    <xf numFmtId="0" fontId="61" fillId="0" borderId="21" xfId="0" applyFont="1" applyFill="1" applyBorder="1" applyAlignment="1">
      <alignment horizontal="left" vertical="center" wrapText="1"/>
    </xf>
    <xf numFmtId="0" fontId="72" fillId="2" borderId="21" xfId="0" applyFont="1" applyFill="1" applyBorder="1" applyAlignment="1">
      <alignment horizontal="left" vertical="center" wrapText="1"/>
    </xf>
    <xf numFmtId="0" fontId="73" fillId="0" borderId="21" xfId="0" applyFont="1" applyBorder="1" applyAlignment="1">
      <alignment horizontal="left" vertical="center" wrapText="1"/>
    </xf>
    <xf numFmtId="0" fontId="16" fillId="0" borderId="21" xfId="0" applyFont="1" applyBorder="1" applyAlignment="1" applyProtection="1">
      <alignment horizontal="left" vertical="center" wrapText="1"/>
      <protection locked="0"/>
    </xf>
    <xf numFmtId="0" fontId="16" fillId="0" borderId="21" xfId="0" applyFont="1" applyBorder="1" applyAlignment="1">
      <alignment horizontal="left" vertical="center" wrapText="1"/>
    </xf>
    <xf numFmtId="0" fontId="80" fillId="0" borderId="21" xfId="0" applyFont="1" applyBorder="1" applyAlignment="1">
      <alignment horizontal="left" vertical="center" wrapText="1"/>
    </xf>
    <xf numFmtId="0" fontId="28" fillId="0" borderId="21" xfId="0" applyFont="1" applyFill="1" applyBorder="1" applyAlignment="1" applyProtection="1">
      <alignment horizontal="left" vertical="center" wrapText="1"/>
      <protection locked="0"/>
    </xf>
    <xf numFmtId="0" fontId="16" fillId="0" borderId="21" xfId="0" applyFont="1" applyFill="1" applyBorder="1" applyAlignment="1">
      <alignment horizontal="left" vertical="center" wrapText="1"/>
    </xf>
    <xf numFmtId="0" fontId="61" fillId="0" borderId="21" xfId="0" applyFont="1" applyBorder="1" applyAlignment="1">
      <alignment horizontal="left" wrapText="1"/>
    </xf>
    <xf numFmtId="0" fontId="14" fillId="0" borderId="21" xfId="0" applyFont="1" applyFill="1" applyBorder="1" applyAlignment="1">
      <alignment horizontal="left" vertical="center" wrapText="1"/>
    </xf>
    <xf numFmtId="14" fontId="73" fillId="0" borderId="21" xfId="0" applyNumberFormat="1" applyFont="1" applyBorder="1" applyAlignment="1">
      <alignment horizontal="left" vertical="center" wrapText="1"/>
    </xf>
    <xf numFmtId="0" fontId="28" fillId="0" borderId="21" xfId="0" applyFont="1" applyBorder="1" applyAlignment="1" applyProtection="1">
      <alignment horizontal="left" vertical="center" wrapText="1"/>
      <protection locked="0"/>
    </xf>
    <xf numFmtId="0" fontId="11" fillId="0" borderId="21" xfId="0" applyFont="1" applyFill="1" applyBorder="1" applyAlignment="1">
      <alignment horizontal="left" vertical="center" wrapText="1"/>
    </xf>
    <xf numFmtId="0" fontId="61" fillId="0" borderId="44" xfId="0" applyFont="1" applyBorder="1" applyAlignment="1">
      <alignment wrapText="1"/>
    </xf>
    <xf numFmtId="0" fontId="50" fillId="0" borderId="21" xfId="0" applyFont="1" applyBorder="1" applyAlignment="1">
      <alignment horizontal="left" vertical="center" wrapText="1"/>
    </xf>
    <xf numFmtId="0" fontId="52" fillId="0" borderId="21" xfId="0" applyFont="1" applyBorder="1" applyAlignment="1">
      <alignment horizontal="center" vertical="center"/>
    </xf>
    <xf numFmtId="0" fontId="0" fillId="0" borderId="21" xfId="0" applyBorder="1" applyAlignment="1">
      <alignment horizontal="center" vertical="center"/>
    </xf>
    <xf numFmtId="0" fontId="0" fillId="0" borderId="43" xfId="0" applyBorder="1" applyAlignment="1">
      <alignment horizontal="center" vertical="center"/>
    </xf>
    <xf numFmtId="0" fontId="44" fillId="0" borderId="21" xfId="0" applyFont="1" applyBorder="1" applyAlignment="1">
      <alignment horizontal="center" vertical="center"/>
    </xf>
    <xf numFmtId="0" fontId="22" fillId="0" borderId="21" xfId="0" applyFont="1" applyBorder="1" applyAlignment="1">
      <alignment horizontal="center" vertical="center"/>
    </xf>
    <xf numFmtId="0" fontId="62" fillId="0" borderId="21" xfId="0" applyFont="1" applyBorder="1" applyAlignment="1">
      <alignment horizontal="center" vertical="center"/>
    </xf>
    <xf numFmtId="0" fontId="7" fillId="0" borderId="21" xfId="0" applyFont="1" applyFill="1" applyBorder="1" applyAlignment="1">
      <alignment horizontal="center" vertical="center" wrapText="1"/>
    </xf>
    <xf numFmtId="0" fontId="7" fillId="0" borderId="21" xfId="0" applyFont="1" applyBorder="1" applyAlignment="1">
      <alignment horizontal="center" vertical="center" wrapText="1"/>
    </xf>
    <xf numFmtId="0" fontId="6" fillId="0" borderId="21" xfId="0" applyFont="1" applyBorder="1" applyAlignment="1">
      <alignment horizontal="center" vertical="center" wrapText="1"/>
    </xf>
    <xf numFmtId="0" fontId="0" fillId="0" borderId="0" xfId="0" applyAlignment="1">
      <alignment horizontal="left" vertical="center" wrapText="1"/>
    </xf>
    <xf numFmtId="0" fontId="0" fillId="18" borderId="0" xfId="0" applyFill="1" applyAlignment="1">
      <alignment vertical="center" wrapText="1"/>
    </xf>
    <xf numFmtId="0" fontId="0" fillId="17" borderId="0" xfId="0" applyFill="1" applyAlignment="1">
      <alignment vertical="center" wrapText="1"/>
    </xf>
    <xf numFmtId="0" fontId="61" fillId="0" borderId="21" xfId="0" applyFont="1" applyBorder="1" applyAlignment="1">
      <alignment horizontal="left" vertical="center" wrapText="1"/>
    </xf>
    <xf numFmtId="0" fontId="0" fillId="0" borderId="0" xfId="0"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50" fillId="0" borderId="0" xfId="0" applyFont="1" applyFill="1" applyAlignment="1">
      <alignment vertical="center" wrapText="1"/>
    </xf>
    <xf numFmtId="0" fontId="0" fillId="28" borderId="0" xfId="0" applyFill="1" applyAlignment="1">
      <alignment horizontal="left" vertical="center" wrapText="1"/>
    </xf>
    <xf numFmtId="0" fontId="46" fillId="0" borderId="21" xfId="0" applyFont="1" applyBorder="1" applyAlignment="1">
      <alignment vertical="center" wrapText="1"/>
    </xf>
    <xf numFmtId="0" fontId="47" fillId="0" borderId="21" xfId="0" applyFont="1" applyBorder="1" applyAlignment="1">
      <alignment horizontal="center" vertical="center" wrapText="1"/>
    </xf>
    <xf numFmtId="0" fontId="61" fillId="0" borderId="21" xfId="0" applyFont="1" applyBorder="1" applyAlignment="1">
      <alignment horizontal="left" vertical="center" wrapText="1"/>
    </xf>
    <xf numFmtId="0" fontId="51" fillId="25" borderId="21" xfId="0" applyFont="1" applyFill="1" applyBorder="1" applyAlignment="1">
      <alignment horizontal="center" vertical="center" wrapText="1"/>
    </xf>
    <xf numFmtId="0" fontId="9" fillId="0" borderId="21" xfId="0" applyFont="1" applyBorder="1" applyAlignment="1">
      <alignment horizontal="center" vertical="center"/>
    </xf>
    <xf numFmtId="0" fontId="8" fillId="0" borderId="22" xfId="0" applyFont="1" applyBorder="1" applyAlignment="1">
      <alignment horizontal="center" vertical="center"/>
    </xf>
    <xf numFmtId="0" fontId="19" fillId="0" borderId="21" xfId="0" applyFont="1" applyBorder="1" applyAlignment="1">
      <alignment horizontal="center" vertical="center"/>
    </xf>
    <xf numFmtId="0" fontId="0" fillId="0" borderId="22" xfId="0" applyBorder="1" applyAlignment="1">
      <alignment horizontal="center" vertical="center"/>
    </xf>
    <xf numFmtId="0" fontId="0" fillId="0" borderId="45" xfId="0" applyBorder="1" applyAlignment="1">
      <alignment horizontal="center" vertical="center"/>
    </xf>
    <xf numFmtId="0" fontId="19" fillId="0" borderId="22" xfId="0" applyFont="1" applyBorder="1" applyAlignment="1">
      <alignment horizontal="center" vertical="center"/>
    </xf>
    <xf numFmtId="0" fontId="0" fillId="0" borderId="44" xfId="0" applyBorder="1" applyAlignment="1">
      <alignment horizontal="center" vertical="center"/>
    </xf>
    <xf numFmtId="0" fontId="74" fillId="0" borderId="21" xfId="0" applyFont="1" applyBorder="1" applyAlignment="1">
      <alignment horizontal="center" vertical="center"/>
    </xf>
    <xf numFmtId="0" fontId="44" fillId="0" borderId="43" xfId="0" applyFont="1" applyBorder="1" applyAlignment="1">
      <alignment horizontal="center" vertical="center"/>
    </xf>
    <xf numFmtId="0" fontId="44" fillId="0" borderId="22" xfId="0" applyFont="1" applyBorder="1" applyAlignment="1">
      <alignment horizontal="center" vertical="center"/>
    </xf>
    <xf numFmtId="0" fontId="44" fillId="0" borderId="45" xfId="0" applyFont="1" applyBorder="1" applyAlignment="1">
      <alignment horizontal="center" vertical="center"/>
    </xf>
    <xf numFmtId="0" fontId="44" fillId="0" borderId="44" xfId="0" applyFont="1" applyBorder="1" applyAlignment="1">
      <alignment horizontal="center" vertical="center"/>
    </xf>
    <xf numFmtId="0" fontId="5" fillId="0" borderId="21" xfId="0" applyFont="1" applyBorder="1" applyAlignment="1">
      <alignment horizontal="center" vertical="center" wrapText="1"/>
    </xf>
    <xf numFmtId="0" fontId="58" fillId="8" borderId="21" xfId="0" applyFont="1" applyFill="1" applyBorder="1" applyAlignment="1">
      <alignment horizontal="center" vertical="center" wrapText="1"/>
    </xf>
    <xf numFmtId="0" fontId="52" fillId="0" borderId="21" xfId="0" applyFont="1" applyFill="1" applyBorder="1" applyAlignment="1">
      <alignment horizontal="center" vertical="center" wrapText="1"/>
    </xf>
    <xf numFmtId="0" fontId="4" fillId="0" borderId="21" xfId="0" applyFont="1" applyBorder="1" applyAlignment="1">
      <alignment horizontal="center" vertical="center" wrapText="1"/>
    </xf>
    <xf numFmtId="0" fontId="3" fillId="0" borderId="21" xfId="0" applyFont="1" applyBorder="1" applyAlignment="1">
      <alignment horizontal="center" vertical="center" wrapText="1"/>
    </xf>
    <xf numFmtId="0" fontId="3" fillId="8" borderId="21" xfId="0" applyFont="1" applyFill="1" applyBorder="1" applyAlignment="1">
      <alignment horizontal="center" vertical="center" wrapText="1"/>
    </xf>
    <xf numFmtId="0" fontId="2" fillId="0" borderId="21" xfId="0" applyFont="1" applyBorder="1" applyAlignment="1">
      <alignment horizontal="center" vertical="center" wrapText="1"/>
    </xf>
    <xf numFmtId="0" fontId="46" fillId="0" borderId="21" xfId="0" applyFont="1" applyBorder="1" applyAlignment="1">
      <alignment horizontal="center" vertical="center"/>
    </xf>
    <xf numFmtId="0" fontId="14" fillId="0" borderId="21" xfId="0" applyFont="1" applyBorder="1" applyAlignment="1">
      <alignment horizontal="center" vertical="center"/>
    </xf>
    <xf numFmtId="0" fontId="0" fillId="0" borderId="21" xfId="0" applyFont="1" applyBorder="1" applyAlignment="1">
      <alignment horizontal="center" vertical="center"/>
    </xf>
    <xf numFmtId="0" fontId="47" fillId="2" borderId="21" xfId="0" applyFont="1" applyFill="1" applyBorder="1" applyAlignment="1">
      <alignment horizontal="center" vertical="center"/>
    </xf>
    <xf numFmtId="0" fontId="7" fillId="0" borderId="21" xfId="0" applyFont="1" applyBorder="1" applyAlignment="1">
      <alignment horizontal="center" vertical="center"/>
    </xf>
    <xf numFmtId="0" fontId="50" fillId="0" borderId="21" xfId="0" applyFont="1" applyBorder="1" applyAlignment="1">
      <alignment horizontal="center" vertical="center"/>
    </xf>
    <xf numFmtId="0" fontId="46" fillId="0" borderId="21" xfId="0" applyFont="1" applyFill="1" applyBorder="1" applyAlignment="1">
      <alignment horizontal="center" vertical="center"/>
    </xf>
    <xf numFmtId="3" fontId="46" fillId="0" borderId="21" xfId="0" applyNumberFormat="1" applyFont="1" applyBorder="1" applyAlignment="1">
      <alignment horizontal="center" vertical="center"/>
    </xf>
    <xf numFmtId="0" fontId="51" fillId="0" borderId="21" xfId="0" applyFont="1" applyBorder="1" applyAlignment="1">
      <alignment horizontal="center" vertical="center"/>
    </xf>
    <xf numFmtId="0" fontId="11" fillId="0" borderId="21" xfId="0" applyFont="1" applyBorder="1" applyAlignment="1">
      <alignment horizontal="center" vertical="center"/>
    </xf>
    <xf numFmtId="0" fontId="6" fillId="0" borderId="21" xfId="0" applyFont="1" applyBorder="1" applyAlignment="1">
      <alignment horizontal="center" vertical="center"/>
    </xf>
    <xf numFmtId="49" fontId="14" fillId="0" borderId="21" xfId="0" applyNumberFormat="1" applyFont="1" applyBorder="1" applyAlignment="1">
      <alignment horizontal="center" vertical="center"/>
    </xf>
    <xf numFmtId="0" fontId="21" fillId="0" borderId="21" xfId="0" applyFont="1" applyBorder="1" applyAlignment="1">
      <alignment horizontal="center" vertical="center" wrapText="1"/>
    </xf>
    <xf numFmtId="0" fontId="47" fillId="0" borderId="44" xfId="0" applyFont="1" applyBorder="1" applyAlignment="1">
      <alignment horizontal="center" vertical="center" wrapText="1"/>
    </xf>
    <xf numFmtId="0" fontId="28" fillId="10" borderId="21" xfId="0" applyFont="1" applyFill="1" applyBorder="1" applyAlignment="1" applyProtection="1">
      <alignment horizontal="center" vertical="center" wrapText="1"/>
      <protection locked="0"/>
    </xf>
    <xf numFmtId="0" fontId="68" fillId="0" borderId="21" xfId="0" applyFont="1" applyBorder="1" applyAlignment="1">
      <alignment horizontal="center" vertical="center" wrapText="1"/>
    </xf>
    <xf numFmtId="0" fontId="18" fillId="0" borderId="21" xfId="0" applyFont="1" applyBorder="1" applyAlignment="1">
      <alignment horizontal="center" vertical="center" wrapText="1"/>
    </xf>
    <xf numFmtId="0" fontId="15" fillId="0" borderId="44" xfId="0" applyFont="1" applyBorder="1" applyAlignment="1">
      <alignment horizontal="center" vertical="center" wrapText="1"/>
    </xf>
    <xf numFmtId="0" fontId="15" fillId="0" borderId="21" xfId="0" applyFont="1" applyBorder="1" applyAlignment="1">
      <alignment horizontal="center" vertical="center" wrapText="1"/>
    </xf>
    <xf numFmtId="0" fontId="23" fillId="0" borderId="21" xfId="0" applyFont="1" applyBorder="1" applyAlignment="1">
      <alignment horizontal="center" vertical="center" wrapText="1"/>
    </xf>
    <xf numFmtId="0" fontId="22" fillId="0" borderId="21" xfId="0" applyFont="1" applyBorder="1" applyAlignment="1">
      <alignment horizontal="center" vertical="center" wrapText="1"/>
    </xf>
    <xf numFmtId="0" fontId="24" fillId="0" borderId="21" xfId="0" applyFont="1" applyBorder="1" applyAlignment="1">
      <alignment horizontal="center" vertical="center" wrapText="1"/>
    </xf>
    <xf numFmtId="0" fontId="17" fillId="0" borderId="21" xfId="0" applyFont="1" applyBorder="1" applyAlignment="1">
      <alignment horizontal="center" vertical="center" wrapText="1"/>
    </xf>
    <xf numFmtId="0" fontId="62" fillId="0" borderId="21" xfId="0" applyFont="1" applyBorder="1" applyAlignment="1">
      <alignment horizontal="center" vertical="center" wrapText="1"/>
    </xf>
    <xf numFmtId="0" fontId="20" fillId="0" borderId="21" xfId="0" applyFont="1" applyBorder="1" applyAlignment="1">
      <alignment horizontal="center" vertical="center" wrapText="1"/>
    </xf>
    <xf numFmtId="0" fontId="14" fillId="4" borderId="21" xfId="0" applyFont="1" applyFill="1" applyBorder="1" applyAlignment="1">
      <alignment horizontal="center" vertical="center" wrapText="1"/>
    </xf>
    <xf numFmtId="0" fontId="46" fillId="4" borderId="21" xfId="0" applyFont="1" applyFill="1" applyBorder="1" applyAlignment="1">
      <alignment horizontal="center" vertical="center" wrapText="1"/>
    </xf>
    <xf numFmtId="0" fontId="52" fillId="4" borderId="21" xfId="0" applyFont="1" applyFill="1" applyBorder="1" applyAlignment="1">
      <alignment horizontal="center" vertical="center" wrapText="1"/>
    </xf>
    <xf numFmtId="0" fontId="46" fillId="0" borderId="21" xfId="0" applyFont="1" applyBorder="1" applyAlignment="1" applyProtection="1">
      <alignment horizontal="center" vertical="center" wrapText="1"/>
      <protection locked="0"/>
    </xf>
    <xf numFmtId="0" fontId="28" fillId="4" borderId="21" xfId="0" applyFont="1" applyFill="1" applyBorder="1" applyAlignment="1" applyProtection="1">
      <alignment horizontal="center" vertical="center" wrapText="1"/>
      <protection locked="0"/>
    </xf>
    <xf numFmtId="0" fontId="28" fillId="10" borderId="21" xfId="0" applyFont="1" applyFill="1" applyBorder="1" applyAlignment="1">
      <alignment horizontal="center" vertical="center" wrapText="1"/>
    </xf>
    <xf numFmtId="0" fontId="14" fillId="0" borderId="21" xfId="2" applyFont="1" applyBorder="1" applyAlignment="1">
      <alignment horizontal="center" vertical="center" wrapText="1"/>
    </xf>
    <xf numFmtId="0" fontId="52" fillId="0" borderId="21" xfId="2" applyFont="1" applyBorder="1" applyAlignment="1">
      <alignment horizontal="center" vertical="center" wrapText="1"/>
    </xf>
    <xf numFmtId="0" fontId="14" fillId="8" borderId="21" xfId="3" applyFont="1" applyFill="1" applyBorder="1" applyAlignment="1">
      <alignment horizontal="center" vertical="center" wrapText="1"/>
    </xf>
    <xf numFmtId="0" fontId="0" fillId="10" borderId="21" xfId="0" applyFill="1" applyBorder="1" applyAlignment="1">
      <alignment horizontal="center" vertical="center" wrapText="1"/>
    </xf>
    <xf numFmtId="0" fontId="0" fillId="10" borderId="21" xfId="0" applyFont="1" applyFill="1" applyBorder="1" applyAlignment="1">
      <alignment horizontal="center" vertical="center" wrapText="1"/>
    </xf>
    <xf numFmtId="0" fontId="28" fillId="4" borderId="21" xfId="0" applyFont="1" applyFill="1" applyBorder="1" applyAlignment="1">
      <alignment horizontal="center" vertical="center" wrapText="1"/>
    </xf>
    <xf numFmtId="0" fontId="14" fillId="12" borderId="21" xfId="0" applyFont="1" applyFill="1" applyBorder="1" applyAlignment="1">
      <alignment horizontal="center" vertical="center" wrapText="1"/>
    </xf>
    <xf numFmtId="0" fontId="52" fillId="12" borderId="21" xfId="0" applyFont="1" applyFill="1" applyBorder="1" applyAlignment="1">
      <alignment horizontal="center" vertical="center" wrapText="1"/>
    </xf>
    <xf numFmtId="0" fontId="12" fillId="0" borderId="21" xfId="0" applyFont="1" applyFill="1" applyBorder="1" applyAlignment="1">
      <alignment horizontal="center" vertical="center" wrapText="1"/>
    </xf>
    <xf numFmtId="0" fontId="50" fillId="0" borderId="21" xfId="0" applyFont="1" applyFill="1" applyBorder="1" applyAlignment="1">
      <alignment horizontal="center" vertical="center" wrapText="1"/>
    </xf>
    <xf numFmtId="0" fontId="65" fillId="8" borderId="21" xfId="0" applyFont="1" applyFill="1" applyBorder="1" applyAlignment="1">
      <alignment horizontal="center" vertical="center" wrapText="1"/>
    </xf>
    <xf numFmtId="0" fontId="14" fillId="10" borderId="21" xfId="0" applyFont="1" applyFill="1" applyBorder="1" applyAlignment="1" applyProtection="1">
      <alignment horizontal="center" vertical="center" wrapText="1"/>
      <protection locked="0"/>
    </xf>
    <xf numFmtId="0" fontId="8" fillId="0" borderId="21" xfId="0" applyFont="1" applyFill="1" applyBorder="1" applyAlignment="1">
      <alignment horizontal="center" vertical="center" wrapText="1"/>
    </xf>
    <xf numFmtId="0" fontId="0" fillId="4" borderId="21"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7" fillId="8" borderId="21" xfId="0" applyFont="1" applyFill="1" applyBorder="1" applyAlignment="1">
      <alignment horizontal="center" vertical="center" wrapText="1"/>
    </xf>
    <xf numFmtId="0" fontId="3" fillId="10" borderId="21" xfId="0" applyFont="1" applyFill="1" applyBorder="1" applyAlignment="1">
      <alignment horizontal="center" vertical="center" wrapText="1"/>
    </xf>
    <xf numFmtId="0" fontId="13" fillId="0" borderId="21" xfId="0" applyFont="1" applyFill="1" applyBorder="1" applyAlignment="1">
      <alignment horizontal="center" vertical="center" wrapText="1"/>
    </xf>
    <xf numFmtId="0" fontId="64" fillId="0" borderId="21" xfId="0" applyFont="1" applyBorder="1" applyAlignment="1">
      <alignment horizontal="center" vertical="center" wrapText="1"/>
    </xf>
    <xf numFmtId="0" fontId="5" fillId="0" borderId="21" xfId="0" applyFont="1" applyFill="1" applyBorder="1" applyAlignment="1">
      <alignment horizontal="center" vertical="center" wrapText="1"/>
    </xf>
    <xf numFmtId="0" fontId="69" fillId="8" borderId="21" xfId="0" applyFont="1" applyFill="1" applyBorder="1" applyAlignment="1">
      <alignment horizontal="center" vertical="center" wrapText="1"/>
    </xf>
    <xf numFmtId="0" fontId="6" fillId="5" borderId="21" xfId="0" applyFont="1" applyFill="1" applyBorder="1" applyAlignment="1">
      <alignment horizontal="center" vertical="center" wrapText="1"/>
    </xf>
    <xf numFmtId="0" fontId="6" fillId="10" borderId="21" xfId="0" applyFont="1" applyFill="1" applyBorder="1" applyAlignment="1">
      <alignment horizontal="center" vertical="center" wrapText="1"/>
    </xf>
    <xf numFmtId="0" fontId="14" fillId="10" borderId="21" xfId="0" applyFont="1" applyFill="1" applyBorder="1" applyAlignment="1">
      <alignment horizontal="center" vertical="center" wrapText="1"/>
    </xf>
    <xf numFmtId="0" fontId="6" fillId="0" borderId="21" xfId="0" applyFont="1" applyFill="1" applyBorder="1" applyAlignment="1">
      <alignment horizontal="center" vertical="center" wrapText="1"/>
    </xf>
    <xf numFmtId="0" fontId="13" fillId="10" borderId="21" xfId="0" applyFont="1" applyFill="1" applyBorder="1" applyAlignment="1">
      <alignment horizontal="center" vertical="center" wrapText="1"/>
    </xf>
    <xf numFmtId="0" fontId="2" fillId="13" borderId="21" xfId="0" applyFont="1" applyFill="1" applyBorder="1" applyAlignment="1">
      <alignment horizontal="center" vertical="center" wrapText="1"/>
    </xf>
    <xf numFmtId="0" fontId="63" fillId="11" borderId="21" xfId="0" applyFont="1" applyFill="1" applyBorder="1" applyAlignment="1" applyProtection="1">
      <alignment horizontal="left" vertical="center" wrapText="1"/>
      <protection locked="0"/>
    </xf>
    <xf numFmtId="0" fontId="63" fillId="0" borderId="0" xfId="0" applyFont="1" applyAlignment="1">
      <alignment horizontal="left" vertical="center" wrapText="1"/>
    </xf>
    <xf numFmtId="0" fontId="63" fillId="0" borderId="21" xfId="0" applyFont="1" applyBorder="1" applyAlignment="1">
      <alignment horizontal="left" vertical="center" wrapText="1"/>
    </xf>
    <xf numFmtId="0" fontId="63" fillId="24" borderId="21" xfId="0" applyFont="1" applyFill="1" applyBorder="1" applyAlignment="1">
      <alignment horizontal="left" vertical="center" wrapText="1"/>
    </xf>
    <xf numFmtId="0" fontId="85" fillId="2" borderId="21" xfId="0" applyFont="1" applyFill="1" applyBorder="1" applyAlignment="1">
      <alignment horizontal="left" vertical="center" wrapText="1"/>
    </xf>
    <xf numFmtId="0" fontId="28" fillId="0" borderId="21" xfId="0" applyFont="1" applyFill="1" applyBorder="1" applyAlignment="1">
      <alignment horizontal="left" vertical="center" wrapText="1"/>
    </xf>
    <xf numFmtId="0" fontId="84" fillId="0" borderId="21" xfId="0" applyFont="1" applyBorder="1" applyAlignment="1">
      <alignment horizontal="left" vertical="top" wrapText="1"/>
    </xf>
    <xf numFmtId="0" fontId="9" fillId="0" borderId="48" xfId="0" applyFont="1" applyBorder="1" applyAlignment="1">
      <alignment horizontal="center" vertical="center" wrapText="1"/>
    </xf>
    <xf numFmtId="0" fontId="14" fillId="0" borderId="48" xfId="0" applyFont="1" applyBorder="1" applyAlignment="1">
      <alignment horizontal="center" vertical="center" wrapText="1"/>
    </xf>
    <xf numFmtId="0" fontId="46" fillId="0" borderId="48" xfId="0" applyFont="1" applyBorder="1" applyAlignment="1">
      <alignment horizontal="center" vertical="center" wrapText="1"/>
    </xf>
    <xf numFmtId="0" fontId="1" fillId="0" borderId="21" xfId="0" applyFont="1" applyBorder="1" applyAlignment="1">
      <alignment horizontal="center" vertical="center" wrapText="1"/>
    </xf>
    <xf numFmtId="0" fontId="61" fillId="0" borderId="21" xfId="0" applyFont="1" applyBorder="1" applyAlignment="1">
      <alignment horizontal="left" vertical="center" wrapText="1"/>
    </xf>
    <xf numFmtId="0" fontId="30" fillId="0" borderId="1" xfId="0" applyFont="1" applyBorder="1" applyAlignment="1">
      <alignment horizontal="center" vertical="center"/>
    </xf>
    <xf numFmtId="0" fontId="0" fillId="0" borderId="0" xfId="0" applyAlignment="1"/>
    <xf numFmtId="0" fontId="28" fillId="0" borderId="38" xfId="0" applyFont="1" applyBorder="1" applyAlignment="1">
      <alignment horizontal="center"/>
    </xf>
    <xf numFmtId="0" fontId="28" fillId="0" borderId="39" xfId="0" applyFont="1" applyBorder="1" applyAlignment="1">
      <alignment horizontal="center"/>
    </xf>
    <xf numFmtId="0" fontId="28" fillId="0" borderId="40" xfId="0" applyFont="1" applyBorder="1" applyAlignment="1">
      <alignment horizontal="center"/>
    </xf>
    <xf numFmtId="0" fontId="30" fillId="0" borderId="0" xfId="0" applyFont="1" applyAlignment="1"/>
    <xf numFmtId="0" fontId="0" fillId="0" borderId="21" xfId="0" applyBorder="1" applyAlignment="1">
      <alignment horizontal="left" vertical="center"/>
    </xf>
    <xf numFmtId="0" fontId="31" fillId="0" borderId="0" xfId="0" applyFont="1" applyAlignment="1">
      <alignment horizontal="center" vertical="center"/>
    </xf>
    <xf numFmtId="0" fontId="31" fillId="0" borderId="0" xfId="0" applyFont="1" applyAlignment="1">
      <alignment horizontal="center" vertical="center" wrapText="1"/>
    </xf>
    <xf numFmtId="0" fontId="76" fillId="0" borderId="21" xfId="0" applyFont="1" applyBorder="1" applyAlignment="1">
      <alignment horizontal="center" vertical="center" wrapText="1" readingOrder="1"/>
    </xf>
    <xf numFmtId="0" fontId="75" fillId="0" borderId="21" xfId="0" applyFont="1" applyBorder="1" applyAlignment="1">
      <alignment horizontal="center"/>
    </xf>
    <xf numFmtId="0" fontId="31" fillId="0" borderId="41" xfId="0" applyFont="1" applyBorder="1" applyAlignment="1">
      <alignment horizontal="center" vertical="center" wrapText="1"/>
    </xf>
    <xf numFmtId="0" fontId="31" fillId="0" borderId="42" xfId="0" applyFont="1" applyBorder="1" applyAlignment="1">
      <alignment horizontal="center" vertical="center" wrapText="1"/>
    </xf>
    <xf numFmtId="0" fontId="31" fillId="0" borderId="37" xfId="0" applyFont="1" applyBorder="1" applyAlignment="1">
      <alignment horizontal="center" vertical="center" wrapText="1"/>
    </xf>
    <xf numFmtId="0" fontId="1" fillId="0" borderId="21" xfId="0" applyFont="1" applyFill="1" applyBorder="1" applyAlignment="1">
      <alignment horizontal="center" vertical="center" wrapText="1"/>
    </xf>
  </cellXfs>
  <cellStyles count="8">
    <cellStyle name="Neutral" xfId="1" builtinId="28"/>
    <cellStyle name="Normal" xfId="0" builtinId="0"/>
    <cellStyle name="Normal 2" xfId="2" xr:uid="{00000000-0005-0000-0000-000003000000}"/>
    <cellStyle name="Normal 2 10" xfId="6" xr:uid="{3C92A9D5-44B6-4382-956B-BD85A50F67B0}"/>
    <cellStyle name="Normal 2 2" xfId="3" xr:uid="{00000000-0005-0000-0000-000004000000}"/>
    <cellStyle name="Normal 3" xfId="7" xr:uid="{49F5605D-2470-4A58-932C-B9F3196ABF83}"/>
    <cellStyle name="常规 2 12" xfId="4" xr:uid="{00000000-0005-0000-0000-000005000000}"/>
    <cellStyle name="標準 2" xfId="5" xr:uid="{00000000-0005-0000-0000-000006000000}"/>
  </cellStyles>
  <dxfs count="1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69696"/>
        </patternFill>
      </fill>
    </dxf>
    <dxf>
      <font>
        <color rgb="FF9C0006"/>
      </font>
      <fill>
        <patternFill>
          <bgColor rgb="FFFFC7CE"/>
        </patternFill>
      </fill>
    </dxf>
    <dxf>
      <font>
        <color rgb="FF9C0006"/>
      </font>
      <fill>
        <patternFill>
          <bgColor rgb="FFFFC7CE"/>
        </patternFill>
      </fill>
    </dxf>
    <dxf>
      <fill>
        <patternFill>
          <bgColor rgb="FF969696"/>
        </patternFill>
      </fill>
    </dxf>
    <dxf>
      <fill>
        <patternFill>
          <bgColor rgb="FF969696"/>
        </patternFill>
      </fill>
    </dxf>
    <dxf>
      <fill>
        <patternFill>
          <bgColor rgb="FF969696"/>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00FF00"/>
        </patternFill>
      </fill>
    </dxf>
    <dxf>
      <fill>
        <patternFill>
          <fgColor indexed="64"/>
          <bgColor rgb="FF00FF00"/>
        </patternFill>
      </fill>
    </dxf>
    <dxf>
      <fill>
        <patternFill>
          <fgColor indexed="64"/>
          <bgColor rgb="FF00FF00"/>
        </patternFill>
      </fill>
    </dxf>
    <dxf>
      <fill>
        <patternFill>
          <fgColor indexed="64"/>
          <bgColor rgb="FFFF0000"/>
        </patternFill>
      </fill>
    </dxf>
    <dxf>
      <fill>
        <patternFill>
          <fgColor indexed="64"/>
          <bgColor rgb="FFFF0000"/>
        </patternFill>
      </fill>
    </dxf>
    <dxf>
      <fill>
        <patternFill>
          <fgColor indexed="64"/>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C0C0C0"/>
      <color rgb="FF00CC99"/>
      <color rgb="FFFF3300"/>
      <color rgb="FFFF9900"/>
      <color rgb="FFFF9999"/>
      <color rgb="FFFF99CC"/>
      <color rgb="FF66FF99"/>
      <color rgb="FFFF7C80"/>
      <color rgb="FFCCFF99"/>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calcChain" Target="calcChain.xml"/><Relationship Id="rId30"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621934</xdr:colOff>
      <xdr:row>15</xdr:row>
      <xdr:rowOff>7871</xdr:rowOff>
    </xdr:from>
    <xdr:to>
      <xdr:col>13</xdr:col>
      <xdr:colOff>127062</xdr:colOff>
      <xdr:row>22</xdr:row>
      <xdr:rowOff>298</xdr:rowOff>
    </xdr:to>
    <xdr:pic>
      <xdr:nvPicPr>
        <xdr:cNvPr id="33" name="Picture 1">
          <a:extLst>
            <a:ext uri="{FF2B5EF4-FFF2-40B4-BE49-F238E27FC236}">
              <a16:creationId xmlns:a16="http://schemas.microsoft.com/office/drawing/2014/main" id="{C5B2B0AA-B4F7-4E02-824B-8E0B4B42292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90556" y="2566459"/>
          <a:ext cx="8176688" cy="1163338"/>
        </a:xfrm>
        <a:prstGeom prst="rect">
          <a:avLst/>
        </a:prstGeom>
      </xdr:spPr>
    </xdr:pic>
    <xdr:clientData/>
  </xdr:twoCellAnchor>
  <xdr:twoCellAnchor editAs="oneCell">
    <xdr:from>
      <xdr:col>2</xdr:col>
      <xdr:colOff>629805</xdr:colOff>
      <xdr:row>23</xdr:row>
      <xdr:rowOff>70853</xdr:rowOff>
    </xdr:from>
    <xdr:to>
      <xdr:col>13</xdr:col>
      <xdr:colOff>158300</xdr:colOff>
      <xdr:row>30</xdr:row>
      <xdr:rowOff>50411</xdr:rowOff>
    </xdr:to>
    <xdr:pic>
      <xdr:nvPicPr>
        <xdr:cNvPr id="34" name="Picture 3">
          <a:extLst>
            <a:ext uri="{FF2B5EF4-FFF2-40B4-BE49-F238E27FC236}">
              <a16:creationId xmlns:a16="http://schemas.microsoft.com/office/drawing/2014/main" id="{167584F1-D551-4912-934E-ED724747087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98427" y="3896926"/>
          <a:ext cx="8207675" cy="1160658"/>
        </a:xfrm>
        <a:prstGeom prst="rect">
          <a:avLst/>
        </a:prstGeom>
      </xdr:spPr>
    </xdr:pic>
    <xdr:clientData/>
  </xdr:twoCellAnchor>
  <xdr:twoCellAnchor>
    <xdr:from>
      <xdr:col>7</xdr:col>
      <xdr:colOff>154754</xdr:colOff>
      <xdr:row>10</xdr:row>
      <xdr:rowOff>11880</xdr:rowOff>
    </xdr:from>
    <xdr:to>
      <xdr:col>7</xdr:col>
      <xdr:colOff>497702</xdr:colOff>
      <xdr:row>11</xdr:row>
      <xdr:rowOff>154806</xdr:rowOff>
    </xdr:to>
    <xdr:pic>
      <xdr:nvPicPr>
        <xdr:cNvPr id="18" name="Picture 3">
          <a:extLst>
            <a:ext uri="{FF2B5EF4-FFF2-40B4-BE49-F238E27FC236}">
              <a16:creationId xmlns:a16="http://schemas.microsoft.com/office/drawing/2014/main" id="{688312A2-24CC-4E9C-B621-B67574B25E4E}"/>
            </a:ext>
          </a:extLst>
        </xdr:cNvPr>
        <xdr:cNvPicPr>
          <a:picLocks noChangeAspect="1"/>
        </xdr:cNvPicPr>
      </xdr:nvPicPr>
      <xdr:blipFill>
        <a:blip xmlns:r="http://schemas.openxmlformats.org/officeDocument/2006/relationships" r:embed="rId3"/>
        <a:stretch>
          <a:fillRect/>
        </a:stretch>
      </xdr:blipFill>
      <xdr:spPr>
        <a:xfrm>
          <a:off x="3621523" y="3073132"/>
          <a:ext cx="342948" cy="333757"/>
        </a:xfrm>
        <a:prstGeom prst="rect">
          <a:avLst/>
        </a:prstGeom>
      </xdr:spPr>
    </xdr:pic>
    <xdr:clientData/>
  </xdr:twoCellAnchor>
  <xdr:twoCellAnchor>
    <xdr:from>
      <xdr:col>7</xdr:col>
      <xdr:colOff>76200</xdr:colOff>
      <xdr:row>8</xdr:row>
      <xdr:rowOff>38100</xdr:rowOff>
    </xdr:from>
    <xdr:to>
      <xdr:col>7</xdr:col>
      <xdr:colOff>571569</xdr:colOff>
      <xdr:row>9</xdr:row>
      <xdr:rowOff>152443</xdr:rowOff>
    </xdr:to>
    <xdr:pic>
      <xdr:nvPicPr>
        <xdr:cNvPr id="19" name="Picture 13">
          <a:extLst>
            <a:ext uri="{FF2B5EF4-FFF2-40B4-BE49-F238E27FC236}">
              <a16:creationId xmlns:a16="http://schemas.microsoft.com/office/drawing/2014/main" id="{D36523C6-2047-469F-9528-130F5333224B}"/>
            </a:ext>
          </a:extLst>
        </xdr:cNvPr>
        <xdr:cNvPicPr>
          <a:picLocks noChangeAspect="1"/>
        </xdr:cNvPicPr>
      </xdr:nvPicPr>
      <xdr:blipFill>
        <a:blip xmlns:r="http://schemas.openxmlformats.org/officeDocument/2006/relationships" r:embed="rId4"/>
        <a:stretch>
          <a:fillRect/>
        </a:stretch>
      </xdr:blipFill>
      <xdr:spPr>
        <a:xfrm>
          <a:off x="3542969" y="1954364"/>
          <a:ext cx="495369" cy="305175"/>
        </a:xfrm>
        <a:prstGeom prst="rect">
          <a:avLst/>
        </a:prstGeom>
      </xdr:spPr>
    </xdr:pic>
    <xdr:clientData/>
  </xdr:twoCellAnchor>
  <xdr:twoCellAnchor>
    <xdr:from>
      <xdr:col>7</xdr:col>
      <xdr:colOff>57150</xdr:colOff>
      <xdr:row>5</xdr:row>
      <xdr:rowOff>23618</xdr:rowOff>
    </xdr:from>
    <xdr:to>
      <xdr:col>7</xdr:col>
      <xdr:colOff>732150</xdr:colOff>
      <xdr:row>6</xdr:row>
      <xdr:rowOff>10752</xdr:rowOff>
    </xdr:to>
    <xdr:pic>
      <xdr:nvPicPr>
        <xdr:cNvPr id="32" name="Picture 14">
          <a:extLst>
            <a:ext uri="{FF2B5EF4-FFF2-40B4-BE49-F238E27FC236}">
              <a16:creationId xmlns:a16="http://schemas.microsoft.com/office/drawing/2014/main" id="{AF5AF0CF-B0EF-492F-B675-6769E2DD090B}"/>
            </a:ext>
          </a:extLst>
        </xdr:cNvPr>
        <xdr:cNvPicPr>
          <a:picLocks noChangeAspect="1"/>
        </xdr:cNvPicPr>
      </xdr:nvPicPr>
      <xdr:blipFill>
        <a:blip xmlns:r="http://schemas.openxmlformats.org/officeDocument/2006/relationships" r:embed="rId5"/>
        <a:stretch>
          <a:fillRect/>
        </a:stretch>
      </xdr:blipFill>
      <xdr:spPr>
        <a:xfrm>
          <a:off x="8677623" y="881729"/>
          <a:ext cx="675000" cy="144585"/>
        </a:xfrm>
        <a:prstGeom prst="rect">
          <a:avLst/>
        </a:prstGeom>
      </xdr:spPr>
    </xdr:pic>
    <xdr:clientData/>
  </xdr:twoCellAnchor>
  <xdr:twoCellAnchor>
    <xdr:from>
      <xdr:col>7</xdr:col>
      <xdr:colOff>47625</xdr:colOff>
      <xdr:row>6</xdr:row>
      <xdr:rowOff>47625</xdr:rowOff>
    </xdr:from>
    <xdr:to>
      <xdr:col>7</xdr:col>
      <xdr:colOff>428678</xdr:colOff>
      <xdr:row>7</xdr:row>
      <xdr:rowOff>152441</xdr:rowOff>
    </xdr:to>
    <xdr:pic>
      <xdr:nvPicPr>
        <xdr:cNvPr id="21" name="Picture 15">
          <a:extLst>
            <a:ext uri="{FF2B5EF4-FFF2-40B4-BE49-F238E27FC236}">
              <a16:creationId xmlns:a16="http://schemas.microsoft.com/office/drawing/2014/main" id="{80ABE9BB-B08B-42A1-9659-4E006430B774}"/>
            </a:ext>
          </a:extLst>
        </xdr:cNvPr>
        <xdr:cNvPicPr>
          <a:picLocks noChangeAspect="1"/>
        </xdr:cNvPicPr>
      </xdr:nvPicPr>
      <xdr:blipFill>
        <a:blip xmlns:r="http://schemas.openxmlformats.org/officeDocument/2006/relationships" r:embed="rId6"/>
        <a:stretch>
          <a:fillRect/>
        </a:stretch>
      </xdr:blipFill>
      <xdr:spPr>
        <a:xfrm>
          <a:off x="3514394" y="1582227"/>
          <a:ext cx="381053" cy="295647"/>
        </a:xfrm>
        <a:prstGeom prst="rect">
          <a:avLst/>
        </a:prstGeom>
      </xdr:spPr>
    </xdr:pic>
    <xdr:clientData/>
  </xdr:twoCellAnchor>
  <xdr:twoCellAnchor>
    <xdr:from>
      <xdr:col>7</xdr:col>
      <xdr:colOff>57150</xdr:colOff>
      <xdr:row>3</xdr:row>
      <xdr:rowOff>95250</xdr:rowOff>
    </xdr:from>
    <xdr:to>
      <xdr:col>7</xdr:col>
      <xdr:colOff>409624</xdr:colOff>
      <xdr:row>4</xdr:row>
      <xdr:rowOff>171487</xdr:rowOff>
    </xdr:to>
    <xdr:pic>
      <xdr:nvPicPr>
        <xdr:cNvPr id="24" name="Picture 18">
          <a:extLst>
            <a:ext uri="{FF2B5EF4-FFF2-40B4-BE49-F238E27FC236}">
              <a16:creationId xmlns:a16="http://schemas.microsoft.com/office/drawing/2014/main" id="{428CA2FE-BB92-4CE4-AFDF-E019ACFA9828}"/>
            </a:ext>
          </a:extLst>
        </xdr:cNvPr>
        <xdr:cNvPicPr>
          <a:picLocks noChangeAspect="1"/>
        </xdr:cNvPicPr>
      </xdr:nvPicPr>
      <xdr:blipFill>
        <a:blip xmlns:r="http://schemas.openxmlformats.org/officeDocument/2006/relationships" r:embed="rId7"/>
        <a:stretch>
          <a:fillRect/>
        </a:stretch>
      </xdr:blipFill>
      <xdr:spPr>
        <a:xfrm>
          <a:off x="3523919" y="858575"/>
          <a:ext cx="352474" cy="267069"/>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osch-my.sharepoint.com/personal/nto2kor_bosch_com/Documents/PSA_eCC21E_Monitoring_TSD_DTC_Matrix_Info.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to2kor/Documents/Projects/PSA_EV/01_Dataset/18_VC1CP091_STLA_E4H_C051A_PRE/RBJP/RBJP_DSM_51A_Matrix_Script_24012024.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P:\SD53526\Projets\eSCW2\ECU\BMS%20eSCW2\01552_14_01814_DTC_List_v96_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1">
          <cell r="A1" t="str">
            <v>Supplier label</v>
          </cell>
          <cell r="B1" t="str">
            <v>Monitoring Level</v>
          </cell>
          <cell r="C1" t="str">
            <v>Fault symptom short description</v>
          </cell>
          <cell r="D1" t="str">
            <v>State of the activation of the strategy</v>
          </cell>
          <cell r="E1" t="str">
            <v>Monitoring strategy</v>
          </cell>
          <cell r="F1" t="str">
            <v>Monitoring frequency (ms)</v>
          </cell>
          <cell r="G1" t="str">
            <v>Physical detection threshold</v>
          </cell>
          <cell r="H1" t="str">
            <v>Qualification time (ms)</v>
          </cell>
          <cell r="I1" t="str">
            <v>Healing strategy</v>
          </cell>
          <cell r="J1" t="str">
            <v>Healing threshold</v>
          </cell>
          <cell r="K1" t="str">
            <v>Healing time (ms)</v>
          </cell>
          <cell r="L1" t="str">
            <v>Enable conditions</v>
          </cell>
          <cell r="M1" t="str">
            <v>Applied recovery modes</v>
          </cell>
          <cell r="N1" t="str">
            <v>Description of the recovery modes</v>
          </cell>
          <cell r="O1" t="str">
            <v>Customer Effect</v>
          </cell>
        </row>
        <row r="2">
          <cell r="A2" t="str">
            <v>DFC_OCWDAOvrVltg</v>
          </cell>
          <cell r="B2" t="str">
            <v>L3</v>
          </cell>
          <cell r="C2" t="str">
            <v>function monitoring: fault of ECU</v>
          </cell>
          <cell r="D2" t="str">
            <v>Activated</v>
          </cell>
          <cell r="E2" t="str">
            <v>Overvoltage has led to the activation of the ABE/WDA wire</v>
          </cell>
          <cell r="F2">
            <v>10</v>
          </cell>
          <cell r="G2" t="str">
            <v>NA</v>
          </cell>
          <cell r="H2" t="str">
            <v>5 events</v>
          </cell>
          <cell r="I2" t="str">
            <v>Error gets cleared in next driving cycle/ECU Reset, if the cause is no longer active.</v>
          </cell>
          <cell r="J2" t="str">
            <v>NA</v>
          </cell>
          <cell r="K2" t="str">
            <v>No Debounce</v>
          </cell>
          <cell r="L2" t="str">
            <v>Ignition ON</v>
          </cell>
          <cell r="M2" t="str">
            <v>EV Lamp + STOP Lamp</v>
          </cell>
          <cell r="N2" t="str">
            <v>Reset (Configured)
Lamp Request = Yes</v>
          </cell>
          <cell r="O2" t="str">
            <v>Vehicle stop</v>
          </cell>
        </row>
        <row r="3">
          <cell r="A3" t="str">
            <v>DFC_OCWDAErrPin</v>
          </cell>
          <cell r="B3" t="str">
            <v>L3</v>
          </cell>
          <cell r="C3" t="str">
            <v>function monitoring: fault of ECU, Error Pin active suspision of HW fault</v>
          </cell>
          <cell r="D3" t="str">
            <v>Activated</v>
          </cell>
          <cell r="E3" t="str">
            <v>Errorpin is activated due to hardware or software errors</v>
          </cell>
          <cell r="F3">
            <v>10</v>
          </cell>
          <cell r="G3" t="str">
            <v>NA</v>
          </cell>
          <cell r="H3" t="str">
            <v>5 events</v>
          </cell>
          <cell r="I3" t="str">
            <v>Error gets cleared in next driving cycle/ECU Reset, if the cause is no longer active.</v>
          </cell>
          <cell r="J3" t="str">
            <v>NA</v>
          </cell>
          <cell r="K3" t="str">
            <v>No Debounce</v>
          </cell>
          <cell r="L3" t="str">
            <v>Ignition ON</v>
          </cell>
          <cell r="M3" t="str">
            <v>EV Lamp + STOP Lamp</v>
          </cell>
          <cell r="N3" t="str">
            <v>Reset (Configured)
Lamp Request = Yes</v>
          </cell>
          <cell r="O3" t="str">
            <v>Vehicle stop</v>
          </cell>
        </row>
        <row r="4">
          <cell r="A4" t="str">
            <v>DFC_OCWDACom</v>
          </cell>
          <cell r="B4" t="str">
            <v>L3</v>
          </cell>
          <cell r="C4" t="str">
            <v>function monitoring: fault of ECU, WDA active by inquiry/response communication</v>
          </cell>
          <cell r="D4" t="str">
            <v>Activated</v>
          </cell>
          <cell r="E4" t="str">
            <v>WDA activation by missing or a defective query-response communication between function controller and
monitoring module the WDA</v>
          </cell>
          <cell r="F4">
            <v>10</v>
          </cell>
          <cell r="G4" t="str">
            <v>NA</v>
          </cell>
          <cell r="H4" t="str">
            <v>5 events</v>
          </cell>
          <cell r="I4" t="str">
            <v>Error gets cleared in next driving cycle/ECU Reset, if the cause is no longer active.</v>
          </cell>
          <cell r="J4" t="str">
            <v>NA</v>
          </cell>
          <cell r="K4" t="str">
            <v>No Debounce</v>
          </cell>
          <cell r="L4" t="str">
            <v>Ignition ON</v>
          </cell>
          <cell r="M4" t="str">
            <v>EV Lamp + STOP Lamp</v>
          </cell>
          <cell r="N4" t="str">
            <v>Reset (Configured)
Lamp Request = Yes</v>
          </cell>
          <cell r="O4" t="str">
            <v>Vehicle stop</v>
          </cell>
        </row>
        <row r="5">
          <cell r="A5" t="str">
            <v>DFC_OCWDAABEActv</v>
          </cell>
          <cell r="B5" t="str">
            <v>L3</v>
          </cell>
          <cell r="C5" t="str">
            <v>Diagnostic fault check to report ABE active state</v>
          </cell>
          <cell r="D5" t="str">
            <v>Activated</v>
          </cell>
          <cell r="E5" t="str">
            <v>ABE is active given that overvotlage is not the cause</v>
          </cell>
          <cell r="F5">
            <v>10</v>
          </cell>
          <cell r="G5" t="str">
            <v>NA</v>
          </cell>
          <cell r="H5" t="str">
            <v>5 events</v>
          </cell>
          <cell r="I5" t="str">
            <v>Error gets cleared in next driving cycle/ECU Reset, if the cause is no longer active.</v>
          </cell>
          <cell r="J5" t="str">
            <v>NA</v>
          </cell>
          <cell r="K5" t="str">
            <v>No Debounce</v>
          </cell>
          <cell r="L5" t="str">
            <v>Ignition ON</v>
          </cell>
          <cell r="M5" t="str">
            <v>EV Lamp + STOP Lamp</v>
          </cell>
          <cell r="N5" t="str">
            <v>Reset (Configured)
Lamp Request = Yes</v>
          </cell>
          <cell r="O5" t="str">
            <v>Vehicle stop</v>
          </cell>
        </row>
        <row r="6">
          <cell r="A6" t="str">
            <v>DFC_MoXEMMHwLTUCBCfg</v>
          </cell>
          <cell r="B6" t="str">
            <v>L3</v>
          </cell>
          <cell r="C6" t="str">
            <v>Hardware Logic Test, UCB configuration check</v>
          </cell>
          <cell r="D6" t="str">
            <v>Activated</v>
          </cell>
          <cell r="E6" t="str">
            <v>Hardware Logic Test, UCB configuration check</v>
          </cell>
          <cell r="F6">
            <v>10</v>
          </cell>
          <cell r="G6" t="str">
            <v>NA</v>
          </cell>
          <cell r="H6" t="str">
            <v>No Debounce</v>
          </cell>
          <cell r="I6" t="str">
            <v>Error gets cleared in next driving cycle/ECU Reset, if the cause is no longer active.</v>
          </cell>
          <cell r="J6" t="str">
            <v>NA</v>
          </cell>
          <cell r="K6" t="str">
            <v>No Debounce</v>
          </cell>
          <cell r="L6" t="str">
            <v>Always</v>
          </cell>
          <cell r="M6" t="str">
            <v>EV Lamp + STOP Lamp</v>
          </cell>
          <cell r="N6" t="str">
            <v>FIDs not applicable for Monitoring, as reaction happens through direct means.
Engine stall
Lamp Request = Yes</v>
          </cell>
          <cell r="O6" t="str">
            <v>Vehicle stop</v>
          </cell>
        </row>
        <row r="7">
          <cell r="A7" t="str">
            <v>DFC_MoXEMMHwLTTempSens</v>
          </cell>
          <cell r="B7" t="str">
            <v>L3</v>
          </cell>
          <cell r="C7" t="str">
            <v>Hardware Logic Test, Temperature Sensor Test</v>
          </cell>
          <cell r="D7" t="str">
            <v>Activated</v>
          </cell>
          <cell r="E7" t="str">
            <v>Hardware Logic Test, Temperature Sensor Test</v>
          </cell>
          <cell r="F7">
            <v>10</v>
          </cell>
          <cell r="G7" t="str">
            <v>NA</v>
          </cell>
          <cell r="H7" t="str">
            <v>No Debounce</v>
          </cell>
          <cell r="I7" t="str">
            <v>Error gets cleared in next driving cycle/ECU Reset, if the cause is no longer active.</v>
          </cell>
          <cell r="J7" t="str">
            <v>NA</v>
          </cell>
          <cell r="K7" t="str">
            <v>No Debounce</v>
          </cell>
          <cell r="L7" t="str">
            <v>Always</v>
          </cell>
          <cell r="M7" t="str">
            <v>EV Lamp + STOP Lamp</v>
          </cell>
          <cell r="N7" t="str">
            <v>FIDs not applicable for Monitoring, as reaction happens through direct means.
Engine stall
Lamp Request = Yes</v>
          </cell>
          <cell r="O7" t="str">
            <v>Vehicle stop</v>
          </cell>
        </row>
        <row r="8">
          <cell r="A8" t="str">
            <v>DFC_MoXEMMHwLTStbySMUAlvTest</v>
          </cell>
          <cell r="B8" t="str">
            <v>L3</v>
          </cell>
          <cell r="C8" t="str">
            <v>Hardware Logic Test, Standby SMU Alive Test</v>
          </cell>
          <cell r="D8" t="str">
            <v>Activated</v>
          </cell>
          <cell r="E8" t="str">
            <v>Hardware Logic Test, Standby SMU Alive Test</v>
          </cell>
          <cell r="F8">
            <v>10</v>
          </cell>
          <cell r="G8" t="str">
            <v>NA</v>
          </cell>
          <cell r="H8" t="str">
            <v>No Debounce</v>
          </cell>
          <cell r="I8" t="str">
            <v>Error gets cleared in next driving cycle/ECU Reset, if the cause is no longer active.</v>
          </cell>
          <cell r="J8" t="str">
            <v>NA</v>
          </cell>
          <cell r="K8" t="str">
            <v>No Debounce</v>
          </cell>
          <cell r="L8" t="str">
            <v>Always</v>
          </cell>
          <cell r="M8" t="str">
            <v>EV Lamp + STOP Lamp</v>
          </cell>
          <cell r="N8" t="str">
            <v>FIDs not applicable for Monitoring, as reaction happens through direct means.
Engine stall
Lamp Request = Yes</v>
          </cell>
          <cell r="O8" t="str">
            <v>Vehicle stop</v>
          </cell>
        </row>
        <row r="9">
          <cell r="A9" t="str">
            <v>DFC_MoXEMMHwLTRegMonTest</v>
          </cell>
          <cell r="B9" t="str">
            <v>L3</v>
          </cell>
          <cell r="C9" t="str">
            <v>Hardware Logic Test, Register Monitor Test</v>
          </cell>
          <cell r="D9" t="str">
            <v>Activated</v>
          </cell>
          <cell r="E9" t="str">
            <v>Hardware Logic Test, Register Monitor Test</v>
          </cell>
          <cell r="F9">
            <v>10</v>
          </cell>
          <cell r="G9" t="str">
            <v>NA</v>
          </cell>
          <cell r="H9" t="str">
            <v>No Debounce</v>
          </cell>
          <cell r="I9" t="str">
            <v>Error gets cleared in next driving cycle/ECU Reset, if the cause is no longer active.</v>
          </cell>
          <cell r="J9" t="str">
            <v>NA</v>
          </cell>
          <cell r="K9" t="str">
            <v>No Debounce</v>
          </cell>
          <cell r="L9" t="str">
            <v>Always</v>
          </cell>
          <cell r="M9" t="str">
            <v>EV Lamp + STOP Lamp</v>
          </cell>
          <cell r="N9" t="str">
            <v>FIDs not applicable for Monitoring, as reaction happens through direct means.
Engine stall
Lamp Request = Yes</v>
          </cell>
          <cell r="O9" t="str">
            <v>Vehicle stop</v>
          </cell>
        </row>
        <row r="10">
          <cell r="A10" t="str">
            <v>DFC_MoXEMMHwLTMonBIST</v>
          </cell>
          <cell r="B10" t="str">
            <v>L3</v>
          </cell>
          <cell r="C10"/>
          <cell r="D10" t="str">
            <v>Activated</v>
          </cell>
          <cell r="E10" t="str">
            <v>Hardware Logic Test, Monitor Built in Self Test</v>
          </cell>
          <cell r="F10">
            <v>10</v>
          </cell>
          <cell r="G10" t="str">
            <v>NA</v>
          </cell>
          <cell r="H10" t="str">
            <v>No Debounce</v>
          </cell>
          <cell r="I10" t="str">
            <v>Error gets cleared in next driving cycle/ECU Reset, if the cause is no longer active.</v>
          </cell>
          <cell r="J10" t="str">
            <v>NA</v>
          </cell>
          <cell r="K10" t="str">
            <v>No Debounce</v>
          </cell>
          <cell r="L10" t="str">
            <v>Always</v>
          </cell>
          <cell r="M10"/>
          <cell r="N10" t="str">
            <v>FIDs not applicable for Monitoring, as reaction happens through direct means.
Engine stall
Lamp Request = Yes</v>
          </cell>
          <cell r="O10" t="str">
            <v>Vehicle stop</v>
          </cell>
        </row>
        <row r="11">
          <cell r="A11" t="str">
            <v>DFC_MoXEMMHwLTMCUFW</v>
          </cell>
          <cell r="B11" t="str">
            <v>L3</v>
          </cell>
          <cell r="C11" t="str">
            <v>Hardware Logic Test, MCU Firmware Check</v>
          </cell>
          <cell r="D11" t="str">
            <v>Activated</v>
          </cell>
          <cell r="E11" t="str">
            <v>Hardware Logic Test, MCU Firmware Check</v>
          </cell>
          <cell r="F11">
            <v>10</v>
          </cell>
          <cell r="G11" t="str">
            <v>NA</v>
          </cell>
          <cell r="H11" t="str">
            <v>No Debounce</v>
          </cell>
          <cell r="I11" t="str">
            <v>Error gets cleared in next driving cycle/ECU Reset, if the cause is no longer active.</v>
          </cell>
          <cell r="J11" t="str">
            <v>NA</v>
          </cell>
          <cell r="K11" t="str">
            <v>No Debounce</v>
          </cell>
          <cell r="L11" t="str">
            <v>Always</v>
          </cell>
          <cell r="M11" t="str">
            <v>EV Lamp + STOP Lamp</v>
          </cell>
          <cell r="N11" t="str">
            <v>FIDs not applicable for Monitoring, as reaction happens through direct means.
Engine stall
Lamp Request = Yes</v>
          </cell>
          <cell r="O11" t="str">
            <v>Vehicle stop</v>
          </cell>
        </row>
        <row r="12">
          <cell r="A12" t="str">
            <v>DFC_MOXEMM_SMU_ALM9_3</v>
          </cell>
          <cell r="B12" t="str">
            <v>L3</v>
          </cell>
          <cell r="C12" t="str">
            <v>Over-voltage Alarm</v>
          </cell>
          <cell r="D12" t="str">
            <v>Activated</v>
          </cell>
          <cell r="E12" t="str">
            <v>EVR: Over-voltage Alarm</v>
          </cell>
          <cell r="F12">
            <v>10</v>
          </cell>
          <cell r="G12" t="str">
            <v>NA</v>
          </cell>
          <cell r="H12" t="str">
            <v>No Debounce</v>
          </cell>
          <cell r="I12" t="str">
            <v>Error gets cleared in next driving cycle/ECU Reset, if the cause is no longer active.</v>
          </cell>
          <cell r="J12" t="str">
            <v>NA</v>
          </cell>
          <cell r="K12" t="str">
            <v>No Debounce</v>
          </cell>
          <cell r="L12" t="str">
            <v>Always</v>
          </cell>
          <cell r="M12" t="str">
            <v>EV Lamp + STOP Lamp</v>
          </cell>
          <cell r="N12" t="str">
            <v>FIDs not applicable for Monitoring, as reaction happens through direct means.
Engine stall
Lamp Request = Yes</v>
          </cell>
          <cell r="O12" t="str">
            <v>Vehicle stop</v>
          </cell>
        </row>
        <row r="13">
          <cell r="A13" t="str">
            <v>DFC_MOXEMM_SMU_ALM9_15</v>
          </cell>
          <cell r="B13" t="str">
            <v>L3</v>
          </cell>
          <cell r="C13" t="str">
            <v>Short to low/high Alarm</v>
          </cell>
          <cell r="D13" t="str">
            <v>Activated</v>
          </cell>
          <cell r="E13" t="str">
            <v>EVR: Short to low/hight Alarm</v>
          </cell>
          <cell r="F13">
            <v>10</v>
          </cell>
          <cell r="G13" t="str">
            <v>NA</v>
          </cell>
          <cell r="H13" t="str">
            <v>No Debounce</v>
          </cell>
          <cell r="I13" t="str">
            <v>Error gets cleared in next driving cycle/ECU Reset, if the cause is no longer active.</v>
          </cell>
          <cell r="J13" t="str">
            <v>NA</v>
          </cell>
          <cell r="K13" t="str">
            <v>No Debounce</v>
          </cell>
          <cell r="L13" t="str">
            <v>Always</v>
          </cell>
          <cell r="M13" t="str">
            <v>EV Lamp + STOP Lamp</v>
          </cell>
          <cell r="N13" t="str">
            <v>FIDs not applicable for Monitoring, as reaction happens through direct means.
Engine stall
Lamp Request = Yes</v>
          </cell>
          <cell r="O13" t="str">
            <v>Vehicle stop</v>
          </cell>
        </row>
        <row r="14">
          <cell r="A14" t="str">
            <v>DFC_MOXEMM_SMU_ALM9_0</v>
          </cell>
          <cell r="B14" t="str">
            <v>L3</v>
          </cell>
          <cell r="C14" t="str">
            <v>Temperature overflow</v>
          </cell>
          <cell r="D14" t="str">
            <v>Activated</v>
          </cell>
          <cell r="E14" t="str">
            <v>DTS: Temperature overflow</v>
          </cell>
          <cell r="F14">
            <v>10</v>
          </cell>
          <cell r="G14" t="str">
            <v>NA</v>
          </cell>
          <cell r="H14" t="str">
            <v>No Debounce</v>
          </cell>
          <cell r="I14" t="str">
            <v>Error gets cleared in next driving cycle/ECU Reset, if the cause is no longer active.</v>
          </cell>
          <cell r="J14" t="str">
            <v>NA</v>
          </cell>
          <cell r="K14" t="str">
            <v>No Debounce</v>
          </cell>
          <cell r="L14" t="str">
            <v>Always</v>
          </cell>
          <cell r="M14" t="str">
            <v>EV Lamp + STOP Lamp</v>
          </cell>
          <cell r="N14" t="str">
            <v>FIDs not applicable for Monitoring, as reaction happens through direct means.
Engine stall
Lamp Request = Yes</v>
          </cell>
          <cell r="O14" t="str">
            <v>Vehicle stop</v>
          </cell>
        </row>
        <row r="15">
          <cell r="A15" t="str">
            <v>DFC_MOXEMM_SMU_ALM8_4</v>
          </cell>
          <cell r="B15" t="str">
            <v>L3</v>
          </cell>
          <cell r="C15" t="str">
            <v>Peripheral PLL DCO loss of lock event</v>
          </cell>
          <cell r="D15" t="str">
            <v>Activated</v>
          </cell>
          <cell r="E15" t="str">
            <v>SCU: Peripheral PLL DCO loss of lock event</v>
          </cell>
          <cell r="F15">
            <v>10</v>
          </cell>
          <cell r="G15" t="str">
            <v>NA</v>
          </cell>
          <cell r="H15" t="str">
            <v>No Debounce</v>
          </cell>
          <cell r="I15" t="str">
            <v>Error gets cleared in next driving cycle/ECU Reset, if the cause is no longer active.</v>
          </cell>
          <cell r="J15" t="str">
            <v>NA</v>
          </cell>
          <cell r="K15" t="str">
            <v>No Debounce</v>
          </cell>
          <cell r="L15" t="str">
            <v>Always</v>
          </cell>
          <cell r="M15" t="str">
            <v>EV Lamp + STOP Lamp</v>
          </cell>
          <cell r="N15" t="str">
            <v>FIDs not applicable for Monitoring, as reaction happens through direct means.
Engine stall
Lamp Request = Yes</v>
          </cell>
          <cell r="O15" t="str">
            <v>Vehicle stop</v>
          </cell>
        </row>
        <row r="16">
          <cell r="A16" t="str">
            <v>DFC_MOXEMM_SMU_ALM8_31</v>
          </cell>
          <cell r="B16" t="str">
            <v>L3</v>
          </cell>
          <cell r="C16" t="str">
            <v>Die Temperature Sensor Over Temperature Alarm</v>
          </cell>
          <cell r="D16" t="str">
            <v>Activated</v>
          </cell>
          <cell r="E16" t="str">
            <v>DTS_Core: Die Temperature Sensor Over Temperature Alarm</v>
          </cell>
          <cell r="F16">
            <v>10</v>
          </cell>
          <cell r="G16" t="str">
            <v>NA</v>
          </cell>
          <cell r="H16" t="str">
            <v>No Debounce</v>
          </cell>
          <cell r="I16" t="str">
            <v>Error gets cleared in next driving cycle/ECU Reset, if the cause is no longer active.</v>
          </cell>
          <cell r="J16" t="str">
            <v>NA</v>
          </cell>
          <cell r="K16" t="str">
            <v>No Debounce</v>
          </cell>
          <cell r="L16" t="str">
            <v>Always</v>
          </cell>
          <cell r="M16" t="str">
            <v>EV Lamp + STOP Lamp</v>
          </cell>
          <cell r="N16" t="str">
            <v>FIDs not applicable for Monitoring, as reaction happens through direct means.
Engine stall
Lamp Request = Yes</v>
          </cell>
          <cell r="O16" t="str">
            <v>Vehicle stop</v>
          </cell>
        </row>
        <row r="17">
          <cell r="A17" t="str">
            <v>DFC_MOXEMM_SMU_ALM8_3</v>
          </cell>
          <cell r="B17" t="str">
            <v>L3</v>
          </cell>
          <cell r="C17" t="str">
            <v>System PLL DCO loss of lock event</v>
          </cell>
          <cell r="D17" t="str">
            <v>Activated</v>
          </cell>
          <cell r="E17" t="str">
            <v>SCU: System PLL DCO loss of lock event</v>
          </cell>
          <cell r="F17">
            <v>10</v>
          </cell>
          <cell r="G17" t="str">
            <v>NA</v>
          </cell>
          <cell r="H17" t="str">
            <v>No Debounce</v>
          </cell>
          <cell r="I17" t="str">
            <v>Error gets cleared in next driving cycle/ECU Reset, if the cause is no longer active.</v>
          </cell>
          <cell r="J17" t="str">
            <v>NA</v>
          </cell>
          <cell r="K17" t="str">
            <v>No Debounce</v>
          </cell>
          <cell r="L17" t="str">
            <v>Always</v>
          </cell>
          <cell r="M17" t="str">
            <v>EV Lamp + STOP Lamp</v>
          </cell>
          <cell r="N17" t="str">
            <v>FIDs not applicable for Monitoring, as reaction happens through direct means.
Engine stall
Lamp Request = Yes</v>
          </cell>
          <cell r="O17" t="str">
            <v>Vehicle stop</v>
          </cell>
        </row>
        <row r="18">
          <cell r="A18" t="str">
            <v>DFC_MOXEMM_SMU_ALM8_2</v>
          </cell>
          <cell r="B18" t="str">
            <v>L3</v>
          </cell>
          <cell r="C18" t="str">
            <v>Back-up clock alive alarm</v>
          </cell>
          <cell r="D18" t="str">
            <v>Activated</v>
          </cell>
          <cell r="E18" t="str">
            <v>CCU: Back-up clock alive alarm</v>
          </cell>
          <cell r="F18">
            <v>10</v>
          </cell>
          <cell r="G18" t="str">
            <v>NA</v>
          </cell>
          <cell r="H18" t="str">
            <v>No Debounce</v>
          </cell>
          <cell r="I18" t="str">
            <v>Error gets cleared in next driving cycle/ECU Reset, if the cause is no longer active.</v>
          </cell>
          <cell r="J18" t="str">
            <v>NA</v>
          </cell>
          <cell r="K18" t="str">
            <v>No Debounce</v>
          </cell>
          <cell r="L18" t="str">
            <v>Always</v>
          </cell>
          <cell r="M18" t="str">
            <v>EV Lamp + STOP Lamp</v>
          </cell>
          <cell r="N18" t="str">
            <v>FIDs not applicable for Monitoring, as reaction happens through direct means.
Engine stall
Lamp Request = Yes</v>
          </cell>
          <cell r="O18" t="str">
            <v>Vehicle stop</v>
          </cell>
        </row>
        <row r="19">
          <cell r="A19" t="str">
            <v>DFC_MOXEMM_SMU_ALM8_18</v>
          </cell>
          <cell r="B19" t="str">
            <v>L3</v>
          </cell>
          <cell r="C19" t="str">
            <v>Lockstep Dual Rail error</v>
          </cell>
          <cell r="D19" t="str">
            <v>Activated</v>
          </cell>
          <cell r="E19" t="str">
            <v>SCU: Lockstep Dual Rail error</v>
          </cell>
          <cell r="F19">
            <v>10</v>
          </cell>
          <cell r="G19" t="str">
            <v>NA</v>
          </cell>
          <cell r="H19" t="str">
            <v>No Debounce</v>
          </cell>
          <cell r="I19" t="str">
            <v>Error gets cleared in next driving cycle/ECU Reset, if the cause is no longer active.</v>
          </cell>
          <cell r="J19" t="str">
            <v>NA</v>
          </cell>
          <cell r="K19" t="str">
            <v>No Debounce</v>
          </cell>
          <cell r="L19" t="str">
            <v>Always</v>
          </cell>
          <cell r="M19" t="str">
            <v>EV Lamp + STOP Lamp</v>
          </cell>
          <cell r="N19" t="str">
            <v>FIDs not applicable for Monitoring, as reaction happens through direct means.
Engine stall
Lamp Request = Yes</v>
          </cell>
          <cell r="O19" t="str">
            <v>Vehicle stop</v>
          </cell>
        </row>
        <row r="20">
          <cell r="A20" t="str">
            <v>DFC_MOXEMM_SMU_ALM8_16</v>
          </cell>
          <cell r="B20" t="str">
            <v>L3</v>
          </cell>
          <cell r="C20" t="str">
            <v>Safety Watchdog time-out</v>
          </cell>
          <cell r="D20" t="str">
            <v>Activated</v>
          </cell>
          <cell r="E20" t="str">
            <v>SCU: Safety Watchdog timeout</v>
          </cell>
          <cell r="F20">
            <v>10</v>
          </cell>
          <cell r="G20" t="str">
            <v>NA</v>
          </cell>
          <cell r="H20" t="str">
            <v>No Debounce</v>
          </cell>
          <cell r="I20" t="str">
            <v>Error gets cleared in next driving cycle/ECU Reset, if the cause is no longer active.</v>
          </cell>
          <cell r="J20" t="str">
            <v>NA</v>
          </cell>
          <cell r="K20" t="str">
            <v>No Debounce</v>
          </cell>
          <cell r="L20" t="str">
            <v>Always</v>
          </cell>
          <cell r="M20" t="str">
            <v>EV Lamp + STOP Lamp</v>
          </cell>
          <cell r="N20" t="str">
            <v>FIDs not applicable for Monitoring, as reaction happens through direct means.
Engine stall
Lamp Request = Yes</v>
          </cell>
          <cell r="O20" t="str">
            <v>Vehicle stop</v>
          </cell>
        </row>
        <row r="21">
          <cell r="A21" t="str">
            <v>DFC_MOXEMM_SMU_ALM8_12</v>
          </cell>
          <cell r="B21" t="str">
            <v>L3</v>
          </cell>
          <cell r="C21" t="str">
            <v>CPU2 Watchdog time-out</v>
          </cell>
          <cell r="D21" t="str">
            <v>Activated</v>
          </cell>
          <cell r="E21" t="str">
            <v>SCU: CPU2 Watchdog timeout</v>
          </cell>
          <cell r="F21">
            <v>10</v>
          </cell>
          <cell r="G21" t="str">
            <v>NA</v>
          </cell>
          <cell r="H21" t="str">
            <v>No Debounce</v>
          </cell>
          <cell r="I21" t="str">
            <v>Error gets cleared in next driving cycle/ECU Reset, if the cause is no longer active.</v>
          </cell>
          <cell r="J21" t="str">
            <v>NA</v>
          </cell>
          <cell r="K21" t="str">
            <v>No Debounce</v>
          </cell>
          <cell r="L21" t="str">
            <v>Always</v>
          </cell>
          <cell r="M21" t="str">
            <v>EV Lamp + STOP Lamp</v>
          </cell>
          <cell r="N21" t="str">
            <v>FIDs not applicable for Monitoring, as reaction happens through direct means.
Engine stall
Lamp Request = Yes</v>
          </cell>
          <cell r="O21" t="str">
            <v>Vehicle stop</v>
          </cell>
        </row>
        <row r="22">
          <cell r="A22" t="str">
            <v>DFC_MOXEMM_SMU_ALM8_11</v>
          </cell>
          <cell r="B22" t="str">
            <v>L3</v>
          </cell>
          <cell r="C22" t="str">
            <v>CPU1 Watchdog time-out</v>
          </cell>
          <cell r="D22" t="str">
            <v>Activated</v>
          </cell>
          <cell r="E22" t="str">
            <v>SCU: CPU1 Watchdog timeout</v>
          </cell>
          <cell r="F22">
            <v>10</v>
          </cell>
          <cell r="G22" t="str">
            <v>NA</v>
          </cell>
          <cell r="H22" t="str">
            <v>No Debounce</v>
          </cell>
          <cell r="I22" t="str">
            <v>Error gets cleared in next driving cycle/ECU Reset, if the cause is no longer active.</v>
          </cell>
          <cell r="J22" t="str">
            <v>NA</v>
          </cell>
          <cell r="K22" t="str">
            <v>No Debounce</v>
          </cell>
          <cell r="L22" t="str">
            <v>Always</v>
          </cell>
          <cell r="M22" t="str">
            <v>EV Lamp + STOP Lamp</v>
          </cell>
          <cell r="N22" t="str">
            <v>FIDs not applicable for Monitoring, as reaction happens through direct means.
Engine stall
Lamp Request = Yes</v>
          </cell>
          <cell r="O22" t="str">
            <v>Vehicle stop</v>
          </cell>
        </row>
        <row r="23">
          <cell r="A23" t="str">
            <v>DFC_MOXEMM_SMU_ALM8_10</v>
          </cell>
          <cell r="B23" t="str">
            <v>L3</v>
          </cell>
          <cell r="C23" t="str">
            <v>CPU0 Watchdog time-out</v>
          </cell>
          <cell r="D23" t="str">
            <v>Activated</v>
          </cell>
          <cell r="E23" t="str">
            <v>SCU: CPU0 Watchdog timeout</v>
          </cell>
          <cell r="F23">
            <v>10</v>
          </cell>
          <cell r="G23" t="str">
            <v>NA</v>
          </cell>
          <cell r="H23" t="str">
            <v>No Debounce</v>
          </cell>
          <cell r="I23" t="str">
            <v>Error gets cleared in next driving cycle/ECU Reset, if the cause is no longer active.</v>
          </cell>
          <cell r="J23" t="str">
            <v>NA</v>
          </cell>
          <cell r="K23" t="str">
            <v>No Debounce</v>
          </cell>
          <cell r="L23" t="str">
            <v>Always</v>
          </cell>
          <cell r="M23" t="str">
            <v>EV Lamp + STOP Lamp</v>
          </cell>
          <cell r="N23" t="str">
            <v>FIDs not applicable for Monitoring, as reaction happens through direct means.
Engine stall
Lamp Request = Yes</v>
          </cell>
          <cell r="O23" t="str">
            <v>Vehicle stop</v>
          </cell>
        </row>
        <row r="24">
          <cell r="A24" t="str">
            <v>DFC_MOXEMM_SMU_ALM8_1</v>
          </cell>
          <cell r="B24" t="str">
            <v>L3</v>
          </cell>
          <cell r="C24" t="str">
            <v>Back-up clock out-of-range alarm</v>
          </cell>
          <cell r="D24" t="str">
            <v>Activated</v>
          </cell>
          <cell r="E24" t="str">
            <v>CCU: Back-up clock out-of-range alarm</v>
          </cell>
          <cell r="F24">
            <v>10</v>
          </cell>
          <cell r="G24" t="str">
            <v>NA</v>
          </cell>
          <cell r="H24" t="str">
            <v>No Debounce</v>
          </cell>
          <cell r="I24" t="str">
            <v>Error gets cleared in next driving cycle/ECU Reset, if the cause is no longer active.</v>
          </cell>
          <cell r="J24" t="str">
            <v>NA</v>
          </cell>
          <cell r="K24" t="str">
            <v>No Debounce</v>
          </cell>
          <cell r="L24" t="str">
            <v>Always</v>
          </cell>
          <cell r="M24" t="str">
            <v>EV Lamp + STOP Lamp</v>
          </cell>
          <cell r="N24" t="str">
            <v>FIDs not applicable for Monitoring, as reaction happens through direct means.
Engine stall
Lamp Request = Yes</v>
          </cell>
          <cell r="O24" t="str">
            <v>Vehicle stop</v>
          </cell>
        </row>
        <row r="25">
          <cell r="A25" t="str">
            <v>DFC_MOXEMM_SMU_ALM8_0</v>
          </cell>
          <cell r="B25" t="str">
            <v>L3</v>
          </cell>
          <cell r="C25" t="str">
            <v>OSC clock frequency out of range</v>
          </cell>
          <cell r="D25" t="str">
            <v>Activated</v>
          </cell>
          <cell r="E25" t="str">
            <v>SCU: OSC clock frequency out of range</v>
          </cell>
          <cell r="F25">
            <v>10</v>
          </cell>
          <cell r="G25" t="str">
            <v>NA</v>
          </cell>
          <cell r="H25" t="str">
            <v>No Debounce</v>
          </cell>
          <cell r="I25" t="str">
            <v>Error gets cleared in next driving cycle/ECU Reset, if the cause is no longer active.</v>
          </cell>
          <cell r="J25" t="str">
            <v>NA</v>
          </cell>
          <cell r="K25" t="str">
            <v>No Debounce</v>
          </cell>
          <cell r="L25" t="str">
            <v>Always</v>
          </cell>
          <cell r="M25" t="str">
            <v>EV Lamp + STOP Lamp</v>
          </cell>
          <cell r="N25" t="str">
            <v>FIDs not applicable for Monitoring, as reaction happens through direct means.
Engine stall
Lamp Request = Yes</v>
          </cell>
          <cell r="O25" t="str">
            <v>Vehicle stop</v>
          </cell>
        </row>
        <row r="26">
          <cell r="A26" t="str">
            <v>DFC_MOXEMM_SMU_ALM7_31</v>
          </cell>
          <cell r="B26" t="str">
            <v>L3</v>
          </cell>
          <cell r="C26" t="str">
            <v>Flash Stored Configuration Error</v>
          </cell>
          <cell r="D26" t="str">
            <v>Activated</v>
          </cell>
          <cell r="E26" t="str">
            <v>FSI: Flash Stored Configuration Error</v>
          </cell>
          <cell r="F26">
            <v>10</v>
          </cell>
          <cell r="G26" t="str">
            <v>NA</v>
          </cell>
          <cell r="H26" t="str">
            <v>No Debounce</v>
          </cell>
          <cell r="I26" t="str">
            <v>Error gets cleared in next driving cycle/ECU Reset, if the cause is no longer active.</v>
          </cell>
          <cell r="J26" t="str">
            <v>NA</v>
          </cell>
          <cell r="K26" t="str">
            <v>No Debounce</v>
          </cell>
          <cell r="L26" t="str">
            <v>Always</v>
          </cell>
          <cell r="M26" t="str">
            <v>EV Lamp + STOP Lamp</v>
          </cell>
          <cell r="N26" t="str">
            <v>FIDs not applicable for Monitoring, as reaction happens through direct means.
Engine stall
Lamp Request = Yes</v>
          </cell>
          <cell r="O26" t="str">
            <v>Vehicle stop</v>
          </cell>
        </row>
        <row r="27">
          <cell r="A27" t="str">
            <v>DFC_MOXEMM_SMU_ALM7_30</v>
          </cell>
          <cell r="B27" t="str">
            <v>L3</v>
          </cell>
          <cell r="C27" t="str">
            <v>CPU FLASHCON Configuration Error</v>
          </cell>
          <cell r="D27" t="str">
            <v>Activated</v>
          </cell>
          <cell r="E27" t="str">
            <v>FSI: CPU FLASHCON Configuration Error</v>
          </cell>
          <cell r="F27">
            <v>10</v>
          </cell>
          <cell r="G27" t="str">
            <v>NA</v>
          </cell>
          <cell r="H27" t="str">
            <v>No Debounce</v>
          </cell>
          <cell r="I27" t="str">
            <v>Error gets cleared in next driving cycle/ECU Reset, if the cause is no longer active.</v>
          </cell>
          <cell r="J27" t="str">
            <v>NA</v>
          </cell>
          <cell r="K27" t="str">
            <v>No Debounce</v>
          </cell>
          <cell r="L27" t="str">
            <v>Always</v>
          </cell>
          <cell r="M27" t="str">
            <v>EV Lamp + STOP Lamp</v>
          </cell>
          <cell r="N27" t="str">
            <v>FIDs not applicable for Monitoring, as reaction happens through direct means.
Engine stall
Lamp Request = Yes</v>
          </cell>
          <cell r="O27" t="str">
            <v>Vehicle stop</v>
          </cell>
        </row>
        <row r="28">
          <cell r="A28" t="str">
            <v>DFC_MOXEMM_SMU_ALM7_29</v>
          </cell>
          <cell r="B28" t="str">
            <v>L3</v>
          </cell>
          <cell r="C28" t="str">
            <v>PFlash EDC Error</v>
          </cell>
          <cell r="D28" t="str">
            <v>Activated</v>
          </cell>
          <cell r="E28" t="str">
            <v>FSI: PFlash EDC Error</v>
          </cell>
          <cell r="F28">
            <v>10</v>
          </cell>
          <cell r="G28" t="str">
            <v>NA</v>
          </cell>
          <cell r="H28" t="str">
            <v>No Debounce</v>
          </cell>
          <cell r="I28" t="str">
            <v>Error gets cleared in next driving cycle/ECU Reset, if the cause is no longer active.</v>
          </cell>
          <cell r="J28" t="str">
            <v>NA</v>
          </cell>
          <cell r="K28" t="str">
            <v>No Debounce</v>
          </cell>
          <cell r="L28" t="str">
            <v>Always</v>
          </cell>
          <cell r="M28" t="str">
            <v>EV Lamp + STOP Lamp</v>
          </cell>
          <cell r="N28" t="str">
            <v>FIDs not applicable for Monitoring, as reaction happens through direct means.
Engine stall
Lamp Request = Yes</v>
          </cell>
          <cell r="O28" t="str">
            <v>Vehicle stop</v>
          </cell>
        </row>
        <row r="29">
          <cell r="A29" t="str">
            <v>DFC_MOXEMM_SMU_ALM7_28</v>
          </cell>
          <cell r="B29" t="str">
            <v>L3</v>
          </cell>
          <cell r="C29" t="str">
            <v>PFlash ECC Error</v>
          </cell>
          <cell r="D29" t="str">
            <v>Activated</v>
          </cell>
          <cell r="E29" t="str">
            <v>FSI: PFlash ECC Error</v>
          </cell>
          <cell r="F29">
            <v>10</v>
          </cell>
          <cell r="G29" t="str">
            <v>NA</v>
          </cell>
          <cell r="H29" t="str">
            <v>No Debounce</v>
          </cell>
          <cell r="I29" t="str">
            <v>Error gets cleared in next driving cycle/ECU Reset, if the cause is no longer active.</v>
          </cell>
          <cell r="J29" t="str">
            <v>NA</v>
          </cell>
          <cell r="K29" t="str">
            <v>No Debounce</v>
          </cell>
          <cell r="L29" t="str">
            <v>Always</v>
          </cell>
          <cell r="M29" t="str">
            <v>EV Lamp + STOP Lamp</v>
          </cell>
          <cell r="N29" t="str">
            <v>FIDs not applicable for Monitoring, as reaction happens through direct means.
Engine stall
Lamp Request = Yes</v>
          </cell>
          <cell r="O29" t="str">
            <v>Vehicle stop</v>
          </cell>
        </row>
        <row r="30">
          <cell r="A30" t="str">
            <v>DFC_MOXEMM_SMU_ALM7_26</v>
          </cell>
          <cell r="B30" t="str">
            <v>L3</v>
          </cell>
          <cell r="C30" t="str">
            <v>Multiple bit error detection tracking buffer full</v>
          </cell>
          <cell r="D30" t="str">
            <v>Activated</v>
          </cell>
          <cell r="E30" t="str">
            <v>FSI: Multiple Bit Error Detection Tracking Buffer Full</v>
          </cell>
          <cell r="F30">
            <v>10</v>
          </cell>
          <cell r="G30" t="str">
            <v>NA</v>
          </cell>
          <cell r="H30" t="str">
            <v>No Debounce</v>
          </cell>
          <cell r="I30" t="str">
            <v>Error gets cleared in next driving cycle/ECU Reset, if the cause is no longer active.</v>
          </cell>
          <cell r="J30" t="str">
            <v>NA</v>
          </cell>
          <cell r="K30" t="str">
            <v>No Debounce</v>
          </cell>
          <cell r="L30" t="str">
            <v>Always</v>
          </cell>
          <cell r="M30" t="str">
            <v>EV Lamp + STOP Lamp</v>
          </cell>
          <cell r="N30" t="str">
            <v>FIDs not applicable for Monitoring, as reaction happens through direct means.
Engine stall
Lamp Request = Yes</v>
          </cell>
          <cell r="O30" t="str">
            <v>Vehicle stop</v>
          </cell>
        </row>
        <row r="31">
          <cell r="A31" t="str">
            <v>DFC_MOXEMM_SMU_ALM7_25</v>
          </cell>
          <cell r="B31" t="str">
            <v>L3</v>
          </cell>
          <cell r="C31" t="str">
            <v>Double bit correction tracking buffer full</v>
          </cell>
          <cell r="D31" t="str">
            <v>Activated</v>
          </cell>
          <cell r="E31" t="str">
            <v>FSI: Double Bit Correction Tracking Buffer Full</v>
          </cell>
          <cell r="F31">
            <v>10</v>
          </cell>
          <cell r="G31" t="str">
            <v>NA</v>
          </cell>
          <cell r="H31" t="str">
            <v>No Debounce</v>
          </cell>
          <cell r="I31" t="str">
            <v>Error gets cleared in next driving cycle/ECU Reset, if the cause is no longer active.</v>
          </cell>
          <cell r="J31" t="str">
            <v>NA</v>
          </cell>
          <cell r="K31" t="str">
            <v>No Debounce</v>
          </cell>
          <cell r="L31" t="str">
            <v>Always</v>
          </cell>
          <cell r="M31" t="str">
            <v>EV Lamp + STOP Lamp</v>
          </cell>
          <cell r="N31" t="str">
            <v>FIDs not applicable for Monitoring, as reaction happens through direct means.
Engine stall
Lamp Request = Yes</v>
          </cell>
          <cell r="O31" t="str">
            <v>Vehicle stop</v>
          </cell>
        </row>
        <row r="32">
          <cell r="A32" t="str">
            <v>DFC_MOXEMM_SMU_ALM7_20</v>
          </cell>
          <cell r="B32" t="str">
            <v>L3</v>
          </cell>
          <cell r="C32" t="str">
            <v>SPB Bus Error Event</v>
          </cell>
          <cell r="D32" t="str">
            <v>Activated</v>
          </cell>
          <cell r="E32" t="str">
            <v>SPB: SPB Bus Error Event</v>
          </cell>
          <cell r="F32">
            <v>10</v>
          </cell>
          <cell r="G32" t="str">
            <v>NA</v>
          </cell>
          <cell r="H32" t="str">
            <v>No Debounce</v>
          </cell>
          <cell r="I32" t="str">
            <v>Error gets cleared in next driving cycle/ECU Reset, if the cause is no longer active.</v>
          </cell>
          <cell r="J32" t="str">
            <v>NA</v>
          </cell>
          <cell r="K32" t="str">
            <v>No Debounce</v>
          </cell>
          <cell r="L32" t="str">
            <v>Always</v>
          </cell>
          <cell r="M32" t="str">
            <v>EV Lamp + STOP Lamp</v>
          </cell>
          <cell r="N32" t="str">
            <v>FIDs not applicable for Monitoring, as reaction happens through direct means.
Engine stall
Lamp Request = Yes</v>
          </cell>
          <cell r="O32" t="str">
            <v>Vehicle stop</v>
          </cell>
        </row>
        <row r="33">
          <cell r="A33" t="str">
            <v>DFC_MOXEMM_SMU_ALM7_2</v>
          </cell>
          <cell r="B33" t="str">
            <v>L3</v>
          </cell>
          <cell r="C33" t="str">
            <v>LMU/DMU Miscellaneous error detection</v>
          </cell>
          <cell r="D33" t="str">
            <v>Activated</v>
          </cell>
          <cell r="E33" t="str">
            <v>LMU/DMU: Miscellaneous error detection</v>
          </cell>
          <cell r="F33">
            <v>10</v>
          </cell>
          <cell r="G33" t="str">
            <v>NA</v>
          </cell>
          <cell r="H33" t="str">
            <v>No Debounce</v>
          </cell>
          <cell r="I33" t="str">
            <v>Error gets cleared in next driving cycle/ECU Reset, if the cause is no longer active.</v>
          </cell>
          <cell r="J33" t="str">
            <v>NA</v>
          </cell>
          <cell r="K33" t="str">
            <v>No Debounce</v>
          </cell>
          <cell r="L33" t="str">
            <v>Always</v>
          </cell>
          <cell r="M33" t="str">
            <v>EV Lamp + STOP Lamp</v>
          </cell>
          <cell r="N33" t="str">
            <v>FIDs not applicable for Monitoring, as reaction happens through direct means.
Engine stall
Lamp Request = Yes</v>
          </cell>
          <cell r="O33" t="str">
            <v>Vehicle stop</v>
          </cell>
        </row>
        <row r="34">
          <cell r="A34" t="str">
            <v>DFC_MOXEMM_SMU_ALM7_17</v>
          </cell>
          <cell r="B34" t="str">
            <v>L3</v>
          </cell>
          <cell r="C34" t="str">
            <v>SRI Bus Error Event</v>
          </cell>
          <cell r="D34" t="str">
            <v>Activated</v>
          </cell>
          <cell r="E34" t="str">
            <v>XBAR0: SRI Bus Error Event</v>
          </cell>
          <cell r="F34">
            <v>10</v>
          </cell>
          <cell r="G34" t="str">
            <v>NA</v>
          </cell>
          <cell r="H34" t="str">
            <v>No Debounce</v>
          </cell>
          <cell r="I34" t="str">
            <v>Error gets cleared in next driving cycle/ECU Reset, if the cause is no longer active.</v>
          </cell>
          <cell r="J34" t="str">
            <v>NA</v>
          </cell>
          <cell r="K34" t="str">
            <v>No Debounce</v>
          </cell>
          <cell r="L34" t="str">
            <v>Always</v>
          </cell>
          <cell r="M34" t="str">
            <v>EV Lamp + STOP Lamp</v>
          </cell>
          <cell r="N34" t="str">
            <v>FIDs not applicable for Monitoring, as reaction happens through direct means.
Engine stall
Lamp Request = Yes</v>
          </cell>
          <cell r="O34" t="str">
            <v>Vehicle stop</v>
          </cell>
        </row>
        <row r="35">
          <cell r="A35" t="str">
            <v>DFC_MOXEMM_SMU_ALM7_16</v>
          </cell>
          <cell r="B35" t="str">
            <v>L3</v>
          </cell>
          <cell r="C35"/>
          <cell r="D35" t="str">
            <v>Activated</v>
          </cell>
          <cell r="E35" t="str">
            <v>LMU: EDC Read Phase Error</v>
          </cell>
          <cell r="F35">
            <v>10</v>
          </cell>
          <cell r="G35" t="str">
            <v>NA</v>
          </cell>
          <cell r="H35" t="str">
            <v>No Debounce</v>
          </cell>
          <cell r="I35"/>
          <cell r="J35" t="str">
            <v>NA</v>
          </cell>
          <cell r="K35" t="str">
            <v>No Debounce</v>
          </cell>
          <cell r="L35" t="str">
            <v>Always</v>
          </cell>
          <cell r="M35" t="str">
            <v>EV Lamp + STOP Lamp</v>
          </cell>
          <cell r="N35" t="str">
            <v>FIDs not applicable for Monitoring, as reaction happens through direct means.
Engine stall
Lamp Request = Yes</v>
          </cell>
          <cell r="O35" t="str">
            <v>Vehicle stop</v>
          </cell>
        </row>
        <row r="36">
          <cell r="A36" t="str">
            <v>DFC_MOXEMM_SMU_ALM7_15</v>
          </cell>
          <cell r="B36" t="str">
            <v>L3</v>
          </cell>
          <cell r="C36" t="str">
            <v>LMU Bus-level MPU error</v>
          </cell>
          <cell r="D36" t="str">
            <v>Activated</v>
          </cell>
          <cell r="E36" t="str">
            <v>LMU: Bus-level MPU error</v>
          </cell>
          <cell r="F36">
            <v>10</v>
          </cell>
          <cell r="G36" t="str">
            <v>NA</v>
          </cell>
          <cell r="H36" t="str">
            <v>No Debounce</v>
          </cell>
          <cell r="I36" t="str">
            <v>Error gets cleared in next driving cycle/ECU Reset, if the cause is no longer active.</v>
          </cell>
          <cell r="J36" t="str">
            <v>NA</v>
          </cell>
          <cell r="K36" t="str">
            <v>No Debounce</v>
          </cell>
          <cell r="L36" t="str">
            <v>Always</v>
          </cell>
          <cell r="M36" t="str">
            <v>EV Lamp + STOP Lamp</v>
          </cell>
          <cell r="N36" t="str">
            <v>FIDs not applicable for Monitoring, as reaction happens through direct means.
Engine stall
Lamp Request = Yes</v>
          </cell>
          <cell r="O36" t="str">
            <v>Vehicle stop</v>
          </cell>
        </row>
        <row r="37">
          <cell r="A37" t="str">
            <v>DFC_MOXEMM_SMU_ALM7_14</v>
          </cell>
          <cell r="B37" t="str">
            <v>L3</v>
          </cell>
          <cell r="C37" t="str">
            <v>LMU ECC Error</v>
          </cell>
          <cell r="D37" t="str">
            <v>Activated</v>
          </cell>
          <cell r="E37" t="str">
            <v>LMU: ECC Error</v>
          </cell>
          <cell r="F37">
            <v>10</v>
          </cell>
          <cell r="G37" t="str">
            <v>NA</v>
          </cell>
          <cell r="H37" t="str">
            <v>No Debounce</v>
          </cell>
          <cell r="I37" t="str">
            <v>Error gets cleared in next driving cycle/ECU Reset, if the cause is no longer active.</v>
          </cell>
          <cell r="J37" t="str">
            <v>NA</v>
          </cell>
          <cell r="K37" t="str">
            <v>No Debounce</v>
          </cell>
          <cell r="L37" t="str">
            <v>Always</v>
          </cell>
          <cell r="M37" t="str">
            <v>EV Lamp + STOP Lamp</v>
          </cell>
          <cell r="N37" t="str">
            <v>FIDs not applicable for Monitoring, as reaction happens through direct means.
Engine stall
Lamp Request = Yes</v>
          </cell>
          <cell r="O37" t="str">
            <v>Vehicle stop</v>
          </cell>
        </row>
        <row r="38">
          <cell r="A38" t="str">
            <v>DFC_MOXEMM_SMU_ALM7_13</v>
          </cell>
          <cell r="B38" t="str">
            <v>L3</v>
          </cell>
          <cell r="C38" t="str">
            <v>Lockstep Control Error</v>
          </cell>
          <cell r="D38" t="str">
            <v>Activated</v>
          </cell>
          <cell r="E38" t="str">
            <v>LMU: Lockstep Control Error</v>
          </cell>
          <cell r="F38">
            <v>10</v>
          </cell>
          <cell r="G38" t="str">
            <v>NA</v>
          </cell>
          <cell r="H38" t="str">
            <v>No Debounce</v>
          </cell>
          <cell r="I38" t="str">
            <v>Error gets cleared in next driving cycle/ECU Reset, if the cause is no longer active.</v>
          </cell>
          <cell r="J38" t="str">
            <v>NA</v>
          </cell>
          <cell r="K38" t="str">
            <v>No Debounce</v>
          </cell>
          <cell r="L38" t="str">
            <v>Always</v>
          </cell>
          <cell r="M38" t="str">
            <v>EV Lamp + STOP Lamp</v>
          </cell>
          <cell r="N38" t="str">
            <v>FIDs not applicable for Monitoring, as reaction happens through direct means.
Engine stall
Lamp Request = Yes</v>
          </cell>
          <cell r="O38" t="str">
            <v>Vehicle stop</v>
          </cell>
        </row>
        <row r="39">
          <cell r="A39" t="str">
            <v>DFC_MOXEMM_SMU_ALM7_12</v>
          </cell>
          <cell r="B39" t="str">
            <v>L3</v>
          </cell>
          <cell r="C39"/>
          <cell r="D39" t="str">
            <v>Activated</v>
          </cell>
          <cell r="E39" t="str">
            <v>LMU: Lockstep Comparator Error</v>
          </cell>
          <cell r="F39">
            <v>10</v>
          </cell>
          <cell r="G39" t="str">
            <v>NA</v>
          </cell>
          <cell r="H39" t="str">
            <v>No Debounce</v>
          </cell>
          <cell r="I39"/>
          <cell r="J39" t="str">
            <v>NA</v>
          </cell>
          <cell r="K39" t="str">
            <v>No Debounce</v>
          </cell>
          <cell r="L39" t="str">
            <v>Always</v>
          </cell>
          <cell r="M39" t="str">
            <v>EV Lamp + STOP Lamp</v>
          </cell>
          <cell r="N39" t="str">
            <v>FIDs not applicable for Monitoring, as reaction happens through direct means.
Engine stall
Lamp Request = Yes</v>
          </cell>
          <cell r="O39" t="str">
            <v>Vehicle stop</v>
          </cell>
        </row>
        <row r="40">
          <cell r="A40" t="str">
            <v>DFC_MOXEMM_SMU_ALM7_1</v>
          </cell>
          <cell r="B40" t="str">
            <v>L3</v>
          </cell>
          <cell r="C40" t="str">
            <v>LMU/DMU Uncorrectable critical error detection</v>
          </cell>
          <cell r="D40" t="str">
            <v>Activated</v>
          </cell>
          <cell r="E40" t="str">
            <v>LMU/DMU: Uncorrectable critical error detection</v>
          </cell>
          <cell r="F40">
            <v>10</v>
          </cell>
          <cell r="G40" t="str">
            <v>NA</v>
          </cell>
          <cell r="H40" t="str">
            <v>No Debounce</v>
          </cell>
          <cell r="I40" t="str">
            <v>Error gets cleared in next driving cycle/ECU Reset, if the cause is no longer active.</v>
          </cell>
          <cell r="J40" t="str">
            <v>NA</v>
          </cell>
          <cell r="K40" t="str">
            <v>No Debounce</v>
          </cell>
          <cell r="L40" t="str">
            <v>Always</v>
          </cell>
          <cell r="M40" t="str">
            <v>EV Lamp + STOP Lamp</v>
          </cell>
          <cell r="N40" t="str">
            <v>FIDs not applicable for Monitoring, as reaction happens through direct means.
Engine stall
Lamp Request = Yes</v>
          </cell>
          <cell r="O40" t="str">
            <v>Vehicle stop</v>
          </cell>
        </row>
        <row r="41">
          <cell r="A41" t="str">
            <v>DFC_MOXEMM_SMU_ALM6_8</v>
          </cell>
          <cell r="B41" t="str">
            <v>L3</v>
          </cell>
          <cell r="C41"/>
          <cell r="D41" t="str">
            <v>Activated</v>
          </cell>
          <cell r="E41" t="str">
            <v>SYS_PLL/PER_PLL: Safety FF uncorrectable error detected</v>
          </cell>
          <cell r="F41">
            <v>10</v>
          </cell>
          <cell r="G41" t="str">
            <v>NA</v>
          </cell>
          <cell r="H41" t="str">
            <v>No Debounce</v>
          </cell>
          <cell r="I41"/>
          <cell r="J41" t="str">
            <v>NA</v>
          </cell>
          <cell r="K41" t="str">
            <v>No Debounce</v>
          </cell>
          <cell r="L41" t="str">
            <v>Always</v>
          </cell>
          <cell r="M41" t="str">
            <v>EV Lamp + STOP Lamp</v>
          </cell>
          <cell r="N41" t="str">
            <v>FIDs not applicable for Monitoring, as reaction happens through direct means.
Engine stall
Lamp Request = Yes</v>
          </cell>
          <cell r="O41" t="str">
            <v>Vehicle stop</v>
          </cell>
        </row>
        <row r="42">
          <cell r="A42" t="str">
            <v>DFC_MOXEMM_SMU_ALM6_7</v>
          </cell>
          <cell r="B42" t="str">
            <v>L3</v>
          </cell>
          <cell r="C42"/>
          <cell r="D42" t="str">
            <v>Activated</v>
          </cell>
          <cell r="E42" t="str">
            <v>SMU_Core: Safety FF uncorrectable error detected</v>
          </cell>
          <cell r="F42">
            <v>10</v>
          </cell>
          <cell r="G42" t="str">
            <v>NA</v>
          </cell>
          <cell r="H42" t="str">
            <v>No Debounce</v>
          </cell>
          <cell r="I42"/>
          <cell r="J42" t="str">
            <v>NA</v>
          </cell>
          <cell r="K42" t="str">
            <v>No Debounce</v>
          </cell>
          <cell r="L42" t="str">
            <v>Always</v>
          </cell>
          <cell r="M42" t="str">
            <v>EV Lamp + STOP Lamp</v>
          </cell>
          <cell r="N42" t="str">
            <v>FIDs not applicable for Monitoring, as reaction happens through direct means.
Engine stall
Lamp Request = Yes</v>
          </cell>
          <cell r="O42" t="str">
            <v>Vehicle stop</v>
          </cell>
        </row>
        <row r="43">
          <cell r="A43" t="str">
            <v>DFC_MOXEMM_SMU_ALM6_5</v>
          </cell>
          <cell r="B43" t="str">
            <v>L3</v>
          </cell>
          <cell r="C43"/>
          <cell r="D43" t="str">
            <v>Activated</v>
          </cell>
          <cell r="E43" t="str">
            <v>PMS: Safety FF uncorrectable error detected</v>
          </cell>
          <cell r="F43">
            <v>10</v>
          </cell>
          <cell r="G43" t="str">
            <v>NA</v>
          </cell>
          <cell r="H43" t="str">
            <v>No Debounce</v>
          </cell>
          <cell r="I43"/>
          <cell r="J43" t="str">
            <v>NA</v>
          </cell>
          <cell r="K43" t="str">
            <v>No Debounce</v>
          </cell>
          <cell r="L43" t="str">
            <v>Always</v>
          </cell>
          <cell r="M43" t="str">
            <v>EV Lamp + STOP Lamp</v>
          </cell>
          <cell r="N43" t="str">
            <v>FIDs not applicable for Monitoring, as reaction happens through direct means.
Engine stall
Lamp Request = Yes</v>
          </cell>
          <cell r="O43" t="str">
            <v>Vehicle stop</v>
          </cell>
        </row>
        <row r="44">
          <cell r="A44" t="str">
            <v>DFC_MOXEMM_SMU_ALM6_4</v>
          </cell>
          <cell r="B44" t="str">
            <v>L3</v>
          </cell>
          <cell r="C44"/>
          <cell r="D44" t="str">
            <v>Activated</v>
          </cell>
          <cell r="E44" t="str">
            <v>SCU: Safety FF uncorrectable error detected</v>
          </cell>
          <cell r="F44">
            <v>10</v>
          </cell>
          <cell r="G44" t="str">
            <v>NA</v>
          </cell>
          <cell r="H44" t="str">
            <v>No Debounce</v>
          </cell>
          <cell r="I44"/>
          <cell r="J44" t="str">
            <v>NA</v>
          </cell>
          <cell r="K44" t="str">
            <v>No Debounce</v>
          </cell>
          <cell r="L44" t="str">
            <v>Always</v>
          </cell>
          <cell r="M44" t="str">
            <v>EV Lamp + STOP Lamp</v>
          </cell>
          <cell r="N44" t="str">
            <v>FIDs not applicable for Monitoring, as reaction happens through direct means.
Engine stall
Lamp Request = Yes</v>
          </cell>
          <cell r="O44" t="str">
            <v>Vehicle stop</v>
          </cell>
        </row>
        <row r="45">
          <cell r="A45" t="str">
            <v>DFC_MOXEMM_SMU_ALM6_25</v>
          </cell>
          <cell r="B45" t="str">
            <v>L3</v>
          </cell>
          <cell r="C45"/>
          <cell r="D45" t="str">
            <v>Activated</v>
          </cell>
          <cell r="E45" t="str">
            <v>CCU: Safety FF uncorrectable error detected</v>
          </cell>
          <cell r="F45">
            <v>10</v>
          </cell>
          <cell r="G45" t="str">
            <v>NA</v>
          </cell>
          <cell r="H45" t="str">
            <v>No Debounce</v>
          </cell>
          <cell r="I45"/>
          <cell r="J45" t="str">
            <v>NA</v>
          </cell>
          <cell r="K45" t="str">
            <v>No Debounce</v>
          </cell>
          <cell r="L45" t="str">
            <v>Always</v>
          </cell>
          <cell r="M45" t="str">
            <v>EV Lamp + STOP Lamp</v>
          </cell>
          <cell r="N45" t="str">
            <v>FIDs not applicable for Monitoring, as reaction happens through direct means.
Engine stall
Lamp Request = Yes</v>
          </cell>
          <cell r="O45" t="str">
            <v>Vehicle stop</v>
          </cell>
        </row>
        <row r="46">
          <cell r="A46" t="str">
            <v>DFC_MOXEMM_SMU_ALM6_21</v>
          </cell>
          <cell r="B46" t="str">
            <v>L3</v>
          </cell>
          <cell r="C46" t="str">
            <v>MISC Miscellaneous error detection</v>
          </cell>
          <cell r="D46" t="str">
            <v>Activated</v>
          </cell>
          <cell r="E46" t="str">
            <v>Misc: Miscellaneous error detection</v>
          </cell>
          <cell r="F46">
            <v>10</v>
          </cell>
          <cell r="G46" t="str">
            <v>NA</v>
          </cell>
          <cell r="H46" t="str">
            <v>No Debounce</v>
          </cell>
          <cell r="I46" t="str">
            <v>Error gets cleared in next driving cycle/ECU Reset, if the cause is no longer active.</v>
          </cell>
          <cell r="J46" t="str">
            <v>NA</v>
          </cell>
          <cell r="K46" t="str">
            <v>No Debounce</v>
          </cell>
          <cell r="L46" t="str">
            <v>Always</v>
          </cell>
          <cell r="M46" t="str">
            <v>EV Lamp + STOP Lamp</v>
          </cell>
          <cell r="N46" t="str">
            <v>FIDs not applicable for Monitoring, as reaction happens through direct means.
Engine stall
Lamp Request = Yes</v>
          </cell>
          <cell r="O46" t="str">
            <v>Vehicle stop</v>
          </cell>
        </row>
        <row r="47">
          <cell r="A47" t="str">
            <v>DFC_MOXEMM_SMU_ALM6_20</v>
          </cell>
          <cell r="B47" t="str">
            <v>L3</v>
          </cell>
          <cell r="C47" t="str">
            <v>MISC Uncorrectable critical error detection</v>
          </cell>
          <cell r="D47" t="str">
            <v>Activated</v>
          </cell>
          <cell r="E47" t="str">
            <v>Misc: Uncorrectable critical error detection</v>
          </cell>
          <cell r="F47">
            <v>10</v>
          </cell>
          <cell r="G47" t="str">
            <v>NA</v>
          </cell>
          <cell r="H47" t="str">
            <v>No Debounce</v>
          </cell>
          <cell r="I47" t="str">
            <v>Error gets cleared in next driving cycle/ECU Reset, if the cause is no longer active.</v>
          </cell>
          <cell r="J47" t="str">
            <v>NA</v>
          </cell>
          <cell r="K47" t="str">
            <v>No Debounce</v>
          </cell>
          <cell r="L47" t="str">
            <v>Always</v>
          </cell>
          <cell r="M47" t="str">
            <v>EV Lamp + STOP Lamp</v>
          </cell>
          <cell r="N47" t="str">
            <v>FIDs not applicable for Monitoring, as reaction happens through direct means.
Engine stall
Lamp Request = Yes</v>
          </cell>
          <cell r="O47" t="str">
            <v>Vehicle stop</v>
          </cell>
        </row>
        <row r="48">
          <cell r="A48" t="str">
            <v>DFC_MOXEMM_SMU_ALM6_18</v>
          </cell>
          <cell r="B48" t="str">
            <v>L3</v>
          </cell>
          <cell r="C48" t="str">
            <v>CAN Miscellaneous error detection</v>
          </cell>
          <cell r="D48" t="str">
            <v>Activated</v>
          </cell>
          <cell r="E48" t="str">
            <v>CAN: Miscellaneous error detection</v>
          </cell>
          <cell r="F48">
            <v>10</v>
          </cell>
          <cell r="G48" t="str">
            <v>NA</v>
          </cell>
          <cell r="H48" t="str">
            <v>No Debounce</v>
          </cell>
          <cell r="I48" t="str">
            <v>Error gets cleared in next driving cycle/ECU Reset, if the cause is no longer active.</v>
          </cell>
          <cell r="J48" t="str">
            <v>NA</v>
          </cell>
          <cell r="K48" t="str">
            <v>No Debounce</v>
          </cell>
          <cell r="L48" t="str">
            <v>Always</v>
          </cell>
          <cell r="M48" t="str">
            <v>EV Lamp + STOP Lamp</v>
          </cell>
          <cell r="N48" t="str">
            <v>FIDs not applicable for Monitoring, as reaction happens through direct means.
Engine stall
Lamp Request = Yes</v>
          </cell>
          <cell r="O48" t="str">
            <v>Vehicle stop</v>
          </cell>
        </row>
        <row r="49">
          <cell r="A49" t="str">
            <v>DFC_MOXEMM_SMU_ALM6_17</v>
          </cell>
          <cell r="B49" t="str">
            <v>L3</v>
          </cell>
          <cell r="C49" t="str">
            <v>CAN Uncorrectable critical error detection</v>
          </cell>
          <cell r="D49" t="str">
            <v>Activated</v>
          </cell>
          <cell r="E49" t="str">
            <v>CAN: Uncorrectable critical error detection</v>
          </cell>
          <cell r="F49">
            <v>10</v>
          </cell>
          <cell r="G49" t="str">
            <v>NA</v>
          </cell>
          <cell r="H49" t="str">
            <v>No Debounce</v>
          </cell>
          <cell r="I49" t="str">
            <v>Error gets cleared in next driving cycle/ECU Reset, if the cause is no longer active.</v>
          </cell>
          <cell r="J49" t="str">
            <v>NA</v>
          </cell>
          <cell r="K49" t="str">
            <v>No Debounce</v>
          </cell>
          <cell r="L49" t="str">
            <v>Always</v>
          </cell>
          <cell r="M49" t="str">
            <v>EV Lamp + STOP Lamp</v>
          </cell>
          <cell r="N49" t="str">
            <v>FIDs not applicable for Monitoring, as reaction happens through direct means.
Engine stall
Lamp Request = Yes</v>
          </cell>
          <cell r="O49" t="str">
            <v>Vehicle stop</v>
          </cell>
        </row>
        <row r="50">
          <cell r="A50" t="str">
            <v>DFC_MOXEMM_SMU_ALM6_15</v>
          </cell>
          <cell r="B50" t="str">
            <v>L3</v>
          </cell>
          <cell r="C50" t="str">
            <v>ERAY Miscellaneous error detection</v>
          </cell>
          <cell r="D50" t="str">
            <v>Activated</v>
          </cell>
          <cell r="E50" t="str">
            <v>ERAY: Miscellaneous error detection</v>
          </cell>
          <cell r="F50">
            <v>10</v>
          </cell>
          <cell r="G50" t="str">
            <v>NA</v>
          </cell>
          <cell r="H50" t="str">
            <v>No Debounce</v>
          </cell>
          <cell r="I50" t="str">
            <v>Error gets cleared in next driving cycle/ECU Reset, if the cause is no longer active.</v>
          </cell>
          <cell r="J50" t="str">
            <v>NA</v>
          </cell>
          <cell r="K50" t="str">
            <v>No Debounce</v>
          </cell>
          <cell r="L50" t="str">
            <v>Always</v>
          </cell>
          <cell r="M50" t="str">
            <v>EV Lamp + STOP Lamp</v>
          </cell>
          <cell r="N50" t="str">
            <v>FIDs not applicable for Monitoring, as reaction happens through direct means.
Engine stall
Lamp Request = Yes</v>
          </cell>
          <cell r="O50" t="str">
            <v>Vehicle stop</v>
          </cell>
        </row>
        <row r="51">
          <cell r="A51" t="str">
            <v>DFC_MOXEMM_SMU_ALM6_14</v>
          </cell>
          <cell r="B51" t="str">
            <v>L3</v>
          </cell>
          <cell r="C51" t="str">
            <v>ERAY Uncorrectable critical error detection</v>
          </cell>
          <cell r="D51" t="str">
            <v>Activated</v>
          </cell>
          <cell r="E51" t="str">
            <v>ERAY: Uncorrectable critical error detection</v>
          </cell>
          <cell r="F51">
            <v>10</v>
          </cell>
          <cell r="G51" t="str">
            <v>NA</v>
          </cell>
          <cell r="H51" t="str">
            <v>No Debounce</v>
          </cell>
          <cell r="I51" t="str">
            <v>Error gets cleared in next driving cycle/ECU Reset, if the cause is no longer active.</v>
          </cell>
          <cell r="J51" t="str">
            <v>NA</v>
          </cell>
          <cell r="K51" t="str">
            <v>No Debounce</v>
          </cell>
          <cell r="L51" t="str">
            <v>Always</v>
          </cell>
          <cell r="M51" t="str">
            <v>EV Lamp + STOP Lamp</v>
          </cell>
          <cell r="N51" t="str">
            <v>FIDs not applicable for Monitoring, as reaction happens through direct means.
Engine stall
Lamp Request = Yes</v>
          </cell>
          <cell r="O51" t="str">
            <v>Vehicle stop</v>
          </cell>
        </row>
        <row r="52">
          <cell r="A52" t="str">
            <v>DFC_MOXEMM_SMU_ALM6_12</v>
          </cell>
          <cell r="B52" t="str">
            <v>L3</v>
          </cell>
          <cell r="C52" t="str">
            <v>GTM Miscellaneous error detection</v>
          </cell>
          <cell r="D52" t="str">
            <v>Activated</v>
          </cell>
          <cell r="E52" t="str">
            <v>GTM: Miscellaneous error detection</v>
          </cell>
          <cell r="F52">
            <v>10</v>
          </cell>
          <cell r="G52" t="str">
            <v>NA</v>
          </cell>
          <cell r="H52" t="str">
            <v>No Debounce</v>
          </cell>
          <cell r="I52" t="str">
            <v>Error gets cleared in next driving cycle/ECU Reset, if the cause is no longer active.</v>
          </cell>
          <cell r="J52" t="str">
            <v>NA</v>
          </cell>
          <cell r="K52" t="str">
            <v>No Debounce</v>
          </cell>
          <cell r="L52" t="str">
            <v>Always</v>
          </cell>
          <cell r="M52" t="str">
            <v>EV Lamp + STOP Lamp</v>
          </cell>
          <cell r="N52" t="str">
            <v>FIDs not applicable for Monitoring, as reaction happens through direct means.
Engine stall
Lamp Request = Yes</v>
          </cell>
          <cell r="O52" t="str">
            <v>Vehicle stop</v>
          </cell>
        </row>
        <row r="53">
          <cell r="A53" t="str">
            <v>DFC_MOXEMM_SMU_ALM6_11</v>
          </cell>
          <cell r="B53" t="str">
            <v>L3</v>
          </cell>
          <cell r="C53" t="str">
            <v>GTM Uncorrectable critical error detection</v>
          </cell>
          <cell r="D53" t="str">
            <v>Activated</v>
          </cell>
          <cell r="E53" t="str">
            <v>GTM: Uncorrectable critical error detection</v>
          </cell>
          <cell r="F53">
            <v>10</v>
          </cell>
          <cell r="G53" t="str">
            <v>NA</v>
          </cell>
          <cell r="H53" t="str">
            <v>No Debounce</v>
          </cell>
          <cell r="I53" t="str">
            <v>Error gets cleared in next driving cycle/ECU Reset, if the cause is no longer active.</v>
          </cell>
          <cell r="J53" t="str">
            <v>NA</v>
          </cell>
          <cell r="K53" t="str">
            <v>No Debounce</v>
          </cell>
          <cell r="L53" t="str">
            <v>Always</v>
          </cell>
          <cell r="M53" t="str">
            <v>EV Lamp + STOP Lamp</v>
          </cell>
          <cell r="N53" t="str">
            <v>FIDs not applicable for Monitoring, as reaction happens through direct means.
Engine stall
Lamp Request = Yes</v>
          </cell>
          <cell r="O53" t="str">
            <v>Vehicle stop</v>
          </cell>
        </row>
        <row r="54">
          <cell r="A54" t="str">
            <v>DFC_MOXEMM_SMU_ALM6_0</v>
          </cell>
          <cell r="B54" t="str">
            <v>L3</v>
          </cell>
          <cell r="C54"/>
          <cell r="D54" t="str">
            <v>Activated</v>
          </cell>
          <cell r="E54" t="str">
            <v>MTU: Safety FF uncorrectable error detected</v>
          </cell>
          <cell r="F54">
            <v>10</v>
          </cell>
          <cell r="G54" t="str">
            <v>NA</v>
          </cell>
          <cell r="H54" t="str">
            <v>No Debounce</v>
          </cell>
          <cell r="I54"/>
          <cell r="J54" t="str">
            <v>NA</v>
          </cell>
          <cell r="K54" t="str">
            <v>No Debounce</v>
          </cell>
          <cell r="L54" t="str">
            <v>Always</v>
          </cell>
          <cell r="M54" t="str">
            <v>EV Lamp + STOP Lamp</v>
          </cell>
          <cell r="N54" t="str">
            <v>FIDs not applicable for Monitoring, as reaction happens through direct means.
Engine stall
Lamp Request = Yes</v>
          </cell>
          <cell r="O54" t="str">
            <v>Vehicle stop</v>
          </cell>
        </row>
        <row r="55">
          <cell r="A55" t="str">
            <v>DFC_MOXEMM_SMU_ALM21_3</v>
          </cell>
          <cell r="B55" t="str">
            <v>L3</v>
          </cell>
          <cell r="C55" t="str">
            <v>VDDC Over-voltage Alarm</v>
          </cell>
          <cell r="D55" t="str">
            <v>Activated</v>
          </cell>
          <cell r="E55" t="str">
            <v>HSM: VDDC Overvoltage Alarm</v>
          </cell>
          <cell r="F55">
            <v>10</v>
          </cell>
          <cell r="G55" t="str">
            <v>NA</v>
          </cell>
          <cell r="H55" t="str">
            <v>No Debounce</v>
          </cell>
          <cell r="I55" t="str">
            <v>Error gets cleared in next driving cycle/ECU Reset, if the cause is no longer active.</v>
          </cell>
          <cell r="J55" t="str">
            <v>NA</v>
          </cell>
          <cell r="K55" t="str">
            <v>No Debounce</v>
          </cell>
          <cell r="L55" t="str">
            <v>Always</v>
          </cell>
          <cell r="M55" t="str">
            <v>EV Lamp + STOP Lamp</v>
          </cell>
          <cell r="N55" t="str">
            <v>FIDs not applicable for Monitoring, as reaction happens through direct means.
Engine stall
Lamp Request = Yes</v>
          </cell>
          <cell r="O55" t="str">
            <v>Vehicle stop</v>
          </cell>
        </row>
        <row r="56">
          <cell r="A56" t="str">
            <v>DFC_MOXEMM_SMU_ALM21_16</v>
          </cell>
          <cell r="B56" t="str">
            <v>L3</v>
          </cell>
          <cell r="C56" t="str">
            <v>SMU Alive Alarm</v>
          </cell>
          <cell r="D56" t="str">
            <v>Activated</v>
          </cell>
          <cell r="E56" t="str">
            <v>SMU_Core: SMU Alive Alarm</v>
          </cell>
          <cell r="F56">
            <v>10</v>
          </cell>
          <cell r="G56" t="str">
            <v>NA</v>
          </cell>
          <cell r="H56" t="str">
            <v>No Debounce</v>
          </cell>
          <cell r="I56" t="str">
            <v>Error gets cleared in next driving cycle/ECU Reset, if the cause is no longer active.</v>
          </cell>
          <cell r="J56" t="str">
            <v>NA</v>
          </cell>
          <cell r="K56" t="str">
            <v>No Debounce</v>
          </cell>
          <cell r="L56" t="str">
            <v>Always</v>
          </cell>
          <cell r="M56" t="str">
            <v>EV Lamp + STOP Lamp</v>
          </cell>
          <cell r="N56" t="str">
            <v>FIDs not applicable for Monitoring, as reaction happens through direct means.
Engine stall
Lamp Request = Yes</v>
          </cell>
          <cell r="O56" t="str">
            <v>Vehicle stop</v>
          </cell>
        </row>
        <row r="57">
          <cell r="A57" t="str">
            <v>DFC_MOXEMM_SMU_ALM21_0</v>
          </cell>
          <cell r="B57" t="str">
            <v>L3</v>
          </cell>
          <cell r="C57" t="str">
            <v>VDDC Under-voltage Alarm</v>
          </cell>
          <cell r="D57" t="str">
            <v>Activated</v>
          </cell>
          <cell r="E57" t="str">
            <v>HSM: VDDC Undervoltage Alarm</v>
          </cell>
          <cell r="F57">
            <v>10</v>
          </cell>
          <cell r="G57" t="str">
            <v>NA</v>
          </cell>
          <cell r="H57" t="str">
            <v>No Debounce</v>
          </cell>
          <cell r="I57" t="str">
            <v>Error gets cleared in next driving cycle/ECU Reset, if the cause is no longer active.</v>
          </cell>
          <cell r="J57" t="str">
            <v>NA</v>
          </cell>
          <cell r="K57" t="str">
            <v>No Debounce</v>
          </cell>
          <cell r="L57" t="str">
            <v>Always</v>
          </cell>
          <cell r="M57" t="str">
            <v>EV Lamp + STOP Lamp</v>
          </cell>
          <cell r="N57" t="str">
            <v>FIDs not applicable for Monitoring, as reaction happens through direct means.
Engine stall
Lamp Request = Yes</v>
          </cell>
          <cell r="O57" t="str">
            <v>Vehicle stop</v>
          </cell>
        </row>
        <row r="58">
          <cell r="A58" t="str">
            <v>DFC_MOXEMM_SMU_ALM2_8</v>
          </cell>
          <cell r="B58" t="str">
            <v>L3</v>
          </cell>
          <cell r="C58"/>
          <cell r="D58" t="str">
            <v>Activated</v>
          </cell>
          <cell r="E58" t="str">
            <v>CPU2: PSPR/PCACHE Miscellaneous error detection</v>
          </cell>
          <cell r="F58">
            <v>10</v>
          </cell>
          <cell r="G58" t="str">
            <v>NA</v>
          </cell>
          <cell r="H58" t="str">
            <v>No Debounce</v>
          </cell>
          <cell r="I58"/>
          <cell r="J58" t="str">
            <v>NA</v>
          </cell>
          <cell r="K58" t="str">
            <v>No Debounce</v>
          </cell>
          <cell r="L58" t="str">
            <v>Always</v>
          </cell>
          <cell r="M58" t="str">
            <v>EV Lamp + STOP Lamp</v>
          </cell>
          <cell r="N58" t="str">
            <v>FIDs not applicable for Monitoring, as reaction happens through direct means.
Engine stall
Lamp Request = Yes</v>
          </cell>
          <cell r="O58" t="str">
            <v>Vehicle stop</v>
          </cell>
        </row>
        <row r="59">
          <cell r="A59" t="str">
            <v>DFC_MOXEMM_SMU_ALM2_7</v>
          </cell>
          <cell r="B59" t="str">
            <v>L3</v>
          </cell>
          <cell r="C59"/>
          <cell r="D59" t="str">
            <v>Activated</v>
          </cell>
          <cell r="E59" t="str">
            <v>CPU2: PSPR/PCACHE Uncorrectable critical error detection</v>
          </cell>
          <cell r="F59">
            <v>10</v>
          </cell>
          <cell r="G59" t="str">
            <v>NA</v>
          </cell>
          <cell r="H59" t="str">
            <v>No Debounce</v>
          </cell>
          <cell r="I59"/>
          <cell r="J59" t="str">
            <v>NA</v>
          </cell>
          <cell r="K59" t="str">
            <v>No Debounce</v>
          </cell>
          <cell r="L59" t="str">
            <v>Always</v>
          </cell>
          <cell r="M59" t="str">
            <v>EV Lamp + STOP Lamp</v>
          </cell>
          <cell r="N59" t="str">
            <v>FIDs not applicable for Monitoring, as reaction happens through direct means.
Engine stall
Lamp Request = Yes</v>
          </cell>
          <cell r="O59" t="str">
            <v>Vehicle stop</v>
          </cell>
        </row>
        <row r="60">
          <cell r="A60" t="str">
            <v>DFC_MOXEMM_SMU_ALM2_5</v>
          </cell>
          <cell r="B60" t="str">
            <v>L3</v>
          </cell>
          <cell r="C60"/>
          <cell r="D60" t="str">
            <v>Activated</v>
          </cell>
          <cell r="E60" t="str">
            <v>CPU2: PCACHE TAG Miscellaneous error detection</v>
          </cell>
          <cell r="F60">
            <v>10</v>
          </cell>
          <cell r="G60" t="str">
            <v>NA</v>
          </cell>
          <cell r="H60" t="str">
            <v>No Debounce</v>
          </cell>
          <cell r="I60"/>
          <cell r="J60" t="str">
            <v>NA</v>
          </cell>
          <cell r="K60" t="str">
            <v>No Debounce</v>
          </cell>
          <cell r="L60" t="str">
            <v>Always</v>
          </cell>
          <cell r="M60" t="str">
            <v>EV Lamp + STOP Lamp</v>
          </cell>
          <cell r="N60" t="str">
            <v>FIDs not applicable for Monitoring, as reaction happens through direct means.
Engine stall
Lamp Request = Yes</v>
          </cell>
          <cell r="O60" t="str">
            <v>Vehicle stop</v>
          </cell>
        </row>
        <row r="61">
          <cell r="A61" t="str">
            <v>DFC_MOXEMM_SMU_ALM2_4</v>
          </cell>
          <cell r="B61" t="str">
            <v>L3</v>
          </cell>
          <cell r="C61" t="str">
            <v>PCACHE TAG Uncorrectable critical error detection</v>
          </cell>
          <cell r="D61" t="str">
            <v>Activated</v>
          </cell>
          <cell r="E61" t="str">
            <v>CPU2: PCACHE TAG Uncorrectable critical error detection</v>
          </cell>
          <cell r="F61">
            <v>10</v>
          </cell>
          <cell r="G61" t="str">
            <v>NA</v>
          </cell>
          <cell r="H61" t="str">
            <v>No Debounce</v>
          </cell>
          <cell r="I61" t="str">
            <v>Error gets cleared in next driving cycle/ECU Reset, if the cause is no longer active.</v>
          </cell>
          <cell r="J61" t="str">
            <v>NA</v>
          </cell>
          <cell r="K61" t="str">
            <v>No Debounce</v>
          </cell>
          <cell r="L61" t="str">
            <v>Always</v>
          </cell>
          <cell r="M61" t="str">
            <v>EV Lamp + STOP Lamp</v>
          </cell>
          <cell r="N61" t="str">
            <v>FIDs not applicable for Monitoring, as reaction happens through direct means.
Engine stall
Lamp Request = Yes</v>
          </cell>
          <cell r="O61" t="str">
            <v>Vehicle stop</v>
          </cell>
        </row>
        <row r="62">
          <cell r="A62" t="str">
            <v>DFC_MOXEMM_SMU_ALM2_23</v>
          </cell>
          <cell r="B62" t="str">
            <v>L3</v>
          </cell>
          <cell r="C62"/>
          <cell r="D62" t="str">
            <v>Activated</v>
          </cell>
          <cell r="E62" t="str">
            <v>CPU2: CPU Data SRI Interface (Load/Store) EDC Error</v>
          </cell>
          <cell r="F62">
            <v>10</v>
          </cell>
          <cell r="G62" t="str">
            <v>NA</v>
          </cell>
          <cell r="H62" t="str">
            <v>No Debounce</v>
          </cell>
          <cell r="I62"/>
          <cell r="J62" t="str">
            <v>NA</v>
          </cell>
          <cell r="K62" t="str">
            <v>No Debounce</v>
          </cell>
          <cell r="L62" t="str">
            <v>Always</v>
          </cell>
          <cell r="M62" t="str">
            <v>EV Lamp + STOP Lamp</v>
          </cell>
          <cell r="N62" t="str">
            <v>FIDs not applicable for Monitoring, as reaction happens through direct means.
Engine stall
Lamp Request = Yes</v>
          </cell>
          <cell r="O62" t="str">
            <v>Vehicle stop</v>
          </cell>
        </row>
        <row r="63">
          <cell r="A63" t="str">
            <v>DFC_MOXEMM_SMU_ALM2_22</v>
          </cell>
          <cell r="B63" t="str">
            <v>L3</v>
          </cell>
          <cell r="C63"/>
          <cell r="D63" t="str">
            <v>Activated</v>
          </cell>
          <cell r="E63" t="str">
            <v>CPU2: CPU Instruction Fetch SRI Interface EDC Error</v>
          </cell>
          <cell r="F63">
            <v>10</v>
          </cell>
          <cell r="G63" t="str">
            <v>NA</v>
          </cell>
          <cell r="H63" t="str">
            <v>No Debounce</v>
          </cell>
          <cell r="I63"/>
          <cell r="J63" t="str">
            <v>NA</v>
          </cell>
          <cell r="K63" t="str">
            <v>No Debounce</v>
          </cell>
          <cell r="L63" t="str">
            <v>Always</v>
          </cell>
          <cell r="M63" t="str">
            <v>EV Lamp + STOP Lamp</v>
          </cell>
          <cell r="N63" t="str">
            <v>FIDs not applicable for Monitoring, as reaction happens through direct means.
Engine stall
Lamp Request = Yes</v>
          </cell>
          <cell r="O63" t="str">
            <v>Vehicle stop</v>
          </cell>
        </row>
        <row r="64">
          <cell r="A64" t="str">
            <v>DFC_MOXEMM_SMU_ALM2_14</v>
          </cell>
          <cell r="B64" t="str">
            <v>L3</v>
          </cell>
          <cell r="C64"/>
          <cell r="D64" t="str">
            <v>Activated</v>
          </cell>
          <cell r="E64" t="str">
            <v>CPU2: DCACHE TAG Miscellaneous error detection</v>
          </cell>
          <cell r="F64">
            <v>10</v>
          </cell>
          <cell r="G64" t="str">
            <v>NA</v>
          </cell>
          <cell r="H64" t="str">
            <v>No Debounce</v>
          </cell>
          <cell r="I64"/>
          <cell r="J64" t="str">
            <v>NA</v>
          </cell>
          <cell r="K64" t="str">
            <v>No Debounce</v>
          </cell>
          <cell r="L64" t="str">
            <v>Always</v>
          </cell>
          <cell r="M64" t="str">
            <v>EV Lamp + STOP Lamp</v>
          </cell>
          <cell r="N64" t="str">
            <v>FIDs not applicable for Monitoring, as reaction happens through direct means.
Engine stall
Lamp Request = Yes</v>
          </cell>
          <cell r="O64" t="str">
            <v>Vehicle stop</v>
          </cell>
        </row>
        <row r="65">
          <cell r="A65" t="str">
            <v>DFC_MOXEMM_SMU_ALM2_13</v>
          </cell>
          <cell r="B65" t="str">
            <v>L3</v>
          </cell>
          <cell r="C65"/>
          <cell r="D65" t="str">
            <v>Activated</v>
          </cell>
          <cell r="E65" t="str">
            <v>CPU2: DCACHE TAG Uncorrectable critical error detection</v>
          </cell>
          <cell r="F65">
            <v>10</v>
          </cell>
          <cell r="G65" t="str">
            <v>NA</v>
          </cell>
          <cell r="H65" t="str">
            <v>No Debounce</v>
          </cell>
          <cell r="I65"/>
          <cell r="J65" t="str">
            <v>NA</v>
          </cell>
          <cell r="K65" t="str">
            <v>No Debounce</v>
          </cell>
          <cell r="L65" t="str">
            <v>Always</v>
          </cell>
          <cell r="M65" t="str">
            <v>EV Lamp + STOP Lamp</v>
          </cell>
          <cell r="N65" t="str">
            <v>FIDs not applicable for Monitoring, as reaction happens through direct means.
Engine stall
Lamp Request = Yes</v>
          </cell>
          <cell r="O65" t="str">
            <v>Vehicle stop</v>
          </cell>
        </row>
        <row r="66">
          <cell r="A66" t="str">
            <v>DFC_MOXEMM_SMU_ALM2_11</v>
          </cell>
          <cell r="B66" t="str">
            <v>L3</v>
          </cell>
          <cell r="C66"/>
          <cell r="D66" t="str">
            <v>Activated</v>
          </cell>
          <cell r="E66" t="str">
            <v>CPU2: DSPR/DCACHE/DLMU Miscellaneous error detection</v>
          </cell>
          <cell r="F66">
            <v>10</v>
          </cell>
          <cell r="G66" t="str">
            <v>NA</v>
          </cell>
          <cell r="H66" t="str">
            <v>No Debounce</v>
          </cell>
          <cell r="I66"/>
          <cell r="J66" t="str">
            <v>NA</v>
          </cell>
          <cell r="K66" t="str">
            <v>No Debounce</v>
          </cell>
          <cell r="L66" t="str">
            <v>Always</v>
          </cell>
          <cell r="M66" t="str">
            <v>EV Lamp + STOP Lamp</v>
          </cell>
          <cell r="N66" t="str">
            <v>FIDs not applicable for Monitoring, as reaction happens through direct means.
Engine stall
Lamp Request = Yes</v>
          </cell>
          <cell r="O66" t="str">
            <v>Vehicle stop</v>
          </cell>
        </row>
        <row r="67">
          <cell r="A67" t="str">
            <v>DFC_MOXEMM_SMU_ALM2_10</v>
          </cell>
          <cell r="B67" t="str">
            <v>L3</v>
          </cell>
          <cell r="C67"/>
          <cell r="D67" t="str">
            <v>Activated</v>
          </cell>
          <cell r="E67" t="str">
            <v>CPU2: DSPR/DCACHE/DLMU Uncorrectable critical error detection</v>
          </cell>
          <cell r="F67">
            <v>10</v>
          </cell>
          <cell r="G67" t="str">
            <v>NA</v>
          </cell>
          <cell r="H67" t="str">
            <v>No Debounce</v>
          </cell>
          <cell r="I67"/>
          <cell r="J67" t="str">
            <v>NA</v>
          </cell>
          <cell r="K67" t="str">
            <v>No Debounce</v>
          </cell>
          <cell r="L67" t="str">
            <v>Always</v>
          </cell>
          <cell r="M67" t="str">
            <v>EV Lamp + STOP Lamp</v>
          </cell>
          <cell r="N67" t="str">
            <v>FIDs not applicable for Monitoring, as reaction happens through direct means.
Engine stall
Lamp Request = Yes</v>
          </cell>
          <cell r="O67" t="str">
            <v>Vehicle stop</v>
          </cell>
        </row>
        <row r="68">
          <cell r="A68" t="str">
            <v>DFC_MOXEMM_SMU_ALM2_1</v>
          </cell>
          <cell r="B68" t="str">
            <v>L3</v>
          </cell>
          <cell r="C68"/>
          <cell r="D68" t="str">
            <v>Activated</v>
          </cell>
          <cell r="E68" t="str">
            <v>CPU2: MPU error (Registers, DSPR, PSPR)</v>
          </cell>
          <cell r="F68">
            <v>10</v>
          </cell>
          <cell r="G68" t="str">
            <v>NA</v>
          </cell>
          <cell r="H68" t="str">
            <v>No Debounce</v>
          </cell>
          <cell r="I68"/>
          <cell r="J68" t="str">
            <v>NA</v>
          </cell>
          <cell r="K68" t="str">
            <v>No Debounce</v>
          </cell>
          <cell r="L68" t="str">
            <v>Always</v>
          </cell>
          <cell r="M68" t="str">
            <v>EV Lamp + STOP Lamp</v>
          </cell>
          <cell r="N68" t="str">
            <v>FIDs not applicable for Monitoring, as reaction happens through direct means.
Engine stall
Lamp Request = Yes</v>
          </cell>
          <cell r="O68" t="str">
            <v>Vehicle stop</v>
          </cell>
        </row>
        <row r="69">
          <cell r="A69" t="str">
            <v>DFC_MOXEMM_SMU_ALM11_9</v>
          </cell>
          <cell r="B69" t="str">
            <v>L3</v>
          </cell>
          <cell r="C69" t="str">
            <v>SRI EDC Read Phase Error</v>
          </cell>
          <cell r="D69" t="str">
            <v>Activated</v>
          </cell>
          <cell r="E69" t="str">
            <v>SFI_SPB: SRI EDC Read Phase Error</v>
          </cell>
          <cell r="F69">
            <v>10</v>
          </cell>
          <cell r="G69" t="str">
            <v>NA</v>
          </cell>
          <cell r="H69" t="str">
            <v>No Debounce</v>
          </cell>
          <cell r="I69" t="str">
            <v>Error gets cleared in next driving cycle/ECU Reset, if the cause is no longer active.</v>
          </cell>
          <cell r="J69" t="str">
            <v>NA</v>
          </cell>
          <cell r="K69" t="str">
            <v>No Debounce</v>
          </cell>
          <cell r="L69" t="str">
            <v>Always</v>
          </cell>
          <cell r="M69" t="str">
            <v>EV Lamp + STOP Lamp</v>
          </cell>
          <cell r="N69" t="str">
            <v>FIDs not applicable for Monitoring, as reaction happens through direct means.
Engine stall
Lamp Request = Yes</v>
          </cell>
          <cell r="O69" t="str">
            <v>Vehicle stop</v>
          </cell>
        </row>
        <row r="70">
          <cell r="A70" t="str">
            <v>DFC_MOXEMM_SMU_ALM11_8</v>
          </cell>
          <cell r="B70" t="str">
            <v>L3</v>
          </cell>
          <cell r="C70" t="str">
            <v>LMU EDC Read Phase Error</v>
          </cell>
          <cell r="D70" t="str">
            <v>Activated</v>
          </cell>
          <cell r="E70" t="str">
            <v>LMU: EDC Read Phase Error</v>
          </cell>
          <cell r="F70">
            <v>10</v>
          </cell>
          <cell r="G70" t="str">
            <v>NA</v>
          </cell>
          <cell r="H70" t="str">
            <v>No Debounce</v>
          </cell>
          <cell r="I70" t="str">
            <v>Error gets cleared in next driving cycle/ECU Reset, if the cause is no longer active.</v>
          </cell>
          <cell r="J70" t="str">
            <v>NA</v>
          </cell>
          <cell r="K70" t="str">
            <v>No Debounce</v>
          </cell>
          <cell r="L70" t="str">
            <v>Always</v>
          </cell>
          <cell r="M70" t="str">
            <v>EV Lamp + STOP Lamp</v>
          </cell>
          <cell r="N70" t="str">
            <v>FIDs not applicable for Monitoring, as reaction happens through direct means.
Engine stall
Lamp Request = Yes</v>
          </cell>
          <cell r="O70" t="str">
            <v>Vehicle stop</v>
          </cell>
        </row>
        <row r="71">
          <cell r="A71" t="str">
            <v>DFC_MOXEMM_SMU_ALM11_5</v>
          </cell>
          <cell r="B71" t="str">
            <v>L3</v>
          </cell>
          <cell r="C71" t="str">
            <v>DMU EDC Write Phase Error</v>
          </cell>
          <cell r="D71" t="str">
            <v>Activated</v>
          </cell>
          <cell r="E71" t="str">
            <v>DMU: EDC Write Phase Error</v>
          </cell>
          <cell r="F71">
            <v>10</v>
          </cell>
          <cell r="G71" t="str">
            <v>NA</v>
          </cell>
          <cell r="H71" t="str">
            <v>No Debounce</v>
          </cell>
          <cell r="I71" t="str">
            <v>Error gets cleared in next driving cycle/ECU Reset, if the cause is no longer active.</v>
          </cell>
          <cell r="J71" t="str">
            <v>NA</v>
          </cell>
          <cell r="K71" t="str">
            <v>No Debounce</v>
          </cell>
          <cell r="L71" t="str">
            <v>Always</v>
          </cell>
          <cell r="M71" t="str">
            <v>EV Lamp + STOP Lamp</v>
          </cell>
          <cell r="N71" t="str">
            <v>FIDs not applicable for Monitoring, as reaction happens through direct means.
Engine stall
Lamp Request = Yes</v>
          </cell>
          <cell r="O71" t="str">
            <v>Vehicle stop</v>
          </cell>
        </row>
        <row r="72">
          <cell r="A72" t="str">
            <v>DFC_MOXEMM_SMU_ALM11_4</v>
          </cell>
          <cell r="B72" t="str">
            <v>L3</v>
          </cell>
          <cell r="C72" t="str">
            <v>DMU EDC Address Phase Error</v>
          </cell>
          <cell r="D72" t="str">
            <v>Activated</v>
          </cell>
          <cell r="E72" t="str">
            <v>DMU: EDC Address Phase Error</v>
          </cell>
          <cell r="F72">
            <v>10</v>
          </cell>
          <cell r="G72" t="str">
            <v>NA</v>
          </cell>
          <cell r="H72" t="str">
            <v>No Debounce</v>
          </cell>
          <cell r="I72" t="str">
            <v>Error gets cleared in next driving cycle/ECU Reset, if the cause is no longer active.</v>
          </cell>
          <cell r="J72" t="str">
            <v>NA</v>
          </cell>
          <cell r="K72" t="str">
            <v>No Debounce</v>
          </cell>
          <cell r="L72" t="str">
            <v>Always</v>
          </cell>
          <cell r="M72" t="str">
            <v>EV Lamp + STOP Lamp</v>
          </cell>
          <cell r="N72" t="str">
            <v>FIDs not applicable for Monitoring, as reaction happens through direct means.
Engine stall
Lamp Request = Yes</v>
          </cell>
          <cell r="O72" t="str">
            <v>Vehicle stop</v>
          </cell>
        </row>
        <row r="73">
          <cell r="A73" t="str">
            <v>DFC_MOXEMM_SMU_ALM11_3</v>
          </cell>
          <cell r="B73" t="str">
            <v>L3</v>
          </cell>
          <cell r="C73" t="str">
            <v>XBAR EDC Write Phase Error</v>
          </cell>
          <cell r="D73" t="str">
            <v>Activated</v>
          </cell>
          <cell r="E73" t="str">
            <v>XBAR: EDC Write Phase Error</v>
          </cell>
          <cell r="F73">
            <v>10</v>
          </cell>
          <cell r="G73" t="str">
            <v>NA</v>
          </cell>
          <cell r="H73" t="str">
            <v>No Debounce</v>
          </cell>
          <cell r="I73" t="str">
            <v>Error gets cleared in next driving cycle/ECU Reset, if the cause is no longer active.</v>
          </cell>
          <cell r="J73" t="str">
            <v>NA</v>
          </cell>
          <cell r="K73" t="str">
            <v>No Debounce</v>
          </cell>
          <cell r="L73" t="str">
            <v>Always</v>
          </cell>
          <cell r="M73" t="str">
            <v>EV Lamp + STOP Lamp</v>
          </cell>
          <cell r="N73" t="str">
            <v>FIDs not applicable for Monitoring, as reaction happens through direct means.
Engine stall
Lamp Request = Yes</v>
          </cell>
          <cell r="O73" t="str">
            <v>Vehicle stop</v>
          </cell>
        </row>
        <row r="74">
          <cell r="A74" t="str">
            <v>DFC_MOXEMM_SMU_ALM11_2</v>
          </cell>
          <cell r="B74" t="str">
            <v>L3</v>
          </cell>
          <cell r="C74" t="str">
            <v>XBAR EDC Address Phase Error</v>
          </cell>
          <cell r="D74" t="str">
            <v>Activated</v>
          </cell>
          <cell r="E74" t="str">
            <v>XBAR: EDC Address Phase Error</v>
          </cell>
          <cell r="F74">
            <v>10</v>
          </cell>
          <cell r="G74" t="str">
            <v>NA</v>
          </cell>
          <cell r="H74" t="str">
            <v>No Debounce</v>
          </cell>
          <cell r="I74" t="str">
            <v>Error gets cleared in next driving cycle/ECU Reset, if the cause is no longer active.</v>
          </cell>
          <cell r="J74" t="str">
            <v>NA</v>
          </cell>
          <cell r="K74" t="str">
            <v>No Debounce</v>
          </cell>
          <cell r="L74" t="str">
            <v>Always</v>
          </cell>
          <cell r="M74" t="str">
            <v>EV Lamp + STOP Lamp</v>
          </cell>
          <cell r="N74" t="str">
            <v>FIDs not applicable for Monitoring, as reaction happens through direct means.
Engine stall
Lamp Request = Yes</v>
          </cell>
          <cell r="O74" t="str">
            <v>Vehicle stop</v>
          </cell>
        </row>
        <row r="75">
          <cell r="A75" t="str">
            <v>DFC_MOXEMM_SMU_ALM11_1</v>
          </cell>
          <cell r="B75" t="str">
            <v>L3</v>
          </cell>
          <cell r="C75" t="str">
            <v>LMU EDC Write Phase Error</v>
          </cell>
          <cell r="D75" t="str">
            <v>Activated</v>
          </cell>
          <cell r="E75" t="str">
            <v>LMU: EDC Write Phase Error</v>
          </cell>
          <cell r="F75">
            <v>10</v>
          </cell>
          <cell r="G75" t="str">
            <v>NA</v>
          </cell>
          <cell r="H75" t="str">
            <v>No Debounce</v>
          </cell>
          <cell r="I75" t="str">
            <v>Error gets cleared in next driving cycle/ECU Reset, if the cause is no longer active.</v>
          </cell>
          <cell r="J75" t="str">
            <v>NA</v>
          </cell>
          <cell r="K75" t="str">
            <v>No Debounce</v>
          </cell>
          <cell r="L75" t="str">
            <v>Always</v>
          </cell>
          <cell r="M75" t="str">
            <v>EV Lamp + STOP Lamp</v>
          </cell>
          <cell r="N75" t="str">
            <v>FIDs not applicable for Monitoring, as reaction happens through direct means.
Engine stall
Lamp Request = Yes</v>
          </cell>
          <cell r="O75" t="str">
            <v>Vehicle stop</v>
          </cell>
        </row>
        <row r="76">
          <cell r="A76" t="str">
            <v>DFC_MOXEMM_SMU_ALM11_0</v>
          </cell>
          <cell r="B76" t="str">
            <v>L3</v>
          </cell>
          <cell r="C76" t="str">
            <v>LMU EDC Address Phase Error</v>
          </cell>
          <cell r="D76" t="str">
            <v>Activated</v>
          </cell>
          <cell r="E76" t="str">
            <v>LMU: EDC Address Phase Error</v>
          </cell>
          <cell r="F76">
            <v>10</v>
          </cell>
          <cell r="G76" t="str">
            <v>NA</v>
          </cell>
          <cell r="H76" t="str">
            <v>No Debounce</v>
          </cell>
          <cell r="I76" t="str">
            <v>Error gets cleared in next driving cycle/ECU Reset, if the cause is no longer active.</v>
          </cell>
          <cell r="J76" t="str">
            <v>NA</v>
          </cell>
          <cell r="K76" t="str">
            <v>No Debounce</v>
          </cell>
          <cell r="L76" t="str">
            <v>Always</v>
          </cell>
          <cell r="M76" t="str">
            <v>EV Lamp + STOP Lamp</v>
          </cell>
          <cell r="N76" t="str">
            <v>FIDs not applicable for Monitoring, as reaction happens through direct means.
Engine stall
Lamp Request = Yes</v>
          </cell>
          <cell r="O76" t="str">
            <v>Vehicle stop</v>
          </cell>
        </row>
        <row r="77">
          <cell r="A77" t="str">
            <v>DFC_MOXEMM_SMU_ALM10_21</v>
          </cell>
          <cell r="B77" t="str">
            <v>L3</v>
          </cell>
          <cell r="C77" t="str">
            <v>Safety FF uncorrectable error detected</v>
          </cell>
          <cell r="D77" t="str">
            <v>Activated</v>
          </cell>
          <cell r="E77" t="str">
            <v>SMU: Safety FF Uncorrectable error</v>
          </cell>
          <cell r="F77">
            <v>10</v>
          </cell>
          <cell r="G77" t="str">
            <v>NA</v>
          </cell>
          <cell r="H77" t="str">
            <v>No Debounce</v>
          </cell>
          <cell r="I77" t="str">
            <v>Error gets cleared in next driving cycle/ECU Reset, if the cause is no longer active.</v>
          </cell>
          <cell r="J77" t="str">
            <v>NA</v>
          </cell>
          <cell r="K77" t="str">
            <v>No Debounce</v>
          </cell>
          <cell r="L77" t="str">
            <v>Always</v>
          </cell>
          <cell r="M77" t="str">
            <v>EV Lamp + STOP Lamp</v>
          </cell>
          <cell r="N77" t="str">
            <v>FIDs not applicable for Monitoring, as reaction happens through direct means.
Engine stall
Lamp Request = Yes</v>
          </cell>
          <cell r="O77" t="str">
            <v>Vehicle stop</v>
          </cell>
        </row>
        <row r="78">
          <cell r="A78" t="str">
            <v>DFC_MOXEMM_SMU_ALM10_17</v>
          </cell>
          <cell r="B78" t="str">
            <v>L3</v>
          </cell>
          <cell r="C78" t="str">
            <v>Recovery Timer 1</v>
          </cell>
          <cell r="D78" t="str">
            <v>Activated</v>
          </cell>
          <cell r="E78" t="str">
            <v>SMU: Recovery Timer 1</v>
          </cell>
          <cell r="F78">
            <v>10</v>
          </cell>
          <cell r="G78" t="str">
            <v>NA</v>
          </cell>
          <cell r="H78" t="str">
            <v>No Debounce</v>
          </cell>
          <cell r="I78" t="str">
            <v>Error gets cleared in next driving cycle/ECU Reset, if the cause is no longer active.</v>
          </cell>
          <cell r="J78" t="str">
            <v>NA</v>
          </cell>
          <cell r="K78" t="str">
            <v>No Debounce</v>
          </cell>
          <cell r="L78" t="str">
            <v>Always</v>
          </cell>
          <cell r="M78" t="str">
            <v>EV Lamp + STOP Lamp</v>
          </cell>
          <cell r="N78" t="str">
            <v>FIDs not applicable for Monitoring, as reaction happens through direct means.
Engine stall
Lamp Request = Yes</v>
          </cell>
          <cell r="O78" t="str">
            <v>Vehicle stop</v>
          </cell>
        </row>
        <row r="79">
          <cell r="A79" t="str">
            <v>DFC_MOXEMM_SMU_ALM10_16</v>
          </cell>
          <cell r="B79" t="str">
            <v>L3</v>
          </cell>
          <cell r="C79" t="str">
            <v>Recovery Timer 0</v>
          </cell>
          <cell r="D79" t="str">
            <v>Activated</v>
          </cell>
          <cell r="E79" t="str">
            <v>SMU: Recovery Timer 0</v>
          </cell>
          <cell r="F79">
            <v>10</v>
          </cell>
          <cell r="G79" t="str">
            <v>NA</v>
          </cell>
          <cell r="H79" t="str">
            <v>No Debounce</v>
          </cell>
          <cell r="I79" t="str">
            <v>Error gets cleared in next driving cycle/ECU Reset, if the cause is no longer active.</v>
          </cell>
          <cell r="J79" t="str">
            <v>NA</v>
          </cell>
          <cell r="K79" t="str">
            <v>No Debounce</v>
          </cell>
          <cell r="L79" t="str">
            <v>Always</v>
          </cell>
          <cell r="M79" t="str">
            <v>EV Lamp + STOP Lamp</v>
          </cell>
          <cell r="N79" t="str">
            <v>FIDs not applicable for Monitoring, as reaction happens through direct means.
Engine stall
Lamp Request = Yes</v>
          </cell>
          <cell r="O79" t="str">
            <v>Vehicle stop</v>
          </cell>
        </row>
        <row r="80">
          <cell r="A80" t="str">
            <v>DFC_MOXEMM_SMU_ALM1_8</v>
          </cell>
          <cell r="B80" t="str">
            <v>L3</v>
          </cell>
          <cell r="C80"/>
          <cell r="D80" t="str">
            <v>Activated</v>
          </cell>
          <cell r="E80" t="str">
            <v>CPU1: PSPR/PCACHE Miscellaneous error detection</v>
          </cell>
          <cell r="F80">
            <v>10</v>
          </cell>
          <cell r="G80" t="str">
            <v>NA</v>
          </cell>
          <cell r="H80" t="str">
            <v>No Debounce</v>
          </cell>
          <cell r="I80"/>
          <cell r="J80" t="str">
            <v>NA</v>
          </cell>
          <cell r="K80" t="str">
            <v>No Debounce</v>
          </cell>
          <cell r="L80" t="str">
            <v>Always</v>
          </cell>
          <cell r="M80" t="str">
            <v>EV Lamp + STOP Lamp</v>
          </cell>
          <cell r="N80" t="str">
            <v>FIDs not applicable for Monitoring, as reaction happens through direct means.
Engine stall
Lamp Request = Yes</v>
          </cell>
          <cell r="O80" t="str">
            <v>Vehicle stop</v>
          </cell>
        </row>
        <row r="81">
          <cell r="A81" t="str">
            <v>DFC_MOXEMM_SMU_ALM1_7</v>
          </cell>
          <cell r="B81" t="str">
            <v>L3</v>
          </cell>
          <cell r="C81"/>
          <cell r="D81" t="str">
            <v>Activated</v>
          </cell>
          <cell r="E81" t="str">
            <v>CPU1: PSPR/PCACHE Uncorrectable critical error detection</v>
          </cell>
          <cell r="F81">
            <v>10</v>
          </cell>
          <cell r="G81" t="str">
            <v>NA</v>
          </cell>
          <cell r="H81" t="str">
            <v>No Debounce</v>
          </cell>
          <cell r="I81"/>
          <cell r="J81" t="str">
            <v>NA</v>
          </cell>
          <cell r="K81" t="str">
            <v>No Debounce</v>
          </cell>
          <cell r="L81" t="str">
            <v>Always</v>
          </cell>
          <cell r="M81" t="str">
            <v>EV Lamp + STOP Lamp</v>
          </cell>
          <cell r="N81" t="str">
            <v>FIDs not applicable for Monitoring, as reaction happens through direct means.
Engine stall
Lamp Request = Yes</v>
          </cell>
          <cell r="O81" t="str">
            <v>Vehicle stop</v>
          </cell>
        </row>
        <row r="82">
          <cell r="A82" t="str">
            <v>DFC_MOXEMM_SMU_ALM1_5</v>
          </cell>
          <cell r="B82" t="str">
            <v>L3</v>
          </cell>
          <cell r="C82"/>
          <cell r="D82" t="str">
            <v>Activated</v>
          </cell>
          <cell r="E82" t="str">
            <v>CPU1: PCACHE TAG Miscellaneous error detection</v>
          </cell>
          <cell r="F82">
            <v>10</v>
          </cell>
          <cell r="G82" t="str">
            <v>NA</v>
          </cell>
          <cell r="H82" t="str">
            <v>No Debounce</v>
          </cell>
          <cell r="I82"/>
          <cell r="J82" t="str">
            <v>NA</v>
          </cell>
          <cell r="K82" t="str">
            <v>No Debounce</v>
          </cell>
          <cell r="L82" t="str">
            <v>Always</v>
          </cell>
          <cell r="M82" t="str">
            <v>EV Lamp + STOP Lamp</v>
          </cell>
          <cell r="N82" t="str">
            <v>FIDs not applicable for Monitoring, as reaction happens through direct means.
Engine stall
Lamp Request = Yes</v>
          </cell>
          <cell r="O82" t="str">
            <v>Vehicle stop</v>
          </cell>
        </row>
        <row r="83">
          <cell r="A83" t="str">
            <v>DFC_MOXEMM_SMU_ALM1_4</v>
          </cell>
          <cell r="B83" t="str">
            <v>L3</v>
          </cell>
          <cell r="C83"/>
          <cell r="D83" t="str">
            <v>Activated</v>
          </cell>
          <cell r="E83" t="str">
            <v>CPU1: PCACHE TAG Uncorrectable critical error detection</v>
          </cell>
          <cell r="F83">
            <v>10</v>
          </cell>
          <cell r="G83" t="str">
            <v>NA</v>
          </cell>
          <cell r="H83" t="str">
            <v>No Debounce</v>
          </cell>
          <cell r="I83"/>
          <cell r="J83" t="str">
            <v>NA</v>
          </cell>
          <cell r="K83" t="str">
            <v>No Debounce</v>
          </cell>
          <cell r="L83" t="str">
            <v>Always</v>
          </cell>
          <cell r="M83" t="str">
            <v>EV Lamp + STOP Lamp</v>
          </cell>
          <cell r="N83" t="str">
            <v>FIDs not applicable for Monitoring, as reaction happens through direct means.
Engine stall
Lamp Request = Yes</v>
          </cell>
          <cell r="O83" t="str">
            <v>Vehicle stop</v>
          </cell>
        </row>
        <row r="84">
          <cell r="A84" t="str">
            <v>DFC_MOXEMM_SMU_ALM1_23</v>
          </cell>
          <cell r="B84" t="str">
            <v>L3</v>
          </cell>
          <cell r="C84"/>
          <cell r="D84" t="str">
            <v>Activated</v>
          </cell>
          <cell r="E84" t="str">
            <v>CPU1: CPU Data SRI Interface (Load/Store) EDC Error</v>
          </cell>
          <cell r="F84">
            <v>10</v>
          </cell>
          <cell r="G84" t="str">
            <v>NA</v>
          </cell>
          <cell r="H84" t="str">
            <v>No Debounce</v>
          </cell>
          <cell r="I84"/>
          <cell r="J84" t="str">
            <v>NA</v>
          </cell>
          <cell r="K84" t="str">
            <v>No Debounce</v>
          </cell>
          <cell r="L84" t="str">
            <v>Always</v>
          </cell>
          <cell r="M84" t="str">
            <v>EV Lamp + STOP Lamp</v>
          </cell>
          <cell r="N84" t="str">
            <v>FIDs not applicable for Monitoring, as reaction happens through direct means.
Engine stall
Lamp Request = Yes</v>
          </cell>
          <cell r="O84" t="str">
            <v>Vehicle stop</v>
          </cell>
        </row>
        <row r="85">
          <cell r="A85" t="str">
            <v>DFC_MOXEMM_SMU_ALM1_22</v>
          </cell>
          <cell r="B85" t="str">
            <v>L3</v>
          </cell>
          <cell r="C85"/>
          <cell r="D85" t="str">
            <v>Activated</v>
          </cell>
          <cell r="E85" t="str">
            <v>CPU1: CPU Instruction Fetch SRI Interface EDC Error</v>
          </cell>
          <cell r="F85">
            <v>10</v>
          </cell>
          <cell r="G85" t="str">
            <v>NA</v>
          </cell>
          <cell r="H85" t="str">
            <v>No Debounce</v>
          </cell>
          <cell r="I85"/>
          <cell r="J85" t="str">
            <v>NA</v>
          </cell>
          <cell r="K85" t="str">
            <v>No Debounce</v>
          </cell>
          <cell r="L85" t="str">
            <v>Always</v>
          </cell>
          <cell r="M85" t="str">
            <v>EV Lamp + STOP Lamp</v>
          </cell>
          <cell r="N85" t="str">
            <v>FIDs not applicable for Monitoring, as reaction happens through direct means.
Engine stall
Lamp Request = Yes</v>
          </cell>
          <cell r="O85" t="str">
            <v>Vehicle stop</v>
          </cell>
        </row>
        <row r="86">
          <cell r="A86" t="str">
            <v>DFC_MOXEMM_SMU_ALM1_2</v>
          </cell>
          <cell r="B86" t="str">
            <v>L3</v>
          </cell>
          <cell r="C86" t="str">
            <v>PFLASH1 Read Path Error</v>
          </cell>
          <cell r="D86" t="str">
            <v>Activated</v>
          </cell>
          <cell r="E86" t="str">
            <v>CPU1: PFLASH1 Read Path Error</v>
          </cell>
          <cell r="F86">
            <v>10</v>
          </cell>
          <cell r="G86" t="str">
            <v>NA</v>
          </cell>
          <cell r="H86" t="str">
            <v>No Debounce</v>
          </cell>
          <cell r="I86" t="str">
            <v>Error gets cleared in next driving cycle/ECU Reset, if the cause is no longer active.</v>
          </cell>
          <cell r="J86" t="str">
            <v>NA</v>
          </cell>
          <cell r="K86" t="str">
            <v>No Debounce</v>
          </cell>
          <cell r="L86" t="str">
            <v>Always</v>
          </cell>
          <cell r="M86" t="str">
            <v>EV Lamp + STOP Lamp</v>
          </cell>
          <cell r="N86" t="str">
            <v>FIDs not applicable for Monitoring, as reaction happens through direct means.
Engine stall
Lamp Request = Yes</v>
          </cell>
          <cell r="O86" t="str">
            <v>Vehicle stop</v>
          </cell>
        </row>
        <row r="87">
          <cell r="A87" t="str">
            <v>DFC_MOXEMM_SMU_ALM1_14</v>
          </cell>
          <cell r="B87" t="str">
            <v>L3</v>
          </cell>
          <cell r="C87"/>
          <cell r="D87" t="str">
            <v>Activated</v>
          </cell>
          <cell r="E87" t="str">
            <v>CPU1: DCACHE TAG Miscellaneous error detection</v>
          </cell>
          <cell r="F87">
            <v>10</v>
          </cell>
          <cell r="G87" t="str">
            <v>NA</v>
          </cell>
          <cell r="H87" t="str">
            <v>No Debounce</v>
          </cell>
          <cell r="I87"/>
          <cell r="J87" t="str">
            <v>NA</v>
          </cell>
          <cell r="K87" t="str">
            <v>No Debounce</v>
          </cell>
          <cell r="L87" t="str">
            <v>Always</v>
          </cell>
          <cell r="M87" t="str">
            <v>EV Lamp + STOP Lamp</v>
          </cell>
          <cell r="N87" t="str">
            <v>FIDs not applicable for Monitoring, as reaction happens through direct means.
Engine stall
Lamp Request = Yes</v>
          </cell>
          <cell r="O87" t="str">
            <v>Vehicle stop</v>
          </cell>
        </row>
        <row r="88">
          <cell r="A88" t="str">
            <v>DFC_MOXEMM_SMU_ALM1_13</v>
          </cell>
          <cell r="B88" t="str">
            <v>L3</v>
          </cell>
          <cell r="C88"/>
          <cell r="D88" t="str">
            <v>Activated</v>
          </cell>
          <cell r="E88" t="str">
            <v>CPU1: DCACHE TAG Uncorrectable critical error detection</v>
          </cell>
          <cell r="F88">
            <v>10</v>
          </cell>
          <cell r="G88" t="str">
            <v>NA</v>
          </cell>
          <cell r="H88" t="str">
            <v>No Debounce</v>
          </cell>
          <cell r="I88"/>
          <cell r="J88" t="str">
            <v>NA</v>
          </cell>
          <cell r="K88" t="str">
            <v>No Debounce</v>
          </cell>
          <cell r="L88" t="str">
            <v>Always</v>
          </cell>
          <cell r="M88" t="str">
            <v>EV Lamp + STOP Lamp</v>
          </cell>
          <cell r="N88" t="str">
            <v>FIDs not applicable for Monitoring, as reaction happens through direct means.
Engine stall
Lamp Request = Yes</v>
          </cell>
          <cell r="O88" t="str">
            <v>Vehicle stop</v>
          </cell>
        </row>
        <row r="89">
          <cell r="A89" t="str">
            <v>DFC_MOXEMM_SMU_ALM1_11</v>
          </cell>
          <cell r="B89" t="str">
            <v>L3</v>
          </cell>
          <cell r="C89" t="str">
            <v>DSPR/DCACHE/DLMU Miscellaneous error detection</v>
          </cell>
          <cell r="D89" t="str">
            <v>Activated</v>
          </cell>
          <cell r="E89" t="str">
            <v>CPU1: DSPR/DCACHE/DLMU Miscellaneous error detection</v>
          </cell>
          <cell r="F89">
            <v>10</v>
          </cell>
          <cell r="G89" t="str">
            <v>NA</v>
          </cell>
          <cell r="H89" t="str">
            <v>No Debounce</v>
          </cell>
          <cell r="I89" t="str">
            <v>Error gets cleared in next driving cycle/ECU Reset, if the cause is no longer active.</v>
          </cell>
          <cell r="J89" t="str">
            <v>NA</v>
          </cell>
          <cell r="K89" t="str">
            <v>No Debounce</v>
          </cell>
          <cell r="L89" t="str">
            <v>Always</v>
          </cell>
          <cell r="M89" t="str">
            <v>EV Lamp + STOP Lamp</v>
          </cell>
          <cell r="N89" t="str">
            <v>FIDs not applicable for Monitoring, as reaction happens through direct means.
Engine stall
Lamp Request = Yes</v>
          </cell>
          <cell r="O89" t="str">
            <v>Vehicle stop</v>
          </cell>
        </row>
        <row r="90">
          <cell r="A90" t="str">
            <v>DFC_MOXEMM_SMU_ALM1_10</v>
          </cell>
          <cell r="B90" t="str">
            <v>L3</v>
          </cell>
          <cell r="C90" t="str">
            <v>DSPR/DCACHE/DLMU Uncorrectable critical error detection</v>
          </cell>
          <cell r="D90" t="str">
            <v>Activated</v>
          </cell>
          <cell r="E90" t="str">
            <v>CPU1: DSPR/DCACHE/DLMU Uncorrectable critical error detection</v>
          </cell>
          <cell r="F90">
            <v>10</v>
          </cell>
          <cell r="G90" t="str">
            <v>NA</v>
          </cell>
          <cell r="H90" t="str">
            <v>No Debounce</v>
          </cell>
          <cell r="I90" t="str">
            <v>Error gets cleared in next driving cycle/ECU Reset, if the cause is no longer active.</v>
          </cell>
          <cell r="J90" t="str">
            <v>NA</v>
          </cell>
          <cell r="K90" t="str">
            <v>No Debounce</v>
          </cell>
          <cell r="L90" t="str">
            <v>Always</v>
          </cell>
          <cell r="M90" t="str">
            <v>EV Lamp + STOP Lamp</v>
          </cell>
          <cell r="N90" t="str">
            <v>FIDs not applicable for Monitoring, as reaction happens through direct means.
Engine stall
Lamp Request = Yes</v>
          </cell>
          <cell r="O90" t="str">
            <v>Vehicle stop</v>
          </cell>
        </row>
        <row r="91">
          <cell r="A91" t="str">
            <v>DFC_MOXEMM_SMU_ALM1_1</v>
          </cell>
          <cell r="B91" t="str">
            <v>L3</v>
          </cell>
          <cell r="C91"/>
          <cell r="D91" t="str">
            <v>Activated</v>
          </cell>
          <cell r="E91" t="str">
            <v>CPU1: MPU error (Registers, DSPR, PSPR)</v>
          </cell>
          <cell r="F91">
            <v>10</v>
          </cell>
          <cell r="G91" t="str">
            <v>NA</v>
          </cell>
          <cell r="H91" t="str">
            <v>No Debounce</v>
          </cell>
          <cell r="I91"/>
          <cell r="J91" t="str">
            <v>NA</v>
          </cell>
          <cell r="K91" t="str">
            <v>No Debounce</v>
          </cell>
          <cell r="L91" t="str">
            <v>Always</v>
          </cell>
          <cell r="M91" t="str">
            <v>EV Lamp + STOP Lamp</v>
          </cell>
          <cell r="N91" t="str">
            <v>FIDs not applicable for Monitoring, as reaction happens through direct means.
Engine stall
Lamp Request = Yes</v>
          </cell>
          <cell r="O91" t="str">
            <v>Vehicle stop</v>
          </cell>
        </row>
        <row r="92">
          <cell r="A92" t="str">
            <v>DFC_MOXEMM_SMU_ALM1_0</v>
          </cell>
          <cell r="B92" t="str">
            <v>L3</v>
          </cell>
          <cell r="C92"/>
          <cell r="D92" t="str">
            <v>Activated</v>
          </cell>
          <cell r="E92" t="str">
            <v>CPU1: Lockstep Comparator Error</v>
          </cell>
          <cell r="F92">
            <v>10</v>
          </cell>
          <cell r="G92" t="str">
            <v>NA</v>
          </cell>
          <cell r="H92" t="str">
            <v>No Debounce</v>
          </cell>
          <cell r="I92"/>
          <cell r="J92" t="str">
            <v>NA</v>
          </cell>
          <cell r="K92" t="str">
            <v>No Debounce</v>
          </cell>
          <cell r="L92" t="str">
            <v>Always</v>
          </cell>
          <cell r="M92" t="str">
            <v>EV Lamp + STOP Lamp</v>
          </cell>
          <cell r="N92" t="str">
            <v>FIDs not applicable for Monitoring, as reaction happens through direct means.
Engine stall
Lamp Request = Yes</v>
          </cell>
          <cell r="O92" t="str">
            <v>Vehicle stop</v>
          </cell>
        </row>
        <row r="93">
          <cell r="A93" t="str">
            <v>DFC_MOXEMM_SMU_ALM0_8</v>
          </cell>
          <cell r="B93" t="str">
            <v>L3</v>
          </cell>
          <cell r="C93" t="str">
            <v>PSPR/PCACHE Miscellaneous error detection</v>
          </cell>
          <cell r="D93" t="str">
            <v>Activated</v>
          </cell>
          <cell r="E93" t="str">
            <v>CPU0: PSPR/PCACHE Miscellaneous error detection</v>
          </cell>
          <cell r="F93">
            <v>10</v>
          </cell>
          <cell r="G93" t="str">
            <v>NA</v>
          </cell>
          <cell r="H93" t="str">
            <v>No Debounce</v>
          </cell>
          <cell r="I93" t="str">
            <v>Error gets cleared in next driving cycle/ECU Reset, if the cause is no longer active.</v>
          </cell>
          <cell r="J93" t="str">
            <v>NA</v>
          </cell>
          <cell r="K93" t="str">
            <v>No Debounce</v>
          </cell>
          <cell r="L93" t="str">
            <v>Always</v>
          </cell>
          <cell r="M93" t="str">
            <v>EV Lamp + STOP Lamp</v>
          </cell>
          <cell r="N93" t="str">
            <v>FIDs not applicable for Monitoring, as reaction happens through direct means.
Engine stall
Lamp Request = Yes</v>
          </cell>
          <cell r="O93" t="str">
            <v>Vehicle stop</v>
          </cell>
        </row>
        <row r="94">
          <cell r="A94" t="str">
            <v>DFC_MOXEMM_SMU_ALM0_7</v>
          </cell>
          <cell r="B94" t="str">
            <v>L3</v>
          </cell>
          <cell r="C94" t="str">
            <v>PSPR/PCACHE Uncorrectable critical error detection</v>
          </cell>
          <cell r="D94" t="str">
            <v>Activated</v>
          </cell>
          <cell r="E94" t="str">
            <v>CPU0: PSPR/PCACHE Uncorrectable critical error detection</v>
          </cell>
          <cell r="F94">
            <v>10</v>
          </cell>
          <cell r="G94" t="str">
            <v>NA</v>
          </cell>
          <cell r="H94" t="str">
            <v>No Debounce</v>
          </cell>
          <cell r="I94" t="str">
            <v>Error gets cleared in next driving cycle/ECU Reset, if the cause is no longer active.</v>
          </cell>
          <cell r="J94" t="str">
            <v>NA</v>
          </cell>
          <cell r="K94" t="str">
            <v>No Debounce</v>
          </cell>
          <cell r="L94" t="str">
            <v>Always</v>
          </cell>
          <cell r="M94" t="str">
            <v>EV Lamp + STOP Lamp</v>
          </cell>
          <cell r="N94" t="str">
            <v>FIDs not applicable for Monitoring, as reaction happens through direct means.
Engine stall
Lamp Request = Yes</v>
          </cell>
          <cell r="O94" t="str">
            <v>Vehicle stop</v>
          </cell>
        </row>
        <row r="95">
          <cell r="A95" t="str">
            <v>DFC_MOXEMM_SMU_ALM0_5</v>
          </cell>
          <cell r="B95" t="str">
            <v>L3</v>
          </cell>
          <cell r="C95" t="str">
            <v>PCACHE TAG Miscellaneous error detection</v>
          </cell>
          <cell r="D95" t="str">
            <v>Activated</v>
          </cell>
          <cell r="E95" t="str">
            <v>CPU0: PCACHE TAG Miscellaneous error detection</v>
          </cell>
          <cell r="F95">
            <v>10</v>
          </cell>
          <cell r="G95" t="str">
            <v>NA</v>
          </cell>
          <cell r="H95" t="str">
            <v>No Debounce</v>
          </cell>
          <cell r="I95" t="str">
            <v>Error gets cleared in next driving cycle/ECU Reset, if the cause is no longer active.</v>
          </cell>
          <cell r="J95" t="str">
            <v>NA</v>
          </cell>
          <cell r="K95" t="str">
            <v>No Debounce</v>
          </cell>
          <cell r="L95" t="str">
            <v>Always</v>
          </cell>
          <cell r="M95" t="str">
            <v>EV Lamp + STOP Lamp</v>
          </cell>
          <cell r="N95" t="str">
            <v>FIDs not applicable for Monitoring, as reaction happens through direct means.
Engine stall
Lamp Request = Yes</v>
          </cell>
          <cell r="O95" t="str">
            <v>Vehicle stop</v>
          </cell>
        </row>
        <row r="96">
          <cell r="A96" t="str">
            <v>DFC_MOXEMM_SMU_ALM0_4</v>
          </cell>
          <cell r="B96" t="str">
            <v>L3</v>
          </cell>
          <cell r="C96" t="str">
            <v>PCACHE TAG Uncorrectable error detection</v>
          </cell>
          <cell r="D96" t="str">
            <v>Activated</v>
          </cell>
          <cell r="E96" t="str">
            <v>CPU0: PCACHE TAG Uncorrectable error detection</v>
          </cell>
          <cell r="F96">
            <v>10</v>
          </cell>
          <cell r="G96" t="str">
            <v>NA</v>
          </cell>
          <cell r="H96" t="str">
            <v>No Debounce</v>
          </cell>
          <cell r="I96" t="str">
            <v>Error gets cleared in next driving cycle/ECU Reset, if the cause is no longer active.</v>
          </cell>
          <cell r="J96" t="str">
            <v>NA</v>
          </cell>
          <cell r="K96" t="str">
            <v>No Debounce</v>
          </cell>
          <cell r="L96" t="str">
            <v>Always</v>
          </cell>
          <cell r="M96" t="str">
            <v>EV Lamp + STOP Lamp</v>
          </cell>
          <cell r="N96" t="str">
            <v>FIDs not applicable for Monitoring, as reaction happens through direct means.
Engine stall
Lamp Request = Yes</v>
          </cell>
          <cell r="O96" t="str">
            <v>Vehicle stop</v>
          </cell>
        </row>
        <row r="97">
          <cell r="A97" t="str">
            <v>DFC_MOXEMM_SMU_ALM0_23</v>
          </cell>
          <cell r="B97" t="str">
            <v>L3</v>
          </cell>
          <cell r="C97" t="str">
            <v>CPU Data SRI Interface (Load/Store) EDC Error</v>
          </cell>
          <cell r="D97" t="str">
            <v>Activated</v>
          </cell>
          <cell r="E97" t="str">
            <v>CPU0: CPU Data SRI Interface (Load/Store) EDC Error</v>
          </cell>
          <cell r="F97">
            <v>10</v>
          </cell>
          <cell r="G97" t="str">
            <v>NA</v>
          </cell>
          <cell r="H97" t="str">
            <v>No Debounce</v>
          </cell>
          <cell r="I97" t="str">
            <v>Error gets cleared in next driving cycle/ECU Reset, if the cause is no longer active.</v>
          </cell>
          <cell r="J97" t="str">
            <v>NA</v>
          </cell>
          <cell r="K97" t="str">
            <v>No Debounce</v>
          </cell>
          <cell r="L97" t="str">
            <v>Always</v>
          </cell>
          <cell r="M97" t="str">
            <v>EV Lamp + STOP Lamp</v>
          </cell>
          <cell r="N97" t="str">
            <v>FIDs not applicable for Monitoring, as reaction happens through direct means.
Engine stall
Lamp Request = Yes</v>
          </cell>
          <cell r="O97" t="str">
            <v>Vehicle stop</v>
          </cell>
        </row>
        <row r="98">
          <cell r="A98" t="str">
            <v>DFC_MOXEMM_SMU_ALM0_22</v>
          </cell>
          <cell r="B98" t="str">
            <v>L3</v>
          </cell>
          <cell r="C98" t="str">
            <v>CPU Instruction Fetch SRI Interface EDC Error</v>
          </cell>
          <cell r="D98" t="str">
            <v>Activated</v>
          </cell>
          <cell r="E98" t="str">
            <v>CPU0: CPU Instruction Fetch SRI Interface EDC Error</v>
          </cell>
          <cell r="F98">
            <v>10</v>
          </cell>
          <cell r="G98" t="str">
            <v>NA</v>
          </cell>
          <cell r="H98" t="str">
            <v>No Debounce</v>
          </cell>
          <cell r="I98" t="str">
            <v>Error gets cleared in next driving cycle/ECU Reset, if the cause is no longer active.</v>
          </cell>
          <cell r="J98" t="str">
            <v>NA</v>
          </cell>
          <cell r="K98" t="str">
            <v>No Debounce</v>
          </cell>
          <cell r="L98" t="str">
            <v>Always</v>
          </cell>
          <cell r="M98" t="str">
            <v>EV Lamp + STOP Lamp</v>
          </cell>
          <cell r="N98" t="str">
            <v>FIDs not applicable for Monitoring, as reaction happens through direct means.
Engine stall
Lamp Request = Yes</v>
          </cell>
          <cell r="O98" t="str">
            <v>Vehicle stop</v>
          </cell>
        </row>
        <row r="99">
          <cell r="A99" t="str">
            <v>DFC_MOXEMM_SMU_ALM0_2</v>
          </cell>
          <cell r="B99" t="str">
            <v>L3</v>
          </cell>
          <cell r="C99" t="str">
            <v>PFLASH0 Read Path Error</v>
          </cell>
          <cell r="D99" t="str">
            <v>Activated</v>
          </cell>
          <cell r="E99" t="str">
            <v>CPU0: PFLASH0 Read Path Error</v>
          </cell>
          <cell r="F99">
            <v>10</v>
          </cell>
          <cell r="G99" t="str">
            <v>NA</v>
          </cell>
          <cell r="H99" t="str">
            <v>No Debounce</v>
          </cell>
          <cell r="I99" t="str">
            <v>Error gets cleared in next driving cycle/ECU Reset, if the cause is no longer active.</v>
          </cell>
          <cell r="J99" t="str">
            <v>NA</v>
          </cell>
          <cell r="K99" t="str">
            <v>No Debounce</v>
          </cell>
          <cell r="L99" t="str">
            <v>Always</v>
          </cell>
          <cell r="M99" t="str">
            <v>EV Lamp + STOP Lamp</v>
          </cell>
          <cell r="N99" t="str">
            <v>FIDs not applicable for Monitoring, as reaction happens through direct means.
Engine stall
Lamp Request = Yes</v>
          </cell>
          <cell r="O99" t="str">
            <v>Vehicle stop</v>
          </cell>
        </row>
        <row r="100">
          <cell r="A100" t="str">
            <v>DFC_MOXEMM_SMU_ALM0_14</v>
          </cell>
          <cell r="B100" t="str">
            <v>L3</v>
          </cell>
          <cell r="C100" t="str">
            <v>DCACHE TAG Miscellaneous error detection</v>
          </cell>
          <cell r="D100" t="str">
            <v>Activated</v>
          </cell>
          <cell r="E100" t="str">
            <v>CPU0: DCACHE TAG Miscellaneous error detection</v>
          </cell>
          <cell r="F100">
            <v>10</v>
          </cell>
          <cell r="G100" t="str">
            <v>NA</v>
          </cell>
          <cell r="H100" t="str">
            <v>No Debounce</v>
          </cell>
          <cell r="I100" t="str">
            <v>Error gets cleared in next driving cycle/ECU Reset, if the cause is no longer active.</v>
          </cell>
          <cell r="J100" t="str">
            <v>NA</v>
          </cell>
          <cell r="K100" t="str">
            <v>No Debounce</v>
          </cell>
          <cell r="L100" t="str">
            <v>Always</v>
          </cell>
          <cell r="M100" t="str">
            <v>EV Lamp + STOP Lamp</v>
          </cell>
          <cell r="N100" t="str">
            <v>FIDs not applicable for Monitoring, as reaction happens through direct means.
Engine stall
Lamp Request = Yes</v>
          </cell>
          <cell r="O100" t="str">
            <v>Vehicle stop</v>
          </cell>
        </row>
        <row r="101">
          <cell r="A101" t="str">
            <v>DFC_MOXEMM_SMU_ALM0_13</v>
          </cell>
          <cell r="B101" t="str">
            <v>L3</v>
          </cell>
          <cell r="C101" t="str">
            <v>DCACHE TAG Uncorrectable critical error detection</v>
          </cell>
          <cell r="D101" t="str">
            <v>Activated</v>
          </cell>
          <cell r="E101" t="str">
            <v>CPU0: DCACHE TAG Uncorrectable critical error detection</v>
          </cell>
          <cell r="F101">
            <v>10</v>
          </cell>
          <cell r="G101" t="str">
            <v>NA</v>
          </cell>
          <cell r="H101" t="str">
            <v>No Debounce</v>
          </cell>
          <cell r="I101" t="str">
            <v>Error gets cleared in next driving cycle/ECU Reset, if the cause is no longer active.</v>
          </cell>
          <cell r="J101" t="str">
            <v>NA</v>
          </cell>
          <cell r="K101" t="str">
            <v>No Debounce</v>
          </cell>
          <cell r="L101" t="str">
            <v>Always</v>
          </cell>
          <cell r="M101" t="str">
            <v>EV Lamp + STOP Lamp</v>
          </cell>
          <cell r="N101" t="str">
            <v>FIDs not applicable for Monitoring, as reaction happens through direct means.
Engine stall
Lamp Request = Yes</v>
          </cell>
          <cell r="O101" t="str">
            <v>Vehicle stop</v>
          </cell>
        </row>
        <row r="102">
          <cell r="A102" t="str">
            <v>DFC_MOXEMM_SMU_ALM0_11</v>
          </cell>
          <cell r="B102" t="str">
            <v>L3</v>
          </cell>
          <cell r="C102" t="str">
            <v>DCACHE TAG Single bit error correction</v>
          </cell>
          <cell r="D102" t="str">
            <v>Activated</v>
          </cell>
          <cell r="E102" t="str">
            <v>CPU0: DSPR/DCACHE/DLMU Miscellaneous error detection</v>
          </cell>
          <cell r="F102">
            <v>10</v>
          </cell>
          <cell r="G102" t="str">
            <v>NA</v>
          </cell>
          <cell r="H102" t="str">
            <v>No Debounce</v>
          </cell>
          <cell r="I102" t="str">
            <v>Error gets cleared in next driving cycle/ECU Reset, if the cause is no longer active.</v>
          </cell>
          <cell r="J102" t="str">
            <v>NA</v>
          </cell>
          <cell r="K102" t="str">
            <v>No Debounce</v>
          </cell>
          <cell r="L102" t="str">
            <v>Always</v>
          </cell>
          <cell r="M102" t="str">
            <v>EV Lamp + STOP Lamp</v>
          </cell>
          <cell r="N102" t="str">
            <v>FIDs not applicable for Monitoring, as reaction happens through direct means.
Engine stall
Lamp Request = Yes</v>
          </cell>
          <cell r="O102" t="str">
            <v>Vehicle stop</v>
          </cell>
        </row>
        <row r="103">
          <cell r="A103" t="str">
            <v>DFC_MOXEMM_SMU_ALM0_10</v>
          </cell>
          <cell r="B103" t="str">
            <v>L3</v>
          </cell>
          <cell r="C103" t="str">
            <v>DSPR/DCACHE/DLMU Miscellenious error detection</v>
          </cell>
          <cell r="D103" t="str">
            <v>Activated</v>
          </cell>
          <cell r="E103" t="str">
            <v>CPU0: DSPR/DCACHE/DLMU Uncorrectable critical error detection</v>
          </cell>
          <cell r="F103">
            <v>10</v>
          </cell>
          <cell r="G103" t="str">
            <v>NA</v>
          </cell>
          <cell r="H103" t="str">
            <v>No Debounce</v>
          </cell>
          <cell r="I103" t="str">
            <v>Error gets cleared in next driving cycle/ECU Reset, if the cause is no longer active.</v>
          </cell>
          <cell r="J103" t="str">
            <v>NA</v>
          </cell>
          <cell r="K103" t="str">
            <v>No Debounce</v>
          </cell>
          <cell r="L103" t="str">
            <v>Always</v>
          </cell>
          <cell r="M103" t="str">
            <v>EV Lamp + STOP Lamp</v>
          </cell>
          <cell r="N103" t="str">
            <v>FIDs not applicable for Monitoring, as reaction happens through direct means.
Engine stall
Lamp Request = Yes</v>
          </cell>
          <cell r="O103" t="str">
            <v>Vehicle stop</v>
          </cell>
        </row>
        <row r="104">
          <cell r="A104" t="str">
            <v>DFC_MOXEMM_SMU_ALM0_1</v>
          </cell>
          <cell r="B104" t="str">
            <v>L3</v>
          </cell>
          <cell r="C104" t="str">
            <v xml:space="preserve">MPU error (Registers, DSPR, PSPR)  </v>
          </cell>
          <cell r="D104" t="str">
            <v>Activated</v>
          </cell>
          <cell r="E104" t="str">
            <v>CPU0: MPU error (Registers, DSPR, PSPR)</v>
          </cell>
          <cell r="F104">
            <v>10</v>
          </cell>
          <cell r="G104" t="str">
            <v>NA</v>
          </cell>
          <cell r="H104" t="str">
            <v>No Debounce</v>
          </cell>
          <cell r="I104" t="str">
            <v>Error gets cleared in next driving cycle/ECU Reset, if the cause is no longer active.</v>
          </cell>
          <cell r="J104" t="str">
            <v>NA</v>
          </cell>
          <cell r="K104" t="str">
            <v>No Debounce</v>
          </cell>
          <cell r="L104" t="str">
            <v>Always</v>
          </cell>
          <cell r="M104" t="str">
            <v>EV Lamp + STOP Lamp</v>
          </cell>
          <cell r="N104" t="str">
            <v>FIDs not applicable for Monitoring, as reaction happens through direct means.
Engine stall
Lamp Request = Yes</v>
          </cell>
          <cell r="O104" t="str">
            <v>Vehicle stop</v>
          </cell>
        </row>
        <row r="105">
          <cell r="A105" t="str">
            <v>DFC_MOXEMM_SMU_ALM0_0</v>
          </cell>
          <cell r="B105" t="str">
            <v>L3</v>
          </cell>
          <cell r="C105" t="str">
            <v>Lockstep Comparator Error</v>
          </cell>
          <cell r="D105" t="str">
            <v>Activated</v>
          </cell>
          <cell r="E105" t="str">
            <v>CPU0: Lockstep Comparator Error</v>
          </cell>
          <cell r="F105">
            <v>10</v>
          </cell>
          <cell r="G105" t="str">
            <v>NA</v>
          </cell>
          <cell r="H105" t="str">
            <v>No Debounce</v>
          </cell>
          <cell r="I105" t="str">
            <v>Error gets cleared in next driving cycle/ECU Reset, if the cause is no longer active.</v>
          </cell>
          <cell r="J105" t="str">
            <v>NA</v>
          </cell>
          <cell r="K105" t="str">
            <v>No Debounce</v>
          </cell>
          <cell r="L105" t="str">
            <v>Always</v>
          </cell>
          <cell r="M105" t="str">
            <v>EV Lamp + STOP Lamp</v>
          </cell>
          <cell r="N105" t="str">
            <v>FIDs not applicable for Monitoring, as reaction happens through direct means.
Engine stall
Lamp Request = Yes</v>
          </cell>
          <cell r="O105" t="str">
            <v>Vehicle stop</v>
          </cell>
        </row>
        <row r="106">
          <cell r="A106" t="str">
            <v>DFC_MoSysCtrlReIni</v>
          </cell>
          <cell r="B106" t="str">
            <v>L3</v>
          </cell>
          <cell r="C106" t="str">
            <v>DFC for MoSysCtrl Reini</v>
          </cell>
          <cell r="D106" t="str">
            <v>Activated</v>
          </cell>
          <cell r="E106" t="str">
            <v>Maximum allowed amount for calls of reinitialization process in monitoring
for a driving cycle</v>
          </cell>
          <cell r="F106">
            <v>40</v>
          </cell>
          <cell r="G106" t="str">
            <v>NA</v>
          </cell>
          <cell r="H106" t="str">
            <v>No Debounce</v>
          </cell>
          <cell r="I106" t="str">
            <v>None</v>
          </cell>
          <cell r="J106" t="str">
            <v>NA</v>
          </cell>
          <cell r="K106" t="str">
            <v>13 events</v>
          </cell>
          <cell r="L106" t="str">
            <v>Always</v>
          </cell>
          <cell r="M106" t="str">
            <v>EV Lamp + STOP Lamp</v>
          </cell>
          <cell r="N106"/>
          <cell r="O106" t="str">
            <v>NA</v>
          </cell>
        </row>
        <row r="107">
          <cell r="A107" t="str">
            <v>DFC_MonEgyChrgnT_SnsrDif</v>
          </cell>
          <cell r="B107" t="str">
            <v>L2</v>
          </cell>
          <cell r="C107" t="str">
            <v>DC temperature sensors are not plausible due to individual sensor drift</v>
          </cell>
          <cell r="D107" t="str">
            <v>Activated</v>
          </cell>
          <cell r="E107" t="str">
            <v>DC inlet temperature difference between the positive and negative contact temperature sensors exceeds a threshold, indicating sensor error or sensor drift.</v>
          </cell>
          <cell r="F107">
            <v>40</v>
          </cell>
          <cell r="G107" t="str">
            <v>NA</v>
          </cell>
          <cell r="H107" t="str">
            <v>550 ms</v>
          </cell>
          <cell r="I107" t="str">
            <v>DC inlet temperature difference between sensors no longer exceeds difference.
2.DC inlet temperature sensor 1 and sensor 2 reading is within 30 degC (calibration to be finalised)</v>
          </cell>
          <cell r="J107" t="str">
            <v>NA</v>
          </cell>
          <cell r="K107" t="str">
            <v>450 ms</v>
          </cell>
          <cell r="L107" t="str">
            <v>No specific enabling conditions, check is always active.</v>
          </cell>
          <cell r="M107"/>
          <cell r="N107"/>
          <cell r="O107" t="str">
            <v>Charging not allowed/prohibited</v>
          </cell>
        </row>
        <row r="108">
          <cell r="A108" t="str">
            <v>DFC_MonEgyChrgnT_Snsr2SigRngChk</v>
          </cell>
          <cell r="B108" t="str">
            <v>L2</v>
          </cell>
          <cell r="C108" t="str">
            <v>DC temperature sensor 2 signal range error</v>
          </cell>
          <cell r="D108" t="str">
            <v>Activated</v>
          </cell>
          <cell r="E108" t="str">
            <v>DC inlet temperature sensor at DC positive contact indicates range check error:
- temperature above max temperature or SCB failure
- SCG</v>
          </cell>
          <cell r="F108">
            <v>40</v>
          </cell>
          <cell r="G108" t="str">
            <v>NA</v>
          </cell>
          <cell r="H108" t="str">
            <v>550 ms</v>
          </cell>
          <cell r="I108" t="str">
            <v>DC inlet temperature sensor at DC positive contact in plausible range.
2.DC inlet temperature (sensor 
- above -10 degC
- below 70 degC
* calibration to be finalised</v>
          </cell>
          <cell r="J108" t="str">
            <v>NA</v>
          </cell>
          <cell r="K108" t="str">
            <v>450 ms</v>
          </cell>
          <cell r="L108" t="str">
            <v>No specific enabling conditions, check is always active.</v>
          </cell>
          <cell r="M108"/>
          <cell r="N108"/>
          <cell r="O108" t="str">
            <v>Charging not allowed/prohibited</v>
          </cell>
        </row>
        <row r="109">
          <cell r="A109" t="str">
            <v>DFC_MonEgyChrgnT_Snsr2GrdtChk</v>
          </cell>
          <cell r="B109" t="str">
            <v>L2</v>
          </cell>
          <cell r="C109" t="str">
            <v>DC temperature sensor 2 indicates excessive temperature rise</v>
          </cell>
          <cell r="D109" t="str">
            <v>Deactivated</v>
          </cell>
          <cell r="E109" t="str">
            <v>DC inlet temperature at DC positive contact indicates  rapid / abnormal temperature rise (gradient check error).</v>
          </cell>
          <cell r="F109">
            <v>40</v>
          </cell>
          <cell r="G109" t="str">
            <v>NA</v>
          </cell>
          <cell r="H109" t="str">
            <v>No Debounce</v>
          </cell>
          <cell r="I109" t="str">
            <v>DC inlet temperature gradient at DC positive contact below threshold.</v>
          </cell>
          <cell r="J109" t="str">
            <v>NA</v>
          </cell>
          <cell r="K109" t="str">
            <v>No Debounce</v>
          </cell>
          <cell r="L109" t="str">
            <v>No specific enabling conditions, check is always active.</v>
          </cell>
          <cell r="M109"/>
          <cell r="N109"/>
          <cell r="O109" t="str">
            <v>NA</v>
          </cell>
        </row>
        <row r="110">
          <cell r="A110" t="str">
            <v>DFC_MonEgyChrgnT_Snsr1SigRngChk</v>
          </cell>
          <cell r="B110" t="str">
            <v>L2</v>
          </cell>
          <cell r="C110" t="str">
            <v>DC temperature sensor 1 signal range error</v>
          </cell>
          <cell r="D110" t="str">
            <v>Activated</v>
          </cell>
          <cell r="E110" t="str">
            <v>DC inlet temperature sensor at DC negative contact indicates range check error:
- temperature above max temperature or SCB failure
- SCG</v>
          </cell>
          <cell r="F110">
            <v>40</v>
          </cell>
          <cell r="G110" t="str">
            <v>NA</v>
          </cell>
          <cell r="H110" t="str">
            <v>550 ms</v>
          </cell>
          <cell r="I110" t="str">
            <v>DC inlet temperature gradient at DC negative contact below threshold.
2.DC inlet temperature (sensor 
- above -10 degC
- below 70 degC
* calibration to be finalised</v>
          </cell>
          <cell r="J110" t="str">
            <v>NA</v>
          </cell>
          <cell r="K110" t="str">
            <v>450 ms</v>
          </cell>
          <cell r="L110" t="str">
            <v>No specific enabling conditions, check is always active.</v>
          </cell>
          <cell r="M110"/>
          <cell r="N110"/>
          <cell r="O110" t="str">
            <v>Charging not allowed/prohibited</v>
          </cell>
        </row>
        <row r="111">
          <cell r="A111" t="str">
            <v>DFC_MonEgyChrgnT_Snsr1GrdtChk</v>
          </cell>
          <cell r="B111" t="str">
            <v>L2</v>
          </cell>
          <cell r="C111" t="str">
            <v>DC temperature sensor 1 indicates excessive temperature rise</v>
          </cell>
          <cell r="D111" t="str">
            <v>Deactivated</v>
          </cell>
          <cell r="E111" t="str">
            <v>DC inlet temperature at DC negative contact indicates  rapid / abnormal temperature rise (gradient check error).</v>
          </cell>
          <cell r="F111">
            <v>40</v>
          </cell>
          <cell r="G111" t="str">
            <v>NA</v>
          </cell>
          <cell r="H111" t="str">
            <v>No Debounce</v>
          </cell>
          <cell r="I111" t="str">
            <v>DC inlet temperature gradient at DC negative contact below threshold.</v>
          </cell>
          <cell r="J111" t="str">
            <v>NA</v>
          </cell>
          <cell r="K111" t="str">
            <v>No Debounce</v>
          </cell>
          <cell r="L111" t="str">
            <v>No specific enabling conditions, check is always active.</v>
          </cell>
          <cell r="M111"/>
          <cell r="N111"/>
          <cell r="O111" t="str">
            <v>NA</v>
          </cell>
        </row>
        <row r="112">
          <cell r="A112" t="str">
            <v>DFC_MonEgyChrgnInlet_CcsPlgPxp</v>
          </cell>
          <cell r="B112" t="str">
            <v>L2</v>
          </cell>
          <cell r="C112" t="str">
            <v>CCS plug proximity pilot signal range error</v>
          </cell>
          <cell r="D112" t="str">
            <v>Activated</v>
          </cell>
          <cell r="E112" t="str">
            <v>Proximity pilot signal range errors.</v>
          </cell>
          <cell r="F112">
            <v>40</v>
          </cell>
          <cell r="G112" t="str">
            <v>NA</v>
          </cell>
          <cell r="H112" t="str">
            <v>550 ms</v>
          </cell>
          <cell r="I112" t="str">
            <v>Proximity Pilot line signal is in plausible range</v>
          </cell>
          <cell r="J112" t="str">
            <v>NA</v>
          </cell>
          <cell r="K112" t="str">
            <v>450 ms</v>
          </cell>
          <cell r="L112" t="str">
            <v>No specific enabling conditions, check is always active.</v>
          </cell>
          <cell r="M112"/>
          <cell r="N112"/>
          <cell r="O112" t="str">
            <v>Charging not allowed/prohibited</v>
          </cell>
        </row>
        <row r="113">
          <cell r="A113" t="str">
            <v>DFC_MonEgyChrgnInlet_CcsPlgLockStImps</v>
          </cell>
          <cell r="B113" t="str">
            <v>L2</v>
          </cell>
          <cell r="C113" t="str">
            <v>CCS plug lock feedback sensor signal changed without lock actuation</v>
          </cell>
          <cell r="D113" t="str">
            <v>Activated</v>
          </cell>
          <cell r="E113" t="str">
            <v>Plug lock feedback signal indicates plug lock movement without actuation.</v>
          </cell>
          <cell r="F113">
            <v>40</v>
          </cell>
          <cell r="G113" t="str">
            <v>NA</v>
          </cell>
          <cell r="H113" t="str">
            <v>No Debounce</v>
          </cell>
          <cell r="I113" t="str">
            <v>Plug lock feedback signal only changes with actuation</v>
          </cell>
          <cell r="J113" t="str">
            <v>NA</v>
          </cell>
          <cell r="K113" t="str">
            <v>No Debounce</v>
          </cell>
          <cell r="L113" t="str">
            <v>No specific enabling conditions, check is always active.</v>
          </cell>
          <cell r="M113" t="str">
            <v>DC Charge Inhibition</v>
          </cell>
          <cell r="N113"/>
          <cell r="O113" t="str">
            <v>Charging not allowed/prohibited</v>
          </cell>
        </row>
        <row r="114">
          <cell r="A114" t="str">
            <v>DFC_MonEgyChrgnInlet_CcsPlgLockSnsrSigRngChk</v>
          </cell>
          <cell r="B114" t="str">
            <v>L2</v>
          </cell>
          <cell r="C114" t="str">
            <v>CCS plug lock signal range error</v>
          </cell>
          <cell r="D114" t="str">
            <v>Activated</v>
          </cell>
          <cell r="E114" t="str">
            <v>Plug lock feedback signal range error.</v>
          </cell>
          <cell r="F114">
            <v>40</v>
          </cell>
          <cell r="G114" t="str">
            <v>NA</v>
          </cell>
          <cell r="H114" t="str">
            <v>550 ms</v>
          </cell>
          <cell r="I114" t="str">
            <v>Plug lock feedback signal within range.</v>
          </cell>
          <cell r="J114" t="str">
            <v>NA</v>
          </cell>
          <cell r="K114" t="str">
            <v>450 ms</v>
          </cell>
          <cell r="L114" t="str">
            <v>No specific enabling conditions, check is always active.</v>
          </cell>
          <cell r="M114"/>
          <cell r="N114"/>
          <cell r="O114" t="str">
            <v>Charging not allowed/prohibited</v>
          </cell>
        </row>
        <row r="115">
          <cell r="A115" t="str">
            <v>DFC_MonEgyChrgnInlet_CcsPlgLockCtrlImpsAtmpt</v>
          </cell>
          <cell r="B115" t="str">
            <v>L2</v>
          </cell>
          <cell r="C115" t="str">
            <v>CCS plug lock actuation exceeded maximum controlling attempts</v>
          </cell>
          <cell r="D115" t="str">
            <v>Activated</v>
          </cell>
          <cell r="E115" t="str">
            <v>Repeated attempts by L1 to close the plug lock failed (determined based on the plug lock feedback sensor value).</v>
          </cell>
          <cell r="F115">
            <v>40</v>
          </cell>
          <cell r="G115" t="str">
            <v>NA</v>
          </cell>
          <cell r="H115" t="str">
            <v>3000 ms</v>
          </cell>
          <cell r="I115" t="str">
            <v>Plug lock closure working correctly.</v>
          </cell>
          <cell r="J115" t="str">
            <v>NA</v>
          </cell>
          <cell r="K115" t="str">
            <v>0 ms</v>
          </cell>
          <cell r="L115" t="str">
            <v>Check is always active, fault will only trigger when charge plug connected.</v>
          </cell>
          <cell r="M115"/>
          <cell r="N115"/>
          <cell r="O115" t="str">
            <v>Charging not allowed/prohibited</v>
          </cell>
        </row>
        <row r="116">
          <cell r="A116" t="str">
            <v>DFC_MonEgyChrgnInlet_CcsPlgCtpPwm</v>
          </cell>
          <cell r="B116" t="str">
            <v>L2</v>
          </cell>
          <cell r="C116" t="str">
            <v>CCS control pilot PWM signal range error</v>
          </cell>
          <cell r="D116" t="str">
            <v>Activated</v>
          </cell>
          <cell r="E116" t="str">
            <v>Control pilot PWM signal errors .</v>
          </cell>
          <cell r="F116">
            <v>40</v>
          </cell>
          <cell r="G116" t="str">
            <v>NA</v>
          </cell>
          <cell r="H116" t="str">
            <v>550 ms</v>
          </cell>
          <cell r="I116" t="str">
            <v>Control pilot PWM signal in plausbile range.</v>
          </cell>
          <cell r="J116" t="str">
            <v>NA</v>
          </cell>
          <cell r="K116" t="str">
            <v>450 ms</v>
          </cell>
          <cell r="L116" t="str">
            <v>No specific enabling conditions, check is always active.</v>
          </cell>
          <cell r="M116"/>
          <cell r="N116"/>
          <cell r="O116" t="str">
            <v>Charging not allowed/prohibited</v>
          </cell>
        </row>
        <row r="117">
          <cell r="A117" t="str">
            <v>DFC_MonEgyChrgnInlet_CcsPlgCtp</v>
          </cell>
          <cell r="B117" t="str">
            <v>L2</v>
          </cell>
          <cell r="C117" t="str">
            <v>CCS control pilot signal range error</v>
          </cell>
          <cell r="D117" t="str">
            <v>Activated</v>
          </cell>
          <cell r="E117" t="str">
            <v>Control pilot voltage signal range errors.</v>
          </cell>
          <cell r="F117">
            <v>40</v>
          </cell>
          <cell r="G117" t="str">
            <v>NA</v>
          </cell>
          <cell r="H117" t="str">
            <v>550 ms</v>
          </cell>
          <cell r="I117" t="str">
            <v>Control pilot voltage signal in plausible range</v>
          </cell>
          <cell r="J117" t="str">
            <v>NA</v>
          </cell>
          <cell r="K117" t="str">
            <v>450 ms</v>
          </cell>
          <cell r="L117" t="str">
            <v>No specific enabling conditions, check is always active.</v>
          </cell>
          <cell r="M117"/>
          <cell r="N117"/>
          <cell r="O117" t="str">
            <v>Charging not allowed/prohibited</v>
          </cell>
        </row>
        <row r="118">
          <cell r="A118" t="str">
            <v>DFC_MonEgyChrgnErrReactn_CcsSftySwt</v>
          </cell>
          <cell r="B118" t="str">
            <v>L2</v>
          </cell>
          <cell r="C118" t="str">
            <v>L2 initiated charging abort by controlling redundant CCS S2 switch</v>
          </cell>
          <cell r="D118"/>
          <cell r="E118" t="str">
            <v>Implausible Charging Permission</v>
          </cell>
          <cell r="F118">
            <v>40</v>
          </cell>
          <cell r="G118" t="str">
            <v>NA</v>
          </cell>
          <cell r="H118" t="str">
            <v>No Debounce</v>
          </cell>
          <cell r="I118" t="str">
            <v>Fault condition is not present anymore/ ECU Reset</v>
          </cell>
          <cell r="J118" t="str">
            <v>NA</v>
          </cell>
          <cell r="K118" t="str">
            <v>15 events</v>
          </cell>
          <cell r="L118" t="str">
            <v>Always</v>
          </cell>
          <cell r="M118" t="str">
            <v>AC and DC Charge Inhibtion</v>
          </cell>
          <cell r="N118"/>
          <cell r="O118" t="str">
            <v>Charging not allowed/prohibited</v>
          </cell>
        </row>
        <row r="119">
          <cell r="A119" t="str">
            <v>DFC_MonEgyChrgnCoorr_VehCrashDetn</v>
          </cell>
          <cell r="B119" t="str">
            <v>L2</v>
          </cell>
          <cell r="C119" t="str">
            <v>Vehicle crash detected</v>
          </cell>
          <cell r="D119" t="str">
            <v>Deactivated</v>
          </cell>
          <cell r="E119" t="str">
            <v>GBT Error</v>
          </cell>
          <cell r="F119">
            <v>40</v>
          </cell>
          <cell r="G119"/>
          <cell r="H119" t="str">
            <v>No Debounce</v>
          </cell>
          <cell r="I119"/>
          <cell r="J119"/>
          <cell r="K119" t="str">
            <v>15 events</v>
          </cell>
          <cell r="L119"/>
          <cell r="M119"/>
          <cell r="N119"/>
          <cell r="O119" t="str">
            <v>NA</v>
          </cell>
        </row>
        <row r="120">
          <cell r="A120" t="str">
            <v>DFC_MonEgyChrgnCoorr_PlgLockMovmt</v>
          </cell>
          <cell r="B120" t="str">
            <v>L2</v>
          </cell>
          <cell r="C120" t="str">
            <v>CCS impermissible plug lock movement</v>
          </cell>
          <cell r="D120" t="str">
            <v>Deactivated</v>
          </cell>
          <cell r="E120" t="str">
            <v>L1 is attempting to control the plug lock (either opening or closing) and the DC inlet voltage is above a threshold</v>
          </cell>
          <cell r="F120">
            <v>40</v>
          </cell>
          <cell r="G120" t="str">
            <v>NA</v>
          </cell>
          <cell r="H120" t="str">
            <v>500 ms</v>
          </cell>
          <cell r="I120" t="str">
            <v>Plug lock is not actuated or DC voltage is below threshold.</v>
          </cell>
          <cell r="J120" t="str">
            <v>NA</v>
          </cell>
          <cell r="K120" t="str">
            <v>0 ms</v>
          </cell>
          <cell r="L120" t="str">
            <v>No specific enabling conditions, check is always active.</v>
          </cell>
          <cell r="M120"/>
          <cell r="N120"/>
          <cell r="O120" t="str">
            <v>NA</v>
          </cell>
        </row>
        <row r="121">
          <cell r="A121" t="str">
            <v>DFC_MonEgyChrgnCoorr_ImpsUDcIntk</v>
          </cell>
          <cell r="B121" t="str">
            <v>L2</v>
          </cell>
          <cell r="C121" t="str">
            <v>Implausible voltage on DC contactors</v>
          </cell>
          <cell r="D121" t="str">
            <v>Deactivated</v>
          </cell>
          <cell r="E121" t="str">
            <v>L2 detects a DC inlet voltage above a threshold when DC charging should not be allowed.</v>
          </cell>
          <cell r="F121">
            <v>40</v>
          </cell>
          <cell r="G121" t="str">
            <v>NA</v>
          </cell>
          <cell r="H121" t="str">
            <v>1200 ms</v>
          </cell>
          <cell r="I121" t="str">
            <v>DC inlet voltage is no longer above a threshold when DC charging is not authorised.</v>
          </cell>
          <cell r="J121" t="str">
            <v>NA</v>
          </cell>
          <cell r="K121" t="str">
            <v>0 ms</v>
          </cell>
          <cell r="L121" t="str">
            <v>No specific enabling conditions, check is always active.</v>
          </cell>
          <cell r="M121"/>
          <cell r="N121"/>
          <cell r="O121" t="str">
            <v>NA</v>
          </cell>
        </row>
        <row r="122">
          <cell r="A122" t="str">
            <v>DFC_MonEgyChrgnCoorr_ImpsChrgnPrms</v>
          </cell>
          <cell r="B122" t="str">
            <v>L2</v>
          </cell>
          <cell r="C122" t="str">
            <v>Implausible charging permission</v>
          </cell>
          <cell r="D122" t="str">
            <v>Deactivated</v>
          </cell>
          <cell r="E122" t="str">
            <v>L1 charging status and L2 charging status are not plausible. 
Indicates either wrong calculation in L1 or wrong calculation in L2</v>
          </cell>
          <cell r="F122">
            <v>40</v>
          </cell>
          <cell r="G122" t="str">
            <v>NA</v>
          </cell>
          <cell r="H122" t="str">
            <v>200 ms</v>
          </cell>
          <cell r="I122" t="str">
            <v>L1 and L2 charging mode signals are plausible.</v>
          </cell>
          <cell r="J122" t="str">
            <v>NA</v>
          </cell>
          <cell r="K122" t="str">
            <v>0 ms</v>
          </cell>
          <cell r="L122" t="str">
            <v>AC or DC charging is in progress</v>
          </cell>
          <cell r="M122"/>
          <cell r="N122"/>
          <cell r="O122" t="str">
            <v>NA</v>
          </cell>
        </row>
        <row r="123">
          <cell r="A123" t="str">
            <v>DFC_MonEgyChrgnCoorr_ExtChrgnShtOffReq</v>
          </cell>
          <cell r="B123" t="str">
            <v>L2</v>
          </cell>
          <cell r="C123" t="str">
            <v>External charging shut off requested</v>
          </cell>
          <cell r="D123" t="str">
            <v>Deactivated</v>
          </cell>
          <cell r="E123" t="str">
            <v>GBT Error</v>
          </cell>
          <cell r="F123">
            <v>40</v>
          </cell>
          <cell r="G123"/>
          <cell r="H123" t="str">
            <v>No Debounce</v>
          </cell>
          <cell r="I123"/>
          <cell r="J123"/>
          <cell r="K123" t="str">
            <v>15 events</v>
          </cell>
          <cell r="L123"/>
          <cell r="M123"/>
          <cell r="N123"/>
          <cell r="O123" t="str">
            <v>NA</v>
          </cell>
        </row>
        <row r="124">
          <cell r="A124" t="str">
            <v>DFC_MonEgyChrgnCoorr_DcCntctFailr</v>
          </cell>
          <cell r="B124" t="str">
            <v>L2</v>
          </cell>
          <cell r="C124" t="str">
            <v>DC contactor failure</v>
          </cell>
          <cell r="D124" t="str">
            <v>Deactivated</v>
          </cell>
          <cell r="E124" t="str">
            <v>DC charging is prohibited by L2 and both DC fast charge contactors are closed</v>
          </cell>
          <cell r="F124">
            <v>40</v>
          </cell>
          <cell r="G124" t="str">
            <v>NA</v>
          </cell>
          <cell r="H124" t="str">
            <v>2550 ms</v>
          </cell>
          <cell r="I124" t="str">
            <v>DC charging is no longer prohibited or both DC fast charge contactors are no longer wrongly closed.</v>
          </cell>
          <cell r="J124" t="str">
            <v>NA</v>
          </cell>
          <cell r="K124" t="str">
            <v>0 ms</v>
          </cell>
          <cell r="L124" t="str">
            <v>Only triggered when DC charging is prohibited. So either AC charging is in progress or no charging in progress</v>
          </cell>
          <cell r="M124"/>
          <cell r="N124"/>
          <cell r="O124" t="str">
            <v>NA</v>
          </cell>
        </row>
        <row r="125">
          <cell r="A125" t="str">
            <v>DFC_MonEgyChrgn_DcCntctReqFailr</v>
          </cell>
          <cell r="B125" t="str">
            <v>L2</v>
          </cell>
          <cell r="C125" t="str">
            <v>DC Contactor Request Failure</v>
          </cell>
          <cell r="D125" t="str">
            <v>Activated</v>
          </cell>
          <cell r="E125" t="str">
            <v>Status actual charging mode is equal to CCS Charging Mode AC OR Any of the Charging Status safety errors set for debounced calibration time OR Status charging is not equal to Charging Permitted for debounced calibration time</v>
          </cell>
          <cell r="F125">
            <v>40</v>
          </cell>
          <cell r="G125" t="str">
            <v>NA</v>
          </cell>
          <cell r="H125" t="str">
            <v>No Debounce</v>
          </cell>
          <cell r="I125" t="str">
            <v>Fault condition is not present anymore/ ECU Reset</v>
          </cell>
          <cell r="J125" t="str">
            <v>NA</v>
          </cell>
          <cell r="K125" t="str">
            <v>No Debounce</v>
          </cell>
          <cell r="L125" t="str">
            <v>Always</v>
          </cell>
          <cell r="M125"/>
          <cell r="N125"/>
          <cell r="O125" t="str">
            <v>Charging not allowed/prohibited</v>
          </cell>
        </row>
        <row r="126">
          <cell r="A126" t="str">
            <v>DFC_MoFTrsmAsscHMIGear</v>
          </cell>
          <cell r="B126" t="str">
            <v>L2</v>
          </cell>
          <cell r="C126" t="str">
            <v>DFC for Gear lever HMI error</v>
          </cell>
          <cell r="D126" t="str">
            <v>Activated</v>
          </cell>
          <cell r="E126" t="str">
            <v>HMI Gear Status are not equal in Level 1 and Level 2</v>
          </cell>
          <cell r="F126">
            <v>40</v>
          </cell>
          <cell r="G126" t="str">
            <v>NA</v>
          </cell>
          <cell r="H126" t="str">
            <v>No Debounce</v>
          </cell>
          <cell r="I126" t="str">
            <v>Fault condition is not present anymore/ ECU Reset</v>
          </cell>
          <cell r="J126" t="str">
            <v>NA</v>
          </cell>
          <cell r="K126" t="str">
            <v>28 events</v>
          </cell>
          <cell r="L126" t="str">
            <v>Always</v>
          </cell>
          <cell r="M126"/>
          <cell r="N126"/>
          <cell r="O126" t="str">
            <v>Lamp illumination</v>
          </cell>
        </row>
        <row r="127">
          <cell r="A127" t="str">
            <v>DFC_MoFTrsmAsscGearLvrCoorr</v>
          </cell>
          <cell r="B127" t="str">
            <v>L2</v>
          </cell>
          <cell r="C127" t="str">
            <v>DFC for Gear lever Error</v>
          </cell>
          <cell r="D127" t="str">
            <v>Activated</v>
          </cell>
          <cell r="E127" t="str">
            <v xml:space="preserve">Permitted gear transition is not a state in Level  AND Level 1 Gear is not 0
OR
Level 1 in Park Release state while Park Lock CAN Error or Park Lock Opening Timeoit Error, Park Lock is opended
OR
Level 1 in PARK while Park Lock Can Error or Park Lock Timeour Error or Park Lock Closing Timeout Error or Park Lock is closed
</v>
          </cell>
          <cell r="F127">
            <v>40</v>
          </cell>
          <cell r="G127" t="str">
            <v>NA</v>
          </cell>
          <cell r="H127" t="str">
            <v>No Debounce</v>
          </cell>
          <cell r="I127" t="str">
            <v>Fault condition is not present anymore/ ECU Reset</v>
          </cell>
          <cell r="J127" t="str">
            <v>NA</v>
          </cell>
          <cell r="K127" t="str">
            <v>28 events</v>
          </cell>
          <cell r="L127" t="str">
            <v>Always</v>
          </cell>
          <cell r="M127"/>
          <cell r="N127"/>
          <cell r="O127" t="str">
            <v>Lamp illumination</v>
          </cell>
        </row>
        <row r="128">
          <cell r="A128" t="str">
            <v>DFC_MoFTqPtdVeh</v>
          </cell>
          <cell r="B128" t="str">
            <v>L2</v>
          </cell>
          <cell r="C128" t="str">
            <v>Function monitoring: fault of ECU check of torque compare vehicle level</v>
          </cell>
          <cell r="D128" t="str">
            <v>Activated</v>
          </cell>
          <cell r="E128" t="str">
            <v>Desired Torque in level 1 is implausible</v>
          </cell>
          <cell r="F128">
            <v>40</v>
          </cell>
          <cell r="G128" t="str">
            <v>NA</v>
          </cell>
          <cell r="H128" t="str">
            <v>No Debounce</v>
          </cell>
          <cell r="I128" t="str">
            <v>Fault condition is not present anymore/ ECU Reset</v>
          </cell>
          <cell r="J128" t="str">
            <v>NA</v>
          </cell>
          <cell r="K128" t="str">
            <v>28 events</v>
          </cell>
          <cell r="L128" t="str">
            <v>Always</v>
          </cell>
          <cell r="M128" t="str">
            <v>EV Lamp + STOP Lamp</v>
          </cell>
          <cell r="N128" t="str">
            <v>Lamp Request = Yes
Error reactions in monitoring functions that lead to a limp home mode like torque or engine speed limitation are entered in the fault memory</v>
          </cell>
          <cell r="O128" t="str">
            <v>Vehicle stop</v>
          </cell>
        </row>
        <row r="129">
          <cell r="A129" t="str">
            <v>DFC_MoFTqPtdEmTq</v>
          </cell>
          <cell r="B129" t="str">
            <v>L2</v>
          </cell>
          <cell r="C129" t="str">
            <v>Function monitoring: fault of ECU check of torque compare em level</v>
          </cell>
          <cell r="D129" t="str">
            <v>Activated</v>
          </cell>
          <cell r="E129" t="str">
            <v>Function level desired e-machine torque exceeds invalid powertrain release torque threshold and powertrain is not active OR Wrong gear selection in powertrain active error is set (Invalid Torque in Neutral Gear or Wrong Gear.</v>
          </cell>
          <cell r="F129">
            <v>40</v>
          </cell>
          <cell r="G129" t="str">
            <v>NA</v>
          </cell>
          <cell r="H129" t="str">
            <v>No Debounce</v>
          </cell>
          <cell r="I129" t="str">
            <v>Fault condition is not present anymore/ ECU Reset</v>
          </cell>
          <cell r="J129" t="str">
            <v>NA</v>
          </cell>
          <cell r="K129" t="str">
            <v>28 events</v>
          </cell>
          <cell r="L129" t="str">
            <v>Always</v>
          </cell>
          <cell r="M129" t="str">
            <v>EV Lamp + STOP Lamp</v>
          </cell>
          <cell r="N129" t="str">
            <v>Lamp Request = Yes
Error reactions in monitoring functions that lead to a limp home mode like torque or engine speed limitation are entered in the fault memory</v>
          </cell>
          <cell r="O129" t="str">
            <v>Vehicle stop</v>
          </cell>
        </row>
        <row r="130">
          <cell r="A130" t="str">
            <v>DFC_MoFTqPtdEmSign</v>
          </cell>
          <cell r="B130" t="str">
            <v>L2</v>
          </cell>
          <cell r="C130" t="str">
            <v>Function monitoring: fault of ECU check of sign compare em level</v>
          </cell>
          <cell r="D130" t="str">
            <v>Activated</v>
          </cell>
          <cell r="E130" t="str">
            <v>Temporary quadrant sign check error flag is set when function level desired e-machine torque is lower than the max threshold
for quadrant3 sign error when quadrant3 is locke or for function level torque is greater than min threshold for
quadrant1 sign error when quadrant1 is locked.</v>
          </cell>
          <cell r="F130">
            <v>40</v>
          </cell>
          <cell r="G130" t="str">
            <v>NA</v>
          </cell>
          <cell r="H130" t="str">
            <v>No Debounce</v>
          </cell>
          <cell r="I130" t="str">
            <v>Fault condition is not present anymore/ ECU Reset</v>
          </cell>
          <cell r="J130" t="str">
            <v>NA</v>
          </cell>
          <cell r="K130" t="str">
            <v>28 events</v>
          </cell>
          <cell r="L130" t="str">
            <v>Always</v>
          </cell>
          <cell r="M130" t="str">
            <v>EV Lamp + STOP Lamp</v>
          </cell>
          <cell r="N130" t="str">
            <v>Lamp Request = Yes
Error reactions in monitoring functions that lead to a limp home mode like torque or engine speed limitation are entered in the fault memory</v>
          </cell>
          <cell r="O130" t="str">
            <v>Vehicle stop</v>
          </cell>
        </row>
        <row r="131">
          <cell r="A131" t="str">
            <v>DFC_MoFTqPtdEmPtRels</v>
          </cell>
          <cell r="B131" t="str">
            <v>L2</v>
          </cell>
          <cell r="C131" t="str">
            <v>level 1 torque demand but no level 2 drivetrain release</v>
          </cell>
          <cell r="D131" t="str">
            <v>Activated</v>
          </cell>
          <cell r="E131" t="str">
            <v>Torque Demand from Level 1 when there is no drivetrain release form Level 2</v>
          </cell>
          <cell r="F131">
            <v>40</v>
          </cell>
          <cell r="G131" t="str">
            <v>NA</v>
          </cell>
          <cell r="H131" t="str">
            <v>255*10ms</v>
          </cell>
          <cell r="I131" t="str">
            <v>Fault condition is not present anymore/ ECU Reset</v>
          </cell>
          <cell r="J131" t="str">
            <v>NA</v>
          </cell>
          <cell r="K131" t="str">
            <v>28 events</v>
          </cell>
          <cell r="L131" t="str">
            <v>Always</v>
          </cell>
          <cell r="M131" t="str">
            <v>EV Lamp + STOP Lamp</v>
          </cell>
          <cell r="N131" t="str">
            <v>Lamp Request = Yes
Error reactions in monitoring functions that lead to a limp home mode like torque or engine speed limitation are entered in the fault memory</v>
          </cell>
          <cell r="O131" t="str">
            <v>Vehicle stop</v>
          </cell>
        </row>
        <row r="132">
          <cell r="A132" t="str">
            <v>DFC_MoFTqPtdAxle</v>
          </cell>
          <cell r="B132" t="str">
            <v>L2</v>
          </cell>
          <cell r="C132" t="str">
            <v>Function monitoring: fault of ECU check of torque compare axle level</v>
          </cell>
          <cell r="D132" t="str">
            <v>Activated</v>
          </cell>
          <cell r="E132" t="str">
            <v>The difference of the desired axle torque and the permited torque limits is evaluated, and torque limit check error flag is set when the difference is
more than zero. Integral check is done for the maximum of the torque differences when either of the limit check flag is set</v>
          </cell>
          <cell r="F132">
            <v>40</v>
          </cell>
          <cell r="G132" t="str">
            <v>NA</v>
          </cell>
          <cell r="H132" t="str">
            <v>No Debounce</v>
          </cell>
          <cell r="I132" t="str">
            <v>Fault condition is not present anymore/ ECU Reset</v>
          </cell>
          <cell r="J132" t="str">
            <v>NA</v>
          </cell>
          <cell r="K132" t="str">
            <v>28 events</v>
          </cell>
          <cell r="L132" t="str">
            <v>Always</v>
          </cell>
          <cell r="M132" t="str">
            <v>EV Lamp + STOP Lamp</v>
          </cell>
          <cell r="N132" t="str">
            <v>Lamp Request = Yes
Error reactions in monitoring functions that lead to a limp home mode like torque or engine speed limitation are entered in the fault memory</v>
          </cell>
          <cell r="O132" t="str">
            <v>Vehicle stop</v>
          </cell>
        </row>
        <row r="133">
          <cell r="A133" t="str">
            <v>DFC_MoFTqActWhlCompErr</v>
          </cell>
          <cell r="B133" t="str">
            <v>L2</v>
          </cell>
          <cell r="C133" t="str">
            <v>Actual Wheel Torque Comparision error</v>
          </cell>
          <cell r="D133" t="str">
            <v>Activated</v>
          </cell>
          <cell r="E133" t="str">
            <v>The difference of Actual Torque at Motor and Torque limitation of Electrical Machine01 is greater than calibrated Positive differential Inverter torque threshold And Torque limitation of Electrical Machine value is positive
OR 
is lesser than the calibrated Negative differential Inverter torque threshold And Torque limitation of Electrical Machine01 value is negative.</v>
          </cell>
          <cell r="F133">
            <v>40</v>
          </cell>
          <cell r="G133" t="str">
            <v>MoFTqActIvtr_tqOvrPosThd_C
MoFTqActIvtr_tqOvrNegThd_C
do not exist</v>
          </cell>
          <cell r="H133" t="str">
            <v>No Debounce</v>
          </cell>
          <cell r="I133" t="str">
            <v>Fault condition is not present anymore/ ECU Reset</v>
          </cell>
          <cell r="J133" t="str">
            <v>NA</v>
          </cell>
          <cell r="K133" t="str">
            <v>1 event</v>
          </cell>
          <cell r="L133" t="str">
            <v>Always</v>
          </cell>
          <cell r="M133"/>
          <cell r="N133" t="str">
            <v>FIDs not applicable for Monitoring, as reaction happens through direct means.
Engine stall
Lamp Request = Yes</v>
          </cell>
          <cell r="O133" t="str">
            <v>Vehicle stop</v>
          </cell>
        </row>
        <row r="134">
          <cell r="A134" t="str">
            <v>DFC_MoFExtCptVacPmpErr</v>
          </cell>
          <cell r="B134" t="str">
            <v>L2</v>
          </cell>
          <cell r="C134" t="str">
            <v>Monitoring vacuum pump error</v>
          </cell>
          <cell r="D134" t="str">
            <v>Activated</v>
          </cell>
          <cell r="E134" t="str">
            <v>If Level 2 raises a fault on the Vacuum Pump and the Level 1 has not raised an error, the DFC is set</v>
          </cell>
          <cell r="F134">
            <v>40</v>
          </cell>
          <cell r="G134" t="str">
            <v>NA</v>
          </cell>
          <cell r="H134" t="str">
            <v>No Debounce</v>
          </cell>
          <cell r="I134" t="str">
            <v>Fault condition is not present anymore/ ECU Reset</v>
          </cell>
          <cell r="J134" t="str">
            <v>NA</v>
          </cell>
          <cell r="K134" t="str">
            <v>1 event</v>
          </cell>
          <cell r="L134" t="str">
            <v>Always</v>
          </cell>
          <cell r="M134" t="str">
            <v>EV Lamp + STOP Lamp</v>
          </cell>
          <cell r="N134"/>
          <cell r="O134" t="str">
            <v>Lamp illumination</v>
          </cell>
        </row>
        <row r="135">
          <cell r="A135" t="str">
            <v>DFC_MoFExtCptParkLockHmi</v>
          </cell>
          <cell r="B135" t="str">
            <v>L2</v>
          </cell>
          <cell r="C135" t="str">
            <v>DFC for Error in Park Lock information to HMI</v>
          </cell>
          <cell r="D135" t="str">
            <v>Activated</v>
          </cell>
          <cell r="E135" t="str">
            <v>Level 1 indicated Parl :pcl Failure at engafed but not Level 2 OR vice versa</v>
          </cell>
          <cell r="F135">
            <v>40</v>
          </cell>
          <cell r="G135" t="str">
            <v>NA</v>
          </cell>
          <cell r="H135" t="str">
            <v>No Debounce</v>
          </cell>
          <cell r="I135" t="str">
            <v>Fault condition is not present anymore/ ECU Reset</v>
          </cell>
          <cell r="J135" t="str">
            <v>NA</v>
          </cell>
          <cell r="K135" t="str">
            <v>1 event</v>
          </cell>
          <cell r="L135" t="str">
            <v>Always</v>
          </cell>
          <cell r="M135"/>
          <cell r="N135"/>
          <cell r="O135" t="str">
            <v>Lamp illumination</v>
          </cell>
        </row>
        <row r="136">
          <cell r="A136" t="str">
            <v>DFC_MoFExtCptParkLock</v>
          </cell>
          <cell r="B136" t="str">
            <v>L2</v>
          </cell>
          <cell r="C136" t="str">
            <v>DFC for Error in Actuation request to Park Lock</v>
          </cell>
          <cell r="D136" t="str">
            <v>Activated</v>
          </cell>
          <cell r="E136" t="str">
            <v>Level 1 Park Lock status is not equal to Level 1 Park Lock Status</v>
          </cell>
          <cell r="F136">
            <v>40</v>
          </cell>
          <cell r="G136" t="str">
            <v>NA</v>
          </cell>
          <cell r="H136" t="str">
            <v>No Debounce</v>
          </cell>
          <cell r="I136" t="str">
            <v>Fault condition is not present anymore/ ECU Reset</v>
          </cell>
          <cell r="J136" t="str">
            <v>NA</v>
          </cell>
          <cell r="K136" t="str">
            <v>1 event</v>
          </cell>
          <cell r="L136" t="str">
            <v>Always</v>
          </cell>
          <cell r="M136"/>
          <cell r="N136"/>
          <cell r="O136" t="str">
            <v>Lamp illumination</v>
          </cell>
        </row>
        <row r="137">
          <cell r="A137" t="str">
            <v>DFC_MoFExtCptElectcPrkgBrk</v>
          </cell>
          <cell r="B137" t="str">
            <v>L2</v>
          </cell>
          <cell r="C137" t="str">
            <v>DFC for electronic parking brake</v>
          </cell>
          <cell r="D137" t="str">
            <v>Activated</v>
          </cell>
          <cell r="E137" t="str">
            <v>Level 2 is not permitting Park and Level 1 requests for Park</v>
          </cell>
          <cell r="F137">
            <v>40</v>
          </cell>
          <cell r="G137" t="str">
            <v>NA</v>
          </cell>
          <cell r="H137" t="str">
            <v>No Debounce</v>
          </cell>
          <cell r="I137" t="str">
            <v>Fault condition is not present anymore/ ECU Reset</v>
          </cell>
          <cell r="J137" t="str">
            <v>NA</v>
          </cell>
          <cell r="K137" t="str">
            <v>25 events</v>
          </cell>
          <cell r="L137" t="str">
            <v>Always</v>
          </cell>
          <cell r="M137"/>
          <cell r="N137"/>
          <cell r="O137" t="str">
            <v>Lamp illumination</v>
          </cell>
        </row>
        <row r="138">
          <cell r="A138" t="str">
            <v>DFC_MoFEvMngtEm01EngSpd</v>
          </cell>
          <cell r="B138" t="str">
            <v>L2</v>
          </cell>
          <cell r="C138" t="str">
            <v>DFC for Em01 Engine speed</v>
          </cell>
          <cell r="D138" t="str">
            <v>Deactivated</v>
          </cell>
          <cell r="E138" t="str">
            <v>EM01 engine speed CAN error status</v>
          </cell>
          <cell r="F138">
            <v>40</v>
          </cell>
          <cell r="G138" t="str">
            <v>NA</v>
          </cell>
          <cell r="H138" t="str">
            <v>No Debounce</v>
          </cell>
          <cell r="I138" t="str">
            <v>Error gets cleared in next driving cycle/ECU Reset, if the cause is no longer active.</v>
          </cell>
          <cell r="J138" t="str">
            <v>NA</v>
          </cell>
          <cell r="K138" t="str">
            <v>No Debounce</v>
          </cell>
          <cell r="L138" t="str">
            <v>Vehicle Speed &gt; 25km/h</v>
          </cell>
          <cell r="M138"/>
          <cell r="N138"/>
          <cell r="O138" t="str">
            <v>NA</v>
          </cell>
        </row>
        <row r="139">
          <cell r="A139" t="str">
            <v>DFC_MoFEvMngtEm01</v>
          </cell>
          <cell r="B139" t="str">
            <v>L2</v>
          </cell>
          <cell r="C139" t="str">
            <v>Function Monitoring :  Fault of ECU in E-Machine01</v>
          </cell>
          <cell r="D139" t="str">
            <v>Activated</v>
          </cell>
          <cell r="E139" t="str">
            <v>If the requested EM01 inverter mode from function level differs from the safe requested EM01 high voltage inverter mode (high voltage error present),</v>
          </cell>
          <cell r="F139">
            <v>40</v>
          </cell>
          <cell r="G139" t="str">
            <v>NA</v>
          </cell>
          <cell r="H139" t="str">
            <v>No Debounce</v>
          </cell>
          <cell r="I139" t="str">
            <v>Error gets cleared in next driving cycle/ECU Reset, if the cause is no longer active.</v>
          </cell>
          <cell r="J139" t="str">
            <v>NA</v>
          </cell>
          <cell r="K139" t="str">
            <v>No Debounce</v>
          </cell>
          <cell r="L139" t="str">
            <v>Vehicle Speed &gt; 25km/h</v>
          </cell>
          <cell r="M139" t="str">
            <v>EV Lamp + STOP Lamp</v>
          </cell>
          <cell r="N139" t="str">
            <v>FIDs not applicable for Monitoring, as reaction happens through direct means.
Inverter is set to safe state mode and active discharge
vehicle stop</v>
          </cell>
          <cell r="O139" t="str">
            <v>Vehicle stop</v>
          </cell>
        </row>
        <row r="140">
          <cell r="A140" t="str">
            <v>DFC_MoFEvMngtDcdc</v>
          </cell>
          <cell r="B140" t="str">
            <v>L2</v>
          </cell>
          <cell r="C140" t="str">
            <v>Function Monitoring : Fault in Requested  DCDC converter mode from function level</v>
          </cell>
          <cell r="D140" t="str">
            <v>Activated</v>
          </cell>
          <cell r="E140" t="str">
            <v>Requested DCDC Converter Mode in Function Monitoring is
not equal to Requested DCDC Converter Mode in Function level</v>
          </cell>
          <cell r="F140">
            <v>40</v>
          </cell>
          <cell r="G140" t="str">
            <v>NA</v>
          </cell>
          <cell r="H140" t="str">
            <v>Event Based</v>
          </cell>
          <cell r="I140" t="str">
            <v>Error gets cleared in next driving cycle/ECU Reset, if the cause is no longer active.</v>
          </cell>
          <cell r="J140" t="str">
            <v>NA</v>
          </cell>
          <cell r="K140" t="str">
            <v>No Debounce</v>
          </cell>
          <cell r="L140" t="str">
            <v>Vehicle Speed &gt; 327km/h
DISABLED</v>
          </cell>
          <cell r="M140" t="str">
            <v>EV Lamp + STOP Lamp</v>
          </cell>
          <cell r="N140" t="str">
            <v>drive train reset, 
(CAN) Default state of operating mode of DCDC</v>
          </cell>
          <cell r="O140" t="str">
            <v>Vehicle stop</v>
          </cell>
        </row>
        <row r="141">
          <cell r="A141" t="str">
            <v>DFC_MoFEvMngtBms</v>
          </cell>
          <cell r="B141" t="str">
            <v>L2</v>
          </cell>
          <cell r="C141" t="str">
            <v>Function Monitoring : Fault in ECU in Battery Management System</v>
          </cell>
          <cell r="D141" t="str">
            <v>Activated</v>
          </cell>
          <cell r="E141" t="str">
            <v>Requested HV Battery Mode in function monitoring is not equal to Requested
HV Battery Mode from function level or Requested Emergency Shutdown is not equal to Fast HV Shutdown Request from Level 1</v>
          </cell>
          <cell r="F141">
            <v>40</v>
          </cell>
          <cell r="G141" t="str">
            <v>NA</v>
          </cell>
          <cell r="H141" t="str">
            <v>Event Based</v>
          </cell>
          <cell r="I141" t="str">
            <v>Error gets cleared in next driving cycle/ECU Reset, if the cause is no longer active.</v>
          </cell>
          <cell r="J141" t="str">
            <v>NA</v>
          </cell>
          <cell r="K141" t="str">
            <v>No Debounce</v>
          </cell>
          <cell r="L141" t="str">
            <v>Vehicle Speed &gt; 25km/h</v>
          </cell>
          <cell r="M141" t="str">
            <v>EV Lamp + STOP Lamp</v>
          </cell>
          <cell r="N141" t="str">
            <v>drive train reset, (CAN)
Emergency shut down of HVBAT, INV, DCDC,
Default state of operating mode of HVBAT
Lamp Request = Yes</v>
          </cell>
          <cell r="O141" t="str">
            <v>Vehicle stop</v>
          </cell>
        </row>
        <row r="142">
          <cell r="A142" t="str">
            <v>DFC_MoFAccr</v>
          </cell>
          <cell r="B142" t="str">
            <v>L2</v>
          </cell>
          <cell r="C142" t="str">
            <v>Function Monitoring : Accelerator Pedal Position sensor signal Fault</v>
          </cell>
          <cell r="D142" t="str">
            <v>Activated</v>
          </cell>
          <cell r="E142" t="str">
            <v>If the accelerator pedal sensor voltages are implausible and the debounce counter MoFAccr_cntrDeb has reached its threshold, an injection cut-off
(ICO) is triggered and the error is set</v>
          </cell>
          <cell r="F142">
            <v>40</v>
          </cell>
          <cell r="G142" t="str">
            <v>NA</v>
          </cell>
          <cell r="H142" t="str">
            <v>46 events</v>
          </cell>
          <cell r="I142" t="str">
            <v>Error gets cleared in next driving cycle/ECU Reset, if the cause is no longer active.</v>
          </cell>
          <cell r="J142" t="str">
            <v>NA</v>
          </cell>
          <cell r="K142" t="str">
            <v>No Debounce</v>
          </cell>
          <cell r="L142" t="str">
            <v>Ignition ON</v>
          </cell>
          <cell r="M142" t="str">
            <v>EV Lamp + STOP Lamp</v>
          </cell>
          <cell r="N142" t="str">
            <v>Lamp Request = Yes
Error reactions in monitoring functions that lead to a limp home mode like torque or engine speed limitation are entered in the fault memory</v>
          </cell>
          <cell r="O142" t="str">
            <v>Vehicle stop</v>
          </cell>
        </row>
        <row r="143">
          <cell r="A143" t="str">
            <v>DFC_MoCSOPICO</v>
          </cell>
          <cell r="B143" t="str">
            <v>L2</v>
          </cell>
          <cell r="C143" t="str">
            <v>DFC to indicate ICO request from MoCSOP module</v>
          </cell>
          <cell r="D143" t="str">
            <v>Activated</v>
          </cell>
          <cell r="E143" t="str">
            <v>Once in a driving cycle the effectivness of the hardware shutoff-path for
safety-critical powerstages, communication channels (e.g. CAN/FlexRay)
and Injector control lines are tested. If the powerstage and/or communication
pins and/or Injector control lines do not return expected state according
to state machine a fault is detected.</v>
          </cell>
          <cell r="F143">
            <v>10</v>
          </cell>
          <cell r="G143" t="str">
            <v>NA</v>
          </cell>
          <cell r="H143" t="str">
            <v>990ms (Worst Case)</v>
          </cell>
          <cell r="I143" t="str">
            <v>Once the error is set in the current driving cycle it cannot be healed. The
next successful execution of the shut-off path test in the next driving cycle
will clear the fault.</v>
          </cell>
          <cell r="J143" t="str">
            <v>NA</v>
          </cell>
          <cell r="K143" t="str">
            <v>No Debounce</v>
          </cell>
          <cell r="L143" t="str">
            <v>Ignition ON</v>
          </cell>
          <cell r="M143" t="str">
            <v>EV Lamp + STOP Lamp</v>
          </cell>
          <cell r="N143" t="str">
            <v>Irreversible level 2 error reaction (e.g. engine speed limitation) will be activated.
Reset
Lamp Request = Yes</v>
          </cell>
          <cell r="O143" t="str">
            <v>Vehicle stop</v>
          </cell>
        </row>
        <row r="144">
          <cell r="A144" t="str">
            <v>DFC_MoCADCTestVoltBnk1</v>
          </cell>
          <cell r="B144" t="str">
            <v>L2</v>
          </cell>
          <cell r="C144" t="str">
            <v>function monitoring: fault of ECU ADC Bank1 - test voltage</v>
          </cell>
          <cell r="D144" t="str">
            <v>Activated</v>
          </cell>
          <cell r="E144" t="str">
            <v>When test voltage is outside the thresholds</v>
          </cell>
          <cell r="F144">
            <v>10</v>
          </cell>
          <cell r="G144" t="str">
            <v>3999mV to 4902mV</v>
          </cell>
          <cell r="H144" t="str">
            <v>150ms</v>
          </cell>
          <cell r="I144" t="str">
            <v>If fault condition is no longer present</v>
          </cell>
          <cell r="J144" t="str">
            <v>NA</v>
          </cell>
          <cell r="K144" t="str">
            <v>150ms</v>
          </cell>
          <cell r="L144" t="str">
            <v>Ignition ON</v>
          </cell>
          <cell r="M144" t="str">
            <v>EV Lamp + STOP Lamp</v>
          </cell>
          <cell r="N144" t="str">
            <v>Irreversible level 2 error reaction (e.g. engine speed limitation) will be activated.
Reset
Lamp Request = Yes</v>
          </cell>
          <cell r="O144" t="str">
            <v>Vehicle stop</v>
          </cell>
        </row>
        <row r="145">
          <cell r="A145" t="str">
            <v>DFC_MoCADCNTPBnk1</v>
          </cell>
          <cell r="B145" t="str">
            <v>L2</v>
          </cell>
          <cell r="C145" t="str">
            <v>function monitoring: fault of ECU ADC Bank1 - Null Load Test Pulse</v>
          </cell>
          <cell r="D145" t="str">
            <v>Activated</v>
          </cell>
          <cell r="E145" t="str">
            <v>The ADC is tested by using a defined (0V) voltage input. If the input voltage is higher than the maximum tolerance an error is detected.</v>
          </cell>
          <cell r="F145">
            <v>10</v>
          </cell>
          <cell r="G145" t="str">
            <v>0.215 V</v>
          </cell>
          <cell r="H145" t="str">
            <v>100 Events</v>
          </cell>
          <cell r="I145" t="str">
            <v>Once the error is set in the current driving cycle it can not be healed. Healing
is possible only in the next driving cycle/ ECU Reset if the error detection conditions
are not fulfilled</v>
          </cell>
          <cell r="J145" t="str">
            <v>NA</v>
          </cell>
          <cell r="K145" t="str">
            <v>100 Events</v>
          </cell>
          <cell r="L145" t="str">
            <v>Ignition ON</v>
          </cell>
          <cell r="M145" t="str">
            <v>EV Lamp + STOP Lamp</v>
          </cell>
          <cell r="N145" t="str">
            <v>Irreversible level 2 error reaction (e.g. engine speed limitation) will be activated.
Reset
Lamp Request = Yes</v>
          </cell>
          <cell r="O145" t="str">
            <v>Vehicle stop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1">
          <cell r="B1" t="str">
            <v>Supplier Label</v>
          </cell>
          <cell r="C1" t="str">
            <v>Supplier Label - Matrix</v>
          </cell>
          <cell r="D1" t="str">
            <v>Supplier Label - Check</v>
          </cell>
          <cell r="E1" t="str">
            <v>Data Trouble Code (DTC)</v>
          </cell>
          <cell r="F1" t="str">
            <v>Data Trouble Code (DTC) - Matrix</v>
          </cell>
          <cell r="G1" t="str">
            <v>Data Trouble Code (DTC) - Check</v>
          </cell>
          <cell r="H1" t="str">
            <v>State of the activation of the strategy</v>
          </cell>
          <cell r="I1" t="str">
            <v>State of the activation of the strategy - Matrix</v>
          </cell>
          <cell r="J1" t="str">
            <v>Calibration jobsplit</v>
          </cell>
          <cell r="K1" t="str">
            <v>Qualification time (ms)</v>
          </cell>
          <cell r="L1" t="str">
            <v>Qualification time (ms) - Matrix</v>
          </cell>
          <cell r="M1" t="str">
            <v>Qualification time (ms) - Check</v>
          </cell>
          <cell r="N1" t="str">
            <v>Healing time (ms)</v>
          </cell>
          <cell r="O1" t="str">
            <v>Healing time (ms) - Matrix</v>
          </cell>
          <cell r="P1" t="str">
            <v>Healing time (ms) - Check</v>
          </cell>
          <cell r="Q1" t="str">
            <v>MIL indicator light ON 
(EV System Warning Lamp Continuous ON)</v>
          </cell>
          <cell r="R1" t="str">
            <v>MIL indicator light ON 
(EV System Warning Lamp Continuous ON) - Matrix</v>
          </cell>
          <cell r="S1" t="str">
            <v>STOP indicator light ON
(Master Warning Lamp Continuous ON)</v>
          </cell>
          <cell r="T1" t="str">
            <v>STOP indicator light ON
(Master Warning Lamp Continuous ON) - Matrix</v>
          </cell>
          <cell r="U1" t="str">
            <v>Service indicator light ON</v>
          </cell>
          <cell r="V1" t="str">
            <v>Service indicator light ON - Matrix</v>
          </cell>
          <cell r="W1" t="str">
            <v>Applied recovery modes</v>
          </cell>
          <cell r="X1" t="str">
            <v>Applied recovery modes - Matrix</v>
          </cell>
          <cell r="Y1" t="str">
            <v>Applied recovery modes - Check</v>
          </cell>
          <cell r="Z1" t="str">
            <v>Freeze frame class</v>
          </cell>
          <cell r="AA1" t="str">
            <v>Freeze frame class - Matrix</v>
          </cell>
          <cell r="AB1" t="str">
            <v>Freeze frame class - Check</v>
          </cell>
        </row>
        <row r="2">
          <cell r="B2" t="str">
            <v>DFC_CcsAcCtrlIBattExcdd</v>
          </cell>
          <cell r="C2" t="str">
            <v>DFC_CcsAcCtrlIBattExcdd</v>
          </cell>
          <cell r="D2" t="b">
            <v>1</v>
          </cell>
          <cell r="E2" t="str">
            <v>P0D37-19</v>
          </cell>
          <cell r="F2" t="str">
            <v>P0D37-19</v>
          </cell>
          <cell r="G2" t="b">
            <v>1</v>
          </cell>
          <cell r="H2" t="str">
            <v>[0, 1]</v>
          </cell>
          <cell r="I2" t="str">
            <v>Activated</v>
          </cell>
          <cell r="J2" t="str">
            <v>PA</v>
          </cell>
          <cell r="K2" t="str">
            <v>1000 ms</v>
          </cell>
          <cell r="L2" t="str">
            <v>1000 ms</v>
          </cell>
          <cell r="M2" t="b">
            <v>1</v>
          </cell>
          <cell r="N2" t="str">
            <v>1000 ms</v>
          </cell>
          <cell r="O2" t="str">
            <v>1000 ms</v>
          </cell>
          <cell r="P2" t="b">
            <v>1</v>
          </cell>
          <cell r="Q2" t="b">
            <v>0</v>
          </cell>
          <cell r="R2" t="str">
            <v>No</v>
          </cell>
          <cell r="S2" t="b">
            <v>0</v>
          </cell>
          <cell r="T2" t="str">
            <v>No</v>
          </cell>
          <cell r="U2" t="b">
            <v>0</v>
          </cell>
          <cell r="V2" t="str">
            <v>No</v>
          </cell>
          <cell r="W2" t="str">
            <v>FId_CcsAcCtrlChrgn</v>
          </cell>
          <cell r="X2" t="str">
            <v>FId_CcsAcCtrlChrgn</v>
          </cell>
          <cell r="Y2" t="str">
            <v>TBA: []
TBR: []</v>
          </cell>
          <cell r="Z2" t="str">
            <v>2</v>
          </cell>
          <cell r="AA2" t="str">
            <v>2.0</v>
          </cell>
          <cell r="AB2" t="b">
            <v>0</v>
          </cell>
        </row>
        <row r="3">
          <cell r="B3" t="str">
            <v>DFC_CcsAcCtrlIInExcdd</v>
          </cell>
          <cell r="C3" t="str">
            <v>DFC_CcsAcCtrlIInExcdd</v>
          </cell>
          <cell r="D3" t="b">
            <v>1</v>
          </cell>
          <cell r="E3" t="str">
            <v>P0D37-19</v>
          </cell>
          <cell r="F3" t="str">
            <v>P0D37-19</v>
          </cell>
          <cell r="G3" t="b">
            <v>1</v>
          </cell>
          <cell r="H3" t="str">
            <v>[0, 1]</v>
          </cell>
          <cell r="I3" t="str">
            <v>Activated</v>
          </cell>
          <cell r="J3" t="str">
            <v>PA</v>
          </cell>
          <cell r="K3" t="str">
            <v>1000 ms</v>
          </cell>
          <cell r="L3" t="str">
            <v>1000 ms</v>
          </cell>
          <cell r="M3" t="b">
            <v>1</v>
          </cell>
          <cell r="N3" t="str">
            <v>1000 ms</v>
          </cell>
          <cell r="O3" t="str">
            <v>1000 ms</v>
          </cell>
          <cell r="P3" t="b">
            <v>1</v>
          </cell>
          <cell r="Q3" t="b">
            <v>0</v>
          </cell>
          <cell r="R3" t="str">
            <v>No</v>
          </cell>
          <cell r="S3" t="b">
            <v>0</v>
          </cell>
          <cell r="T3" t="str">
            <v>No</v>
          </cell>
          <cell r="U3" t="b">
            <v>0</v>
          </cell>
          <cell r="V3" t="str">
            <v>No</v>
          </cell>
          <cell r="W3" t="str">
            <v>FId_CcsAcCtrlChrgn</v>
          </cell>
          <cell r="X3" t="str">
            <v>FId_CcsAcCtrlChrgn</v>
          </cell>
          <cell r="Y3" t="str">
            <v>TBA: []
TBR: []</v>
          </cell>
          <cell r="Z3" t="str">
            <v>2</v>
          </cell>
          <cell r="AA3" t="str">
            <v>2.0</v>
          </cell>
          <cell r="AB3" t="b">
            <v>0</v>
          </cell>
        </row>
        <row r="4">
          <cell r="B4" t="str">
            <v>DFC_CcsAcCtrlIOutDe</v>
          </cell>
          <cell r="C4" t="str">
            <v>DFC_CcsAcCtrlIOutDe</v>
          </cell>
          <cell r="D4" t="b">
            <v>1</v>
          </cell>
          <cell r="E4" t="str">
            <v>P190E-1D</v>
          </cell>
          <cell r="F4" t="str">
            <v>P190E-1D</v>
          </cell>
          <cell r="G4" t="b">
            <v>1</v>
          </cell>
          <cell r="H4" t="str">
            <v>[0, 1]</v>
          </cell>
          <cell r="I4" t="str">
            <v>Activated</v>
          </cell>
          <cell r="J4" t="str">
            <v>PA</v>
          </cell>
          <cell r="K4" t="str">
            <v>1000 ms</v>
          </cell>
          <cell r="L4" t="str">
            <v>1000 ms</v>
          </cell>
          <cell r="M4" t="b">
            <v>1</v>
          </cell>
          <cell r="N4" t="str">
            <v>1000 ms</v>
          </cell>
          <cell r="O4" t="str">
            <v>1000 ms</v>
          </cell>
          <cell r="P4" t="b">
            <v>1</v>
          </cell>
          <cell r="Q4" t="b">
            <v>0</v>
          </cell>
          <cell r="R4" t="str">
            <v>No</v>
          </cell>
          <cell r="S4" t="b">
            <v>0</v>
          </cell>
          <cell r="T4" t="str">
            <v>No</v>
          </cell>
          <cell r="U4" t="b">
            <v>0</v>
          </cell>
          <cell r="V4" t="str">
            <v>No</v>
          </cell>
          <cell r="W4" t="str">
            <v>FId_CcsAcCtrlChrgn</v>
          </cell>
          <cell r="X4" t="str">
            <v>FId_CcsAcCtrlChrgn</v>
          </cell>
          <cell r="Y4" t="str">
            <v>TBA: []
TBR: []</v>
          </cell>
          <cell r="Z4" t="str">
            <v>2</v>
          </cell>
          <cell r="AA4" t="str">
            <v>2.0</v>
          </cell>
          <cell r="AB4" t="b">
            <v>0</v>
          </cell>
        </row>
        <row r="5">
          <cell r="B5" t="str">
            <v>DFC_CcsAcCtrlIOutExcdd</v>
          </cell>
          <cell r="C5" t="str">
            <v>DFC_CcsAcCtrlIOutExcdd</v>
          </cell>
          <cell r="D5" t="b">
            <v>1</v>
          </cell>
          <cell r="E5" t="str">
            <v>P190E-19</v>
          </cell>
          <cell r="F5" t="str">
            <v>P190E-19</v>
          </cell>
          <cell r="G5" t="b">
            <v>1</v>
          </cell>
          <cell r="H5" t="str">
            <v>[0, 1]</v>
          </cell>
          <cell r="I5" t="str">
            <v>Activated</v>
          </cell>
          <cell r="J5" t="str">
            <v>PA</v>
          </cell>
          <cell r="K5" t="str">
            <v>1000 ms</v>
          </cell>
          <cell r="L5" t="str">
            <v>1000 ms</v>
          </cell>
          <cell r="M5" t="b">
            <v>1</v>
          </cell>
          <cell r="N5" t="str">
            <v>1000 ms</v>
          </cell>
          <cell r="O5" t="str">
            <v>1000 ms</v>
          </cell>
          <cell r="P5" t="b">
            <v>1</v>
          </cell>
          <cell r="Q5" t="b">
            <v>0</v>
          </cell>
          <cell r="R5" t="str">
            <v>No</v>
          </cell>
          <cell r="S5" t="b">
            <v>0</v>
          </cell>
          <cell r="T5" t="str">
            <v>No</v>
          </cell>
          <cell r="U5" t="b">
            <v>0</v>
          </cell>
          <cell r="V5" t="str">
            <v>No</v>
          </cell>
          <cell r="W5" t="str">
            <v>FId_CcsAcCtrlChrgn</v>
          </cell>
          <cell r="X5" t="str">
            <v>FId_CcsAcCtrlChrgn</v>
          </cell>
          <cell r="Y5" t="str">
            <v>TBA: []
TBR: []</v>
          </cell>
          <cell r="Z5" t="str">
            <v>2</v>
          </cell>
          <cell r="AA5" t="str">
            <v>2.0</v>
          </cell>
          <cell r="AB5" t="b">
            <v>0</v>
          </cell>
        </row>
        <row r="6">
          <cell r="B6" t="str">
            <v>DFC_CcsAcCtrlUOutDe</v>
          </cell>
          <cell r="C6" t="str">
            <v>DFC_CcsAcCtrlUOutDe</v>
          </cell>
          <cell r="D6" t="b">
            <v>1</v>
          </cell>
          <cell r="E6" t="str">
            <v>P0DE7-17</v>
          </cell>
          <cell r="F6" t="str">
            <v>P0DE7-17</v>
          </cell>
          <cell r="G6" t="b">
            <v>1</v>
          </cell>
          <cell r="H6" t="str">
            <v>[0, 1]</v>
          </cell>
          <cell r="I6" t="str">
            <v>Activated</v>
          </cell>
          <cell r="J6" t="str">
            <v>PA</v>
          </cell>
          <cell r="K6" t="str">
            <v>1000 ms</v>
          </cell>
          <cell r="L6" t="str">
            <v>1000 ms</v>
          </cell>
          <cell r="M6" t="b">
            <v>1</v>
          </cell>
          <cell r="N6" t="str">
            <v>1000 ms</v>
          </cell>
          <cell r="O6" t="str">
            <v>1000 ms</v>
          </cell>
          <cell r="P6" t="b">
            <v>1</v>
          </cell>
          <cell r="Q6" t="b">
            <v>0</v>
          </cell>
          <cell r="R6" t="str">
            <v>No</v>
          </cell>
          <cell r="S6" t="b">
            <v>0</v>
          </cell>
          <cell r="T6" t="str">
            <v>No</v>
          </cell>
          <cell r="U6" t="b">
            <v>0</v>
          </cell>
          <cell r="V6" t="str">
            <v>No</v>
          </cell>
          <cell r="W6" t="str">
            <v>FId_CcsAcCtrlChrgn</v>
          </cell>
          <cell r="X6" t="str">
            <v>FId_CcsAcCtrlChrgn</v>
          </cell>
          <cell r="Y6" t="str">
            <v>TBA: []
TBR: []</v>
          </cell>
          <cell r="Z6" t="str">
            <v>2</v>
          </cell>
          <cell r="AA6" t="str">
            <v>2.0</v>
          </cell>
          <cell r="AB6" t="b">
            <v>0</v>
          </cell>
        </row>
        <row r="7">
          <cell r="B7" t="str">
            <v>DFC_CcsComPLnCChpTHi</v>
          </cell>
          <cell r="C7" t="str">
            <v>DFC_CcsComPLnCChpTHi</v>
          </cell>
          <cell r="D7" t="b">
            <v>1</v>
          </cell>
          <cell r="E7" t="str">
            <v>P10E6-98</v>
          </cell>
          <cell r="F7" t="str">
            <v>P10E6-98</v>
          </cell>
          <cell r="G7" t="b">
            <v>1</v>
          </cell>
          <cell r="H7" t="str">
            <v>[0, 1]</v>
          </cell>
          <cell r="I7" t="str">
            <v>Activated</v>
          </cell>
          <cell r="J7" t="str">
            <v>PA</v>
          </cell>
          <cell r="K7" t="str">
            <v>2000 ms</v>
          </cell>
          <cell r="L7" t="str">
            <v>2000 ms</v>
          </cell>
          <cell r="M7" t="b">
            <v>1</v>
          </cell>
          <cell r="N7" t="str">
            <v>1000 ms</v>
          </cell>
          <cell r="O7" t="str">
            <v>1000 ms</v>
          </cell>
          <cell r="P7" t="b">
            <v>1</v>
          </cell>
          <cell r="Q7" t="b">
            <v>0</v>
          </cell>
          <cell r="R7" t="str">
            <v>No</v>
          </cell>
          <cell r="S7" t="b">
            <v>0</v>
          </cell>
          <cell r="T7" t="str">
            <v>No</v>
          </cell>
          <cell r="U7" t="b">
            <v>0</v>
          </cell>
          <cell r="V7" t="str">
            <v>No</v>
          </cell>
          <cell r="W7" t="str">
            <v>FId_CcsComPLnCChpEna
FId_CcsComPLnCChpErr
FId_CcsDcCtrlStopChrgn</v>
          </cell>
          <cell r="X7" t="str">
            <v>FId_CcsComPLnCChpEna
FId_CcsComPLnCChpErr
FId_CcsDcCtrlStopChrgn</v>
          </cell>
          <cell r="Y7" t="str">
            <v>TBA: []
TBR: []</v>
          </cell>
          <cell r="Z7" t="str">
            <v>2</v>
          </cell>
          <cell r="AA7" t="str">
            <v>2.0</v>
          </cell>
          <cell r="AB7" t="b">
            <v>0</v>
          </cell>
        </row>
        <row r="8">
          <cell r="B8" t="str">
            <v>DFC_ChademoDcCtrlIBattExcdd</v>
          </cell>
          <cell r="C8"/>
          <cell r="D8" t="b">
            <v>0</v>
          </cell>
          <cell r="E8" t="str">
            <v>P0000-00</v>
          </cell>
          <cell r="F8"/>
          <cell r="G8" t="b">
            <v>0</v>
          </cell>
          <cell r="H8" t="str">
            <v>[65535, 0]</v>
          </cell>
          <cell r="I8"/>
          <cell r="J8"/>
          <cell r="K8" t="str">
            <v>1000 ms</v>
          </cell>
          <cell r="L8"/>
          <cell r="M8" t="b">
            <v>0</v>
          </cell>
          <cell r="N8" t="str">
            <v>1000 ms</v>
          </cell>
          <cell r="O8"/>
          <cell r="P8" t="b">
            <v>0</v>
          </cell>
          <cell r="Q8" t="b">
            <v>0</v>
          </cell>
          <cell r="R8"/>
          <cell r="S8" t="b">
            <v>0</v>
          </cell>
          <cell r="T8"/>
          <cell r="U8" t="b">
            <v>0</v>
          </cell>
          <cell r="V8"/>
          <cell r="W8" t="str">
            <v>FId_ChademoDcCtrlChrgn</v>
          </cell>
          <cell r="X8"/>
          <cell r="Y8" t="str">
            <v>TBA: ['FId_ChademoDcCtrlChrgn']
TBR: ['']</v>
          </cell>
          <cell r="Z8" t="str">
            <v>2</v>
          </cell>
          <cell r="AA8"/>
          <cell r="AB8" t="b">
            <v>0</v>
          </cell>
        </row>
        <row r="9">
          <cell r="B9" t="str">
            <v>DFC_ChademoDcCtrlIMeasdDe</v>
          </cell>
          <cell r="C9"/>
          <cell r="D9" t="b">
            <v>0</v>
          </cell>
          <cell r="E9" t="str">
            <v>P0000-00</v>
          </cell>
          <cell r="F9"/>
          <cell r="G9" t="b">
            <v>0</v>
          </cell>
          <cell r="H9" t="str">
            <v>[65535, 0]</v>
          </cell>
          <cell r="I9"/>
          <cell r="J9"/>
          <cell r="K9" t="str">
            <v>1000 ms</v>
          </cell>
          <cell r="L9"/>
          <cell r="M9" t="b">
            <v>0</v>
          </cell>
          <cell r="N9" t="str">
            <v>1000 ms</v>
          </cell>
          <cell r="O9"/>
          <cell r="P9" t="b">
            <v>0</v>
          </cell>
          <cell r="Q9" t="b">
            <v>0</v>
          </cell>
          <cell r="R9"/>
          <cell r="S9" t="b">
            <v>0</v>
          </cell>
          <cell r="T9"/>
          <cell r="U9" t="b">
            <v>0</v>
          </cell>
          <cell r="V9"/>
          <cell r="W9" t="str">
            <v>FId_ChademoDcCtrlChrgn</v>
          </cell>
          <cell r="X9"/>
          <cell r="Y9" t="str">
            <v>TBA: ['FId_ChademoDcCtrlChrgn']
TBR: ['']</v>
          </cell>
          <cell r="Z9" t="str">
            <v>2</v>
          </cell>
          <cell r="AA9"/>
          <cell r="AB9" t="b">
            <v>0</v>
          </cell>
        </row>
        <row r="10">
          <cell r="B10" t="str">
            <v>DFC_ChademoDcCtrlIOutDe</v>
          </cell>
          <cell r="C10"/>
          <cell r="D10" t="b">
            <v>0</v>
          </cell>
          <cell r="E10" t="str">
            <v>P0000-00</v>
          </cell>
          <cell r="F10"/>
          <cell r="G10" t="b">
            <v>0</v>
          </cell>
          <cell r="H10" t="str">
            <v>[65535, 0]</v>
          </cell>
          <cell r="I10"/>
          <cell r="J10"/>
          <cell r="K10" t="str">
            <v>1000 ms</v>
          </cell>
          <cell r="L10"/>
          <cell r="M10" t="b">
            <v>0</v>
          </cell>
          <cell r="N10" t="str">
            <v>1000 ms</v>
          </cell>
          <cell r="O10"/>
          <cell r="P10" t="b">
            <v>0</v>
          </cell>
          <cell r="Q10" t="b">
            <v>0</v>
          </cell>
          <cell r="R10"/>
          <cell r="S10" t="b">
            <v>0</v>
          </cell>
          <cell r="T10"/>
          <cell r="U10" t="b">
            <v>0</v>
          </cell>
          <cell r="V10"/>
          <cell r="W10" t="str">
            <v>FId_ChademoDcCtrlChrgn</v>
          </cell>
          <cell r="X10"/>
          <cell r="Y10" t="str">
            <v>TBA: ['FId_ChademoDcCtrlChrgn']
TBR: ['']</v>
          </cell>
          <cell r="Z10" t="str">
            <v>2</v>
          </cell>
          <cell r="AA10"/>
          <cell r="AB10" t="b">
            <v>0</v>
          </cell>
        </row>
        <row r="11">
          <cell r="B11" t="str">
            <v>DFC_ChademoDcCtrlIOutExcdd</v>
          </cell>
          <cell r="C11"/>
          <cell r="D11" t="b">
            <v>0</v>
          </cell>
          <cell r="E11" t="str">
            <v>P0000-00</v>
          </cell>
          <cell r="F11"/>
          <cell r="G11" t="b">
            <v>0</v>
          </cell>
          <cell r="H11" t="str">
            <v>[65535, 0]</v>
          </cell>
          <cell r="I11"/>
          <cell r="J11"/>
          <cell r="K11" t="str">
            <v>1000 ms</v>
          </cell>
          <cell r="L11"/>
          <cell r="M11" t="b">
            <v>0</v>
          </cell>
          <cell r="N11" t="str">
            <v>1000 ms</v>
          </cell>
          <cell r="O11"/>
          <cell r="P11" t="b">
            <v>0</v>
          </cell>
          <cell r="Q11" t="b">
            <v>0</v>
          </cell>
          <cell r="R11"/>
          <cell r="S11" t="b">
            <v>0</v>
          </cell>
          <cell r="T11"/>
          <cell r="U11" t="b">
            <v>0</v>
          </cell>
          <cell r="V11"/>
          <cell r="W11" t="str">
            <v>FId_ChademoDcCtrlChrgn</v>
          </cell>
          <cell r="X11"/>
          <cell r="Y11" t="str">
            <v>TBA: ['FId_ChademoDcCtrlChrgn']
TBR: ['']</v>
          </cell>
          <cell r="Z11" t="str">
            <v>2</v>
          </cell>
          <cell r="AA11"/>
          <cell r="AB11" t="b">
            <v>0</v>
          </cell>
        </row>
        <row r="12">
          <cell r="B12" t="str">
            <v>DFC_ChademoDcCtrlUDe</v>
          </cell>
          <cell r="C12"/>
          <cell r="D12" t="b">
            <v>0</v>
          </cell>
          <cell r="E12" t="str">
            <v>P0000-00</v>
          </cell>
          <cell r="F12"/>
          <cell r="G12" t="b">
            <v>0</v>
          </cell>
          <cell r="H12" t="str">
            <v>[65535, 0]</v>
          </cell>
          <cell r="I12"/>
          <cell r="J12"/>
          <cell r="K12" t="str">
            <v>5000 ms</v>
          </cell>
          <cell r="L12"/>
          <cell r="M12" t="b">
            <v>0</v>
          </cell>
          <cell r="N12" t="str">
            <v>1000 ms</v>
          </cell>
          <cell r="O12"/>
          <cell r="P12" t="b">
            <v>0</v>
          </cell>
          <cell r="Q12" t="b">
            <v>0</v>
          </cell>
          <cell r="R12"/>
          <cell r="S12" t="b">
            <v>0</v>
          </cell>
          <cell r="T12"/>
          <cell r="U12" t="b">
            <v>0</v>
          </cell>
          <cell r="V12"/>
          <cell r="W12" t="str">
            <v>FId_ChademoDcCtrlChrgn</v>
          </cell>
          <cell r="X12"/>
          <cell r="Y12" t="str">
            <v>TBA: ['FId_ChademoDcCtrlChrgn']
TBR: ['']</v>
          </cell>
          <cell r="Z12" t="str">
            <v>2</v>
          </cell>
          <cell r="AA12"/>
          <cell r="AB12" t="b">
            <v>0</v>
          </cell>
        </row>
        <row r="13">
          <cell r="B13" t="str">
            <v>DFC_ChrgrValAcPhaRednFlt</v>
          </cell>
          <cell r="C13" t="str">
            <v>DFC_ChrgrValAcPhaRednFlt</v>
          </cell>
          <cell r="D13" t="b">
            <v>1</v>
          </cell>
          <cell r="E13" t="str">
            <v>P10C4-13</v>
          </cell>
          <cell r="F13" t="str">
            <v>P10C4-13</v>
          </cell>
          <cell r="G13" t="b">
            <v>1</v>
          </cell>
          <cell r="H13" t="str">
            <v>[65535, 0]</v>
          </cell>
          <cell r="I13" t="str">
            <v>Deactivated</v>
          </cell>
          <cell r="J13" t="str">
            <v>PA</v>
          </cell>
          <cell r="K13" t="str">
            <v>5000 ms</v>
          </cell>
          <cell r="L13" t="str">
            <v>5000 ms</v>
          </cell>
          <cell r="M13" t="b">
            <v>1</v>
          </cell>
          <cell r="N13" t="str">
            <v>5000 ms</v>
          </cell>
          <cell r="O13" t="str">
            <v>5000 ms</v>
          </cell>
          <cell r="P13" t="b">
            <v>1</v>
          </cell>
          <cell r="Q13" t="b">
            <v>0</v>
          </cell>
          <cell r="R13" t="str">
            <v>nan</v>
          </cell>
          <cell r="S13" t="b">
            <v>0</v>
          </cell>
          <cell r="T13" t="str">
            <v>No</v>
          </cell>
          <cell r="U13" t="b">
            <v>0</v>
          </cell>
          <cell r="V13" t="str">
            <v>No</v>
          </cell>
          <cell r="W13" t="str">
            <v>FId_ChrgrValAcPhaRednFltDetd</v>
          </cell>
          <cell r="X13" t="str">
            <v>FId_ChrgrValAcPhaRednFltDetd</v>
          </cell>
          <cell r="Y13" t="str">
            <v>TBA: []
TBR: []</v>
          </cell>
          <cell r="Z13" t="str">
            <v>2</v>
          </cell>
          <cell r="AA13" t="str">
            <v>2.0</v>
          </cell>
          <cell r="AB13" t="b">
            <v>0</v>
          </cell>
        </row>
        <row r="14">
          <cell r="B14" t="str">
            <v>DFC_ChrgrValFltPhaL1</v>
          </cell>
          <cell r="C14" t="str">
            <v>DFC_ChrgrValFltPhaL1</v>
          </cell>
          <cell r="D14" t="b">
            <v>1</v>
          </cell>
          <cell r="E14" t="str">
            <v>P111D-00</v>
          </cell>
          <cell r="F14" t="str">
            <v>P111D-00</v>
          </cell>
          <cell r="G14" t="b">
            <v>1</v>
          </cell>
          <cell r="H14" t="str">
            <v>[65535, 0]</v>
          </cell>
          <cell r="I14" t="str">
            <v>Deactivated</v>
          </cell>
          <cell r="J14" t="str">
            <v>PA</v>
          </cell>
          <cell r="K14" t="str">
            <v>5000 ms</v>
          </cell>
          <cell r="L14" t="str">
            <v>40000 ms</v>
          </cell>
          <cell r="M14" t="b">
            <v>0</v>
          </cell>
          <cell r="N14" t="str">
            <v>5000 ms</v>
          </cell>
          <cell r="O14" t="str">
            <v>500 ms</v>
          </cell>
          <cell r="P14" t="b">
            <v>0</v>
          </cell>
          <cell r="Q14" t="b">
            <v>0</v>
          </cell>
          <cell r="R14" t="str">
            <v>nan</v>
          </cell>
          <cell r="S14" t="b">
            <v>0</v>
          </cell>
          <cell r="T14" t="str">
            <v>No</v>
          </cell>
          <cell r="U14" t="b">
            <v>0</v>
          </cell>
          <cell r="V14" t="str">
            <v>Yes</v>
          </cell>
          <cell r="W14" t="str">
            <v>FId_CcsAcCtrlChrgn</v>
          </cell>
          <cell r="X14" t="str">
            <v>FId_CcsAcCtrlChrgn
FId_SVSWrnLmpContIllmn</v>
          </cell>
          <cell r="Y14" t="str">
            <v>TBA: []
TBR: ['FId_SVSWrnLmpContIllmn']</v>
          </cell>
          <cell r="Z14" t="str">
            <v>2</v>
          </cell>
          <cell r="AA14" t="str">
            <v>2.0</v>
          </cell>
          <cell r="AB14" t="b">
            <v>0</v>
          </cell>
        </row>
        <row r="15">
          <cell r="B15" t="str">
            <v>DFC_ComChrgrEVCont</v>
          </cell>
          <cell r="C15"/>
          <cell r="D15" t="b">
            <v>0</v>
          </cell>
          <cell r="E15" t="str">
            <v>P0000-00</v>
          </cell>
          <cell r="F15"/>
          <cell r="G15" t="b">
            <v>0</v>
          </cell>
          <cell r="H15" t="str">
            <v>[128, 0]</v>
          </cell>
          <cell r="I15"/>
          <cell r="J15"/>
          <cell r="K15" t="str">
            <v>50 ms</v>
          </cell>
          <cell r="L15"/>
          <cell r="M15" t="b">
            <v>0</v>
          </cell>
          <cell r="N15" t="str">
            <v>50 ms</v>
          </cell>
          <cell r="O15"/>
          <cell r="P15" t="b">
            <v>0</v>
          </cell>
          <cell r="Q15" t="b">
            <v>1</v>
          </cell>
          <cell r="R15"/>
          <cell r="S15" t="b">
            <v>0</v>
          </cell>
          <cell r="T15"/>
          <cell r="U15" t="b">
            <v>0</v>
          </cell>
          <cell r="V15"/>
          <cell r="W15" t="str">
            <v>FId_EVLmpContIllmn</v>
          </cell>
          <cell r="X15"/>
          <cell r="Y15" t="str">
            <v>TBA: ['FId_EVLmpContIllmn']
TBR: ['']</v>
          </cell>
          <cell r="Z15" t="str">
            <v>30</v>
          </cell>
          <cell r="AA15"/>
          <cell r="AB15" t="b">
            <v>0</v>
          </cell>
        </row>
        <row r="16">
          <cell r="B16" t="str">
            <v>DFC_ComChrgrEVtBlink</v>
          </cell>
          <cell r="C16"/>
          <cell r="D16" t="b">
            <v>0</v>
          </cell>
          <cell r="E16" t="str">
            <v>P0000-00</v>
          </cell>
          <cell r="F16"/>
          <cell r="G16" t="b">
            <v>0</v>
          </cell>
          <cell r="H16" t="str">
            <v>[128, 0]</v>
          </cell>
          <cell r="I16"/>
          <cell r="J16"/>
          <cell r="K16" t="str">
            <v>50 ms</v>
          </cell>
          <cell r="L16"/>
          <cell r="M16" t="b">
            <v>0</v>
          </cell>
          <cell r="N16" t="str">
            <v>50 ms</v>
          </cell>
          <cell r="O16"/>
          <cell r="P16" t="b">
            <v>0</v>
          </cell>
          <cell r="Q16" t="b">
            <v>0</v>
          </cell>
          <cell r="R16"/>
          <cell r="S16" t="b">
            <v>0</v>
          </cell>
          <cell r="T16"/>
          <cell r="U16" t="b">
            <v>0</v>
          </cell>
          <cell r="V16"/>
          <cell r="W16" t="str">
            <v>FId_EVLmpBlnkIllmn</v>
          </cell>
          <cell r="X16"/>
          <cell r="Y16" t="str">
            <v>TBA: ['FId_EVLmpBlnkIllmn']
TBR: ['']</v>
          </cell>
          <cell r="Z16" t="str">
            <v>30</v>
          </cell>
          <cell r="AA16"/>
          <cell r="AB16" t="b">
            <v>0</v>
          </cell>
        </row>
        <row r="17">
          <cell r="B17" t="str">
            <v>DFC_ComChrgrMstBlink</v>
          </cell>
          <cell r="C17"/>
          <cell r="D17" t="b">
            <v>0</v>
          </cell>
          <cell r="E17" t="str">
            <v>P0000-00</v>
          </cell>
          <cell r="F17"/>
          <cell r="G17" t="b">
            <v>0</v>
          </cell>
          <cell r="H17" t="str">
            <v>[128, 0]</v>
          </cell>
          <cell r="I17"/>
          <cell r="J17"/>
          <cell r="K17" t="str">
            <v>50 ms</v>
          </cell>
          <cell r="L17"/>
          <cell r="M17" t="b">
            <v>0</v>
          </cell>
          <cell r="N17" t="str">
            <v>50 ms</v>
          </cell>
          <cell r="O17"/>
          <cell r="P17" t="b">
            <v>0</v>
          </cell>
          <cell r="Q17" t="b">
            <v>0</v>
          </cell>
          <cell r="R17"/>
          <cell r="S17" t="b">
            <v>0</v>
          </cell>
          <cell r="T17"/>
          <cell r="U17" t="b">
            <v>0</v>
          </cell>
          <cell r="V17"/>
          <cell r="W17" t="str">
            <v>FId_MstWrnLmpBlink</v>
          </cell>
          <cell r="X17"/>
          <cell r="Y17" t="str">
            <v>TBA: ['FId_MstWrnLmpBlink']
TBR: ['']</v>
          </cell>
          <cell r="Z17" t="str">
            <v>30</v>
          </cell>
          <cell r="AA17"/>
          <cell r="AB17" t="b">
            <v>0</v>
          </cell>
        </row>
        <row r="18">
          <cell r="B18" t="str">
            <v>DFC_ComChrgrMstCont</v>
          </cell>
          <cell r="C18"/>
          <cell r="D18" t="b">
            <v>0</v>
          </cell>
          <cell r="E18" t="str">
            <v>P0000-00</v>
          </cell>
          <cell r="F18"/>
          <cell r="G18" t="b">
            <v>0</v>
          </cell>
          <cell r="H18" t="str">
            <v>[128, 0]</v>
          </cell>
          <cell r="I18"/>
          <cell r="J18"/>
          <cell r="K18" t="str">
            <v>50 ms</v>
          </cell>
          <cell r="L18"/>
          <cell r="M18" t="b">
            <v>0</v>
          </cell>
          <cell r="N18" t="str">
            <v>50 ms</v>
          </cell>
          <cell r="O18"/>
          <cell r="P18" t="b">
            <v>0</v>
          </cell>
          <cell r="Q18" t="b">
            <v>0</v>
          </cell>
          <cell r="R18"/>
          <cell r="S18" t="b">
            <v>1</v>
          </cell>
          <cell r="T18"/>
          <cell r="U18" t="b">
            <v>0</v>
          </cell>
          <cell r="V18"/>
          <cell r="W18" t="str">
            <v>FId_MstWrnLmpContIllmn</v>
          </cell>
          <cell r="X18"/>
          <cell r="Y18" t="str">
            <v>TBA: ['FId_MstWrnLmpContIllmn']
TBR: ['']</v>
          </cell>
          <cell r="Z18" t="str">
            <v>30</v>
          </cell>
          <cell r="AA18"/>
          <cell r="AB18" t="b">
            <v>0</v>
          </cell>
        </row>
        <row r="19">
          <cell r="B19" t="str">
            <v>DFC_ComChrgrSVSBlink</v>
          </cell>
          <cell r="C19"/>
          <cell r="D19" t="b">
            <v>0</v>
          </cell>
          <cell r="E19" t="str">
            <v>P0000-00</v>
          </cell>
          <cell r="F19"/>
          <cell r="G19" t="b">
            <v>0</v>
          </cell>
          <cell r="H19" t="str">
            <v>[128, 0]</v>
          </cell>
          <cell r="I19"/>
          <cell r="J19"/>
          <cell r="K19" t="str">
            <v>50 ms</v>
          </cell>
          <cell r="L19"/>
          <cell r="M19" t="b">
            <v>0</v>
          </cell>
          <cell r="N19" t="str">
            <v>50 ms</v>
          </cell>
          <cell r="O19"/>
          <cell r="P19" t="b">
            <v>0</v>
          </cell>
          <cell r="Q19" t="b">
            <v>0</v>
          </cell>
          <cell r="R19"/>
          <cell r="S19" t="b">
            <v>0</v>
          </cell>
          <cell r="T19"/>
          <cell r="U19" t="b">
            <v>1</v>
          </cell>
          <cell r="V19"/>
          <cell r="W19" t="str">
            <v>FId_SVSWrnLmpBlnkIllmn</v>
          </cell>
          <cell r="X19"/>
          <cell r="Y19" t="str">
            <v>TBA: ['FId_SVSWrnLmpBlnkIllmn']
TBR: ['']</v>
          </cell>
          <cell r="Z19" t="str">
            <v>30</v>
          </cell>
          <cell r="AA19"/>
          <cell r="AB19" t="b">
            <v>0</v>
          </cell>
        </row>
        <row r="20">
          <cell r="B20" t="str">
            <v>DFC_ComChrgrSVSCont</v>
          </cell>
          <cell r="C20"/>
          <cell r="D20" t="b">
            <v>0</v>
          </cell>
          <cell r="E20" t="str">
            <v>P0000-00</v>
          </cell>
          <cell r="F20"/>
          <cell r="G20" t="b">
            <v>0</v>
          </cell>
          <cell r="H20" t="str">
            <v>[128, 0]</v>
          </cell>
          <cell r="I20"/>
          <cell r="J20"/>
          <cell r="K20" t="str">
            <v>50 ms</v>
          </cell>
          <cell r="L20"/>
          <cell r="M20" t="b">
            <v>0</v>
          </cell>
          <cell r="N20" t="str">
            <v>50 ms</v>
          </cell>
          <cell r="O20"/>
          <cell r="P20" t="b">
            <v>0</v>
          </cell>
          <cell r="Q20" t="b">
            <v>0</v>
          </cell>
          <cell r="R20"/>
          <cell r="S20" t="b">
            <v>0</v>
          </cell>
          <cell r="T20"/>
          <cell r="U20" t="b">
            <v>1</v>
          </cell>
          <cell r="V20"/>
          <cell r="W20" t="str">
            <v>FId_SVSWrnLmpContIllmn</v>
          </cell>
          <cell r="X20"/>
          <cell r="Y20" t="str">
            <v>TBA: ['FId_SVSWrnLmpContIllmn']
TBR: ['']</v>
          </cell>
          <cell r="Z20" t="str">
            <v>30</v>
          </cell>
          <cell r="AA20"/>
          <cell r="AB20" t="b">
            <v>0</v>
          </cell>
        </row>
        <row r="21">
          <cell r="B21" t="str">
            <v>DFC_PLnCChpDeactvnFaild</v>
          </cell>
          <cell r="C21" t="str">
            <v>DFC_PLnCChpDeactvnFaild</v>
          </cell>
          <cell r="D21" t="b">
            <v>1</v>
          </cell>
          <cell r="E21" t="str">
            <v>P10E6-92</v>
          </cell>
          <cell r="F21" t="str">
            <v>P10E6-92</v>
          </cell>
          <cell r="G21" t="b">
            <v>1</v>
          </cell>
          <cell r="H21" t="str">
            <v>[0, 1]</v>
          </cell>
          <cell r="I21" t="str">
            <v>Activated</v>
          </cell>
          <cell r="J21" t="str">
            <v>PA</v>
          </cell>
          <cell r="K21" t="str">
            <v>3000 ms</v>
          </cell>
          <cell r="L21" t="str">
            <v>1000 ms</v>
          </cell>
          <cell r="M21" t="b">
            <v>0</v>
          </cell>
          <cell r="N21" t="str">
            <v>500 ms</v>
          </cell>
          <cell r="O21" t="str">
            <v>500 ms</v>
          </cell>
          <cell r="P21" t="b">
            <v>1</v>
          </cell>
          <cell r="Q21" t="b">
            <v>0</v>
          </cell>
          <cell r="R21" t="str">
            <v>No</v>
          </cell>
          <cell r="S21" t="b">
            <v>0</v>
          </cell>
          <cell r="T21" t="str">
            <v>No</v>
          </cell>
          <cell r="U21" t="b">
            <v>0</v>
          </cell>
          <cell r="V21" t="str">
            <v>No</v>
          </cell>
          <cell r="W21"/>
          <cell r="X21" t="str">
            <v>nan</v>
          </cell>
          <cell r="Y21" t="str">
            <v>TBA: ['']
TBR: ['nan']</v>
          </cell>
          <cell r="Z21" t="str">
            <v>2</v>
          </cell>
          <cell r="AA21" t="str">
            <v>2.0</v>
          </cell>
          <cell r="AB21" t="b">
            <v>0</v>
          </cell>
        </row>
        <row r="22">
          <cell r="B22" t="str">
            <v>DFC_AcChrgnIntkT2SRCMin</v>
          </cell>
          <cell r="C22" t="str">
            <v>DFC_AcChrgnIntkT2SRCMin</v>
          </cell>
          <cell r="D22" t="b">
            <v>1</v>
          </cell>
          <cell r="E22" t="str">
            <v>P120C-16</v>
          </cell>
          <cell r="F22" t="str">
            <v>P120C-16</v>
          </cell>
          <cell r="G22" t="b">
            <v>1</v>
          </cell>
          <cell r="H22" t="str">
            <v>[0, 1]</v>
          </cell>
          <cell r="I22" t="str">
            <v>Activated</v>
          </cell>
          <cell r="J22" t="str">
            <v>PA</v>
          </cell>
          <cell r="K22" t="str">
            <v>50 ms</v>
          </cell>
          <cell r="L22" t="str">
            <v>50 ms</v>
          </cell>
          <cell r="M22" t="b">
            <v>1</v>
          </cell>
          <cell r="N22" t="str">
            <v>50 ms</v>
          </cell>
          <cell r="O22" t="str">
            <v>50 ms</v>
          </cell>
          <cell r="P22" t="b">
            <v>1</v>
          </cell>
          <cell r="Q22" t="b">
            <v>0</v>
          </cell>
          <cell r="R22" t="str">
            <v>nan</v>
          </cell>
          <cell r="S22" t="b">
            <v>0</v>
          </cell>
          <cell r="T22" t="str">
            <v>No</v>
          </cell>
          <cell r="U22" t="b">
            <v>0</v>
          </cell>
          <cell r="V22" t="str">
            <v>Yes</v>
          </cell>
          <cell r="W22" t="str">
            <v>FId_AcChrgnIntkT2FrzVal
FId_AcChrgnIntkT2PhysRng
FId_AcChrgnIntkT2RplVal
FId_AcChrgnIntkT2TmpErrCnt
FId_ChgrPlugTPinAcErr
FId_CcsAcCtrlChrgn</v>
          </cell>
          <cell r="X22" t="str">
            <v>FId_AcChrgnIntkT2FrzVal
FId_AcChrgnIntkT2PhysRng
FId_AcChrgnIntkT2RplVal
FId_AcChrgnIntkT2TmpErrCnt
FId_ChgrPlugTPinAcErr
FId_CcsAcCtrlChrgn
FId_SVSWrnLmpContIllmn</v>
          </cell>
          <cell r="Y22" t="str">
            <v>TBA: []
TBR: ['FId_SVSWrnLmpContIllmn']</v>
          </cell>
          <cell r="Z22" t="str">
            <v>5</v>
          </cell>
          <cell r="AA22" t="str">
            <v>5.0</v>
          </cell>
          <cell r="AB22" t="b">
            <v>0</v>
          </cell>
        </row>
        <row r="23">
          <cell r="B23" t="str">
            <v>DFC_AcChrgnIntkT3SRCMin</v>
          </cell>
          <cell r="C23" t="str">
            <v>DFC_AcChrgnIntkT3SRCMin</v>
          </cell>
          <cell r="D23" t="b">
            <v>1</v>
          </cell>
          <cell r="E23" t="str">
            <v>P120C-16</v>
          </cell>
          <cell r="F23" t="str">
            <v>P120C-16</v>
          </cell>
          <cell r="G23" t="b">
            <v>1</v>
          </cell>
          <cell r="H23" t="str">
            <v>[65535, 0]</v>
          </cell>
          <cell r="I23" t="str">
            <v>Deactivated</v>
          </cell>
          <cell r="J23" t="str">
            <v>PA</v>
          </cell>
          <cell r="K23" t="str">
            <v>50 ms</v>
          </cell>
          <cell r="L23" t="str">
            <v>50 ms</v>
          </cell>
          <cell r="M23" t="b">
            <v>1</v>
          </cell>
          <cell r="N23" t="str">
            <v>50 ms</v>
          </cell>
          <cell r="O23" t="str">
            <v>50 ms</v>
          </cell>
          <cell r="P23" t="b">
            <v>1</v>
          </cell>
          <cell r="Q23" t="b">
            <v>0</v>
          </cell>
          <cell r="R23" t="str">
            <v>nan</v>
          </cell>
          <cell r="S23" t="b">
            <v>0</v>
          </cell>
          <cell r="T23" t="str">
            <v>No</v>
          </cell>
          <cell r="U23" t="b">
            <v>0</v>
          </cell>
          <cell r="V23" t="str">
            <v>No</v>
          </cell>
          <cell r="W23" t="str">
            <v>FId_AcChrgnIntkT3FrzVal
FId_AcChrgnIntkT3PhysRng
FId_AcChrgnIntkT3RplVal
FId_AcChrgnIntkT3TmpErrCnt</v>
          </cell>
          <cell r="X23" t="str">
            <v>FId_AcChrgnIntkT3FrzVal
FId_AcChrgnIntkT3PhysRng
FId_AcChrgnIntkT3RplVal
FId_AcChrgnIntkT3TmpErrCnt</v>
          </cell>
          <cell r="Y23" t="str">
            <v>TBA: []
TBR: []</v>
          </cell>
          <cell r="Z23" t="str">
            <v>5</v>
          </cell>
          <cell r="AA23" t="str">
            <v>5.0</v>
          </cell>
          <cell r="AB23" t="b">
            <v>0</v>
          </cell>
        </row>
        <row r="24">
          <cell r="B24" t="str">
            <v>DFC_AcChrgnIntkT4SRCMin</v>
          </cell>
          <cell r="C24" t="str">
            <v>DFC_AcChrgnIntkT4SRCMin</v>
          </cell>
          <cell r="D24" t="b">
            <v>1</v>
          </cell>
          <cell r="E24" t="str">
            <v>P120C-16</v>
          </cell>
          <cell r="F24" t="str">
            <v>P120C-16</v>
          </cell>
          <cell r="G24" t="b">
            <v>1</v>
          </cell>
          <cell r="H24" t="str">
            <v>[65535, 0]</v>
          </cell>
          <cell r="I24" t="str">
            <v>Deactivated</v>
          </cell>
          <cell r="J24" t="str">
            <v>PA</v>
          </cell>
          <cell r="K24" t="str">
            <v>50 ms</v>
          </cell>
          <cell r="L24" t="str">
            <v>50 ms</v>
          </cell>
          <cell r="M24" t="b">
            <v>1</v>
          </cell>
          <cell r="N24" t="str">
            <v>50 ms</v>
          </cell>
          <cell r="O24" t="str">
            <v>50 ms</v>
          </cell>
          <cell r="P24" t="b">
            <v>1</v>
          </cell>
          <cell r="Q24" t="b">
            <v>0</v>
          </cell>
          <cell r="R24" t="str">
            <v>nan</v>
          </cell>
          <cell r="S24" t="b">
            <v>0</v>
          </cell>
          <cell r="T24" t="str">
            <v>No</v>
          </cell>
          <cell r="U24" t="b">
            <v>0</v>
          </cell>
          <cell r="V24" t="str">
            <v>No</v>
          </cell>
          <cell r="W24" t="str">
            <v>FId_AcChrgnIntkT4FrzVal
FId_AcChrgnIntkT4PhysRng
FId_AcChrgnIntkT4RplVal
FId_AcChrgnIntkT4TmpErrCnt</v>
          </cell>
          <cell r="X24" t="str">
            <v>FId_AcChrgnIntkT4FrzVal
FId_AcChrgnIntkT4PhysRng
FId_AcChrgnIntkT4RplVal
FId_AcChrgnIntkT4TmpErrCnt</v>
          </cell>
          <cell r="Y24" t="str">
            <v>TBA: []
TBR: []</v>
          </cell>
          <cell r="Z24" t="str">
            <v>5</v>
          </cell>
          <cell r="AA24" t="str">
            <v>5.0</v>
          </cell>
          <cell r="AB24" t="b">
            <v>0</v>
          </cell>
        </row>
        <row r="25">
          <cell r="B25" t="str">
            <v>DFC_AcChrgrIntkTSRCMin</v>
          </cell>
          <cell r="C25" t="str">
            <v>DFC_AcChrgrIntkTSRCMin</v>
          </cell>
          <cell r="D25" t="b">
            <v>1</v>
          </cell>
          <cell r="E25" t="str">
            <v>P120C-16</v>
          </cell>
          <cell r="F25" t="str">
            <v>P120C-16</v>
          </cell>
          <cell r="G25" t="b">
            <v>1</v>
          </cell>
          <cell r="H25" t="str">
            <v>[0, 1]</v>
          </cell>
          <cell r="I25" t="str">
            <v>Activated</v>
          </cell>
          <cell r="J25" t="str">
            <v>PA</v>
          </cell>
          <cell r="K25" t="str">
            <v>50 ms</v>
          </cell>
          <cell r="L25" t="str">
            <v>50 ms</v>
          </cell>
          <cell r="M25" t="b">
            <v>1</v>
          </cell>
          <cell r="N25" t="str">
            <v>50 ms</v>
          </cell>
          <cell r="O25" t="str">
            <v>50 ms</v>
          </cell>
          <cell r="P25" t="b">
            <v>1</v>
          </cell>
          <cell r="Q25" t="b">
            <v>0</v>
          </cell>
          <cell r="R25" t="str">
            <v>nan</v>
          </cell>
          <cell r="S25" t="b">
            <v>0</v>
          </cell>
          <cell r="T25" t="str">
            <v>No</v>
          </cell>
          <cell r="U25" t="b">
            <v>0</v>
          </cell>
          <cell r="V25" t="str">
            <v>Yes</v>
          </cell>
          <cell r="W25" t="str">
            <v>FId_AcChrgrIntkTFrzVal
FId_AcChrgrIntkTPhysRng
FId_AcChrgrIntkTRplVal
FId_AcChrgrIntkTTmpErrCnt
FId_CcsAcCtrlChrgn
FId_ChgrPlugTPinAcErr</v>
          </cell>
          <cell r="X25" t="str">
            <v>FId_AcChrgrIntkTFrzVal
FId_AcChrgrIntkTPhysRng
FId_AcChrgrIntkTRplVal
FId_AcChrgrIntkTTmpErrCnt
FId_CcsAcCtrlChrgn
FId_ChgrPlugTPinAcErr
FId_SVSWrnLmpContIllmn</v>
          </cell>
          <cell r="Y25" t="str">
            <v>TBA: []
TBR: ['FId_SVSWrnLmpContIllmn']</v>
          </cell>
          <cell r="Z25" t="str">
            <v>5</v>
          </cell>
          <cell r="AA25" t="str">
            <v>5.0</v>
          </cell>
          <cell r="AB25" t="b">
            <v>0</v>
          </cell>
        </row>
        <row r="26">
          <cell r="B26" t="str">
            <v>DFC_CcsDcCtrlIBattExcdd</v>
          </cell>
          <cell r="C26" t="str">
            <v>DFC_CcsDcCtrlIBattExcdd</v>
          </cell>
          <cell r="D26" t="b">
            <v>1</v>
          </cell>
          <cell r="E26" t="str">
            <v>P106D-19</v>
          </cell>
          <cell r="F26" t="str">
            <v>P106D-19</v>
          </cell>
          <cell r="G26" t="b">
            <v>1</v>
          </cell>
          <cell r="H26" t="str">
            <v>[0, 1]</v>
          </cell>
          <cell r="I26" t="str">
            <v>Activated</v>
          </cell>
          <cell r="J26" t="str">
            <v>PA</v>
          </cell>
          <cell r="K26" t="str">
            <v>1000 ms</v>
          </cell>
          <cell r="L26" t="str">
            <v>1000 ms</v>
          </cell>
          <cell r="M26" t="b">
            <v>1</v>
          </cell>
          <cell r="N26" t="str">
            <v>1000 ms</v>
          </cell>
          <cell r="O26" t="str">
            <v>1000 ms</v>
          </cell>
          <cell r="P26" t="b">
            <v>1</v>
          </cell>
          <cell r="Q26" t="b">
            <v>0</v>
          </cell>
          <cell r="R26" t="str">
            <v>No</v>
          </cell>
          <cell r="S26" t="b">
            <v>0</v>
          </cell>
          <cell r="T26" t="str">
            <v>No</v>
          </cell>
          <cell r="U26" t="b">
            <v>0</v>
          </cell>
          <cell r="V26" t="str">
            <v>No</v>
          </cell>
          <cell r="W26" t="str">
            <v>FId_CcsDcCtrlStopChrgn</v>
          </cell>
          <cell r="X26" t="str">
            <v>FId_CcsDcCtrlStopChrgn</v>
          </cell>
          <cell r="Y26" t="str">
            <v>TBA: []
TBR: []</v>
          </cell>
          <cell r="Z26" t="str">
            <v>2</v>
          </cell>
          <cell r="AA26" t="str">
            <v>2.0</v>
          </cell>
          <cell r="AB26" t="b">
            <v>0</v>
          </cell>
        </row>
        <row r="27">
          <cell r="B27" t="str">
            <v>DFC_CcsDcCtrlIOutDe</v>
          </cell>
          <cell r="C27" t="str">
            <v>DFC_CcsDcCtrlIOutDe</v>
          </cell>
          <cell r="D27" t="b">
            <v>1</v>
          </cell>
          <cell r="E27" t="str">
            <v>P106D-1D</v>
          </cell>
          <cell r="F27" t="str">
            <v>P106D-1D</v>
          </cell>
          <cell r="G27" t="b">
            <v>1</v>
          </cell>
          <cell r="H27" t="str">
            <v>[0, 1]</v>
          </cell>
          <cell r="I27" t="str">
            <v>Activated</v>
          </cell>
          <cell r="J27" t="str">
            <v>PA</v>
          </cell>
          <cell r="K27" t="str">
            <v>1000 ms</v>
          </cell>
          <cell r="L27" t="str">
            <v>1000 ms</v>
          </cell>
          <cell r="M27" t="b">
            <v>1</v>
          </cell>
          <cell r="N27" t="str">
            <v>1000 ms</v>
          </cell>
          <cell r="O27" t="str">
            <v>1000 ms</v>
          </cell>
          <cell r="P27" t="b">
            <v>1</v>
          </cell>
          <cell r="Q27" t="b">
            <v>0</v>
          </cell>
          <cell r="R27" t="str">
            <v>No</v>
          </cell>
          <cell r="S27" t="b">
            <v>0</v>
          </cell>
          <cell r="T27" t="str">
            <v>No</v>
          </cell>
          <cell r="U27" t="b">
            <v>0</v>
          </cell>
          <cell r="V27" t="str">
            <v>No</v>
          </cell>
          <cell r="W27" t="str">
            <v>FId_CcsDcCtrlStopChrgn
FId_CcsDcCtrlStopChrgnIDftl</v>
          </cell>
          <cell r="X27" t="str">
            <v>FId_CcsDcCtrlStopChrgn
FId_CcsDcCtrlStopChrgnIDftl</v>
          </cell>
          <cell r="Y27" t="str">
            <v>TBA: []
TBR: []</v>
          </cell>
          <cell r="Z27" t="str">
            <v>2</v>
          </cell>
          <cell r="AA27" t="str">
            <v>2.0</v>
          </cell>
          <cell r="AB27" t="b">
            <v>0</v>
          </cell>
        </row>
        <row r="28">
          <cell r="B28" t="str">
            <v>DFC_CcsDcCtrlIOutExcdd</v>
          </cell>
          <cell r="C28" t="str">
            <v>DFC_CcsDcCtrlIOutExcdd</v>
          </cell>
          <cell r="D28" t="b">
            <v>1</v>
          </cell>
          <cell r="E28" t="str">
            <v>P106D-19</v>
          </cell>
          <cell r="F28" t="str">
            <v>P106D-19</v>
          </cell>
          <cell r="G28" t="b">
            <v>1</v>
          </cell>
          <cell r="H28" t="str">
            <v>[0, 1]</v>
          </cell>
          <cell r="I28" t="str">
            <v>Activated</v>
          </cell>
          <cell r="J28" t="str">
            <v>PA</v>
          </cell>
          <cell r="K28" t="str">
            <v>1000 ms</v>
          </cell>
          <cell r="L28" t="str">
            <v>1000 ms</v>
          </cell>
          <cell r="M28" t="b">
            <v>1</v>
          </cell>
          <cell r="N28" t="str">
            <v>1000 ms</v>
          </cell>
          <cell r="O28" t="str">
            <v>1000 ms</v>
          </cell>
          <cell r="P28" t="b">
            <v>1</v>
          </cell>
          <cell r="Q28" t="b">
            <v>0</v>
          </cell>
          <cell r="R28" t="str">
            <v>No</v>
          </cell>
          <cell r="S28" t="b">
            <v>0</v>
          </cell>
          <cell r="T28" t="str">
            <v>No</v>
          </cell>
          <cell r="U28" t="b">
            <v>0</v>
          </cell>
          <cell r="V28" t="str">
            <v>No</v>
          </cell>
          <cell r="W28" t="str">
            <v>FId_CcsDcCtrlStopChrgn
FId_CcsDcCtrlStopChrgnIDftl</v>
          </cell>
          <cell r="X28" t="str">
            <v>FId_CcsDcCtrlStopChrgn
FId_CcsDcCtrlStopChrgnIDftl</v>
          </cell>
          <cell r="Y28" t="str">
            <v>TBA: []
TBR: []</v>
          </cell>
          <cell r="Z28" t="str">
            <v>2</v>
          </cell>
          <cell r="AA28" t="str">
            <v>2.0</v>
          </cell>
          <cell r="AB28" t="b">
            <v>0</v>
          </cell>
        </row>
        <row r="29">
          <cell r="B29" t="str">
            <v>DFC_CcsDcCtrlUOutDe</v>
          </cell>
          <cell r="C29" t="str">
            <v>DFC_CcsDcCtrlUOutDe</v>
          </cell>
          <cell r="D29" t="b">
            <v>1</v>
          </cell>
          <cell r="E29" t="str">
            <v>P106D-17</v>
          </cell>
          <cell r="F29" t="str">
            <v>P106D-17</v>
          </cell>
          <cell r="G29" t="b">
            <v>1</v>
          </cell>
          <cell r="H29" t="str">
            <v>[0, 1]</v>
          </cell>
          <cell r="I29" t="str">
            <v>Activated</v>
          </cell>
          <cell r="J29" t="str">
            <v>PA</v>
          </cell>
          <cell r="K29" t="str">
            <v>1000 ms</v>
          </cell>
          <cell r="L29" t="str">
            <v>1000 ms</v>
          </cell>
          <cell r="M29" t="b">
            <v>1</v>
          </cell>
          <cell r="N29" t="str">
            <v>1000 ms</v>
          </cell>
          <cell r="O29" t="str">
            <v>1000 ms</v>
          </cell>
          <cell r="P29" t="b">
            <v>1</v>
          </cell>
          <cell r="Q29" t="b">
            <v>0</v>
          </cell>
          <cell r="R29" t="str">
            <v>No</v>
          </cell>
          <cell r="S29" t="b">
            <v>0</v>
          </cell>
          <cell r="T29" t="str">
            <v>No</v>
          </cell>
          <cell r="U29" t="b">
            <v>0</v>
          </cell>
          <cell r="V29" t="str">
            <v>Yes</v>
          </cell>
          <cell r="W29" t="str">
            <v xml:space="preserve">
FId_CcsDcCtrlStopChrgn</v>
          </cell>
          <cell r="X29" t="str">
            <v>FId_SVSWrnLmpContIllmn
FId_CcsDcCtrlStopChrgn</v>
          </cell>
          <cell r="Y29" t="str">
            <v>TBA: ['']
TBR: ['FId_SVSWrnLmpContIllmn']</v>
          </cell>
          <cell r="Z29" t="str">
            <v>2</v>
          </cell>
          <cell r="AA29" t="str">
            <v>2.0</v>
          </cell>
          <cell r="AB29" t="b">
            <v>0</v>
          </cell>
        </row>
        <row r="30">
          <cell r="B30" t="str">
            <v>DFC_CcsDcCtrlUOutExcdd</v>
          </cell>
          <cell r="C30" t="str">
            <v>DFC_CcsDcCtrlUOutExcdd</v>
          </cell>
          <cell r="D30" t="b">
            <v>1</v>
          </cell>
          <cell r="E30" t="str">
            <v>P106D-17</v>
          </cell>
          <cell r="F30" t="str">
            <v>P106D-17</v>
          </cell>
          <cell r="G30" t="b">
            <v>1</v>
          </cell>
          <cell r="H30" t="str">
            <v>[0, 1]</v>
          </cell>
          <cell r="I30" t="str">
            <v>Activated</v>
          </cell>
          <cell r="J30" t="str">
            <v>PA</v>
          </cell>
          <cell r="K30" t="str">
            <v>1000 ms</v>
          </cell>
          <cell r="L30" t="str">
            <v>1000 ms</v>
          </cell>
          <cell r="M30" t="b">
            <v>1</v>
          </cell>
          <cell r="N30" t="str">
            <v>1000 ms</v>
          </cell>
          <cell r="O30" t="str">
            <v>1000 ms</v>
          </cell>
          <cell r="P30" t="b">
            <v>1</v>
          </cell>
          <cell r="Q30" t="b">
            <v>0</v>
          </cell>
          <cell r="R30" t="str">
            <v>No</v>
          </cell>
          <cell r="S30" t="b">
            <v>0</v>
          </cell>
          <cell r="T30" t="str">
            <v>No</v>
          </cell>
          <cell r="U30" t="b">
            <v>0</v>
          </cell>
          <cell r="V30" t="str">
            <v>No</v>
          </cell>
          <cell r="W30" t="str">
            <v>FId_CcsDcCtrlStopChrgn</v>
          </cell>
          <cell r="X30" t="str">
            <v>FId_CcsDcCtrlStopChrgn</v>
          </cell>
          <cell r="Y30" t="str">
            <v>TBA: []
TBR: []</v>
          </cell>
          <cell r="Z30" t="str">
            <v>2</v>
          </cell>
          <cell r="AA30" t="str">
            <v>2.0</v>
          </cell>
          <cell r="AB30" t="b">
            <v>0</v>
          </cell>
        </row>
        <row r="31">
          <cell r="B31" t="str">
            <v>DFC_CcsPwrLineChpRstOL</v>
          </cell>
          <cell r="C31" t="str">
            <v>DFC_CcsPwrLineChpRstOL</v>
          </cell>
          <cell r="D31" t="b">
            <v>1</v>
          </cell>
          <cell r="E31" t="str">
            <v>P10E6-09</v>
          </cell>
          <cell r="F31" t="str">
            <v>P10E6-09</v>
          </cell>
          <cell r="G31" t="b">
            <v>1</v>
          </cell>
          <cell r="H31" t="str">
            <v>[0, 1]</v>
          </cell>
          <cell r="I31" t="str">
            <v>Activated</v>
          </cell>
          <cell r="J31" t="str">
            <v>PA</v>
          </cell>
          <cell r="K31" t="str">
            <v>500 ms</v>
          </cell>
          <cell r="L31" t="str">
            <v>500 ms</v>
          </cell>
          <cell r="M31" t="b">
            <v>1</v>
          </cell>
          <cell r="N31" t="str">
            <v>500 ms</v>
          </cell>
          <cell r="O31" t="str">
            <v>500 ms</v>
          </cell>
          <cell r="P31" t="b">
            <v>1</v>
          </cell>
          <cell r="Q31" t="b">
            <v>0</v>
          </cell>
          <cell r="R31" t="str">
            <v>No</v>
          </cell>
          <cell r="S31" t="b">
            <v>0</v>
          </cell>
          <cell r="T31" t="str">
            <v>No</v>
          </cell>
          <cell r="U31" t="b">
            <v>0</v>
          </cell>
          <cell r="V31" t="str">
            <v>No</v>
          </cell>
          <cell r="W31" t="str">
            <v>FId_CcsComPLnCChpErr
FId_CcsComPinElecErr
FId_CcsPwrLineChpRstPsOff
FId_CcsPwrLineChpRstSnsr</v>
          </cell>
          <cell r="X31" t="str">
            <v>FId_CcsComPLnCChpErr
FId_CcsComPinElecErr
FId_CcsPwrLineChpRstPsOff
FId_CcsPwrLineChpRstSnsr</v>
          </cell>
          <cell r="Y31" t="str">
            <v>TBA: []
TBR: []</v>
          </cell>
          <cell r="Z31" t="str">
            <v>5</v>
          </cell>
          <cell r="AA31" t="str">
            <v>5.0</v>
          </cell>
          <cell r="AB31" t="b">
            <v>0</v>
          </cell>
        </row>
        <row r="32">
          <cell r="B32" t="str">
            <v>DFC_CcsPwrLineChpRstOvrTemp</v>
          </cell>
          <cell r="C32" t="str">
            <v>DFC_CcsPwrLineChpRstOvrTemp</v>
          </cell>
          <cell r="D32" t="b">
            <v>1</v>
          </cell>
          <cell r="E32" t="str">
            <v>P10E6-09</v>
          </cell>
          <cell r="F32" t="str">
            <v>P10E6-09</v>
          </cell>
          <cell r="G32" t="b">
            <v>1</v>
          </cell>
          <cell r="H32" t="str">
            <v>[0, 1]</v>
          </cell>
          <cell r="I32" t="str">
            <v>Activated</v>
          </cell>
          <cell r="J32" t="str">
            <v>PA</v>
          </cell>
          <cell r="K32" t="str">
            <v>500 ms</v>
          </cell>
          <cell r="L32" t="str">
            <v>500 ms</v>
          </cell>
          <cell r="M32" t="b">
            <v>1</v>
          </cell>
          <cell r="N32" t="str">
            <v>500 ms</v>
          </cell>
          <cell r="O32" t="str">
            <v>500 ms</v>
          </cell>
          <cell r="P32" t="b">
            <v>1</v>
          </cell>
          <cell r="Q32" t="b">
            <v>0</v>
          </cell>
          <cell r="R32" t="str">
            <v>No</v>
          </cell>
          <cell r="S32" t="b">
            <v>0</v>
          </cell>
          <cell r="T32" t="str">
            <v>No</v>
          </cell>
          <cell r="U32" t="b">
            <v>0</v>
          </cell>
          <cell r="V32" t="str">
            <v>No</v>
          </cell>
          <cell r="W32" t="str">
            <v>FId_CcsComPLnCChpErr
FId_CcsPwrLineChpRstPsOff
FId_CcsPwrLineChpRstSnsr</v>
          </cell>
          <cell r="X32" t="str">
            <v>FId_CcsComPLnCChpErr
FId_CcsPwrLineChpRstPsOff
FId_CcsPwrLineChpRstSnsr</v>
          </cell>
          <cell r="Y32" t="str">
            <v>TBA: []
TBR: []</v>
          </cell>
          <cell r="Z32" t="str">
            <v>5</v>
          </cell>
          <cell r="AA32" t="str">
            <v>5.0</v>
          </cell>
          <cell r="AB32" t="b">
            <v>0</v>
          </cell>
        </row>
        <row r="33">
          <cell r="B33" t="str">
            <v>DFC_CcsPwrLineChpRstSCB</v>
          </cell>
          <cell r="C33" t="str">
            <v>DFC_CcsPwrLineChpRstSCB</v>
          </cell>
          <cell r="D33" t="b">
            <v>1</v>
          </cell>
          <cell r="E33" t="str">
            <v>P10E6-09</v>
          </cell>
          <cell r="F33" t="str">
            <v>P10E6-09</v>
          </cell>
          <cell r="G33" t="b">
            <v>1</v>
          </cell>
          <cell r="H33" t="str">
            <v>[0, 1]</v>
          </cell>
          <cell r="I33" t="str">
            <v>Activated</v>
          </cell>
          <cell r="J33" t="str">
            <v>PA</v>
          </cell>
          <cell r="K33" t="str">
            <v>500 ms</v>
          </cell>
          <cell r="L33" t="str">
            <v>500 ms</v>
          </cell>
          <cell r="M33" t="b">
            <v>1</v>
          </cell>
          <cell r="N33" t="str">
            <v>500 ms</v>
          </cell>
          <cell r="O33" t="str">
            <v>500 ms</v>
          </cell>
          <cell r="P33" t="b">
            <v>1</v>
          </cell>
          <cell r="Q33" t="b">
            <v>0</v>
          </cell>
          <cell r="R33" t="str">
            <v>No</v>
          </cell>
          <cell r="S33" t="b">
            <v>0</v>
          </cell>
          <cell r="T33" t="str">
            <v>No</v>
          </cell>
          <cell r="U33" t="b">
            <v>0</v>
          </cell>
          <cell r="V33" t="str">
            <v>No</v>
          </cell>
          <cell r="W33" t="str">
            <v>FId_CcsComPLnCChpErr
FId_CcsComPinElecErr
FId_CcsPwrLineChpRstPsOff
FId_CcsPwrLineChpRstSnsr</v>
          </cell>
          <cell r="X33" t="str">
            <v>FId_CcsComPLnCChpErr
FId_CcsComPinElecErr
FId_CcsPwrLineChpRstPsOff
FId_CcsPwrLineChpRstSnsr</v>
          </cell>
          <cell r="Y33" t="str">
            <v>TBA: []
TBR: []</v>
          </cell>
          <cell r="Z33" t="str">
            <v>5</v>
          </cell>
          <cell r="AA33" t="str">
            <v>5.0</v>
          </cell>
          <cell r="AB33" t="b">
            <v>0</v>
          </cell>
        </row>
        <row r="34">
          <cell r="B34" t="str">
            <v>DFC_CcsPwrLineChpRstSCG</v>
          </cell>
          <cell r="C34" t="str">
            <v>DFC_CcsPwrLineChpRstSCG</v>
          </cell>
          <cell r="D34" t="b">
            <v>1</v>
          </cell>
          <cell r="E34" t="str">
            <v>P10E6-09</v>
          </cell>
          <cell r="F34" t="str">
            <v>P10E6-09</v>
          </cell>
          <cell r="G34" t="b">
            <v>1</v>
          </cell>
          <cell r="H34" t="str">
            <v>[0, 1]</v>
          </cell>
          <cell r="I34" t="str">
            <v>Activated</v>
          </cell>
          <cell r="J34" t="str">
            <v>PA</v>
          </cell>
          <cell r="K34" t="str">
            <v>500 ms</v>
          </cell>
          <cell r="L34" t="str">
            <v>500 ms</v>
          </cell>
          <cell r="M34" t="b">
            <v>1</v>
          </cell>
          <cell r="N34" t="str">
            <v>500 ms</v>
          </cell>
          <cell r="O34" t="str">
            <v>500 ms</v>
          </cell>
          <cell r="P34" t="b">
            <v>1</v>
          </cell>
          <cell r="Q34" t="b">
            <v>0</v>
          </cell>
          <cell r="R34" t="str">
            <v>No</v>
          </cell>
          <cell r="S34" t="b">
            <v>0</v>
          </cell>
          <cell r="T34" t="str">
            <v>No</v>
          </cell>
          <cell r="U34" t="b">
            <v>0</v>
          </cell>
          <cell r="V34" t="str">
            <v>No</v>
          </cell>
          <cell r="W34" t="str">
            <v>FId_CcsComPLnCChpErr
FId_CcsComPinElecErr
FId_CcsPwrLineChpRstPsOff
FId_CcsPwrLineChpRstSnsr</v>
          </cell>
          <cell r="X34" t="str">
            <v>FId_CcsComPLnCChpErr
FId_CcsComPinElecErr
FId_CcsPwrLineChpRstPsOff
FId_CcsPwrLineChpRstSnsr</v>
          </cell>
          <cell r="Y34" t="str">
            <v>TBA: []
TBR: []</v>
          </cell>
          <cell r="Z34" t="str">
            <v>5</v>
          </cell>
          <cell r="AA34" t="str">
            <v>5.0</v>
          </cell>
          <cell r="AB34" t="b">
            <v>0</v>
          </cell>
        </row>
        <row r="35">
          <cell r="B35" t="str">
            <v>DFC_CcsPwrLineChpVccEnaOL</v>
          </cell>
          <cell r="C35" t="str">
            <v>DFC_CcsPwrLineChpVccEnaOL</v>
          </cell>
          <cell r="D35" t="b">
            <v>1</v>
          </cell>
          <cell r="E35" t="str">
            <v>P10E6-09</v>
          </cell>
          <cell r="F35" t="str">
            <v>P10E6-09</v>
          </cell>
          <cell r="G35" t="b">
            <v>1</v>
          </cell>
          <cell r="H35" t="str">
            <v>[0, 1]</v>
          </cell>
          <cell r="I35" t="str">
            <v>Activated</v>
          </cell>
          <cell r="J35" t="str">
            <v>PA</v>
          </cell>
          <cell r="K35" t="str">
            <v>500 ms</v>
          </cell>
          <cell r="L35" t="str">
            <v>500 ms</v>
          </cell>
          <cell r="M35" t="b">
            <v>1</v>
          </cell>
          <cell r="N35" t="str">
            <v>500 ms</v>
          </cell>
          <cell r="O35" t="str">
            <v>500 ms</v>
          </cell>
          <cell r="P35" t="b">
            <v>1</v>
          </cell>
          <cell r="Q35" t="b">
            <v>0</v>
          </cell>
          <cell r="R35" t="str">
            <v>No</v>
          </cell>
          <cell r="S35" t="b">
            <v>0</v>
          </cell>
          <cell r="T35" t="str">
            <v>No</v>
          </cell>
          <cell r="U35" t="b">
            <v>0</v>
          </cell>
          <cell r="V35" t="str">
            <v>No</v>
          </cell>
          <cell r="W35" t="str">
            <v>FId_CcsComPLnCChpErr
FId_CcsComPinElecErr
FId_CcsPwrLineChpVccEnaPsOff
FId_CcsPwrLineChpVccEnaSnsr</v>
          </cell>
          <cell r="X35" t="str">
            <v>FId_CcsComPLnCChpErr
FId_CcsComPinElecErr
FId_CcsPwrLineChpVccEnaPsOff
FId_CcsPwrLineChpVccEnaSnsr</v>
          </cell>
          <cell r="Y35" t="str">
            <v>TBA: []
TBR: []</v>
          </cell>
          <cell r="Z35" t="str">
            <v>5</v>
          </cell>
          <cell r="AA35" t="str">
            <v>5.0</v>
          </cell>
          <cell r="AB35" t="b">
            <v>0</v>
          </cell>
        </row>
        <row r="36">
          <cell r="B36" t="str">
            <v>DFC_CcsPwrLineChpVccEnaOvrTemp</v>
          </cell>
          <cell r="C36" t="str">
            <v>DFC_CcsPwrLineChpVccEnaOvrTemp</v>
          </cell>
          <cell r="D36" t="b">
            <v>1</v>
          </cell>
          <cell r="E36" t="str">
            <v>P10E6-09</v>
          </cell>
          <cell r="F36" t="str">
            <v>P10E6-09</v>
          </cell>
          <cell r="G36" t="b">
            <v>1</v>
          </cell>
          <cell r="H36" t="str">
            <v>[0, 1]</v>
          </cell>
          <cell r="I36" t="str">
            <v>Activated</v>
          </cell>
          <cell r="J36" t="str">
            <v>PA</v>
          </cell>
          <cell r="K36" t="str">
            <v>500 ms</v>
          </cell>
          <cell r="L36" t="str">
            <v>500 ms</v>
          </cell>
          <cell r="M36" t="b">
            <v>1</v>
          </cell>
          <cell r="N36" t="str">
            <v>500 ms</v>
          </cell>
          <cell r="O36" t="str">
            <v>500 ms</v>
          </cell>
          <cell r="P36" t="b">
            <v>1</v>
          </cell>
          <cell r="Q36" t="b">
            <v>0</v>
          </cell>
          <cell r="R36" t="str">
            <v>No</v>
          </cell>
          <cell r="S36" t="b">
            <v>0</v>
          </cell>
          <cell r="T36" t="str">
            <v>No</v>
          </cell>
          <cell r="U36" t="b">
            <v>0</v>
          </cell>
          <cell r="V36" t="str">
            <v>No</v>
          </cell>
          <cell r="W36" t="str">
            <v>FId_CcsComPLnCChpErr
FId_CcsPwrLineChpVccEnaPsOff
FId_CcsPwrLineChpVccEnaSnsr</v>
          </cell>
          <cell r="X36" t="str">
            <v>FId_CcsComPLnCChpErr
FId_CcsPwrLineChpVccEnaPsOff
FId_CcsPwrLineChpVccEnaSnsr</v>
          </cell>
          <cell r="Y36" t="str">
            <v>TBA: []
TBR: []</v>
          </cell>
          <cell r="Z36" t="str">
            <v>5</v>
          </cell>
          <cell r="AA36" t="str">
            <v>5.0</v>
          </cell>
          <cell r="AB36" t="b">
            <v>0</v>
          </cell>
        </row>
        <row r="37">
          <cell r="B37" t="str">
            <v>DFC_CcsPwrLineChpVccEnaSCB</v>
          </cell>
          <cell r="C37" t="str">
            <v>DFC_CcsPwrLineChpVccEnaSCB</v>
          </cell>
          <cell r="D37" t="b">
            <v>1</v>
          </cell>
          <cell r="E37" t="str">
            <v>P10E6-09</v>
          </cell>
          <cell r="F37" t="str">
            <v>P10E6-09</v>
          </cell>
          <cell r="G37" t="b">
            <v>1</v>
          </cell>
          <cell r="H37" t="str">
            <v>[0, 1]</v>
          </cell>
          <cell r="I37" t="str">
            <v>Activated</v>
          </cell>
          <cell r="J37" t="str">
            <v>PA</v>
          </cell>
          <cell r="K37" t="str">
            <v>500 ms</v>
          </cell>
          <cell r="L37" t="str">
            <v>500 ms</v>
          </cell>
          <cell r="M37" t="b">
            <v>1</v>
          </cell>
          <cell r="N37" t="str">
            <v>500 ms</v>
          </cell>
          <cell r="O37" t="str">
            <v>500 ms</v>
          </cell>
          <cell r="P37" t="b">
            <v>1</v>
          </cell>
          <cell r="Q37" t="b">
            <v>0</v>
          </cell>
          <cell r="R37" t="str">
            <v>No</v>
          </cell>
          <cell r="S37" t="b">
            <v>0</v>
          </cell>
          <cell r="T37" t="str">
            <v>No</v>
          </cell>
          <cell r="U37" t="b">
            <v>0</v>
          </cell>
          <cell r="V37" t="str">
            <v>No</v>
          </cell>
          <cell r="W37" t="str">
            <v>FId_CcsComPLnCChpErr
FId_CcsComPinElecErr
FId_CcsPwrLineChpVccEnaPsOff
FId_CcsPwrLineChpVccEnaSnsr</v>
          </cell>
          <cell r="X37" t="str">
            <v>FId_CcsComPLnCChpErr
FId_CcsComPinElecErr
FId_CcsPwrLineChpVccEnaPsOff
FId_CcsPwrLineChpVccEnaSnsr</v>
          </cell>
          <cell r="Y37" t="str">
            <v>TBA: []
TBR: []</v>
          </cell>
          <cell r="Z37" t="str">
            <v>5</v>
          </cell>
          <cell r="AA37" t="str">
            <v>5.0</v>
          </cell>
          <cell r="AB37" t="b">
            <v>0</v>
          </cell>
        </row>
        <row r="38">
          <cell r="B38" t="str">
            <v>DFC_CcsPwrLineChpVccEnaSCG</v>
          </cell>
          <cell r="C38" t="str">
            <v>DFC_CcsPwrLineChpVccEnaSCG</v>
          </cell>
          <cell r="D38" t="b">
            <v>1</v>
          </cell>
          <cell r="E38" t="str">
            <v>P10E6-09</v>
          </cell>
          <cell r="F38" t="str">
            <v>P10E6-09</v>
          </cell>
          <cell r="G38" t="b">
            <v>1</v>
          </cell>
          <cell r="H38" t="str">
            <v>[0, 1]</v>
          </cell>
          <cell r="I38" t="str">
            <v>Activated</v>
          </cell>
          <cell r="J38" t="str">
            <v>PA</v>
          </cell>
          <cell r="K38" t="str">
            <v>500 ms</v>
          </cell>
          <cell r="L38" t="str">
            <v>500 ms</v>
          </cell>
          <cell r="M38" t="b">
            <v>1</v>
          </cell>
          <cell r="N38" t="str">
            <v>500 ms</v>
          </cell>
          <cell r="O38" t="str">
            <v>500 ms</v>
          </cell>
          <cell r="P38" t="b">
            <v>1</v>
          </cell>
          <cell r="Q38" t="b">
            <v>0</v>
          </cell>
          <cell r="R38" t="str">
            <v>No</v>
          </cell>
          <cell r="S38" t="b">
            <v>0</v>
          </cell>
          <cell r="T38" t="str">
            <v>No</v>
          </cell>
          <cell r="U38" t="b">
            <v>0</v>
          </cell>
          <cell r="V38" t="str">
            <v>No</v>
          </cell>
          <cell r="W38" t="str">
            <v>FId_CcsComPLnCChpErr
FId_CcsComPinElecErr
FId_CcsPwrLineChpVccEnaPsOff
FId_CcsPwrLineChpVccEnaSnsr</v>
          </cell>
          <cell r="X38" t="str">
            <v>FId_CcsComPLnCChpErr
FId_CcsComPinElecErr
FId_CcsPwrLineChpVccEnaPsOff
FId_CcsPwrLineChpVccEnaSnsr</v>
          </cell>
          <cell r="Y38" t="str">
            <v>TBA: []
TBR: []</v>
          </cell>
          <cell r="Z38" t="str">
            <v>5</v>
          </cell>
          <cell r="AA38" t="str">
            <v>5.0</v>
          </cell>
          <cell r="AB38" t="b">
            <v>0</v>
          </cell>
        </row>
        <row r="39">
          <cell r="B39" t="str">
            <v>DFC_CcsPwrLineChpVccSRCMin</v>
          </cell>
          <cell r="C39" t="str">
            <v>DFC_CcsPwrLineChpVccSRCMin</v>
          </cell>
          <cell r="D39" t="b">
            <v>1</v>
          </cell>
          <cell r="E39" t="str">
            <v>P10E6-09</v>
          </cell>
          <cell r="F39" t="str">
            <v>P10E6-09</v>
          </cell>
          <cell r="G39" t="b">
            <v>1</v>
          </cell>
          <cell r="H39" t="str">
            <v>[0, 1]</v>
          </cell>
          <cell r="I39" t="str">
            <v>Activated</v>
          </cell>
          <cell r="J39" t="str">
            <v>PA</v>
          </cell>
          <cell r="K39" t="str">
            <v>500 ms</v>
          </cell>
          <cell r="L39" t="str">
            <v>500 ms</v>
          </cell>
          <cell r="M39" t="b">
            <v>1</v>
          </cell>
          <cell r="N39" t="str">
            <v>500 ms</v>
          </cell>
          <cell r="O39" t="str">
            <v>500 ms</v>
          </cell>
          <cell r="P39" t="b">
            <v>1</v>
          </cell>
          <cell r="Q39" t="b">
            <v>0</v>
          </cell>
          <cell r="R39" t="str">
            <v>No</v>
          </cell>
          <cell r="S39" t="b">
            <v>0</v>
          </cell>
          <cell r="T39" t="str">
            <v>No</v>
          </cell>
          <cell r="U39" t="b">
            <v>0</v>
          </cell>
          <cell r="V39" t="str">
            <v>No</v>
          </cell>
          <cell r="W39" t="str">
            <v>FId_CcsComPLnCChpErr
FId_CcsComPinElecErr
FId_CcsPwrLineChpVccFrzVal
FId_CcsPwrLineChpVccPhysRng
FId_CcsPwrLineChpVccRplVal
FId_CcsPwrLineChpVccTmpErrCnt
FId_CcsPwrLineComChpTRplVal
FId_CcsPwrLineComChpTTmpErrCnt</v>
          </cell>
          <cell r="X39" t="str">
            <v>FId_CcsComPLnCChpErr
FId_CcsComPinElecErr
FId_CcsPwrLineChpVccFrzVal
FId_CcsPwrLineChpVccPhysRng
FId_CcsPwrLineChpVccRplVal
FId_CcsPwrLineChpVccTmpErrCnt
FId_CcsPwrLineComChpTRplVal
FId_CcsPwrLineComChpTTmpErrCnt</v>
          </cell>
          <cell r="Y39" t="str">
            <v>TBA: []
TBR: []</v>
          </cell>
          <cell r="Z39" t="str">
            <v>5</v>
          </cell>
          <cell r="AA39" t="str">
            <v>5.0</v>
          </cell>
          <cell r="AB39" t="b">
            <v>0</v>
          </cell>
        </row>
        <row r="40">
          <cell r="B40" t="str">
            <v>DFC_CcsPwrLineComChpTSRCMin</v>
          </cell>
          <cell r="C40" t="str">
            <v>DFC_CcsPwrLineComChpTSRCMin</v>
          </cell>
          <cell r="D40" t="b">
            <v>1</v>
          </cell>
          <cell r="E40" t="str">
            <v>P10E6-09</v>
          </cell>
          <cell r="F40" t="str">
            <v>P10E6-09</v>
          </cell>
          <cell r="G40" t="b">
            <v>1</v>
          </cell>
          <cell r="H40" t="str">
            <v>[0, 1]</v>
          </cell>
          <cell r="I40" t="str">
            <v>Activated</v>
          </cell>
          <cell r="J40" t="str">
            <v>PA</v>
          </cell>
          <cell r="K40" t="str">
            <v>500 ms</v>
          </cell>
          <cell r="L40" t="str">
            <v>500 ms</v>
          </cell>
          <cell r="M40" t="b">
            <v>1</v>
          </cell>
          <cell r="N40" t="str">
            <v>500 ms</v>
          </cell>
          <cell r="O40" t="str">
            <v>500 ms</v>
          </cell>
          <cell r="P40" t="b">
            <v>1</v>
          </cell>
          <cell r="Q40" t="b">
            <v>0</v>
          </cell>
          <cell r="R40" t="str">
            <v>No</v>
          </cell>
          <cell r="S40" t="b">
            <v>0</v>
          </cell>
          <cell r="T40" t="str">
            <v>No</v>
          </cell>
          <cell r="U40" t="b">
            <v>0</v>
          </cell>
          <cell r="V40" t="str">
            <v>No</v>
          </cell>
          <cell r="W40" t="str">
            <v>FId_CcsComPLnCChpErr
FId_CcsComPLnCChpT
FId_CcsComPinElecErr
FId_CcsPwrLineComChpTFrzVal
FId_CcsPwrLineComChpTPhysRng
FId_CcsPwrLineComChpTRplVal
FId_CcsPwrLineComChpTTmpErrCnt</v>
          </cell>
          <cell r="X40" t="str">
            <v>FId_CcsComPLnCChpErr
FId_CcsComPLnCChpT
FId_CcsComPinElecErr
FId_CcsPwrLineComChpTFrzVal
FId_CcsPwrLineComChpTPhysRng
FId_CcsPwrLineComChpTRplVal
FId_CcsPwrLineComChpTTmpErrCnt</v>
          </cell>
          <cell r="Y40" t="str">
            <v>TBA: []
TBR: []</v>
          </cell>
          <cell r="Z40" t="str">
            <v>5</v>
          </cell>
          <cell r="AA40" t="str">
            <v>5.0</v>
          </cell>
          <cell r="AB40" t="b">
            <v>0</v>
          </cell>
        </row>
        <row r="41">
          <cell r="B41" t="str">
            <v>DFC_ChademoChrgnEnaDiagUSRCMin</v>
          </cell>
          <cell r="C41"/>
          <cell r="D41" t="b">
            <v>0</v>
          </cell>
          <cell r="E41" t="str">
            <v>P0000-00</v>
          </cell>
          <cell r="F41"/>
          <cell r="G41" t="b">
            <v>0</v>
          </cell>
          <cell r="H41" t="str">
            <v>[65535, 0]</v>
          </cell>
          <cell r="I41"/>
          <cell r="J41"/>
          <cell r="K41" t="str">
            <v>50 ms</v>
          </cell>
          <cell r="L41"/>
          <cell r="M41" t="b">
            <v>0</v>
          </cell>
          <cell r="N41" t="str">
            <v>50 ms</v>
          </cell>
          <cell r="O41"/>
          <cell r="P41" t="b">
            <v>0</v>
          </cell>
          <cell r="Q41" t="b">
            <v>0</v>
          </cell>
          <cell r="R41"/>
          <cell r="S41" t="b">
            <v>0</v>
          </cell>
          <cell r="T41"/>
          <cell r="U41" t="b">
            <v>0</v>
          </cell>
          <cell r="V41"/>
          <cell r="W41" t="str">
            <v>FId_ChademoChrgnEnaDiagUFrzVal
FId_ChademoChrgnEnaDiagURplVal
FId_ChademoChrgnEnaDiagUTmpErrCnt</v>
          </cell>
          <cell r="X41"/>
          <cell r="Y41" t="str">
            <v>TBA: ['FId_ChademoChrgnEnaDiagUFrzVal', 'FId_ChademoChrgnEnaDiagURplVal', 'FId_ChademoChrgnEnaDiagUTmpErrCnt']
TBR: ['']</v>
          </cell>
          <cell r="Z41" t="str">
            <v>5</v>
          </cell>
          <cell r="AA41"/>
          <cell r="AB41" t="b">
            <v>0</v>
          </cell>
        </row>
        <row r="42">
          <cell r="B42" t="str">
            <v>DFC_ChademoChrgnEnaOL</v>
          </cell>
          <cell r="C42"/>
          <cell r="D42" t="b">
            <v>0</v>
          </cell>
          <cell r="E42" t="str">
            <v>P0000-00</v>
          </cell>
          <cell r="F42"/>
          <cell r="G42" t="b">
            <v>0</v>
          </cell>
          <cell r="H42" t="str">
            <v>[65535, 0]</v>
          </cell>
          <cell r="I42"/>
          <cell r="J42"/>
          <cell r="K42" t="str">
            <v>50 ms</v>
          </cell>
          <cell r="L42"/>
          <cell r="M42" t="b">
            <v>0</v>
          </cell>
          <cell r="N42" t="str">
            <v>50 ms</v>
          </cell>
          <cell r="O42"/>
          <cell r="P42" t="b">
            <v>0</v>
          </cell>
          <cell r="Q42" t="b">
            <v>0</v>
          </cell>
          <cell r="R42"/>
          <cell r="S42" t="b">
            <v>0</v>
          </cell>
          <cell r="T42"/>
          <cell r="U42" t="b">
            <v>0</v>
          </cell>
          <cell r="V42"/>
          <cell r="W42" t="str">
            <v>FId_ChademoChrgnEnaPsOff
FId_ChademoChrgnEnaSnsr</v>
          </cell>
          <cell r="X42"/>
          <cell r="Y42" t="str">
            <v>TBA: ['FId_ChademoChrgnEnaPsOff', 'FId_ChademoChrgnEnaSnsr']
TBR: ['']</v>
          </cell>
          <cell r="Z42" t="str">
            <v>5</v>
          </cell>
          <cell r="AA42"/>
          <cell r="AB42" t="b">
            <v>0</v>
          </cell>
        </row>
        <row r="43">
          <cell r="B43" t="str">
            <v>DFC_ChademoChrgnEnaOvrTemp</v>
          </cell>
          <cell r="C43"/>
          <cell r="D43" t="b">
            <v>0</v>
          </cell>
          <cell r="E43" t="str">
            <v>P0000-00</v>
          </cell>
          <cell r="F43"/>
          <cell r="G43" t="b">
            <v>0</v>
          </cell>
          <cell r="H43" t="str">
            <v>[65535, 0]</v>
          </cell>
          <cell r="I43"/>
          <cell r="J43"/>
          <cell r="K43" t="str">
            <v>50 ms</v>
          </cell>
          <cell r="L43"/>
          <cell r="M43" t="b">
            <v>0</v>
          </cell>
          <cell r="N43" t="str">
            <v>50 ms</v>
          </cell>
          <cell r="O43"/>
          <cell r="P43" t="b">
            <v>0</v>
          </cell>
          <cell r="Q43" t="b">
            <v>0</v>
          </cell>
          <cell r="R43"/>
          <cell r="S43" t="b">
            <v>0</v>
          </cell>
          <cell r="T43"/>
          <cell r="U43" t="b">
            <v>0</v>
          </cell>
          <cell r="V43"/>
          <cell r="W43" t="str">
            <v>FId_ChademoChrgnEnaPsOff
FId_ChademoChrgnEnaSnsr</v>
          </cell>
          <cell r="X43"/>
          <cell r="Y43" t="str">
            <v>TBA: ['FId_ChademoChrgnEnaPsOff', 'FId_ChademoChrgnEnaSnsr']
TBR: ['']</v>
          </cell>
          <cell r="Z43" t="str">
            <v>5</v>
          </cell>
          <cell r="AA43"/>
          <cell r="AB43" t="b">
            <v>0</v>
          </cell>
        </row>
        <row r="44">
          <cell r="B44" t="str">
            <v>DFC_ChademoChrgnEnaSCB</v>
          </cell>
          <cell r="C44"/>
          <cell r="D44" t="b">
            <v>0</v>
          </cell>
          <cell r="E44" t="str">
            <v>P0000-00</v>
          </cell>
          <cell r="F44"/>
          <cell r="G44" t="b">
            <v>0</v>
          </cell>
          <cell r="H44" t="str">
            <v>[65535, 0]</v>
          </cell>
          <cell r="I44"/>
          <cell r="J44"/>
          <cell r="K44" t="str">
            <v>50 ms</v>
          </cell>
          <cell r="L44"/>
          <cell r="M44" t="b">
            <v>0</v>
          </cell>
          <cell r="N44" t="str">
            <v>50 ms</v>
          </cell>
          <cell r="O44"/>
          <cell r="P44" t="b">
            <v>0</v>
          </cell>
          <cell r="Q44" t="b">
            <v>0</v>
          </cell>
          <cell r="R44"/>
          <cell r="S44" t="b">
            <v>0</v>
          </cell>
          <cell r="T44"/>
          <cell r="U44" t="b">
            <v>0</v>
          </cell>
          <cell r="V44"/>
          <cell r="W44" t="str">
            <v>FId_ChademoChrgnEnaPsOff
FId_ChademoChrgnEnaSnsr</v>
          </cell>
          <cell r="X44"/>
          <cell r="Y44" t="str">
            <v>TBA: ['FId_ChademoChrgnEnaPsOff', 'FId_ChademoChrgnEnaSnsr']
TBR: ['']</v>
          </cell>
          <cell r="Z44" t="str">
            <v>5</v>
          </cell>
          <cell r="AA44"/>
          <cell r="AB44" t="b">
            <v>0</v>
          </cell>
        </row>
        <row r="45">
          <cell r="B45" t="str">
            <v>DFC_ChademoChrgnEnaSCG</v>
          </cell>
          <cell r="C45"/>
          <cell r="D45" t="b">
            <v>0</v>
          </cell>
          <cell r="E45" t="str">
            <v>P0000-00</v>
          </cell>
          <cell r="F45"/>
          <cell r="G45" t="b">
            <v>0</v>
          </cell>
          <cell r="H45" t="str">
            <v>[65535, 0]</v>
          </cell>
          <cell r="I45"/>
          <cell r="J45"/>
          <cell r="K45" t="str">
            <v>50 ms</v>
          </cell>
          <cell r="L45"/>
          <cell r="M45" t="b">
            <v>0</v>
          </cell>
          <cell r="N45" t="str">
            <v>50 ms</v>
          </cell>
          <cell r="O45"/>
          <cell r="P45" t="b">
            <v>0</v>
          </cell>
          <cell r="Q45" t="b">
            <v>0</v>
          </cell>
          <cell r="R45"/>
          <cell r="S45" t="b">
            <v>0</v>
          </cell>
          <cell r="T45"/>
          <cell r="U45" t="b">
            <v>0</v>
          </cell>
          <cell r="V45"/>
          <cell r="W45" t="str">
            <v>FId_ChademoChrgnEnaPsOff
FId_ChademoChrgnEnaSnsr</v>
          </cell>
          <cell r="X45"/>
          <cell r="Y45" t="str">
            <v>TBA: ['FId_ChademoChrgnEnaPsOff', 'FId_ChademoChrgnEnaSnsr']
TBR: ['']</v>
          </cell>
          <cell r="Z45" t="str">
            <v>5</v>
          </cell>
          <cell r="AA45"/>
          <cell r="AB45" t="b">
            <v>0</v>
          </cell>
        </row>
        <row r="46">
          <cell r="B46" t="str">
            <v>DFC_ChademoChrgrIntkT1SRCMin</v>
          </cell>
          <cell r="C46"/>
          <cell r="D46" t="b">
            <v>0</v>
          </cell>
          <cell r="E46" t="str">
            <v>P0000-00</v>
          </cell>
          <cell r="F46"/>
          <cell r="G46" t="b">
            <v>0</v>
          </cell>
          <cell r="H46" t="str">
            <v>[65535, 0]</v>
          </cell>
          <cell r="I46"/>
          <cell r="J46"/>
          <cell r="K46" t="str">
            <v>50 ms</v>
          </cell>
          <cell r="L46"/>
          <cell r="M46" t="b">
            <v>0</v>
          </cell>
          <cell r="N46" t="str">
            <v>50 ms</v>
          </cell>
          <cell r="O46"/>
          <cell r="P46" t="b">
            <v>0</v>
          </cell>
          <cell r="Q46" t="b">
            <v>0</v>
          </cell>
          <cell r="R46"/>
          <cell r="S46" t="b">
            <v>0</v>
          </cell>
          <cell r="T46"/>
          <cell r="U46" t="b">
            <v>0</v>
          </cell>
          <cell r="V46"/>
          <cell r="W46" t="str">
            <v>FId_ChademoChrgrIntkT1AndT1_tErr
FId_ChademoChrgrIntkT1FrzVal
FId_ChademoChrgrIntkT1PhysRng
FId_ChademoChrgrIntkT1RplVal
FId_ChademoChrgrIntkT1TmpErrCnt</v>
          </cell>
          <cell r="X46"/>
          <cell r="Y46" t="str">
            <v>TBA: ['FId_ChademoChrgrIntkT1AndT1_tErr', 'FId_ChademoChrgrIntkT1FrzVal', 'FId_ChademoChrgrIntkT1PhysRng', 'FId_ChademoChrgrIntkT1RplVal', 'FId_ChademoChrgrIntkT1TmpErrCnt']
TBR: ['']</v>
          </cell>
          <cell r="Z46" t="str">
            <v>5</v>
          </cell>
          <cell r="AA46"/>
          <cell r="AB46" t="b">
            <v>0</v>
          </cell>
        </row>
        <row r="47">
          <cell r="B47" t="str">
            <v>DFC_ChademoChrgrIntkT2SRCMin</v>
          </cell>
          <cell r="C47"/>
          <cell r="D47" t="b">
            <v>0</v>
          </cell>
          <cell r="E47" t="str">
            <v>P0000-00</v>
          </cell>
          <cell r="F47"/>
          <cell r="G47" t="b">
            <v>0</v>
          </cell>
          <cell r="H47" t="str">
            <v>[65535, 0]</v>
          </cell>
          <cell r="I47"/>
          <cell r="J47"/>
          <cell r="K47" t="str">
            <v>50 ms</v>
          </cell>
          <cell r="L47"/>
          <cell r="M47" t="b">
            <v>0</v>
          </cell>
          <cell r="N47" t="str">
            <v>50 ms</v>
          </cell>
          <cell r="O47"/>
          <cell r="P47" t="b">
            <v>0</v>
          </cell>
          <cell r="Q47" t="b">
            <v>0</v>
          </cell>
          <cell r="R47"/>
          <cell r="S47" t="b">
            <v>0</v>
          </cell>
          <cell r="T47"/>
          <cell r="U47" t="b">
            <v>0</v>
          </cell>
          <cell r="V47"/>
          <cell r="W47" t="str">
            <v>FId_ChademoChrgrIntkT1AndT1_tErr
FId_ChademoChrgrIntkT2FrzVal
FId_ChademoChrgrIntkT2PhysRng
FId_ChademoChrgrIntkT2RplVal
FId_ChademoChrgrIntkT2TmpErrCnt</v>
          </cell>
          <cell r="X47"/>
          <cell r="Y47" t="str">
            <v>TBA: ['FId_ChademoChrgrIntkT1AndT1_tErr', 'FId_ChademoChrgrIntkT2FrzVal', 'FId_ChademoChrgrIntkT2PhysRng', 'FId_ChademoChrgrIntkT2RplVal', 'FId_ChademoChrgrIntkT2TmpErrCnt']
TBR: ['']</v>
          </cell>
          <cell r="Z47" t="str">
            <v>5</v>
          </cell>
          <cell r="AA47"/>
          <cell r="AB47" t="b">
            <v>0</v>
          </cell>
        </row>
        <row r="48">
          <cell r="B48" t="str">
            <v>DFC_ChademoPxpEnaOL</v>
          </cell>
          <cell r="C48"/>
          <cell r="D48" t="b">
            <v>0</v>
          </cell>
          <cell r="E48" t="str">
            <v>P0000-00</v>
          </cell>
          <cell r="F48"/>
          <cell r="G48" t="b">
            <v>0</v>
          </cell>
          <cell r="H48" t="str">
            <v>[65535, 0]</v>
          </cell>
          <cell r="I48"/>
          <cell r="J48"/>
          <cell r="K48" t="str">
            <v>50 ms</v>
          </cell>
          <cell r="L48"/>
          <cell r="M48" t="b">
            <v>0</v>
          </cell>
          <cell r="N48" t="str">
            <v>50 ms</v>
          </cell>
          <cell r="O48"/>
          <cell r="P48" t="b">
            <v>0</v>
          </cell>
          <cell r="Q48" t="b">
            <v>0</v>
          </cell>
          <cell r="R48"/>
          <cell r="S48" t="b">
            <v>0</v>
          </cell>
          <cell r="T48"/>
          <cell r="U48" t="b">
            <v>0</v>
          </cell>
          <cell r="V48"/>
          <cell r="W48" t="str">
            <v>FId_ChademoPxpEnaPsOff
FId_ChademoPxpEnaSnsr</v>
          </cell>
          <cell r="X48"/>
          <cell r="Y48" t="str">
            <v>TBA: ['FId_ChademoPxpEnaPsOff', 'FId_ChademoPxpEnaSnsr']
TBR: ['']</v>
          </cell>
          <cell r="Z48" t="str">
            <v>5</v>
          </cell>
          <cell r="AA48"/>
          <cell r="AB48" t="b">
            <v>0</v>
          </cell>
        </row>
        <row r="49">
          <cell r="B49" t="str">
            <v>DFC_ChademoPxpEnaOvrTemp</v>
          </cell>
          <cell r="C49"/>
          <cell r="D49" t="b">
            <v>0</v>
          </cell>
          <cell r="E49" t="str">
            <v>P0000-00</v>
          </cell>
          <cell r="F49"/>
          <cell r="G49" t="b">
            <v>0</v>
          </cell>
          <cell r="H49" t="str">
            <v>[65535, 0]</v>
          </cell>
          <cell r="I49"/>
          <cell r="J49"/>
          <cell r="K49" t="str">
            <v>50 ms</v>
          </cell>
          <cell r="L49"/>
          <cell r="M49" t="b">
            <v>0</v>
          </cell>
          <cell r="N49" t="str">
            <v>50 ms</v>
          </cell>
          <cell r="O49"/>
          <cell r="P49" t="b">
            <v>0</v>
          </cell>
          <cell r="Q49" t="b">
            <v>0</v>
          </cell>
          <cell r="R49"/>
          <cell r="S49" t="b">
            <v>0</v>
          </cell>
          <cell r="T49"/>
          <cell r="U49" t="b">
            <v>0</v>
          </cell>
          <cell r="V49"/>
          <cell r="W49" t="str">
            <v>FId_ChademoPxpEnaPsOff
FId_ChademoPxpEnaSnsr</v>
          </cell>
          <cell r="X49"/>
          <cell r="Y49" t="str">
            <v>TBA: ['FId_ChademoPxpEnaPsOff', 'FId_ChademoPxpEnaSnsr']
TBR: ['']</v>
          </cell>
          <cell r="Z49" t="str">
            <v>5</v>
          </cell>
          <cell r="AA49"/>
          <cell r="AB49" t="b">
            <v>0</v>
          </cell>
        </row>
        <row r="50">
          <cell r="B50" t="str">
            <v>DFC_ChademoPxpEnaSCB</v>
          </cell>
          <cell r="C50"/>
          <cell r="D50" t="b">
            <v>0</v>
          </cell>
          <cell r="E50" t="str">
            <v>P0000-00</v>
          </cell>
          <cell r="F50"/>
          <cell r="G50" t="b">
            <v>0</v>
          </cell>
          <cell r="H50" t="str">
            <v>[65535, 0]</v>
          </cell>
          <cell r="I50"/>
          <cell r="J50"/>
          <cell r="K50" t="str">
            <v>50 ms</v>
          </cell>
          <cell r="L50"/>
          <cell r="M50" t="b">
            <v>0</v>
          </cell>
          <cell r="N50" t="str">
            <v>50 ms</v>
          </cell>
          <cell r="O50"/>
          <cell r="P50" t="b">
            <v>0</v>
          </cell>
          <cell r="Q50" t="b">
            <v>0</v>
          </cell>
          <cell r="R50"/>
          <cell r="S50" t="b">
            <v>0</v>
          </cell>
          <cell r="T50"/>
          <cell r="U50" t="b">
            <v>0</v>
          </cell>
          <cell r="V50"/>
          <cell r="W50" t="str">
            <v>FId_ChademoPxpEnaPsOff
FId_ChademoPxpEnaSnsr</v>
          </cell>
          <cell r="X50"/>
          <cell r="Y50" t="str">
            <v>TBA: ['FId_ChademoPxpEnaPsOff', 'FId_ChademoPxpEnaSnsr']
TBR: ['']</v>
          </cell>
          <cell r="Z50" t="str">
            <v>5</v>
          </cell>
          <cell r="AA50"/>
          <cell r="AB50" t="b">
            <v>0</v>
          </cell>
        </row>
        <row r="51">
          <cell r="B51" t="str">
            <v>DFC_ChademoPxpEnaSCG</v>
          </cell>
          <cell r="C51"/>
          <cell r="D51" t="b">
            <v>0</v>
          </cell>
          <cell r="E51" t="str">
            <v>P0000-00</v>
          </cell>
          <cell r="F51"/>
          <cell r="G51" t="b">
            <v>0</v>
          </cell>
          <cell r="H51" t="str">
            <v>[65535, 0]</v>
          </cell>
          <cell r="I51"/>
          <cell r="J51"/>
          <cell r="K51" t="str">
            <v>50 ms</v>
          </cell>
          <cell r="L51"/>
          <cell r="M51" t="b">
            <v>0</v>
          </cell>
          <cell r="N51" t="str">
            <v>50 ms</v>
          </cell>
          <cell r="O51"/>
          <cell r="P51" t="b">
            <v>0</v>
          </cell>
          <cell r="Q51" t="b">
            <v>0</v>
          </cell>
          <cell r="R51"/>
          <cell r="S51" t="b">
            <v>0</v>
          </cell>
          <cell r="T51"/>
          <cell r="U51" t="b">
            <v>0</v>
          </cell>
          <cell r="V51"/>
          <cell r="W51" t="str">
            <v>FId_ChademoPxpEnaPsOff
FId_ChademoPxpEnaSnsr</v>
          </cell>
          <cell r="X51"/>
          <cell r="Y51" t="str">
            <v>TBA: ['FId_ChademoPxpEnaPsOff', 'FId_ChademoPxpEnaSnsr']
TBR: ['']</v>
          </cell>
          <cell r="Z51" t="str">
            <v>5</v>
          </cell>
          <cell r="AA51"/>
          <cell r="AB51" t="b">
            <v>0</v>
          </cell>
        </row>
        <row r="52">
          <cell r="B52" t="str">
            <v>DFC_CtPSwtActrOL</v>
          </cell>
          <cell r="C52" t="str">
            <v>DFC_CtPSwtActrOL</v>
          </cell>
          <cell r="D52" t="b">
            <v>1</v>
          </cell>
          <cell r="E52" t="str">
            <v>P0CF8-13</v>
          </cell>
          <cell r="F52" t="str">
            <v>P0CF8-13</v>
          </cell>
          <cell r="G52" t="b">
            <v>1</v>
          </cell>
          <cell r="H52" t="str">
            <v>[0, 1]</v>
          </cell>
          <cell r="I52" t="str">
            <v>Activated</v>
          </cell>
          <cell r="J52" t="str">
            <v>PA</v>
          </cell>
          <cell r="K52" t="str">
            <v>500 ms</v>
          </cell>
          <cell r="L52" t="str">
            <v>500 ms</v>
          </cell>
          <cell r="M52" t="b">
            <v>1</v>
          </cell>
          <cell r="N52" t="str">
            <v>500 ms</v>
          </cell>
          <cell r="O52" t="str">
            <v>500 ms</v>
          </cell>
          <cell r="P52" t="b">
            <v>1</v>
          </cell>
          <cell r="Q52" t="b">
            <v>0</v>
          </cell>
          <cell r="R52" t="str">
            <v>No</v>
          </cell>
          <cell r="S52" t="b">
            <v>0</v>
          </cell>
          <cell r="T52" t="str">
            <v>No</v>
          </cell>
          <cell r="U52" t="b">
            <v>0</v>
          </cell>
          <cell r="V52" t="str">
            <v>No</v>
          </cell>
          <cell r="W52" t="str">
            <v>FId_CtPSwtActrPsOff
FId_CtPSwtActrSnsr
FId_CcsAcCtrlChrgn
FId_CcsDcCtrlStopChrgn</v>
          </cell>
          <cell r="X52" t="str">
            <v>FId_CtPSwtActrPsOff
FId_CtPSwtActrSnsr
FId_CcsAcCtrlChrgn
FId_CcsDcCtrlStopChrgn</v>
          </cell>
          <cell r="Y52" t="str">
            <v>TBA: []
TBR: []</v>
          </cell>
          <cell r="Z52" t="str">
            <v>5</v>
          </cell>
          <cell r="AA52" t="str">
            <v>5.0</v>
          </cell>
          <cell r="AB52" t="b">
            <v>0</v>
          </cell>
        </row>
        <row r="53">
          <cell r="B53" t="str">
            <v>DFC_CtPSwtActrOvrTemp</v>
          </cell>
          <cell r="C53" t="str">
            <v>DFC_CtPSwtActrOvrTemp</v>
          </cell>
          <cell r="D53" t="b">
            <v>1</v>
          </cell>
          <cell r="E53" t="str">
            <v>P0CF9-4B</v>
          </cell>
          <cell r="F53" t="str">
            <v>P0CF9-4B</v>
          </cell>
          <cell r="G53" t="b">
            <v>1</v>
          </cell>
          <cell r="H53" t="str">
            <v>[65535, 0]</v>
          </cell>
          <cell r="I53" t="str">
            <v>Deactivated</v>
          </cell>
          <cell r="J53" t="str">
            <v>PA</v>
          </cell>
          <cell r="K53" t="str">
            <v>500 ms</v>
          </cell>
          <cell r="L53" t="str">
            <v>500 ms</v>
          </cell>
          <cell r="M53" t="b">
            <v>1</v>
          </cell>
          <cell r="N53" t="str">
            <v>500 ms</v>
          </cell>
          <cell r="O53" t="str">
            <v>500 ms</v>
          </cell>
          <cell r="P53" t="b">
            <v>1</v>
          </cell>
          <cell r="Q53" t="b">
            <v>0</v>
          </cell>
          <cell r="R53" t="str">
            <v>No</v>
          </cell>
          <cell r="S53" t="b">
            <v>0</v>
          </cell>
          <cell r="T53" t="str">
            <v>No</v>
          </cell>
          <cell r="U53" t="b">
            <v>0</v>
          </cell>
          <cell r="V53" t="str">
            <v>No</v>
          </cell>
          <cell r="W53" t="str">
            <v>FId_CtPSwtActrPsOff
FId_CtPSwtActrSnsr</v>
          </cell>
          <cell r="X53" t="str">
            <v>FId_CtPSwtActrPsOff
FId_CtPSwtActrSnsr</v>
          </cell>
          <cell r="Y53" t="str">
            <v>TBA: []
TBR: []</v>
          </cell>
          <cell r="Z53" t="str">
            <v>5</v>
          </cell>
          <cell r="AA53" t="str">
            <v>5.0</v>
          </cell>
          <cell r="AB53" t="b">
            <v>0</v>
          </cell>
        </row>
        <row r="54">
          <cell r="B54" t="str">
            <v>DFC_CtPSwtActrSCB</v>
          </cell>
          <cell r="C54" t="str">
            <v>DFC_CtPSwtActrSCB</v>
          </cell>
          <cell r="D54" t="b">
            <v>1</v>
          </cell>
          <cell r="E54" t="str">
            <v>P0CFB-12</v>
          </cell>
          <cell r="F54" t="str">
            <v>P0CFB-12</v>
          </cell>
          <cell r="G54" t="b">
            <v>1</v>
          </cell>
          <cell r="H54" t="str">
            <v>[0, 1]</v>
          </cell>
          <cell r="I54" t="str">
            <v>Activated</v>
          </cell>
          <cell r="J54" t="str">
            <v>PA</v>
          </cell>
          <cell r="K54" t="str">
            <v>500 ms</v>
          </cell>
          <cell r="L54" t="str">
            <v>500 ms</v>
          </cell>
          <cell r="M54" t="b">
            <v>1</v>
          </cell>
          <cell r="N54" t="str">
            <v>500 ms</v>
          </cell>
          <cell r="O54" t="str">
            <v>500 ms</v>
          </cell>
          <cell r="P54" t="b">
            <v>1</v>
          </cell>
          <cell r="Q54" t="b">
            <v>0</v>
          </cell>
          <cell r="R54" t="str">
            <v>No</v>
          </cell>
          <cell r="S54" t="b">
            <v>0</v>
          </cell>
          <cell r="T54" t="str">
            <v>No</v>
          </cell>
          <cell r="U54" t="b">
            <v>0</v>
          </cell>
          <cell r="V54" t="str">
            <v>No</v>
          </cell>
          <cell r="W54" t="str">
            <v>FId_CtPSwtActrPsOff
FId_CtPSwtActrSnsr
FId_CcsAcCtrlChrgn
FId_CcsDcCtrlStopChrgn</v>
          </cell>
          <cell r="X54" t="str">
            <v>FId_CtPSwtActrPsOff
FId_CtPSwtActrSnsr
FId_CcsAcCtrlChrgn
FId_CcsDcCtrlStopChrgn</v>
          </cell>
          <cell r="Y54" t="str">
            <v>TBA: []
TBR: []</v>
          </cell>
          <cell r="Z54" t="str">
            <v>5</v>
          </cell>
          <cell r="AA54" t="str">
            <v>5.0</v>
          </cell>
          <cell r="AB54" t="b">
            <v>0</v>
          </cell>
        </row>
        <row r="55">
          <cell r="B55" t="str">
            <v>DFC_CtPSwtActrSCG</v>
          </cell>
          <cell r="C55" t="str">
            <v>DFC_CtPSwtActrSCG</v>
          </cell>
          <cell r="D55" t="b">
            <v>1</v>
          </cell>
          <cell r="E55" t="str">
            <v>P0CFA-11</v>
          </cell>
          <cell r="F55" t="str">
            <v>P0CFA-11</v>
          </cell>
          <cell r="G55" t="b">
            <v>1</v>
          </cell>
          <cell r="H55" t="str">
            <v>[0, 1]</v>
          </cell>
          <cell r="I55" t="str">
            <v>Activated</v>
          </cell>
          <cell r="J55" t="str">
            <v>PA</v>
          </cell>
          <cell r="K55" t="str">
            <v>500 ms</v>
          </cell>
          <cell r="L55" t="str">
            <v>500 ms</v>
          </cell>
          <cell r="M55" t="b">
            <v>1</v>
          </cell>
          <cell r="N55" t="str">
            <v>500 ms</v>
          </cell>
          <cell r="O55" t="str">
            <v>500 ms</v>
          </cell>
          <cell r="P55" t="b">
            <v>1</v>
          </cell>
          <cell r="Q55" t="b">
            <v>0</v>
          </cell>
          <cell r="R55" t="str">
            <v>No</v>
          </cell>
          <cell r="S55" t="b">
            <v>0</v>
          </cell>
          <cell r="T55" t="str">
            <v>No</v>
          </cell>
          <cell r="U55" t="b">
            <v>0</v>
          </cell>
          <cell r="V55" t="str">
            <v>No</v>
          </cell>
          <cell r="W55" t="str">
            <v>FId_CtPSwtActrPsOff
FId_CtPSwtActrSnsr
FId_CcsAcCtrlChrgn
FId_CcsDcCtrlStopChrgn</v>
          </cell>
          <cell r="X55" t="str">
            <v>FId_CtPSwtActrPsOff
FId_CtPSwtActrSnsr
FId_CcsAcCtrlChrgn
FId_CcsDcCtrlStopChrgn</v>
          </cell>
          <cell r="Y55" t="str">
            <v>TBA: []
TBR: []</v>
          </cell>
          <cell r="Z55" t="str">
            <v>5</v>
          </cell>
          <cell r="AA55" t="str">
            <v>5.0</v>
          </cell>
          <cell r="AB55" t="b">
            <v>0</v>
          </cell>
        </row>
        <row r="56">
          <cell r="B56" t="str">
            <v>DFC_CtPSwtDiagSRCMin</v>
          </cell>
          <cell r="C56" t="str">
            <v>DFC_CtPSwtDiagSRCMin</v>
          </cell>
          <cell r="D56" t="b">
            <v>1</v>
          </cell>
          <cell r="E56" t="str">
            <v>P2DD0-84</v>
          </cell>
          <cell r="F56" t="str">
            <v>P2DD0-84</v>
          </cell>
          <cell r="G56" t="b">
            <v>1</v>
          </cell>
          <cell r="H56" t="str">
            <v>[0, 1]</v>
          </cell>
          <cell r="I56" t="str">
            <v>Activated</v>
          </cell>
          <cell r="J56" t="str">
            <v>PA</v>
          </cell>
          <cell r="K56" t="str">
            <v>500 ms</v>
          </cell>
          <cell r="L56" t="str">
            <v>500 ms</v>
          </cell>
          <cell r="M56" t="b">
            <v>1</v>
          </cell>
          <cell r="N56" t="str">
            <v>500 ms</v>
          </cell>
          <cell r="O56" t="str">
            <v>500 ms</v>
          </cell>
          <cell r="P56" t="b">
            <v>1</v>
          </cell>
          <cell r="Q56" t="b">
            <v>0</v>
          </cell>
          <cell r="R56" t="str">
            <v>No</v>
          </cell>
          <cell r="S56" t="b">
            <v>0</v>
          </cell>
          <cell r="T56" t="str">
            <v>No</v>
          </cell>
          <cell r="U56" t="b">
            <v>0</v>
          </cell>
          <cell r="V56" t="str">
            <v>No</v>
          </cell>
          <cell r="W56" t="str">
            <v>FId_CtPSwtDiagFrzVal
FId_CtPSwtDiagPhysRng
FId_CtPSwtDiagRplVal
FId_CtPSwtDiagTmpErrCnt
FId_CcsAcCtrlChrgn
FId_CcsDcCtrlStopChrgn</v>
          </cell>
          <cell r="X56" t="str">
            <v>FId_CtPSwtDiagFrzVal
FId_CtPSwtDiagPhysRng
FId_CtPSwtDiagRplVal
FId_CtPSwtDiagTmpErrCnt
FId_CcsAcCtrlChrgn
FId_CcsDcCtrlStopChrgn</v>
          </cell>
          <cell r="Y56" t="str">
            <v>TBA: []
TBR: []</v>
          </cell>
          <cell r="Z56" t="str">
            <v>5</v>
          </cell>
          <cell r="AA56" t="str">
            <v>5.0</v>
          </cell>
          <cell r="AB56" t="b">
            <v>0</v>
          </cell>
        </row>
        <row r="57">
          <cell r="B57" t="str">
            <v>DFC_CtpCarrFrqSRCMin</v>
          </cell>
          <cell r="C57" t="str">
            <v>DFC_CtpCarrFrqSRCMin</v>
          </cell>
          <cell r="D57" t="b">
            <v>1</v>
          </cell>
          <cell r="E57" t="str">
            <v>P0E72-00</v>
          </cell>
          <cell r="F57" t="str">
            <v>P0E72-00</v>
          </cell>
          <cell r="G57" t="b">
            <v>1</v>
          </cell>
          <cell r="H57" t="str">
            <v>[0, 1]</v>
          </cell>
          <cell r="I57" t="str">
            <v>Activated</v>
          </cell>
          <cell r="J57" t="str">
            <v>PA</v>
          </cell>
          <cell r="K57" t="str">
            <v>500 ms</v>
          </cell>
          <cell r="L57" t="str">
            <v>500 ms</v>
          </cell>
          <cell r="M57" t="b">
            <v>1</v>
          </cell>
          <cell r="N57" t="str">
            <v>500 ms</v>
          </cell>
          <cell r="O57" t="str">
            <v>500 ms</v>
          </cell>
          <cell r="P57" t="b">
            <v>1</v>
          </cell>
          <cell r="Q57" t="b">
            <v>0</v>
          </cell>
          <cell r="R57" t="str">
            <v>No</v>
          </cell>
          <cell r="S57" t="b">
            <v>0</v>
          </cell>
          <cell r="T57" t="str">
            <v>No</v>
          </cell>
          <cell r="U57" t="b">
            <v>0</v>
          </cell>
          <cell r="V57" t="str">
            <v>No</v>
          </cell>
          <cell r="W57" t="str">
            <v>FId_CtpCarrFrqFrzVal
FId_CtpCarrFrqPhysRng
FId_CtpCarrFrqRplVal
FId_CtpCarrFrqTmpErrCnt
FId_CcsAcCtrlChrgn
FId_CcsDcCtrlStopChrgn</v>
          </cell>
          <cell r="X57" t="str">
            <v>FId_CtpCarrFrqFrzVal
FId_CtpCarrFrqPhysRng
FId_CtpCarrFrqRplVal
FId_CtpCarrFrqTmpErrCnt
FId_CcsAcCtrlChrgn
FId_CcsDcCtrlStopChrgn</v>
          </cell>
          <cell r="Y57" t="str">
            <v>TBA: []
TBR: []</v>
          </cell>
          <cell r="Z57" t="str">
            <v>5</v>
          </cell>
          <cell r="AA57" t="str">
            <v>5.0</v>
          </cell>
          <cell r="AB57" t="b">
            <v>0</v>
          </cell>
        </row>
        <row r="58">
          <cell r="B58" t="str">
            <v>DFC_DcChrgrIntkT2SRCMin</v>
          </cell>
          <cell r="C58" t="str">
            <v>DFC_DcChrgrIntkT2SRCMin</v>
          </cell>
          <cell r="D58" t="b">
            <v>1</v>
          </cell>
          <cell r="E58" t="str">
            <v>P179E-16</v>
          </cell>
          <cell r="F58" t="str">
            <v>P179E-16</v>
          </cell>
          <cell r="G58" t="b">
            <v>1</v>
          </cell>
          <cell r="H58" t="str">
            <v>[0, 1]</v>
          </cell>
          <cell r="I58" t="str">
            <v>Activated</v>
          </cell>
          <cell r="J58" t="str">
            <v>PA</v>
          </cell>
          <cell r="K58" t="str">
            <v>500 ms</v>
          </cell>
          <cell r="L58" t="str">
            <v>500 ms</v>
          </cell>
          <cell r="M58" t="b">
            <v>1</v>
          </cell>
          <cell r="N58" t="str">
            <v>500 ms</v>
          </cell>
          <cell r="O58" t="str">
            <v>500 ms</v>
          </cell>
          <cell r="P58" t="b">
            <v>1</v>
          </cell>
          <cell r="Q58" t="b">
            <v>0</v>
          </cell>
          <cell r="R58" t="str">
            <v>No</v>
          </cell>
          <cell r="S58" t="b">
            <v>0</v>
          </cell>
          <cell r="T58" t="str">
            <v>No</v>
          </cell>
          <cell r="U58" t="b">
            <v>0</v>
          </cell>
          <cell r="V58" t="str">
            <v>No</v>
          </cell>
          <cell r="W58" t="str">
            <v>FId_CcsDcCtrlStopChrgn
FId_ChgrPlugTPinDcErr
FId_DcChrgrIntkT2FrzVal
FId_DcChrgrIntkT2PhysRng
FId_DcChrgrIntkT2RplVal
FId_DcChrgrIntkT2TmpErrCnt</v>
          </cell>
          <cell r="X58" t="str">
            <v>FId_CcsDcCtrlStopChrgn
FId_ChgrPlugTPinDcErr
FId_DcChrgrIntkT2FrzVal
FId_DcChrgrIntkT2PhysRng
FId_DcChrgrIntkT2RplVal
FId_DcChrgrIntkT2TmpErrCnt</v>
          </cell>
          <cell r="Y58" t="str">
            <v>TBA: []
TBR: []</v>
          </cell>
          <cell r="Z58" t="str">
            <v>5</v>
          </cell>
          <cell r="AA58" t="str">
            <v>5.0</v>
          </cell>
          <cell r="AB58" t="b">
            <v>0</v>
          </cell>
        </row>
        <row r="59">
          <cell r="B59" t="str">
            <v>DFC_DcChrgrIntkTSRCMin</v>
          </cell>
          <cell r="C59" t="str">
            <v>DFC_DcChrgrIntkTSRCMin</v>
          </cell>
          <cell r="D59" t="b">
            <v>1</v>
          </cell>
          <cell r="E59" t="str">
            <v>P179F-16</v>
          </cell>
          <cell r="F59" t="str">
            <v>P179F-16</v>
          </cell>
          <cell r="G59" t="b">
            <v>1</v>
          </cell>
          <cell r="H59" t="str">
            <v>[0, 1]</v>
          </cell>
          <cell r="I59" t="str">
            <v>Activated</v>
          </cell>
          <cell r="J59" t="str">
            <v>PA</v>
          </cell>
          <cell r="K59" t="str">
            <v>500 ms</v>
          </cell>
          <cell r="L59" t="str">
            <v>500 ms</v>
          </cell>
          <cell r="M59" t="b">
            <v>1</v>
          </cell>
          <cell r="N59" t="str">
            <v>500 ms</v>
          </cell>
          <cell r="O59" t="str">
            <v>500 ms</v>
          </cell>
          <cell r="P59" t="b">
            <v>1</v>
          </cell>
          <cell r="Q59" t="b">
            <v>0</v>
          </cell>
          <cell r="R59" t="str">
            <v>No</v>
          </cell>
          <cell r="S59" t="b">
            <v>0</v>
          </cell>
          <cell r="T59" t="str">
            <v>No</v>
          </cell>
          <cell r="U59" t="b">
            <v>0</v>
          </cell>
          <cell r="V59" t="str">
            <v>No</v>
          </cell>
          <cell r="W59" t="str">
            <v>FId_CcsDcCtrlStopChrgn
FId_ChgrPlugTPinDcErr
FId_DcChrgrIntkTFrzVal
FId_DcChrgrIntkTPhysRng
FId_DcChrgrIntkTRplVal
FId_DcChrgrIntkTTmpErrCnt</v>
          </cell>
          <cell r="X59" t="str">
            <v>FId_CcsDcCtrlStopChrgn
FId_ChgrPlugTPinDcErr
FId_DcChrgrIntkTFrzVal
FId_DcChrgrIntkTPhysRng
FId_DcChrgrIntkTRplVal
FId_DcChrgrIntkTTmpErrCnt</v>
          </cell>
          <cell r="Y59" t="str">
            <v>TBA: []
TBR: []</v>
          </cell>
          <cell r="Z59" t="str">
            <v>5</v>
          </cell>
          <cell r="AA59" t="str">
            <v>5.0</v>
          </cell>
          <cell r="AB59" t="b">
            <v>0</v>
          </cell>
        </row>
        <row r="60">
          <cell r="B60" t="str">
            <v>DFC_PwmCtPSRCMin</v>
          </cell>
          <cell r="C60" t="str">
            <v>DFC_PwmCtPSRCMin</v>
          </cell>
          <cell r="D60" t="b">
            <v>1</v>
          </cell>
          <cell r="E60" t="str">
            <v>P0CF5-16</v>
          </cell>
          <cell r="F60" t="str">
            <v>P0CF5-16</v>
          </cell>
          <cell r="G60" t="b">
            <v>1</v>
          </cell>
          <cell r="H60" t="str">
            <v>[0, 1]</v>
          </cell>
          <cell r="I60" t="str">
            <v>Activated</v>
          </cell>
          <cell r="J60" t="str">
            <v>PA</v>
          </cell>
          <cell r="K60" t="str">
            <v>500 ms</v>
          </cell>
          <cell r="L60" t="str">
            <v>500 ms</v>
          </cell>
          <cell r="M60" t="b">
            <v>1</v>
          </cell>
          <cell r="N60" t="str">
            <v>500 ms</v>
          </cell>
          <cell r="O60" t="str">
            <v>500 ms</v>
          </cell>
          <cell r="P60" t="b">
            <v>1</v>
          </cell>
          <cell r="Q60" t="b">
            <v>0</v>
          </cell>
          <cell r="R60" t="str">
            <v>No</v>
          </cell>
          <cell r="S60" t="b">
            <v>0</v>
          </cell>
          <cell r="T60" t="str">
            <v>No</v>
          </cell>
          <cell r="U60" t="b">
            <v>0</v>
          </cell>
          <cell r="V60" t="str">
            <v>No</v>
          </cell>
          <cell r="W60" t="str">
            <v>FId_PwmCtPFrzVal
FId_PwmCtPPhysRng
FId_PwmCtPRplVal
FId_PwmCtPTmpErrCnt
FId_CcsAcCtrlChrgn
FId_CcsDcCtrlStopChrgn</v>
          </cell>
          <cell r="X60" t="str">
            <v>FId_PwmCtPFrzVal
FId_PwmCtPPhysRng
FId_PwmCtPRplVal
FId_PwmCtPTmpErrCnt
FId_CcsAcCtrlChrgn
FId_CcsDcCtrlStopChrgn</v>
          </cell>
          <cell r="Y60" t="str">
            <v>TBA: []
TBR: []</v>
          </cell>
          <cell r="Z60" t="str">
            <v>5</v>
          </cell>
          <cell r="AA60" t="str">
            <v>5.0</v>
          </cell>
          <cell r="AB60" t="b">
            <v>0</v>
          </cell>
        </row>
        <row r="61">
          <cell r="B61" t="str">
            <v>DFC_UCtPSRCMin</v>
          </cell>
          <cell r="C61" t="str">
            <v>DFC_UCtPSRCMin</v>
          </cell>
          <cell r="D61" t="b">
            <v>1</v>
          </cell>
          <cell r="E61" t="str">
            <v>P0CF5-11</v>
          </cell>
          <cell r="F61" t="str">
            <v>P0CF5-11</v>
          </cell>
          <cell r="G61" t="b">
            <v>1</v>
          </cell>
          <cell r="H61" t="str">
            <v>[65535, 0]</v>
          </cell>
          <cell r="I61" t="str">
            <v>Deactivated</v>
          </cell>
          <cell r="J61" t="str">
            <v>PA</v>
          </cell>
          <cell r="K61" t="str">
            <v>500 ms</v>
          </cell>
          <cell r="L61" t="str">
            <v>500 ms</v>
          </cell>
          <cell r="M61" t="b">
            <v>1</v>
          </cell>
          <cell r="N61" t="str">
            <v>500 ms</v>
          </cell>
          <cell r="O61" t="str">
            <v>500 ms</v>
          </cell>
          <cell r="P61" t="b">
            <v>1</v>
          </cell>
          <cell r="Q61" t="b">
            <v>0</v>
          </cell>
          <cell r="R61" t="str">
            <v>No</v>
          </cell>
          <cell r="S61" t="b">
            <v>0</v>
          </cell>
          <cell r="T61" t="str">
            <v>No</v>
          </cell>
          <cell r="U61" t="b">
            <v>0</v>
          </cell>
          <cell r="V61" t="str">
            <v>No</v>
          </cell>
          <cell r="W61" t="str">
            <v>FId_UCtPFrzVal
FId_UCtPPhysRng
FId_UCtPRplVal
FId_UCtPTmpErrCnt
FId_CcsAcCtrlChrgn
FId_CcsDcCtrlStopChrgn</v>
          </cell>
          <cell r="X61" t="str">
            <v>FId_UCtPFrzVal
FId_UCtPPhysRng
FId_UCtPRplVal
FId_UCtPTmpErrCnt
FId_CcsAcCtrlChrgn
FId_CcsDcCtrlStopChrgn</v>
          </cell>
          <cell r="Y61" t="str">
            <v>TBA: []
TBR: []</v>
          </cell>
          <cell r="Z61" t="str">
            <v>5</v>
          </cell>
          <cell r="AA61" t="str">
            <v>5.0</v>
          </cell>
          <cell r="AB61" t="b">
            <v>0</v>
          </cell>
        </row>
        <row r="62">
          <cell r="B62" t="str">
            <v>DFC_UPxP1SRCMin</v>
          </cell>
          <cell r="C62" t="str">
            <v>DFC_UPxP1SRCMin</v>
          </cell>
          <cell r="D62" t="b">
            <v>1</v>
          </cell>
          <cell r="E62" t="str">
            <v>P10C5-11</v>
          </cell>
          <cell r="F62" t="str">
            <v>P10C5-11</v>
          </cell>
          <cell r="G62" t="b">
            <v>1</v>
          </cell>
          <cell r="H62" t="str">
            <v>[0, 1]</v>
          </cell>
          <cell r="I62" t="str">
            <v>Activated</v>
          </cell>
          <cell r="J62" t="str">
            <v>PA</v>
          </cell>
          <cell r="K62" t="str">
            <v>500 ms</v>
          </cell>
          <cell r="L62" t="str">
            <v>500 ms</v>
          </cell>
          <cell r="M62" t="b">
            <v>1</v>
          </cell>
          <cell r="N62" t="str">
            <v>500 ms</v>
          </cell>
          <cell r="O62" t="str">
            <v>500 ms</v>
          </cell>
          <cell r="P62" t="b">
            <v>1</v>
          </cell>
          <cell r="Q62" t="b">
            <v>0</v>
          </cell>
          <cell r="R62" t="str">
            <v>No</v>
          </cell>
          <cell r="S62" t="b">
            <v>0</v>
          </cell>
          <cell r="T62" t="str">
            <v>No</v>
          </cell>
          <cell r="U62" t="b">
            <v>0</v>
          </cell>
          <cell r="V62" t="str">
            <v>No</v>
          </cell>
          <cell r="W62" t="str">
            <v>FId_UPxP1FrzVal
FId_UPxP1PhysRng
FId_UPxP1RplVal
FId_UPxP1TmpErrCnt
FId_CcsAcCtrlChrgn
FId_CcsDcCtrlStopChrgn</v>
          </cell>
          <cell r="X62" t="str">
            <v>FId_UPxP1FrzVal
FId_UPxP1PhysRng
FId_UPxP1RplVal
FId_UPxP1TmpErrCnt
FId_CcsAcCtrlChrgn
FId_CcsDcCtrlStopChrgn</v>
          </cell>
          <cell r="Y62" t="str">
            <v>TBA: []
TBR: []</v>
          </cell>
          <cell r="Z62" t="str">
            <v>5</v>
          </cell>
          <cell r="AA62" t="str">
            <v>5.0</v>
          </cell>
          <cell r="AB62" t="b">
            <v>0</v>
          </cell>
        </row>
        <row r="63">
          <cell r="B63" t="str">
            <v>DFC_UPxP2SRCMin</v>
          </cell>
          <cell r="C63" t="str">
            <v>DFC_UPxP2SRCMin</v>
          </cell>
          <cell r="D63" t="b">
            <v>1</v>
          </cell>
          <cell r="E63" t="str">
            <v>P1926-11</v>
          </cell>
          <cell r="F63" t="str">
            <v>P1926-11</v>
          </cell>
          <cell r="G63" t="b">
            <v>1</v>
          </cell>
          <cell r="H63" t="str">
            <v>[65535, 0]</v>
          </cell>
          <cell r="I63" t="str">
            <v>Deactivated</v>
          </cell>
          <cell r="J63" t="str">
            <v>PA</v>
          </cell>
          <cell r="K63" t="str">
            <v>50 ms</v>
          </cell>
          <cell r="L63" t="str">
            <v>50 ms</v>
          </cell>
          <cell r="M63" t="b">
            <v>1</v>
          </cell>
          <cell r="N63" t="str">
            <v>50 ms</v>
          </cell>
          <cell r="O63" t="str">
            <v>50 ms</v>
          </cell>
          <cell r="P63" t="b">
            <v>1</v>
          </cell>
          <cell r="Q63" t="b">
            <v>0</v>
          </cell>
          <cell r="R63" t="str">
            <v>No</v>
          </cell>
          <cell r="S63" t="b">
            <v>0</v>
          </cell>
          <cell r="T63" t="str">
            <v>No</v>
          </cell>
          <cell r="U63" t="b">
            <v>0</v>
          </cell>
          <cell r="V63" t="str">
            <v>No</v>
          </cell>
          <cell r="W63" t="str">
            <v>FId_UPxP2FrzVal
FId_UPxP2RplVal
FId_UPxP2TmpErrCnt</v>
          </cell>
          <cell r="X63" t="str">
            <v>FId_UPxP2FrzVal
FId_UPxP2RplVal
FId_UPxP2TmpErrCnt</v>
          </cell>
          <cell r="Y63" t="str">
            <v>TBA: []
TBR: []</v>
          </cell>
          <cell r="Z63" t="str">
            <v>5</v>
          </cell>
          <cell r="AA63" t="str">
            <v>5.0</v>
          </cell>
          <cell r="AB63" t="b">
            <v>0</v>
          </cell>
        </row>
        <row r="64">
          <cell r="B64" t="str">
            <v>DFC_AcChrgnIntkT2PhysRngHi</v>
          </cell>
          <cell r="C64"/>
          <cell r="D64" t="b">
            <v>0</v>
          </cell>
          <cell r="E64" t="str">
            <v>P0000-00</v>
          </cell>
          <cell r="F64"/>
          <cell r="G64" t="b">
            <v>0</v>
          </cell>
          <cell r="H64" t="str">
            <v>[65535, 0]</v>
          </cell>
          <cell r="I64"/>
          <cell r="J64"/>
          <cell r="K64" t="str">
            <v>50 ms</v>
          </cell>
          <cell r="L64"/>
          <cell r="M64" t="b">
            <v>0</v>
          </cell>
          <cell r="N64" t="str">
            <v>50 ms</v>
          </cell>
          <cell r="O64"/>
          <cell r="P64" t="b">
            <v>0</v>
          </cell>
          <cell r="Q64" t="b">
            <v>0</v>
          </cell>
          <cell r="R64"/>
          <cell r="S64" t="b">
            <v>0</v>
          </cell>
          <cell r="T64"/>
          <cell r="U64" t="b">
            <v>0</v>
          </cell>
          <cell r="V64"/>
          <cell r="W64" t="str">
            <v>FId_AcChrgnIntkT2FrzVal
FId_AcChrgnIntkT2RplVal
FId_CcsAcCtrlChrgn</v>
          </cell>
          <cell r="X64"/>
          <cell r="Y64" t="str">
            <v>TBA: ['FId_AcChrgnIntkT2FrzVal', 'FId_AcChrgnIntkT2RplVal', 'FId_CcsAcCtrlChrgn']
TBR: ['']</v>
          </cell>
          <cell r="Z64" t="str">
            <v>5</v>
          </cell>
          <cell r="AA64"/>
          <cell r="AB64" t="b">
            <v>0</v>
          </cell>
        </row>
        <row r="65">
          <cell r="B65" t="str">
            <v>DFC_AcChrgnIntkT2PhysRngLo</v>
          </cell>
          <cell r="C65"/>
          <cell r="D65" t="b">
            <v>0</v>
          </cell>
          <cell r="E65" t="str">
            <v>P0000-00</v>
          </cell>
          <cell r="F65"/>
          <cell r="G65" t="b">
            <v>0</v>
          </cell>
          <cell r="H65" t="str">
            <v>[65535, 0]</v>
          </cell>
          <cell r="I65"/>
          <cell r="J65"/>
          <cell r="K65" t="str">
            <v>50 ms</v>
          </cell>
          <cell r="L65"/>
          <cell r="M65" t="b">
            <v>0</v>
          </cell>
          <cell r="N65" t="str">
            <v>50 ms</v>
          </cell>
          <cell r="O65"/>
          <cell r="P65" t="b">
            <v>0</v>
          </cell>
          <cell r="Q65" t="b">
            <v>0</v>
          </cell>
          <cell r="R65"/>
          <cell r="S65" t="b">
            <v>0</v>
          </cell>
          <cell r="T65"/>
          <cell r="U65" t="b">
            <v>0</v>
          </cell>
          <cell r="V65"/>
          <cell r="W65" t="str">
            <v>FId_AcChrgnIntkT2FrzVal
FId_AcChrgnIntkT2RplVal
FId_CcsAcCtrlChrgn</v>
          </cell>
          <cell r="X65"/>
          <cell r="Y65" t="str">
            <v>TBA: ['FId_AcChrgnIntkT2FrzVal', 'FId_AcChrgnIntkT2RplVal', 'FId_CcsAcCtrlChrgn']
TBR: ['']</v>
          </cell>
          <cell r="Z65" t="str">
            <v>5</v>
          </cell>
          <cell r="AA65"/>
          <cell r="AB65" t="b">
            <v>0</v>
          </cell>
        </row>
        <row r="66">
          <cell r="B66" t="str">
            <v>DFC_AcChrgnIntkT2SRCOpn</v>
          </cell>
          <cell r="C66"/>
          <cell r="D66" t="b">
            <v>0</v>
          </cell>
          <cell r="E66" t="str">
            <v>P0000-00</v>
          </cell>
          <cell r="F66"/>
          <cell r="G66" t="b">
            <v>0</v>
          </cell>
          <cell r="H66" t="str">
            <v>[65535, 0]</v>
          </cell>
          <cell r="I66"/>
          <cell r="J66"/>
          <cell r="K66" t="str">
            <v>50 ms</v>
          </cell>
          <cell r="L66"/>
          <cell r="M66" t="b">
            <v>0</v>
          </cell>
          <cell r="N66" t="str">
            <v>50 ms</v>
          </cell>
          <cell r="O66"/>
          <cell r="P66" t="b">
            <v>0</v>
          </cell>
          <cell r="Q66" t="b">
            <v>0</v>
          </cell>
          <cell r="R66"/>
          <cell r="S66" t="b">
            <v>0</v>
          </cell>
          <cell r="T66"/>
          <cell r="U66" t="b">
            <v>0</v>
          </cell>
          <cell r="V66"/>
          <cell r="W66" t="str">
            <v>FId_CcsAcCtrlChrgn</v>
          </cell>
          <cell r="X66"/>
          <cell r="Y66" t="str">
            <v>TBA: ['FId_CcsAcCtrlChrgn']
TBR: ['']</v>
          </cell>
          <cell r="Z66" t="str">
            <v>5</v>
          </cell>
          <cell r="AA66"/>
          <cell r="AB66" t="b">
            <v>0</v>
          </cell>
        </row>
        <row r="67">
          <cell r="B67" t="str">
            <v>DFC_AcChrgnIntkT3PhysRngHi</v>
          </cell>
          <cell r="C67"/>
          <cell r="D67" t="b">
            <v>0</v>
          </cell>
          <cell r="E67" t="str">
            <v>P0000-00</v>
          </cell>
          <cell r="F67"/>
          <cell r="G67" t="b">
            <v>0</v>
          </cell>
          <cell r="H67" t="str">
            <v>[65535, 0]</v>
          </cell>
          <cell r="I67"/>
          <cell r="J67"/>
          <cell r="K67" t="str">
            <v>50 ms</v>
          </cell>
          <cell r="L67"/>
          <cell r="M67" t="b">
            <v>0</v>
          </cell>
          <cell r="N67" t="str">
            <v>50 ms</v>
          </cell>
          <cell r="O67"/>
          <cell r="P67" t="b">
            <v>0</v>
          </cell>
          <cell r="Q67" t="b">
            <v>0</v>
          </cell>
          <cell r="R67"/>
          <cell r="S67" t="b">
            <v>0</v>
          </cell>
          <cell r="T67"/>
          <cell r="U67" t="b">
            <v>0</v>
          </cell>
          <cell r="V67"/>
          <cell r="W67" t="str">
            <v>FId_AcChrgnIntkT3FrzVal
FId_AcChrgnIntkT3RplVal</v>
          </cell>
          <cell r="X67"/>
          <cell r="Y67" t="str">
            <v>TBA: ['FId_AcChrgnIntkT3FrzVal', 'FId_AcChrgnIntkT3RplVal']
TBR: ['']</v>
          </cell>
          <cell r="Z67" t="str">
            <v>5</v>
          </cell>
          <cell r="AA67"/>
          <cell r="AB67" t="b">
            <v>0</v>
          </cell>
        </row>
        <row r="68">
          <cell r="B68" t="str">
            <v>DFC_AcChrgnIntkT3PhysRngLo</v>
          </cell>
          <cell r="C68"/>
          <cell r="D68" t="b">
            <v>0</v>
          </cell>
          <cell r="E68" t="str">
            <v>P0000-00</v>
          </cell>
          <cell r="F68"/>
          <cell r="G68" t="b">
            <v>0</v>
          </cell>
          <cell r="H68" t="str">
            <v>[65535, 0]</v>
          </cell>
          <cell r="I68"/>
          <cell r="J68"/>
          <cell r="K68" t="str">
            <v>50 ms</v>
          </cell>
          <cell r="L68"/>
          <cell r="M68" t="b">
            <v>0</v>
          </cell>
          <cell r="N68" t="str">
            <v>50 ms</v>
          </cell>
          <cell r="O68"/>
          <cell r="P68" t="b">
            <v>0</v>
          </cell>
          <cell r="Q68" t="b">
            <v>0</v>
          </cell>
          <cell r="R68"/>
          <cell r="S68" t="b">
            <v>0</v>
          </cell>
          <cell r="T68"/>
          <cell r="U68" t="b">
            <v>0</v>
          </cell>
          <cell r="V68"/>
          <cell r="W68" t="str">
            <v>FId_AcChrgnIntkT3FrzVal
FId_AcChrgnIntkT3RplVal</v>
          </cell>
          <cell r="X68"/>
          <cell r="Y68" t="str">
            <v>TBA: ['FId_AcChrgnIntkT3FrzVal', 'FId_AcChrgnIntkT3RplVal']
TBR: ['']</v>
          </cell>
          <cell r="Z68" t="str">
            <v>5</v>
          </cell>
          <cell r="AA68"/>
          <cell r="AB68" t="b">
            <v>0</v>
          </cell>
        </row>
        <row r="69">
          <cell r="B69" t="str">
            <v>DFC_AcChrgnIntkT3SRCOpn</v>
          </cell>
          <cell r="C69"/>
          <cell r="D69" t="b">
            <v>0</v>
          </cell>
          <cell r="E69" t="str">
            <v>P0000-00</v>
          </cell>
          <cell r="F69"/>
          <cell r="G69" t="b">
            <v>0</v>
          </cell>
          <cell r="H69" t="str">
            <v>[65535, 0]</v>
          </cell>
          <cell r="I69"/>
          <cell r="J69"/>
          <cell r="K69" t="str">
            <v>50 ms</v>
          </cell>
          <cell r="L69"/>
          <cell r="M69" t="b">
            <v>0</v>
          </cell>
          <cell r="N69" t="str">
            <v>50 ms</v>
          </cell>
          <cell r="O69"/>
          <cell r="P69" t="b">
            <v>0</v>
          </cell>
          <cell r="Q69" t="b">
            <v>0</v>
          </cell>
          <cell r="R69"/>
          <cell r="S69" t="b">
            <v>0</v>
          </cell>
          <cell r="T69"/>
          <cell r="U69" t="b">
            <v>0</v>
          </cell>
          <cell r="V69"/>
          <cell r="W69"/>
          <cell r="X69"/>
          <cell r="Y69" t="str">
            <v>TBA: []
TBR: []</v>
          </cell>
          <cell r="Z69" t="str">
            <v>5</v>
          </cell>
          <cell r="AA69"/>
          <cell r="AB69" t="b">
            <v>0</v>
          </cell>
        </row>
        <row r="70">
          <cell r="B70" t="str">
            <v>DFC_AcChrgnIntkT4PhysRngHi</v>
          </cell>
          <cell r="C70"/>
          <cell r="D70" t="b">
            <v>0</v>
          </cell>
          <cell r="E70" t="str">
            <v>P0000-00</v>
          </cell>
          <cell r="F70"/>
          <cell r="G70" t="b">
            <v>0</v>
          </cell>
          <cell r="H70" t="str">
            <v>[65535, 0]</v>
          </cell>
          <cell r="I70"/>
          <cell r="J70"/>
          <cell r="K70" t="str">
            <v>50 ms</v>
          </cell>
          <cell r="L70"/>
          <cell r="M70" t="b">
            <v>0</v>
          </cell>
          <cell r="N70" t="str">
            <v>50 ms</v>
          </cell>
          <cell r="O70"/>
          <cell r="P70" t="b">
            <v>0</v>
          </cell>
          <cell r="Q70" t="b">
            <v>0</v>
          </cell>
          <cell r="R70"/>
          <cell r="S70" t="b">
            <v>0</v>
          </cell>
          <cell r="T70"/>
          <cell r="U70" t="b">
            <v>0</v>
          </cell>
          <cell r="V70"/>
          <cell r="W70" t="str">
            <v>FId_AcChrgnIntkT4FrzVal
FId_AcChrgnIntkT4RplVal</v>
          </cell>
          <cell r="X70"/>
          <cell r="Y70" t="str">
            <v>TBA: ['FId_AcChrgnIntkT4FrzVal', 'FId_AcChrgnIntkT4RplVal']
TBR: ['']</v>
          </cell>
          <cell r="Z70" t="str">
            <v>5</v>
          </cell>
          <cell r="AA70"/>
          <cell r="AB70" t="b">
            <v>0</v>
          </cell>
        </row>
        <row r="71">
          <cell r="B71" t="str">
            <v>DFC_AcChrgnIntkT4PhysRngLo</v>
          </cell>
          <cell r="C71"/>
          <cell r="D71" t="b">
            <v>0</v>
          </cell>
          <cell r="E71" t="str">
            <v>P0000-00</v>
          </cell>
          <cell r="F71"/>
          <cell r="G71" t="b">
            <v>0</v>
          </cell>
          <cell r="H71" t="str">
            <v>[65535, 0]</v>
          </cell>
          <cell r="I71"/>
          <cell r="J71"/>
          <cell r="K71" t="str">
            <v>50 ms</v>
          </cell>
          <cell r="L71"/>
          <cell r="M71" t="b">
            <v>0</v>
          </cell>
          <cell r="N71" t="str">
            <v>50 ms</v>
          </cell>
          <cell r="O71"/>
          <cell r="P71" t="b">
            <v>0</v>
          </cell>
          <cell r="Q71" t="b">
            <v>0</v>
          </cell>
          <cell r="R71"/>
          <cell r="S71" t="b">
            <v>0</v>
          </cell>
          <cell r="T71"/>
          <cell r="U71" t="b">
            <v>0</v>
          </cell>
          <cell r="V71"/>
          <cell r="W71" t="str">
            <v>FId_AcChrgnIntkT4FrzVal
FId_AcChrgnIntkT4RplVal</v>
          </cell>
          <cell r="X71"/>
          <cell r="Y71" t="str">
            <v>TBA: ['FId_AcChrgnIntkT4FrzVal', 'FId_AcChrgnIntkT4RplVal']
TBR: ['']</v>
          </cell>
          <cell r="Z71" t="str">
            <v>5</v>
          </cell>
          <cell r="AA71"/>
          <cell r="AB71" t="b">
            <v>0</v>
          </cell>
        </row>
        <row r="72">
          <cell r="B72" t="str">
            <v>DFC_AcChrgnIntkT4SRCOpn</v>
          </cell>
          <cell r="C72"/>
          <cell r="D72" t="b">
            <v>0</v>
          </cell>
          <cell r="E72" t="str">
            <v>P0000-00</v>
          </cell>
          <cell r="F72"/>
          <cell r="G72" t="b">
            <v>0</v>
          </cell>
          <cell r="H72" t="str">
            <v>[65535, 0]</v>
          </cell>
          <cell r="I72"/>
          <cell r="J72"/>
          <cell r="K72" t="str">
            <v>50 ms</v>
          </cell>
          <cell r="L72"/>
          <cell r="M72" t="b">
            <v>0</v>
          </cell>
          <cell r="N72" t="str">
            <v>50 ms</v>
          </cell>
          <cell r="O72"/>
          <cell r="P72" t="b">
            <v>0</v>
          </cell>
          <cell r="Q72" t="b">
            <v>0</v>
          </cell>
          <cell r="R72"/>
          <cell r="S72" t="b">
            <v>0</v>
          </cell>
          <cell r="T72"/>
          <cell r="U72" t="b">
            <v>0</v>
          </cell>
          <cell r="V72"/>
          <cell r="W72"/>
          <cell r="X72"/>
          <cell r="Y72" t="str">
            <v>TBA: []
TBR: []</v>
          </cell>
          <cell r="Z72" t="str">
            <v>5</v>
          </cell>
          <cell r="AA72"/>
          <cell r="AB72" t="b">
            <v>0</v>
          </cell>
        </row>
        <row r="73">
          <cell r="B73" t="str">
            <v>DFC_AcChrgrIntkTPhysRngHi</v>
          </cell>
          <cell r="C73"/>
          <cell r="D73" t="b">
            <v>0</v>
          </cell>
          <cell r="E73" t="str">
            <v>P0000-00</v>
          </cell>
          <cell r="F73"/>
          <cell r="G73" t="b">
            <v>0</v>
          </cell>
          <cell r="H73" t="str">
            <v>[65535, 0]</v>
          </cell>
          <cell r="I73"/>
          <cell r="J73"/>
          <cell r="K73" t="str">
            <v>50 ms</v>
          </cell>
          <cell r="L73"/>
          <cell r="M73" t="b">
            <v>0</v>
          </cell>
          <cell r="N73" t="str">
            <v>50 ms</v>
          </cell>
          <cell r="O73"/>
          <cell r="P73" t="b">
            <v>0</v>
          </cell>
          <cell r="Q73" t="b">
            <v>0</v>
          </cell>
          <cell r="R73"/>
          <cell r="S73" t="b">
            <v>0</v>
          </cell>
          <cell r="T73"/>
          <cell r="U73" t="b">
            <v>0</v>
          </cell>
          <cell r="V73"/>
          <cell r="W73" t="str">
            <v>FId_AcChrgrIntkTFrzVal
FId_AcChrgrIntkTRplVal
FId_CcsAcCtrlChrgn</v>
          </cell>
          <cell r="X73"/>
          <cell r="Y73" t="str">
            <v>TBA: ['FId_AcChrgrIntkTFrzVal', 'FId_AcChrgrIntkTRplVal', 'FId_CcsAcCtrlChrgn']
TBR: ['']</v>
          </cell>
          <cell r="Z73" t="str">
            <v>5</v>
          </cell>
          <cell r="AA73"/>
          <cell r="AB73" t="b">
            <v>0</v>
          </cell>
        </row>
        <row r="74">
          <cell r="B74" t="str">
            <v>DFC_AcChrgrIntkTPhysRngLo</v>
          </cell>
          <cell r="C74"/>
          <cell r="D74" t="b">
            <v>0</v>
          </cell>
          <cell r="E74" t="str">
            <v>P0000-00</v>
          </cell>
          <cell r="F74"/>
          <cell r="G74" t="b">
            <v>0</v>
          </cell>
          <cell r="H74" t="str">
            <v>[65535, 0]</v>
          </cell>
          <cell r="I74"/>
          <cell r="J74"/>
          <cell r="K74" t="str">
            <v>50 ms</v>
          </cell>
          <cell r="L74"/>
          <cell r="M74" t="b">
            <v>0</v>
          </cell>
          <cell r="N74" t="str">
            <v>50 ms</v>
          </cell>
          <cell r="O74"/>
          <cell r="P74" t="b">
            <v>0</v>
          </cell>
          <cell r="Q74" t="b">
            <v>0</v>
          </cell>
          <cell r="R74"/>
          <cell r="S74" t="b">
            <v>0</v>
          </cell>
          <cell r="T74"/>
          <cell r="U74" t="b">
            <v>0</v>
          </cell>
          <cell r="V74"/>
          <cell r="W74" t="str">
            <v>FId_AcChrgrIntkTFrzVal
FId_AcChrgrIntkTRplVal
FId_CcsAcCtrlChrgn</v>
          </cell>
          <cell r="X74"/>
          <cell r="Y74" t="str">
            <v>TBA: ['FId_AcChrgrIntkTFrzVal', 'FId_AcChrgrIntkTRplVal', 'FId_CcsAcCtrlChrgn']
TBR: ['']</v>
          </cell>
          <cell r="Z74" t="str">
            <v>5</v>
          </cell>
          <cell r="AA74"/>
          <cell r="AB74" t="b">
            <v>0</v>
          </cell>
        </row>
        <row r="75">
          <cell r="B75" t="str">
            <v>DFC_AcChrgrIntkTSRCOpn</v>
          </cell>
          <cell r="C75"/>
          <cell r="D75" t="b">
            <v>0</v>
          </cell>
          <cell r="E75" t="str">
            <v>P0000-00</v>
          </cell>
          <cell r="F75"/>
          <cell r="G75" t="b">
            <v>0</v>
          </cell>
          <cell r="H75" t="str">
            <v>[65535, 0]</v>
          </cell>
          <cell r="I75"/>
          <cell r="J75"/>
          <cell r="K75" t="str">
            <v>50 ms</v>
          </cell>
          <cell r="L75"/>
          <cell r="M75" t="b">
            <v>0</v>
          </cell>
          <cell r="N75" t="str">
            <v>50 ms</v>
          </cell>
          <cell r="O75"/>
          <cell r="P75" t="b">
            <v>0</v>
          </cell>
          <cell r="Q75" t="b">
            <v>0</v>
          </cell>
          <cell r="R75"/>
          <cell r="S75" t="b">
            <v>0</v>
          </cell>
          <cell r="T75"/>
          <cell r="U75" t="b">
            <v>0</v>
          </cell>
          <cell r="V75"/>
          <cell r="W75" t="str">
            <v>FId_CcsAcCtrlChrgn</v>
          </cell>
          <cell r="X75"/>
          <cell r="Y75" t="str">
            <v>TBA: ['FId_CcsAcCtrlChrgn']
TBR: ['']</v>
          </cell>
          <cell r="Z75" t="str">
            <v>5</v>
          </cell>
          <cell r="AA75"/>
          <cell r="AB75" t="b">
            <v>0</v>
          </cell>
        </row>
        <row r="76">
          <cell r="B76" t="str">
            <v>DFC_CcsPwrLineChpVccPhysRngHi</v>
          </cell>
          <cell r="C76"/>
          <cell r="D76" t="b">
            <v>0</v>
          </cell>
          <cell r="E76" t="str">
            <v>P0000-00</v>
          </cell>
          <cell r="F76"/>
          <cell r="G76" t="b">
            <v>0</v>
          </cell>
          <cell r="H76" t="str">
            <v>[65535, 0]</v>
          </cell>
          <cell r="I76"/>
          <cell r="J76"/>
          <cell r="K76" t="str">
            <v>50 ms</v>
          </cell>
          <cell r="L76"/>
          <cell r="M76" t="b">
            <v>0</v>
          </cell>
          <cell r="N76" t="str">
            <v>50 ms</v>
          </cell>
          <cell r="O76"/>
          <cell r="P76" t="b">
            <v>0</v>
          </cell>
          <cell r="Q76" t="b">
            <v>0</v>
          </cell>
          <cell r="R76"/>
          <cell r="S76" t="b">
            <v>0</v>
          </cell>
          <cell r="T76"/>
          <cell r="U76" t="b">
            <v>0</v>
          </cell>
          <cell r="V76"/>
          <cell r="W76" t="str">
            <v>FId_CcsPwrLineChpVccFrzVal
FId_CcsPwrLineChpVccRplVal</v>
          </cell>
          <cell r="X76"/>
          <cell r="Y76" t="str">
            <v>TBA: ['FId_CcsPwrLineChpVccFrzVal', 'FId_CcsPwrLineChpVccRplVal']
TBR: ['']</v>
          </cell>
          <cell r="Z76" t="str">
            <v>5</v>
          </cell>
          <cell r="AA76"/>
          <cell r="AB76" t="b">
            <v>0</v>
          </cell>
        </row>
        <row r="77">
          <cell r="B77" t="str">
            <v>DFC_CcsPwrLineChpVccPhysRngLo</v>
          </cell>
          <cell r="C77"/>
          <cell r="D77" t="b">
            <v>0</v>
          </cell>
          <cell r="E77" t="str">
            <v>P0000-00</v>
          </cell>
          <cell r="F77"/>
          <cell r="G77" t="b">
            <v>0</v>
          </cell>
          <cell r="H77" t="str">
            <v>[65535, 0]</v>
          </cell>
          <cell r="I77"/>
          <cell r="J77"/>
          <cell r="K77" t="str">
            <v>50 ms</v>
          </cell>
          <cell r="L77"/>
          <cell r="M77" t="b">
            <v>0</v>
          </cell>
          <cell r="N77" t="str">
            <v>50 ms</v>
          </cell>
          <cell r="O77"/>
          <cell r="P77" t="b">
            <v>0</v>
          </cell>
          <cell r="Q77" t="b">
            <v>0</v>
          </cell>
          <cell r="R77"/>
          <cell r="S77" t="b">
            <v>0</v>
          </cell>
          <cell r="T77"/>
          <cell r="U77" t="b">
            <v>0</v>
          </cell>
          <cell r="V77"/>
          <cell r="W77" t="str">
            <v>FId_CcsPwrLineChpVccFrzVal
FId_CcsPwrLineChpVccRplVal</v>
          </cell>
          <cell r="X77"/>
          <cell r="Y77" t="str">
            <v>TBA: ['FId_CcsPwrLineChpVccFrzVal', 'FId_CcsPwrLineChpVccRplVal']
TBR: ['']</v>
          </cell>
          <cell r="Z77" t="str">
            <v>5</v>
          </cell>
          <cell r="AA77"/>
          <cell r="AB77" t="b">
            <v>0</v>
          </cell>
        </row>
        <row r="78">
          <cell r="B78" t="str">
            <v>DFC_CcsPwrLineChpVccSRCOpn</v>
          </cell>
          <cell r="C78" t="str">
            <v>DFC_CcsPwrLineChpVccSRCOpn</v>
          </cell>
          <cell r="D78" t="b">
            <v>1</v>
          </cell>
          <cell r="E78" t="str">
            <v>P10E6-09</v>
          </cell>
          <cell r="F78" t="str">
            <v>P10E6-09</v>
          </cell>
          <cell r="G78" t="b">
            <v>1</v>
          </cell>
          <cell r="H78" t="str">
            <v>[0, 1]</v>
          </cell>
          <cell r="I78" t="str">
            <v>Activated</v>
          </cell>
          <cell r="J78" t="str">
            <v>PA</v>
          </cell>
          <cell r="K78" t="str">
            <v>500 ms</v>
          </cell>
          <cell r="L78" t="str">
            <v>500 ms</v>
          </cell>
          <cell r="M78" t="b">
            <v>1</v>
          </cell>
          <cell r="N78" t="str">
            <v>500 ms</v>
          </cell>
          <cell r="O78" t="str">
            <v>500 ms</v>
          </cell>
          <cell r="P78" t="b">
            <v>1</v>
          </cell>
          <cell r="Q78" t="b">
            <v>0</v>
          </cell>
          <cell r="R78" t="str">
            <v>No</v>
          </cell>
          <cell r="S78" t="b">
            <v>0</v>
          </cell>
          <cell r="T78" t="str">
            <v>No</v>
          </cell>
          <cell r="U78" t="b">
            <v>0</v>
          </cell>
          <cell r="V78" t="str">
            <v>No</v>
          </cell>
          <cell r="W78" t="str">
            <v>FId_CcsComPLnCChpErr
FId_CcsComPinElecErr</v>
          </cell>
          <cell r="X78" t="str">
            <v>FId_CcsComPLnCChpErr
FId_CcsComPinElecErr</v>
          </cell>
          <cell r="Y78" t="str">
            <v>TBA: []
TBR: []</v>
          </cell>
          <cell r="Z78" t="str">
            <v>5</v>
          </cell>
          <cell r="AA78" t="str">
            <v>5.0</v>
          </cell>
          <cell r="AB78" t="b">
            <v>0</v>
          </cell>
        </row>
        <row r="79">
          <cell r="B79" t="str">
            <v>DFC_CcsPwrLineComChpTPhysRngHi</v>
          </cell>
          <cell r="C79"/>
          <cell r="D79" t="b">
            <v>0</v>
          </cell>
          <cell r="E79" t="str">
            <v>P0000-00</v>
          </cell>
          <cell r="F79"/>
          <cell r="G79" t="b">
            <v>0</v>
          </cell>
          <cell r="H79" t="str">
            <v>[65535, 0]</v>
          </cell>
          <cell r="I79"/>
          <cell r="J79"/>
          <cell r="K79" t="str">
            <v>50 ms</v>
          </cell>
          <cell r="L79"/>
          <cell r="M79" t="b">
            <v>0</v>
          </cell>
          <cell r="N79" t="str">
            <v>50 ms</v>
          </cell>
          <cell r="O79"/>
          <cell r="P79" t="b">
            <v>0</v>
          </cell>
          <cell r="Q79" t="b">
            <v>0</v>
          </cell>
          <cell r="R79"/>
          <cell r="S79" t="b">
            <v>0</v>
          </cell>
          <cell r="T79"/>
          <cell r="U79" t="b">
            <v>0</v>
          </cell>
          <cell r="V79"/>
          <cell r="W79" t="str">
            <v>FId_CcsPwrLineComChpTFrzVal
FId_CcsPwrLineComChpTRplVal</v>
          </cell>
          <cell r="X79"/>
          <cell r="Y79" t="str">
            <v>TBA: ['FId_CcsPwrLineComChpTFrzVal', 'FId_CcsPwrLineComChpTRplVal']
TBR: ['']</v>
          </cell>
          <cell r="Z79" t="str">
            <v>5</v>
          </cell>
          <cell r="AA79"/>
          <cell r="AB79" t="b">
            <v>0</v>
          </cell>
        </row>
        <row r="80">
          <cell r="B80" t="str">
            <v>DFC_CcsPwrLineComChpTPhysRngLo</v>
          </cell>
          <cell r="C80"/>
          <cell r="D80" t="b">
            <v>0</v>
          </cell>
          <cell r="E80" t="str">
            <v>P0000-00</v>
          </cell>
          <cell r="F80"/>
          <cell r="G80" t="b">
            <v>0</v>
          </cell>
          <cell r="H80" t="str">
            <v>[65535, 0]</v>
          </cell>
          <cell r="I80"/>
          <cell r="J80"/>
          <cell r="K80" t="str">
            <v>50 ms</v>
          </cell>
          <cell r="L80"/>
          <cell r="M80" t="b">
            <v>0</v>
          </cell>
          <cell r="N80" t="str">
            <v>50 ms</v>
          </cell>
          <cell r="O80"/>
          <cell r="P80" t="b">
            <v>0</v>
          </cell>
          <cell r="Q80" t="b">
            <v>0</v>
          </cell>
          <cell r="R80"/>
          <cell r="S80" t="b">
            <v>0</v>
          </cell>
          <cell r="T80"/>
          <cell r="U80" t="b">
            <v>0</v>
          </cell>
          <cell r="V80"/>
          <cell r="W80" t="str">
            <v>FId_CcsPwrLineComChpTFrzVal
FId_CcsPwrLineComChpTRplVal</v>
          </cell>
          <cell r="X80"/>
          <cell r="Y80" t="str">
            <v>TBA: ['FId_CcsPwrLineComChpTFrzVal', 'FId_CcsPwrLineComChpTRplVal']
TBR: ['']</v>
          </cell>
          <cell r="Z80" t="str">
            <v>5</v>
          </cell>
          <cell r="AA80"/>
          <cell r="AB80" t="b">
            <v>0</v>
          </cell>
        </row>
        <row r="81">
          <cell r="B81" t="str">
            <v>DFC_CcsPwrLineComChpTSRCOpn</v>
          </cell>
          <cell r="C81" t="str">
            <v>DFC_CcsPwrLineComChpTSRCOpn</v>
          </cell>
          <cell r="D81" t="b">
            <v>1</v>
          </cell>
          <cell r="E81" t="str">
            <v>P10E6-09</v>
          </cell>
          <cell r="F81" t="str">
            <v>P10E6-09</v>
          </cell>
          <cell r="G81" t="b">
            <v>1</v>
          </cell>
          <cell r="H81" t="str">
            <v>[0, 1]</v>
          </cell>
          <cell r="I81" t="str">
            <v>Activated</v>
          </cell>
          <cell r="J81" t="str">
            <v>PA</v>
          </cell>
          <cell r="K81" t="str">
            <v>500 ms</v>
          </cell>
          <cell r="L81" t="str">
            <v>500 ms</v>
          </cell>
          <cell r="M81" t="b">
            <v>1</v>
          </cell>
          <cell r="N81" t="str">
            <v>500 ms</v>
          </cell>
          <cell r="O81" t="str">
            <v>500 ms</v>
          </cell>
          <cell r="P81" t="b">
            <v>1</v>
          </cell>
          <cell r="Q81" t="b">
            <v>0</v>
          </cell>
          <cell r="R81" t="str">
            <v>No</v>
          </cell>
          <cell r="S81" t="b">
            <v>0</v>
          </cell>
          <cell r="T81" t="str">
            <v>No</v>
          </cell>
          <cell r="U81" t="b">
            <v>0</v>
          </cell>
          <cell r="V81" t="str">
            <v>No</v>
          </cell>
          <cell r="W81" t="str">
            <v>FId_CcsComPLnCChpErr
FId_CcsComPLnCChpT
FId_CcsComPinElecErr</v>
          </cell>
          <cell r="X81" t="str">
            <v>FId_CcsComPLnCChpErr
FId_CcsComPLnCChpT
FId_CcsComPinElecErr</v>
          </cell>
          <cell r="Y81" t="str">
            <v>TBA: []
TBR: []</v>
          </cell>
          <cell r="Z81" t="str">
            <v>5</v>
          </cell>
          <cell r="AA81" t="str">
            <v>5.0</v>
          </cell>
          <cell r="AB81" t="b">
            <v>0</v>
          </cell>
        </row>
        <row r="82">
          <cell r="B82" t="str">
            <v>DFC_ChademoChrgnEnaDiagUSRCOpn</v>
          </cell>
          <cell r="C82"/>
          <cell r="D82" t="b">
            <v>0</v>
          </cell>
          <cell r="E82" t="str">
            <v>P0000-00</v>
          </cell>
          <cell r="F82"/>
          <cell r="G82" t="b">
            <v>0</v>
          </cell>
          <cell r="H82" t="str">
            <v>[65535, 0]</v>
          </cell>
          <cell r="I82"/>
          <cell r="J82"/>
          <cell r="K82" t="str">
            <v>50 ms</v>
          </cell>
          <cell r="L82"/>
          <cell r="M82" t="b">
            <v>0</v>
          </cell>
          <cell r="N82" t="str">
            <v>50 ms</v>
          </cell>
          <cell r="O82"/>
          <cell r="P82" t="b">
            <v>0</v>
          </cell>
          <cell r="Q82" t="b">
            <v>0</v>
          </cell>
          <cell r="R82"/>
          <cell r="S82" t="b">
            <v>0</v>
          </cell>
          <cell r="T82"/>
          <cell r="U82" t="b">
            <v>0</v>
          </cell>
          <cell r="V82"/>
          <cell r="W82"/>
          <cell r="X82"/>
          <cell r="Y82" t="str">
            <v>TBA: []
TBR: []</v>
          </cell>
          <cell r="Z82" t="str">
            <v>5</v>
          </cell>
          <cell r="AA82"/>
          <cell r="AB82" t="b">
            <v>0</v>
          </cell>
        </row>
        <row r="83">
          <cell r="B83" t="str">
            <v>DFC_ChademoChrgrIntkT1PhysRngHi</v>
          </cell>
          <cell r="C83"/>
          <cell r="D83" t="b">
            <v>0</v>
          </cell>
          <cell r="E83" t="str">
            <v>P0000-00</v>
          </cell>
          <cell r="F83"/>
          <cell r="G83" t="b">
            <v>0</v>
          </cell>
          <cell r="H83" t="str">
            <v>[65535, 0]</v>
          </cell>
          <cell r="I83"/>
          <cell r="J83"/>
          <cell r="K83" t="str">
            <v>50 ms</v>
          </cell>
          <cell r="L83"/>
          <cell r="M83" t="b">
            <v>0</v>
          </cell>
          <cell r="N83" t="str">
            <v>50 ms</v>
          </cell>
          <cell r="O83"/>
          <cell r="P83" t="b">
            <v>0</v>
          </cell>
          <cell r="Q83" t="b">
            <v>0</v>
          </cell>
          <cell r="R83"/>
          <cell r="S83" t="b">
            <v>0</v>
          </cell>
          <cell r="T83"/>
          <cell r="U83" t="b">
            <v>0</v>
          </cell>
          <cell r="V83"/>
          <cell r="W83" t="str">
            <v>FId_ChademoChrgrIntkT1FrzVal
FId_ChademoChrgrIntkT1RplVal</v>
          </cell>
          <cell r="X83"/>
          <cell r="Y83" t="str">
            <v>TBA: ['FId_ChademoChrgrIntkT1FrzVal', 'FId_ChademoChrgrIntkT1RplVal']
TBR: ['']</v>
          </cell>
          <cell r="Z83" t="str">
            <v>5</v>
          </cell>
          <cell r="AA83"/>
          <cell r="AB83" t="b">
            <v>0</v>
          </cell>
        </row>
        <row r="84">
          <cell r="B84" t="str">
            <v>DFC_ChademoChrgrIntkT1PhysRngLo</v>
          </cell>
          <cell r="C84"/>
          <cell r="D84" t="b">
            <v>0</v>
          </cell>
          <cell r="E84" t="str">
            <v>P0000-00</v>
          </cell>
          <cell r="F84"/>
          <cell r="G84" t="b">
            <v>0</v>
          </cell>
          <cell r="H84" t="str">
            <v>[65535, 0]</v>
          </cell>
          <cell r="I84"/>
          <cell r="J84"/>
          <cell r="K84" t="str">
            <v>50 ms</v>
          </cell>
          <cell r="L84"/>
          <cell r="M84" t="b">
            <v>0</v>
          </cell>
          <cell r="N84" t="str">
            <v>50 ms</v>
          </cell>
          <cell r="O84"/>
          <cell r="P84" t="b">
            <v>0</v>
          </cell>
          <cell r="Q84" t="b">
            <v>0</v>
          </cell>
          <cell r="R84"/>
          <cell r="S84" t="b">
            <v>0</v>
          </cell>
          <cell r="T84"/>
          <cell r="U84" t="b">
            <v>0</v>
          </cell>
          <cell r="V84"/>
          <cell r="W84" t="str">
            <v>FId_ChademoChrgrIntkT1FrzVal
FId_ChademoChrgrIntkT1RplVal</v>
          </cell>
          <cell r="X84"/>
          <cell r="Y84" t="str">
            <v>TBA: ['FId_ChademoChrgrIntkT1FrzVal', 'FId_ChademoChrgrIntkT1RplVal']
TBR: ['']</v>
          </cell>
          <cell r="Z84" t="str">
            <v>5</v>
          </cell>
          <cell r="AA84"/>
          <cell r="AB84" t="b">
            <v>0</v>
          </cell>
        </row>
        <row r="85">
          <cell r="B85" t="str">
            <v>DFC_ChademoChrgrIntkT1SRCOpn</v>
          </cell>
          <cell r="C85"/>
          <cell r="D85" t="b">
            <v>0</v>
          </cell>
          <cell r="E85" t="str">
            <v>P0000-00</v>
          </cell>
          <cell r="F85"/>
          <cell r="G85" t="b">
            <v>0</v>
          </cell>
          <cell r="H85" t="str">
            <v>[65535, 0]</v>
          </cell>
          <cell r="I85"/>
          <cell r="J85"/>
          <cell r="K85" t="str">
            <v>50 ms</v>
          </cell>
          <cell r="L85"/>
          <cell r="M85" t="b">
            <v>0</v>
          </cell>
          <cell r="N85" t="str">
            <v>50 ms</v>
          </cell>
          <cell r="O85"/>
          <cell r="P85" t="b">
            <v>0</v>
          </cell>
          <cell r="Q85" t="b">
            <v>0</v>
          </cell>
          <cell r="R85"/>
          <cell r="S85" t="b">
            <v>0</v>
          </cell>
          <cell r="T85"/>
          <cell r="U85" t="b">
            <v>0</v>
          </cell>
          <cell r="V85"/>
          <cell r="W85"/>
          <cell r="X85"/>
          <cell r="Y85" t="str">
            <v>TBA: []
TBR: []</v>
          </cell>
          <cell r="Z85" t="str">
            <v>5</v>
          </cell>
          <cell r="AA85"/>
          <cell r="AB85" t="b">
            <v>0</v>
          </cell>
        </row>
        <row r="86">
          <cell r="B86" t="str">
            <v>DFC_ChademoChrgrIntkT2PhysRngHi</v>
          </cell>
          <cell r="C86"/>
          <cell r="D86" t="b">
            <v>0</v>
          </cell>
          <cell r="E86" t="str">
            <v>P0000-00</v>
          </cell>
          <cell r="F86"/>
          <cell r="G86" t="b">
            <v>0</v>
          </cell>
          <cell r="H86" t="str">
            <v>[65535, 0]</v>
          </cell>
          <cell r="I86"/>
          <cell r="J86"/>
          <cell r="K86" t="str">
            <v>50 ms</v>
          </cell>
          <cell r="L86"/>
          <cell r="M86" t="b">
            <v>0</v>
          </cell>
          <cell r="N86" t="str">
            <v>50 ms</v>
          </cell>
          <cell r="O86"/>
          <cell r="P86" t="b">
            <v>0</v>
          </cell>
          <cell r="Q86" t="b">
            <v>0</v>
          </cell>
          <cell r="R86"/>
          <cell r="S86" t="b">
            <v>0</v>
          </cell>
          <cell r="T86"/>
          <cell r="U86" t="b">
            <v>0</v>
          </cell>
          <cell r="V86"/>
          <cell r="W86" t="str">
            <v>FId_ChademoChrgrIntkT2FrzVal
FId_ChademoChrgrIntkT2RplVal</v>
          </cell>
          <cell r="X86"/>
          <cell r="Y86" t="str">
            <v>TBA: ['FId_ChademoChrgrIntkT2FrzVal', 'FId_ChademoChrgrIntkT2RplVal']
TBR: ['']</v>
          </cell>
          <cell r="Z86" t="str">
            <v>5</v>
          </cell>
          <cell r="AA86"/>
          <cell r="AB86" t="b">
            <v>0</v>
          </cell>
        </row>
        <row r="87">
          <cell r="B87" t="str">
            <v>DFC_ChademoChrgrIntkT2PhysRngLo</v>
          </cell>
          <cell r="C87"/>
          <cell r="D87" t="b">
            <v>0</v>
          </cell>
          <cell r="E87" t="str">
            <v>P0000-00</v>
          </cell>
          <cell r="F87"/>
          <cell r="G87" t="b">
            <v>0</v>
          </cell>
          <cell r="H87" t="str">
            <v>[65535, 0]</v>
          </cell>
          <cell r="I87"/>
          <cell r="J87"/>
          <cell r="K87" t="str">
            <v>50 ms</v>
          </cell>
          <cell r="L87"/>
          <cell r="M87" t="b">
            <v>0</v>
          </cell>
          <cell r="N87" t="str">
            <v>50 ms</v>
          </cell>
          <cell r="O87"/>
          <cell r="P87" t="b">
            <v>0</v>
          </cell>
          <cell r="Q87" t="b">
            <v>0</v>
          </cell>
          <cell r="R87"/>
          <cell r="S87" t="b">
            <v>0</v>
          </cell>
          <cell r="T87"/>
          <cell r="U87" t="b">
            <v>0</v>
          </cell>
          <cell r="V87"/>
          <cell r="W87" t="str">
            <v>FId_ChademoChrgrIntkT2FrzVal
FId_ChademoChrgrIntkT2RplVal</v>
          </cell>
          <cell r="X87"/>
          <cell r="Y87" t="str">
            <v>TBA: ['FId_ChademoChrgrIntkT2FrzVal', 'FId_ChademoChrgrIntkT2RplVal']
TBR: ['']</v>
          </cell>
          <cell r="Z87" t="str">
            <v>5</v>
          </cell>
          <cell r="AA87"/>
          <cell r="AB87" t="b">
            <v>0</v>
          </cell>
        </row>
        <row r="88">
          <cell r="B88" t="str">
            <v>DFC_ChademoChrgrIntkT2SRCOpn</v>
          </cell>
          <cell r="C88"/>
          <cell r="D88" t="b">
            <v>0</v>
          </cell>
          <cell r="E88" t="str">
            <v>P0000-00</v>
          </cell>
          <cell r="F88"/>
          <cell r="G88" t="b">
            <v>0</v>
          </cell>
          <cell r="H88" t="str">
            <v>[65535, 0]</v>
          </cell>
          <cell r="I88"/>
          <cell r="J88"/>
          <cell r="K88" t="str">
            <v>50 ms</v>
          </cell>
          <cell r="L88"/>
          <cell r="M88" t="b">
            <v>0</v>
          </cell>
          <cell r="N88" t="str">
            <v>50 ms</v>
          </cell>
          <cell r="O88"/>
          <cell r="P88" t="b">
            <v>0</v>
          </cell>
          <cell r="Q88" t="b">
            <v>0</v>
          </cell>
          <cell r="R88"/>
          <cell r="S88" t="b">
            <v>0</v>
          </cell>
          <cell r="T88"/>
          <cell r="U88" t="b">
            <v>0</v>
          </cell>
          <cell r="V88"/>
          <cell r="W88"/>
          <cell r="X88"/>
          <cell r="Y88" t="str">
            <v>TBA: []
TBR: []</v>
          </cell>
          <cell r="Z88" t="str">
            <v>5</v>
          </cell>
          <cell r="AA88"/>
          <cell r="AB88" t="b">
            <v>0</v>
          </cell>
        </row>
        <row r="89">
          <cell r="B89" t="str">
            <v>DFC_ChademoDcPlgProtCndctn</v>
          </cell>
          <cell r="C89"/>
          <cell r="D89" t="b">
            <v>0</v>
          </cell>
          <cell r="E89" t="str">
            <v>P0000-00</v>
          </cell>
          <cell r="F89"/>
          <cell r="G89" t="b">
            <v>0</v>
          </cell>
          <cell r="H89" t="str">
            <v>[65535, 0]</v>
          </cell>
          <cell r="I89"/>
          <cell r="J89"/>
          <cell r="K89" t="str">
            <v>500 ms</v>
          </cell>
          <cell r="L89"/>
          <cell r="M89" t="b">
            <v>0</v>
          </cell>
          <cell r="N89" t="str">
            <v>500 ms</v>
          </cell>
          <cell r="O89"/>
          <cell r="P89" t="b">
            <v>0</v>
          </cell>
          <cell r="Q89" t="b">
            <v>0</v>
          </cell>
          <cell r="R89"/>
          <cell r="S89" t="b">
            <v>0</v>
          </cell>
          <cell r="T89"/>
          <cell r="U89" t="b">
            <v>0</v>
          </cell>
          <cell r="V89"/>
          <cell r="W89" t="str">
            <v>FId_ChrgModUnplRqrd</v>
          </cell>
          <cell r="X89"/>
          <cell r="Y89" t="str">
            <v>TBA: ['FId_ChrgModUnplRqrd']
TBR: ['']</v>
          </cell>
          <cell r="Z89" t="str">
            <v>2</v>
          </cell>
          <cell r="AA89"/>
          <cell r="AB89" t="b">
            <v>0</v>
          </cell>
        </row>
        <row r="90">
          <cell r="B90" t="str">
            <v>DFC_CtPSwtDiagPhysRngHi</v>
          </cell>
          <cell r="C90"/>
          <cell r="D90" t="b">
            <v>0</v>
          </cell>
          <cell r="E90" t="str">
            <v>P0000-00</v>
          </cell>
          <cell r="F90"/>
          <cell r="G90" t="b">
            <v>0</v>
          </cell>
          <cell r="H90" t="str">
            <v>[65535, 0]</v>
          </cell>
          <cell r="I90"/>
          <cell r="J90"/>
          <cell r="K90" t="str">
            <v>50 ms</v>
          </cell>
          <cell r="L90"/>
          <cell r="M90" t="b">
            <v>0</v>
          </cell>
          <cell r="N90" t="str">
            <v>50 ms</v>
          </cell>
          <cell r="O90"/>
          <cell r="P90" t="b">
            <v>0</v>
          </cell>
          <cell r="Q90" t="b">
            <v>0</v>
          </cell>
          <cell r="R90"/>
          <cell r="S90" t="b">
            <v>0</v>
          </cell>
          <cell r="T90"/>
          <cell r="U90" t="b">
            <v>0</v>
          </cell>
          <cell r="V90"/>
          <cell r="W90" t="str">
            <v>FId_CtPSwtDiagFrzVal
FId_CtPSwtDiagRplVal</v>
          </cell>
          <cell r="X90"/>
          <cell r="Y90" t="str">
            <v>TBA: ['FId_CtPSwtDiagFrzVal', 'FId_CtPSwtDiagRplVal']
TBR: ['']</v>
          </cell>
          <cell r="Z90" t="str">
            <v>5</v>
          </cell>
          <cell r="AA90"/>
          <cell r="AB90" t="b">
            <v>0</v>
          </cell>
        </row>
        <row r="91">
          <cell r="B91" t="str">
            <v>DFC_CtPSwtDiagPhysRngLo</v>
          </cell>
          <cell r="C91"/>
          <cell r="D91" t="b">
            <v>0</v>
          </cell>
          <cell r="E91" t="str">
            <v>P0000-00</v>
          </cell>
          <cell r="F91"/>
          <cell r="G91" t="b">
            <v>0</v>
          </cell>
          <cell r="H91" t="str">
            <v>[65535, 0]</v>
          </cell>
          <cell r="I91"/>
          <cell r="J91"/>
          <cell r="K91" t="str">
            <v>50 ms</v>
          </cell>
          <cell r="L91"/>
          <cell r="M91" t="b">
            <v>0</v>
          </cell>
          <cell r="N91" t="str">
            <v>50 ms</v>
          </cell>
          <cell r="O91"/>
          <cell r="P91" t="b">
            <v>0</v>
          </cell>
          <cell r="Q91" t="b">
            <v>0</v>
          </cell>
          <cell r="R91"/>
          <cell r="S91" t="b">
            <v>0</v>
          </cell>
          <cell r="T91"/>
          <cell r="U91" t="b">
            <v>0</v>
          </cell>
          <cell r="V91"/>
          <cell r="W91" t="str">
            <v>FId_CtPSwtDiagFrzVal
FId_CtPSwtDiagRplVal</v>
          </cell>
          <cell r="X91"/>
          <cell r="Y91" t="str">
            <v>TBA: ['FId_CtPSwtDiagFrzVal', 'FId_CtPSwtDiagRplVal']
TBR: ['']</v>
          </cell>
          <cell r="Z91" t="str">
            <v>5</v>
          </cell>
          <cell r="AA91"/>
          <cell r="AB91" t="b">
            <v>0</v>
          </cell>
        </row>
        <row r="92">
          <cell r="B92" t="str">
            <v>DFC_CtPSwtDiagSRCOpn</v>
          </cell>
          <cell r="C92" t="str">
            <v>DFC_CtPSwtDiagSRCOpn</v>
          </cell>
          <cell r="D92" t="b">
            <v>1</v>
          </cell>
          <cell r="E92" t="str">
            <v>P2DCE-86</v>
          </cell>
          <cell r="F92" t="str">
            <v>P2DCE-86</v>
          </cell>
          <cell r="G92" t="b">
            <v>1</v>
          </cell>
          <cell r="H92" t="str">
            <v>[0, 1]</v>
          </cell>
          <cell r="I92" t="str">
            <v>Activated</v>
          </cell>
          <cell r="J92" t="str">
            <v>PA</v>
          </cell>
          <cell r="K92" t="str">
            <v>500 ms</v>
          </cell>
          <cell r="L92" t="str">
            <v>500 ms</v>
          </cell>
          <cell r="M92" t="b">
            <v>1</v>
          </cell>
          <cell r="N92" t="str">
            <v>500 ms</v>
          </cell>
          <cell r="O92" t="str">
            <v>500 ms</v>
          </cell>
          <cell r="P92" t="b">
            <v>1</v>
          </cell>
          <cell r="Q92" t="b">
            <v>0</v>
          </cell>
          <cell r="R92" t="str">
            <v>No</v>
          </cell>
          <cell r="S92" t="b">
            <v>0</v>
          </cell>
          <cell r="T92" t="str">
            <v>No</v>
          </cell>
          <cell r="U92" t="b">
            <v>0</v>
          </cell>
          <cell r="V92" t="str">
            <v>No</v>
          </cell>
          <cell r="W92" t="str">
            <v>FId_CcsAcCtrlChrgn
FId_CcsDcCtrlStopChrgn</v>
          </cell>
          <cell r="X92" t="str">
            <v>FId_CcsAcCtrlChrgn
FId_CcsDcCtrlStopChrgn</v>
          </cell>
          <cell r="Y92" t="str">
            <v>TBA: []
TBR: []</v>
          </cell>
          <cell r="Z92" t="str">
            <v>5</v>
          </cell>
          <cell r="AA92" t="str">
            <v>5.0</v>
          </cell>
          <cell r="AB92" t="b">
            <v>0</v>
          </cell>
        </row>
        <row r="93">
          <cell r="B93" t="str">
            <v>DFC_CtpCarrFrqPhysRngHi</v>
          </cell>
          <cell r="C93"/>
          <cell r="D93" t="b">
            <v>0</v>
          </cell>
          <cell r="E93" t="str">
            <v>P0000-00</v>
          </cell>
          <cell r="F93"/>
          <cell r="G93" t="b">
            <v>0</v>
          </cell>
          <cell r="H93" t="str">
            <v>[65535, 0]</v>
          </cell>
          <cell r="I93"/>
          <cell r="J93"/>
          <cell r="K93" t="str">
            <v>50 ms</v>
          </cell>
          <cell r="L93"/>
          <cell r="M93" t="b">
            <v>0</v>
          </cell>
          <cell r="N93" t="str">
            <v>50 ms</v>
          </cell>
          <cell r="O93"/>
          <cell r="P93" t="b">
            <v>0</v>
          </cell>
          <cell r="Q93" t="b">
            <v>0</v>
          </cell>
          <cell r="R93"/>
          <cell r="S93" t="b">
            <v>0</v>
          </cell>
          <cell r="T93"/>
          <cell r="U93" t="b">
            <v>0</v>
          </cell>
          <cell r="V93"/>
          <cell r="W93" t="str">
            <v>FId_CtpCarrFrqFrzVal
FId_CtpCarrFrqRplVal</v>
          </cell>
          <cell r="X93"/>
          <cell r="Y93" t="str">
            <v>TBA: ['FId_CtpCarrFrqFrzVal', 'FId_CtpCarrFrqRplVal']
TBR: ['']</v>
          </cell>
          <cell r="Z93" t="str">
            <v>5</v>
          </cell>
          <cell r="AA93"/>
          <cell r="AB93" t="b">
            <v>0</v>
          </cell>
        </row>
        <row r="94">
          <cell r="B94" t="str">
            <v>DFC_CtpCarrFrqPhysRngLo</v>
          </cell>
          <cell r="C94"/>
          <cell r="D94" t="b">
            <v>0</v>
          </cell>
          <cell r="E94" t="str">
            <v>P0000-00</v>
          </cell>
          <cell r="F94"/>
          <cell r="G94" t="b">
            <v>0</v>
          </cell>
          <cell r="H94" t="str">
            <v>[65535, 0]</v>
          </cell>
          <cell r="I94"/>
          <cell r="J94"/>
          <cell r="K94" t="str">
            <v>50 ms</v>
          </cell>
          <cell r="L94"/>
          <cell r="M94" t="b">
            <v>0</v>
          </cell>
          <cell r="N94" t="str">
            <v>50 ms</v>
          </cell>
          <cell r="O94"/>
          <cell r="P94" t="b">
            <v>0</v>
          </cell>
          <cell r="Q94" t="b">
            <v>0</v>
          </cell>
          <cell r="R94"/>
          <cell r="S94" t="b">
            <v>0</v>
          </cell>
          <cell r="T94"/>
          <cell r="U94" t="b">
            <v>0</v>
          </cell>
          <cell r="V94"/>
          <cell r="W94" t="str">
            <v>FId_CtpCarrFrqFrzVal
FId_CtpCarrFrqRplVal</v>
          </cell>
          <cell r="X94"/>
          <cell r="Y94" t="str">
            <v>TBA: ['FId_CtpCarrFrqFrzVal', 'FId_CtpCarrFrqRplVal']
TBR: ['']</v>
          </cell>
          <cell r="Z94" t="str">
            <v>5</v>
          </cell>
          <cell r="AA94"/>
          <cell r="AB94" t="b">
            <v>0</v>
          </cell>
        </row>
        <row r="95">
          <cell r="B95" t="str">
            <v>DFC_CtpCarrFrqSRCMax</v>
          </cell>
          <cell r="C95" t="str">
            <v>DFC_CtpCarrFrqSRCMax</v>
          </cell>
          <cell r="D95" t="b">
            <v>1</v>
          </cell>
          <cell r="E95" t="str">
            <v>P0E73-00</v>
          </cell>
          <cell r="F95" t="str">
            <v>P0E73-00</v>
          </cell>
          <cell r="G95" t="b">
            <v>1</v>
          </cell>
          <cell r="H95" t="str">
            <v>[0, 1]</v>
          </cell>
          <cell r="I95" t="str">
            <v>Activated</v>
          </cell>
          <cell r="J95" t="str">
            <v>PA</v>
          </cell>
          <cell r="K95" t="str">
            <v>500 ms</v>
          </cell>
          <cell r="L95" t="str">
            <v>500 ms</v>
          </cell>
          <cell r="M95" t="b">
            <v>1</v>
          </cell>
          <cell r="N95" t="str">
            <v>500 ms</v>
          </cell>
          <cell r="O95" t="str">
            <v>500 ms</v>
          </cell>
          <cell r="P95" t="b">
            <v>1</v>
          </cell>
          <cell r="Q95" t="b">
            <v>0</v>
          </cell>
          <cell r="R95" t="str">
            <v>No</v>
          </cell>
          <cell r="S95" t="b">
            <v>0</v>
          </cell>
          <cell r="T95" t="str">
            <v>No</v>
          </cell>
          <cell r="U95" t="b">
            <v>0</v>
          </cell>
          <cell r="V95" t="str">
            <v>No</v>
          </cell>
          <cell r="W95" t="str">
            <v>FId_CtpCarrFrqFrzVal
FId_CtpCarrFrqPhysRng
FId_CtpCarrFrqRplVal
FId_CtpCarrFrqTmpErrCnt
FId_CcsAcCtrlChrgn
FId_CcsDcCtrlStopChrgn</v>
          </cell>
          <cell r="X95" t="str">
            <v>FId_CtpCarrFrqFrzVal
FId_CtpCarrFrqPhysRng
FId_CtpCarrFrqRplVal
FId_CtpCarrFrqTmpErrCnt
FId_CcsAcCtrlChrgn
FId_CcsDcCtrlStopChrgn</v>
          </cell>
          <cell r="Y95" t="str">
            <v>TBA: []
TBR: []</v>
          </cell>
          <cell r="Z95" t="str">
            <v>5</v>
          </cell>
          <cell r="AA95" t="str">
            <v>5.0</v>
          </cell>
          <cell r="AB95" t="b">
            <v>0</v>
          </cell>
        </row>
        <row r="96">
          <cell r="B96" t="str">
            <v>DFC_DcChrgrIntkT2PhysRngHi</v>
          </cell>
          <cell r="C96" t="str">
            <v>DFC_DcChrgrIntkT2PhysRngHi</v>
          </cell>
          <cell r="D96" t="b">
            <v>1</v>
          </cell>
          <cell r="E96" t="str">
            <v>P179E-85</v>
          </cell>
          <cell r="F96" t="str">
            <v>P179E-85</v>
          </cell>
          <cell r="G96" t="b">
            <v>1</v>
          </cell>
          <cell r="H96" t="str">
            <v>[65535, 0]</v>
          </cell>
          <cell r="I96" t="str">
            <v>Deactivated</v>
          </cell>
          <cell r="J96" t="str">
            <v>PA</v>
          </cell>
          <cell r="K96" t="str">
            <v>50 ms</v>
          </cell>
          <cell r="L96" t="str">
            <v>500 ms</v>
          </cell>
          <cell r="M96" t="b">
            <v>0</v>
          </cell>
          <cell r="N96" t="str">
            <v>50 ms</v>
          </cell>
          <cell r="O96" t="str">
            <v>500 ms</v>
          </cell>
          <cell r="P96" t="b">
            <v>0</v>
          </cell>
          <cell r="Q96" t="b">
            <v>0</v>
          </cell>
          <cell r="R96" t="str">
            <v>No</v>
          </cell>
          <cell r="S96" t="b">
            <v>0</v>
          </cell>
          <cell r="T96" t="str">
            <v>No</v>
          </cell>
          <cell r="U96" t="b">
            <v>0</v>
          </cell>
          <cell r="V96" t="str">
            <v>No</v>
          </cell>
          <cell r="W96" t="str">
            <v>FId_DcChrgrIntkT2FrzVal
FId_DcChrgrIntkT2RplVal</v>
          </cell>
          <cell r="X96" t="str">
            <v>FId_DcChrgrIntkT2FrzVal
FId_DcChrgrIntkT2RplVal</v>
          </cell>
          <cell r="Y96" t="str">
            <v>TBA: []
TBR: []</v>
          </cell>
          <cell r="Z96" t="str">
            <v>5</v>
          </cell>
          <cell r="AA96" t="str">
            <v>5.0</v>
          </cell>
          <cell r="AB96" t="b">
            <v>0</v>
          </cell>
        </row>
        <row r="97">
          <cell r="B97" t="str">
            <v>DFC_DcChrgrIntkT2PhysRngLo</v>
          </cell>
          <cell r="C97" t="str">
            <v>DFC_DcChrgrIntkT2PhysRngLo</v>
          </cell>
          <cell r="D97" t="b">
            <v>1</v>
          </cell>
          <cell r="E97" t="str">
            <v>P179E-84</v>
          </cell>
          <cell r="F97" t="str">
            <v>P179E-84</v>
          </cell>
          <cell r="G97" t="b">
            <v>1</v>
          </cell>
          <cell r="H97" t="str">
            <v>[65535, 0]</v>
          </cell>
          <cell r="I97" t="str">
            <v>Deactivated</v>
          </cell>
          <cell r="J97" t="str">
            <v>PA</v>
          </cell>
          <cell r="K97" t="str">
            <v>50 ms</v>
          </cell>
          <cell r="L97" t="str">
            <v>500 ms</v>
          </cell>
          <cell r="M97" t="b">
            <v>0</v>
          </cell>
          <cell r="N97" t="str">
            <v>50 ms</v>
          </cell>
          <cell r="O97" t="str">
            <v>500 ms</v>
          </cell>
          <cell r="P97" t="b">
            <v>0</v>
          </cell>
          <cell r="Q97" t="b">
            <v>0</v>
          </cell>
          <cell r="R97" t="str">
            <v>No</v>
          </cell>
          <cell r="S97" t="b">
            <v>0</v>
          </cell>
          <cell r="T97" t="str">
            <v>No</v>
          </cell>
          <cell r="U97" t="b">
            <v>0</v>
          </cell>
          <cell r="V97" t="str">
            <v>No</v>
          </cell>
          <cell r="W97" t="str">
            <v>FId_DcChrgrIntkT2FrzVal
FId_DcChrgrIntkT2RplVal</v>
          </cell>
          <cell r="X97" t="str">
            <v>FId_DcChrgrIntkT2FrzVal
FId_DcChrgrIntkT2RplVal</v>
          </cell>
          <cell r="Y97" t="str">
            <v>TBA: []
TBR: []</v>
          </cell>
          <cell r="Z97" t="str">
            <v>5</v>
          </cell>
          <cell r="AA97" t="str">
            <v>5.0</v>
          </cell>
          <cell r="AB97" t="b">
            <v>0</v>
          </cell>
        </row>
        <row r="98">
          <cell r="B98" t="str">
            <v>DFC_DcChrgrIntkT2SRCOpn</v>
          </cell>
          <cell r="C98"/>
          <cell r="D98" t="b">
            <v>0</v>
          </cell>
          <cell r="E98" t="str">
            <v>P0000-00</v>
          </cell>
          <cell r="F98"/>
          <cell r="G98" t="b">
            <v>0</v>
          </cell>
          <cell r="H98" t="str">
            <v>[65535, 0]</v>
          </cell>
          <cell r="I98"/>
          <cell r="J98"/>
          <cell r="K98" t="str">
            <v>50 ms</v>
          </cell>
          <cell r="L98"/>
          <cell r="M98" t="b">
            <v>0</v>
          </cell>
          <cell r="N98" t="str">
            <v>50 ms</v>
          </cell>
          <cell r="O98"/>
          <cell r="P98" t="b">
            <v>0</v>
          </cell>
          <cell r="Q98" t="b">
            <v>0</v>
          </cell>
          <cell r="R98"/>
          <cell r="S98" t="b">
            <v>0</v>
          </cell>
          <cell r="T98"/>
          <cell r="U98" t="b">
            <v>0</v>
          </cell>
          <cell r="V98"/>
          <cell r="W98"/>
          <cell r="X98"/>
          <cell r="Y98" t="str">
            <v>TBA: []
TBR: []</v>
          </cell>
          <cell r="Z98" t="str">
            <v>5</v>
          </cell>
          <cell r="AA98"/>
          <cell r="AB98" t="b">
            <v>0</v>
          </cell>
        </row>
        <row r="99">
          <cell r="B99" t="str">
            <v>DFC_DcChrgrIntkTPhysRngHi</v>
          </cell>
          <cell r="C99" t="str">
            <v>DFC_DcChrgrIntkTPhysRngHi</v>
          </cell>
          <cell r="D99" t="b">
            <v>1</v>
          </cell>
          <cell r="E99" t="str">
            <v>P179F-85</v>
          </cell>
          <cell r="F99" t="str">
            <v>P179F-85</v>
          </cell>
          <cell r="G99" t="b">
            <v>1</v>
          </cell>
          <cell r="H99" t="str">
            <v>[65535, 0]</v>
          </cell>
          <cell r="I99" t="str">
            <v>Deactivated</v>
          </cell>
          <cell r="J99" t="str">
            <v>PA</v>
          </cell>
          <cell r="K99" t="str">
            <v>50 ms</v>
          </cell>
          <cell r="L99" t="str">
            <v>500 ms</v>
          </cell>
          <cell r="M99" t="b">
            <v>0</v>
          </cell>
          <cell r="N99" t="str">
            <v>50 ms</v>
          </cell>
          <cell r="O99" t="str">
            <v>500 ms</v>
          </cell>
          <cell r="P99" t="b">
            <v>0</v>
          </cell>
          <cell r="Q99" t="b">
            <v>0</v>
          </cell>
          <cell r="R99" t="str">
            <v>No</v>
          </cell>
          <cell r="S99" t="b">
            <v>0</v>
          </cell>
          <cell r="T99" t="str">
            <v>No</v>
          </cell>
          <cell r="U99" t="b">
            <v>0</v>
          </cell>
          <cell r="V99" t="str">
            <v>No</v>
          </cell>
          <cell r="W99" t="str">
            <v>FId_DcChrgrIntkTFrzVal
FId_DcChrgrIntkTRplVal</v>
          </cell>
          <cell r="X99" t="str">
            <v>FId_DcChrgrIntkTFrzVal
FId_DcChrgrIntkTRplVal</v>
          </cell>
          <cell r="Y99" t="str">
            <v>TBA: []
TBR: []</v>
          </cell>
          <cell r="Z99" t="str">
            <v>5</v>
          </cell>
          <cell r="AA99" t="str">
            <v>5.0</v>
          </cell>
          <cell r="AB99" t="b">
            <v>0</v>
          </cell>
        </row>
        <row r="100">
          <cell r="B100" t="str">
            <v>DFC_DcChrgrIntkTPhysRngLo</v>
          </cell>
          <cell r="C100" t="str">
            <v>DFC_DcChrgrIntkTPhysRngLo</v>
          </cell>
          <cell r="D100" t="b">
            <v>1</v>
          </cell>
          <cell r="E100" t="str">
            <v>P179F-84</v>
          </cell>
          <cell r="F100" t="str">
            <v>P179F-84</v>
          </cell>
          <cell r="G100" t="b">
            <v>1</v>
          </cell>
          <cell r="H100" t="str">
            <v>[65535, 0]</v>
          </cell>
          <cell r="I100" t="str">
            <v>Deactivated</v>
          </cell>
          <cell r="J100" t="str">
            <v>PA</v>
          </cell>
          <cell r="K100" t="str">
            <v>50 ms</v>
          </cell>
          <cell r="L100" t="str">
            <v>500 ms</v>
          </cell>
          <cell r="M100" t="b">
            <v>0</v>
          </cell>
          <cell r="N100" t="str">
            <v>50 ms</v>
          </cell>
          <cell r="O100" t="str">
            <v>500 ms</v>
          </cell>
          <cell r="P100" t="b">
            <v>0</v>
          </cell>
          <cell r="Q100" t="b">
            <v>0</v>
          </cell>
          <cell r="R100" t="str">
            <v>No</v>
          </cell>
          <cell r="S100" t="b">
            <v>0</v>
          </cell>
          <cell r="T100" t="str">
            <v>No</v>
          </cell>
          <cell r="U100" t="b">
            <v>0</v>
          </cell>
          <cell r="V100" t="str">
            <v>No</v>
          </cell>
          <cell r="W100" t="str">
            <v>FId_DcChrgrIntkTFrzVal
FId_DcChrgrIntkTRplVal</v>
          </cell>
          <cell r="X100" t="str">
            <v>FId_DcChrgrIntkTFrzVal
FId_DcChrgrIntkTRplVal</v>
          </cell>
          <cell r="Y100" t="str">
            <v>TBA: []
TBR: []</v>
          </cell>
          <cell r="Z100" t="str">
            <v>5</v>
          </cell>
          <cell r="AA100" t="str">
            <v>5.0</v>
          </cell>
          <cell r="AB100" t="b">
            <v>0</v>
          </cell>
        </row>
        <row r="101">
          <cell r="B101" t="str">
            <v>DFC_DcChrgrIntkTSRCOpn</v>
          </cell>
          <cell r="C101"/>
          <cell r="D101" t="b">
            <v>0</v>
          </cell>
          <cell r="E101" t="str">
            <v>P0000-00</v>
          </cell>
          <cell r="F101"/>
          <cell r="G101" t="b">
            <v>0</v>
          </cell>
          <cell r="H101" t="str">
            <v>[65535, 0]</v>
          </cell>
          <cell r="I101"/>
          <cell r="J101"/>
          <cell r="K101" t="str">
            <v>50 ms</v>
          </cell>
          <cell r="L101"/>
          <cell r="M101" t="b">
            <v>0</v>
          </cell>
          <cell r="N101" t="str">
            <v>50 ms</v>
          </cell>
          <cell r="O101"/>
          <cell r="P101" t="b">
            <v>0</v>
          </cell>
          <cell r="Q101" t="b">
            <v>0</v>
          </cell>
          <cell r="R101"/>
          <cell r="S101" t="b">
            <v>0</v>
          </cell>
          <cell r="T101"/>
          <cell r="U101" t="b">
            <v>0</v>
          </cell>
          <cell r="V101"/>
          <cell r="W101"/>
          <cell r="X101"/>
          <cell r="Y101" t="str">
            <v>TBA: []
TBR: []</v>
          </cell>
          <cell r="Z101" t="str">
            <v>5</v>
          </cell>
          <cell r="AA101"/>
          <cell r="AB101" t="b">
            <v>0</v>
          </cell>
        </row>
        <row r="102">
          <cell r="B102" t="str">
            <v>DFC_IntlckChrgPlgHBrgOpnLd</v>
          </cell>
          <cell r="C102" t="str">
            <v>DFC_IntlckChrgPlgHBrgOpnLd</v>
          </cell>
          <cell r="D102" t="b">
            <v>1</v>
          </cell>
          <cell r="E102" t="str">
            <v>P12DF-13</v>
          </cell>
          <cell r="F102" t="str">
            <v>P12DF-13</v>
          </cell>
          <cell r="G102" t="b">
            <v>1</v>
          </cell>
          <cell r="H102" t="str">
            <v>[0, 1]</v>
          </cell>
          <cell r="I102" t="str">
            <v>Activated</v>
          </cell>
          <cell r="J102" t="str">
            <v>PA</v>
          </cell>
          <cell r="K102" t="str">
            <v>500 ms</v>
          </cell>
          <cell r="L102" t="str">
            <v>500 ms</v>
          </cell>
          <cell r="M102" t="b">
            <v>1</v>
          </cell>
          <cell r="N102" t="str">
            <v>500 ms</v>
          </cell>
          <cell r="O102" t="str">
            <v>500 ms</v>
          </cell>
          <cell r="P102" t="b">
            <v>1</v>
          </cell>
          <cell r="Q102" t="b">
            <v>0</v>
          </cell>
          <cell r="R102" t="str">
            <v>No</v>
          </cell>
          <cell r="S102" t="b">
            <v>0</v>
          </cell>
          <cell r="T102" t="str">
            <v>No</v>
          </cell>
          <cell r="U102" t="b">
            <v>0</v>
          </cell>
          <cell r="V102" t="str">
            <v>No</v>
          </cell>
          <cell r="W102" t="str">
            <v>FId_ChgrPlugLockActrErr
FId_IntlckChrgPlgHbrgOLErr
FId_CcsAcCtrlChrgn
FId_CcsDcCtrlStopChrgn</v>
          </cell>
          <cell r="X102" t="str">
            <v>FId_ChgrPlugLockActrErr
FId_IntlckChrgPlgHbrgOLErr
FId_CcsAcCtrlChrgn
FId_CcsDcCtrlStopChrgn</v>
          </cell>
          <cell r="Y102" t="str">
            <v>TBA: []
TBR: []</v>
          </cell>
          <cell r="Z102" t="str">
            <v>5</v>
          </cell>
          <cell r="AA102" t="str">
            <v>5.0</v>
          </cell>
          <cell r="AB102" t="b">
            <v>0</v>
          </cell>
        </row>
        <row r="103">
          <cell r="B103" t="str">
            <v>DFC_IntlckChrgPlgHBrgOvrCurr</v>
          </cell>
          <cell r="C103"/>
          <cell r="D103" t="b">
            <v>0</v>
          </cell>
          <cell r="E103" t="str">
            <v>P0000-00</v>
          </cell>
          <cell r="F103"/>
          <cell r="G103" t="b">
            <v>0</v>
          </cell>
          <cell r="H103" t="str">
            <v>[65535, 0]</v>
          </cell>
          <cell r="I103"/>
          <cell r="J103"/>
          <cell r="K103" t="str">
            <v>50 ms</v>
          </cell>
          <cell r="L103"/>
          <cell r="M103" t="b">
            <v>0</v>
          </cell>
          <cell r="N103" t="str">
            <v>50 ms</v>
          </cell>
          <cell r="O103"/>
          <cell r="P103" t="b">
            <v>0</v>
          </cell>
          <cell r="Q103" t="b">
            <v>0</v>
          </cell>
          <cell r="R103"/>
          <cell r="S103" t="b">
            <v>0</v>
          </cell>
          <cell r="T103"/>
          <cell r="U103" t="b">
            <v>0</v>
          </cell>
          <cell r="V103"/>
          <cell r="W103" t="str">
            <v>FId_ChgrPlugLockActrErr</v>
          </cell>
          <cell r="X103"/>
          <cell r="Y103" t="str">
            <v>TBA: ['FId_ChgrPlugLockActrErr']
TBR: ['']</v>
          </cell>
          <cell r="Z103" t="str">
            <v>5</v>
          </cell>
          <cell r="AA103"/>
          <cell r="AB103" t="b">
            <v>0</v>
          </cell>
        </row>
        <row r="104">
          <cell r="B104" t="str">
            <v>DFC_IntlckChrgPlgHBrgOvrTemp</v>
          </cell>
          <cell r="C104"/>
          <cell r="D104" t="b">
            <v>0</v>
          </cell>
          <cell r="E104" t="str">
            <v>P0000-00</v>
          </cell>
          <cell r="F104"/>
          <cell r="G104" t="b">
            <v>0</v>
          </cell>
          <cell r="H104" t="str">
            <v>[65535, 0]</v>
          </cell>
          <cell r="I104"/>
          <cell r="J104"/>
          <cell r="K104" t="str">
            <v>50 ms</v>
          </cell>
          <cell r="L104"/>
          <cell r="M104" t="b">
            <v>0</v>
          </cell>
          <cell r="N104" t="str">
            <v>50 ms</v>
          </cell>
          <cell r="O104"/>
          <cell r="P104" t="b">
            <v>0</v>
          </cell>
          <cell r="Q104" t="b">
            <v>0</v>
          </cell>
          <cell r="R104"/>
          <cell r="S104" t="b">
            <v>0</v>
          </cell>
          <cell r="T104"/>
          <cell r="U104" t="b">
            <v>0</v>
          </cell>
          <cell r="V104"/>
          <cell r="W104" t="str">
            <v>FId_ChgrPlugLockActrErr</v>
          </cell>
          <cell r="X104"/>
          <cell r="Y104" t="str">
            <v>TBA: ['FId_ChgrPlugLockActrErr']
TBR: ['']</v>
          </cell>
          <cell r="Z104" t="str">
            <v>5</v>
          </cell>
          <cell r="AA104"/>
          <cell r="AB104" t="b">
            <v>0</v>
          </cell>
        </row>
        <row r="105">
          <cell r="B105" t="str">
            <v>DFC_IntlckChrgPlgHBrgShCirBatt1</v>
          </cell>
          <cell r="C105" t="str">
            <v>DFC_IntlckChrgPlgHBrgShCirBatt1</v>
          </cell>
          <cell r="D105" t="b">
            <v>1</v>
          </cell>
          <cell r="E105" t="str">
            <v>P12DD-12</v>
          </cell>
          <cell r="F105" t="str">
            <v>P12DD-12</v>
          </cell>
          <cell r="G105" t="b">
            <v>1</v>
          </cell>
          <cell r="H105" t="str">
            <v>[0, 1]</v>
          </cell>
          <cell r="I105" t="str">
            <v>Activated</v>
          </cell>
          <cell r="J105" t="str">
            <v>PA</v>
          </cell>
          <cell r="K105" t="str">
            <v>500 ms</v>
          </cell>
          <cell r="L105" t="str">
            <v>500 ms</v>
          </cell>
          <cell r="M105" t="b">
            <v>1</v>
          </cell>
          <cell r="N105" t="str">
            <v>500 ms</v>
          </cell>
          <cell r="O105" t="str">
            <v>500 ms</v>
          </cell>
          <cell r="P105" t="b">
            <v>1</v>
          </cell>
          <cell r="Q105" t="b">
            <v>0</v>
          </cell>
          <cell r="R105" t="str">
            <v>No</v>
          </cell>
          <cell r="S105" t="b">
            <v>0</v>
          </cell>
          <cell r="T105" t="str">
            <v>No</v>
          </cell>
          <cell r="U105" t="b">
            <v>0</v>
          </cell>
          <cell r="V105" t="str">
            <v>No</v>
          </cell>
          <cell r="W105" t="str">
            <v>FId_ChgrPlugLockActrErr
FId_IntlckChrgPlgHbrdgNotTstd
FId_CcsAcCtrlChrgn
FId_CcsDcCtrlStopChrgn</v>
          </cell>
          <cell r="X105" t="str">
            <v>FId_ChgrPlugLockActrErr
FId_IntlckChrgPlgHbrdgNotTstd
FId_CcsAcCtrlChrgn
FId_CcsDcCtrlStopChrgn</v>
          </cell>
          <cell r="Y105" t="str">
            <v>TBA: []
TBR: []</v>
          </cell>
          <cell r="Z105" t="str">
            <v>5</v>
          </cell>
          <cell r="AA105" t="str">
            <v>5.0</v>
          </cell>
          <cell r="AB105" t="b">
            <v>0</v>
          </cell>
        </row>
        <row r="106">
          <cell r="B106" t="str">
            <v>DFC_IntlckChrgPlgHBrgShCirBatt2</v>
          </cell>
          <cell r="C106" t="str">
            <v>DFC_IntlckChrgPlgHBrgShCirBatt2</v>
          </cell>
          <cell r="D106" t="b">
            <v>1</v>
          </cell>
          <cell r="E106" t="str">
            <v>P12E0-12</v>
          </cell>
          <cell r="F106" t="str">
            <v>P12E0-12</v>
          </cell>
          <cell r="G106" t="b">
            <v>1</v>
          </cell>
          <cell r="H106" t="str">
            <v>[0, 1]</v>
          </cell>
          <cell r="I106" t="str">
            <v>Activated</v>
          </cell>
          <cell r="J106" t="str">
            <v>PA</v>
          </cell>
          <cell r="K106" t="str">
            <v>500 ms</v>
          </cell>
          <cell r="L106" t="str">
            <v>500 ms</v>
          </cell>
          <cell r="M106" t="b">
            <v>1</v>
          </cell>
          <cell r="N106" t="str">
            <v>500 ms</v>
          </cell>
          <cell r="O106" t="str">
            <v>500 ms</v>
          </cell>
          <cell r="P106" t="b">
            <v>1</v>
          </cell>
          <cell r="Q106" t="b">
            <v>0</v>
          </cell>
          <cell r="R106" t="str">
            <v>No</v>
          </cell>
          <cell r="S106" t="b">
            <v>0</v>
          </cell>
          <cell r="T106" t="str">
            <v>No</v>
          </cell>
          <cell r="U106" t="b">
            <v>0</v>
          </cell>
          <cell r="V106" t="str">
            <v>No</v>
          </cell>
          <cell r="W106" t="str">
            <v>FId_ChgrPlugLockActrErr
FId_IntlckChrgPlgHbrdgNotTstd
FId_CcsAcCtrlChrgn
FId_CcsDcCtrlStopChrgn</v>
          </cell>
          <cell r="X106" t="str">
            <v>FId_ChgrPlugLockActrErr
FId_IntlckChrgPlgHbrdgNotTstd
FId_CcsAcCtrlChrgn
FId_CcsDcCtrlStopChrgn</v>
          </cell>
          <cell r="Y106" t="str">
            <v>TBA: []
TBR: []</v>
          </cell>
          <cell r="Z106" t="str">
            <v>5</v>
          </cell>
          <cell r="AA106" t="str">
            <v>5.0</v>
          </cell>
          <cell r="AB106" t="b">
            <v>0</v>
          </cell>
        </row>
        <row r="107">
          <cell r="B107" t="str">
            <v>DFC_IntlckChrgPlgHBrgShCirGnd1</v>
          </cell>
          <cell r="C107" t="str">
            <v>DFC_IntlckChrgPlgHBrgShCirGnd1</v>
          </cell>
          <cell r="D107" t="b">
            <v>1</v>
          </cell>
          <cell r="E107" t="str">
            <v>P12DE-11</v>
          </cell>
          <cell r="F107" t="str">
            <v>P12DE-11</v>
          </cell>
          <cell r="G107" t="b">
            <v>1</v>
          </cell>
          <cell r="H107" t="str">
            <v>[0, 1]</v>
          </cell>
          <cell r="I107" t="str">
            <v>Activated</v>
          </cell>
          <cell r="J107" t="str">
            <v>PA</v>
          </cell>
          <cell r="K107" t="str">
            <v>500 ms</v>
          </cell>
          <cell r="L107" t="str">
            <v>500 ms</v>
          </cell>
          <cell r="M107" t="b">
            <v>1</v>
          </cell>
          <cell r="N107" t="str">
            <v>500 ms</v>
          </cell>
          <cell r="O107" t="str">
            <v>500 ms</v>
          </cell>
          <cell r="P107" t="b">
            <v>1</v>
          </cell>
          <cell r="Q107" t="b">
            <v>0</v>
          </cell>
          <cell r="R107" t="str">
            <v>No</v>
          </cell>
          <cell r="S107" t="b">
            <v>0</v>
          </cell>
          <cell r="T107" t="str">
            <v>No</v>
          </cell>
          <cell r="U107" t="b">
            <v>0</v>
          </cell>
          <cell r="V107" t="str">
            <v>No</v>
          </cell>
          <cell r="W107" t="str">
            <v>FId_ChgrPlugLockActrErr
FId_IntlckChrgPlgHbrdgNotTstd
FId_CcsAcCtrlChrgn
FId_CcsDcCtrlStopChrgn</v>
          </cell>
          <cell r="X107" t="str">
            <v>FId_ChgrPlugLockActrErr
FId_IntlckChrgPlgHbrdgNotTstd
FId_CcsAcCtrlChrgn
FId_CcsDcCtrlStopChrgn</v>
          </cell>
          <cell r="Y107" t="str">
            <v>TBA: []
TBR: []</v>
          </cell>
          <cell r="Z107" t="str">
            <v>5</v>
          </cell>
          <cell r="AA107" t="str">
            <v>5.0</v>
          </cell>
          <cell r="AB107" t="b">
            <v>0</v>
          </cell>
        </row>
        <row r="108">
          <cell r="B108" t="str">
            <v>DFC_IntlckChrgPlgHBrgShCirGnd2</v>
          </cell>
          <cell r="C108" t="str">
            <v>DFC_IntlckChrgPlgHBrgShCirGnd2</v>
          </cell>
          <cell r="D108" t="b">
            <v>1</v>
          </cell>
          <cell r="E108" t="str">
            <v>P12E1-11</v>
          </cell>
          <cell r="F108" t="str">
            <v>P12E1-11</v>
          </cell>
          <cell r="G108" t="b">
            <v>1</v>
          </cell>
          <cell r="H108" t="str">
            <v>[0, 1]</v>
          </cell>
          <cell r="I108" t="str">
            <v>Activated</v>
          </cell>
          <cell r="J108" t="str">
            <v>PA</v>
          </cell>
          <cell r="K108" t="str">
            <v>500 ms</v>
          </cell>
          <cell r="L108" t="str">
            <v>500 ms</v>
          </cell>
          <cell r="M108" t="b">
            <v>1</v>
          </cell>
          <cell r="N108" t="str">
            <v>500 ms</v>
          </cell>
          <cell r="O108" t="str">
            <v>500 ms</v>
          </cell>
          <cell r="P108" t="b">
            <v>1</v>
          </cell>
          <cell r="Q108" t="b">
            <v>0</v>
          </cell>
          <cell r="R108" t="str">
            <v>No</v>
          </cell>
          <cell r="S108" t="b">
            <v>0</v>
          </cell>
          <cell r="T108" t="str">
            <v>No</v>
          </cell>
          <cell r="U108" t="b">
            <v>0</v>
          </cell>
          <cell r="V108" t="str">
            <v>No</v>
          </cell>
          <cell r="W108" t="str">
            <v>FId_ChgrPlugLockActrErr
FId_IntlckChrgPlgHbrdgNotTstd
FId_CcsAcCtrlChrgn
FId_CcsDcCtrlStopChrgn</v>
          </cell>
          <cell r="X108" t="str">
            <v>FId_ChgrPlugLockActrErr
FId_IntlckChrgPlgHbrdgNotTstd
FId_CcsAcCtrlChrgn
FId_CcsDcCtrlStopChrgn</v>
          </cell>
          <cell r="Y108" t="str">
            <v>TBA: []
TBR: []</v>
          </cell>
          <cell r="Z108" t="str">
            <v>5</v>
          </cell>
          <cell r="AA108" t="str">
            <v>5.0</v>
          </cell>
          <cell r="AB108" t="b">
            <v>0</v>
          </cell>
        </row>
        <row r="109">
          <cell r="B109" t="str">
            <v>DFC_IntlckChrgPlgHBrgShCirOvrLd</v>
          </cell>
          <cell r="C109" t="str">
            <v>DFC_IntlckChrgPlgHBrgShCirOvrLd</v>
          </cell>
          <cell r="D109" t="b">
            <v>1</v>
          </cell>
          <cell r="E109" t="str">
            <v>P190C-01</v>
          </cell>
          <cell r="F109" t="str">
            <v>P190C-01</v>
          </cell>
          <cell r="G109" t="b">
            <v>1</v>
          </cell>
          <cell r="H109" t="str">
            <v>[0, 1]</v>
          </cell>
          <cell r="I109" t="str">
            <v>Activated</v>
          </cell>
          <cell r="J109" t="str">
            <v>PA</v>
          </cell>
          <cell r="K109" t="str">
            <v>500 ms</v>
          </cell>
          <cell r="L109" t="str">
            <v>500 ms</v>
          </cell>
          <cell r="M109" t="b">
            <v>1</v>
          </cell>
          <cell r="N109" t="str">
            <v>500 ms</v>
          </cell>
          <cell r="O109" t="str">
            <v>500 ms</v>
          </cell>
          <cell r="P109" t="b">
            <v>1</v>
          </cell>
          <cell r="Q109" t="b">
            <v>0</v>
          </cell>
          <cell r="R109" t="str">
            <v>No</v>
          </cell>
          <cell r="S109" t="b">
            <v>0</v>
          </cell>
          <cell r="T109" t="str">
            <v>No</v>
          </cell>
          <cell r="U109" t="b">
            <v>0</v>
          </cell>
          <cell r="V109" t="str">
            <v>No</v>
          </cell>
          <cell r="W109" t="str">
            <v>FId_ChgrPlugLockActrErr
FId_IntlckChrgPlgHbrdgNotTstd
FId_CcsAcCtrlChrgn
FId_CcsDcCtrlStopChrgn</v>
          </cell>
          <cell r="X109" t="str">
            <v>FId_ChgrPlugLockActrErr
FId_IntlckChrgPlgHbrdgNotTstd
FId_CcsAcCtrlChrgn
FId_CcsDcCtrlStopChrgn</v>
          </cell>
          <cell r="Y109" t="str">
            <v>TBA: []
TBR: []</v>
          </cell>
          <cell r="Z109" t="str">
            <v>5</v>
          </cell>
          <cell r="AA109" t="str">
            <v>5.0</v>
          </cell>
          <cell r="AB109" t="b">
            <v>0</v>
          </cell>
        </row>
        <row r="110">
          <cell r="B110" t="str">
            <v>DFC_IntlckChrgPlgHBrgTempOvrCurr</v>
          </cell>
          <cell r="C110"/>
          <cell r="D110" t="b">
            <v>0</v>
          </cell>
          <cell r="E110" t="str">
            <v>P0000-00</v>
          </cell>
          <cell r="F110"/>
          <cell r="G110" t="b">
            <v>0</v>
          </cell>
          <cell r="H110" t="str">
            <v>[65535, 0]</v>
          </cell>
          <cell r="I110"/>
          <cell r="J110"/>
          <cell r="K110" t="str">
            <v>50 ms</v>
          </cell>
          <cell r="L110"/>
          <cell r="M110" t="b">
            <v>0</v>
          </cell>
          <cell r="N110" t="str">
            <v>50 ms</v>
          </cell>
          <cell r="O110"/>
          <cell r="P110" t="b">
            <v>0</v>
          </cell>
          <cell r="Q110" t="b">
            <v>0</v>
          </cell>
          <cell r="R110"/>
          <cell r="S110" t="b">
            <v>0</v>
          </cell>
          <cell r="T110"/>
          <cell r="U110" t="b">
            <v>0</v>
          </cell>
          <cell r="V110"/>
          <cell r="W110" t="str">
            <v>FId_ChgrPlugLockActrErr</v>
          </cell>
          <cell r="X110"/>
          <cell r="Y110" t="str">
            <v>TBA: ['FId_ChgrPlugLockActrErr']
TBR: ['']</v>
          </cell>
          <cell r="Z110" t="str">
            <v>5</v>
          </cell>
          <cell r="AA110"/>
          <cell r="AB110" t="b">
            <v>0</v>
          </cell>
        </row>
        <row r="111">
          <cell r="B111" t="str">
            <v>DFC_IntlckChrgPlgHBrgUndrVltg</v>
          </cell>
          <cell r="C111"/>
          <cell r="D111" t="b">
            <v>0</v>
          </cell>
          <cell r="E111" t="str">
            <v>P0000-00</v>
          </cell>
          <cell r="F111"/>
          <cell r="G111" t="b">
            <v>0</v>
          </cell>
          <cell r="H111" t="str">
            <v>[65535, 0]</v>
          </cell>
          <cell r="I111"/>
          <cell r="J111"/>
          <cell r="K111" t="str">
            <v>50 ms</v>
          </cell>
          <cell r="L111"/>
          <cell r="M111" t="b">
            <v>0</v>
          </cell>
          <cell r="N111" t="str">
            <v>50 ms</v>
          </cell>
          <cell r="O111"/>
          <cell r="P111" t="b">
            <v>0</v>
          </cell>
          <cell r="Q111" t="b">
            <v>0</v>
          </cell>
          <cell r="R111"/>
          <cell r="S111" t="b">
            <v>0</v>
          </cell>
          <cell r="T111"/>
          <cell r="U111" t="b">
            <v>0</v>
          </cell>
          <cell r="V111"/>
          <cell r="W111" t="str">
            <v>FId_ChgrPlugLockActrErr</v>
          </cell>
          <cell r="X111"/>
          <cell r="Y111" t="str">
            <v>TBA: ['FId_ChgrPlugLockActrErr']
TBR: ['']</v>
          </cell>
          <cell r="Z111" t="str">
            <v>5</v>
          </cell>
          <cell r="AA111"/>
          <cell r="AB111" t="b">
            <v>0</v>
          </cell>
        </row>
        <row r="112">
          <cell r="B112" t="str">
            <v>DFC_IntlckChrgPlgPosnRngFlt</v>
          </cell>
          <cell r="C112"/>
          <cell r="D112" t="b">
            <v>0</v>
          </cell>
          <cell r="E112" t="str">
            <v>P0000-00</v>
          </cell>
          <cell r="F112"/>
          <cell r="G112" t="b">
            <v>0</v>
          </cell>
          <cell r="H112" t="str">
            <v>[65535, 0]</v>
          </cell>
          <cell r="I112"/>
          <cell r="J112"/>
          <cell r="K112" t="str">
            <v>50 ms</v>
          </cell>
          <cell r="L112"/>
          <cell r="M112" t="b">
            <v>0</v>
          </cell>
          <cell r="N112" t="str">
            <v>50 ms</v>
          </cell>
          <cell r="O112"/>
          <cell r="P112" t="b">
            <v>0</v>
          </cell>
          <cell r="Q112" t="b">
            <v>0</v>
          </cell>
          <cell r="R112"/>
          <cell r="S112" t="b">
            <v>0</v>
          </cell>
          <cell r="T112"/>
          <cell r="U112" t="b">
            <v>0</v>
          </cell>
          <cell r="V112"/>
          <cell r="W112"/>
          <cell r="X112"/>
          <cell r="Y112" t="str">
            <v>TBA: []
TBR: []</v>
          </cell>
          <cell r="Z112" t="str">
            <v>5</v>
          </cell>
          <cell r="AA112"/>
          <cell r="AB112" t="b">
            <v>0</v>
          </cell>
        </row>
        <row r="113">
          <cell r="B113" t="str">
            <v>DFC_IntlckChrgPlgPosnSrcMax</v>
          </cell>
          <cell r="C113" t="str">
            <v>DFC_IntlckChrgPlgPosnSrcMax</v>
          </cell>
          <cell r="D113" t="b">
            <v>1</v>
          </cell>
          <cell r="E113" t="str">
            <v>P190C-85</v>
          </cell>
          <cell r="F113" t="str">
            <v>P190C-85</v>
          </cell>
          <cell r="G113" t="b">
            <v>1</v>
          </cell>
          <cell r="H113" t="str">
            <v>[0, 1]</v>
          </cell>
          <cell r="I113" t="str">
            <v>Activated</v>
          </cell>
          <cell r="J113" t="str">
            <v>PA</v>
          </cell>
          <cell r="K113" t="str">
            <v>500 ms</v>
          </cell>
          <cell r="L113" t="str">
            <v>500 ms</v>
          </cell>
          <cell r="M113" t="b">
            <v>1</v>
          </cell>
          <cell r="N113" t="str">
            <v>500 ms</v>
          </cell>
          <cell r="O113" t="str">
            <v>500 ms</v>
          </cell>
          <cell r="P113" t="b">
            <v>1</v>
          </cell>
          <cell r="Q113" t="b">
            <v>0</v>
          </cell>
          <cell r="R113" t="str">
            <v>No</v>
          </cell>
          <cell r="S113" t="b">
            <v>0</v>
          </cell>
          <cell r="T113" t="str">
            <v>No</v>
          </cell>
          <cell r="U113" t="b">
            <v>0</v>
          </cell>
          <cell r="V113" t="str">
            <v>No</v>
          </cell>
          <cell r="W113" t="str">
            <v>FId_ChgrPlugLockSnsrErr
FId_CcsAcCtrlChrgn
FId_CcsDcCtrlStopChrgn</v>
          </cell>
          <cell r="X113" t="str">
            <v>FId_ChgrPlugLockSnsrErr
FId_CcsAcCtrlChrgn
FId_CcsDcCtrlStopChrgn</v>
          </cell>
          <cell r="Y113" t="str">
            <v>TBA: []
TBR: []</v>
          </cell>
          <cell r="Z113" t="str">
            <v>5</v>
          </cell>
          <cell r="AA113" t="str">
            <v>5.0</v>
          </cell>
          <cell r="AB113" t="b">
            <v>0</v>
          </cell>
        </row>
        <row r="114">
          <cell r="B114" t="str">
            <v>DFC_IntlckChrgPlgPosnSrcMin</v>
          </cell>
          <cell r="C114" t="str">
            <v>DFC_IntlckChrgPlgPosnSrcMin</v>
          </cell>
          <cell r="D114" t="b">
            <v>1</v>
          </cell>
          <cell r="E114" t="str">
            <v>P190C-84</v>
          </cell>
          <cell r="F114" t="str">
            <v>P190C-84</v>
          </cell>
          <cell r="G114" t="b">
            <v>1</v>
          </cell>
          <cell r="H114" t="str">
            <v>[0, 1]</v>
          </cell>
          <cell r="I114" t="str">
            <v>Activated</v>
          </cell>
          <cell r="J114" t="str">
            <v>PA</v>
          </cell>
          <cell r="K114" t="str">
            <v>500 ms</v>
          </cell>
          <cell r="L114" t="str">
            <v>500 ms</v>
          </cell>
          <cell r="M114" t="b">
            <v>1</v>
          </cell>
          <cell r="N114" t="str">
            <v>500 ms</v>
          </cell>
          <cell r="O114" t="str">
            <v>500 ms</v>
          </cell>
          <cell r="P114" t="b">
            <v>1</v>
          </cell>
          <cell r="Q114" t="b">
            <v>0</v>
          </cell>
          <cell r="R114" t="str">
            <v>No</v>
          </cell>
          <cell r="S114" t="b">
            <v>0</v>
          </cell>
          <cell r="T114" t="str">
            <v>No</v>
          </cell>
          <cell r="U114" t="b">
            <v>0</v>
          </cell>
          <cell r="V114" t="str">
            <v>No</v>
          </cell>
          <cell r="W114" t="str">
            <v>FId_ChgrPlugLockSnsrErr
FId_CcsAcCtrlChrgn
FId_CcsDcCtrlStopChrgn</v>
          </cell>
          <cell r="X114" t="str">
            <v>FId_ChgrPlugLockSnsrErr
FId_CcsAcCtrlChrgn
FId_CcsDcCtrlStopChrgn</v>
          </cell>
          <cell r="Y114" t="str">
            <v>TBA: []
TBR: []</v>
          </cell>
          <cell r="Z114" t="str">
            <v>5</v>
          </cell>
          <cell r="AA114" t="str">
            <v>5.0</v>
          </cell>
          <cell r="AB114" t="b">
            <v>0</v>
          </cell>
        </row>
        <row r="115">
          <cell r="B115" t="str">
            <v>DFC_PwmCtPPhysRngHi</v>
          </cell>
          <cell r="C115"/>
          <cell r="D115" t="b">
            <v>0</v>
          </cell>
          <cell r="E115" t="str">
            <v>P0CF5-85</v>
          </cell>
          <cell r="F115"/>
          <cell r="G115" t="b">
            <v>0</v>
          </cell>
          <cell r="H115" t="str">
            <v>[65535, 0]</v>
          </cell>
          <cell r="I115"/>
          <cell r="J115"/>
          <cell r="K115" t="str">
            <v>50 ms</v>
          </cell>
          <cell r="L115"/>
          <cell r="M115" t="b">
            <v>0</v>
          </cell>
          <cell r="N115" t="str">
            <v>50 ms</v>
          </cell>
          <cell r="O115"/>
          <cell r="P115" t="b">
            <v>0</v>
          </cell>
          <cell r="Q115" t="b">
            <v>0</v>
          </cell>
          <cell r="R115"/>
          <cell r="S115" t="b">
            <v>0</v>
          </cell>
          <cell r="T115"/>
          <cell r="U115" t="b">
            <v>0</v>
          </cell>
          <cell r="V115"/>
          <cell r="W115" t="str">
            <v>FId_PwmCtPFrzVal
FId_PwmCtPRplVal</v>
          </cell>
          <cell r="X115"/>
          <cell r="Y115" t="str">
            <v>TBA: ['FId_PwmCtPFrzVal', 'FId_PwmCtPRplVal']
TBR: ['']</v>
          </cell>
          <cell r="Z115" t="str">
            <v>5</v>
          </cell>
          <cell r="AA115"/>
          <cell r="AB115" t="b">
            <v>0</v>
          </cell>
        </row>
        <row r="116">
          <cell r="B116" t="str">
            <v>DFC_PwmCtPPhysRngLo</v>
          </cell>
          <cell r="C116"/>
          <cell r="D116" t="b">
            <v>0</v>
          </cell>
          <cell r="E116" t="str">
            <v>P0CF5-84</v>
          </cell>
          <cell r="F116"/>
          <cell r="G116" t="b">
            <v>0</v>
          </cell>
          <cell r="H116" t="str">
            <v>[65535, 0]</v>
          </cell>
          <cell r="I116"/>
          <cell r="J116"/>
          <cell r="K116" t="str">
            <v>50 ms</v>
          </cell>
          <cell r="L116"/>
          <cell r="M116" t="b">
            <v>0</v>
          </cell>
          <cell r="N116" t="str">
            <v>50 ms</v>
          </cell>
          <cell r="O116"/>
          <cell r="P116" t="b">
            <v>0</v>
          </cell>
          <cell r="Q116" t="b">
            <v>0</v>
          </cell>
          <cell r="R116"/>
          <cell r="S116" t="b">
            <v>0</v>
          </cell>
          <cell r="T116"/>
          <cell r="U116" t="b">
            <v>0</v>
          </cell>
          <cell r="V116"/>
          <cell r="W116" t="str">
            <v>FId_PwmCtPFrzVal
FId_PwmCtPRplVal</v>
          </cell>
          <cell r="X116"/>
          <cell r="Y116" t="str">
            <v>TBA: ['FId_PwmCtPFrzVal', 'FId_PwmCtPRplVal']
TBR: ['']</v>
          </cell>
          <cell r="Z116" t="str">
            <v>5</v>
          </cell>
          <cell r="AA116"/>
          <cell r="AB116" t="b">
            <v>0</v>
          </cell>
        </row>
        <row r="117">
          <cell r="B117" t="str">
            <v>DFC_PwmCtPSRCMax</v>
          </cell>
          <cell r="C117" t="str">
            <v>DFC_PwmCtPSRCMax</v>
          </cell>
          <cell r="D117" t="b">
            <v>1</v>
          </cell>
          <cell r="E117" t="str">
            <v>P0CF5-17</v>
          </cell>
          <cell r="F117" t="str">
            <v>P0CF5-17</v>
          </cell>
          <cell r="G117" t="b">
            <v>1</v>
          </cell>
          <cell r="H117" t="str">
            <v>[0, 1]</v>
          </cell>
          <cell r="I117" t="str">
            <v>Activated</v>
          </cell>
          <cell r="J117" t="str">
            <v>PA</v>
          </cell>
          <cell r="K117" t="str">
            <v>500 ms</v>
          </cell>
          <cell r="L117" t="str">
            <v>500 ms</v>
          </cell>
          <cell r="M117" t="b">
            <v>1</v>
          </cell>
          <cell r="N117" t="str">
            <v>500 ms</v>
          </cell>
          <cell r="O117" t="str">
            <v>500 ms</v>
          </cell>
          <cell r="P117" t="b">
            <v>1</v>
          </cell>
          <cell r="Q117" t="b">
            <v>0</v>
          </cell>
          <cell r="R117" t="str">
            <v>No</v>
          </cell>
          <cell r="S117" t="b">
            <v>0</v>
          </cell>
          <cell r="T117" t="str">
            <v>No</v>
          </cell>
          <cell r="U117" t="b">
            <v>0</v>
          </cell>
          <cell r="V117" t="str">
            <v>No</v>
          </cell>
          <cell r="W117" t="str">
            <v>FId_PwmCtPFrzVal
FId_PwmCtPPhysRng
FId_PwmCtPRplVal
FId_PwmCtPTmpErrCnt
FId_CcsAcCtrlChrgn
FId_CcsDcCtrlStopChrgn</v>
          </cell>
          <cell r="X117" t="str">
            <v>FId_PwmCtPFrzVal
FId_PwmCtPPhysRng
FId_PwmCtPRplVal
FId_PwmCtPTmpErrCnt
FId_CcsAcCtrlChrgn
FId_CcsDcCtrlStopChrgn</v>
          </cell>
          <cell r="Y117" t="str">
            <v>TBA: []
TBR: []</v>
          </cell>
          <cell r="Z117" t="str">
            <v>5</v>
          </cell>
          <cell r="AA117" t="str">
            <v>5.0</v>
          </cell>
          <cell r="AB117" t="b">
            <v>0</v>
          </cell>
        </row>
        <row r="118">
          <cell r="B118" t="str">
            <v>DFC_UCtPPhysRngHi</v>
          </cell>
          <cell r="C118"/>
          <cell r="D118" t="b">
            <v>0</v>
          </cell>
          <cell r="E118" t="str">
            <v>P0CF5-85</v>
          </cell>
          <cell r="F118"/>
          <cell r="G118" t="b">
            <v>0</v>
          </cell>
          <cell r="H118" t="str">
            <v>[65535, 0]</v>
          </cell>
          <cell r="I118"/>
          <cell r="J118"/>
          <cell r="K118" t="str">
            <v>50 ms</v>
          </cell>
          <cell r="L118"/>
          <cell r="M118" t="b">
            <v>0</v>
          </cell>
          <cell r="N118" t="str">
            <v>50 ms</v>
          </cell>
          <cell r="O118"/>
          <cell r="P118" t="b">
            <v>0</v>
          </cell>
          <cell r="Q118" t="b">
            <v>0</v>
          </cell>
          <cell r="R118"/>
          <cell r="S118" t="b">
            <v>0</v>
          </cell>
          <cell r="T118"/>
          <cell r="U118" t="b">
            <v>0</v>
          </cell>
          <cell r="V118"/>
          <cell r="W118" t="str">
            <v>FId_UCtPFrzVal
FId_UCtPRplVal</v>
          </cell>
          <cell r="X118"/>
          <cell r="Y118" t="str">
            <v>TBA: ['FId_UCtPFrzVal', 'FId_UCtPRplVal']
TBR: ['']</v>
          </cell>
          <cell r="Z118" t="str">
            <v>5</v>
          </cell>
          <cell r="AA118"/>
          <cell r="AB118" t="b">
            <v>0</v>
          </cell>
        </row>
        <row r="119">
          <cell r="B119" t="str">
            <v>DFC_UCtPPhysRngLo</v>
          </cell>
          <cell r="C119"/>
          <cell r="D119" t="b">
            <v>0</v>
          </cell>
          <cell r="E119" t="str">
            <v>P0CF5-84</v>
          </cell>
          <cell r="F119"/>
          <cell r="G119" t="b">
            <v>0</v>
          </cell>
          <cell r="H119" t="str">
            <v>[65535, 0]</v>
          </cell>
          <cell r="I119"/>
          <cell r="J119"/>
          <cell r="K119" t="str">
            <v>50 ms</v>
          </cell>
          <cell r="L119"/>
          <cell r="M119" t="b">
            <v>0</v>
          </cell>
          <cell r="N119" t="str">
            <v>50 ms</v>
          </cell>
          <cell r="O119"/>
          <cell r="P119" t="b">
            <v>0</v>
          </cell>
          <cell r="Q119" t="b">
            <v>0</v>
          </cell>
          <cell r="R119"/>
          <cell r="S119" t="b">
            <v>0</v>
          </cell>
          <cell r="T119"/>
          <cell r="U119" t="b">
            <v>0</v>
          </cell>
          <cell r="V119"/>
          <cell r="W119" t="str">
            <v>FId_UCtPFrzVal
FId_UCtPRplVal</v>
          </cell>
          <cell r="X119"/>
          <cell r="Y119" t="str">
            <v>TBA: ['FId_UCtPFrzVal', 'FId_UCtPRplVal']
TBR: ['']</v>
          </cell>
          <cell r="Z119" t="str">
            <v>5</v>
          </cell>
          <cell r="AA119"/>
          <cell r="AB119" t="b">
            <v>0</v>
          </cell>
        </row>
        <row r="120">
          <cell r="B120" t="str">
            <v>DFC_UCtPSRCOpn</v>
          </cell>
          <cell r="C120"/>
          <cell r="D120" t="b">
            <v>0</v>
          </cell>
          <cell r="E120" t="str">
            <v>P0CF5-13</v>
          </cell>
          <cell r="F120"/>
          <cell r="G120" t="b">
            <v>0</v>
          </cell>
          <cell r="H120" t="str">
            <v>[65535, 0]</v>
          </cell>
          <cell r="I120"/>
          <cell r="J120"/>
          <cell r="K120" t="str">
            <v>50 ms</v>
          </cell>
          <cell r="L120"/>
          <cell r="M120" t="b">
            <v>0</v>
          </cell>
          <cell r="N120" t="str">
            <v>50 ms</v>
          </cell>
          <cell r="O120"/>
          <cell r="P120" t="b">
            <v>0</v>
          </cell>
          <cell r="Q120" t="b">
            <v>0</v>
          </cell>
          <cell r="R120"/>
          <cell r="S120" t="b">
            <v>0</v>
          </cell>
          <cell r="T120"/>
          <cell r="U120" t="b">
            <v>0</v>
          </cell>
          <cell r="V120"/>
          <cell r="W120"/>
          <cell r="X120"/>
          <cell r="Y120" t="str">
            <v>TBA: []
TBR: []</v>
          </cell>
          <cell r="Z120" t="str">
            <v>5</v>
          </cell>
          <cell r="AA120"/>
          <cell r="AB120" t="b">
            <v>0</v>
          </cell>
        </row>
        <row r="121">
          <cell r="B121" t="str">
            <v>DFC_UPxP1PhysRngHi</v>
          </cell>
          <cell r="C121"/>
          <cell r="D121" t="b">
            <v>0</v>
          </cell>
          <cell r="E121" t="str">
            <v>P10C5-85</v>
          </cell>
          <cell r="F121"/>
          <cell r="G121" t="b">
            <v>0</v>
          </cell>
          <cell r="H121" t="str">
            <v>[65535, 0]</v>
          </cell>
          <cell r="I121"/>
          <cell r="J121"/>
          <cell r="K121" t="str">
            <v>50 ms</v>
          </cell>
          <cell r="L121"/>
          <cell r="M121" t="b">
            <v>0</v>
          </cell>
          <cell r="N121" t="str">
            <v>50 ms</v>
          </cell>
          <cell r="O121"/>
          <cell r="P121" t="b">
            <v>0</v>
          </cell>
          <cell r="Q121" t="b">
            <v>0</v>
          </cell>
          <cell r="R121"/>
          <cell r="S121" t="b">
            <v>0</v>
          </cell>
          <cell r="T121"/>
          <cell r="U121" t="b">
            <v>0</v>
          </cell>
          <cell r="V121"/>
          <cell r="W121" t="str">
            <v>FId_UPxP1FrzVal
FId_UPxP1RplVal</v>
          </cell>
          <cell r="X121"/>
          <cell r="Y121" t="str">
            <v>TBA: ['FId_UPxP1FrzVal', 'FId_UPxP1RplVal']
TBR: ['']</v>
          </cell>
          <cell r="Z121" t="str">
            <v>5</v>
          </cell>
          <cell r="AA121"/>
          <cell r="AB121" t="b">
            <v>0</v>
          </cell>
        </row>
        <row r="122">
          <cell r="B122" t="str">
            <v>DFC_UPxP1PhysRngLo</v>
          </cell>
          <cell r="C122"/>
          <cell r="D122" t="b">
            <v>0</v>
          </cell>
          <cell r="E122" t="str">
            <v>P10C5-84</v>
          </cell>
          <cell r="F122"/>
          <cell r="G122" t="b">
            <v>0</v>
          </cell>
          <cell r="H122" t="str">
            <v>[65535, 0]</v>
          </cell>
          <cell r="I122"/>
          <cell r="J122"/>
          <cell r="K122" t="str">
            <v>50 ms</v>
          </cell>
          <cell r="L122"/>
          <cell r="M122" t="b">
            <v>0</v>
          </cell>
          <cell r="N122" t="str">
            <v>50 ms</v>
          </cell>
          <cell r="O122"/>
          <cell r="P122" t="b">
            <v>0</v>
          </cell>
          <cell r="Q122" t="b">
            <v>0</v>
          </cell>
          <cell r="R122"/>
          <cell r="S122" t="b">
            <v>0</v>
          </cell>
          <cell r="T122"/>
          <cell r="U122" t="b">
            <v>0</v>
          </cell>
          <cell r="V122"/>
          <cell r="W122" t="str">
            <v>FId_UPxP1FrzVal
FId_UPxP1RplVal</v>
          </cell>
          <cell r="X122"/>
          <cell r="Y122" t="str">
            <v>TBA: ['FId_UPxP1FrzVal', 'FId_UPxP1RplVal']
TBR: ['']</v>
          </cell>
          <cell r="Z122" t="str">
            <v>5</v>
          </cell>
          <cell r="AA122"/>
          <cell r="AB122" t="b">
            <v>0</v>
          </cell>
        </row>
        <row r="123">
          <cell r="B123" t="str">
            <v>DFC_UPxP1SRCOpn</v>
          </cell>
          <cell r="C123"/>
          <cell r="D123" t="b">
            <v>0</v>
          </cell>
          <cell r="E123" t="str">
            <v>P10C5-13</v>
          </cell>
          <cell r="F123"/>
          <cell r="G123" t="b">
            <v>0</v>
          </cell>
          <cell r="H123" t="str">
            <v>[65535, 0]</v>
          </cell>
          <cell r="I123"/>
          <cell r="J123"/>
          <cell r="K123" t="str">
            <v>50 ms</v>
          </cell>
          <cell r="L123"/>
          <cell r="M123" t="b">
            <v>0</v>
          </cell>
          <cell r="N123" t="str">
            <v>50 ms</v>
          </cell>
          <cell r="O123"/>
          <cell r="P123" t="b">
            <v>0</v>
          </cell>
          <cell r="Q123" t="b">
            <v>0</v>
          </cell>
          <cell r="R123"/>
          <cell r="S123" t="b">
            <v>0</v>
          </cell>
          <cell r="T123"/>
          <cell r="U123" t="b">
            <v>0</v>
          </cell>
          <cell r="V123"/>
          <cell r="W123"/>
          <cell r="X123"/>
          <cell r="Y123" t="str">
            <v>TBA: []
TBR: []</v>
          </cell>
          <cell r="Z123" t="str">
            <v>5</v>
          </cell>
          <cell r="AA123"/>
          <cell r="AB123" t="b">
            <v>0</v>
          </cell>
        </row>
        <row r="124">
          <cell r="B124" t="str">
            <v>DFC_UPxP2SRCOpn</v>
          </cell>
          <cell r="C124"/>
          <cell r="D124" t="b">
            <v>0</v>
          </cell>
          <cell r="E124" t="str">
            <v>P0000-00</v>
          </cell>
          <cell r="F124"/>
          <cell r="G124" t="b">
            <v>0</v>
          </cell>
          <cell r="H124" t="str">
            <v>[65535, 0]</v>
          </cell>
          <cell r="I124"/>
          <cell r="J124"/>
          <cell r="K124" t="str">
            <v>50 ms</v>
          </cell>
          <cell r="L124"/>
          <cell r="M124" t="b">
            <v>0</v>
          </cell>
          <cell r="N124" t="str">
            <v>50 ms</v>
          </cell>
          <cell r="O124"/>
          <cell r="P124" t="b">
            <v>0</v>
          </cell>
          <cell r="Q124" t="b">
            <v>0</v>
          </cell>
          <cell r="R124"/>
          <cell r="S124" t="b">
            <v>0</v>
          </cell>
          <cell r="T124"/>
          <cell r="U124" t="b">
            <v>0</v>
          </cell>
          <cell r="V124"/>
          <cell r="W124"/>
          <cell r="X124"/>
          <cell r="Y124" t="str">
            <v>TBA: []
TBR: []</v>
          </cell>
          <cell r="Z124" t="str">
            <v>5</v>
          </cell>
          <cell r="AA124"/>
          <cell r="AB124" t="b">
            <v>0</v>
          </cell>
        </row>
        <row r="125">
          <cell r="B125" t="str">
            <v>DFC_CcsPlgLiveCntctHzrd</v>
          </cell>
          <cell r="C125" t="str">
            <v>DFC_CcsPlgLiveCntctHzrd</v>
          </cell>
          <cell r="D125" t="b">
            <v>1</v>
          </cell>
          <cell r="E125" t="str">
            <v>P1924-71</v>
          </cell>
          <cell r="F125" t="str">
            <v>P1924-71</v>
          </cell>
          <cell r="G125" t="b">
            <v>1</v>
          </cell>
          <cell r="H125" t="str">
            <v>[65535, 0]</v>
          </cell>
          <cell r="I125" t="str">
            <v>Deactivated</v>
          </cell>
          <cell r="J125" t="str">
            <v>PA</v>
          </cell>
          <cell r="K125" t="str">
            <v>500 ms</v>
          </cell>
          <cell r="L125" t="str">
            <v>500 ms</v>
          </cell>
          <cell r="M125" t="b">
            <v>1</v>
          </cell>
          <cell r="N125" t="str">
            <v>0 ms</v>
          </cell>
          <cell r="O125" t="str">
            <v>0 ms</v>
          </cell>
          <cell r="P125" t="b">
            <v>1</v>
          </cell>
          <cell r="Q125" t="b">
            <v>1</v>
          </cell>
          <cell r="R125" t="str">
            <v>No</v>
          </cell>
          <cell r="S125" t="b">
            <v>1</v>
          </cell>
          <cell r="T125" t="str">
            <v>Yes</v>
          </cell>
          <cell r="U125" t="b">
            <v>0</v>
          </cell>
          <cell r="V125" t="str">
            <v>No</v>
          </cell>
          <cell r="W125" t="str">
            <v>FId_EVLmpContIllmn
FId_MstWrnLmpContIllmn
FId_VehCoornHVErr</v>
          </cell>
          <cell r="X125" t="str">
            <v>FId_EVLmpContIllmn
FId_MstWrnLmpContIllmn
FId_VehCoornHVErr</v>
          </cell>
          <cell r="Y125" t="str">
            <v>TBA: []
TBR: []</v>
          </cell>
          <cell r="Z125" t="str">
            <v>2</v>
          </cell>
          <cell r="AA125" t="str">
            <v>2.0</v>
          </cell>
          <cell r="AB125" t="b">
            <v>0</v>
          </cell>
        </row>
        <row r="126">
          <cell r="B126" t="str">
            <v>DFC_CcsPlgProxPltImps</v>
          </cell>
          <cell r="C126" t="str">
            <v>DFC_CcsPlgProxPltImps</v>
          </cell>
          <cell r="D126" t="b">
            <v>1</v>
          </cell>
          <cell r="E126" t="str">
            <v>P1924-64</v>
          </cell>
          <cell r="F126" t="str">
            <v>P1924-64</v>
          </cell>
          <cell r="G126" t="b">
            <v>1</v>
          </cell>
          <cell r="H126" t="str">
            <v>[0, 1]</v>
          </cell>
          <cell r="I126" t="str">
            <v>Deactivated</v>
          </cell>
          <cell r="J126" t="str">
            <v>PA</v>
          </cell>
          <cell r="K126" t="str">
            <v>1000 ms</v>
          </cell>
          <cell r="L126" t="str">
            <v>50 ms</v>
          </cell>
          <cell r="M126" t="b">
            <v>0</v>
          </cell>
          <cell r="N126" t="str">
            <v>1000 ms</v>
          </cell>
          <cell r="O126" t="str">
            <v>200 ms</v>
          </cell>
          <cell r="P126" t="b">
            <v>0</v>
          </cell>
          <cell r="Q126" t="b">
            <v>0</v>
          </cell>
          <cell r="R126" t="str">
            <v>No</v>
          </cell>
          <cell r="S126" t="b">
            <v>0</v>
          </cell>
          <cell r="T126" t="str">
            <v>No</v>
          </cell>
          <cell r="U126" t="b">
            <v>0</v>
          </cell>
          <cell r="V126" t="str">
            <v>No</v>
          </cell>
          <cell r="W126" t="str">
            <v>FId_CcsAcCtrlChrgn
FId_CcsDcCtrlStopChrgn
FId_VehCoornHVErr</v>
          </cell>
          <cell r="X126" t="str">
            <v>FId_CcsAcCtrlChrgn
FId_CcsDcCtrlStopChrgn</v>
          </cell>
          <cell r="Y126" t="str">
            <v>TBA: ['FId_VehCoornHVErr']
TBR: []</v>
          </cell>
          <cell r="Z126" t="str">
            <v>2</v>
          </cell>
          <cell r="AA126" t="str">
            <v>2.0</v>
          </cell>
          <cell r="AB126" t="b">
            <v>0</v>
          </cell>
        </row>
        <row r="127">
          <cell r="B127" t="str">
            <v>DFC_CcsPlgTHiAc</v>
          </cell>
          <cell r="C127" t="str">
            <v>DFC_CcsPlgTHiAc</v>
          </cell>
          <cell r="D127" t="b">
            <v>1</v>
          </cell>
          <cell r="E127" t="str">
            <v>P1924-98</v>
          </cell>
          <cell r="F127" t="str">
            <v>P1924-98</v>
          </cell>
          <cell r="G127" t="b">
            <v>1</v>
          </cell>
          <cell r="H127" t="str">
            <v>[65535, 0]</v>
          </cell>
          <cell r="I127" t="str">
            <v>Deactivated</v>
          </cell>
          <cell r="J127" t="str">
            <v>PA</v>
          </cell>
          <cell r="K127" t="str">
            <v>2000 ms</v>
          </cell>
          <cell r="L127" t="str">
            <v>2000 ms</v>
          </cell>
          <cell r="M127" t="b">
            <v>1</v>
          </cell>
          <cell r="N127" t="str">
            <v>2000 ms</v>
          </cell>
          <cell r="O127" t="str">
            <v>2000 ms</v>
          </cell>
          <cell r="P127" t="b">
            <v>1</v>
          </cell>
          <cell r="Q127" t="b">
            <v>0</v>
          </cell>
          <cell r="R127" t="str">
            <v>No</v>
          </cell>
          <cell r="S127" t="b">
            <v>0</v>
          </cell>
          <cell r="T127" t="str">
            <v>No</v>
          </cell>
          <cell r="U127" t="b">
            <v>0</v>
          </cell>
          <cell r="V127" t="str">
            <v>No</v>
          </cell>
          <cell r="W127" t="str">
            <v>FId_CcsAcCtrlChrgn
FId_ChrgModUnplRqrd</v>
          </cell>
          <cell r="X127" t="str">
            <v>FId_CcsAcCtrlChrgn
FId_ChrgModUnplRqrd</v>
          </cell>
          <cell r="Y127" t="str">
            <v>TBA: []
TBR: []</v>
          </cell>
          <cell r="Z127" t="str">
            <v>2</v>
          </cell>
          <cell r="AA127" t="str">
            <v>2.0</v>
          </cell>
          <cell r="AB127" t="b">
            <v>0</v>
          </cell>
        </row>
        <row r="128">
          <cell r="B128" t="str">
            <v>DFC_CcsPlgTHiDc</v>
          </cell>
          <cell r="C128" t="str">
            <v>DFC_CcsPlgTHiDc</v>
          </cell>
          <cell r="D128" t="b">
            <v>1</v>
          </cell>
          <cell r="E128" t="str">
            <v>P1924-98</v>
          </cell>
          <cell r="F128" t="str">
            <v>P1924-98</v>
          </cell>
          <cell r="G128" t="b">
            <v>1</v>
          </cell>
          <cell r="H128" t="str">
            <v>[0, 1]</v>
          </cell>
          <cell r="I128" t="str">
            <v>Deactivated</v>
          </cell>
          <cell r="J128" t="str">
            <v>PA</v>
          </cell>
          <cell r="K128" t="str">
            <v>2000 ms</v>
          </cell>
          <cell r="L128" t="str">
            <v>2000 ms</v>
          </cell>
          <cell r="M128" t="b">
            <v>1</v>
          </cell>
          <cell r="N128" t="str">
            <v>2000 ms</v>
          </cell>
          <cell r="O128" t="str">
            <v>2000 ms</v>
          </cell>
          <cell r="P128" t="b">
            <v>1</v>
          </cell>
          <cell r="Q128" t="b">
            <v>0</v>
          </cell>
          <cell r="R128" t="str">
            <v>No</v>
          </cell>
          <cell r="S128" t="b">
            <v>0</v>
          </cell>
          <cell r="T128" t="str">
            <v>No</v>
          </cell>
          <cell r="U128" t="b">
            <v>0</v>
          </cell>
          <cell r="V128" t="str">
            <v>No</v>
          </cell>
          <cell r="W128" t="str">
            <v>FId_CcsDcCtrlStopChrgn
FId_ChrgModUnplRqrd</v>
          </cell>
          <cell r="X128" t="str">
            <v>FId_CcsDcCtrlStopChrgn
FId_ChrgModUnplRqrd</v>
          </cell>
          <cell r="Y128" t="str">
            <v>TBA: []
TBR: []</v>
          </cell>
          <cell r="Z128" t="str">
            <v>2</v>
          </cell>
          <cell r="AA128" t="str">
            <v>2.0</v>
          </cell>
          <cell r="AB128" t="b">
            <v>0</v>
          </cell>
        </row>
        <row r="129">
          <cell r="B129" t="str">
            <v>DFC_ChademoDcPlgCtPSCB</v>
          </cell>
          <cell r="C129"/>
          <cell r="D129" t="b">
            <v>0</v>
          </cell>
          <cell r="E129" t="str">
            <v>P0000-00</v>
          </cell>
          <cell r="F129"/>
          <cell r="G129" t="b">
            <v>0</v>
          </cell>
          <cell r="H129" t="str">
            <v>[65535, 0]</v>
          </cell>
          <cell r="I129"/>
          <cell r="J129"/>
          <cell r="K129" t="str">
            <v>500 ms</v>
          </cell>
          <cell r="L129"/>
          <cell r="M129" t="b">
            <v>0</v>
          </cell>
          <cell r="N129" t="str">
            <v>500 ms</v>
          </cell>
          <cell r="O129"/>
          <cell r="P129" t="b">
            <v>0</v>
          </cell>
          <cell r="Q129" t="b">
            <v>0</v>
          </cell>
          <cell r="R129"/>
          <cell r="S129" t="b">
            <v>0</v>
          </cell>
          <cell r="T129"/>
          <cell r="U129" t="b">
            <v>0</v>
          </cell>
          <cell r="V129"/>
          <cell r="W129" t="str">
            <v>FId_ChademoDcPlgCtPVld</v>
          </cell>
          <cell r="X129"/>
          <cell r="Y129" t="str">
            <v>TBA: ['FId_ChademoDcPlgCtPVld']
TBR: ['']</v>
          </cell>
          <cell r="Z129" t="str">
            <v>2</v>
          </cell>
          <cell r="AA129"/>
          <cell r="AB129" t="b">
            <v>0</v>
          </cell>
        </row>
        <row r="130">
          <cell r="B130" t="str">
            <v>DFC_ChademoDcPlgLiveCntctHzrd</v>
          </cell>
          <cell r="C130"/>
          <cell r="D130" t="b">
            <v>0</v>
          </cell>
          <cell r="E130" t="str">
            <v>P0000-00</v>
          </cell>
          <cell r="F130"/>
          <cell r="G130" t="b">
            <v>0</v>
          </cell>
          <cell r="H130" t="str">
            <v>[65535, 0]</v>
          </cell>
          <cell r="I130"/>
          <cell r="J130"/>
          <cell r="K130" t="str">
            <v>500 ms</v>
          </cell>
          <cell r="L130"/>
          <cell r="M130" t="b">
            <v>0</v>
          </cell>
          <cell r="N130" t="str">
            <v>0 ms</v>
          </cell>
          <cell r="O130"/>
          <cell r="P130" t="b">
            <v>0</v>
          </cell>
          <cell r="Q130" t="b">
            <v>0</v>
          </cell>
          <cell r="R130"/>
          <cell r="S130" t="b">
            <v>0</v>
          </cell>
          <cell r="T130"/>
          <cell r="U130" t="b">
            <v>0</v>
          </cell>
          <cell r="V130"/>
          <cell r="W130"/>
          <cell r="X130"/>
          <cell r="Y130" t="str">
            <v>TBA: []
TBR: []</v>
          </cell>
          <cell r="Z130" t="str">
            <v>2</v>
          </cell>
          <cell r="AA130"/>
          <cell r="AB130" t="b">
            <v>0</v>
          </cell>
        </row>
        <row r="131">
          <cell r="B131" t="str">
            <v>DFC_ChademoDcPlgPxpCtPImps</v>
          </cell>
          <cell r="C131"/>
          <cell r="D131" t="b">
            <v>0</v>
          </cell>
          <cell r="E131" t="str">
            <v>P0000-00</v>
          </cell>
          <cell r="F131"/>
          <cell r="G131" t="b">
            <v>0</v>
          </cell>
          <cell r="H131" t="str">
            <v>[65535, 0]</v>
          </cell>
          <cell r="I131"/>
          <cell r="J131"/>
          <cell r="K131" t="str">
            <v>500 ms</v>
          </cell>
          <cell r="L131"/>
          <cell r="M131" t="b">
            <v>0</v>
          </cell>
          <cell r="N131" t="str">
            <v>500 ms</v>
          </cell>
          <cell r="O131"/>
          <cell r="P131" t="b">
            <v>0</v>
          </cell>
          <cell r="Q131" t="b">
            <v>0</v>
          </cell>
          <cell r="R131"/>
          <cell r="S131" t="b">
            <v>0</v>
          </cell>
          <cell r="T131"/>
          <cell r="U131" t="b">
            <v>0</v>
          </cell>
          <cell r="V131"/>
          <cell r="W131"/>
          <cell r="X131"/>
          <cell r="Y131" t="str">
            <v>TBA: []
TBR: []</v>
          </cell>
          <cell r="Z131" t="str">
            <v>2</v>
          </cell>
          <cell r="AA131"/>
          <cell r="AB131" t="b">
            <v>0</v>
          </cell>
        </row>
        <row r="132">
          <cell r="B132" t="str">
            <v>DFC_ChademoDcPlgPxpImps</v>
          </cell>
          <cell r="C132"/>
          <cell r="D132" t="b">
            <v>0</v>
          </cell>
          <cell r="E132" t="str">
            <v>P0000-00</v>
          </cell>
          <cell r="F132"/>
          <cell r="G132" t="b">
            <v>0</v>
          </cell>
          <cell r="H132" t="str">
            <v>[65535, 0]</v>
          </cell>
          <cell r="I132"/>
          <cell r="J132"/>
          <cell r="K132" t="str">
            <v>500 ms</v>
          </cell>
          <cell r="L132"/>
          <cell r="M132" t="b">
            <v>0</v>
          </cell>
          <cell r="N132" t="str">
            <v>500 ms</v>
          </cell>
          <cell r="O132"/>
          <cell r="P132" t="b">
            <v>0</v>
          </cell>
          <cell r="Q132" t="b">
            <v>0</v>
          </cell>
          <cell r="R132"/>
          <cell r="S132" t="b">
            <v>0</v>
          </cell>
          <cell r="T132"/>
          <cell r="U132" t="b">
            <v>0</v>
          </cell>
          <cell r="V132"/>
          <cell r="W132"/>
          <cell r="X132"/>
          <cell r="Y132" t="str">
            <v>TBA: []
TBR: []</v>
          </cell>
          <cell r="Z132" t="str">
            <v>2</v>
          </cell>
          <cell r="AA132"/>
          <cell r="AB132" t="b">
            <v>0</v>
          </cell>
        </row>
        <row r="133">
          <cell r="B133" t="str">
            <v>DFC_ChademoDcPlgTHi</v>
          </cell>
          <cell r="C133"/>
          <cell r="D133" t="b">
            <v>0</v>
          </cell>
          <cell r="E133" t="str">
            <v>P0000-00</v>
          </cell>
          <cell r="F133"/>
          <cell r="G133" t="b">
            <v>0</v>
          </cell>
          <cell r="H133" t="str">
            <v>[65535, 0]</v>
          </cell>
          <cell r="I133"/>
          <cell r="J133"/>
          <cell r="K133" t="str">
            <v>2000 ms</v>
          </cell>
          <cell r="L133"/>
          <cell r="M133" t="b">
            <v>0</v>
          </cell>
          <cell r="N133" t="str">
            <v>2000 ms</v>
          </cell>
          <cell r="O133"/>
          <cell r="P133" t="b">
            <v>0</v>
          </cell>
          <cell r="Q133" t="b">
            <v>0</v>
          </cell>
          <cell r="R133"/>
          <cell r="S133" t="b">
            <v>0</v>
          </cell>
          <cell r="T133"/>
          <cell r="U133" t="b">
            <v>0</v>
          </cell>
          <cell r="V133"/>
          <cell r="W133" t="str">
            <v>FId_ChrgModUnplRqrd</v>
          </cell>
          <cell r="X133"/>
          <cell r="Y133" t="str">
            <v>TBA: ['FId_ChrgModUnplRqrd']
TBR: ['']</v>
          </cell>
          <cell r="Z133" t="str">
            <v>2</v>
          </cell>
          <cell r="AA133"/>
          <cell r="AB133" t="b">
            <v>0</v>
          </cell>
        </row>
        <row r="134">
          <cell r="B134" t="str">
            <v>DFC_CcsComFwDwnl</v>
          </cell>
          <cell r="C134" t="str">
            <v>DFC_CcsComFwDwnl</v>
          </cell>
          <cell r="D134" t="b">
            <v>1</v>
          </cell>
          <cell r="E134" t="str">
            <v>P10E5-89</v>
          </cell>
          <cell r="F134" t="str">
            <v>P10E5-89</v>
          </cell>
          <cell r="G134" t="b">
            <v>1</v>
          </cell>
          <cell r="H134" t="str">
            <v>[0, 1]</v>
          </cell>
          <cell r="I134" t="str">
            <v>Activated</v>
          </cell>
          <cell r="J134" t="str">
            <v>PA</v>
          </cell>
          <cell r="K134" t="str">
            <v>- -</v>
          </cell>
          <cell r="L134" t="str">
            <v>No Debounce</v>
          </cell>
          <cell r="M134" t="b">
            <v>0</v>
          </cell>
          <cell r="N134" t="str">
            <v>- -</v>
          </cell>
          <cell r="O134" t="str">
            <v>No Debounce</v>
          </cell>
          <cell r="P134" t="b">
            <v>0</v>
          </cell>
          <cell r="Q134" t="b">
            <v>0</v>
          </cell>
          <cell r="R134" t="str">
            <v>No</v>
          </cell>
          <cell r="S134" t="b">
            <v>0</v>
          </cell>
          <cell r="T134" t="str">
            <v>No</v>
          </cell>
          <cell r="U134" t="b">
            <v>0</v>
          </cell>
          <cell r="V134" t="str">
            <v>No</v>
          </cell>
          <cell r="W134" t="str">
            <v>FId_CcsComPLnCChpErr
FId_CcsDcCtrlStopChrgn</v>
          </cell>
          <cell r="X134" t="str">
            <v>FId_CcsComPLnCChpErr
FId_CcsDcCtrlStopChrgn</v>
          </cell>
          <cell r="Y134" t="str">
            <v>TBA: []
TBR: []</v>
          </cell>
          <cell r="Z134" t="str">
            <v>2</v>
          </cell>
          <cell r="AA134" t="str">
            <v>2.0</v>
          </cell>
          <cell r="AB134" t="b">
            <v>0</v>
          </cell>
        </row>
        <row r="135">
          <cell r="B135" t="str">
            <v>DFC_CcsComGnrlComErr</v>
          </cell>
          <cell r="C135" t="str">
            <v>DFC_CcsComGnrlComErr</v>
          </cell>
          <cell r="D135" t="b">
            <v>1</v>
          </cell>
          <cell r="E135" t="str">
            <v>P10E6-09</v>
          </cell>
          <cell r="F135" t="str">
            <v>P10E6-09</v>
          </cell>
          <cell r="G135" t="b">
            <v>1</v>
          </cell>
          <cell r="H135" t="str">
            <v>[65535, 0]</v>
          </cell>
          <cell r="I135" t="str">
            <v>Deactivated</v>
          </cell>
          <cell r="J135" t="str">
            <v>PA</v>
          </cell>
          <cell r="K135" t="str">
            <v>- -</v>
          </cell>
          <cell r="L135" t="str">
            <v>No Debounce</v>
          </cell>
          <cell r="M135" t="b">
            <v>0</v>
          </cell>
          <cell r="N135" t="str">
            <v>- -</v>
          </cell>
          <cell r="O135" t="str">
            <v>No Debounce</v>
          </cell>
          <cell r="P135" t="b">
            <v>0</v>
          </cell>
          <cell r="Q135" t="b">
            <v>0</v>
          </cell>
          <cell r="R135" t="str">
            <v>No</v>
          </cell>
          <cell r="S135" t="b">
            <v>0</v>
          </cell>
          <cell r="T135" t="str">
            <v>No</v>
          </cell>
          <cell r="U135" t="b">
            <v>0</v>
          </cell>
          <cell r="V135" t="str">
            <v>No</v>
          </cell>
          <cell r="W135"/>
          <cell r="X135" t="str">
            <v>nan</v>
          </cell>
          <cell r="Y135" t="str">
            <v>TBA: ['']
TBR: ['nan']</v>
          </cell>
          <cell r="Z135" t="str">
            <v>2</v>
          </cell>
          <cell r="AA135" t="str">
            <v>2.0</v>
          </cell>
          <cell r="AB135" t="b">
            <v>0</v>
          </cell>
        </row>
        <row r="136">
          <cell r="B136" t="str">
            <v>DFC_ChgrPlugChademoCtpSwtErr</v>
          </cell>
          <cell r="C136"/>
          <cell r="D136" t="b">
            <v>0</v>
          </cell>
          <cell r="E136" t="str">
            <v>P0000-00</v>
          </cell>
          <cell r="F136"/>
          <cell r="G136" t="b">
            <v>0</v>
          </cell>
          <cell r="H136" t="str">
            <v>[65535, 0]</v>
          </cell>
          <cell r="I136"/>
          <cell r="J136"/>
          <cell r="K136" t="str">
            <v>- -</v>
          </cell>
          <cell r="L136"/>
          <cell r="M136" t="b">
            <v>0</v>
          </cell>
          <cell r="N136" t="str">
            <v>- -</v>
          </cell>
          <cell r="O136"/>
          <cell r="P136" t="b">
            <v>0</v>
          </cell>
          <cell r="Q136" t="b">
            <v>0</v>
          </cell>
          <cell r="R136"/>
          <cell r="S136" t="b">
            <v>0</v>
          </cell>
          <cell r="T136"/>
          <cell r="U136" t="b">
            <v>0</v>
          </cell>
          <cell r="V136"/>
          <cell r="W136" t="str">
            <v>FId_ChademoDcPlgCtPSwtVld</v>
          </cell>
          <cell r="X136"/>
          <cell r="Y136" t="str">
            <v>TBA: ['FId_ChademoDcPlgCtPSwtVld']
TBR: ['']</v>
          </cell>
          <cell r="Z136" t="str">
            <v>2</v>
          </cell>
          <cell r="AA136"/>
          <cell r="AB136" t="b">
            <v>0</v>
          </cell>
        </row>
        <row r="137">
          <cell r="B137" t="str">
            <v>DFC_ChgrPlugChademoCtpSwtInvld</v>
          </cell>
          <cell r="C137"/>
          <cell r="D137" t="b">
            <v>0</v>
          </cell>
          <cell r="E137" t="str">
            <v>P0000-00</v>
          </cell>
          <cell r="F137"/>
          <cell r="G137" t="b">
            <v>0</v>
          </cell>
          <cell r="H137" t="str">
            <v>[65535, 0]</v>
          </cell>
          <cell r="I137"/>
          <cell r="J137"/>
          <cell r="K137" t="str">
            <v>- -</v>
          </cell>
          <cell r="L137"/>
          <cell r="M137" t="b">
            <v>0</v>
          </cell>
          <cell r="N137" t="str">
            <v>- -</v>
          </cell>
          <cell r="O137"/>
          <cell r="P137" t="b">
            <v>0</v>
          </cell>
          <cell r="Q137" t="b">
            <v>0</v>
          </cell>
          <cell r="R137"/>
          <cell r="S137" t="b">
            <v>0</v>
          </cell>
          <cell r="T137"/>
          <cell r="U137" t="b">
            <v>0</v>
          </cell>
          <cell r="V137"/>
          <cell r="W137" t="str">
            <v>FId_ChademoDcPlgCtPSwtVld</v>
          </cell>
          <cell r="X137"/>
          <cell r="Y137" t="str">
            <v>TBA: ['FId_ChademoDcPlgCtPSwtVld']
TBR: ['']</v>
          </cell>
          <cell r="Z137" t="str">
            <v>2</v>
          </cell>
          <cell r="AA137"/>
          <cell r="AB137" t="b">
            <v>0</v>
          </cell>
        </row>
        <row r="138">
          <cell r="B138" t="str">
            <v>DFC_ChgrPlugChademoPxpEnaInvld</v>
          </cell>
          <cell r="C138"/>
          <cell r="D138" t="b">
            <v>0</v>
          </cell>
          <cell r="E138" t="str">
            <v>P0000-00</v>
          </cell>
          <cell r="F138"/>
          <cell r="G138" t="b">
            <v>0</v>
          </cell>
          <cell r="H138" t="str">
            <v>[65535, 0]</v>
          </cell>
          <cell r="I138"/>
          <cell r="J138"/>
          <cell r="K138" t="str">
            <v>- -</v>
          </cell>
          <cell r="L138"/>
          <cell r="M138" t="b">
            <v>0</v>
          </cell>
          <cell r="N138" t="str">
            <v>- -</v>
          </cell>
          <cell r="O138"/>
          <cell r="P138" t="b">
            <v>0</v>
          </cell>
          <cell r="Q138" t="b">
            <v>0</v>
          </cell>
          <cell r="R138"/>
          <cell r="S138" t="b">
            <v>0</v>
          </cell>
          <cell r="T138"/>
          <cell r="U138" t="b">
            <v>0</v>
          </cell>
          <cell r="V138"/>
          <cell r="W138" t="str">
            <v>FId_ChademoDcPlgPxpEnaVld</v>
          </cell>
          <cell r="X138"/>
          <cell r="Y138" t="str">
            <v>TBA: ['FId_ChademoDcPlgPxpEnaVld']
TBR: ['']</v>
          </cell>
          <cell r="Z138" t="str">
            <v>2</v>
          </cell>
          <cell r="AA138"/>
          <cell r="AB138" t="b">
            <v>0</v>
          </cell>
        </row>
        <row r="139">
          <cell r="B139" t="str">
            <v>DFC_ChgrPlugLockPinByndClsd</v>
          </cell>
          <cell r="C139" t="str">
            <v>DFC_ChgrPlugLockPinByndClsd</v>
          </cell>
          <cell r="D139" t="b">
            <v>1</v>
          </cell>
          <cell r="E139" t="str">
            <v>P0D9E-29</v>
          </cell>
          <cell r="F139" t="str">
            <v>P0D9E-29</v>
          </cell>
          <cell r="G139" t="b">
            <v>1</v>
          </cell>
          <cell r="H139" t="str">
            <v>[0, 1]</v>
          </cell>
          <cell r="I139" t="str">
            <v>Deactivated</v>
          </cell>
          <cell r="J139" t="str">
            <v>PA</v>
          </cell>
          <cell r="K139" t="str">
            <v>- -</v>
          </cell>
          <cell r="L139" t="str">
            <v>No Debounce</v>
          </cell>
          <cell r="M139" t="b">
            <v>0</v>
          </cell>
          <cell r="N139" t="str">
            <v>- -</v>
          </cell>
          <cell r="O139" t="str">
            <v>nan</v>
          </cell>
          <cell r="P139" t="b">
            <v>0</v>
          </cell>
          <cell r="Q139" t="b">
            <v>0</v>
          </cell>
          <cell r="R139" t="str">
            <v>No</v>
          </cell>
          <cell r="S139" t="b">
            <v>0</v>
          </cell>
          <cell r="T139" t="str">
            <v>No</v>
          </cell>
          <cell r="U139" t="b">
            <v>0</v>
          </cell>
          <cell r="V139" t="str">
            <v>No</v>
          </cell>
          <cell r="W139" t="str">
            <v>FId_CcsAcCtrlChrgn
FId_CcsDcCtrlStopChrgn</v>
          </cell>
          <cell r="X139" t="str">
            <v>FId_CcsAcCtrlChrgn
FId_CcsDcCtrlStopChrgn</v>
          </cell>
          <cell r="Y139" t="str">
            <v>TBA: []
TBR: []</v>
          </cell>
          <cell r="Z139" t="str">
            <v>2</v>
          </cell>
          <cell r="AA139" t="str">
            <v>2.0</v>
          </cell>
          <cell r="AB139" t="b">
            <v>0</v>
          </cell>
        </row>
        <row r="140">
          <cell r="B140" t="str">
            <v>DFC_ChgrPlugLockPinStuckInClsd</v>
          </cell>
          <cell r="C140" t="str">
            <v>DFC_ChgrPlugLockPinStuckInClsd</v>
          </cell>
          <cell r="D140" t="b">
            <v>1</v>
          </cell>
          <cell r="E140" t="str">
            <v>P0D94-92</v>
          </cell>
          <cell r="F140" t="str">
            <v>P0D94-92</v>
          </cell>
          <cell r="G140" t="b">
            <v>1</v>
          </cell>
          <cell r="H140" t="str">
            <v>[0, 1]</v>
          </cell>
          <cell r="I140" t="str">
            <v>Deactivated</v>
          </cell>
          <cell r="J140" t="str">
            <v>PA</v>
          </cell>
          <cell r="K140" t="str">
            <v>- -</v>
          </cell>
          <cell r="L140" t="str">
            <v>No Debounce</v>
          </cell>
          <cell r="M140" t="b">
            <v>0</v>
          </cell>
          <cell r="N140" t="str">
            <v>- -</v>
          </cell>
          <cell r="O140" t="str">
            <v>nan</v>
          </cell>
          <cell r="P140" t="b">
            <v>0</v>
          </cell>
          <cell r="Q140" t="b">
            <v>0</v>
          </cell>
          <cell r="R140" t="str">
            <v>No</v>
          </cell>
          <cell r="S140" t="b">
            <v>0</v>
          </cell>
          <cell r="T140" t="str">
            <v>No</v>
          </cell>
          <cell r="U140" t="b">
            <v>0</v>
          </cell>
          <cell r="V140" t="str">
            <v>No</v>
          </cell>
          <cell r="W140" t="str">
            <v>FId_CcsAcCtrlChrgn
FId_CcsDcCtrlStopChrgn</v>
          </cell>
          <cell r="X140" t="str">
            <v>nan</v>
          </cell>
          <cell r="Y140" t="str">
            <v>TBA: ['FId_CcsAcCtrlChrgn', 'FId_CcsDcCtrlStopChrgn']
TBR: ['nan']</v>
          </cell>
          <cell r="Z140" t="str">
            <v>2</v>
          </cell>
          <cell r="AA140" t="str">
            <v>2.0</v>
          </cell>
          <cell r="AB140" t="b">
            <v>0</v>
          </cell>
        </row>
        <row r="141">
          <cell r="B141" t="str">
            <v>DFC_ChgrPlugLockPinStuckInOpen</v>
          </cell>
          <cell r="C141" t="str">
            <v>DFC_ChgrPlugLockPinStuckInOpen</v>
          </cell>
          <cell r="D141" t="b">
            <v>1</v>
          </cell>
          <cell r="E141" t="str">
            <v>P0D98-92</v>
          </cell>
          <cell r="F141" t="str">
            <v>P0D98-92</v>
          </cell>
          <cell r="G141" t="b">
            <v>1</v>
          </cell>
          <cell r="H141" t="str">
            <v>[0, 1]</v>
          </cell>
          <cell r="I141" t="str">
            <v>Deactivated</v>
          </cell>
          <cell r="J141" t="str">
            <v>PA</v>
          </cell>
          <cell r="K141" t="str">
            <v>- -</v>
          </cell>
          <cell r="L141" t="str">
            <v>No Debounce</v>
          </cell>
          <cell r="M141" t="b">
            <v>0</v>
          </cell>
          <cell r="N141" t="str">
            <v>- -</v>
          </cell>
          <cell r="O141" t="str">
            <v>nan</v>
          </cell>
          <cell r="P141" t="b">
            <v>0</v>
          </cell>
          <cell r="Q141" t="b">
            <v>0</v>
          </cell>
          <cell r="R141" t="str">
            <v>No</v>
          </cell>
          <cell r="S141" t="b">
            <v>0</v>
          </cell>
          <cell r="T141" t="str">
            <v>No</v>
          </cell>
          <cell r="U141" t="b">
            <v>0</v>
          </cell>
          <cell r="V141" t="str">
            <v>No</v>
          </cell>
          <cell r="W141" t="str">
            <v>FId_CcsAcCtrlChrgn
FId_CcsDcCtrlStopChrgn</v>
          </cell>
          <cell r="X141" t="str">
            <v>nan</v>
          </cell>
          <cell r="Y141" t="str">
            <v>TBA: ['FId_CcsAcCtrlChrgn', 'FId_CcsDcCtrlStopChrgn']
TBR: ['nan']</v>
          </cell>
          <cell r="Z141" t="str">
            <v>2</v>
          </cell>
          <cell r="AA141" t="str">
            <v>2.0</v>
          </cell>
          <cell r="AB141" t="b">
            <v>0</v>
          </cell>
        </row>
        <row r="142">
          <cell r="B142" t="str">
            <v>DFC_ChgrPlugPxp2ChademoErr</v>
          </cell>
          <cell r="C142"/>
          <cell r="D142" t="b">
            <v>0</v>
          </cell>
          <cell r="E142" t="str">
            <v>P0000-00</v>
          </cell>
          <cell r="F142"/>
          <cell r="G142" t="b">
            <v>0</v>
          </cell>
          <cell r="H142" t="str">
            <v>[65535, 0]</v>
          </cell>
          <cell r="I142"/>
          <cell r="J142"/>
          <cell r="K142" t="str">
            <v>- -</v>
          </cell>
          <cell r="L142"/>
          <cell r="M142" t="b">
            <v>0</v>
          </cell>
          <cell r="N142" t="str">
            <v>- -</v>
          </cell>
          <cell r="O142"/>
          <cell r="P142" t="b">
            <v>0</v>
          </cell>
          <cell r="Q142" t="b">
            <v>0</v>
          </cell>
          <cell r="R142"/>
          <cell r="S142" t="b">
            <v>0</v>
          </cell>
          <cell r="T142"/>
          <cell r="U142" t="b">
            <v>0</v>
          </cell>
          <cell r="V142"/>
          <cell r="W142"/>
          <cell r="X142"/>
          <cell r="Y142" t="str">
            <v>TBA: []
TBR: []</v>
          </cell>
          <cell r="Z142" t="str">
            <v>2</v>
          </cell>
          <cell r="AA142"/>
          <cell r="AB142" t="b">
            <v>0</v>
          </cell>
        </row>
        <row r="143">
          <cell r="B143" t="str">
            <v>DFC_ChrgCtrlVrntNoCfg</v>
          </cell>
          <cell r="C143" t="str">
            <v>DFC_ChrgCtrlVrntNoCfg</v>
          </cell>
          <cell r="D143" t="b">
            <v>1</v>
          </cell>
          <cell r="E143" t="str">
            <v>P1613-57</v>
          </cell>
          <cell r="F143" t="str">
            <v>P1613-57</v>
          </cell>
          <cell r="G143" t="b">
            <v>1</v>
          </cell>
          <cell r="H143" t="str">
            <v>[65535, 0]</v>
          </cell>
          <cell r="I143" t="str">
            <v>Deactivated</v>
          </cell>
          <cell r="J143" t="str">
            <v>PA</v>
          </cell>
          <cell r="K143" t="str">
            <v>- -</v>
          </cell>
          <cell r="L143" t="str">
            <v>No Debounce</v>
          </cell>
          <cell r="M143" t="b">
            <v>0</v>
          </cell>
          <cell r="N143" t="str">
            <v>- -</v>
          </cell>
          <cell r="O143" t="str">
            <v>No Debounce</v>
          </cell>
          <cell r="P143" t="b">
            <v>0</v>
          </cell>
          <cell r="Q143" t="b">
            <v>0</v>
          </cell>
          <cell r="R143" t="str">
            <v>nan</v>
          </cell>
          <cell r="S143" t="b">
            <v>0</v>
          </cell>
          <cell r="T143" t="str">
            <v>No</v>
          </cell>
          <cell r="U143" t="b">
            <v>0</v>
          </cell>
          <cell r="V143" t="str">
            <v>No</v>
          </cell>
          <cell r="W143"/>
          <cell r="X143" t="str">
            <v>nan</v>
          </cell>
          <cell r="Y143" t="str">
            <v>TBA: ['']
TBR: ['nan']</v>
          </cell>
          <cell r="Z143" t="str">
            <v>2</v>
          </cell>
          <cell r="AA143" t="str">
            <v>2.0</v>
          </cell>
          <cell r="AB143" t="b">
            <v>0</v>
          </cell>
        </row>
        <row r="144">
          <cell r="B144" t="str">
            <v>DFC_ChrgnEolChkCcsAcPhaOutOfRng</v>
          </cell>
          <cell r="C144" t="str">
            <v>DFC_ChrgnEolChkCcsAcPhaOutOfRng</v>
          </cell>
          <cell r="D144" t="b">
            <v>1</v>
          </cell>
          <cell r="E144" t="str">
            <v>P2502-1C</v>
          </cell>
          <cell r="F144" t="str">
            <v>P2502-1C</v>
          </cell>
          <cell r="G144" t="b">
            <v>1</v>
          </cell>
          <cell r="H144" t="str">
            <v>[65535, 0]</v>
          </cell>
          <cell r="I144" t="str">
            <v>Deactivated</v>
          </cell>
          <cell r="J144" t="str">
            <v>PA</v>
          </cell>
          <cell r="K144" t="str">
            <v>- -</v>
          </cell>
          <cell r="L144" t="str">
            <v>No Debounce</v>
          </cell>
          <cell r="M144" t="b">
            <v>0</v>
          </cell>
          <cell r="N144" t="str">
            <v>- -</v>
          </cell>
          <cell r="O144" t="str">
            <v>No Debounce</v>
          </cell>
          <cell r="P144" t="b">
            <v>0</v>
          </cell>
          <cell r="Q144" t="b">
            <v>0</v>
          </cell>
          <cell r="R144" t="str">
            <v>nan</v>
          </cell>
          <cell r="S144" t="b">
            <v>0</v>
          </cell>
          <cell r="T144" t="str">
            <v>No</v>
          </cell>
          <cell r="U144" t="b">
            <v>0</v>
          </cell>
          <cell r="V144" t="str">
            <v>No</v>
          </cell>
          <cell r="W144"/>
          <cell r="X144" t="str">
            <v>nan</v>
          </cell>
          <cell r="Y144" t="str">
            <v>TBA: ['']
TBR: ['nan']</v>
          </cell>
          <cell r="Z144" t="str">
            <v>2</v>
          </cell>
          <cell r="AA144" t="str">
            <v>2.0</v>
          </cell>
          <cell r="AB144" t="b">
            <v>0</v>
          </cell>
        </row>
        <row r="145">
          <cell r="B145" t="str">
            <v>DFC_ChrgnEolChkCcsDcUOutOfRng</v>
          </cell>
          <cell r="C145" t="str">
            <v>DFC_ChrgnEolChkCcsDcUOutOfRng</v>
          </cell>
          <cell r="D145" t="b">
            <v>1</v>
          </cell>
          <cell r="E145" t="str">
            <v>P10C7-13</v>
          </cell>
          <cell r="F145" t="str">
            <v>P10C7-13</v>
          </cell>
          <cell r="G145" t="b">
            <v>1</v>
          </cell>
          <cell r="H145" t="str">
            <v>[65535, 0]</v>
          </cell>
          <cell r="I145" t="str">
            <v>Deactivated</v>
          </cell>
          <cell r="J145" t="str">
            <v>PA</v>
          </cell>
          <cell r="K145" t="str">
            <v>- -</v>
          </cell>
          <cell r="L145" t="str">
            <v>No Debounce</v>
          </cell>
          <cell r="M145" t="b">
            <v>0</v>
          </cell>
          <cell r="N145" t="str">
            <v>- -</v>
          </cell>
          <cell r="O145" t="str">
            <v>No Debounce</v>
          </cell>
          <cell r="P145" t="b">
            <v>0</v>
          </cell>
          <cell r="Q145" t="b">
            <v>0</v>
          </cell>
          <cell r="R145" t="str">
            <v>nan</v>
          </cell>
          <cell r="S145" t="b">
            <v>0</v>
          </cell>
          <cell r="T145" t="str">
            <v>No</v>
          </cell>
          <cell r="U145" t="b">
            <v>0</v>
          </cell>
          <cell r="V145" t="str">
            <v>No</v>
          </cell>
          <cell r="W145"/>
          <cell r="X145" t="str">
            <v>nan</v>
          </cell>
          <cell r="Y145" t="str">
            <v>TBA: ['']
TBR: ['nan']</v>
          </cell>
          <cell r="Z145" t="str">
            <v>2</v>
          </cell>
          <cell r="AA145" t="str">
            <v>2.0</v>
          </cell>
          <cell r="AB145" t="b">
            <v>0</v>
          </cell>
        </row>
        <row r="146">
          <cell r="B146" t="str">
            <v>DFC_ChrgnEolChkCcsDutyOutOfRng</v>
          </cell>
          <cell r="C146" t="str">
            <v>DFC_ChrgnEolChkCcsDutyOutOfRng</v>
          </cell>
          <cell r="D146" t="b">
            <v>1</v>
          </cell>
          <cell r="E146" t="str">
            <v>P1923-03</v>
          </cell>
          <cell r="F146" t="str">
            <v>P1923-03</v>
          </cell>
          <cell r="G146" t="b">
            <v>1</v>
          </cell>
          <cell r="H146" t="str">
            <v>[65535, 0]</v>
          </cell>
          <cell r="I146" t="str">
            <v>Deactivated</v>
          </cell>
          <cell r="J146" t="str">
            <v>PA</v>
          </cell>
          <cell r="K146" t="str">
            <v>- -</v>
          </cell>
          <cell r="L146" t="str">
            <v>No Debounce</v>
          </cell>
          <cell r="M146" t="b">
            <v>0</v>
          </cell>
          <cell r="N146" t="str">
            <v>- -</v>
          </cell>
          <cell r="O146" t="str">
            <v>No Debounce</v>
          </cell>
          <cell r="P146" t="b">
            <v>0</v>
          </cell>
          <cell r="Q146" t="b">
            <v>0</v>
          </cell>
          <cell r="R146" t="str">
            <v>nan</v>
          </cell>
          <cell r="S146" t="b">
            <v>0</v>
          </cell>
          <cell r="T146" t="str">
            <v>No</v>
          </cell>
          <cell r="U146" t="b">
            <v>0</v>
          </cell>
          <cell r="V146" t="str">
            <v>No</v>
          </cell>
          <cell r="W146"/>
          <cell r="X146" t="str">
            <v>nan</v>
          </cell>
          <cell r="Y146" t="str">
            <v>TBA: ['']
TBR: ['nan']</v>
          </cell>
          <cell r="Z146" t="str">
            <v>2</v>
          </cell>
          <cell r="AA146" t="str">
            <v>2.0</v>
          </cell>
          <cell r="AB146" t="b">
            <v>0</v>
          </cell>
        </row>
        <row r="147">
          <cell r="B147" t="str">
            <v>DFC_ChrgnEolChkCcsEepErr</v>
          </cell>
          <cell r="C147" t="str">
            <v>DFC_ChrgnEolChkCcsEepErr</v>
          </cell>
          <cell r="D147" t="b">
            <v>1</v>
          </cell>
          <cell r="E147" t="str">
            <v>P0603-46</v>
          </cell>
          <cell r="F147" t="str">
            <v>P0603-46</v>
          </cell>
          <cell r="G147" t="b">
            <v>1</v>
          </cell>
          <cell r="H147" t="str">
            <v>[65535, 0]</v>
          </cell>
          <cell r="I147" t="str">
            <v>Deactivated</v>
          </cell>
          <cell r="J147" t="str">
            <v>PA</v>
          </cell>
          <cell r="K147" t="str">
            <v>- -</v>
          </cell>
          <cell r="L147" t="str">
            <v>No Debounce</v>
          </cell>
          <cell r="M147" t="b">
            <v>0</v>
          </cell>
          <cell r="N147" t="str">
            <v>- -</v>
          </cell>
          <cell r="O147" t="str">
            <v>No Debounce</v>
          </cell>
          <cell r="P147" t="b">
            <v>0</v>
          </cell>
          <cell r="Q147" t="b">
            <v>0</v>
          </cell>
          <cell r="R147" t="str">
            <v>nan</v>
          </cell>
          <cell r="S147" t="b">
            <v>0</v>
          </cell>
          <cell r="T147" t="str">
            <v>No</v>
          </cell>
          <cell r="U147" t="b">
            <v>0</v>
          </cell>
          <cell r="V147" t="str">
            <v>No</v>
          </cell>
          <cell r="W147" t="str">
            <v>FId_ChrgnEolChkCcsEepErr</v>
          </cell>
          <cell r="X147" t="str">
            <v>FId_ChrgnEolChkCcsEepErr</v>
          </cell>
          <cell r="Y147" t="str">
            <v>TBA: []
TBR: []</v>
          </cell>
          <cell r="Z147" t="str">
            <v>2</v>
          </cell>
          <cell r="AA147" t="str">
            <v>2.0</v>
          </cell>
          <cell r="AB147" t="b">
            <v>0</v>
          </cell>
        </row>
        <row r="148">
          <cell r="B148" t="str">
            <v>DFC_ChrgnEolChkCcsPxpUOutOfRng</v>
          </cell>
          <cell r="C148" t="str">
            <v>DFC_ChrgnEolChkCcsPxpUOutOfRng</v>
          </cell>
          <cell r="D148" t="b">
            <v>1</v>
          </cell>
          <cell r="E148" t="str">
            <v>P1926-86</v>
          </cell>
          <cell r="F148" t="str">
            <v>P1926-86</v>
          </cell>
          <cell r="G148" t="b">
            <v>1</v>
          </cell>
          <cell r="H148" t="str">
            <v>[65535, 0]</v>
          </cell>
          <cell r="I148" t="str">
            <v>Deactivated</v>
          </cell>
          <cell r="J148" t="str">
            <v>PA</v>
          </cell>
          <cell r="K148" t="str">
            <v>- -</v>
          </cell>
          <cell r="L148" t="str">
            <v>No Debounce</v>
          </cell>
          <cell r="M148" t="b">
            <v>0</v>
          </cell>
          <cell r="N148" t="str">
            <v>- -</v>
          </cell>
          <cell r="O148" t="str">
            <v>No Debounce</v>
          </cell>
          <cell r="P148" t="b">
            <v>0</v>
          </cell>
          <cell r="Q148" t="b">
            <v>0</v>
          </cell>
          <cell r="R148" t="str">
            <v>nan</v>
          </cell>
          <cell r="S148" t="b">
            <v>0</v>
          </cell>
          <cell r="T148" t="str">
            <v>No</v>
          </cell>
          <cell r="U148" t="b">
            <v>0</v>
          </cell>
          <cell r="V148" t="str">
            <v>No</v>
          </cell>
          <cell r="W148"/>
          <cell r="X148" t="str">
            <v>nan</v>
          </cell>
          <cell r="Y148" t="str">
            <v>TBA: ['']
TBR: ['nan']</v>
          </cell>
          <cell r="Z148" t="str">
            <v>2</v>
          </cell>
          <cell r="AA148" t="str">
            <v>2.0</v>
          </cell>
          <cell r="AB148" t="b">
            <v>0</v>
          </cell>
        </row>
        <row r="149">
          <cell r="B149" t="str">
            <v>DFC_ChrgrRlyErr</v>
          </cell>
          <cell r="C149" t="str">
            <v>DFC_ChrgrRlyErr</v>
          </cell>
          <cell r="D149" t="b">
            <v>1</v>
          </cell>
          <cell r="E149" t="str">
            <v>P190D-09</v>
          </cell>
          <cell r="F149" t="str">
            <v>P190D-09</v>
          </cell>
          <cell r="G149" t="b">
            <v>1</v>
          </cell>
          <cell r="H149" t="str">
            <v>[65535, 0]</v>
          </cell>
          <cell r="I149" t="str">
            <v>Deactivated</v>
          </cell>
          <cell r="J149" t="str">
            <v>PA</v>
          </cell>
          <cell r="K149" t="str">
            <v>- -</v>
          </cell>
          <cell r="L149" t="str">
            <v>No Debounce</v>
          </cell>
          <cell r="M149" t="b">
            <v>0</v>
          </cell>
          <cell r="N149" t="str">
            <v>- -</v>
          </cell>
          <cell r="O149" t="str">
            <v>No Debounce</v>
          </cell>
          <cell r="P149" t="b">
            <v>0</v>
          </cell>
          <cell r="Q149" t="b">
            <v>1</v>
          </cell>
          <cell r="R149" t="str">
            <v>nan</v>
          </cell>
          <cell r="S149" t="b">
            <v>1</v>
          </cell>
          <cell r="T149" t="str">
            <v>No</v>
          </cell>
          <cell r="U149" t="b">
            <v>0</v>
          </cell>
          <cell r="V149" t="str">
            <v>Yes</v>
          </cell>
          <cell r="W149" t="str">
            <v>FId_CcsPlgChrgrRlyWldd
FId_ChademoDcCtrlCntctErr
FId_ChademoDcPlgChrgrRlyWldd
FId_CcsDcCtrlStopChrgn
FId_EVLmpContIllmn
FId_MstWrnLmpContIllmn
FId_VehCoornHVErr</v>
          </cell>
          <cell r="X149" t="str">
            <v>FId_ChademoDcCtrlCntctErr
FId_SVSWrnLmpContIllmn
FId_CcsDcCtrlStopChrgn</v>
          </cell>
          <cell r="Y149" t="str">
            <v>TBA: ['FId_CcsPlgChrgrRlyWldd', 'FId_ChademoDcPlgChrgrRlyWldd', 'FId_EVLmpContIllmn', 'FId_MstWrnLmpContIllmn', 'FId_VehCoornHVErr']
TBR: ['FId_SVSWrnLmpContIllmn']</v>
          </cell>
          <cell r="Z149" t="str">
            <v>2</v>
          </cell>
          <cell r="AA149" t="str">
            <v>2.0</v>
          </cell>
          <cell r="AB149" t="b">
            <v>0</v>
          </cell>
        </row>
        <row r="150">
          <cell r="B150" t="str">
            <v>DFC_ChrgrRlyPtlWldd</v>
          </cell>
          <cell r="C150" t="str">
            <v>DFC_ChrgrRlyPtlWldd</v>
          </cell>
          <cell r="D150" t="b">
            <v>1</v>
          </cell>
          <cell r="E150" t="str">
            <v>P190D-09</v>
          </cell>
          <cell r="F150" t="str">
            <v>P190D-09</v>
          </cell>
          <cell r="G150" t="b">
            <v>1</v>
          </cell>
          <cell r="H150" t="str">
            <v>[65535, 0]</v>
          </cell>
          <cell r="I150" t="str">
            <v>Deactivated</v>
          </cell>
          <cell r="J150" t="str">
            <v>PA</v>
          </cell>
          <cell r="K150" t="str">
            <v>- -</v>
          </cell>
          <cell r="L150" t="str">
            <v>No Debounce</v>
          </cell>
          <cell r="M150" t="b">
            <v>0</v>
          </cell>
          <cell r="N150" t="str">
            <v>- -</v>
          </cell>
          <cell r="O150" t="str">
            <v>No Debounce</v>
          </cell>
          <cell r="P150" t="b">
            <v>0</v>
          </cell>
          <cell r="Q150" t="b">
            <v>0</v>
          </cell>
          <cell r="R150" t="str">
            <v>nan</v>
          </cell>
          <cell r="S150" t="b">
            <v>0</v>
          </cell>
          <cell r="T150" t="str">
            <v>No</v>
          </cell>
          <cell r="U150" t="b">
            <v>0</v>
          </cell>
          <cell r="V150" t="str">
            <v>Yes</v>
          </cell>
          <cell r="W150" t="str">
            <v>FId_ChademoDcCtrlCntctErr
FId_CcsDcCtrlStopChrgn
FId_CcsPlgChrgrRlyWldd</v>
          </cell>
          <cell r="X150" t="str">
            <v>FId_ChademoDcCtrlCntctErr
FId_CcsDcCtrlStopChrgn
FId_CcsPlgChrgrRlyWldd
FId_SVSWrnLmpContIllmn</v>
          </cell>
          <cell r="Y150" t="str">
            <v>TBA: []
TBR: ['FId_SVSWrnLmpContIllmn']</v>
          </cell>
          <cell r="Z150" t="str">
            <v>2</v>
          </cell>
          <cell r="AA150" t="str">
            <v>2.0</v>
          </cell>
          <cell r="AB150" t="b">
            <v>0</v>
          </cell>
        </row>
        <row r="151">
          <cell r="B151" t="str">
            <v>DFC_ChrgrRlyWldd</v>
          </cell>
          <cell r="C151" t="str">
            <v>DFC_ChrgrRlyWldd</v>
          </cell>
          <cell r="D151" t="b">
            <v>1</v>
          </cell>
          <cell r="E151" t="str">
            <v>P190D-73</v>
          </cell>
          <cell r="F151" t="str">
            <v>P190D-73</v>
          </cell>
          <cell r="G151" t="b">
            <v>1</v>
          </cell>
          <cell r="H151" t="str">
            <v>[65535, 0]</v>
          </cell>
          <cell r="I151" t="str">
            <v>Deactivated</v>
          </cell>
          <cell r="J151" t="str">
            <v>PA</v>
          </cell>
          <cell r="K151" t="str">
            <v>- -</v>
          </cell>
          <cell r="L151" t="str">
            <v>No Debounce</v>
          </cell>
          <cell r="M151" t="b">
            <v>0</v>
          </cell>
          <cell r="N151" t="str">
            <v>- -</v>
          </cell>
          <cell r="O151" t="str">
            <v>No Debounce</v>
          </cell>
          <cell r="P151" t="b">
            <v>0</v>
          </cell>
          <cell r="Q151" t="b">
            <v>1</v>
          </cell>
          <cell r="R151" t="str">
            <v>nan</v>
          </cell>
          <cell r="S151" t="b">
            <v>1</v>
          </cell>
          <cell r="T151" t="str">
            <v>Yes</v>
          </cell>
          <cell r="U151" t="b">
            <v>0</v>
          </cell>
          <cell r="V151" t="str">
            <v>No</v>
          </cell>
          <cell r="W151" t="str">
            <v>FId_CcsAcCtrlChrgn
FId_CcsPlgChrgrRlyWldd
FId_ChademoDcCtrlCntctErr
FId_ChademoDcPlgChrgrRlyWldd
FId_CcsDcCtrlStopChrgn
FId_EVLmpContIllmn
FId_MstWrnLmpContIllmn
FId_VehCoornHVErr</v>
          </cell>
          <cell r="X151" t="str">
            <v>FId_CcsAcCtrlChrgn
FId_CcsPlgChrgrRlyWldd
FId_ChademoDcCtrlCntctErr
FId_ChademoDcPlgChrgrRlyWldd
FId_CcsDcCtrlStopChrgn
FId_EVLmpContIllmn
FId_MstWrnLmpContIllmn
FId_VehCoornHVErr</v>
          </cell>
          <cell r="Y151" t="str">
            <v>TBA: []
TBR: []</v>
          </cell>
          <cell r="Z151" t="str">
            <v>2</v>
          </cell>
          <cell r="AA151" t="str">
            <v>2.0</v>
          </cell>
          <cell r="AB151" t="b">
            <v>0</v>
          </cell>
        </row>
        <row r="152">
          <cell r="B152" t="str">
            <v>DFC_ChrgrStErr</v>
          </cell>
          <cell r="C152" t="str">
            <v>DFC_ChrgrStErr</v>
          </cell>
          <cell r="D152" t="b">
            <v>1</v>
          </cell>
          <cell r="E152" t="str">
            <v>P190E-04</v>
          </cell>
          <cell r="F152" t="str">
            <v>P190E-04</v>
          </cell>
          <cell r="G152" t="b">
            <v>1</v>
          </cell>
          <cell r="H152" t="str">
            <v>[0, 1]</v>
          </cell>
          <cell r="I152" t="str">
            <v>Deactivated</v>
          </cell>
          <cell r="J152" t="str">
            <v>PA</v>
          </cell>
          <cell r="K152" t="str">
            <v>- -</v>
          </cell>
          <cell r="L152" t="str">
            <v>No Debounce</v>
          </cell>
          <cell r="M152" t="b">
            <v>0</v>
          </cell>
          <cell r="N152" t="str">
            <v>- -</v>
          </cell>
          <cell r="O152" t="str">
            <v>nan</v>
          </cell>
          <cell r="P152" t="b">
            <v>0</v>
          </cell>
          <cell r="Q152" t="b">
            <v>0</v>
          </cell>
          <cell r="R152" t="str">
            <v>No</v>
          </cell>
          <cell r="S152" t="b">
            <v>0</v>
          </cell>
          <cell r="T152" t="str">
            <v>No</v>
          </cell>
          <cell r="U152" t="b">
            <v>0</v>
          </cell>
          <cell r="V152" t="str">
            <v>No</v>
          </cell>
          <cell r="W152"/>
          <cell r="X152" t="str">
            <v>nan</v>
          </cell>
          <cell r="Y152" t="str">
            <v>TBA: ['']
TBR: ['nan']</v>
          </cell>
          <cell r="Z152" t="str">
            <v>2</v>
          </cell>
          <cell r="AA152" t="str">
            <v>2.0</v>
          </cell>
          <cell r="AB152" t="b">
            <v>0</v>
          </cell>
        </row>
        <row r="153">
          <cell r="B153" t="str">
            <v>DFC_EChrDvVrntNoCfg</v>
          </cell>
          <cell r="C153" t="str">
            <v>DFC_EChrDvVrntNoCfg</v>
          </cell>
          <cell r="D153" t="b">
            <v>1</v>
          </cell>
          <cell r="E153" t="str">
            <v>P1613-56</v>
          </cell>
          <cell r="F153" t="str">
            <v>P1613-56</v>
          </cell>
          <cell r="G153" t="b">
            <v>1</v>
          </cell>
          <cell r="H153" t="str">
            <v>[65535, 0]</v>
          </cell>
          <cell r="I153" t="str">
            <v>Deactivated</v>
          </cell>
          <cell r="J153" t="str">
            <v>PA</v>
          </cell>
          <cell r="K153" t="str">
            <v>- -</v>
          </cell>
          <cell r="L153" t="str">
            <v>No Debounce</v>
          </cell>
          <cell r="M153" t="b">
            <v>0</v>
          </cell>
          <cell r="N153" t="str">
            <v>- -</v>
          </cell>
          <cell r="O153" t="str">
            <v>No Debounce</v>
          </cell>
          <cell r="P153" t="b">
            <v>0</v>
          </cell>
          <cell r="Q153" t="b">
            <v>0</v>
          </cell>
          <cell r="R153" t="str">
            <v>No</v>
          </cell>
          <cell r="S153" t="b">
            <v>0</v>
          </cell>
          <cell r="T153" t="str">
            <v>No</v>
          </cell>
          <cell r="U153" t="b">
            <v>0</v>
          </cell>
          <cell r="V153" t="str">
            <v>No</v>
          </cell>
          <cell r="W153"/>
          <cell r="X153" t="str">
            <v>nan</v>
          </cell>
          <cell r="Y153" t="str">
            <v>TBA: ['']
TBR: ['nan']</v>
          </cell>
          <cell r="Z153" t="str">
            <v>2</v>
          </cell>
          <cell r="AA153" t="str">
            <v>2.0</v>
          </cell>
          <cell r="AB153" t="b">
            <v>0</v>
          </cell>
        </row>
        <row r="154">
          <cell r="B154" t="str">
            <v>DFC_ExpPwrLatch</v>
          </cell>
          <cell r="C154" t="str">
            <v>DFC_ExpPwrLatch</v>
          </cell>
          <cell r="D154" t="b">
            <v>1</v>
          </cell>
          <cell r="E154" t="str">
            <v>P16E6-94</v>
          </cell>
          <cell r="F154" t="str">
            <v>P16E6-94</v>
          </cell>
          <cell r="G154" t="b">
            <v>1</v>
          </cell>
          <cell r="H154" t="str">
            <v>[0, 1]</v>
          </cell>
          <cell r="I154" t="str">
            <v>Activated</v>
          </cell>
          <cell r="J154" t="str">
            <v>PA-Mon</v>
          </cell>
          <cell r="K154" t="str">
            <v>- -</v>
          </cell>
          <cell r="L154" t="str">
            <v>No Debounce</v>
          </cell>
          <cell r="M154" t="b">
            <v>0</v>
          </cell>
          <cell r="N154" t="str">
            <v>- -</v>
          </cell>
          <cell r="O154" t="str">
            <v>No Debounce</v>
          </cell>
          <cell r="P154" t="b">
            <v>0</v>
          </cell>
          <cell r="Q154" t="b">
            <v>0</v>
          </cell>
          <cell r="R154" t="str">
            <v>No</v>
          </cell>
          <cell r="S154" t="b">
            <v>0</v>
          </cell>
          <cell r="T154" t="str">
            <v>No</v>
          </cell>
          <cell r="U154" t="b">
            <v>0</v>
          </cell>
          <cell r="V154" t="str">
            <v>No</v>
          </cell>
          <cell r="W154" t="str">
            <v>FId_DcmDspUDSStPwrLatch</v>
          </cell>
          <cell r="X154" t="str">
            <v>FId_DcmDspUDSStPwrLatch</v>
          </cell>
          <cell r="Y154" t="str">
            <v>TBA: []
TBR: []</v>
          </cell>
          <cell r="Z154" t="str">
            <v>1</v>
          </cell>
          <cell r="AA154" t="str">
            <v>1.0</v>
          </cell>
          <cell r="AB154" t="b">
            <v>0</v>
          </cell>
        </row>
        <row r="155">
          <cell r="B155" t="str">
            <v>DFC_SSpMon1</v>
          </cell>
          <cell r="C155" t="str">
            <v>DFC_SSpMon1</v>
          </cell>
          <cell r="D155" t="b">
            <v>1</v>
          </cell>
          <cell r="E155" t="str">
            <v>P0657-1C</v>
          </cell>
          <cell r="F155" t="str">
            <v>P0657-1C</v>
          </cell>
          <cell r="G155" t="b">
            <v>1</v>
          </cell>
          <cell r="H155" t="str">
            <v>[0, 1]</v>
          </cell>
          <cell r="I155" t="str">
            <v>Activated</v>
          </cell>
          <cell r="J155" t="str">
            <v>PA</v>
          </cell>
          <cell r="K155" t="str">
            <v>- -</v>
          </cell>
          <cell r="L155" t="str">
            <v>100 ms</v>
          </cell>
          <cell r="M155" t="b">
            <v>0</v>
          </cell>
          <cell r="N155" t="str">
            <v>- -</v>
          </cell>
          <cell r="O155" t="str">
            <v>100 ms</v>
          </cell>
          <cell r="P155" t="b">
            <v>0</v>
          </cell>
          <cell r="Q155" t="b">
            <v>0</v>
          </cell>
          <cell r="R155" t="str">
            <v>No</v>
          </cell>
          <cell r="S155" t="b">
            <v>0</v>
          </cell>
          <cell r="T155" t="str">
            <v>No</v>
          </cell>
          <cell r="U155" t="b">
            <v>1</v>
          </cell>
          <cell r="V155" t="str">
            <v>Yes</v>
          </cell>
          <cell r="W155" t="str">
            <v>FId_AcChrgrIntkTSSpMon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FId_BrkBstPSnsr2FrzDfct
FId_BrkBstPSnsr2ReplcmtDfct
FId_BrkBstPSnsr2SplyDfct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FId_SVSWrnLmpContIllmn
FId_UCtPPhysRng
FId_UPxP1PhysRng</v>
          </cell>
          <cell r="X155" t="str">
            <v>FId_AcChrgrIntkTSSpMon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FId_BrkBstPSnsr2FrzDfct
FId_BrkBstPSnsr2ReplcmtDfct
FId_BrkBstPSnsr2SplyDfct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FId_SVSWrnLmpContIllmn
FId_UCtPPhysRng
FId_UPxP1PhysRng</v>
          </cell>
          <cell r="Y155" t="str">
            <v>TBA: []
TBR: []</v>
          </cell>
          <cell r="Z155" t="str">
            <v>5</v>
          </cell>
          <cell r="AA155" t="str">
            <v>5.0</v>
          </cell>
          <cell r="AB155" t="b">
            <v>0</v>
          </cell>
        </row>
        <row r="156">
          <cell r="B156" t="str">
            <v>DFC_SSpMon1OV</v>
          </cell>
          <cell r="C156" t="str">
            <v>DFC_SSpMon1OV</v>
          </cell>
          <cell r="D156" t="b">
            <v>1</v>
          </cell>
          <cell r="E156" t="str">
            <v>P0659-17</v>
          </cell>
          <cell r="F156" t="str">
            <v>P0659-17</v>
          </cell>
          <cell r="G156" t="b">
            <v>1</v>
          </cell>
          <cell r="H156" t="str">
            <v>[0, 1]</v>
          </cell>
          <cell r="I156" t="str">
            <v>Activated</v>
          </cell>
          <cell r="J156" t="str">
            <v>PA</v>
          </cell>
          <cell r="K156" t="str">
            <v>- -</v>
          </cell>
          <cell r="L156" t="str">
            <v>100 ms</v>
          </cell>
          <cell r="M156" t="b">
            <v>0</v>
          </cell>
          <cell r="N156" t="str">
            <v>- -</v>
          </cell>
          <cell r="O156" t="str">
            <v>100 ms</v>
          </cell>
          <cell r="P156" t="b">
            <v>0</v>
          </cell>
          <cell r="Q156" t="b">
            <v>0</v>
          </cell>
          <cell r="R156" t="str">
            <v>No</v>
          </cell>
          <cell r="S156" t="b">
            <v>0</v>
          </cell>
          <cell r="T156" t="str">
            <v>No</v>
          </cell>
          <cell r="U156" t="b">
            <v>1</v>
          </cell>
          <cell r="V156" t="str">
            <v>Yes</v>
          </cell>
          <cell r="W156" t="str">
            <v>FId_APP1SigPath
FId_BrkBstPSnsr2FrzDfct
FId_BrkBstPSnsr2ReplcmtDfct
FId_BrkBstPSnsr2SplyDfct
FId_SVSWrnLmpContIllmn</v>
          </cell>
          <cell r="X156" t="str">
            <v>FId_APP1SigPath
FId_BrkBstPSnsr2FrzDfct
FId_BrkBstPSnsr2ReplcmtDfct
FId_BrkBstPSnsr2SplyDfct
FId_SVSWrnLmpContIllmn</v>
          </cell>
          <cell r="Y156" t="str">
            <v>TBA: []
TBR: []</v>
          </cell>
          <cell r="Z156" t="str">
            <v>5</v>
          </cell>
          <cell r="AA156" t="str">
            <v>5.0</v>
          </cell>
          <cell r="AB156" t="b">
            <v>0</v>
          </cell>
        </row>
        <row r="157">
          <cell r="B157" t="str">
            <v>DFC_SSpMon1SCG</v>
          </cell>
          <cell r="C157" t="str">
            <v>DFC_SSpMon1SCG</v>
          </cell>
          <cell r="D157" t="b">
            <v>1</v>
          </cell>
          <cell r="E157" t="str">
            <v>P0658-11</v>
          </cell>
          <cell r="F157" t="str">
            <v>P0658-11</v>
          </cell>
          <cell r="G157" t="b">
            <v>1</v>
          </cell>
          <cell r="H157" t="str">
            <v>[0, 1]</v>
          </cell>
          <cell r="I157" t="str">
            <v>Activated</v>
          </cell>
          <cell r="J157" t="str">
            <v>PA</v>
          </cell>
          <cell r="K157" t="str">
            <v>- -</v>
          </cell>
          <cell r="L157" t="str">
            <v>100 ms</v>
          </cell>
          <cell r="M157" t="b">
            <v>0</v>
          </cell>
          <cell r="N157" t="str">
            <v>- -</v>
          </cell>
          <cell r="O157" t="str">
            <v>100 ms</v>
          </cell>
          <cell r="P157" t="b">
            <v>0</v>
          </cell>
          <cell r="Q157" t="b">
            <v>0</v>
          </cell>
          <cell r="R157" t="str">
            <v>No</v>
          </cell>
          <cell r="S157" t="b">
            <v>0</v>
          </cell>
          <cell r="T157" t="str">
            <v>No</v>
          </cell>
          <cell r="U157" t="b">
            <v>1</v>
          </cell>
          <cell r="V157" t="str">
            <v>Yes</v>
          </cell>
          <cell r="W157" t="str">
            <v>FId_APP1SigPath
FId_BrkBstPSnsr2FrzDfct
FId_BrkBstPSnsr2ReplcmtDfct
FId_BrkBstPSnsr2SplyDfct
FId_SVSWrnLmpContIllmn</v>
          </cell>
          <cell r="X157" t="str">
            <v>FId_APP1SigPath
FId_BrkBstPSnsr2FrzDfct
FId_BrkBstPSnsr2ReplcmtDfct
FId_BrkBstPSnsr2SplyDfct
FId_SVSWrnLmpContIllmn</v>
          </cell>
          <cell r="Y157" t="str">
            <v>TBA: []
TBR: []</v>
          </cell>
          <cell r="Z157" t="str">
            <v>5</v>
          </cell>
          <cell r="AA157" t="str">
            <v>5.0</v>
          </cell>
          <cell r="AB157" t="b">
            <v>0</v>
          </cell>
        </row>
        <row r="158">
          <cell r="B158" t="str">
            <v>DFC_SSpMon1UV</v>
          </cell>
          <cell r="C158" t="str">
            <v>DFC_SSpMon1UV</v>
          </cell>
          <cell r="D158" t="b">
            <v>1</v>
          </cell>
          <cell r="E158" t="str">
            <v>P0658-16</v>
          </cell>
          <cell r="F158" t="str">
            <v>P0658-16</v>
          </cell>
          <cell r="G158" t="b">
            <v>1</v>
          </cell>
          <cell r="H158" t="str">
            <v>[0, 1]</v>
          </cell>
          <cell r="I158" t="str">
            <v>Activated</v>
          </cell>
          <cell r="J158" t="str">
            <v>PA</v>
          </cell>
          <cell r="K158" t="str">
            <v>- -</v>
          </cell>
          <cell r="L158" t="str">
            <v>100 ms</v>
          </cell>
          <cell r="M158" t="b">
            <v>0</v>
          </cell>
          <cell r="N158" t="str">
            <v>- -</v>
          </cell>
          <cell r="O158" t="str">
            <v>100 ms</v>
          </cell>
          <cell r="P158" t="b">
            <v>0</v>
          </cell>
          <cell r="Q158" t="b">
            <v>0</v>
          </cell>
          <cell r="R158" t="str">
            <v>No</v>
          </cell>
          <cell r="S158" t="b">
            <v>0</v>
          </cell>
          <cell r="T158" t="str">
            <v>No</v>
          </cell>
          <cell r="U158" t="b">
            <v>1</v>
          </cell>
          <cell r="V158" t="str">
            <v>Yes</v>
          </cell>
          <cell r="W158" t="str">
            <v>FId_APP1SigPath
FId_SVSWrnLmpContIllmn</v>
          </cell>
          <cell r="X158" t="str">
            <v>FId_APP1SigPath
FId_SVSWrnLmpContIllmn</v>
          </cell>
          <cell r="Y158" t="str">
            <v>TBA: []
TBR: []</v>
          </cell>
          <cell r="Z158" t="str">
            <v>5</v>
          </cell>
          <cell r="AA158" t="str">
            <v>5.0</v>
          </cell>
          <cell r="AB158" t="b">
            <v>0</v>
          </cell>
        </row>
        <row r="159">
          <cell r="B159" t="str">
            <v>DFC_SSpMon2</v>
          </cell>
          <cell r="C159"/>
          <cell r="D159" t="b">
            <v>0</v>
          </cell>
          <cell r="E159" t="str">
            <v>P0000-00</v>
          </cell>
          <cell r="F159"/>
          <cell r="G159" t="b">
            <v>0</v>
          </cell>
          <cell r="H159" t="str">
            <v>[65535, 0]</v>
          </cell>
          <cell r="I159"/>
          <cell r="J159"/>
          <cell r="K159" t="str">
            <v>- -</v>
          </cell>
          <cell r="L159"/>
          <cell r="M159" t="b">
            <v>0</v>
          </cell>
          <cell r="N159" t="str">
            <v>- -</v>
          </cell>
          <cell r="O159"/>
          <cell r="P159" t="b">
            <v>0</v>
          </cell>
          <cell r="Q159" t="b">
            <v>0</v>
          </cell>
          <cell r="R159"/>
          <cell r="S159" t="b">
            <v>0</v>
          </cell>
          <cell r="T159"/>
          <cell r="U159" t="b">
            <v>0</v>
          </cell>
          <cell r="V159"/>
          <cell r="W159" t="str">
            <v>FId_AcChrgrIntkTSSpMon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FId_UCtPPhysRng
FId_UPxP1PhysRng</v>
          </cell>
          <cell r="X159"/>
          <cell r="Y159" t="str">
            <v>TBA: ['FId_AcChrgrIntkTSSpMon',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'FId_UCtPPhysRng', 'FId_UPxP1PhysRng']
TBR: ['']</v>
          </cell>
          <cell r="Z159" t="str">
            <v>30</v>
          </cell>
          <cell r="AA159"/>
          <cell r="AB159" t="b">
            <v>0</v>
          </cell>
        </row>
        <row r="160">
          <cell r="B160" t="str">
            <v>DFC_SSpMon2OV</v>
          </cell>
          <cell r="C160"/>
          <cell r="D160" t="b">
            <v>0</v>
          </cell>
          <cell r="E160" t="str">
            <v>P0000-00</v>
          </cell>
          <cell r="F160"/>
          <cell r="G160" t="b">
            <v>0</v>
          </cell>
          <cell r="H160" t="str">
            <v>[65535, 0]</v>
          </cell>
          <cell r="I160"/>
          <cell r="J160"/>
          <cell r="K160" t="str">
            <v>- -</v>
          </cell>
          <cell r="L160"/>
          <cell r="M160" t="b">
            <v>0</v>
          </cell>
          <cell r="N160" t="str">
            <v>- -</v>
          </cell>
          <cell r="O160"/>
          <cell r="P160" t="b">
            <v>0</v>
          </cell>
          <cell r="Q160" t="b">
            <v>0</v>
          </cell>
          <cell r="R160"/>
          <cell r="S160" t="b">
            <v>0</v>
          </cell>
          <cell r="T160"/>
          <cell r="U160" t="b">
            <v>0</v>
          </cell>
          <cell r="V160"/>
          <cell r="W160" t="str">
            <v>FId_APP2SigPath</v>
          </cell>
          <cell r="X160"/>
          <cell r="Y160" t="str">
            <v>TBA: ['FId_APP2SigPath']
TBR: ['']</v>
          </cell>
          <cell r="Z160" t="str">
            <v>30</v>
          </cell>
          <cell r="AA160"/>
          <cell r="AB160" t="b">
            <v>0</v>
          </cell>
        </row>
        <row r="161">
          <cell r="B161" t="str">
            <v>DFC_SSpMon2SCG</v>
          </cell>
          <cell r="C161"/>
          <cell r="D161" t="b">
            <v>0</v>
          </cell>
          <cell r="E161" t="str">
            <v>P0000-00</v>
          </cell>
          <cell r="F161"/>
          <cell r="G161" t="b">
            <v>0</v>
          </cell>
          <cell r="H161" t="str">
            <v>[65535, 0]</v>
          </cell>
          <cell r="I161"/>
          <cell r="J161"/>
          <cell r="K161" t="str">
            <v>- -</v>
          </cell>
          <cell r="L161"/>
          <cell r="M161" t="b">
            <v>0</v>
          </cell>
          <cell r="N161" t="str">
            <v>- -</v>
          </cell>
          <cell r="O161"/>
          <cell r="P161" t="b">
            <v>0</v>
          </cell>
          <cell r="Q161" t="b">
            <v>0</v>
          </cell>
          <cell r="R161"/>
          <cell r="S161" t="b">
            <v>0</v>
          </cell>
          <cell r="T161"/>
          <cell r="U161" t="b">
            <v>0</v>
          </cell>
          <cell r="V161"/>
          <cell r="W161" t="str">
            <v>FId_APP2SigPath</v>
          </cell>
          <cell r="X161"/>
          <cell r="Y161" t="str">
            <v>TBA: ['FId_APP2SigPath']
TBR: ['']</v>
          </cell>
          <cell r="Z161" t="str">
            <v>30</v>
          </cell>
          <cell r="AA161"/>
          <cell r="AB161" t="b">
            <v>0</v>
          </cell>
        </row>
        <row r="162">
          <cell r="B162" t="str">
            <v>DFC_SSpMon2UV</v>
          </cell>
          <cell r="C162"/>
          <cell r="D162" t="b">
            <v>0</v>
          </cell>
          <cell r="E162" t="str">
            <v>P0000-00</v>
          </cell>
          <cell r="F162"/>
          <cell r="G162" t="b">
            <v>0</v>
          </cell>
          <cell r="H162" t="str">
            <v>[65535, 0]</v>
          </cell>
          <cell r="I162"/>
          <cell r="J162"/>
          <cell r="K162" t="str">
            <v>- -</v>
          </cell>
          <cell r="L162"/>
          <cell r="M162" t="b">
            <v>0</v>
          </cell>
          <cell r="N162" t="str">
            <v>- -</v>
          </cell>
          <cell r="O162"/>
          <cell r="P162" t="b">
            <v>0</v>
          </cell>
          <cell r="Q162" t="b">
            <v>0</v>
          </cell>
          <cell r="R162"/>
          <cell r="S162" t="b">
            <v>0</v>
          </cell>
          <cell r="T162"/>
          <cell r="U162" t="b">
            <v>0</v>
          </cell>
          <cell r="V162"/>
          <cell r="W162" t="str">
            <v>FId_APP2SigPath</v>
          </cell>
          <cell r="X162"/>
          <cell r="Y162" t="str">
            <v>TBA: ['FId_APP2SigPath']
TBR: ['']</v>
          </cell>
          <cell r="Z162" t="str">
            <v>30</v>
          </cell>
          <cell r="AA162"/>
          <cell r="AB162" t="b">
            <v>0</v>
          </cell>
        </row>
        <row r="163">
          <cell r="B163" t="str">
            <v>DFC_SSpMon3</v>
          </cell>
          <cell r="C163" t="str">
            <v>DFC_SSpMon3</v>
          </cell>
          <cell r="D163" t="b">
            <v>1</v>
          </cell>
          <cell r="E163" t="str">
            <v>P2684-1C</v>
          </cell>
          <cell r="F163" t="str">
            <v>P2684-1C</v>
          </cell>
          <cell r="G163" t="b">
            <v>1</v>
          </cell>
          <cell r="H163" t="str">
            <v>[0, 1]</v>
          </cell>
          <cell r="I163" t="str">
            <v>Activated</v>
          </cell>
          <cell r="J163" t="str">
            <v>PA</v>
          </cell>
          <cell r="K163" t="str">
            <v>- -</v>
          </cell>
          <cell r="L163" t="str">
            <v>100 ms</v>
          </cell>
          <cell r="M163" t="b">
            <v>0</v>
          </cell>
          <cell r="N163" t="str">
            <v>- -</v>
          </cell>
          <cell r="O163" t="str">
            <v>100 ms</v>
          </cell>
          <cell r="P163" t="b">
            <v>0</v>
          </cell>
          <cell r="Q163" t="b">
            <v>0</v>
          </cell>
          <cell r="R163" t="str">
            <v>No</v>
          </cell>
          <cell r="S163" t="b">
            <v>0</v>
          </cell>
          <cell r="T163" t="str">
            <v>No</v>
          </cell>
          <cell r="U163" t="b">
            <v>1</v>
          </cell>
          <cell r="V163" t="str">
            <v>Yes</v>
          </cell>
          <cell r="W163" t="str">
            <v>FId_AcChrgrIntkTSSpMon
FId_BrkBstPSnsr2FrzDfct
FId_BrkBstPSnsr2ReplcmtDfct
FId_BrkBstPSnsr2SplyDfct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FId_SVSWrnLmpContIllmn
FId_UCtPPhysRng
FId_UPxP1PhysRng</v>
          </cell>
          <cell r="X163" t="str">
            <v>FId_AcChrgrIntkTSSpMon
FId_BrkBstPSnsr2FrzDfct
FId_BrkBstPSnsr2ReplcmtDfct
FId_BrkBstPSnsr2SplyDfct
FId_CcsPwrLineChpVccSSpMon
FId_CcsPwrLineComChpTSSpMon
FId_CtPSwtDiagSSpMon
FId_CtpCarrFrqSSpMon
FId_DcChrgrIntkT2SSpMon
FId_DcChrgrIntkTSSpMon
FId_FanSpdSSpMon
FId_FreonPSSpMon
FId_HeatrCoreTSSpMon
FId_IntlckChrgPlgPosnAdcInvld
FId_PwmCtPSSpMon
FId_UCtPSSpMon
FId_UPxP1SSpMon
FId_AcChrgnIntkT2PhysRng
FId_AcChrgnIntkT3PhysRng
FId_AcChrgnIntkT4PhysRng
FId_AcChrgrIntkTPhysRng
FId_CcsPwrLineChpVccPhysRng
FId_CcsPwrLineComChpTPhysRng
FId_ChademoChrgrIntkT1PhysRng
FId_ChademoChrgrIntkT2PhysRng
FId_CtPSwtDiagPhysRng
FId_CtpCarrFrqPhysRng
FId_DcChrgrIntkT2PhysRng
FId_DcChrgrIntkTPhysRng
FId_FanSpdPhysRng
FId_FreonPPhysRng
FId_HeatrCoreTPhysRng
FId_PwmCtPPhysRng
FId_SVSWrnLmpContIllmn
FId_UCtPPhysRng
FId_UPxP1PhysRng</v>
          </cell>
          <cell r="Y163" t="str">
            <v>TBA: []
TBR: []</v>
          </cell>
          <cell r="Z163" t="str">
            <v>5</v>
          </cell>
          <cell r="AA163" t="str">
            <v>5.0</v>
          </cell>
          <cell r="AB163" t="b">
            <v>0</v>
          </cell>
        </row>
        <row r="164">
          <cell r="B164" t="str">
            <v>DFC_SSpMon3OV</v>
          </cell>
          <cell r="C164" t="str">
            <v>DFC_SSpMon3OV</v>
          </cell>
          <cell r="D164" t="b">
            <v>1</v>
          </cell>
          <cell r="E164" t="str">
            <v>P2686-17</v>
          </cell>
          <cell r="F164" t="str">
            <v>P2686-17</v>
          </cell>
          <cell r="G164" t="b">
            <v>1</v>
          </cell>
          <cell r="H164" t="str">
            <v>[0, 1]</v>
          </cell>
          <cell r="I164" t="str">
            <v>Activated</v>
          </cell>
          <cell r="J164" t="str">
            <v>PA</v>
          </cell>
          <cell r="K164" t="str">
            <v>- -</v>
          </cell>
          <cell r="L164" t="str">
            <v>100 ms</v>
          </cell>
          <cell r="M164" t="b">
            <v>0</v>
          </cell>
          <cell r="N164" t="str">
            <v>- -</v>
          </cell>
          <cell r="O164" t="str">
            <v>100 ms</v>
          </cell>
          <cell r="P164" t="b">
            <v>0</v>
          </cell>
          <cell r="Q164" t="b">
            <v>0</v>
          </cell>
          <cell r="R164" t="str">
            <v>No</v>
          </cell>
          <cell r="S164" t="b">
            <v>0</v>
          </cell>
          <cell r="T164" t="str">
            <v>No</v>
          </cell>
          <cell r="U164" t="b">
            <v>1</v>
          </cell>
          <cell r="V164" t="str">
            <v>Yes</v>
          </cell>
          <cell r="W164" t="str">
            <v>FId_BrkBstPSnsr2FrzDfct
FId_BrkBstPSnsr2ReplcmtDfct
FId_BrkBstPSnsr2SplyDfct
FId_SVSWrnLmpContIllmn</v>
          </cell>
          <cell r="X164" t="str">
            <v>FId_BrkBstPSnsr2FrzDfct
FId_BrkBstPSnsr2ReplcmtDfct
FId_BrkBstPSnsr2SplyDfct
FId_SVSWrnLmpContIllmn</v>
          </cell>
          <cell r="Y164" t="str">
            <v>TBA: []
TBR: []</v>
          </cell>
          <cell r="Z164" t="str">
            <v>5</v>
          </cell>
          <cell r="AA164" t="str">
            <v>5.0</v>
          </cell>
          <cell r="AB164" t="b">
            <v>0</v>
          </cell>
        </row>
        <row r="165">
          <cell r="B165" t="str">
            <v>DFC_SSpMon3SCG</v>
          </cell>
          <cell r="C165" t="str">
            <v>DFC_SSpMon3SCG</v>
          </cell>
          <cell r="D165" t="b">
            <v>1</v>
          </cell>
          <cell r="E165" t="str">
            <v>P2685-11</v>
          </cell>
          <cell r="F165" t="str">
            <v>P2685-11</v>
          </cell>
          <cell r="G165" t="b">
            <v>1</v>
          </cell>
          <cell r="H165" t="str">
            <v>[0, 1]</v>
          </cell>
          <cell r="I165" t="str">
            <v>Activated</v>
          </cell>
          <cell r="J165" t="str">
            <v>PA</v>
          </cell>
          <cell r="K165" t="str">
            <v>- -</v>
          </cell>
          <cell r="L165" t="str">
            <v>100 ms</v>
          </cell>
          <cell r="M165" t="b">
            <v>0</v>
          </cell>
          <cell r="N165" t="str">
            <v>- -</v>
          </cell>
          <cell r="O165" t="str">
            <v>100 ms</v>
          </cell>
          <cell r="P165" t="b">
            <v>0</v>
          </cell>
          <cell r="Q165" t="b">
            <v>0</v>
          </cell>
          <cell r="R165" t="str">
            <v>No</v>
          </cell>
          <cell r="S165" t="b">
            <v>0</v>
          </cell>
          <cell r="T165" t="str">
            <v>No</v>
          </cell>
          <cell r="U165" t="b">
            <v>1</v>
          </cell>
          <cell r="V165" t="str">
            <v>Yes</v>
          </cell>
          <cell r="W165" t="str">
            <v>FId_BrkBstPSnsr2FrzDfct
FId_BrkBstPSnsr2ReplcmtDfct
FId_BrkBstPSnsr2SplyDfct
FId_SVSWrnLmpContIllmn</v>
          </cell>
          <cell r="X165" t="str">
            <v>FId_BrkBstPSnsr2FrzDfct
FId_BrkBstPSnsr2ReplcmtDfct
FId_BrkBstPSnsr2SplyDfct
FId_SVSWrnLmpContIllmn</v>
          </cell>
          <cell r="Y165" t="str">
            <v>TBA: []
TBR: []</v>
          </cell>
          <cell r="Z165" t="str">
            <v>5</v>
          </cell>
          <cell r="AA165" t="str">
            <v>5.0</v>
          </cell>
          <cell r="AB165" t="b">
            <v>0</v>
          </cell>
        </row>
        <row r="166">
          <cell r="B166" t="str">
            <v>DFC_SSpMon3UV</v>
          </cell>
          <cell r="C166" t="str">
            <v>DFC_SSpMon3UV</v>
          </cell>
          <cell r="D166" t="b">
            <v>1</v>
          </cell>
          <cell r="E166" t="str">
            <v>P2685-16</v>
          </cell>
          <cell r="F166" t="str">
            <v>P2685-16</v>
          </cell>
          <cell r="G166" t="b">
            <v>1</v>
          </cell>
          <cell r="H166" t="str">
            <v>[0, 1]</v>
          </cell>
          <cell r="I166" t="str">
            <v>Activated</v>
          </cell>
          <cell r="J166" t="str">
            <v>PA</v>
          </cell>
          <cell r="K166" t="str">
            <v>- -</v>
          </cell>
          <cell r="L166" t="str">
            <v>100 ms</v>
          </cell>
          <cell r="M166" t="b">
            <v>0</v>
          </cell>
          <cell r="N166" t="str">
            <v>- -</v>
          </cell>
          <cell r="O166" t="str">
            <v>100 ms</v>
          </cell>
          <cell r="P166" t="b">
            <v>0</v>
          </cell>
          <cell r="Q166" t="b">
            <v>0</v>
          </cell>
          <cell r="R166" t="str">
            <v>No</v>
          </cell>
          <cell r="S166" t="b">
            <v>0</v>
          </cell>
          <cell r="T166" t="str">
            <v>No</v>
          </cell>
          <cell r="U166" t="b">
            <v>1</v>
          </cell>
          <cell r="V166" t="str">
            <v>Yes</v>
          </cell>
          <cell r="W166" t="str">
            <v>FId_BrkBstPSnsr2FrzDfct
FId_BrkBstPSnsr2ReplcmtDfct
FId_BrkBstPSnsr2SplyDfct
FId_SVSWrnLmpContIllmn</v>
          </cell>
          <cell r="X166" t="str">
            <v>FId_BrkBstPSnsr2FrzDfct
FId_BrkBstPSnsr2ReplcmtDfct
FId_BrkBstPSnsr2SplyDfct
FId_SVSWrnLmpContIllmn</v>
          </cell>
          <cell r="Y166" t="str">
            <v>TBA: []
TBR: []</v>
          </cell>
          <cell r="Z166" t="str">
            <v>5</v>
          </cell>
          <cell r="AA166" t="str">
            <v>5.0</v>
          </cell>
          <cell r="AB166" t="b">
            <v>0</v>
          </cell>
        </row>
        <row r="167">
          <cell r="B167" t="str">
            <v>DFC_rba_EcuCtrl_TOMaxProlg</v>
          </cell>
          <cell r="C167" t="str">
            <v>DFC_rba_EcuCtrl_TOMaxProlg</v>
          </cell>
          <cell r="D167" t="b">
            <v>1</v>
          </cell>
          <cell r="E167" t="str">
            <v>P0606-09</v>
          </cell>
          <cell r="F167" t="str">
            <v>P0606-09</v>
          </cell>
          <cell r="G167" t="b">
            <v>1</v>
          </cell>
          <cell r="H167" t="str">
            <v>[0, 1]</v>
          </cell>
          <cell r="I167" t="str">
            <v>Activated</v>
          </cell>
          <cell r="J167" t="str">
            <v>PA-Mon</v>
          </cell>
          <cell r="K167" t="str">
            <v>- -</v>
          </cell>
          <cell r="L167" t="str">
            <v>No Debounce</v>
          </cell>
          <cell r="M167" t="b">
            <v>0</v>
          </cell>
          <cell r="N167" t="str">
            <v>- -</v>
          </cell>
          <cell r="O167" t="str">
            <v>No Debounce</v>
          </cell>
          <cell r="P167" t="b">
            <v>0</v>
          </cell>
          <cell r="Q167" t="b">
            <v>0</v>
          </cell>
          <cell r="R167" t="str">
            <v>No</v>
          </cell>
          <cell r="S167" t="b">
            <v>0</v>
          </cell>
          <cell r="T167" t="str">
            <v>No</v>
          </cell>
          <cell r="U167" t="b">
            <v>0</v>
          </cell>
          <cell r="V167" t="str">
            <v>No</v>
          </cell>
          <cell r="W167"/>
          <cell r="X167" t="str">
            <v>nan</v>
          </cell>
          <cell r="Y167" t="str">
            <v>TBA: ['']
TBR: ['nan']</v>
          </cell>
          <cell r="Z167" t="str">
            <v>30</v>
          </cell>
          <cell r="AA167" t="str">
            <v>0.0</v>
          </cell>
          <cell r="AB167" t="b">
            <v>0</v>
          </cell>
        </row>
        <row r="168">
          <cell r="B168" t="str">
            <v>DFC_rba_EcuCtrl_TOMaxShutDwn</v>
          </cell>
          <cell r="C168" t="str">
            <v>DFC_rba_EcuCtrl_TOMaxShutDwn</v>
          </cell>
          <cell r="D168" t="b">
            <v>1</v>
          </cell>
          <cell r="E168" t="str">
            <v>P0606-09</v>
          </cell>
          <cell r="F168" t="str">
            <v>P0606-09</v>
          </cell>
          <cell r="G168" t="b">
            <v>1</v>
          </cell>
          <cell r="H168" t="str">
            <v>[0, 1]</v>
          </cell>
          <cell r="I168" t="str">
            <v>Activated</v>
          </cell>
          <cell r="J168" t="str">
            <v>PA-Mon</v>
          </cell>
          <cell r="K168" t="str">
            <v>- -</v>
          </cell>
          <cell r="L168" t="str">
            <v>No Debounce</v>
          </cell>
          <cell r="M168" t="b">
            <v>0</v>
          </cell>
          <cell r="N168" t="str">
            <v>- -</v>
          </cell>
          <cell r="O168" t="str">
            <v>No Debounce</v>
          </cell>
          <cell r="P168" t="b">
            <v>0</v>
          </cell>
          <cell r="Q168" t="b">
            <v>0</v>
          </cell>
          <cell r="R168" t="str">
            <v>No</v>
          </cell>
          <cell r="S168" t="b">
            <v>0</v>
          </cell>
          <cell r="T168" t="str">
            <v>No</v>
          </cell>
          <cell r="U168" t="b">
            <v>0</v>
          </cell>
          <cell r="V168" t="str">
            <v>No</v>
          </cell>
          <cell r="W168"/>
          <cell r="X168" t="str">
            <v>nan</v>
          </cell>
          <cell r="Y168" t="str">
            <v>TBA: ['']
TBR: ['nan']</v>
          </cell>
          <cell r="Z168" t="str">
            <v>30</v>
          </cell>
          <cell r="AA168" t="str">
            <v>0.0</v>
          </cell>
          <cell r="AB168" t="b">
            <v>0</v>
          </cell>
        </row>
        <row r="169">
          <cell r="B169" t="str">
            <v>DFC_rba_MultiStackTrace_Threshold</v>
          </cell>
          <cell r="C169" t="str">
            <v>DFC_rba_MultiStackTrace_Threshold</v>
          </cell>
          <cell r="D169" t="b">
            <v>1</v>
          </cell>
          <cell r="E169" t="str">
            <v>P0603-82</v>
          </cell>
          <cell r="F169" t="str">
            <v>P0603-82</v>
          </cell>
          <cell r="G169" t="b">
            <v>1</v>
          </cell>
          <cell r="H169" t="str">
            <v>[0, 1]</v>
          </cell>
          <cell r="I169" t="str">
            <v>Activated</v>
          </cell>
          <cell r="J169" t="str">
            <v>PA-Mon</v>
          </cell>
          <cell r="K169" t="str">
            <v>- -</v>
          </cell>
          <cell r="L169" t="str">
            <v>No Debounce</v>
          </cell>
          <cell r="M169" t="b">
            <v>0</v>
          </cell>
          <cell r="N169" t="str">
            <v>- -</v>
          </cell>
          <cell r="O169" t="str">
            <v>No Debounce</v>
          </cell>
          <cell r="P169" t="b">
            <v>0</v>
          </cell>
          <cell r="Q169" t="b">
            <v>0</v>
          </cell>
          <cell r="R169" t="str">
            <v>No</v>
          </cell>
          <cell r="S169" t="b">
            <v>0</v>
          </cell>
          <cell r="T169" t="str">
            <v>No</v>
          </cell>
          <cell r="U169" t="b">
            <v>0</v>
          </cell>
          <cell r="V169" t="str">
            <v>No</v>
          </cell>
          <cell r="W169"/>
          <cell r="X169" t="str">
            <v>nan</v>
          </cell>
          <cell r="Y169" t="str">
            <v>TBA: ['']
TBR: ['nan']</v>
          </cell>
          <cell r="Z169" t="str">
            <v>30</v>
          </cell>
          <cell r="AA169" t="str">
            <v>0.0</v>
          </cell>
          <cell r="AB169" t="b">
            <v>0</v>
          </cell>
        </row>
        <row r="170">
          <cell r="B170" t="str">
            <v>DFC_rba_SyC_CustStates_Degraded_disord_Event</v>
          </cell>
          <cell r="C170" t="str">
            <v>DFC_rba_SyC_CustStates_Degraded_disord_Event</v>
          </cell>
          <cell r="D170" t="b">
            <v>1</v>
          </cell>
          <cell r="E170" t="str">
            <v>P0606-09</v>
          </cell>
          <cell r="F170" t="str">
            <v>P0606-09</v>
          </cell>
          <cell r="G170" t="b">
            <v>1</v>
          </cell>
          <cell r="H170" t="str">
            <v>[0, 1]</v>
          </cell>
          <cell r="I170" t="str">
            <v>Activated</v>
          </cell>
          <cell r="J170" t="str">
            <v>PA-Mon</v>
          </cell>
          <cell r="K170" t="str">
            <v>- -</v>
          </cell>
          <cell r="L170" t="str">
            <v>No Debounce</v>
          </cell>
          <cell r="M170" t="b">
            <v>0</v>
          </cell>
          <cell r="N170" t="str">
            <v>- -</v>
          </cell>
          <cell r="O170" t="str">
            <v>No Debounce</v>
          </cell>
          <cell r="P170" t="b">
            <v>0</v>
          </cell>
          <cell r="Q170" t="b">
            <v>0</v>
          </cell>
          <cell r="R170" t="str">
            <v>No</v>
          </cell>
          <cell r="S170" t="b">
            <v>0</v>
          </cell>
          <cell r="T170" t="str">
            <v>No</v>
          </cell>
          <cell r="U170" t="b">
            <v>0</v>
          </cell>
          <cell r="V170" t="str">
            <v>No</v>
          </cell>
          <cell r="W170"/>
          <cell r="X170" t="str">
            <v>nan</v>
          </cell>
          <cell r="Y170" t="str">
            <v>TBA: ['']
TBR: ['nan']</v>
          </cell>
          <cell r="Z170" t="str">
            <v>30</v>
          </cell>
          <cell r="AA170" t="str">
            <v>0.0</v>
          </cell>
          <cell r="AB170" t="b">
            <v>0</v>
          </cell>
        </row>
        <row r="171">
          <cell r="B171" t="str">
            <v>DFC_rba_SyC_CustStates_Degraded_incst_Event</v>
          </cell>
          <cell r="C171" t="str">
            <v>DFC_rba_SyC_CustStates_Degraded_incst_Event</v>
          </cell>
          <cell r="D171" t="b">
            <v>1</v>
          </cell>
          <cell r="E171" t="str">
            <v>P0606-09</v>
          </cell>
          <cell r="F171" t="str">
            <v>P0606-09</v>
          </cell>
          <cell r="G171" t="b">
            <v>1</v>
          </cell>
          <cell r="H171" t="str">
            <v>[0, 1]</v>
          </cell>
          <cell r="I171" t="str">
            <v>Activated</v>
          </cell>
          <cell r="J171" t="str">
            <v>PA-Mon</v>
          </cell>
          <cell r="K171" t="str">
            <v>- -</v>
          </cell>
          <cell r="L171" t="str">
            <v>No Debounce</v>
          </cell>
          <cell r="M171" t="b">
            <v>0</v>
          </cell>
          <cell r="N171" t="str">
            <v>- -</v>
          </cell>
          <cell r="O171" t="str">
            <v>No Debounce</v>
          </cell>
          <cell r="P171" t="b">
            <v>0</v>
          </cell>
          <cell r="Q171" t="b">
            <v>0</v>
          </cell>
          <cell r="R171" t="str">
            <v>No</v>
          </cell>
          <cell r="S171" t="b">
            <v>0</v>
          </cell>
          <cell r="T171" t="str">
            <v>No</v>
          </cell>
          <cell r="U171" t="b">
            <v>0</v>
          </cell>
          <cell r="V171" t="str">
            <v>No</v>
          </cell>
          <cell r="W171"/>
          <cell r="X171" t="str">
            <v>nan</v>
          </cell>
          <cell r="Y171" t="str">
            <v>TBA: ['']
TBR: ['nan']</v>
          </cell>
          <cell r="Z171" t="str">
            <v>30</v>
          </cell>
          <cell r="AA171" t="str">
            <v>0.0</v>
          </cell>
          <cell r="AB171" t="b">
            <v>0</v>
          </cell>
        </row>
        <row r="172">
          <cell r="B172" t="str">
            <v>DFC_rba_SyC_CustStates_TransNoWakReq_Event</v>
          </cell>
          <cell r="C172" t="str">
            <v>DFC_rba_SyC_CustStates_TransNoWakReq_Event</v>
          </cell>
          <cell r="D172" t="b">
            <v>1</v>
          </cell>
          <cell r="E172" t="str">
            <v>P0606-09</v>
          </cell>
          <cell r="F172" t="str">
            <v>P0606-09</v>
          </cell>
          <cell r="G172" t="b">
            <v>1</v>
          </cell>
          <cell r="H172" t="str">
            <v>[0, 1]</v>
          </cell>
          <cell r="I172" t="str">
            <v>Activated</v>
          </cell>
          <cell r="J172" t="str">
            <v>PA-Mon</v>
          </cell>
          <cell r="K172" t="str">
            <v>- -</v>
          </cell>
          <cell r="L172" t="str">
            <v>No Debounce</v>
          </cell>
          <cell r="M172" t="b">
            <v>0</v>
          </cell>
          <cell r="N172" t="str">
            <v>- -</v>
          </cell>
          <cell r="O172" t="str">
            <v>No Debounce</v>
          </cell>
          <cell r="P172" t="b">
            <v>0</v>
          </cell>
          <cell r="Q172" t="b">
            <v>0</v>
          </cell>
          <cell r="R172" t="str">
            <v>No</v>
          </cell>
          <cell r="S172" t="b">
            <v>0</v>
          </cell>
          <cell r="T172" t="str">
            <v>No</v>
          </cell>
          <cell r="U172" t="b">
            <v>0</v>
          </cell>
          <cell r="V172" t="str">
            <v>No</v>
          </cell>
          <cell r="W172"/>
          <cell r="X172" t="str">
            <v>nan</v>
          </cell>
          <cell r="Y172" t="str">
            <v>TBA: ['']
TBR: ['nan']</v>
          </cell>
          <cell r="Z172" t="str">
            <v>30</v>
          </cell>
          <cell r="AA172" t="str">
            <v>0.0</v>
          </cell>
          <cell r="AB172" t="b">
            <v>0</v>
          </cell>
        </row>
        <row r="173">
          <cell r="B173" t="str">
            <v>DFC_RBA_IOEXTLIB_KEEPALIVE_DRV</v>
          </cell>
          <cell r="C173" t="str">
            <v>DFC_RBA_IOEXTLIB_KEEPALIVE_DRV</v>
          </cell>
          <cell r="D173" t="b">
            <v>1</v>
          </cell>
          <cell r="E173" t="str">
            <v>P0606-09</v>
          </cell>
          <cell r="F173" t="str">
            <v>P0606-09</v>
          </cell>
          <cell r="G173" t="b">
            <v>1</v>
          </cell>
          <cell r="H173" t="str">
            <v>[0, 1]</v>
          </cell>
          <cell r="I173" t="str">
            <v>Activated</v>
          </cell>
          <cell r="J173" t="str">
            <v>PA-Mon</v>
          </cell>
          <cell r="K173" t="str">
            <v>- -</v>
          </cell>
          <cell r="L173" t="str">
            <v>No Debounce</v>
          </cell>
          <cell r="M173" t="b">
            <v>0</v>
          </cell>
          <cell r="N173" t="str">
            <v>- -</v>
          </cell>
          <cell r="O173" t="str">
            <v>No Debounce</v>
          </cell>
          <cell r="P173" t="b">
            <v>0</v>
          </cell>
          <cell r="Q173" t="b">
            <v>0</v>
          </cell>
          <cell r="R173" t="str">
            <v>No</v>
          </cell>
          <cell r="S173" t="b">
            <v>0</v>
          </cell>
          <cell r="T173" t="str">
            <v>No</v>
          </cell>
          <cell r="U173" t="b">
            <v>0</v>
          </cell>
          <cell r="V173" t="str">
            <v>No</v>
          </cell>
          <cell r="W173"/>
          <cell r="X173" t="str">
            <v>nan</v>
          </cell>
          <cell r="Y173" t="str">
            <v>TBA: ['']
TBR: ['nan']</v>
          </cell>
          <cell r="Z173" t="str">
            <v>30</v>
          </cell>
          <cell r="AA173" t="str">
            <v>0.0</v>
          </cell>
          <cell r="AB173" t="b">
            <v>0</v>
          </cell>
        </row>
        <row r="174">
          <cell r="B174" t="str">
            <v>DFC_RBA_IOEXTLIB_KEEPALIVE_INI</v>
          </cell>
          <cell r="C174" t="str">
            <v>DFC_RBA_IOEXTLIB_KEEPALIVE_INI</v>
          </cell>
          <cell r="D174" t="b">
            <v>1</v>
          </cell>
          <cell r="E174" t="str">
            <v>P0606-09</v>
          </cell>
          <cell r="F174" t="str">
            <v>P0606-09</v>
          </cell>
          <cell r="G174" t="b">
            <v>1</v>
          </cell>
          <cell r="H174" t="str">
            <v>[65535, 0]</v>
          </cell>
          <cell r="I174" t="str">
            <v>Deactivated</v>
          </cell>
          <cell r="J174" t="str">
            <v>PA-Mon</v>
          </cell>
          <cell r="K174" t="str">
            <v>- -</v>
          </cell>
          <cell r="L174" t="str">
            <v>No Debounce</v>
          </cell>
          <cell r="M174" t="b">
            <v>0</v>
          </cell>
          <cell r="N174" t="str">
            <v>- -</v>
          </cell>
          <cell r="O174" t="str">
            <v>No Debounce</v>
          </cell>
          <cell r="P174" t="b">
            <v>0</v>
          </cell>
          <cell r="Q174" t="b">
            <v>0</v>
          </cell>
          <cell r="R174" t="str">
            <v>No</v>
          </cell>
          <cell r="S174" t="b">
            <v>0</v>
          </cell>
          <cell r="T174" t="str">
            <v>No</v>
          </cell>
          <cell r="U174" t="b">
            <v>0</v>
          </cell>
          <cell r="V174" t="str">
            <v>No</v>
          </cell>
          <cell r="W174"/>
          <cell r="X174" t="str">
            <v>nan</v>
          </cell>
          <cell r="Y174" t="str">
            <v>TBA: ['']
TBR: ['nan']</v>
          </cell>
          <cell r="Z174" t="str">
            <v>30</v>
          </cell>
          <cell r="AA174" t="str">
            <v>0.0</v>
          </cell>
          <cell r="AB174" t="b">
            <v>0</v>
          </cell>
        </row>
        <row r="175">
          <cell r="B175" t="str">
            <v>DFC_rba_IoSigRtc_StopCounter</v>
          </cell>
          <cell r="C175" t="str">
            <v>DFC_rba_IoSigRtc_StopCounter</v>
          </cell>
          <cell r="D175" t="b">
            <v>1</v>
          </cell>
          <cell r="E175" t="str">
            <v>P0606-09</v>
          </cell>
          <cell r="F175" t="str">
            <v>P0606-09</v>
          </cell>
          <cell r="G175" t="b">
            <v>1</v>
          </cell>
          <cell r="H175" t="str">
            <v>[0, 1]</v>
          </cell>
          <cell r="I175" t="str">
            <v>Activated</v>
          </cell>
          <cell r="J175" t="str">
            <v>PA-Mon</v>
          </cell>
          <cell r="K175" t="str">
            <v>- -</v>
          </cell>
          <cell r="L175" t="str">
            <v>No Debounce</v>
          </cell>
          <cell r="M175" t="b">
            <v>0</v>
          </cell>
          <cell r="N175" t="str">
            <v>- -</v>
          </cell>
          <cell r="O175" t="str">
            <v>No Debounce</v>
          </cell>
          <cell r="P175" t="b">
            <v>0</v>
          </cell>
          <cell r="Q175" t="b">
            <v>0</v>
          </cell>
          <cell r="R175" t="str">
            <v>No</v>
          </cell>
          <cell r="S175" t="b">
            <v>0</v>
          </cell>
          <cell r="T175" t="str">
            <v>No</v>
          </cell>
          <cell r="U175" t="b">
            <v>0</v>
          </cell>
          <cell r="V175" t="str">
            <v>No</v>
          </cell>
          <cell r="W175"/>
          <cell r="X175" t="str">
            <v>nan</v>
          </cell>
          <cell r="Y175" t="str">
            <v>TBA: ['']
TBR: ['nan']</v>
          </cell>
          <cell r="Z175" t="str">
            <v>30</v>
          </cell>
          <cell r="AA175" t="str">
            <v>0.0</v>
          </cell>
          <cell r="AB175" t="b">
            <v>0</v>
          </cell>
        </row>
        <row r="176">
          <cell r="B176" t="str">
            <v>DFC_rba_MRly_Diag_Stk_Event</v>
          </cell>
          <cell r="C176" t="str">
            <v>DFC_rba_MRly_Diag_Stk_Event</v>
          </cell>
          <cell r="D176" t="b">
            <v>1</v>
          </cell>
          <cell r="E176" t="str">
            <v>P0215-71</v>
          </cell>
          <cell r="F176" t="str">
            <v>P0215-71</v>
          </cell>
          <cell r="G176" t="b">
            <v>1</v>
          </cell>
          <cell r="H176" t="str">
            <v>[0, 1]</v>
          </cell>
          <cell r="I176" t="str">
            <v>Activated</v>
          </cell>
          <cell r="J176" t="str">
            <v>PA-Mon</v>
          </cell>
          <cell r="K176" t="str">
            <v>- -</v>
          </cell>
          <cell r="L176" t="str">
            <v>No Debounce</v>
          </cell>
          <cell r="M176" t="b">
            <v>0</v>
          </cell>
          <cell r="N176" t="str">
            <v>- -</v>
          </cell>
          <cell r="O176" t="str">
            <v>No Debounce</v>
          </cell>
          <cell r="P176" t="b">
            <v>0</v>
          </cell>
          <cell r="Q176" t="b">
            <v>0</v>
          </cell>
          <cell r="R176" t="str">
            <v>No</v>
          </cell>
          <cell r="S176" t="b">
            <v>0</v>
          </cell>
          <cell r="T176" t="str">
            <v>No</v>
          </cell>
          <cell r="U176" t="b">
            <v>0</v>
          </cell>
          <cell r="V176" t="str">
            <v>No</v>
          </cell>
          <cell r="W176"/>
          <cell r="X176" t="str">
            <v>nan</v>
          </cell>
          <cell r="Y176" t="str">
            <v>TBA: ['']
TBR: ['nan']</v>
          </cell>
          <cell r="Z176" t="str">
            <v>30</v>
          </cell>
          <cell r="AA176" t="str">
            <v>0.0</v>
          </cell>
          <cell r="AB176" t="b">
            <v>0</v>
          </cell>
        </row>
        <row r="177">
          <cell r="B177" t="str">
            <v>DFC_rba_MemDiag_MemReadErr</v>
          </cell>
          <cell r="C177" t="str">
            <v>DFC_rba_MemDiag_MemReadErr</v>
          </cell>
          <cell r="D177" t="b">
            <v>1</v>
          </cell>
          <cell r="E177" t="str">
            <v>P1632-44</v>
          </cell>
          <cell r="F177" t="str">
            <v>P1632-44</v>
          </cell>
          <cell r="G177" t="b">
            <v>1</v>
          </cell>
          <cell r="H177" t="str">
            <v>[0, 1]</v>
          </cell>
          <cell r="I177" t="str">
            <v>Activated</v>
          </cell>
          <cell r="J177" t="str">
            <v>PA-Mon</v>
          </cell>
          <cell r="K177" t="str">
            <v>- -</v>
          </cell>
          <cell r="L177" t="str">
            <v>No Debounce</v>
          </cell>
          <cell r="M177" t="b">
            <v>0</v>
          </cell>
          <cell r="N177" t="str">
            <v>- -</v>
          </cell>
          <cell r="O177" t="str">
            <v>No Debounce</v>
          </cell>
          <cell r="P177" t="b">
            <v>0</v>
          </cell>
          <cell r="Q177" t="b">
            <v>0</v>
          </cell>
          <cell r="R177" t="str">
            <v>No</v>
          </cell>
          <cell r="S177" t="b">
            <v>0</v>
          </cell>
          <cell r="T177" t="str">
            <v>No</v>
          </cell>
          <cell r="U177" t="b">
            <v>0</v>
          </cell>
          <cell r="V177" t="str">
            <v>No</v>
          </cell>
          <cell r="W177"/>
          <cell r="X177" t="str">
            <v>nan</v>
          </cell>
          <cell r="Y177" t="str">
            <v>TBA: ['']
TBR: ['nan']</v>
          </cell>
          <cell r="Z177" t="str">
            <v>30</v>
          </cell>
          <cell r="AA177" t="str">
            <v>0.0</v>
          </cell>
          <cell r="AB177" t="b">
            <v>0</v>
          </cell>
        </row>
        <row r="178">
          <cell r="B178" t="str">
            <v>DFC_rba_MemDiag_MemWrErr</v>
          </cell>
          <cell r="C178" t="str">
            <v>DFC_rba_MemDiag_MemWrErr</v>
          </cell>
          <cell r="D178" t="b">
            <v>1</v>
          </cell>
          <cell r="E178" t="str">
            <v>P1632-44</v>
          </cell>
          <cell r="F178" t="str">
            <v>P1632-44</v>
          </cell>
          <cell r="G178" t="b">
            <v>1</v>
          </cell>
          <cell r="H178" t="str">
            <v>[0, 1]</v>
          </cell>
          <cell r="I178" t="str">
            <v>Activated</v>
          </cell>
          <cell r="J178" t="str">
            <v>PA-Mon</v>
          </cell>
          <cell r="K178" t="str">
            <v>- -</v>
          </cell>
          <cell r="L178" t="str">
            <v>No Debounce</v>
          </cell>
          <cell r="M178" t="b">
            <v>0</v>
          </cell>
          <cell r="N178" t="str">
            <v>- -</v>
          </cell>
          <cell r="O178" t="str">
            <v>No Debounce</v>
          </cell>
          <cell r="P178" t="b">
            <v>0</v>
          </cell>
          <cell r="Q178" t="b">
            <v>0</v>
          </cell>
          <cell r="R178" t="str">
            <v>No</v>
          </cell>
          <cell r="S178" t="b">
            <v>0</v>
          </cell>
          <cell r="T178" t="str">
            <v>No</v>
          </cell>
          <cell r="U178" t="b">
            <v>0</v>
          </cell>
          <cell r="V178" t="str">
            <v>No</v>
          </cell>
          <cell r="W178"/>
          <cell r="X178" t="str">
            <v>nan</v>
          </cell>
          <cell r="Y178" t="str">
            <v>TBA: ['']
TBR: ['nan']</v>
          </cell>
          <cell r="Z178" t="str">
            <v>30</v>
          </cell>
          <cell r="AA178" t="str">
            <v>0.0</v>
          </cell>
          <cell r="AB178" t="b">
            <v>0</v>
          </cell>
        </row>
        <row r="179">
          <cell r="B179" t="str">
            <v>DFC_rba_SyC_IrrSwOffTrigEngRun_Event</v>
          </cell>
          <cell r="C179" t="str">
            <v>DFC_rba_SyC_IrrSwOffTrigEngRun_Event</v>
          </cell>
          <cell r="D179" t="b">
            <v>1</v>
          </cell>
          <cell r="E179" t="str">
            <v>P16E6-05</v>
          </cell>
          <cell r="F179" t="str">
            <v>P16E6-05</v>
          </cell>
          <cell r="G179" t="b">
            <v>1</v>
          </cell>
          <cell r="H179" t="str">
            <v>[0, 1]</v>
          </cell>
          <cell r="I179" t="str">
            <v>Activated</v>
          </cell>
          <cell r="J179" t="str">
            <v>PA-Mon</v>
          </cell>
          <cell r="K179" t="str">
            <v>- -</v>
          </cell>
          <cell r="L179" t="str">
            <v>No Debounce</v>
          </cell>
          <cell r="M179" t="b">
            <v>0</v>
          </cell>
          <cell r="N179" t="str">
            <v>- -</v>
          </cell>
          <cell r="O179" t="str">
            <v>No Debounce</v>
          </cell>
          <cell r="P179" t="b">
            <v>0</v>
          </cell>
          <cell r="Q179" t="b">
            <v>0</v>
          </cell>
          <cell r="R179" t="str">
            <v>No</v>
          </cell>
          <cell r="S179" t="b">
            <v>0</v>
          </cell>
          <cell r="T179" t="str">
            <v>No</v>
          </cell>
          <cell r="U179" t="b">
            <v>0</v>
          </cell>
          <cell r="V179" t="str">
            <v>No</v>
          </cell>
          <cell r="W179"/>
          <cell r="X179" t="str">
            <v>nan</v>
          </cell>
          <cell r="Y179" t="str">
            <v>TBA: ['']
TBR: ['nan']</v>
          </cell>
          <cell r="Z179" t="str">
            <v>30</v>
          </cell>
          <cell r="AA179" t="str">
            <v>0.0</v>
          </cell>
          <cell r="AB179" t="b">
            <v>0</v>
          </cell>
        </row>
        <row r="180">
          <cell r="B180" t="str">
            <v>DFC_AcChrgnIntkT2SRCMax</v>
          </cell>
          <cell r="C180" t="str">
            <v>DFC_AcChrgnIntkT2SRCMax</v>
          </cell>
          <cell r="D180" t="b">
            <v>1</v>
          </cell>
          <cell r="E180" t="str">
            <v>P120C-17</v>
          </cell>
          <cell r="F180" t="str">
            <v>P120C-17</v>
          </cell>
          <cell r="G180" t="b">
            <v>1</v>
          </cell>
          <cell r="H180" t="str">
            <v>[0, 1]</v>
          </cell>
          <cell r="I180" t="str">
            <v>Activated</v>
          </cell>
          <cell r="J180" t="str">
            <v>PA</v>
          </cell>
          <cell r="K180" t="str">
            <v>- -</v>
          </cell>
          <cell r="L180" t="str">
            <v>50 ms</v>
          </cell>
          <cell r="M180" t="b">
            <v>0</v>
          </cell>
          <cell r="N180" t="str">
            <v>- -</v>
          </cell>
          <cell r="O180" t="str">
            <v>50 ms</v>
          </cell>
          <cell r="P180" t="b">
            <v>0</v>
          </cell>
          <cell r="Q180" t="b">
            <v>0</v>
          </cell>
          <cell r="R180" t="str">
            <v>nan</v>
          </cell>
          <cell r="S180" t="b">
            <v>0</v>
          </cell>
          <cell r="T180" t="str">
            <v>No</v>
          </cell>
          <cell r="U180" t="b">
            <v>0</v>
          </cell>
          <cell r="V180" t="str">
            <v>Yes</v>
          </cell>
          <cell r="W180" t="str">
            <v>FId_AcChrgnIntkT2FrzVal
FId_AcChrgnIntkT2PhysRng
FId_AcChrgnIntkT2RplVal
FId_AcChrgnIntkT2TmpErrCnt
FId_ChgrPlugTPinAcErr
FId_CcsAcCtrlChrgn</v>
          </cell>
          <cell r="X180" t="str">
            <v>FId_AcChrgnIntkT2FrzVal
FId_AcChrgnIntkT2PhysRng
FId_AcChrgnIntkT2RplVal
FId_AcChrgnIntkT2TmpErrCnt
FId_ChgrPlugTPinAcErr
FId_CcsAcCtrlChrgn
FId_SVSWrnLmpContIllmn</v>
          </cell>
          <cell r="Y180" t="str">
            <v>TBA: []
TBR: ['FId_SVSWrnLmpContIllmn']</v>
          </cell>
          <cell r="Z180" t="str">
            <v>5</v>
          </cell>
          <cell r="AA180" t="str">
            <v>5.0</v>
          </cell>
          <cell r="AB180" t="b">
            <v>0</v>
          </cell>
        </row>
        <row r="181">
          <cell r="B181" t="str">
            <v>DFC_AcChrgnIntkT2TmpErr</v>
          </cell>
          <cell r="C181"/>
          <cell r="D181" t="b">
            <v>0</v>
          </cell>
          <cell r="E181" t="str">
            <v>P0000-00</v>
          </cell>
          <cell r="F181"/>
          <cell r="G181" t="b">
            <v>0</v>
          </cell>
          <cell r="H181" t="str">
            <v>[65535, 0]</v>
          </cell>
          <cell r="I181"/>
          <cell r="J181"/>
          <cell r="K181" t="str">
            <v>- -</v>
          </cell>
          <cell r="L181"/>
          <cell r="M181" t="b">
            <v>0</v>
          </cell>
          <cell r="N181" t="str">
            <v>- -</v>
          </cell>
          <cell r="O181"/>
          <cell r="P181" t="b">
            <v>0</v>
          </cell>
          <cell r="Q181" t="b">
            <v>0</v>
          </cell>
          <cell r="R181"/>
          <cell r="S181" t="b">
            <v>0</v>
          </cell>
          <cell r="T181"/>
          <cell r="U181" t="b">
            <v>0</v>
          </cell>
          <cell r="V181"/>
          <cell r="W181"/>
          <cell r="X181"/>
          <cell r="Y181" t="str">
            <v>TBA: []
TBR: []</v>
          </cell>
          <cell r="Z181" t="str">
            <v>5</v>
          </cell>
          <cell r="AA181"/>
          <cell r="AB181" t="b">
            <v>0</v>
          </cell>
        </row>
        <row r="182">
          <cell r="B182" t="str">
            <v>DFC_AcChrgnIntkT3SRCMax</v>
          </cell>
          <cell r="C182" t="str">
            <v>DFC_AcChrgnIntkT3SRCMax</v>
          </cell>
          <cell r="D182" t="b">
            <v>1</v>
          </cell>
          <cell r="E182" t="str">
            <v>P120C-17</v>
          </cell>
          <cell r="F182" t="str">
            <v>P120C-17</v>
          </cell>
          <cell r="G182" t="b">
            <v>1</v>
          </cell>
          <cell r="H182" t="str">
            <v>[65535, 0]</v>
          </cell>
          <cell r="I182" t="str">
            <v>Deactivated</v>
          </cell>
          <cell r="J182" t="str">
            <v>PA</v>
          </cell>
          <cell r="K182" t="str">
            <v>- -</v>
          </cell>
          <cell r="L182" t="str">
            <v>50 ms</v>
          </cell>
          <cell r="M182" t="b">
            <v>0</v>
          </cell>
          <cell r="N182" t="str">
            <v>- -</v>
          </cell>
          <cell r="O182" t="str">
            <v>50 ms</v>
          </cell>
          <cell r="P182" t="b">
            <v>0</v>
          </cell>
          <cell r="Q182" t="b">
            <v>0</v>
          </cell>
          <cell r="R182" t="str">
            <v>nan</v>
          </cell>
          <cell r="S182" t="b">
            <v>0</v>
          </cell>
          <cell r="T182" t="str">
            <v>No</v>
          </cell>
          <cell r="U182" t="b">
            <v>0</v>
          </cell>
          <cell r="V182" t="str">
            <v>No</v>
          </cell>
          <cell r="W182" t="str">
            <v>FId_AcChrgnIntkT3FrzVal
FId_AcChrgnIntkT3PhysRng
FId_AcChrgnIntkT3RplVal
FId_AcChrgnIntkT3TmpErrCnt</v>
          </cell>
          <cell r="X182" t="str">
            <v>FId_AcChrgnIntkT3FrzVal
FId_AcChrgnIntkT3PhysRng
FId_AcChrgnIntkT3RplVal
FId_AcChrgnIntkT3TmpErrCnt</v>
          </cell>
          <cell r="Y182" t="str">
            <v>TBA: []
TBR: []</v>
          </cell>
          <cell r="Z182" t="str">
            <v>5</v>
          </cell>
          <cell r="AA182" t="str">
            <v>5.0</v>
          </cell>
          <cell r="AB182" t="b">
            <v>0</v>
          </cell>
        </row>
        <row r="183">
          <cell r="B183" t="str">
            <v>DFC_AcChrgnIntkT3TmpErr</v>
          </cell>
          <cell r="C183"/>
          <cell r="D183" t="b">
            <v>0</v>
          </cell>
          <cell r="E183" t="str">
            <v>P120C-00</v>
          </cell>
          <cell r="F183"/>
          <cell r="G183" t="b">
            <v>0</v>
          </cell>
          <cell r="H183" t="str">
            <v>[65535, 0]</v>
          </cell>
          <cell r="I183"/>
          <cell r="J183"/>
          <cell r="K183" t="str">
            <v>- -</v>
          </cell>
          <cell r="L183"/>
          <cell r="M183" t="b">
            <v>0</v>
          </cell>
          <cell r="N183" t="str">
            <v>- -</v>
          </cell>
          <cell r="O183"/>
          <cell r="P183" t="b">
            <v>0</v>
          </cell>
          <cell r="Q183" t="b">
            <v>0</v>
          </cell>
          <cell r="R183"/>
          <cell r="S183" t="b">
            <v>0</v>
          </cell>
          <cell r="T183"/>
          <cell r="U183" t="b">
            <v>0</v>
          </cell>
          <cell r="V183"/>
          <cell r="W183"/>
          <cell r="X183"/>
          <cell r="Y183" t="str">
            <v>TBA: []
TBR: []</v>
          </cell>
          <cell r="Z183" t="str">
            <v>5</v>
          </cell>
          <cell r="AA183"/>
          <cell r="AB183" t="b">
            <v>0</v>
          </cell>
        </row>
        <row r="184">
          <cell r="B184" t="str">
            <v>DFC_AcChrgnIntkT4SRCMax</v>
          </cell>
          <cell r="C184" t="str">
            <v>DFC_AcChrgnIntkT4SRCMax</v>
          </cell>
          <cell r="D184" t="b">
            <v>1</v>
          </cell>
          <cell r="E184" t="str">
            <v>P120C-17</v>
          </cell>
          <cell r="F184" t="str">
            <v>P120C-17</v>
          </cell>
          <cell r="G184" t="b">
            <v>1</v>
          </cell>
          <cell r="H184" t="str">
            <v>[65535, 0]</v>
          </cell>
          <cell r="I184" t="str">
            <v>Deactivated</v>
          </cell>
          <cell r="J184" t="str">
            <v>PA</v>
          </cell>
          <cell r="K184" t="str">
            <v>- -</v>
          </cell>
          <cell r="L184" t="str">
            <v>50 ms</v>
          </cell>
          <cell r="M184" t="b">
            <v>0</v>
          </cell>
          <cell r="N184" t="str">
            <v>- -</v>
          </cell>
          <cell r="O184" t="str">
            <v>50 ms</v>
          </cell>
          <cell r="P184" t="b">
            <v>0</v>
          </cell>
          <cell r="Q184" t="b">
            <v>0</v>
          </cell>
          <cell r="R184" t="str">
            <v>nan</v>
          </cell>
          <cell r="S184" t="b">
            <v>0</v>
          </cell>
          <cell r="T184" t="str">
            <v>No</v>
          </cell>
          <cell r="U184" t="b">
            <v>0</v>
          </cell>
          <cell r="V184" t="str">
            <v>No</v>
          </cell>
          <cell r="W184" t="str">
            <v>FId_AcChrgnIntkT4FrzVal
FId_AcChrgnIntkT4PhysRng
FId_AcChrgnIntkT4RplVal
FId_AcChrgnIntkT4TmpErrCnt</v>
          </cell>
          <cell r="X184" t="str">
            <v>FId_AcChrgnIntkT4FrzVal
FId_AcChrgnIntkT4PhysRng
FId_AcChrgnIntkT4RplVal
FId_AcChrgnIntkT4TmpErrCnt</v>
          </cell>
          <cell r="Y184" t="str">
            <v>TBA: []
TBR: []</v>
          </cell>
          <cell r="Z184" t="str">
            <v>5</v>
          </cell>
          <cell r="AA184" t="str">
            <v>5.0</v>
          </cell>
          <cell r="AB184" t="b">
            <v>0</v>
          </cell>
        </row>
        <row r="185">
          <cell r="B185" t="str">
            <v>DFC_AcChrgnIntkT4TmpErr</v>
          </cell>
          <cell r="C185"/>
          <cell r="D185" t="b">
            <v>0</v>
          </cell>
          <cell r="E185" t="str">
            <v>P0000-00</v>
          </cell>
          <cell r="F185"/>
          <cell r="G185" t="b">
            <v>0</v>
          </cell>
          <cell r="H185" t="str">
            <v>[65535, 0]</v>
          </cell>
          <cell r="I185"/>
          <cell r="J185"/>
          <cell r="K185" t="str">
            <v>- -</v>
          </cell>
          <cell r="L185"/>
          <cell r="M185" t="b">
            <v>0</v>
          </cell>
          <cell r="N185" t="str">
            <v>- -</v>
          </cell>
          <cell r="O185"/>
          <cell r="P185" t="b">
            <v>0</v>
          </cell>
          <cell r="Q185" t="b">
            <v>0</v>
          </cell>
          <cell r="R185"/>
          <cell r="S185" t="b">
            <v>0</v>
          </cell>
          <cell r="T185"/>
          <cell r="U185" t="b">
            <v>0</v>
          </cell>
          <cell r="V185"/>
          <cell r="W185"/>
          <cell r="X185"/>
          <cell r="Y185" t="str">
            <v>TBA: []
TBR: []</v>
          </cell>
          <cell r="Z185" t="str">
            <v>5</v>
          </cell>
          <cell r="AA185"/>
          <cell r="AB185" t="b">
            <v>0</v>
          </cell>
        </row>
        <row r="186">
          <cell r="B186" t="str">
            <v>DFC_AcChrgrIntkTSRCMax</v>
          </cell>
          <cell r="C186" t="str">
            <v>DFC_AcChrgrIntkTSRCMax</v>
          </cell>
          <cell r="D186" t="b">
            <v>1</v>
          </cell>
          <cell r="E186" t="str">
            <v>P120C-17</v>
          </cell>
          <cell r="F186" t="str">
            <v>P120C-17</v>
          </cell>
          <cell r="G186" t="b">
            <v>1</v>
          </cell>
          <cell r="H186" t="str">
            <v>[0, 1]</v>
          </cell>
          <cell r="I186" t="str">
            <v>Activated</v>
          </cell>
          <cell r="J186" t="str">
            <v>PA</v>
          </cell>
          <cell r="K186" t="str">
            <v>- -</v>
          </cell>
          <cell r="L186" t="str">
            <v>50 ms</v>
          </cell>
          <cell r="M186" t="b">
            <v>0</v>
          </cell>
          <cell r="N186" t="str">
            <v>- -</v>
          </cell>
          <cell r="O186" t="str">
            <v>50 ms</v>
          </cell>
          <cell r="P186" t="b">
            <v>0</v>
          </cell>
          <cell r="Q186" t="b">
            <v>0</v>
          </cell>
          <cell r="R186" t="str">
            <v>nan</v>
          </cell>
          <cell r="S186" t="b">
            <v>0</v>
          </cell>
          <cell r="T186" t="str">
            <v>No</v>
          </cell>
          <cell r="U186" t="b">
            <v>0</v>
          </cell>
          <cell r="V186" t="str">
            <v>Yes</v>
          </cell>
          <cell r="W186" t="str">
            <v>FId_AcChrgrIntkTFrzVal
FId_AcChrgrIntkTPhysRng
FId_AcChrgrIntkTRplVal
FId_AcChrgrIntkTTmpErrCnt
FId_CcsAcCtrlChrgn
FId_ChgrPlugTPinAcErr</v>
          </cell>
          <cell r="X186" t="str">
            <v>FId_AcChrgrIntkTFrzVal
FId_AcChrgrIntkTPhysRng
FId_AcChrgrIntkTRplVal
FId_AcChrgrIntkTTmpErrCnt
FId_CcsAcCtrlChrgn
FId_ChgrPlugTPinAcErr
FId_SVSWrnLmpContIllmn</v>
          </cell>
          <cell r="Y186" t="str">
            <v>TBA: []
TBR: ['FId_SVSWrnLmpContIllmn']</v>
          </cell>
          <cell r="Z186" t="str">
            <v>5</v>
          </cell>
          <cell r="AA186" t="str">
            <v>5.0</v>
          </cell>
          <cell r="AB186" t="b">
            <v>0</v>
          </cell>
        </row>
        <row r="187">
          <cell r="B187" t="str">
            <v>DFC_AcChrgrIntkTTmpErr</v>
          </cell>
          <cell r="C187"/>
          <cell r="D187" t="b">
            <v>0</v>
          </cell>
          <cell r="E187" t="str">
            <v>P0000-00</v>
          </cell>
          <cell r="F187"/>
          <cell r="G187" t="b">
            <v>0</v>
          </cell>
          <cell r="H187" t="str">
            <v>[65535, 0]</v>
          </cell>
          <cell r="I187"/>
          <cell r="J187"/>
          <cell r="K187" t="str">
            <v>- -</v>
          </cell>
          <cell r="L187"/>
          <cell r="M187" t="b">
            <v>0</v>
          </cell>
          <cell r="N187" t="str">
            <v>- -</v>
          </cell>
          <cell r="O187"/>
          <cell r="P187" t="b">
            <v>0</v>
          </cell>
          <cell r="Q187" t="b">
            <v>0</v>
          </cell>
          <cell r="R187"/>
          <cell r="S187" t="b">
            <v>0</v>
          </cell>
          <cell r="T187"/>
          <cell r="U187" t="b">
            <v>0</v>
          </cell>
          <cell r="V187"/>
          <cell r="W187"/>
          <cell r="X187"/>
          <cell r="Y187" t="str">
            <v>TBA: []
TBR: []</v>
          </cell>
          <cell r="Z187" t="str">
            <v>5</v>
          </cell>
          <cell r="AA187"/>
          <cell r="AB187" t="b">
            <v>0</v>
          </cell>
        </row>
        <row r="188">
          <cell r="B188" t="str">
            <v>DFC_CcsPlgIntlckFaild</v>
          </cell>
          <cell r="C188" t="str">
            <v>DFC_CcsPlgIntlckFaild</v>
          </cell>
          <cell r="D188" t="b">
            <v>1</v>
          </cell>
          <cell r="E188" t="str">
            <v>P190C-64</v>
          </cell>
          <cell r="F188" t="str">
            <v>P190C-64</v>
          </cell>
          <cell r="G188" t="b">
            <v>1</v>
          </cell>
          <cell r="H188" t="str">
            <v>[0, 1]</v>
          </cell>
          <cell r="I188" t="str">
            <v>Deactivated</v>
          </cell>
          <cell r="J188" t="str">
            <v>PA</v>
          </cell>
          <cell r="K188" t="str">
            <v>- -</v>
          </cell>
          <cell r="L188" t="str">
            <v>No Debounce</v>
          </cell>
          <cell r="M188" t="b">
            <v>0</v>
          </cell>
          <cell r="N188" t="str">
            <v>- -</v>
          </cell>
          <cell r="O188" t="str">
            <v>No Debounce</v>
          </cell>
          <cell r="P188" t="b">
            <v>0</v>
          </cell>
          <cell r="Q188" t="b">
            <v>0</v>
          </cell>
          <cell r="R188" t="str">
            <v>No</v>
          </cell>
          <cell r="S188" t="b">
            <v>0</v>
          </cell>
          <cell r="T188" t="str">
            <v>No</v>
          </cell>
          <cell r="U188" t="b">
            <v>0</v>
          </cell>
          <cell r="V188" t="str">
            <v>No</v>
          </cell>
          <cell r="W188"/>
          <cell r="X188" t="str">
            <v>nan</v>
          </cell>
          <cell r="Y188" t="str">
            <v>TBA: ['']
TBR: ['nan']</v>
          </cell>
          <cell r="Z188" t="str">
            <v>2</v>
          </cell>
          <cell r="AA188" t="str">
            <v>2.0</v>
          </cell>
          <cell r="AB188" t="b">
            <v>0</v>
          </cell>
        </row>
        <row r="189">
          <cell r="B189" t="str">
            <v>DFC_CcsPwrLineChpVccSRCMax</v>
          </cell>
          <cell r="C189" t="str">
            <v>DFC_CcsPwrLineChpVccSRCMax</v>
          </cell>
          <cell r="D189" t="b">
            <v>1</v>
          </cell>
          <cell r="E189" t="str">
            <v>P10E6-09</v>
          </cell>
          <cell r="F189" t="str">
            <v>P10E6-09</v>
          </cell>
          <cell r="G189" t="b">
            <v>1</v>
          </cell>
          <cell r="H189" t="str">
            <v>[0, 1]</v>
          </cell>
          <cell r="I189" t="str">
            <v>Activated</v>
          </cell>
          <cell r="J189" t="str">
            <v>PA</v>
          </cell>
          <cell r="K189" t="str">
            <v>- -</v>
          </cell>
          <cell r="L189" t="str">
            <v>No Debounce</v>
          </cell>
          <cell r="M189" t="b">
            <v>0</v>
          </cell>
          <cell r="N189" t="str">
            <v>- -</v>
          </cell>
          <cell r="O189" t="str">
            <v>nan</v>
          </cell>
          <cell r="P189" t="b">
            <v>0</v>
          </cell>
          <cell r="Q189" t="b">
            <v>0</v>
          </cell>
          <cell r="R189" t="str">
            <v>No</v>
          </cell>
          <cell r="S189" t="b">
            <v>0</v>
          </cell>
          <cell r="T189" t="str">
            <v>No</v>
          </cell>
          <cell r="U189" t="b">
            <v>0</v>
          </cell>
          <cell r="V189" t="str">
            <v>No</v>
          </cell>
          <cell r="W189" t="str">
            <v>FId_CcsComPLnCChpErr
FId_CcsComPinElecErr
FId_CcsPwrLineChpVccFrzVal
FId_CcsPwrLineChpVccPhysRng
FId_CcsPwrLineChpVccRplVal
FId_CcsPwrLineChpVccTmpErrCnt
FId_CcsPwrLineComChpTRplVal
FId_CcsPwrLineComChpTTmpErrCnt</v>
          </cell>
          <cell r="X189" t="str">
            <v>FId_CcsComPLnCChpErr
FId_CcsComPinElecErr
FId_CcsPwrLineChpVccFrzVal
FId_CcsPwrLineChpVccPhysRng
FId_CcsPwrLineChpVccRplVal
FId_CcsPwrLineChpVccTmpErrCnt
FId_CcsPwrLineComChpTRplVal
FId_CcsPwrLineComChpTTmpErrCnt</v>
          </cell>
          <cell r="Y189" t="str">
            <v>TBA: []
TBR: []</v>
          </cell>
          <cell r="Z189" t="str">
            <v>5</v>
          </cell>
          <cell r="AA189" t="str">
            <v>5.0</v>
          </cell>
          <cell r="AB189" t="b">
            <v>0</v>
          </cell>
        </row>
        <row r="190">
          <cell r="B190" t="str">
            <v>DFC_CcsPwrLineChpVccTmpErr</v>
          </cell>
          <cell r="C190" t="str">
            <v>DFC_CcsPwrLineChpVccTmpErr</v>
          </cell>
          <cell r="D190" t="b">
            <v>1</v>
          </cell>
          <cell r="E190" t="str">
            <v>P10E6-09</v>
          </cell>
          <cell r="F190" t="str">
            <v>P10E6-09</v>
          </cell>
          <cell r="G190" t="b">
            <v>1</v>
          </cell>
          <cell r="H190" t="str">
            <v>[0, 1]</v>
          </cell>
          <cell r="I190" t="str">
            <v>Activated</v>
          </cell>
          <cell r="J190" t="str">
            <v>PA</v>
          </cell>
          <cell r="K190" t="str">
            <v>- -</v>
          </cell>
          <cell r="L190" t="str">
            <v>No Debounce</v>
          </cell>
          <cell r="M190" t="b">
            <v>0</v>
          </cell>
          <cell r="N190" t="str">
            <v>- -</v>
          </cell>
          <cell r="O190" t="str">
            <v>nan</v>
          </cell>
          <cell r="P190" t="b">
            <v>0</v>
          </cell>
          <cell r="Q190" t="b">
            <v>0</v>
          </cell>
          <cell r="R190" t="str">
            <v>No</v>
          </cell>
          <cell r="S190" t="b">
            <v>0</v>
          </cell>
          <cell r="T190" t="str">
            <v>No</v>
          </cell>
          <cell r="U190" t="b">
            <v>0</v>
          </cell>
          <cell r="V190" t="str">
            <v>No</v>
          </cell>
          <cell r="W190"/>
          <cell r="X190" t="str">
            <v>nan</v>
          </cell>
          <cell r="Y190" t="str">
            <v>TBA: ['']
TBR: ['nan']</v>
          </cell>
          <cell r="Z190" t="str">
            <v>5</v>
          </cell>
          <cell r="AA190" t="str">
            <v>5.0</v>
          </cell>
          <cell r="AB190" t="b">
            <v>0</v>
          </cell>
        </row>
        <row r="191">
          <cell r="B191" t="str">
            <v>DFC_CcsPwrLineComChpTSRCMax</v>
          </cell>
          <cell r="C191" t="str">
            <v>DFC_CcsPwrLineComChpTSRCMax</v>
          </cell>
          <cell r="D191" t="b">
            <v>1</v>
          </cell>
          <cell r="E191" t="str">
            <v>P10E6-09</v>
          </cell>
          <cell r="F191" t="str">
            <v>P10E6-09</v>
          </cell>
          <cell r="G191" t="b">
            <v>1</v>
          </cell>
          <cell r="H191" t="str">
            <v>[0, 1]</v>
          </cell>
          <cell r="I191" t="str">
            <v>Activated</v>
          </cell>
          <cell r="J191" t="str">
            <v>PA</v>
          </cell>
          <cell r="K191" t="str">
            <v>- -</v>
          </cell>
          <cell r="L191" t="str">
            <v>No Debounce</v>
          </cell>
          <cell r="M191" t="b">
            <v>0</v>
          </cell>
          <cell r="N191" t="str">
            <v>- -</v>
          </cell>
          <cell r="O191" t="str">
            <v>nan</v>
          </cell>
          <cell r="P191" t="b">
            <v>0</v>
          </cell>
          <cell r="Q191" t="b">
            <v>0</v>
          </cell>
          <cell r="R191" t="str">
            <v>No</v>
          </cell>
          <cell r="S191" t="b">
            <v>0</v>
          </cell>
          <cell r="T191" t="str">
            <v>No</v>
          </cell>
          <cell r="U191" t="b">
            <v>0</v>
          </cell>
          <cell r="V191" t="str">
            <v>No</v>
          </cell>
          <cell r="W191" t="str">
            <v>FId_CcsComPLnCChpErr
FId_CcsComPLnCChpT
FId_CcsComPinElecErr
FId_CcsPwrLineComChpTFrzVal
FId_CcsPwrLineComChpTPhysRng
FId_CcsPwrLineComChpTRplVal
FId_CcsPwrLineComChpTTmpErrCnt</v>
          </cell>
          <cell r="X191" t="str">
            <v>FId_CcsComPLnCChpErr
FId_CcsComPLnCChpT
FId_CcsComPinElecErr
FId_CcsPwrLineComChpTFrzVal
FId_CcsPwrLineComChpTPhysRng
FId_CcsPwrLineComChpTRplVal
FId_CcsPwrLineComChpTTmpErrCnt</v>
          </cell>
          <cell r="Y191" t="str">
            <v>TBA: []
TBR: []</v>
          </cell>
          <cell r="Z191" t="str">
            <v>5</v>
          </cell>
          <cell r="AA191" t="str">
            <v>5.0</v>
          </cell>
          <cell r="AB191" t="b">
            <v>0</v>
          </cell>
        </row>
        <row r="192">
          <cell r="B192" t="str">
            <v>DFC_CcsPwrLineComChpTTmpErr</v>
          </cell>
          <cell r="C192" t="str">
            <v>DFC_CcsPwrLineComChpTTmpErr</v>
          </cell>
          <cell r="D192" t="b">
            <v>1</v>
          </cell>
          <cell r="E192" t="str">
            <v>P10E6-09</v>
          </cell>
          <cell r="F192" t="str">
            <v>P10E6-09</v>
          </cell>
          <cell r="G192" t="b">
            <v>1</v>
          </cell>
          <cell r="H192" t="str">
            <v>[0, 1]</v>
          </cell>
          <cell r="I192" t="str">
            <v>Activated</v>
          </cell>
          <cell r="J192" t="str">
            <v>PA</v>
          </cell>
          <cell r="K192" t="str">
            <v>- -</v>
          </cell>
          <cell r="L192" t="str">
            <v>No Debounce</v>
          </cell>
          <cell r="M192" t="b">
            <v>0</v>
          </cell>
          <cell r="N192" t="str">
            <v>- -</v>
          </cell>
          <cell r="O192" t="str">
            <v>nan</v>
          </cell>
          <cell r="P192" t="b">
            <v>0</v>
          </cell>
          <cell r="Q192" t="b">
            <v>0</v>
          </cell>
          <cell r="R192" t="str">
            <v>No</v>
          </cell>
          <cell r="S192" t="b">
            <v>0</v>
          </cell>
          <cell r="T192" t="str">
            <v>No</v>
          </cell>
          <cell r="U192" t="b">
            <v>0</v>
          </cell>
          <cell r="V192" t="str">
            <v>No</v>
          </cell>
          <cell r="W192" t="str">
            <v>FId_CcsComPLnCChpErr
FId_CcsComPLnCChpT</v>
          </cell>
          <cell r="X192" t="str">
            <v>FId_CcsComPLnCChpErr
FId_CcsComPLnCChpT</v>
          </cell>
          <cell r="Y192" t="str">
            <v>TBA: []
TBR: []</v>
          </cell>
          <cell r="Z192" t="str">
            <v>5</v>
          </cell>
          <cell r="AA192" t="str">
            <v>5.0</v>
          </cell>
          <cell r="AB192" t="b">
            <v>0</v>
          </cell>
        </row>
        <row r="193">
          <cell r="B193" t="str">
            <v>DFC_ChademoChrgnEnaDiagUSRCMax</v>
          </cell>
          <cell r="C193"/>
          <cell r="D193" t="b">
            <v>0</v>
          </cell>
          <cell r="E193" t="str">
            <v>P0000-00</v>
          </cell>
          <cell r="F193"/>
          <cell r="G193" t="b">
            <v>0</v>
          </cell>
          <cell r="H193" t="str">
            <v>[65535, 0]</v>
          </cell>
          <cell r="I193"/>
          <cell r="J193"/>
          <cell r="K193" t="str">
            <v>- -</v>
          </cell>
          <cell r="L193"/>
          <cell r="M193" t="b">
            <v>0</v>
          </cell>
          <cell r="N193" t="str">
            <v>- -</v>
          </cell>
          <cell r="O193"/>
          <cell r="P193" t="b">
            <v>0</v>
          </cell>
          <cell r="Q193" t="b">
            <v>0</v>
          </cell>
          <cell r="R193"/>
          <cell r="S193" t="b">
            <v>0</v>
          </cell>
          <cell r="T193"/>
          <cell r="U193" t="b">
            <v>0</v>
          </cell>
          <cell r="V193"/>
          <cell r="W193" t="str">
            <v>FId_ChademoChrgnEnaDiagUFrzVal
FId_ChademoChrgnEnaDiagURplVal
FId_ChademoChrgnEnaDiagUTmpErrCnt</v>
          </cell>
          <cell r="X193"/>
          <cell r="Y193" t="str">
            <v>TBA: ['FId_ChademoChrgnEnaDiagUFrzVal', 'FId_ChademoChrgnEnaDiagURplVal', 'FId_ChademoChrgnEnaDiagUTmpErrCnt']
TBR: ['']</v>
          </cell>
          <cell r="Z193" t="str">
            <v>5</v>
          </cell>
          <cell r="AA193"/>
          <cell r="AB193" t="b">
            <v>0</v>
          </cell>
        </row>
        <row r="194">
          <cell r="B194" t="str">
            <v>DFC_ChademoChrgnEnaDiagUTmpErr</v>
          </cell>
          <cell r="C194"/>
          <cell r="D194" t="b">
            <v>0</v>
          </cell>
          <cell r="E194" t="str">
            <v>P0000-00</v>
          </cell>
          <cell r="F194"/>
          <cell r="G194" t="b">
            <v>0</v>
          </cell>
          <cell r="H194" t="str">
            <v>[65535, 0]</v>
          </cell>
          <cell r="I194"/>
          <cell r="J194"/>
          <cell r="K194" t="str">
            <v>- -</v>
          </cell>
          <cell r="L194"/>
          <cell r="M194" t="b">
            <v>0</v>
          </cell>
          <cell r="N194" t="str">
            <v>- -</v>
          </cell>
          <cell r="O194"/>
          <cell r="P194" t="b">
            <v>0</v>
          </cell>
          <cell r="Q194" t="b">
            <v>0</v>
          </cell>
          <cell r="R194"/>
          <cell r="S194" t="b">
            <v>0</v>
          </cell>
          <cell r="T194"/>
          <cell r="U194" t="b">
            <v>0</v>
          </cell>
          <cell r="V194"/>
          <cell r="W194"/>
          <cell r="X194"/>
          <cell r="Y194" t="str">
            <v>TBA: []
TBR: []</v>
          </cell>
          <cell r="Z194" t="str">
            <v>5</v>
          </cell>
          <cell r="AA194"/>
          <cell r="AB194" t="b">
            <v>0</v>
          </cell>
        </row>
        <row r="195">
          <cell r="B195" t="str">
            <v>DFC_ChademoChrgrIntkT1SRCMax</v>
          </cell>
          <cell r="C195"/>
          <cell r="D195" t="b">
            <v>0</v>
          </cell>
          <cell r="E195" t="str">
            <v>P0000-00</v>
          </cell>
          <cell r="F195"/>
          <cell r="G195" t="b">
            <v>0</v>
          </cell>
          <cell r="H195" t="str">
            <v>[65535, 0]</v>
          </cell>
          <cell r="I195"/>
          <cell r="J195"/>
          <cell r="K195" t="str">
            <v>- -</v>
          </cell>
          <cell r="L195"/>
          <cell r="M195" t="b">
            <v>0</v>
          </cell>
          <cell r="N195" t="str">
            <v>- -</v>
          </cell>
          <cell r="O195"/>
          <cell r="P195" t="b">
            <v>0</v>
          </cell>
          <cell r="Q195" t="b">
            <v>0</v>
          </cell>
          <cell r="R195"/>
          <cell r="S195" t="b">
            <v>0</v>
          </cell>
          <cell r="T195"/>
          <cell r="U195" t="b">
            <v>0</v>
          </cell>
          <cell r="V195"/>
          <cell r="W195" t="str">
            <v>FId_ChademoChrgrIntkT1AndT1_tErr
FId_ChademoChrgrIntkT1FrzVal
FId_ChademoChrgrIntkT1PhysRng
FId_ChademoChrgrIntkT1RplVal
FId_ChademoChrgrIntkT1TmpErrCnt</v>
          </cell>
          <cell r="X195"/>
          <cell r="Y195" t="str">
            <v>TBA: ['FId_ChademoChrgrIntkT1AndT1_tErr', 'FId_ChademoChrgrIntkT1FrzVal', 'FId_ChademoChrgrIntkT1PhysRng', 'FId_ChademoChrgrIntkT1RplVal', 'FId_ChademoChrgrIntkT1TmpErrCnt']
TBR: ['']</v>
          </cell>
          <cell r="Z195" t="str">
            <v>5</v>
          </cell>
          <cell r="AA195"/>
          <cell r="AB195" t="b">
            <v>0</v>
          </cell>
        </row>
        <row r="196">
          <cell r="B196" t="str">
            <v>DFC_ChademoChrgrIntkT1TmpErr</v>
          </cell>
          <cell r="C196"/>
          <cell r="D196" t="b">
            <v>0</v>
          </cell>
          <cell r="E196" t="str">
            <v>P0000-00</v>
          </cell>
          <cell r="F196"/>
          <cell r="G196" t="b">
            <v>0</v>
          </cell>
          <cell r="H196" t="str">
            <v>[65535, 0]</v>
          </cell>
          <cell r="I196"/>
          <cell r="J196"/>
          <cell r="K196" t="str">
            <v>- -</v>
          </cell>
          <cell r="L196"/>
          <cell r="M196" t="b">
            <v>0</v>
          </cell>
          <cell r="N196" t="str">
            <v>- -</v>
          </cell>
          <cell r="O196"/>
          <cell r="P196" t="b">
            <v>0</v>
          </cell>
          <cell r="Q196" t="b">
            <v>0</v>
          </cell>
          <cell r="R196"/>
          <cell r="S196" t="b">
            <v>0</v>
          </cell>
          <cell r="T196"/>
          <cell r="U196" t="b">
            <v>0</v>
          </cell>
          <cell r="V196"/>
          <cell r="W196"/>
          <cell r="X196"/>
          <cell r="Y196" t="str">
            <v>TBA: []
TBR: []</v>
          </cell>
          <cell r="Z196" t="str">
            <v>5</v>
          </cell>
          <cell r="AA196"/>
          <cell r="AB196" t="b">
            <v>0</v>
          </cell>
        </row>
        <row r="197">
          <cell r="B197" t="str">
            <v>DFC_ChademoChrgrIntkT2SRCMax</v>
          </cell>
          <cell r="C197"/>
          <cell r="D197" t="b">
            <v>0</v>
          </cell>
          <cell r="E197" t="str">
            <v>P0000-00</v>
          </cell>
          <cell r="F197"/>
          <cell r="G197" t="b">
            <v>0</v>
          </cell>
          <cell r="H197" t="str">
            <v>[65535, 0]</v>
          </cell>
          <cell r="I197"/>
          <cell r="J197"/>
          <cell r="K197" t="str">
            <v>- -</v>
          </cell>
          <cell r="L197"/>
          <cell r="M197" t="b">
            <v>0</v>
          </cell>
          <cell r="N197" t="str">
            <v>- -</v>
          </cell>
          <cell r="O197"/>
          <cell r="P197" t="b">
            <v>0</v>
          </cell>
          <cell r="Q197" t="b">
            <v>0</v>
          </cell>
          <cell r="R197"/>
          <cell r="S197" t="b">
            <v>0</v>
          </cell>
          <cell r="T197"/>
          <cell r="U197" t="b">
            <v>0</v>
          </cell>
          <cell r="V197"/>
          <cell r="W197" t="str">
            <v>FId_ChademoChrgrIntkT1AndT1_tErr
FId_ChademoChrgrIntkT2FrzVal
FId_ChademoChrgrIntkT2PhysRng
FId_ChademoChrgrIntkT2RplVal
FId_ChademoChrgrIntkT2TmpErrCnt</v>
          </cell>
          <cell r="X197"/>
          <cell r="Y197" t="str">
            <v>TBA: ['FId_ChademoChrgrIntkT1AndT1_tErr', 'FId_ChademoChrgrIntkT2FrzVal', 'FId_ChademoChrgrIntkT2PhysRng', 'FId_ChademoChrgrIntkT2RplVal', 'FId_ChademoChrgrIntkT2TmpErrCnt']
TBR: ['']</v>
          </cell>
          <cell r="Z197" t="str">
            <v>5</v>
          </cell>
          <cell r="AA197"/>
          <cell r="AB197" t="b">
            <v>0</v>
          </cell>
        </row>
        <row r="198">
          <cell r="B198" t="str">
            <v>DFC_ChademoChrgrIntkT2TmpErr</v>
          </cell>
          <cell r="C198"/>
          <cell r="D198" t="b">
            <v>0</v>
          </cell>
          <cell r="E198" t="str">
            <v>P0000-00</v>
          </cell>
          <cell r="F198"/>
          <cell r="G198" t="b">
            <v>0</v>
          </cell>
          <cell r="H198" t="str">
            <v>[65535, 0]</v>
          </cell>
          <cell r="I198"/>
          <cell r="J198"/>
          <cell r="K198" t="str">
            <v>- -</v>
          </cell>
          <cell r="L198"/>
          <cell r="M198" t="b">
            <v>0</v>
          </cell>
          <cell r="N198" t="str">
            <v>- -</v>
          </cell>
          <cell r="O198"/>
          <cell r="P198" t="b">
            <v>0</v>
          </cell>
          <cell r="Q198" t="b">
            <v>0</v>
          </cell>
          <cell r="R198"/>
          <cell r="S198" t="b">
            <v>0</v>
          </cell>
          <cell r="T198"/>
          <cell r="U198" t="b">
            <v>0</v>
          </cell>
          <cell r="V198"/>
          <cell r="W198"/>
          <cell r="X198"/>
          <cell r="Y198" t="str">
            <v>TBA: []
TBR: []</v>
          </cell>
          <cell r="Z198" t="str">
            <v>5</v>
          </cell>
          <cell r="AA198"/>
          <cell r="AB198" t="b">
            <v>0</v>
          </cell>
        </row>
        <row r="199">
          <cell r="B199" t="str">
            <v>DFC_ChademoComPtcolErr</v>
          </cell>
          <cell r="C199"/>
          <cell r="D199" t="b">
            <v>0</v>
          </cell>
          <cell r="E199" t="str">
            <v>P0000-00</v>
          </cell>
          <cell r="F199"/>
          <cell r="G199" t="b">
            <v>0</v>
          </cell>
          <cell r="H199" t="str">
            <v>[65535, 0]</v>
          </cell>
          <cell r="I199"/>
          <cell r="J199"/>
          <cell r="K199" t="str">
            <v>- -</v>
          </cell>
          <cell r="L199"/>
          <cell r="M199" t="b">
            <v>0</v>
          </cell>
          <cell r="N199" t="str">
            <v>- -</v>
          </cell>
          <cell r="O199"/>
          <cell r="P199" t="b">
            <v>0</v>
          </cell>
          <cell r="Q199" t="b">
            <v>0</v>
          </cell>
          <cell r="R199"/>
          <cell r="S199" t="b">
            <v>0</v>
          </cell>
          <cell r="T199"/>
          <cell r="U199" t="b">
            <v>0</v>
          </cell>
          <cell r="V199"/>
          <cell r="W199" t="str">
            <v>FId_ChademoDcCtrlChrgn</v>
          </cell>
          <cell r="X199"/>
          <cell r="Y199" t="str">
            <v>TBA: ['FId_ChademoDcCtrlChrgn']
TBR: ['']</v>
          </cell>
          <cell r="Z199" t="str">
            <v>2</v>
          </cell>
          <cell r="AA199"/>
          <cell r="AB199" t="b">
            <v>0</v>
          </cell>
        </row>
        <row r="200">
          <cell r="B200" t="str">
            <v>DFC_ChademoDcCtrlCnclHLC</v>
          </cell>
          <cell r="C200"/>
          <cell r="D200" t="b">
            <v>0</v>
          </cell>
          <cell r="E200" t="str">
            <v>P0000-00</v>
          </cell>
          <cell r="F200"/>
          <cell r="G200" t="b">
            <v>0</v>
          </cell>
          <cell r="H200" t="str">
            <v>[65535, 0]</v>
          </cell>
          <cell r="I200"/>
          <cell r="J200"/>
          <cell r="K200" t="str">
            <v>- -</v>
          </cell>
          <cell r="L200"/>
          <cell r="M200" t="b">
            <v>0</v>
          </cell>
          <cell r="N200" t="str">
            <v>- -</v>
          </cell>
          <cell r="O200"/>
          <cell r="P200" t="b">
            <v>0</v>
          </cell>
          <cell r="Q200" t="b">
            <v>0</v>
          </cell>
          <cell r="R200"/>
          <cell r="S200" t="b">
            <v>0</v>
          </cell>
          <cell r="T200"/>
          <cell r="U200" t="b">
            <v>0</v>
          </cell>
          <cell r="V200"/>
          <cell r="W200"/>
          <cell r="X200"/>
          <cell r="Y200" t="str">
            <v>TBA: []
TBR: []</v>
          </cell>
          <cell r="Z200" t="str">
            <v>2</v>
          </cell>
          <cell r="AA200"/>
          <cell r="AB200" t="b">
            <v>0</v>
          </cell>
        </row>
        <row r="201">
          <cell r="B201" t="str">
            <v>DFC_ChgrPlugCtpCarrFrqErr</v>
          </cell>
          <cell r="C201" t="str">
            <v>DFC_ChgrPlugCtpCarrFrqErr</v>
          </cell>
          <cell r="D201" t="b">
            <v>1</v>
          </cell>
          <cell r="E201" t="str">
            <v>P0CF4-38</v>
          </cell>
          <cell r="F201" t="str">
            <v>P0CF4-38</v>
          </cell>
          <cell r="G201" t="b">
            <v>1</v>
          </cell>
          <cell r="H201" t="str">
            <v>[0, 1]</v>
          </cell>
          <cell r="I201" t="str">
            <v>Deactivated</v>
          </cell>
          <cell r="J201" t="str">
            <v>PA</v>
          </cell>
          <cell r="K201" t="str">
            <v>- -</v>
          </cell>
          <cell r="L201" t="str">
            <v>No Debounce</v>
          </cell>
          <cell r="M201" t="b">
            <v>0</v>
          </cell>
          <cell r="N201" t="str">
            <v>- -</v>
          </cell>
          <cell r="O201" t="str">
            <v>nan</v>
          </cell>
          <cell r="P201" t="b">
            <v>0</v>
          </cell>
          <cell r="Q201" t="b">
            <v>0</v>
          </cell>
          <cell r="R201" t="str">
            <v>No</v>
          </cell>
          <cell r="S201" t="b">
            <v>0</v>
          </cell>
          <cell r="T201" t="str">
            <v>No</v>
          </cell>
          <cell r="U201" t="b">
            <v>0</v>
          </cell>
          <cell r="V201" t="str">
            <v>No</v>
          </cell>
          <cell r="W201" t="str">
            <v>FId_CcsAcCtrlChrgn
FId_CcsDcCtrlStopChrgn</v>
          </cell>
          <cell r="X201" t="str">
            <v>FId_CcsAcCtrlChrgn
FId_CcsDcCtrlStopChrgn</v>
          </cell>
          <cell r="Y201" t="str">
            <v>TBA: []
TBR: []</v>
          </cell>
          <cell r="Z201" t="str">
            <v>2</v>
          </cell>
          <cell r="AA201" t="str">
            <v>2.0</v>
          </cell>
          <cell r="AB201" t="b">
            <v>0</v>
          </cell>
        </row>
        <row r="202">
          <cell r="B202" t="str">
            <v>DFC_ChgrPlugCtpSwtStuckClsd</v>
          </cell>
          <cell r="C202" t="str">
            <v>DFC_ChgrPlugCtpSwtStuckClsd</v>
          </cell>
          <cell r="D202" t="b">
            <v>1</v>
          </cell>
          <cell r="E202" t="str">
            <v>P0CFE-9E</v>
          </cell>
          <cell r="F202" t="str">
            <v>P0CFE-9E</v>
          </cell>
          <cell r="G202" t="b">
            <v>1</v>
          </cell>
          <cell r="H202" t="str">
            <v>[0, 1]</v>
          </cell>
          <cell r="I202" t="str">
            <v>Activated</v>
          </cell>
          <cell r="J202" t="str">
            <v>PA</v>
          </cell>
          <cell r="K202" t="str">
            <v>- -</v>
          </cell>
          <cell r="L202" t="str">
            <v>No Debounce</v>
          </cell>
          <cell r="M202" t="b">
            <v>0</v>
          </cell>
          <cell r="N202" t="str">
            <v>- -</v>
          </cell>
          <cell r="O202" t="str">
            <v>nan</v>
          </cell>
          <cell r="P202" t="b">
            <v>0</v>
          </cell>
          <cell r="Q202" t="b">
            <v>0</v>
          </cell>
          <cell r="R202" t="str">
            <v>No</v>
          </cell>
          <cell r="S202" t="b">
            <v>0</v>
          </cell>
          <cell r="T202" t="str">
            <v>No</v>
          </cell>
          <cell r="U202" t="b">
            <v>0</v>
          </cell>
          <cell r="V202" t="str">
            <v>No</v>
          </cell>
          <cell r="W202" t="str">
            <v>FId_CcsAcCtrlChrgn
FId_CcsDcCtrlStopChrgn</v>
          </cell>
          <cell r="X202" t="str">
            <v>FId_CcsAcCtrlChrgn
FId_CcsDcCtrlStopChrgn</v>
          </cell>
          <cell r="Y202" t="str">
            <v>TBA: []
TBR: []</v>
          </cell>
          <cell r="Z202" t="str">
            <v>2</v>
          </cell>
          <cell r="AA202" t="str">
            <v>2.0</v>
          </cell>
          <cell r="AB202" t="b">
            <v>0</v>
          </cell>
        </row>
        <row r="203">
          <cell r="B203" t="str">
            <v>DFC_ChgrPlugCtpSwtStuckOpen</v>
          </cell>
          <cell r="C203" t="str">
            <v>DFC_ChgrPlugCtpSwtStuckOpen</v>
          </cell>
          <cell r="D203" t="b">
            <v>1</v>
          </cell>
          <cell r="E203" t="str">
            <v>P0CFD-9F</v>
          </cell>
          <cell r="F203" t="str">
            <v>P0CFD-9F</v>
          </cell>
          <cell r="G203" t="b">
            <v>1</v>
          </cell>
          <cell r="H203" t="str">
            <v>[0, 1]</v>
          </cell>
          <cell r="I203" t="str">
            <v>Activated</v>
          </cell>
          <cell r="J203" t="str">
            <v>PA</v>
          </cell>
          <cell r="K203" t="str">
            <v>- -</v>
          </cell>
          <cell r="L203" t="str">
            <v>No Debounce</v>
          </cell>
          <cell r="M203" t="b">
            <v>0</v>
          </cell>
          <cell r="N203" t="str">
            <v>- -</v>
          </cell>
          <cell r="O203" t="str">
            <v>nan</v>
          </cell>
          <cell r="P203" t="b">
            <v>0</v>
          </cell>
          <cell r="Q203" t="b">
            <v>0</v>
          </cell>
          <cell r="R203" t="str">
            <v>No</v>
          </cell>
          <cell r="S203" t="b">
            <v>0</v>
          </cell>
          <cell r="T203" t="str">
            <v>No</v>
          </cell>
          <cell r="U203" t="b">
            <v>0</v>
          </cell>
          <cell r="V203" t="str">
            <v>No</v>
          </cell>
          <cell r="W203" t="str">
            <v>FId_CcsAcCtrlChrgn
FId_CcsDcCtrlStopChrgn</v>
          </cell>
          <cell r="X203" t="str">
            <v>FId_CcsAcCtrlChrgn
FId_CcsDcCtrlStopChrgn</v>
          </cell>
          <cell r="Y203" t="str">
            <v>TBA: []
TBR: []</v>
          </cell>
          <cell r="Z203" t="str">
            <v>2</v>
          </cell>
          <cell r="AA203" t="str">
            <v>2.0</v>
          </cell>
          <cell r="AB203" t="b">
            <v>0</v>
          </cell>
        </row>
        <row r="204">
          <cell r="B204" t="str">
            <v>DFC_ChgrPlugCtpUErrHi</v>
          </cell>
          <cell r="C204" t="str">
            <v>DFC_ChgrPlugCtpUErrHi</v>
          </cell>
          <cell r="D204" t="b">
            <v>1</v>
          </cell>
          <cell r="E204" t="str">
            <v>P0CF5-17</v>
          </cell>
          <cell r="F204" t="str">
            <v>P0CF5-17</v>
          </cell>
          <cell r="G204" t="b">
            <v>1</v>
          </cell>
          <cell r="H204" t="str">
            <v>[65535, 0]</v>
          </cell>
          <cell r="I204" t="str">
            <v>Deactivated</v>
          </cell>
          <cell r="J204" t="str">
            <v>PA</v>
          </cell>
          <cell r="K204" t="str">
            <v>- -</v>
          </cell>
          <cell r="L204" t="str">
            <v>No Debounce</v>
          </cell>
          <cell r="M204" t="b">
            <v>0</v>
          </cell>
          <cell r="N204" t="str">
            <v>- -</v>
          </cell>
          <cell r="O204" t="str">
            <v>nan</v>
          </cell>
          <cell r="P204" t="b">
            <v>0</v>
          </cell>
          <cell r="Q204" t="b">
            <v>0</v>
          </cell>
          <cell r="R204" t="str">
            <v>No</v>
          </cell>
          <cell r="S204" t="b">
            <v>0</v>
          </cell>
          <cell r="T204" t="str">
            <v>No</v>
          </cell>
          <cell r="U204" t="b">
            <v>0</v>
          </cell>
          <cell r="V204" t="str">
            <v>No</v>
          </cell>
          <cell r="W204" t="str">
            <v>FId_CcsAcCtrlChrgn
FId_CcsDcCtrlStopChrgn</v>
          </cell>
          <cell r="X204" t="str">
            <v>FId_CcsAcCtrlChrgn
FId_CcsDcCtrlStopChrgn</v>
          </cell>
          <cell r="Y204" t="str">
            <v>TBA: []
TBR: []</v>
          </cell>
          <cell r="Z204" t="str">
            <v>2</v>
          </cell>
          <cell r="AA204" t="str">
            <v>2.0</v>
          </cell>
          <cell r="AB204" t="b">
            <v>0</v>
          </cell>
        </row>
        <row r="205">
          <cell r="B205" t="str">
            <v>DFC_ChgrPlugLockPinMoveWoCmd</v>
          </cell>
          <cell r="C205" t="str">
            <v>DFC_ChgrPlugLockPinMoveWoCmd</v>
          </cell>
          <cell r="D205" t="b">
            <v>1</v>
          </cell>
          <cell r="E205" t="str">
            <v>P1924-94</v>
          </cell>
          <cell r="F205" t="str">
            <v>P1924-94</v>
          </cell>
          <cell r="G205" t="b">
            <v>1</v>
          </cell>
          <cell r="H205" t="str">
            <v>[0, 1]</v>
          </cell>
          <cell r="I205" t="str">
            <v>Deactivated</v>
          </cell>
          <cell r="J205" t="str">
            <v>PA</v>
          </cell>
          <cell r="K205" t="str">
            <v>- -</v>
          </cell>
          <cell r="L205" t="str">
            <v>No Debounce</v>
          </cell>
          <cell r="M205" t="b">
            <v>0</v>
          </cell>
          <cell r="N205" t="str">
            <v>- -</v>
          </cell>
          <cell r="O205" t="str">
            <v>No Debounce</v>
          </cell>
          <cell r="P205" t="b">
            <v>0</v>
          </cell>
          <cell r="Q205" t="b">
            <v>0</v>
          </cell>
          <cell r="R205" t="str">
            <v>nan</v>
          </cell>
          <cell r="S205" t="b">
            <v>0</v>
          </cell>
          <cell r="T205" t="str">
            <v>No</v>
          </cell>
          <cell r="U205" t="b">
            <v>0</v>
          </cell>
          <cell r="V205" t="str">
            <v>No</v>
          </cell>
          <cell r="W205" t="str">
            <v>FId_CcsAcCtrlChrgn
FId_CcsDcCtrlStopChrgn</v>
          </cell>
          <cell r="X205" t="str">
            <v>nan</v>
          </cell>
          <cell r="Y205" t="str">
            <v>TBA: ['FId_CcsAcCtrlChrgn', 'FId_CcsDcCtrlStopChrgn']
TBR: ['nan']</v>
          </cell>
          <cell r="Z205" t="str">
            <v>2</v>
          </cell>
          <cell r="AA205" t="str">
            <v>2.0</v>
          </cell>
          <cell r="AB205" t="b">
            <v>0</v>
          </cell>
        </row>
        <row r="206">
          <cell r="B206" t="str">
            <v>DFC_ChgrPlugPxp1SrcErr</v>
          </cell>
          <cell r="C206" t="str">
            <v>DFC_ChgrPlugPxp1SrcErr</v>
          </cell>
          <cell r="D206" t="b">
            <v>1</v>
          </cell>
          <cell r="E206" t="str">
            <v>P10C5-86</v>
          </cell>
          <cell r="F206" t="str">
            <v>P10C5-86</v>
          </cell>
          <cell r="G206" t="b">
            <v>1</v>
          </cell>
          <cell r="H206" t="str">
            <v>[65535, 0]</v>
          </cell>
          <cell r="I206" t="str">
            <v>Deactivated</v>
          </cell>
          <cell r="J206" t="str">
            <v>PA</v>
          </cell>
          <cell r="K206" t="str">
            <v>- -</v>
          </cell>
          <cell r="L206" t="str">
            <v>No Debounce</v>
          </cell>
          <cell r="M206" t="b">
            <v>0</v>
          </cell>
          <cell r="N206" t="str">
            <v>- -</v>
          </cell>
          <cell r="O206" t="str">
            <v>nan</v>
          </cell>
          <cell r="P206" t="b">
            <v>0</v>
          </cell>
          <cell r="Q206" t="b">
            <v>0</v>
          </cell>
          <cell r="R206" t="str">
            <v>No</v>
          </cell>
          <cell r="S206" t="b">
            <v>0</v>
          </cell>
          <cell r="T206" t="str">
            <v>No</v>
          </cell>
          <cell r="U206" t="b">
            <v>0</v>
          </cell>
          <cell r="V206" t="str">
            <v>No</v>
          </cell>
          <cell r="W206" t="str">
            <v>FId_CcsAcCtrlChrgn
FId_CcsDcCtrlStopChrgn</v>
          </cell>
          <cell r="X206" t="str">
            <v>FId_CcsAcCtrlChrgn
FId_CcsDcCtrlStopChrgn</v>
          </cell>
          <cell r="Y206" t="str">
            <v>TBA: []
TBR: []</v>
          </cell>
          <cell r="Z206" t="str">
            <v>2</v>
          </cell>
          <cell r="AA206" t="str">
            <v>2.0</v>
          </cell>
          <cell r="AB206" t="b">
            <v>0</v>
          </cell>
        </row>
        <row r="207">
          <cell r="B207" t="str">
            <v>DFC_ChrgModUnplRqrd</v>
          </cell>
          <cell r="C207" t="str">
            <v>DFC_ChrgModUnplRqrd</v>
          </cell>
          <cell r="D207" t="b">
            <v>1</v>
          </cell>
          <cell r="E207" t="str">
            <v>P1924-95</v>
          </cell>
          <cell r="F207" t="str">
            <v>P1924-95</v>
          </cell>
          <cell r="G207" t="b">
            <v>1</v>
          </cell>
          <cell r="H207" t="str">
            <v>[65535, 0]</v>
          </cell>
          <cell r="I207" t="str">
            <v>Deactivated</v>
          </cell>
          <cell r="J207" t="str">
            <v>PA</v>
          </cell>
          <cell r="K207" t="str">
            <v>- -</v>
          </cell>
          <cell r="L207" t="str">
            <v>No Debounce</v>
          </cell>
          <cell r="M207" t="b">
            <v>0</v>
          </cell>
          <cell r="N207" t="str">
            <v>- -</v>
          </cell>
          <cell r="O207" t="str">
            <v>No Debounce</v>
          </cell>
          <cell r="P207" t="b">
            <v>0</v>
          </cell>
          <cell r="Q207" t="b">
            <v>0</v>
          </cell>
          <cell r="R207" t="str">
            <v>nan</v>
          </cell>
          <cell r="S207" t="b">
            <v>0</v>
          </cell>
          <cell r="T207" t="str">
            <v>No</v>
          </cell>
          <cell r="U207" t="b">
            <v>0</v>
          </cell>
          <cell r="V207" t="str">
            <v>No</v>
          </cell>
          <cell r="W207"/>
          <cell r="X207" t="str">
            <v>nan</v>
          </cell>
          <cell r="Y207" t="str">
            <v>TBA: ['']
TBR: ['nan']</v>
          </cell>
          <cell r="Z207" t="str">
            <v>2</v>
          </cell>
          <cell r="AA207" t="str">
            <v>2.0</v>
          </cell>
          <cell r="AB207" t="b">
            <v>0</v>
          </cell>
        </row>
        <row r="208">
          <cell r="B208" t="str">
            <v>DFC_ChrgPlgWupPlinCntrThdExcdd</v>
          </cell>
          <cell r="C208" t="str">
            <v>DFC_ChrgPlgWupPlinCntrThdExcdd</v>
          </cell>
          <cell r="D208" t="b">
            <v>1</v>
          </cell>
          <cell r="E208" t="str">
            <v>P19CD-09</v>
          </cell>
          <cell r="F208" t="str">
            <v>P19CD-09</v>
          </cell>
          <cell r="G208" t="b">
            <v>1</v>
          </cell>
          <cell r="H208" t="str">
            <v>[65535, 0]</v>
          </cell>
          <cell r="I208" t="str">
            <v>Deactivated</v>
          </cell>
          <cell r="J208" t="str">
            <v>PA</v>
          </cell>
          <cell r="K208" t="str">
            <v>- -</v>
          </cell>
          <cell r="L208" t="str">
            <v>No Debounce</v>
          </cell>
          <cell r="M208" t="b">
            <v>0</v>
          </cell>
          <cell r="N208" t="str">
            <v>- -</v>
          </cell>
          <cell r="O208" t="str">
            <v>nan</v>
          </cell>
          <cell r="P208" t="b">
            <v>0</v>
          </cell>
          <cell r="Q208" t="b">
            <v>0</v>
          </cell>
          <cell r="R208" t="str">
            <v>nan</v>
          </cell>
          <cell r="S208" t="b">
            <v>0</v>
          </cell>
          <cell r="T208" t="str">
            <v>No</v>
          </cell>
          <cell r="U208" t="b">
            <v>0</v>
          </cell>
          <cell r="V208" t="str">
            <v>No</v>
          </cell>
          <cell r="W208"/>
          <cell r="X208" t="str">
            <v>nan</v>
          </cell>
          <cell r="Y208" t="str">
            <v>TBA: ['']
TBR: ['nan']</v>
          </cell>
          <cell r="Z208" t="str">
            <v>2</v>
          </cell>
          <cell r="AA208" t="str">
            <v>2.0</v>
          </cell>
          <cell r="AB208" t="b">
            <v>0</v>
          </cell>
        </row>
        <row r="209">
          <cell r="B209" t="str">
            <v>DFC_CtPSwtDiagSRCMax</v>
          </cell>
          <cell r="C209" t="str">
            <v>DFC_CtPSwtDiagSRCMax</v>
          </cell>
          <cell r="D209" t="b">
            <v>1</v>
          </cell>
          <cell r="E209" t="str">
            <v>P2DD1-85</v>
          </cell>
          <cell r="F209" t="str">
            <v>P2DD1-85</v>
          </cell>
          <cell r="G209" t="b">
            <v>1</v>
          </cell>
          <cell r="H209" t="str">
            <v>[0, 1]</v>
          </cell>
          <cell r="I209" t="str">
            <v>Activated</v>
          </cell>
          <cell r="J209" t="str">
            <v>PA</v>
          </cell>
          <cell r="K209" t="str">
            <v>- -</v>
          </cell>
          <cell r="L209" t="str">
            <v>50 ms</v>
          </cell>
          <cell r="M209" t="b">
            <v>0</v>
          </cell>
          <cell r="N209" t="str">
            <v>- -</v>
          </cell>
          <cell r="O209" t="str">
            <v>50 ms</v>
          </cell>
          <cell r="P209" t="b">
            <v>0</v>
          </cell>
          <cell r="Q209" t="b">
            <v>0</v>
          </cell>
          <cell r="R209" t="str">
            <v>No</v>
          </cell>
          <cell r="S209" t="b">
            <v>0</v>
          </cell>
          <cell r="T209" t="str">
            <v>No</v>
          </cell>
          <cell r="U209" t="b">
            <v>0</v>
          </cell>
          <cell r="V209" t="str">
            <v>No</v>
          </cell>
          <cell r="W209" t="str">
            <v>FId_CtPSwtDiagFrzVal
FId_CtPSwtDiagPhysRng
FId_CtPSwtDiagRplVal
FId_CtPSwtDiagTmpErrCnt
FId_CcsAcCtrlChrgn
FId_CcsDcCtrlStopChrgn</v>
          </cell>
          <cell r="X209" t="str">
            <v>FId_CtPSwtDiagFrzVal
FId_CtPSwtDiagPhysRng
FId_CtPSwtDiagRplVal
FId_CtPSwtDiagTmpErrCnt
FId_CcsAcCtrlChrgn
FId_CcsDcCtrlStopChrgn</v>
          </cell>
          <cell r="Y209" t="str">
            <v>TBA: []
TBR: []</v>
          </cell>
          <cell r="Z209" t="str">
            <v>5</v>
          </cell>
          <cell r="AA209" t="str">
            <v>5.0</v>
          </cell>
          <cell r="AB209" t="b">
            <v>0</v>
          </cell>
        </row>
        <row r="210">
          <cell r="B210" t="str">
            <v>DFC_CtPSwtDiagTmpErr</v>
          </cell>
          <cell r="C210" t="str">
            <v>DFC_CtPSwtDiagTmpErr</v>
          </cell>
          <cell r="D210" t="b">
            <v>1</v>
          </cell>
          <cell r="E210" t="str">
            <v>P2DCE-86</v>
          </cell>
          <cell r="F210" t="str">
            <v>P2DCE-86</v>
          </cell>
          <cell r="G210" t="b">
            <v>1</v>
          </cell>
          <cell r="H210" t="str">
            <v>[65535, 0]</v>
          </cell>
          <cell r="I210" t="str">
            <v>Deactivated</v>
          </cell>
          <cell r="J210" t="str">
            <v>PA</v>
          </cell>
          <cell r="K210" t="str">
            <v>- -</v>
          </cell>
          <cell r="L210" t="str">
            <v>No Debounce</v>
          </cell>
          <cell r="M210" t="b">
            <v>0</v>
          </cell>
          <cell r="N210" t="str">
            <v>- -</v>
          </cell>
          <cell r="O210" t="str">
            <v>0 ms</v>
          </cell>
          <cell r="P210" t="b">
            <v>0</v>
          </cell>
          <cell r="Q210" t="b">
            <v>0</v>
          </cell>
          <cell r="R210" t="str">
            <v>No</v>
          </cell>
          <cell r="S210" t="b">
            <v>0</v>
          </cell>
          <cell r="T210" t="str">
            <v>No</v>
          </cell>
          <cell r="U210" t="b">
            <v>0</v>
          </cell>
          <cell r="V210" t="str">
            <v>No</v>
          </cell>
          <cell r="W210"/>
          <cell r="X210" t="str">
            <v>nan</v>
          </cell>
          <cell r="Y210" t="str">
            <v>TBA: ['']
TBR: ['nan']</v>
          </cell>
          <cell r="Z210" t="str">
            <v>5</v>
          </cell>
          <cell r="AA210" t="str">
            <v>5.0</v>
          </cell>
          <cell r="AB210" t="b">
            <v>0</v>
          </cell>
        </row>
        <row r="211">
          <cell r="B211" t="str">
            <v>DFC_CtpCarrFrqTmpErr</v>
          </cell>
          <cell r="C211" t="str">
            <v>DFC_CtpCarrFrqTmpErr</v>
          </cell>
          <cell r="D211" t="b">
            <v>1</v>
          </cell>
          <cell r="E211" t="str">
            <v>P0D2B-29</v>
          </cell>
          <cell r="F211" t="str">
            <v>P0D2B-29</v>
          </cell>
          <cell r="G211" t="b">
            <v>1</v>
          </cell>
          <cell r="H211" t="str">
            <v>[65535, 0]</v>
          </cell>
          <cell r="I211" t="str">
            <v>Deactivated</v>
          </cell>
          <cell r="J211" t="str">
            <v>PA</v>
          </cell>
          <cell r="K211" t="str">
            <v>- -</v>
          </cell>
          <cell r="L211" t="str">
            <v>No Debounce</v>
          </cell>
          <cell r="M211" t="b">
            <v>0</v>
          </cell>
          <cell r="N211" t="str">
            <v>- -</v>
          </cell>
          <cell r="O211" t="str">
            <v>100 ms</v>
          </cell>
          <cell r="P211" t="b">
            <v>0</v>
          </cell>
          <cell r="Q211" t="b">
            <v>0</v>
          </cell>
          <cell r="R211" t="str">
            <v>No</v>
          </cell>
          <cell r="S211" t="b">
            <v>0</v>
          </cell>
          <cell r="T211" t="str">
            <v>No</v>
          </cell>
          <cell r="U211" t="b">
            <v>0</v>
          </cell>
          <cell r="V211" t="str">
            <v>No</v>
          </cell>
          <cell r="W211"/>
          <cell r="X211" t="str">
            <v>nan</v>
          </cell>
          <cell r="Y211" t="str">
            <v>TBA: ['']
TBR: ['nan']</v>
          </cell>
          <cell r="Z211" t="str">
            <v>5</v>
          </cell>
          <cell r="AA211" t="str">
            <v>5.0</v>
          </cell>
          <cell r="AB211" t="b">
            <v>0</v>
          </cell>
        </row>
        <row r="212">
          <cell r="B212" t="str">
            <v>DFC_DcChrgrIntkT2SRCMax</v>
          </cell>
          <cell r="C212" t="str">
            <v>DFC_DcChrgrIntkT2SRCMax</v>
          </cell>
          <cell r="D212" t="b">
            <v>1</v>
          </cell>
          <cell r="E212" t="str">
            <v>P179E-17</v>
          </cell>
          <cell r="F212" t="str">
            <v>P179E-17</v>
          </cell>
          <cell r="G212" t="b">
            <v>1</v>
          </cell>
          <cell r="H212" t="str">
            <v>[0, 1]</v>
          </cell>
          <cell r="I212" t="str">
            <v>Activated</v>
          </cell>
          <cell r="J212" t="str">
            <v>PA</v>
          </cell>
          <cell r="K212" t="str">
            <v>- -</v>
          </cell>
          <cell r="L212" t="str">
            <v>No Debounce</v>
          </cell>
          <cell r="M212" t="b">
            <v>0</v>
          </cell>
          <cell r="N212" t="str">
            <v>- -</v>
          </cell>
          <cell r="O212" t="str">
            <v>50 ms</v>
          </cell>
          <cell r="P212" t="b">
            <v>0</v>
          </cell>
          <cell r="Q212" t="b">
            <v>0</v>
          </cell>
          <cell r="R212" t="str">
            <v>No</v>
          </cell>
          <cell r="S212" t="b">
            <v>0</v>
          </cell>
          <cell r="T212" t="str">
            <v>No</v>
          </cell>
          <cell r="U212" t="b">
            <v>0</v>
          </cell>
          <cell r="V212" t="str">
            <v>No</v>
          </cell>
          <cell r="W212" t="str">
            <v>FId_CcsDcCtrlStopChrgn
FId_ChgrPlugTPinDcErr
FId_DcChrgrIntkT2FrzVal
FId_DcChrgrIntkT2PhysRng
FId_DcChrgrIntkT2RplVal
FId_DcChrgrIntkT2TmpErrCnt</v>
          </cell>
          <cell r="X212" t="str">
            <v>FId_CcsDcCtrlStopChrgn
FId_ChgrPlugTPinDcErr
FId_DcChrgrIntkT2FrzVal
FId_DcChrgrIntkT2PhysRng
FId_DcChrgrIntkT2RplVal
FId_DcChrgrIntkT2TmpErrCnt</v>
          </cell>
          <cell r="Y212" t="str">
            <v>TBA: []
TBR: []</v>
          </cell>
          <cell r="Z212" t="str">
            <v>5</v>
          </cell>
          <cell r="AA212" t="str">
            <v>5.0</v>
          </cell>
          <cell r="AB212" t="b">
            <v>0</v>
          </cell>
        </row>
        <row r="213">
          <cell r="B213" t="str">
            <v>DFC_DcChrgrIntkT2TmpErr</v>
          </cell>
          <cell r="C213"/>
          <cell r="D213" t="b">
            <v>0</v>
          </cell>
          <cell r="E213" t="str">
            <v>P0000-00</v>
          </cell>
          <cell r="F213"/>
          <cell r="G213" t="b">
            <v>0</v>
          </cell>
          <cell r="H213" t="str">
            <v>[65535, 0]</v>
          </cell>
          <cell r="I213"/>
          <cell r="J213"/>
          <cell r="K213" t="str">
            <v>- -</v>
          </cell>
          <cell r="L213"/>
          <cell r="M213" t="b">
            <v>0</v>
          </cell>
          <cell r="N213" t="str">
            <v>- -</v>
          </cell>
          <cell r="O213"/>
          <cell r="P213" t="b">
            <v>0</v>
          </cell>
          <cell r="Q213" t="b">
            <v>0</v>
          </cell>
          <cell r="R213"/>
          <cell r="S213" t="b">
            <v>0</v>
          </cell>
          <cell r="T213"/>
          <cell r="U213" t="b">
            <v>0</v>
          </cell>
          <cell r="V213"/>
          <cell r="W213"/>
          <cell r="X213"/>
          <cell r="Y213" t="str">
            <v>TBA: []
TBR: []</v>
          </cell>
          <cell r="Z213" t="str">
            <v>5</v>
          </cell>
          <cell r="AA213"/>
          <cell r="AB213" t="b">
            <v>0</v>
          </cell>
        </row>
        <row r="214">
          <cell r="B214" t="str">
            <v>DFC_DcChrgrIntkTSRCMax</v>
          </cell>
          <cell r="C214" t="str">
            <v>DFC_DcChrgrIntkTSRCMax</v>
          </cell>
          <cell r="D214" t="b">
            <v>1</v>
          </cell>
          <cell r="E214" t="str">
            <v>P179F-17</v>
          </cell>
          <cell r="F214" t="str">
            <v>P179F-17</v>
          </cell>
          <cell r="G214" t="b">
            <v>1</v>
          </cell>
          <cell r="H214" t="str">
            <v>[0, 1]</v>
          </cell>
          <cell r="I214" t="str">
            <v>Activated</v>
          </cell>
          <cell r="J214" t="str">
            <v>PA</v>
          </cell>
          <cell r="K214" t="str">
            <v>- -</v>
          </cell>
          <cell r="L214" t="str">
            <v>50 ms</v>
          </cell>
          <cell r="M214" t="b">
            <v>0</v>
          </cell>
          <cell r="N214" t="str">
            <v>- -</v>
          </cell>
          <cell r="O214" t="str">
            <v>50 ms</v>
          </cell>
          <cell r="P214" t="b">
            <v>0</v>
          </cell>
          <cell r="Q214" t="b">
            <v>0</v>
          </cell>
          <cell r="R214" t="str">
            <v>No</v>
          </cell>
          <cell r="S214" t="b">
            <v>0</v>
          </cell>
          <cell r="T214" t="str">
            <v>No</v>
          </cell>
          <cell r="U214" t="b">
            <v>0</v>
          </cell>
          <cell r="V214" t="str">
            <v>No</v>
          </cell>
          <cell r="W214" t="str">
            <v>FId_CcsDcCtrlStopChrgn
FId_ChgrPlugTPinDcErr
FId_DcChrgrIntkTFrzVal
FId_DcChrgrIntkTPhysRng
FId_DcChrgrIntkTRplVal
FId_DcChrgrIntkTTmpErrCnt</v>
          </cell>
          <cell r="X214" t="str">
            <v>FId_CcsDcCtrlStopChrgn
FId_ChgrPlugTPinDcErr
FId_DcChrgrIntkTFrzVal
FId_DcChrgrIntkTPhysRng
FId_DcChrgrIntkTRplVal
FId_DcChrgrIntkTTmpErrCnt</v>
          </cell>
          <cell r="Y214" t="str">
            <v>TBA: []
TBR: []</v>
          </cell>
          <cell r="Z214" t="str">
            <v>5</v>
          </cell>
          <cell r="AA214" t="str">
            <v>5.0</v>
          </cell>
          <cell r="AB214" t="b">
            <v>0</v>
          </cell>
        </row>
        <row r="215">
          <cell r="B215" t="str">
            <v>DFC_DcChrgrIntkTTmpErr</v>
          </cell>
          <cell r="C215"/>
          <cell r="D215" t="b">
            <v>0</v>
          </cell>
          <cell r="E215" t="str">
            <v>P0000-00</v>
          </cell>
          <cell r="F215"/>
          <cell r="G215" t="b">
            <v>0</v>
          </cell>
          <cell r="H215" t="str">
            <v>[65535, 0]</v>
          </cell>
          <cell r="I215"/>
          <cell r="J215"/>
          <cell r="K215" t="str">
            <v>- -</v>
          </cell>
          <cell r="L215"/>
          <cell r="M215" t="b">
            <v>0</v>
          </cell>
          <cell r="N215" t="str">
            <v>- -</v>
          </cell>
          <cell r="O215"/>
          <cell r="P215" t="b">
            <v>0</v>
          </cell>
          <cell r="Q215" t="b">
            <v>0</v>
          </cell>
          <cell r="R215"/>
          <cell r="S215" t="b">
            <v>0</v>
          </cell>
          <cell r="T215"/>
          <cell r="U215" t="b">
            <v>0</v>
          </cell>
          <cell r="V215"/>
          <cell r="W215"/>
          <cell r="X215"/>
          <cell r="Y215" t="str">
            <v>TBA: []
TBR: []</v>
          </cell>
          <cell r="Z215" t="str">
            <v>5</v>
          </cell>
          <cell r="AA215"/>
          <cell r="AB215" t="b">
            <v>0</v>
          </cell>
        </row>
        <row r="216">
          <cell r="B216" t="str">
            <v>DFC_MOXEMM_SMU_ALM0_0</v>
          </cell>
          <cell r="C216" t="str">
            <v>DFC_MOXEMM_SMU_ALM0_0</v>
          </cell>
          <cell r="D216" t="b">
            <v>1</v>
          </cell>
          <cell r="E216" t="str">
            <v>P1631-04</v>
          </cell>
          <cell r="F216" t="str">
            <v>P1631-04</v>
          </cell>
          <cell r="G216" t="b">
            <v>1</v>
          </cell>
          <cell r="H216" t="str">
            <v>[0, 1]</v>
          </cell>
          <cell r="I216" t="str">
            <v>Activated</v>
          </cell>
          <cell r="J216" t="str">
            <v>PA-Mon</v>
          </cell>
          <cell r="K216" t="str">
            <v>- -</v>
          </cell>
          <cell r="L216" t="str">
            <v>No Debounce</v>
          </cell>
          <cell r="M216" t="b">
            <v>0</v>
          </cell>
          <cell r="N216" t="str">
            <v>- -</v>
          </cell>
          <cell r="O216" t="str">
            <v>No Debounce</v>
          </cell>
          <cell r="P216" t="b">
            <v>0</v>
          </cell>
          <cell r="Q216" t="b">
            <v>1</v>
          </cell>
          <cell r="R216" t="str">
            <v>No</v>
          </cell>
          <cell r="S216" t="b">
            <v>1</v>
          </cell>
          <cell r="T216" t="str">
            <v>Yes</v>
          </cell>
          <cell r="U216" t="b">
            <v>0</v>
          </cell>
          <cell r="V216" t="str">
            <v>No</v>
          </cell>
          <cell r="W216" t="str">
            <v>FId_EVLmpContIllmn
FId_MstWrnLmpContIllmn</v>
          </cell>
          <cell r="X216" t="str">
            <v>FId_EVLmpContIllmn
FId_MstWrnLmpContIllmn</v>
          </cell>
          <cell r="Y216" t="str">
            <v>TBA: []
TBR: []</v>
          </cell>
          <cell r="Z216" t="str">
            <v>30</v>
          </cell>
          <cell r="AA216" t="str">
            <v>0.0</v>
          </cell>
          <cell r="AB216" t="b">
            <v>0</v>
          </cell>
        </row>
        <row r="217">
          <cell r="B217" t="str">
            <v>DFC_MOXEMM_SMU_ALM0_1</v>
          </cell>
          <cell r="C217" t="str">
            <v>DFC_MOXEMM_SMU_ALM0_1</v>
          </cell>
          <cell r="D217" t="b">
            <v>1</v>
          </cell>
          <cell r="E217" t="str">
            <v>P1631-04</v>
          </cell>
          <cell r="F217" t="str">
            <v>P1631-04</v>
          </cell>
          <cell r="G217" t="b">
            <v>1</v>
          </cell>
          <cell r="H217" t="str">
            <v>[0, 1]</v>
          </cell>
          <cell r="I217" t="str">
            <v>Activated</v>
          </cell>
          <cell r="J217" t="str">
            <v>PA-Mon</v>
          </cell>
          <cell r="K217" t="str">
            <v>- -</v>
          </cell>
          <cell r="L217" t="str">
            <v>No Debounce</v>
          </cell>
          <cell r="M217" t="b">
            <v>0</v>
          </cell>
          <cell r="N217" t="str">
            <v>- -</v>
          </cell>
          <cell r="O217" t="str">
            <v>No Debounce</v>
          </cell>
          <cell r="P217" t="b">
            <v>0</v>
          </cell>
          <cell r="Q217" t="b">
            <v>1</v>
          </cell>
          <cell r="R217" t="str">
            <v>No</v>
          </cell>
          <cell r="S217" t="b">
            <v>1</v>
          </cell>
          <cell r="T217" t="str">
            <v>Yes</v>
          </cell>
          <cell r="U217" t="b">
            <v>0</v>
          </cell>
          <cell r="V217" t="str">
            <v>No</v>
          </cell>
          <cell r="W217" t="str">
            <v>FId_EVLmpContIllmn
FId_MstWrnLmpContIllmn</v>
          </cell>
          <cell r="X217" t="str">
            <v>FId_EVLmpContIllmn
FId_MstWrnLmpContIllmn</v>
          </cell>
          <cell r="Y217" t="str">
            <v>TBA: []
TBR: []</v>
          </cell>
          <cell r="Z217" t="str">
            <v>30</v>
          </cell>
          <cell r="AA217" t="str">
            <v>0.0</v>
          </cell>
          <cell r="AB217" t="b">
            <v>0</v>
          </cell>
        </row>
        <row r="218">
          <cell r="B218" t="str">
            <v>DFC_MOXEMM_SMU_ALM0_10</v>
          </cell>
          <cell r="C218" t="str">
            <v>DFC_MOXEMM_SMU_ALM0_10</v>
          </cell>
          <cell r="D218" t="b">
            <v>1</v>
          </cell>
          <cell r="E218" t="str">
            <v>P1631-04</v>
          </cell>
          <cell r="F218" t="str">
            <v>P1631-04</v>
          </cell>
          <cell r="G218" t="b">
            <v>1</v>
          </cell>
          <cell r="H218" t="str">
            <v>[0, 1]</v>
          </cell>
          <cell r="I218" t="str">
            <v>Activated</v>
          </cell>
          <cell r="J218" t="str">
            <v>PA-Mon</v>
          </cell>
          <cell r="K218" t="str">
            <v>- -</v>
          </cell>
          <cell r="L218" t="str">
            <v>No Debounce</v>
          </cell>
          <cell r="M218" t="b">
            <v>0</v>
          </cell>
          <cell r="N218" t="str">
            <v>- -</v>
          </cell>
          <cell r="O218" t="str">
            <v>No Debounce</v>
          </cell>
          <cell r="P218" t="b">
            <v>0</v>
          </cell>
          <cell r="Q218" t="b">
            <v>1</v>
          </cell>
          <cell r="R218" t="str">
            <v>No</v>
          </cell>
          <cell r="S218" t="b">
            <v>1</v>
          </cell>
          <cell r="T218" t="str">
            <v>Yes</v>
          </cell>
          <cell r="U218" t="b">
            <v>0</v>
          </cell>
          <cell r="V218" t="str">
            <v>No</v>
          </cell>
          <cell r="W218" t="str">
            <v>FId_EVLmpContIllmn
FId_MstWrnLmpContIllmn</v>
          </cell>
          <cell r="X218" t="str">
            <v>FId_EVLmpContIllmn
FId_MstWrnLmpContIllmn</v>
          </cell>
          <cell r="Y218" t="str">
            <v>TBA: []
TBR: []</v>
          </cell>
          <cell r="Z218" t="str">
            <v>30</v>
          </cell>
          <cell r="AA218" t="str">
            <v>0.0</v>
          </cell>
          <cell r="AB218" t="b">
            <v>0</v>
          </cell>
        </row>
        <row r="219">
          <cell r="B219" t="str">
            <v>DFC_MOXEMM_SMU_ALM0_11</v>
          </cell>
          <cell r="C219" t="str">
            <v>DFC_MOXEMM_SMU_ALM0_11</v>
          </cell>
          <cell r="D219" t="b">
            <v>1</v>
          </cell>
          <cell r="E219" t="str">
            <v>P1631-04</v>
          </cell>
          <cell r="F219" t="str">
            <v>P1631-04</v>
          </cell>
          <cell r="G219" t="b">
            <v>1</v>
          </cell>
          <cell r="H219" t="str">
            <v>[0, 1]</v>
          </cell>
          <cell r="I219" t="str">
            <v>Activated</v>
          </cell>
          <cell r="J219" t="str">
            <v>PA-Mon</v>
          </cell>
          <cell r="K219" t="str">
            <v>- -</v>
          </cell>
          <cell r="L219" t="str">
            <v>No Debounce</v>
          </cell>
          <cell r="M219" t="b">
            <v>0</v>
          </cell>
          <cell r="N219" t="str">
            <v>- -</v>
          </cell>
          <cell r="O219" t="str">
            <v>No Debounce</v>
          </cell>
          <cell r="P219" t="b">
            <v>0</v>
          </cell>
          <cell r="Q219" t="b">
            <v>1</v>
          </cell>
          <cell r="R219" t="str">
            <v>No</v>
          </cell>
          <cell r="S219" t="b">
            <v>1</v>
          </cell>
          <cell r="T219" t="str">
            <v>Yes</v>
          </cell>
          <cell r="U219" t="b">
            <v>0</v>
          </cell>
          <cell r="V219" t="str">
            <v>No</v>
          </cell>
          <cell r="W219" t="str">
            <v>FId_EVLmpContIllmn
FId_MstWrnLmpContIllmn</v>
          </cell>
          <cell r="X219" t="str">
            <v>FId_EVLmpContIllmn
FId_MstWrnLmpContIllmn</v>
          </cell>
          <cell r="Y219" t="str">
            <v>TBA: []
TBR: []</v>
          </cell>
          <cell r="Z219" t="str">
            <v>30</v>
          </cell>
          <cell r="AA219" t="str">
            <v>0.0</v>
          </cell>
          <cell r="AB219" t="b">
            <v>0</v>
          </cell>
        </row>
        <row r="220">
          <cell r="B220" t="str">
            <v>DFC_MOXEMM_SMU_ALM0_13</v>
          </cell>
          <cell r="C220" t="str">
            <v>DFC_MOXEMM_SMU_ALM0_13</v>
          </cell>
          <cell r="D220" t="b">
            <v>1</v>
          </cell>
          <cell r="E220" t="str">
            <v>P1631-04</v>
          </cell>
          <cell r="F220" t="str">
            <v>P1631-04</v>
          </cell>
          <cell r="G220" t="b">
            <v>1</v>
          </cell>
          <cell r="H220" t="str">
            <v>[0, 1]</v>
          </cell>
          <cell r="I220" t="str">
            <v>Activated</v>
          </cell>
          <cell r="J220" t="str">
            <v>PA-Mon</v>
          </cell>
          <cell r="K220" t="str">
            <v>- -</v>
          </cell>
          <cell r="L220" t="str">
            <v>No Debounce</v>
          </cell>
          <cell r="M220" t="b">
            <v>0</v>
          </cell>
          <cell r="N220" t="str">
            <v>- -</v>
          </cell>
          <cell r="O220" t="str">
            <v>No Debounce</v>
          </cell>
          <cell r="P220" t="b">
            <v>0</v>
          </cell>
          <cell r="Q220" t="b">
            <v>1</v>
          </cell>
          <cell r="R220" t="str">
            <v>No</v>
          </cell>
          <cell r="S220" t="b">
            <v>1</v>
          </cell>
          <cell r="T220" t="str">
            <v>Yes</v>
          </cell>
          <cell r="U220" t="b">
            <v>0</v>
          </cell>
          <cell r="V220" t="str">
            <v>No</v>
          </cell>
          <cell r="W220" t="str">
            <v>FId_EVLmpContIllmn
FId_MstWrnLmpContIllmn</v>
          </cell>
          <cell r="X220" t="str">
            <v>FId_EVLmpContIllmn
FId_MstWrnLmpContIllmn</v>
          </cell>
          <cell r="Y220" t="str">
            <v>TBA: []
TBR: []</v>
          </cell>
          <cell r="Z220" t="str">
            <v>30</v>
          </cell>
          <cell r="AA220" t="str">
            <v>0.0</v>
          </cell>
          <cell r="AB220" t="b">
            <v>0</v>
          </cell>
        </row>
        <row r="221">
          <cell r="B221" t="str">
            <v>DFC_MOXEMM_SMU_ALM0_14</v>
          </cell>
          <cell r="C221" t="str">
            <v>DFC_MOXEMM_SMU_ALM0_14</v>
          </cell>
          <cell r="D221" t="b">
            <v>1</v>
          </cell>
          <cell r="E221" t="str">
            <v>P1631-04</v>
          </cell>
          <cell r="F221" t="str">
            <v>P1631-04</v>
          </cell>
          <cell r="G221" t="b">
            <v>1</v>
          </cell>
          <cell r="H221" t="str">
            <v>[0, 1]</v>
          </cell>
          <cell r="I221" t="str">
            <v>Activated</v>
          </cell>
          <cell r="J221" t="str">
            <v>PA-Mon</v>
          </cell>
          <cell r="K221" t="str">
            <v>- -</v>
          </cell>
          <cell r="L221" t="str">
            <v>No Debounce</v>
          </cell>
          <cell r="M221" t="b">
            <v>0</v>
          </cell>
          <cell r="N221" t="str">
            <v>- -</v>
          </cell>
          <cell r="O221" t="str">
            <v>No Debounce</v>
          </cell>
          <cell r="P221" t="b">
            <v>0</v>
          </cell>
          <cell r="Q221" t="b">
            <v>1</v>
          </cell>
          <cell r="R221" t="str">
            <v>No</v>
          </cell>
          <cell r="S221" t="b">
            <v>1</v>
          </cell>
          <cell r="T221" t="str">
            <v>Yes</v>
          </cell>
          <cell r="U221" t="b">
            <v>0</v>
          </cell>
          <cell r="V221" t="str">
            <v>No</v>
          </cell>
          <cell r="W221" t="str">
            <v>FId_EVLmpContIllmn
FId_MstWrnLmpContIllmn</v>
          </cell>
          <cell r="X221" t="str">
            <v>FId_EVLmpContIllmn
FId_MstWrnLmpContIllmn</v>
          </cell>
          <cell r="Y221" t="str">
            <v>TBA: []
TBR: []</v>
          </cell>
          <cell r="Z221" t="str">
            <v>30</v>
          </cell>
          <cell r="AA221" t="str">
            <v>0.0</v>
          </cell>
          <cell r="AB221" t="b">
            <v>0</v>
          </cell>
        </row>
        <row r="222">
          <cell r="B222" t="str">
            <v>DFC_MOXEMM_SMU_ALM0_2</v>
          </cell>
          <cell r="C222" t="str">
            <v>DFC_MOXEMM_SMU_ALM0_2</v>
          </cell>
          <cell r="D222" t="b">
            <v>1</v>
          </cell>
          <cell r="E222" t="str">
            <v>P1631-04</v>
          </cell>
          <cell r="F222" t="str">
            <v>P1631-04</v>
          </cell>
          <cell r="G222" t="b">
            <v>1</v>
          </cell>
          <cell r="H222" t="str">
            <v>[0, 1]</v>
          </cell>
          <cell r="I222" t="str">
            <v>Activated</v>
          </cell>
          <cell r="J222" t="str">
            <v>PA-Mon</v>
          </cell>
          <cell r="K222" t="str">
            <v>- -</v>
          </cell>
          <cell r="L222" t="str">
            <v>No Debounce</v>
          </cell>
          <cell r="M222" t="b">
            <v>0</v>
          </cell>
          <cell r="N222" t="str">
            <v>- -</v>
          </cell>
          <cell r="O222" t="str">
            <v>No Debounce</v>
          </cell>
          <cell r="P222" t="b">
            <v>0</v>
          </cell>
          <cell r="Q222" t="b">
            <v>1</v>
          </cell>
          <cell r="R222" t="str">
            <v>No</v>
          </cell>
          <cell r="S222" t="b">
            <v>1</v>
          </cell>
          <cell r="T222" t="str">
            <v>Yes</v>
          </cell>
          <cell r="U222" t="b">
            <v>0</v>
          </cell>
          <cell r="V222" t="str">
            <v>No</v>
          </cell>
          <cell r="W222" t="str">
            <v>FId_EVLmpContIllmn
FId_MstWrnLmpContIllmn</v>
          </cell>
          <cell r="X222" t="str">
            <v>FId_EVLmpContIllmn
FId_MstWrnLmpContIllmn</v>
          </cell>
          <cell r="Y222" t="str">
            <v>TBA: []
TBR: []</v>
          </cell>
          <cell r="Z222" t="str">
            <v>30</v>
          </cell>
          <cell r="AA222" t="str">
            <v>0.0</v>
          </cell>
          <cell r="AB222" t="b">
            <v>0</v>
          </cell>
        </row>
        <row r="223">
          <cell r="B223" t="str">
            <v>DFC_MOXEMM_SMU_ALM0_22</v>
          </cell>
          <cell r="C223" t="str">
            <v>DFC_MOXEMM_SMU_ALM0_22</v>
          </cell>
          <cell r="D223" t="b">
            <v>1</v>
          </cell>
          <cell r="E223" t="str">
            <v>P1631-04</v>
          </cell>
          <cell r="F223" t="str">
            <v>P1631-04</v>
          </cell>
          <cell r="G223" t="b">
            <v>1</v>
          </cell>
          <cell r="H223" t="str">
            <v>[0, 1]</v>
          </cell>
          <cell r="I223" t="str">
            <v>Activated</v>
          </cell>
          <cell r="J223" t="str">
            <v>PA-Mon</v>
          </cell>
          <cell r="K223" t="str">
            <v>- -</v>
          </cell>
          <cell r="L223" t="str">
            <v>No Debounce</v>
          </cell>
          <cell r="M223" t="b">
            <v>0</v>
          </cell>
          <cell r="N223" t="str">
            <v>- -</v>
          </cell>
          <cell r="O223" t="str">
            <v>No Debounce</v>
          </cell>
          <cell r="P223" t="b">
            <v>0</v>
          </cell>
          <cell r="Q223" t="b">
            <v>1</v>
          </cell>
          <cell r="R223" t="str">
            <v>No</v>
          </cell>
          <cell r="S223" t="b">
            <v>1</v>
          </cell>
          <cell r="T223" t="str">
            <v>Yes</v>
          </cell>
          <cell r="U223" t="b">
            <v>0</v>
          </cell>
          <cell r="V223" t="str">
            <v>No</v>
          </cell>
          <cell r="W223" t="str">
            <v>FId_EVLmpContIllmn
FId_MstWrnLmpContIllmn</v>
          </cell>
          <cell r="X223" t="str">
            <v>FId_EVLmpContIllmn
FId_MstWrnLmpContIllmn</v>
          </cell>
          <cell r="Y223" t="str">
            <v>TBA: []
TBR: []</v>
          </cell>
          <cell r="Z223" t="str">
            <v>30</v>
          </cell>
          <cell r="AA223" t="str">
            <v>0.0</v>
          </cell>
          <cell r="AB223" t="b">
            <v>0</v>
          </cell>
        </row>
        <row r="224">
          <cell r="B224" t="str">
            <v>DFC_MOXEMM_SMU_ALM0_23</v>
          </cell>
          <cell r="C224" t="str">
            <v>DFC_MOXEMM_SMU_ALM0_23</v>
          </cell>
          <cell r="D224" t="b">
            <v>1</v>
          </cell>
          <cell r="E224" t="str">
            <v>P1631-04</v>
          </cell>
          <cell r="F224" t="str">
            <v>P1631-04</v>
          </cell>
          <cell r="G224" t="b">
            <v>1</v>
          </cell>
          <cell r="H224" t="str">
            <v>[0, 1]</v>
          </cell>
          <cell r="I224" t="str">
            <v>Activated</v>
          </cell>
          <cell r="J224" t="str">
            <v>PA-Mon</v>
          </cell>
          <cell r="K224" t="str">
            <v>- -</v>
          </cell>
          <cell r="L224" t="str">
            <v>No Debounce</v>
          </cell>
          <cell r="M224" t="b">
            <v>0</v>
          </cell>
          <cell r="N224" t="str">
            <v>- -</v>
          </cell>
          <cell r="O224" t="str">
            <v>No Debounce</v>
          </cell>
          <cell r="P224" t="b">
            <v>0</v>
          </cell>
          <cell r="Q224" t="b">
            <v>1</v>
          </cell>
          <cell r="R224" t="str">
            <v>No</v>
          </cell>
          <cell r="S224" t="b">
            <v>1</v>
          </cell>
          <cell r="T224" t="str">
            <v>Yes</v>
          </cell>
          <cell r="U224" t="b">
            <v>0</v>
          </cell>
          <cell r="V224" t="str">
            <v>No</v>
          </cell>
          <cell r="W224" t="str">
            <v>FId_EVLmpContIllmn
FId_MstWrnLmpContIllmn</v>
          </cell>
          <cell r="X224" t="str">
            <v>FId_EVLmpContIllmn
FId_MstWrnLmpContIllmn</v>
          </cell>
          <cell r="Y224" t="str">
            <v>TBA: []
TBR: []</v>
          </cell>
          <cell r="Z224" t="str">
            <v>30</v>
          </cell>
          <cell r="AA224" t="str">
            <v>0.0</v>
          </cell>
          <cell r="AB224" t="b">
            <v>0</v>
          </cell>
        </row>
        <row r="225">
          <cell r="B225" t="str">
            <v>DFC_MOXEMM_SMU_ALM0_4</v>
          </cell>
          <cell r="C225" t="str">
            <v>DFC_MOXEMM_SMU_ALM0_4</v>
          </cell>
          <cell r="D225" t="b">
            <v>1</v>
          </cell>
          <cell r="E225" t="str">
            <v>P1631-04</v>
          </cell>
          <cell r="F225" t="str">
            <v>P1631-04</v>
          </cell>
          <cell r="G225" t="b">
            <v>1</v>
          </cell>
          <cell r="H225" t="str">
            <v>[0, 1]</v>
          </cell>
          <cell r="I225" t="str">
            <v>Activated</v>
          </cell>
          <cell r="J225" t="str">
            <v>PA-Mon</v>
          </cell>
          <cell r="K225" t="str">
            <v>- -</v>
          </cell>
          <cell r="L225" t="str">
            <v>No Debounce</v>
          </cell>
          <cell r="M225" t="b">
            <v>0</v>
          </cell>
          <cell r="N225" t="str">
            <v>- -</v>
          </cell>
          <cell r="O225" t="str">
            <v>No Debounce</v>
          </cell>
          <cell r="P225" t="b">
            <v>0</v>
          </cell>
          <cell r="Q225" t="b">
            <v>1</v>
          </cell>
          <cell r="R225" t="str">
            <v>No</v>
          </cell>
          <cell r="S225" t="b">
            <v>1</v>
          </cell>
          <cell r="T225" t="str">
            <v>Yes</v>
          </cell>
          <cell r="U225" t="b">
            <v>0</v>
          </cell>
          <cell r="V225" t="str">
            <v>No</v>
          </cell>
          <cell r="W225" t="str">
            <v>FId_EVLmpContIllmn
FId_MstWrnLmpContIllmn</v>
          </cell>
          <cell r="X225" t="str">
            <v>FId_EVLmpContIllmn
FId_MstWrnLmpContIllmn</v>
          </cell>
          <cell r="Y225" t="str">
            <v>TBA: []
TBR: []</v>
          </cell>
          <cell r="Z225" t="str">
            <v>30</v>
          </cell>
          <cell r="AA225" t="str">
            <v>0.0</v>
          </cell>
          <cell r="AB225" t="b">
            <v>0</v>
          </cell>
        </row>
        <row r="226">
          <cell r="B226" t="str">
            <v>DFC_MOXEMM_SMU_ALM0_5</v>
          </cell>
          <cell r="C226" t="str">
            <v>DFC_MOXEMM_SMU_ALM0_5</v>
          </cell>
          <cell r="D226" t="b">
            <v>1</v>
          </cell>
          <cell r="E226" t="str">
            <v>P1631-04</v>
          </cell>
          <cell r="F226" t="str">
            <v>P1631-04</v>
          </cell>
          <cell r="G226" t="b">
            <v>1</v>
          </cell>
          <cell r="H226" t="str">
            <v>[0, 1]</v>
          </cell>
          <cell r="I226" t="str">
            <v>Activated</v>
          </cell>
          <cell r="J226" t="str">
            <v>PA-Mon</v>
          </cell>
          <cell r="K226" t="str">
            <v>- -</v>
          </cell>
          <cell r="L226" t="str">
            <v>No Debounce</v>
          </cell>
          <cell r="M226" t="b">
            <v>0</v>
          </cell>
          <cell r="N226" t="str">
            <v>- -</v>
          </cell>
          <cell r="O226" t="str">
            <v>No Debounce</v>
          </cell>
          <cell r="P226" t="b">
            <v>0</v>
          </cell>
          <cell r="Q226" t="b">
            <v>1</v>
          </cell>
          <cell r="R226" t="str">
            <v>No</v>
          </cell>
          <cell r="S226" t="b">
            <v>1</v>
          </cell>
          <cell r="T226" t="str">
            <v>Yes</v>
          </cell>
          <cell r="U226" t="b">
            <v>0</v>
          </cell>
          <cell r="V226" t="str">
            <v>No</v>
          </cell>
          <cell r="W226" t="str">
            <v>FId_EVLmpContIllmn
FId_MstWrnLmpContIllmn</v>
          </cell>
          <cell r="X226" t="str">
            <v>FId_EVLmpContIllmn
FId_MstWrnLmpContIllmn</v>
          </cell>
          <cell r="Y226" t="str">
            <v>TBA: []
TBR: []</v>
          </cell>
          <cell r="Z226" t="str">
            <v>30</v>
          </cell>
          <cell r="AA226" t="str">
            <v>0.0</v>
          </cell>
          <cell r="AB226" t="b">
            <v>0</v>
          </cell>
        </row>
        <row r="227">
          <cell r="B227" t="str">
            <v>DFC_MOXEMM_SMU_ALM0_7</v>
          </cell>
          <cell r="C227" t="str">
            <v>DFC_MOXEMM_SMU_ALM0_7</v>
          </cell>
          <cell r="D227" t="b">
            <v>1</v>
          </cell>
          <cell r="E227" t="str">
            <v>P1631-04</v>
          </cell>
          <cell r="F227" t="str">
            <v>P1631-04</v>
          </cell>
          <cell r="G227" t="b">
            <v>1</v>
          </cell>
          <cell r="H227" t="str">
            <v>[0, 1]</v>
          </cell>
          <cell r="I227" t="str">
            <v>Activated</v>
          </cell>
          <cell r="J227" t="str">
            <v>PA-Mon</v>
          </cell>
          <cell r="K227" t="str">
            <v>- -</v>
          </cell>
          <cell r="L227" t="str">
            <v>No Debounce</v>
          </cell>
          <cell r="M227" t="b">
            <v>0</v>
          </cell>
          <cell r="N227" t="str">
            <v>- -</v>
          </cell>
          <cell r="O227" t="str">
            <v>No Debounce</v>
          </cell>
          <cell r="P227" t="b">
            <v>0</v>
          </cell>
          <cell r="Q227" t="b">
            <v>1</v>
          </cell>
          <cell r="R227" t="str">
            <v>No</v>
          </cell>
          <cell r="S227" t="b">
            <v>1</v>
          </cell>
          <cell r="T227" t="str">
            <v>Yes</v>
          </cell>
          <cell r="U227" t="b">
            <v>0</v>
          </cell>
          <cell r="V227" t="str">
            <v>No</v>
          </cell>
          <cell r="W227" t="str">
            <v>FId_EVLmpContIllmn
FId_MstWrnLmpContIllmn</v>
          </cell>
          <cell r="X227" t="str">
            <v>FId_EVLmpContIllmn
FId_MstWrnLmpContIllmn</v>
          </cell>
          <cell r="Y227" t="str">
            <v>TBA: []
TBR: []</v>
          </cell>
          <cell r="Z227" t="str">
            <v>30</v>
          </cell>
          <cell r="AA227" t="str">
            <v>0.0</v>
          </cell>
          <cell r="AB227" t="b">
            <v>0</v>
          </cell>
        </row>
        <row r="228">
          <cell r="B228" t="str">
            <v>DFC_MOXEMM_SMU_ALM0_8</v>
          </cell>
          <cell r="C228" t="str">
            <v>DFC_MOXEMM_SMU_ALM0_8</v>
          </cell>
          <cell r="D228" t="b">
            <v>1</v>
          </cell>
          <cell r="E228" t="str">
            <v>P1631-04</v>
          </cell>
          <cell r="F228" t="str">
            <v>P1631-04</v>
          </cell>
          <cell r="G228" t="b">
            <v>1</v>
          </cell>
          <cell r="H228" t="str">
            <v>[0, 1]</v>
          </cell>
          <cell r="I228" t="str">
            <v>Activated</v>
          </cell>
          <cell r="J228" t="str">
            <v>PA-Mon</v>
          </cell>
          <cell r="K228" t="str">
            <v>- -</v>
          </cell>
          <cell r="L228" t="str">
            <v>No Debounce</v>
          </cell>
          <cell r="M228" t="b">
            <v>0</v>
          </cell>
          <cell r="N228" t="str">
            <v>- -</v>
          </cell>
          <cell r="O228" t="str">
            <v>No Debounce</v>
          </cell>
          <cell r="P228" t="b">
            <v>0</v>
          </cell>
          <cell r="Q228" t="b">
            <v>1</v>
          </cell>
          <cell r="R228" t="str">
            <v>No</v>
          </cell>
          <cell r="S228" t="b">
            <v>1</v>
          </cell>
          <cell r="T228" t="str">
            <v>Yes</v>
          </cell>
          <cell r="U228" t="b">
            <v>0</v>
          </cell>
          <cell r="V228" t="str">
            <v>No</v>
          </cell>
          <cell r="W228" t="str">
            <v>FId_EVLmpContIllmn
FId_MstWrnLmpContIllmn</v>
          </cell>
          <cell r="X228" t="str">
            <v>FId_EVLmpContIllmn
FId_MstWrnLmpContIllmn</v>
          </cell>
          <cell r="Y228" t="str">
            <v>TBA: []
TBR: []</v>
          </cell>
          <cell r="Z228" t="str">
            <v>30</v>
          </cell>
          <cell r="AA228" t="str">
            <v>0.0</v>
          </cell>
          <cell r="AB228" t="b">
            <v>0</v>
          </cell>
        </row>
        <row r="229">
          <cell r="B229" t="str">
            <v>DFC_MOXEMM_SMU_ALM10_16</v>
          </cell>
          <cell r="C229" t="str">
            <v>DFC_MOXEMM_SMU_ALM10_16</v>
          </cell>
          <cell r="D229" t="b">
            <v>1</v>
          </cell>
          <cell r="E229" t="str">
            <v>P1631-04</v>
          </cell>
          <cell r="F229" t="str">
            <v>P1631-04</v>
          </cell>
          <cell r="G229" t="b">
            <v>1</v>
          </cell>
          <cell r="H229" t="str">
            <v>[0, 1]</v>
          </cell>
          <cell r="I229" t="str">
            <v>Activated</v>
          </cell>
          <cell r="J229" t="str">
            <v>PA-Mon</v>
          </cell>
          <cell r="K229" t="str">
            <v>- -</v>
          </cell>
          <cell r="L229" t="str">
            <v>No Debounce</v>
          </cell>
          <cell r="M229" t="b">
            <v>0</v>
          </cell>
          <cell r="N229" t="str">
            <v>- -</v>
          </cell>
          <cell r="O229" t="str">
            <v>No Debounce</v>
          </cell>
          <cell r="P229" t="b">
            <v>0</v>
          </cell>
          <cell r="Q229" t="b">
            <v>1</v>
          </cell>
          <cell r="R229" t="str">
            <v>No</v>
          </cell>
          <cell r="S229" t="b">
            <v>1</v>
          </cell>
          <cell r="T229" t="str">
            <v>Yes</v>
          </cell>
          <cell r="U229" t="b">
            <v>0</v>
          </cell>
          <cell r="V229" t="str">
            <v>No</v>
          </cell>
          <cell r="W229" t="str">
            <v>FId_EVLmpContIllmn
FId_MstWrnLmpContIllmn</v>
          </cell>
          <cell r="X229" t="str">
            <v>FId_EVLmpContIllmn
FId_MstWrnLmpContIllmn</v>
          </cell>
          <cell r="Y229" t="str">
            <v>TBA: []
TBR: []</v>
          </cell>
          <cell r="Z229" t="str">
            <v>30</v>
          </cell>
          <cell r="AA229" t="str">
            <v>0.0</v>
          </cell>
          <cell r="AB229" t="b">
            <v>0</v>
          </cell>
        </row>
        <row r="230">
          <cell r="B230" t="str">
            <v>DFC_MOXEMM_SMU_ALM10_17</v>
          </cell>
          <cell r="C230" t="str">
            <v>DFC_MOXEMM_SMU_ALM10_17</v>
          </cell>
          <cell r="D230" t="b">
            <v>1</v>
          </cell>
          <cell r="E230" t="str">
            <v>P1631-04</v>
          </cell>
          <cell r="F230" t="str">
            <v>P1631-04</v>
          </cell>
          <cell r="G230" t="b">
            <v>1</v>
          </cell>
          <cell r="H230" t="str">
            <v>[0, 1]</v>
          </cell>
          <cell r="I230" t="str">
            <v>Activated</v>
          </cell>
          <cell r="J230" t="str">
            <v>PA-Mon</v>
          </cell>
          <cell r="K230" t="str">
            <v>- -</v>
          </cell>
          <cell r="L230" t="str">
            <v>No Debounce</v>
          </cell>
          <cell r="M230" t="b">
            <v>0</v>
          </cell>
          <cell r="N230" t="str">
            <v>- -</v>
          </cell>
          <cell r="O230" t="str">
            <v>No Debounce</v>
          </cell>
          <cell r="P230" t="b">
            <v>0</v>
          </cell>
          <cell r="Q230" t="b">
            <v>1</v>
          </cell>
          <cell r="R230" t="str">
            <v>No</v>
          </cell>
          <cell r="S230" t="b">
            <v>1</v>
          </cell>
          <cell r="T230" t="str">
            <v>Yes</v>
          </cell>
          <cell r="U230" t="b">
            <v>0</v>
          </cell>
          <cell r="V230" t="str">
            <v>No</v>
          </cell>
          <cell r="W230" t="str">
            <v>FId_EVLmpContIllmn
FId_MstWrnLmpContIllmn</v>
          </cell>
          <cell r="X230" t="str">
            <v>FId_EVLmpContIllmn
FId_MstWrnLmpContIllmn</v>
          </cell>
          <cell r="Y230" t="str">
            <v>TBA: []
TBR: []</v>
          </cell>
          <cell r="Z230" t="str">
            <v>30</v>
          </cell>
          <cell r="AA230" t="str">
            <v>0.0</v>
          </cell>
          <cell r="AB230" t="b">
            <v>0</v>
          </cell>
        </row>
        <row r="231">
          <cell r="B231" t="str">
            <v>DFC_MOXEMM_SMU_ALM10_21</v>
          </cell>
          <cell r="C231" t="str">
            <v>DFC_MOXEMM_SMU_ALM10_21</v>
          </cell>
          <cell r="D231" t="b">
            <v>1</v>
          </cell>
          <cell r="E231" t="str">
            <v>P1631-04</v>
          </cell>
          <cell r="F231" t="str">
            <v>P1631-04</v>
          </cell>
          <cell r="G231" t="b">
            <v>1</v>
          </cell>
          <cell r="H231" t="str">
            <v>[0, 1]</v>
          </cell>
          <cell r="I231" t="str">
            <v>Activated</v>
          </cell>
          <cell r="J231" t="str">
            <v>PA-Mon</v>
          </cell>
          <cell r="K231" t="str">
            <v>- -</v>
          </cell>
          <cell r="L231" t="str">
            <v>No Debounce</v>
          </cell>
          <cell r="M231" t="b">
            <v>0</v>
          </cell>
          <cell r="N231" t="str">
            <v>- -</v>
          </cell>
          <cell r="O231" t="str">
            <v>No Debounce</v>
          </cell>
          <cell r="P231" t="b">
            <v>0</v>
          </cell>
          <cell r="Q231" t="b">
            <v>1</v>
          </cell>
          <cell r="R231" t="str">
            <v>No</v>
          </cell>
          <cell r="S231" t="b">
            <v>1</v>
          </cell>
          <cell r="T231" t="str">
            <v>Yes</v>
          </cell>
          <cell r="U231" t="b">
            <v>0</v>
          </cell>
          <cell r="V231" t="str">
            <v>No</v>
          </cell>
          <cell r="W231" t="str">
            <v>FId_EVLmpContIllmn
FId_MstWrnLmpContIllmn</v>
          </cell>
          <cell r="X231" t="str">
            <v>FId_EVLmpContIllmn
FId_MstWrnLmpContIllmn</v>
          </cell>
          <cell r="Y231" t="str">
            <v>TBA: []
TBR: []</v>
          </cell>
          <cell r="Z231" t="str">
            <v>30</v>
          </cell>
          <cell r="AA231" t="str">
            <v>0.0</v>
          </cell>
          <cell r="AB231" t="b">
            <v>0</v>
          </cell>
        </row>
        <row r="232">
          <cell r="B232" t="str">
            <v>DFC_MOXEMM_SMU_ALM11_0</v>
          </cell>
          <cell r="C232" t="str">
            <v>DFC_MOXEMM_SMU_ALM11_0</v>
          </cell>
          <cell r="D232" t="b">
            <v>1</v>
          </cell>
          <cell r="E232" t="str">
            <v>P1631-04</v>
          </cell>
          <cell r="F232" t="str">
            <v>P1631-04</v>
          </cell>
          <cell r="G232" t="b">
            <v>1</v>
          </cell>
          <cell r="H232" t="str">
            <v>[0, 1]</v>
          </cell>
          <cell r="I232" t="str">
            <v>Activated</v>
          </cell>
          <cell r="J232" t="str">
            <v>PA-Mon</v>
          </cell>
          <cell r="K232" t="str">
            <v>- -</v>
          </cell>
          <cell r="L232" t="str">
            <v>No Debounce</v>
          </cell>
          <cell r="M232" t="b">
            <v>0</v>
          </cell>
          <cell r="N232" t="str">
            <v>- -</v>
          </cell>
          <cell r="O232" t="str">
            <v>No Debounce</v>
          </cell>
          <cell r="P232" t="b">
            <v>0</v>
          </cell>
          <cell r="Q232" t="b">
            <v>1</v>
          </cell>
          <cell r="R232" t="str">
            <v>No</v>
          </cell>
          <cell r="S232" t="b">
            <v>1</v>
          </cell>
          <cell r="T232" t="str">
            <v>Yes</v>
          </cell>
          <cell r="U232" t="b">
            <v>0</v>
          </cell>
          <cell r="V232" t="str">
            <v>No</v>
          </cell>
          <cell r="W232" t="str">
            <v>FId_EVLmpContIllmn
FId_MstWrnLmpContIllmn</v>
          </cell>
          <cell r="X232" t="str">
            <v>FId_EVLmpContIllmn
FId_MstWrnLmpContIllmn</v>
          </cell>
          <cell r="Y232" t="str">
            <v>TBA: []
TBR: []</v>
          </cell>
          <cell r="Z232" t="str">
            <v>30</v>
          </cell>
          <cell r="AA232" t="str">
            <v>0.0</v>
          </cell>
          <cell r="AB232" t="b">
            <v>0</v>
          </cell>
        </row>
        <row r="233">
          <cell r="B233" t="str">
            <v>DFC_MOXEMM_SMU_ALM11_1</v>
          </cell>
          <cell r="C233" t="str">
            <v>DFC_MOXEMM_SMU_ALM11_1</v>
          </cell>
          <cell r="D233" t="b">
            <v>1</v>
          </cell>
          <cell r="E233" t="str">
            <v>P1631-04</v>
          </cell>
          <cell r="F233" t="str">
            <v>P1631-04</v>
          </cell>
          <cell r="G233" t="b">
            <v>1</v>
          </cell>
          <cell r="H233" t="str">
            <v>[0, 1]</v>
          </cell>
          <cell r="I233" t="str">
            <v>Activated</v>
          </cell>
          <cell r="J233" t="str">
            <v>PA-Mon</v>
          </cell>
          <cell r="K233" t="str">
            <v>- -</v>
          </cell>
          <cell r="L233" t="str">
            <v>No Debounce</v>
          </cell>
          <cell r="M233" t="b">
            <v>0</v>
          </cell>
          <cell r="N233" t="str">
            <v>- -</v>
          </cell>
          <cell r="O233" t="str">
            <v>No Debounce</v>
          </cell>
          <cell r="P233" t="b">
            <v>0</v>
          </cell>
          <cell r="Q233" t="b">
            <v>1</v>
          </cell>
          <cell r="R233" t="str">
            <v>No</v>
          </cell>
          <cell r="S233" t="b">
            <v>1</v>
          </cell>
          <cell r="T233" t="str">
            <v>Yes</v>
          </cell>
          <cell r="U233" t="b">
            <v>0</v>
          </cell>
          <cell r="V233" t="str">
            <v>No</v>
          </cell>
          <cell r="W233" t="str">
            <v>FId_EVLmpContIllmn
FId_MstWrnLmpContIllmn</v>
          </cell>
          <cell r="X233" t="str">
            <v>FId_EVLmpContIllmn
FId_MstWrnLmpContIllmn</v>
          </cell>
          <cell r="Y233" t="str">
            <v>TBA: []
TBR: []</v>
          </cell>
          <cell r="Z233" t="str">
            <v>30</v>
          </cell>
          <cell r="AA233" t="str">
            <v>0.0</v>
          </cell>
          <cell r="AB233" t="b">
            <v>0</v>
          </cell>
        </row>
        <row r="234">
          <cell r="B234" t="str">
            <v>DFC_MOXEMM_SMU_ALM11_2</v>
          </cell>
          <cell r="C234" t="str">
            <v>DFC_MOXEMM_SMU_ALM11_2</v>
          </cell>
          <cell r="D234" t="b">
            <v>1</v>
          </cell>
          <cell r="E234" t="str">
            <v>P1631-04</v>
          </cell>
          <cell r="F234" t="str">
            <v>P1631-04</v>
          </cell>
          <cell r="G234" t="b">
            <v>1</v>
          </cell>
          <cell r="H234" t="str">
            <v>[0, 1]</v>
          </cell>
          <cell r="I234" t="str">
            <v>Activated</v>
          </cell>
          <cell r="J234" t="str">
            <v>PA-Mon</v>
          </cell>
          <cell r="K234" t="str">
            <v>- -</v>
          </cell>
          <cell r="L234" t="str">
            <v>No Debounce</v>
          </cell>
          <cell r="M234" t="b">
            <v>0</v>
          </cell>
          <cell r="N234" t="str">
            <v>- -</v>
          </cell>
          <cell r="O234" t="str">
            <v>No Debounce</v>
          </cell>
          <cell r="P234" t="b">
            <v>0</v>
          </cell>
          <cell r="Q234" t="b">
            <v>1</v>
          </cell>
          <cell r="R234" t="str">
            <v>No</v>
          </cell>
          <cell r="S234" t="b">
            <v>1</v>
          </cell>
          <cell r="T234" t="str">
            <v>Yes</v>
          </cell>
          <cell r="U234" t="b">
            <v>0</v>
          </cell>
          <cell r="V234" t="str">
            <v>No</v>
          </cell>
          <cell r="W234" t="str">
            <v>FId_EVLmpContIllmn
FId_MstWrnLmpContIllmn</v>
          </cell>
          <cell r="X234" t="str">
            <v>FId_EVLmpContIllmn
FId_MstWrnLmpContIllmn</v>
          </cell>
          <cell r="Y234" t="str">
            <v>TBA: []
TBR: []</v>
          </cell>
          <cell r="Z234" t="str">
            <v>30</v>
          </cell>
          <cell r="AA234" t="str">
            <v>0.0</v>
          </cell>
          <cell r="AB234" t="b">
            <v>0</v>
          </cell>
        </row>
        <row r="235">
          <cell r="B235" t="str">
            <v>DFC_MOXEMM_SMU_ALM11_3</v>
          </cell>
          <cell r="C235" t="str">
            <v>DFC_MOXEMM_SMU_ALM11_3</v>
          </cell>
          <cell r="D235" t="b">
            <v>1</v>
          </cell>
          <cell r="E235" t="str">
            <v>P1631-04</v>
          </cell>
          <cell r="F235" t="str">
            <v>P1631-04</v>
          </cell>
          <cell r="G235" t="b">
            <v>1</v>
          </cell>
          <cell r="H235" t="str">
            <v>[0, 1]</v>
          </cell>
          <cell r="I235" t="str">
            <v>Activated</v>
          </cell>
          <cell r="J235" t="str">
            <v>PA-Mon</v>
          </cell>
          <cell r="K235" t="str">
            <v>- -</v>
          </cell>
          <cell r="L235" t="str">
            <v>No Debounce</v>
          </cell>
          <cell r="M235" t="b">
            <v>0</v>
          </cell>
          <cell r="N235" t="str">
            <v>- -</v>
          </cell>
          <cell r="O235" t="str">
            <v>No Debounce</v>
          </cell>
          <cell r="P235" t="b">
            <v>0</v>
          </cell>
          <cell r="Q235" t="b">
            <v>1</v>
          </cell>
          <cell r="R235" t="str">
            <v>No</v>
          </cell>
          <cell r="S235" t="b">
            <v>1</v>
          </cell>
          <cell r="T235" t="str">
            <v>Yes</v>
          </cell>
          <cell r="U235" t="b">
            <v>0</v>
          </cell>
          <cell r="V235" t="str">
            <v>No</v>
          </cell>
          <cell r="W235" t="str">
            <v>FId_EVLmpContIllmn
FId_MstWrnLmpContIllmn</v>
          </cell>
          <cell r="X235" t="str">
            <v>FId_EVLmpContIllmn
FId_MstWrnLmpContIllmn</v>
          </cell>
          <cell r="Y235" t="str">
            <v>TBA: []
TBR: []</v>
          </cell>
          <cell r="Z235" t="str">
            <v>30</v>
          </cell>
          <cell r="AA235" t="str">
            <v>0.0</v>
          </cell>
          <cell r="AB235" t="b">
            <v>0</v>
          </cell>
        </row>
        <row r="236">
          <cell r="B236" t="str">
            <v>DFC_MOXEMM_SMU_ALM11_4</v>
          </cell>
          <cell r="C236" t="str">
            <v>DFC_MOXEMM_SMU_ALM11_4</v>
          </cell>
          <cell r="D236" t="b">
            <v>1</v>
          </cell>
          <cell r="E236" t="str">
            <v>P1631-04</v>
          </cell>
          <cell r="F236" t="str">
            <v>P1631-04</v>
          </cell>
          <cell r="G236" t="b">
            <v>1</v>
          </cell>
          <cell r="H236" t="str">
            <v>[0, 1]</v>
          </cell>
          <cell r="I236" t="str">
            <v>Activated</v>
          </cell>
          <cell r="J236" t="str">
            <v>PA-Mon</v>
          </cell>
          <cell r="K236" t="str">
            <v>- -</v>
          </cell>
          <cell r="L236" t="str">
            <v>No Debounce</v>
          </cell>
          <cell r="M236" t="b">
            <v>0</v>
          </cell>
          <cell r="N236" t="str">
            <v>- -</v>
          </cell>
          <cell r="O236" t="str">
            <v>No Debounce</v>
          </cell>
          <cell r="P236" t="b">
            <v>0</v>
          </cell>
          <cell r="Q236" t="b">
            <v>1</v>
          </cell>
          <cell r="R236" t="str">
            <v>No</v>
          </cell>
          <cell r="S236" t="b">
            <v>1</v>
          </cell>
          <cell r="T236" t="str">
            <v>Yes</v>
          </cell>
          <cell r="U236" t="b">
            <v>0</v>
          </cell>
          <cell r="V236" t="str">
            <v>No</v>
          </cell>
          <cell r="W236" t="str">
            <v>FId_EVLmpContIllmn
FId_MstWrnLmpContIllmn</v>
          </cell>
          <cell r="X236" t="str">
            <v>FId_EVLmpContIllmn
FId_MstWrnLmpContIllmn</v>
          </cell>
          <cell r="Y236" t="str">
            <v>TBA: []
TBR: []</v>
          </cell>
          <cell r="Z236" t="str">
            <v>30</v>
          </cell>
          <cell r="AA236" t="str">
            <v>0.0</v>
          </cell>
          <cell r="AB236" t="b">
            <v>0</v>
          </cell>
        </row>
        <row r="237">
          <cell r="B237" t="str">
            <v>DFC_MOXEMM_SMU_ALM11_5</v>
          </cell>
          <cell r="C237" t="str">
            <v>DFC_MOXEMM_SMU_ALM11_5</v>
          </cell>
          <cell r="D237" t="b">
            <v>1</v>
          </cell>
          <cell r="E237" t="str">
            <v>P1631-04</v>
          </cell>
          <cell r="F237" t="str">
            <v>P1631-04</v>
          </cell>
          <cell r="G237" t="b">
            <v>1</v>
          </cell>
          <cell r="H237" t="str">
            <v>[0, 1]</v>
          </cell>
          <cell r="I237" t="str">
            <v>Activated</v>
          </cell>
          <cell r="J237" t="str">
            <v>PA-Mon</v>
          </cell>
          <cell r="K237" t="str">
            <v>- -</v>
          </cell>
          <cell r="L237" t="str">
            <v>No Debounce</v>
          </cell>
          <cell r="M237" t="b">
            <v>0</v>
          </cell>
          <cell r="N237" t="str">
            <v>- -</v>
          </cell>
          <cell r="O237" t="str">
            <v>No Debounce</v>
          </cell>
          <cell r="P237" t="b">
            <v>0</v>
          </cell>
          <cell r="Q237" t="b">
            <v>1</v>
          </cell>
          <cell r="R237" t="str">
            <v>No</v>
          </cell>
          <cell r="S237" t="b">
            <v>1</v>
          </cell>
          <cell r="T237" t="str">
            <v>Yes</v>
          </cell>
          <cell r="U237" t="b">
            <v>0</v>
          </cell>
          <cell r="V237" t="str">
            <v>No</v>
          </cell>
          <cell r="W237" t="str">
            <v>FId_EVLmpContIllmn
FId_MstWrnLmpContIllmn</v>
          </cell>
          <cell r="X237" t="str">
            <v>FId_EVLmpContIllmn
FId_MstWrnLmpContIllmn</v>
          </cell>
          <cell r="Y237" t="str">
            <v>TBA: []
TBR: []</v>
          </cell>
          <cell r="Z237" t="str">
            <v>30</v>
          </cell>
          <cell r="AA237" t="str">
            <v>0.0</v>
          </cell>
          <cell r="AB237" t="b">
            <v>0</v>
          </cell>
        </row>
        <row r="238">
          <cell r="B238" t="str">
            <v>DFC_MOXEMM_SMU_ALM11_8</v>
          </cell>
          <cell r="C238" t="str">
            <v>DFC_MOXEMM_SMU_ALM11_8</v>
          </cell>
          <cell r="D238" t="b">
            <v>1</v>
          </cell>
          <cell r="E238" t="str">
            <v>P1631-04</v>
          </cell>
          <cell r="F238" t="str">
            <v>P1631-04</v>
          </cell>
          <cell r="G238" t="b">
            <v>1</v>
          </cell>
          <cell r="H238" t="str">
            <v>[0, 1]</v>
          </cell>
          <cell r="I238" t="str">
            <v>Activated</v>
          </cell>
          <cell r="J238" t="str">
            <v>PA-Mon</v>
          </cell>
          <cell r="K238" t="str">
            <v>- -</v>
          </cell>
          <cell r="L238" t="str">
            <v>No Debounce</v>
          </cell>
          <cell r="M238" t="b">
            <v>0</v>
          </cell>
          <cell r="N238" t="str">
            <v>- -</v>
          </cell>
          <cell r="O238" t="str">
            <v>No Debounce</v>
          </cell>
          <cell r="P238" t="b">
            <v>0</v>
          </cell>
          <cell r="Q238" t="b">
            <v>1</v>
          </cell>
          <cell r="R238" t="str">
            <v>No</v>
          </cell>
          <cell r="S238" t="b">
            <v>1</v>
          </cell>
          <cell r="T238" t="str">
            <v>Yes</v>
          </cell>
          <cell r="U238" t="b">
            <v>0</v>
          </cell>
          <cell r="V238" t="str">
            <v>No</v>
          </cell>
          <cell r="W238" t="str">
            <v>FId_EVLmpContIllmn
FId_MstWrnLmpContIllmn</v>
          </cell>
          <cell r="X238" t="str">
            <v>FId_EVLmpContIllmn
FId_MstWrnLmpContIllmn</v>
          </cell>
          <cell r="Y238" t="str">
            <v>TBA: []
TBR: []</v>
          </cell>
          <cell r="Z238" t="str">
            <v>30</v>
          </cell>
          <cell r="AA238" t="str">
            <v>0.0</v>
          </cell>
          <cell r="AB238" t="b">
            <v>0</v>
          </cell>
        </row>
        <row r="239">
          <cell r="B239" t="str">
            <v>DFC_MOXEMM_SMU_ALM11_9</v>
          </cell>
          <cell r="C239" t="str">
            <v>DFC_MOXEMM_SMU_ALM11_9</v>
          </cell>
          <cell r="D239" t="b">
            <v>1</v>
          </cell>
          <cell r="E239" t="str">
            <v>P1631-04</v>
          </cell>
          <cell r="F239" t="str">
            <v>P1631-04</v>
          </cell>
          <cell r="G239" t="b">
            <v>1</v>
          </cell>
          <cell r="H239" t="str">
            <v>[0, 1]</v>
          </cell>
          <cell r="I239" t="str">
            <v>Activated</v>
          </cell>
          <cell r="J239" t="str">
            <v>PA-Mon</v>
          </cell>
          <cell r="K239" t="str">
            <v>- -</v>
          </cell>
          <cell r="L239" t="str">
            <v>No Debounce</v>
          </cell>
          <cell r="M239" t="b">
            <v>0</v>
          </cell>
          <cell r="N239" t="str">
            <v>- -</v>
          </cell>
          <cell r="O239" t="str">
            <v>No Debounce</v>
          </cell>
          <cell r="P239" t="b">
            <v>0</v>
          </cell>
          <cell r="Q239" t="b">
            <v>1</v>
          </cell>
          <cell r="R239" t="str">
            <v>No</v>
          </cell>
          <cell r="S239" t="b">
            <v>1</v>
          </cell>
          <cell r="T239" t="str">
            <v>Yes</v>
          </cell>
          <cell r="U239" t="b">
            <v>0</v>
          </cell>
          <cell r="V239" t="str">
            <v>No</v>
          </cell>
          <cell r="W239" t="str">
            <v>FId_EVLmpContIllmn
FId_MstWrnLmpContIllmn</v>
          </cell>
          <cell r="X239" t="str">
            <v>FId_EVLmpContIllmn
FId_MstWrnLmpContIllmn</v>
          </cell>
          <cell r="Y239" t="str">
            <v>TBA: []
TBR: []</v>
          </cell>
          <cell r="Z239" t="str">
            <v>30</v>
          </cell>
          <cell r="AA239" t="str">
            <v>0.0</v>
          </cell>
          <cell r="AB239" t="b">
            <v>0</v>
          </cell>
        </row>
        <row r="240">
          <cell r="B240" t="str">
            <v>DFC_MOXEMM_SMU_ALM1_0</v>
          </cell>
          <cell r="C240" t="str">
            <v>DFC_MOXEMM_SMU_ALM1_0</v>
          </cell>
          <cell r="D240" t="b">
            <v>1</v>
          </cell>
          <cell r="E240" t="str">
            <v>P1631-04</v>
          </cell>
          <cell r="F240" t="str">
            <v>P1631-04</v>
          </cell>
          <cell r="G240" t="b">
            <v>1</v>
          </cell>
          <cell r="H240" t="str">
            <v>[0, 1]</v>
          </cell>
          <cell r="I240" t="str">
            <v>Activated</v>
          </cell>
          <cell r="J240" t="str">
            <v>PA-Mon</v>
          </cell>
          <cell r="K240" t="str">
            <v>- -</v>
          </cell>
          <cell r="L240" t="str">
            <v>No Debounce</v>
          </cell>
          <cell r="M240" t="b">
            <v>0</v>
          </cell>
          <cell r="N240" t="str">
            <v>- -</v>
          </cell>
          <cell r="O240" t="str">
            <v>No Debounce</v>
          </cell>
          <cell r="P240" t="b">
            <v>0</v>
          </cell>
          <cell r="Q240" t="b">
            <v>1</v>
          </cell>
          <cell r="R240" t="str">
            <v>nan</v>
          </cell>
          <cell r="S240" t="b">
            <v>1</v>
          </cell>
          <cell r="T240" t="str">
            <v>Yes</v>
          </cell>
          <cell r="U240" t="b">
            <v>0</v>
          </cell>
          <cell r="V240" t="str">
            <v>No</v>
          </cell>
          <cell r="W240" t="str">
            <v>FId_EVLmpContIllmn
FId_MstWrnLmpContIllmn</v>
          </cell>
          <cell r="X240" t="str">
            <v>FId_EVLmpContIllmn
FId_MstWrnLmpContIllmn</v>
          </cell>
          <cell r="Y240" t="str">
            <v>TBA: []
TBR: []</v>
          </cell>
          <cell r="Z240" t="str">
            <v>30</v>
          </cell>
          <cell r="AA240" t="str">
            <v>0.0</v>
          </cell>
          <cell r="AB240" t="b">
            <v>0</v>
          </cell>
        </row>
        <row r="241">
          <cell r="B241" t="str">
            <v>DFC_MOXEMM_SMU_ALM1_1</v>
          </cell>
          <cell r="C241" t="str">
            <v>DFC_MOXEMM_SMU_ALM1_1</v>
          </cell>
          <cell r="D241" t="b">
            <v>1</v>
          </cell>
          <cell r="E241" t="str">
            <v>P1631-04</v>
          </cell>
          <cell r="F241" t="str">
            <v>P1631-04</v>
          </cell>
          <cell r="G241" t="b">
            <v>1</v>
          </cell>
          <cell r="H241" t="str">
            <v>[0, 1]</v>
          </cell>
          <cell r="I241" t="str">
            <v>Activated</v>
          </cell>
          <cell r="J241" t="str">
            <v>PA-Mon</v>
          </cell>
          <cell r="K241" t="str">
            <v>- -</v>
          </cell>
          <cell r="L241" t="str">
            <v>No Debounce</v>
          </cell>
          <cell r="M241" t="b">
            <v>0</v>
          </cell>
          <cell r="N241" t="str">
            <v>- -</v>
          </cell>
          <cell r="O241" t="str">
            <v>No Debounce</v>
          </cell>
          <cell r="P241" t="b">
            <v>0</v>
          </cell>
          <cell r="Q241" t="b">
            <v>1</v>
          </cell>
          <cell r="R241" t="str">
            <v>nan</v>
          </cell>
          <cell r="S241" t="b">
            <v>1</v>
          </cell>
          <cell r="T241" t="str">
            <v>Yes</v>
          </cell>
          <cell r="U241" t="b">
            <v>0</v>
          </cell>
          <cell r="V241" t="str">
            <v>No</v>
          </cell>
          <cell r="W241" t="str">
            <v>FId_EVLmpContIllmn
FId_MstWrnLmpContIllmn</v>
          </cell>
          <cell r="X241" t="str">
            <v>FId_EVLmpContIllmn
FId_MstWrnLmpContIllmn</v>
          </cell>
          <cell r="Y241" t="str">
            <v>TBA: []
TBR: []</v>
          </cell>
          <cell r="Z241" t="str">
            <v>30</v>
          </cell>
          <cell r="AA241" t="str">
            <v>0.0</v>
          </cell>
          <cell r="AB241" t="b">
            <v>0</v>
          </cell>
        </row>
        <row r="242">
          <cell r="B242" t="str">
            <v>DFC_MOXEMM_SMU_ALM1_10</v>
          </cell>
          <cell r="C242" t="str">
            <v>DFC_MOXEMM_SMU_ALM1_10</v>
          </cell>
          <cell r="D242" t="b">
            <v>1</v>
          </cell>
          <cell r="E242" t="str">
            <v>P1631-04</v>
          </cell>
          <cell r="F242" t="str">
            <v>P1631-04</v>
          </cell>
          <cell r="G242" t="b">
            <v>1</v>
          </cell>
          <cell r="H242" t="str">
            <v>[0, 1]</v>
          </cell>
          <cell r="I242" t="str">
            <v>Activated</v>
          </cell>
          <cell r="J242" t="str">
            <v>PA-Mon</v>
          </cell>
          <cell r="K242" t="str">
            <v>- -</v>
          </cell>
          <cell r="L242" t="str">
            <v>No Debounce</v>
          </cell>
          <cell r="M242" t="b">
            <v>0</v>
          </cell>
          <cell r="N242" t="str">
            <v>- -</v>
          </cell>
          <cell r="O242" t="str">
            <v>No Debounce</v>
          </cell>
          <cell r="P242" t="b">
            <v>0</v>
          </cell>
          <cell r="Q242" t="b">
            <v>1</v>
          </cell>
          <cell r="R242" t="str">
            <v>No</v>
          </cell>
          <cell r="S242" t="b">
            <v>1</v>
          </cell>
          <cell r="T242" t="str">
            <v>Yes</v>
          </cell>
          <cell r="U242" t="b">
            <v>0</v>
          </cell>
          <cell r="V242" t="str">
            <v>No</v>
          </cell>
          <cell r="W242" t="str">
            <v>FId_EVLmpContIllmn
FId_MstWrnLmpContIllmn</v>
          </cell>
          <cell r="X242" t="str">
            <v>FId_EVLmpContIllmn
FId_MstWrnLmpContIllmn</v>
          </cell>
          <cell r="Y242" t="str">
            <v>TBA: []
TBR: []</v>
          </cell>
          <cell r="Z242" t="str">
            <v>30</v>
          </cell>
          <cell r="AA242" t="str">
            <v>0.0</v>
          </cell>
          <cell r="AB242" t="b">
            <v>0</v>
          </cell>
        </row>
        <row r="243">
          <cell r="B243" t="str">
            <v>DFC_MOXEMM_SMU_ALM1_11</v>
          </cell>
          <cell r="C243" t="str">
            <v>DFC_MOXEMM_SMU_ALM1_11</v>
          </cell>
          <cell r="D243" t="b">
            <v>1</v>
          </cell>
          <cell r="E243" t="str">
            <v>P1631-04</v>
          </cell>
          <cell r="F243" t="str">
            <v>P1631-04</v>
          </cell>
          <cell r="G243" t="b">
            <v>1</v>
          </cell>
          <cell r="H243" t="str">
            <v>[0, 1]</v>
          </cell>
          <cell r="I243" t="str">
            <v>Activated</v>
          </cell>
          <cell r="J243" t="str">
            <v>PA-Mon</v>
          </cell>
          <cell r="K243" t="str">
            <v>- -</v>
          </cell>
          <cell r="L243" t="str">
            <v>No Debounce</v>
          </cell>
          <cell r="M243" t="b">
            <v>0</v>
          </cell>
          <cell r="N243" t="str">
            <v>- -</v>
          </cell>
          <cell r="O243" t="str">
            <v>No Debounce</v>
          </cell>
          <cell r="P243" t="b">
            <v>0</v>
          </cell>
          <cell r="Q243" t="b">
            <v>1</v>
          </cell>
          <cell r="R243" t="str">
            <v>No</v>
          </cell>
          <cell r="S243" t="b">
            <v>1</v>
          </cell>
          <cell r="T243" t="str">
            <v>Yes</v>
          </cell>
          <cell r="U243" t="b">
            <v>0</v>
          </cell>
          <cell r="V243" t="str">
            <v>No</v>
          </cell>
          <cell r="W243" t="str">
            <v>FId_EVLmpContIllmn
FId_MstWrnLmpContIllmn</v>
          </cell>
          <cell r="X243" t="str">
            <v>FId_EVLmpContIllmn
FId_MstWrnLmpContIllmn</v>
          </cell>
          <cell r="Y243" t="str">
            <v>TBA: []
TBR: []</v>
          </cell>
          <cell r="Z243" t="str">
            <v>30</v>
          </cell>
          <cell r="AA243" t="str">
            <v>0.0</v>
          </cell>
          <cell r="AB243" t="b">
            <v>0</v>
          </cell>
        </row>
        <row r="244">
          <cell r="B244" t="str">
            <v>DFC_MOXEMM_SMU_ALM1_13</v>
          </cell>
          <cell r="C244" t="str">
            <v>DFC_MOXEMM_SMU_ALM1_13</v>
          </cell>
          <cell r="D244" t="b">
            <v>1</v>
          </cell>
          <cell r="E244" t="str">
            <v>P1631-04</v>
          </cell>
          <cell r="F244" t="str">
            <v>P1631-04</v>
          </cell>
          <cell r="G244" t="b">
            <v>1</v>
          </cell>
          <cell r="H244" t="str">
            <v>[0, 1]</v>
          </cell>
          <cell r="I244" t="str">
            <v>Activated</v>
          </cell>
          <cell r="J244" t="str">
            <v>PA-Mon</v>
          </cell>
          <cell r="K244" t="str">
            <v>- -</v>
          </cell>
          <cell r="L244" t="str">
            <v>No Debounce</v>
          </cell>
          <cell r="M244" t="b">
            <v>0</v>
          </cell>
          <cell r="N244" t="str">
            <v>- -</v>
          </cell>
          <cell r="O244" t="str">
            <v>No Debounce</v>
          </cell>
          <cell r="P244" t="b">
            <v>0</v>
          </cell>
          <cell r="Q244" t="b">
            <v>1</v>
          </cell>
          <cell r="R244" t="str">
            <v>nan</v>
          </cell>
          <cell r="S244" t="b">
            <v>1</v>
          </cell>
          <cell r="T244" t="str">
            <v>Yes</v>
          </cell>
          <cell r="U244" t="b">
            <v>0</v>
          </cell>
          <cell r="V244" t="str">
            <v>No</v>
          </cell>
          <cell r="W244" t="str">
            <v>FId_EVLmpContIllmn
FId_MstWrnLmpContIllmn</v>
          </cell>
          <cell r="X244" t="str">
            <v>FId_EVLmpContIllmn
FId_MstWrnLmpContIllmn</v>
          </cell>
          <cell r="Y244" t="str">
            <v>TBA: []
TBR: []</v>
          </cell>
          <cell r="Z244" t="str">
            <v>30</v>
          </cell>
          <cell r="AA244" t="str">
            <v>0.0</v>
          </cell>
          <cell r="AB244" t="b">
            <v>0</v>
          </cell>
        </row>
        <row r="245">
          <cell r="B245" t="str">
            <v>DFC_MOXEMM_SMU_ALM1_14</v>
          </cell>
          <cell r="C245" t="str">
            <v>DFC_MOXEMM_SMU_ALM1_14</v>
          </cell>
          <cell r="D245" t="b">
            <v>1</v>
          </cell>
          <cell r="E245" t="str">
            <v>P1631-04</v>
          </cell>
          <cell r="F245" t="str">
            <v>P1631-04</v>
          </cell>
          <cell r="G245" t="b">
            <v>1</v>
          </cell>
          <cell r="H245" t="str">
            <v>[0, 1]</v>
          </cell>
          <cell r="I245" t="str">
            <v>Activated</v>
          </cell>
          <cell r="J245" t="str">
            <v>PA-Mon</v>
          </cell>
          <cell r="K245" t="str">
            <v>- -</v>
          </cell>
          <cell r="L245" t="str">
            <v>No Debounce</v>
          </cell>
          <cell r="M245" t="b">
            <v>0</v>
          </cell>
          <cell r="N245" t="str">
            <v>- -</v>
          </cell>
          <cell r="O245" t="str">
            <v>No Debounce</v>
          </cell>
          <cell r="P245" t="b">
            <v>0</v>
          </cell>
          <cell r="Q245" t="b">
            <v>1</v>
          </cell>
          <cell r="R245" t="str">
            <v>nan</v>
          </cell>
          <cell r="S245" t="b">
            <v>1</v>
          </cell>
          <cell r="T245" t="str">
            <v>Yes</v>
          </cell>
          <cell r="U245" t="b">
            <v>0</v>
          </cell>
          <cell r="V245" t="str">
            <v>No</v>
          </cell>
          <cell r="W245" t="str">
            <v>FId_EVLmpContIllmn
FId_MstWrnLmpContIllmn</v>
          </cell>
          <cell r="X245" t="str">
            <v>FId_EVLmpContIllmn
FId_MstWrnLmpContIllmn</v>
          </cell>
          <cell r="Y245" t="str">
            <v>TBA: []
TBR: []</v>
          </cell>
          <cell r="Z245" t="str">
            <v>30</v>
          </cell>
          <cell r="AA245" t="str">
            <v>0.0</v>
          </cell>
          <cell r="AB245" t="b">
            <v>0</v>
          </cell>
        </row>
        <row r="246">
          <cell r="B246" t="str">
            <v>DFC_MOXEMM_SMU_ALM1_2</v>
          </cell>
          <cell r="C246" t="str">
            <v>DFC_MOXEMM_SMU_ALM1_2</v>
          </cell>
          <cell r="D246" t="b">
            <v>1</v>
          </cell>
          <cell r="E246" t="str">
            <v>P1631-04</v>
          </cell>
          <cell r="F246" t="str">
            <v>P1631-04</v>
          </cell>
          <cell r="G246" t="b">
            <v>1</v>
          </cell>
          <cell r="H246" t="str">
            <v>[0, 1]</v>
          </cell>
          <cell r="I246" t="str">
            <v>Activated</v>
          </cell>
          <cell r="J246" t="str">
            <v>PA-Mon</v>
          </cell>
          <cell r="K246" t="str">
            <v>- -</v>
          </cell>
          <cell r="L246" t="str">
            <v>No Debounce</v>
          </cell>
          <cell r="M246" t="b">
            <v>0</v>
          </cell>
          <cell r="N246" t="str">
            <v>- -</v>
          </cell>
          <cell r="O246" t="str">
            <v>No Debounce</v>
          </cell>
          <cell r="P246" t="b">
            <v>0</v>
          </cell>
          <cell r="Q246" t="b">
            <v>1</v>
          </cell>
          <cell r="R246" t="str">
            <v>No</v>
          </cell>
          <cell r="S246" t="b">
            <v>1</v>
          </cell>
          <cell r="T246" t="str">
            <v>Yes</v>
          </cell>
          <cell r="U246" t="b">
            <v>0</v>
          </cell>
          <cell r="V246" t="str">
            <v>No</v>
          </cell>
          <cell r="W246" t="str">
            <v>FId_EVLmpContIllmn
FId_MstWrnLmpContIllmn</v>
          </cell>
          <cell r="X246" t="str">
            <v>FId_EVLmpContIllmn
FId_MstWrnLmpContIllmn</v>
          </cell>
          <cell r="Y246" t="str">
            <v>TBA: []
TBR: []</v>
          </cell>
          <cell r="Z246" t="str">
            <v>30</v>
          </cell>
          <cell r="AA246" t="str">
            <v>0.0</v>
          </cell>
          <cell r="AB246" t="b">
            <v>0</v>
          </cell>
        </row>
        <row r="247">
          <cell r="B247" t="str">
            <v>DFC_MOXEMM_SMU_ALM1_22</v>
          </cell>
          <cell r="C247" t="str">
            <v>DFC_MOXEMM_SMU_ALM1_22</v>
          </cell>
          <cell r="D247" t="b">
            <v>1</v>
          </cell>
          <cell r="E247" t="str">
            <v>P1631-04</v>
          </cell>
          <cell r="F247" t="str">
            <v>P1631-04</v>
          </cell>
          <cell r="G247" t="b">
            <v>1</v>
          </cell>
          <cell r="H247" t="str">
            <v>[0, 1]</v>
          </cell>
          <cell r="I247" t="str">
            <v>Activated</v>
          </cell>
          <cell r="J247" t="str">
            <v>PA-Mon</v>
          </cell>
          <cell r="K247" t="str">
            <v>- -</v>
          </cell>
          <cell r="L247" t="str">
            <v>No Debounce</v>
          </cell>
          <cell r="M247" t="b">
            <v>0</v>
          </cell>
          <cell r="N247" t="str">
            <v>- -</v>
          </cell>
          <cell r="O247" t="str">
            <v>No Debounce</v>
          </cell>
          <cell r="P247" t="b">
            <v>0</v>
          </cell>
          <cell r="Q247" t="b">
            <v>1</v>
          </cell>
          <cell r="R247" t="str">
            <v>nan</v>
          </cell>
          <cell r="S247" t="b">
            <v>1</v>
          </cell>
          <cell r="T247" t="str">
            <v>Yes</v>
          </cell>
          <cell r="U247" t="b">
            <v>0</v>
          </cell>
          <cell r="V247" t="str">
            <v>No</v>
          </cell>
          <cell r="W247" t="str">
            <v>FId_EVLmpContIllmn
FId_MstWrnLmpContIllmn</v>
          </cell>
          <cell r="X247" t="str">
            <v>FId_EVLmpContIllmn
FId_MstWrnLmpContIllmn</v>
          </cell>
          <cell r="Y247" t="str">
            <v>TBA: []
TBR: []</v>
          </cell>
          <cell r="Z247" t="str">
            <v>30</v>
          </cell>
          <cell r="AA247" t="str">
            <v>0.0</v>
          </cell>
          <cell r="AB247" t="b">
            <v>0</v>
          </cell>
        </row>
        <row r="248">
          <cell r="B248" t="str">
            <v>DFC_MOXEMM_SMU_ALM1_23</v>
          </cell>
          <cell r="C248" t="str">
            <v>DFC_MOXEMM_SMU_ALM1_23</v>
          </cell>
          <cell r="D248" t="b">
            <v>1</v>
          </cell>
          <cell r="E248" t="str">
            <v>P1631-04</v>
          </cell>
          <cell r="F248" t="str">
            <v>P1631-04</v>
          </cell>
          <cell r="G248" t="b">
            <v>1</v>
          </cell>
          <cell r="H248" t="str">
            <v>[0, 1]</v>
          </cell>
          <cell r="I248" t="str">
            <v>Activated</v>
          </cell>
          <cell r="J248" t="str">
            <v>PA-Mon</v>
          </cell>
          <cell r="K248" t="str">
            <v>- -</v>
          </cell>
          <cell r="L248" t="str">
            <v>No Debounce</v>
          </cell>
          <cell r="M248" t="b">
            <v>0</v>
          </cell>
          <cell r="N248" t="str">
            <v>- -</v>
          </cell>
          <cell r="O248" t="str">
            <v>No Debounce</v>
          </cell>
          <cell r="P248" t="b">
            <v>0</v>
          </cell>
          <cell r="Q248" t="b">
            <v>1</v>
          </cell>
          <cell r="R248" t="str">
            <v>nan</v>
          </cell>
          <cell r="S248" t="b">
            <v>1</v>
          </cell>
          <cell r="T248" t="str">
            <v>Yes</v>
          </cell>
          <cell r="U248" t="b">
            <v>0</v>
          </cell>
          <cell r="V248" t="str">
            <v>No</v>
          </cell>
          <cell r="W248" t="str">
            <v>FId_EVLmpContIllmn
FId_MstWrnLmpContIllmn</v>
          </cell>
          <cell r="X248" t="str">
            <v>FId_EVLmpContIllmn
FId_MstWrnLmpContIllmn</v>
          </cell>
          <cell r="Y248" t="str">
            <v>TBA: []
TBR: []</v>
          </cell>
          <cell r="Z248" t="str">
            <v>30</v>
          </cell>
          <cell r="AA248" t="str">
            <v>0.0</v>
          </cell>
          <cell r="AB248" t="b">
            <v>0</v>
          </cell>
        </row>
        <row r="249">
          <cell r="B249" t="str">
            <v>DFC_MOXEMM_SMU_ALM1_4</v>
          </cell>
          <cell r="C249" t="str">
            <v>DFC_MOXEMM_SMU_ALM1_4</v>
          </cell>
          <cell r="D249" t="b">
            <v>1</v>
          </cell>
          <cell r="E249" t="str">
            <v>P1631-04</v>
          </cell>
          <cell r="F249" t="str">
            <v>P1631-04</v>
          </cell>
          <cell r="G249" t="b">
            <v>1</v>
          </cell>
          <cell r="H249" t="str">
            <v>[0, 1]</v>
          </cell>
          <cell r="I249" t="str">
            <v>Activated</v>
          </cell>
          <cell r="J249" t="str">
            <v>PA-Mon</v>
          </cell>
          <cell r="K249" t="str">
            <v>- -</v>
          </cell>
          <cell r="L249" t="str">
            <v>No Debounce</v>
          </cell>
          <cell r="M249" t="b">
            <v>0</v>
          </cell>
          <cell r="N249" t="str">
            <v>- -</v>
          </cell>
          <cell r="O249" t="str">
            <v>No Debounce</v>
          </cell>
          <cell r="P249" t="b">
            <v>0</v>
          </cell>
          <cell r="Q249" t="b">
            <v>1</v>
          </cell>
          <cell r="R249" t="str">
            <v>nan</v>
          </cell>
          <cell r="S249" t="b">
            <v>1</v>
          </cell>
          <cell r="T249" t="str">
            <v>Yes</v>
          </cell>
          <cell r="U249" t="b">
            <v>0</v>
          </cell>
          <cell r="V249" t="str">
            <v>No</v>
          </cell>
          <cell r="W249" t="str">
            <v>FId_EVLmpContIllmn
FId_MstWrnLmpContIllmn</v>
          </cell>
          <cell r="X249" t="str">
            <v>FId_EVLmpContIllmn
FId_MstWrnLmpContIllmn</v>
          </cell>
          <cell r="Y249" t="str">
            <v>TBA: []
TBR: []</v>
          </cell>
          <cell r="Z249" t="str">
            <v>30</v>
          </cell>
          <cell r="AA249" t="str">
            <v>0.0</v>
          </cell>
          <cell r="AB249" t="b">
            <v>0</v>
          </cell>
        </row>
        <row r="250">
          <cell r="B250" t="str">
            <v>DFC_MOXEMM_SMU_ALM1_5</v>
          </cell>
          <cell r="C250" t="str">
            <v>DFC_MOXEMM_SMU_ALM1_5</v>
          </cell>
          <cell r="D250" t="b">
            <v>1</v>
          </cell>
          <cell r="E250" t="str">
            <v>P1631-04</v>
          </cell>
          <cell r="F250" t="str">
            <v>P1631-04</v>
          </cell>
          <cell r="G250" t="b">
            <v>1</v>
          </cell>
          <cell r="H250" t="str">
            <v>[0, 1]</v>
          </cell>
          <cell r="I250" t="str">
            <v>Activated</v>
          </cell>
          <cell r="J250" t="str">
            <v>PA-Mon</v>
          </cell>
          <cell r="K250" t="str">
            <v>- -</v>
          </cell>
          <cell r="L250" t="str">
            <v>No Debounce</v>
          </cell>
          <cell r="M250" t="b">
            <v>0</v>
          </cell>
          <cell r="N250" t="str">
            <v>- -</v>
          </cell>
          <cell r="O250" t="str">
            <v>No Debounce</v>
          </cell>
          <cell r="P250" t="b">
            <v>0</v>
          </cell>
          <cell r="Q250" t="b">
            <v>1</v>
          </cell>
          <cell r="R250" t="str">
            <v>nan</v>
          </cell>
          <cell r="S250" t="b">
            <v>1</v>
          </cell>
          <cell r="T250" t="str">
            <v>Yes</v>
          </cell>
          <cell r="U250" t="b">
            <v>0</v>
          </cell>
          <cell r="V250" t="str">
            <v>No</v>
          </cell>
          <cell r="W250" t="str">
            <v>FId_EVLmpContIllmn
FId_MstWrnLmpContIllmn</v>
          </cell>
          <cell r="X250" t="str">
            <v>FId_EVLmpContIllmn
FId_MstWrnLmpContIllmn</v>
          </cell>
          <cell r="Y250" t="str">
            <v>TBA: []
TBR: []</v>
          </cell>
          <cell r="Z250" t="str">
            <v>30</v>
          </cell>
          <cell r="AA250" t="str">
            <v>0.0</v>
          </cell>
          <cell r="AB250" t="b">
            <v>0</v>
          </cell>
        </row>
        <row r="251">
          <cell r="B251" t="str">
            <v>DFC_MOXEMM_SMU_ALM1_7</v>
          </cell>
          <cell r="C251" t="str">
            <v>DFC_MOXEMM_SMU_ALM1_7</v>
          </cell>
          <cell r="D251" t="b">
            <v>1</v>
          </cell>
          <cell r="E251" t="str">
            <v>P1631-04</v>
          </cell>
          <cell r="F251" t="str">
            <v>P1631-04</v>
          </cell>
          <cell r="G251" t="b">
            <v>1</v>
          </cell>
          <cell r="H251" t="str">
            <v>[0, 1]</v>
          </cell>
          <cell r="I251" t="str">
            <v>Activated</v>
          </cell>
          <cell r="J251" t="str">
            <v>PA-Mon</v>
          </cell>
          <cell r="K251" t="str">
            <v>- -</v>
          </cell>
          <cell r="L251" t="str">
            <v>No Debounce</v>
          </cell>
          <cell r="M251" t="b">
            <v>0</v>
          </cell>
          <cell r="N251" t="str">
            <v>- -</v>
          </cell>
          <cell r="O251" t="str">
            <v>No Debounce</v>
          </cell>
          <cell r="P251" t="b">
            <v>0</v>
          </cell>
          <cell r="Q251" t="b">
            <v>1</v>
          </cell>
          <cell r="R251" t="str">
            <v>nan</v>
          </cell>
          <cell r="S251" t="b">
            <v>1</v>
          </cell>
          <cell r="T251" t="str">
            <v>Yes</v>
          </cell>
          <cell r="U251" t="b">
            <v>0</v>
          </cell>
          <cell r="V251" t="str">
            <v>No</v>
          </cell>
          <cell r="W251" t="str">
            <v>FId_EVLmpContIllmn
FId_MstWrnLmpContIllmn</v>
          </cell>
          <cell r="X251" t="str">
            <v>FId_EVLmpContIllmn
FId_MstWrnLmpContIllmn</v>
          </cell>
          <cell r="Y251" t="str">
            <v>TBA: []
TBR: []</v>
          </cell>
          <cell r="Z251" t="str">
            <v>30</v>
          </cell>
          <cell r="AA251" t="str">
            <v>0.0</v>
          </cell>
          <cell r="AB251" t="b">
            <v>0</v>
          </cell>
        </row>
        <row r="252">
          <cell r="B252" t="str">
            <v>DFC_MOXEMM_SMU_ALM1_8</v>
          </cell>
          <cell r="C252" t="str">
            <v>DFC_MOXEMM_SMU_ALM1_8</v>
          </cell>
          <cell r="D252" t="b">
            <v>1</v>
          </cell>
          <cell r="E252" t="str">
            <v>P1631-04</v>
          </cell>
          <cell r="F252" t="str">
            <v>P1631-04</v>
          </cell>
          <cell r="G252" t="b">
            <v>1</v>
          </cell>
          <cell r="H252" t="str">
            <v>[0, 1]</v>
          </cell>
          <cell r="I252" t="str">
            <v>Activated</v>
          </cell>
          <cell r="J252" t="str">
            <v>PA-Mon</v>
          </cell>
          <cell r="K252" t="str">
            <v>- -</v>
          </cell>
          <cell r="L252" t="str">
            <v>No Debounce</v>
          </cell>
          <cell r="M252" t="b">
            <v>0</v>
          </cell>
          <cell r="N252" t="str">
            <v>- -</v>
          </cell>
          <cell r="O252" t="str">
            <v>No Debounce</v>
          </cell>
          <cell r="P252" t="b">
            <v>0</v>
          </cell>
          <cell r="Q252" t="b">
            <v>1</v>
          </cell>
          <cell r="R252" t="str">
            <v>nan</v>
          </cell>
          <cell r="S252" t="b">
            <v>1</v>
          </cell>
          <cell r="T252" t="str">
            <v>Yes</v>
          </cell>
          <cell r="U252" t="b">
            <v>0</v>
          </cell>
          <cell r="V252" t="str">
            <v>No</v>
          </cell>
          <cell r="W252" t="str">
            <v>FId_EVLmpContIllmn
FId_MstWrnLmpContIllmn</v>
          </cell>
          <cell r="X252" t="str">
            <v>FId_EVLmpContIllmn
FId_MstWrnLmpContIllmn</v>
          </cell>
          <cell r="Y252" t="str">
            <v>TBA: []
TBR: []</v>
          </cell>
          <cell r="Z252" t="str">
            <v>30</v>
          </cell>
          <cell r="AA252" t="str">
            <v>0.0</v>
          </cell>
          <cell r="AB252" t="b">
            <v>0</v>
          </cell>
        </row>
        <row r="253">
          <cell r="B253" t="str">
            <v>DFC_MOXEMM_SMU_ALM21_0</v>
          </cell>
          <cell r="C253" t="str">
            <v>DFC_MOXEMM_SMU_ALM21_0</v>
          </cell>
          <cell r="D253" t="b">
            <v>1</v>
          </cell>
          <cell r="E253" t="str">
            <v>P1631-04</v>
          </cell>
          <cell r="F253" t="str">
            <v>P1631-04</v>
          </cell>
          <cell r="G253" t="b">
            <v>1</v>
          </cell>
          <cell r="H253" t="str">
            <v>[0, 1]</v>
          </cell>
          <cell r="I253" t="str">
            <v>Activated</v>
          </cell>
          <cell r="J253" t="str">
            <v>PA-Mon</v>
          </cell>
          <cell r="K253" t="str">
            <v>- -</v>
          </cell>
          <cell r="L253" t="str">
            <v>No Debounce</v>
          </cell>
          <cell r="M253" t="b">
            <v>0</v>
          </cell>
          <cell r="N253" t="str">
            <v>- -</v>
          </cell>
          <cell r="O253" t="str">
            <v>No Debounce</v>
          </cell>
          <cell r="P253" t="b">
            <v>0</v>
          </cell>
          <cell r="Q253" t="b">
            <v>1</v>
          </cell>
          <cell r="R253" t="str">
            <v>No</v>
          </cell>
          <cell r="S253" t="b">
            <v>1</v>
          </cell>
          <cell r="T253" t="str">
            <v>Yes</v>
          </cell>
          <cell r="U253" t="b">
            <v>0</v>
          </cell>
          <cell r="V253" t="str">
            <v>No</v>
          </cell>
          <cell r="W253" t="str">
            <v>FId_EVLmpContIllmn
FId_MstWrnLmpContIllmn</v>
          </cell>
          <cell r="X253" t="str">
            <v>FId_EVLmpContIllmn
FId_MstWrnLmpContIllmn</v>
          </cell>
          <cell r="Y253" t="str">
            <v>TBA: []
TBR: []</v>
          </cell>
          <cell r="Z253" t="str">
            <v>30</v>
          </cell>
          <cell r="AA253" t="str">
            <v>0.0</v>
          </cell>
          <cell r="AB253" t="b">
            <v>0</v>
          </cell>
        </row>
        <row r="254">
          <cell r="B254" t="str">
            <v>DFC_MOXEMM_SMU_ALM21_16</v>
          </cell>
          <cell r="C254" t="str">
            <v>DFC_MOXEMM_SMU_ALM21_16</v>
          </cell>
          <cell r="D254" t="b">
            <v>1</v>
          </cell>
          <cell r="E254" t="str">
            <v>P1631-04</v>
          </cell>
          <cell r="F254" t="str">
            <v>P1631-04</v>
          </cell>
          <cell r="G254" t="b">
            <v>1</v>
          </cell>
          <cell r="H254" t="str">
            <v>[0, 1]</v>
          </cell>
          <cell r="I254" t="str">
            <v>Activated</v>
          </cell>
          <cell r="J254" t="str">
            <v>PA-Mon</v>
          </cell>
          <cell r="K254" t="str">
            <v>- -</v>
          </cell>
          <cell r="L254" t="str">
            <v>No Debounce</v>
          </cell>
          <cell r="M254" t="b">
            <v>0</v>
          </cell>
          <cell r="N254" t="str">
            <v>- -</v>
          </cell>
          <cell r="O254" t="str">
            <v>No Debounce</v>
          </cell>
          <cell r="P254" t="b">
            <v>0</v>
          </cell>
          <cell r="Q254" t="b">
            <v>1</v>
          </cell>
          <cell r="R254" t="str">
            <v>No</v>
          </cell>
          <cell r="S254" t="b">
            <v>1</v>
          </cell>
          <cell r="T254" t="str">
            <v>Yes</v>
          </cell>
          <cell r="U254" t="b">
            <v>0</v>
          </cell>
          <cell r="V254" t="str">
            <v>No</v>
          </cell>
          <cell r="W254" t="str">
            <v>FId_EVLmpContIllmn
FId_MstWrnLmpContIllmn</v>
          </cell>
          <cell r="X254" t="str">
            <v>FId_EVLmpContIllmn
FId_MstWrnLmpContIllmn</v>
          </cell>
          <cell r="Y254" t="str">
            <v>TBA: []
TBR: []</v>
          </cell>
          <cell r="Z254" t="str">
            <v>30</v>
          </cell>
          <cell r="AA254" t="str">
            <v>0.0</v>
          </cell>
          <cell r="AB254" t="b">
            <v>0</v>
          </cell>
        </row>
        <row r="255">
          <cell r="B255" t="str">
            <v>DFC_MOXEMM_SMU_ALM21_3</v>
          </cell>
          <cell r="C255" t="str">
            <v>DFC_MOXEMM_SMU_ALM21_3</v>
          </cell>
          <cell r="D255" t="b">
            <v>1</v>
          </cell>
          <cell r="E255" t="str">
            <v>P1631-04</v>
          </cell>
          <cell r="F255" t="str">
            <v>P1631-04</v>
          </cell>
          <cell r="G255" t="b">
            <v>1</v>
          </cell>
          <cell r="H255" t="str">
            <v>[0, 1]</v>
          </cell>
          <cell r="I255" t="str">
            <v>Activated</v>
          </cell>
          <cell r="J255" t="str">
            <v>PA-Mon</v>
          </cell>
          <cell r="K255" t="str">
            <v>- -</v>
          </cell>
          <cell r="L255" t="str">
            <v>No Debounce</v>
          </cell>
          <cell r="M255" t="b">
            <v>0</v>
          </cell>
          <cell r="N255" t="str">
            <v>- -</v>
          </cell>
          <cell r="O255" t="str">
            <v>No Debounce</v>
          </cell>
          <cell r="P255" t="b">
            <v>0</v>
          </cell>
          <cell r="Q255" t="b">
            <v>1</v>
          </cell>
          <cell r="R255" t="str">
            <v>No</v>
          </cell>
          <cell r="S255" t="b">
            <v>1</v>
          </cell>
          <cell r="T255" t="str">
            <v>Yes</v>
          </cell>
          <cell r="U255" t="b">
            <v>0</v>
          </cell>
          <cell r="V255" t="str">
            <v>No</v>
          </cell>
          <cell r="W255" t="str">
            <v>FId_EVLmpContIllmn
FId_MstWrnLmpContIllmn</v>
          </cell>
          <cell r="X255" t="str">
            <v>FId_EVLmpContIllmn
FId_MstWrnLmpContIllmn</v>
          </cell>
          <cell r="Y255" t="str">
            <v>TBA: []
TBR: []</v>
          </cell>
          <cell r="Z255" t="str">
            <v>30</v>
          </cell>
          <cell r="AA255" t="str">
            <v>0.0</v>
          </cell>
          <cell r="AB255" t="b">
            <v>0</v>
          </cell>
        </row>
        <row r="256">
          <cell r="B256" t="str">
            <v>DFC_MOXEMM_SMU_ALM2_1</v>
          </cell>
          <cell r="C256" t="str">
            <v>DFC_MOXEMM_SMU_ALM2_1</v>
          </cell>
          <cell r="D256" t="b">
            <v>1</v>
          </cell>
          <cell r="E256" t="str">
            <v>P1631-04</v>
          </cell>
          <cell r="F256" t="str">
            <v>P1631-04</v>
          </cell>
          <cell r="G256" t="b">
            <v>1</v>
          </cell>
          <cell r="H256" t="str">
            <v>[0, 1]</v>
          </cell>
          <cell r="I256" t="str">
            <v>Activated</v>
          </cell>
          <cell r="J256" t="str">
            <v>PA-Mon</v>
          </cell>
          <cell r="K256" t="str">
            <v>- -</v>
          </cell>
          <cell r="L256" t="str">
            <v>No Debounce</v>
          </cell>
          <cell r="M256" t="b">
            <v>0</v>
          </cell>
          <cell r="N256" t="str">
            <v>- -</v>
          </cell>
          <cell r="O256" t="str">
            <v>No Debounce</v>
          </cell>
          <cell r="P256" t="b">
            <v>0</v>
          </cell>
          <cell r="Q256" t="b">
            <v>1</v>
          </cell>
          <cell r="R256" t="str">
            <v>nan</v>
          </cell>
          <cell r="S256" t="b">
            <v>1</v>
          </cell>
          <cell r="T256" t="str">
            <v>Yes</v>
          </cell>
          <cell r="U256" t="b">
            <v>0</v>
          </cell>
          <cell r="V256" t="str">
            <v>No</v>
          </cell>
          <cell r="W256" t="str">
            <v>FId_EVLmpContIllmn
FId_MstWrnLmpContIllmn</v>
          </cell>
          <cell r="X256" t="str">
            <v>FId_EVLmpContIllmn
FId_MstWrnLmpContIllmn</v>
          </cell>
          <cell r="Y256" t="str">
            <v>TBA: []
TBR: []</v>
          </cell>
          <cell r="Z256" t="str">
            <v>30</v>
          </cell>
          <cell r="AA256" t="str">
            <v>0.0</v>
          </cell>
          <cell r="AB256" t="b">
            <v>0</v>
          </cell>
        </row>
        <row r="257">
          <cell r="B257" t="str">
            <v>DFC_MOXEMM_SMU_ALM2_10</v>
          </cell>
          <cell r="C257" t="str">
            <v>DFC_MOXEMM_SMU_ALM2_10</v>
          </cell>
          <cell r="D257" t="b">
            <v>1</v>
          </cell>
          <cell r="E257" t="str">
            <v>P1631-04</v>
          </cell>
          <cell r="F257" t="str">
            <v>P1631-04</v>
          </cell>
          <cell r="G257" t="b">
            <v>1</v>
          </cell>
          <cell r="H257" t="str">
            <v>[0, 1]</v>
          </cell>
          <cell r="I257" t="str">
            <v>Activated</v>
          </cell>
          <cell r="J257" t="str">
            <v>PA-Mon</v>
          </cell>
          <cell r="K257" t="str">
            <v>- -</v>
          </cell>
          <cell r="L257" t="str">
            <v>No Debounce</v>
          </cell>
          <cell r="M257" t="b">
            <v>0</v>
          </cell>
          <cell r="N257" t="str">
            <v>- -</v>
          </cell>
          <cell r="O257" t="str">
            <v>No Debounce</v>
          </cell>
          <cell r="P257" t="b">
            <v>0</v>
          </cell>
          <cell r="Q257" t="b">
            <v>1</v>
          </cell>
          <cell r="R257" t="str">
            <v>nan</v>
          </cell>
          <cell r="S257" t="b">
            <v>1</v>
          </cell>
          <cell r="T257" t="str">
            <v>Yes</v>
          </cell>
          <cell r="U257" t="b">
            <v>0</v>
          </cell>
          <cell r="V257" t="str">
            <v>No</v>
          </cell>
          <cell r="W257" t="str">
            <v>FId_EVLmpContIllmn
FId_MstWrnLmpContIllmn</v>
          </cell>
          <cell r="X257" t="str">
            <v>FId_EVLmpContIllmn
FId_MstWrnLmpContIllmn</v>
          </cell>
          <cell r="Y257" t="str">
            <v>TBA: []
TBR: []</v>
          </cell>
          <cell r="Z257" t="str">
            <v>30</v>
          </cell>
          <cell r="AA257" t="str">
            <v>0.0</v>
          </cell>
          <cell r="AB257" t="b">
            <v>0</v>
          </cell>
        </row>
        <row r="258">
          <cell r="B258" t="str">
            <v>DFC_MOXEMM_SMU_ALM2_11</v>
          </cell>
          <cell r="C258" t="str">
            <v>DFC_MOXEMM_SMU_ALM2_11</v>
          </cell>
          <cell r="D258" t="b">
            <v>1</v>
          </cell>
          <cell r="E258" t="str">
            <v>P1631-04</v>
          </cell>
          <cell r="F258" t="str">
            <v>P1631-04</v>
          </cell>
          <cell r="G258" t="b">
            <v>1</v>
          </cell>
          <cell r="H258" t="str">
            <v>[0, 1]</v>
          </cell>
          <cell r="I258" t="str">
            <v>Activated</v>
          </cell>
          <cell r="J258" t="str">
            <v>PA-Mon</v>
          </cell>
          <cell r="K258" t="str">
            <v>- -</v>
          </cell>
          <cell r="L258" t="str">
            <v>No Debounce</v>
          </cell>
          <cell r="M258" t="b">
            <v>0</v>
          </cell>
          <cell r="N258" t="str">
            <v>- -</v>
          </cell>
          <cell r="O258" t="str">
            <v>No Debounce</v>
          </cell>
          <cell r="P258" t="b">
            <v>0</v>
          </cell>
          <cell r="Q258" t="b">
            <v>1</v>
          </cell>
          <cell r="R258" t="str">
            <v>nan</v>
          </cell>
          <cell r="S258" t="b">
            <v>1</v>
          </cell>
          <cell r="T258" t="str">
            <v>Yes</v>
          </cell>
          <cell r="U258" t="b">
            <v>0</v>
          </cell>
          <cell r="V258" t="str">
            <v>No</v>
          </cell>
          <cell r="W258" t="str">
            <v>FId_EVLmpContIllmn
FId_MstWrnLmpContIllmn</v>
          </cell>
          <cell r="X258" t="str">
            <v>FId_EVLmpContIllmn
FId_MstWrnLmpContIllmn</v>
          </cell>
          <cell r="Y258" t="str">
            <v>TBA: []
TBR: []</v>
          </cell>
          <cell r="Z258" t="str">
            <v>30</v>
          </cell>
          <cell r="AA258" t="str">
            <v>0.0</v>
          </cell>
          <cell r="AB258" t="b">
            <v>0</v>
          </cell>
        </row>
        <row r="259">
          <cell r="B259" t="str">
            <v>DFC_MOXEMM_SMU_ALM2_13</v>
          </cell>
          <cell r="C259" t="str">
            <v>DFC_MOXEMM_SMU_ALM2_13</v>
          </cell>
          <cell r="D259" t="b">
            <v>1</v>
          </cell>
          <cell r="E259" t="str">
            <v>P1631-04</v>
          </cell>
          <cell r="F259" t="str">
            <v>P1631-04</v>
          </cell>
          <cell r="G259" t="b">
            <v>1</v>
          </cell>
          <cell r="H259" t="str">
            <v>[0, 1]</v>
          </cell>
          <cell r="I259" t="str">
            <v>Activated</v>
          </cell>
          <cell r="J259" t="str">
            <v>PA-Mon</v>
          </cell>
          <cell r="K259" t="str">
            <v>- -</v>
          </cell>
          <cell r="L259" t="str">
            <v>No Debounce</v>
          </cell>
          <cell r="M259" t="b">
            <v>0</v>
          </cell>
          <cell r="N259" t="str">
            <v>- -</v>
          </cell>
          <cell r="O259" t="str">
            <v>No Debounce</v>
          </cell>
          <cell r="P259" t="b">
            <v>0</v>
          </cell>
          <cell r="Q259" t="b">
            <v>1</v>
          </cell>
          <cell r="R259" t="str">
            <v>nan</v>
          </cell>
          <cell r="S259" t="b">
            <v>1</v>
          </cell>
          <cell r="T259" t="str">
            <v>Yes</v>
          </cell>
          <cell r="U259" t="b">
            <v>0</v>
          </cell>
          <cell r="V259" t="str">
            <v>No</v>
          </cell>
          <cell r="W259" t="str">
            <v>FId_EVLmpContIllmn
FId_MstWrnLmpContIllmn</v>
          </cell>
          <cell r="X259" t="str">
            <v>FId_EVLmpContIllmn
FId_MstWrnLmpContIllmn</v>
          </cell>
          <cell r="Y259" t="str">
            <v>TBA: []
TBR: []</v>
          </cell>
          <cell r="Z259" t="str">
            <v>30</v>
          </cell>
          <cell r="AA259" t="str">
            <v>0.0</v>
          </cell>
          <cell r="AB259" t="b">
            <v>0</v>
          </cell>
        </row>
        <row r="260">
          <cell r="B260" t="str">
            <v>DFC_MOXEMM_SMU_ALM2_14</v>
          </cell>
          <cell r="C260" t="str">
            <v>DFC_MOXEMM_SMU_ALM2_14</v>
          </cell>
          <cell r="D260" t="b">
            <v>1</v>
          </cell>
          <cell r="E260" t="str">
            <v>P1631-04</v>
          </cell>
          <cell r="F260" t="str">
            <v>P1631-04</v>
          </cell>
          <cell r="G260" t="b">
            <v>1</v>
          </cell>
          <cell r="H260" t="str">
            <v>[0, 1]</v>
          </cell>
          <cell r="I260" t="str">
            <v>Activated</v>
          </cell>
          <cell r="J260" t="str">
            <v>PA-Mon</v>
          </cell>
          <cell r="K260" t="str">
            <v>- -</v>
          </cell>
          <cell r="L260" t="str">
            <v>No Debounce</v>
          </cell>
          <cell r="M260" t="b">
            <v>0</v>
          </cell>
          <cell r="N260" t="str">
            <v>- -</v>
          </cell>
          <cell r="O260" t="str">
            <v>No Debounce</v>
          </cell>
          <cell r="P260" t="b">
            <v>0</v>
          </cell>
          <cell r="Q260" t="b">
            <v>1</v>
          </cell>
          <cell r="R260" t="str">
            <v>nan</v>
          </cell>
          <cell r="S260" t="b">
            <v>1</v>
          </cell>
          <cell r="T260" t="str">
            <v>Yes</v>
          </cell>
          <cell r="U260" t="b">
            <v>0</v>
          </cell>
          <cell r="V260" t="str">
            <v>No</v>
          </cell>
          <cell r="W260" t="str">
            <v>FId_EVLmpContIllmn
FId_MstWrnLmpContIllmn</v>
          </cell>
          <cell r="X260" t="str">
            <v>FId_EVLmpContIllmn
FId_MstWrnLmpContIllmn</v>
          </cell>
          <cell r="Y260" t="str">
            <v>TBA: []
TBR: []</v>
          </cell>
          <cell r="Z260" t="str">
            <v>30</v>
          </cell>
          <cell r="AA260" t="str">
            <v>0.0</v>
          </cell>
          <cell r="AB260" t="b">
            <v>0</v>
          </cell>
        </row>
        <row r="261">
          <cell r="B261" t="str">
            <v>DFC_MOXEMM_SMU_ALM2_22</v>
          </cell>
          <cell r="C261" t="str">
            <v>DFC_MOXEMM_SMU_ALM2_22</v>
          </cell>
          <cell r="D261" t="b">
            <v>1</v>
          </cell>
          <cell r="E261" t="str">
            <v>P1631-04</v>
          </cell>
          <cell r="F261" t="str">
            <v>P1631-04</v>
          </cell>
          <cell r="G261" t="b">
            <v>1</v>
          </cell>
          <cell r="H261" t="str">
            <v>[0, 1]</v>
          </cell>
          <cell r="I261" t="str">
            <v>Activated</v>
          </cell>
          <cell r="J261" t="str">
            <v>PA-Mon</v>
          </cell>
          <cell r="K261" t="str">
            <v>- -</v>
          </cell>
          <cell r="L261" t="str">
            <v>No Debounce</v>
          </cell>
          <cell r="M261" t="b">
            <v>0</v>
          </cell>
          <cell r="N261" t="str">
            <v>- -</v>
          </cell>
          <cell r="O261" t="str">
            <v>No Debounce</v>
          </cell>
          <cell r="P261" t="b">
            <v>0</v>
          </cell>
          <cell r="Q261" t="b">
            <v>1</v>
          </cell>
          <cell r="R261" t="str">
            <v>nan</v>
          </cell>
          <cell r="S261" t="b">
            <v>1</v>
          </cell>
          <cell r="T261" t="str">
            <v>Yes</v>
          </cell>
          <cell r="U261" t="b">
            <v>0</v>
          </cell>
          <cell r="V261" t="str">
            <v>No</v>
          </cell>
          <cell r="W261" t="str">
            <v>FId_EVLmpContIllmn
FId_MstWrnLmpContIllmn</v>
          </cell>
          <cell r="X261" t="str">
            <v>FId_EVLmpContIllmn
FId_MstWrnLmpContIllmn</v>
          </cell>
          <cell r="Y261" t="str">
            <v>TBA: []
TBR: []</v>
          </cell>
          <cell r="Z261" t="str">
            <v>30</v>
          </cell>
          <cell r="AA261" t="str">
            <v>0.0</v>
          </cell>
          <cell r="AB261" t="b">
            <v>0</v>
          </cell>
        </row>
        <row r="262">
          <cell r="B262" t="str">
            <v>DFC_MOXEMM_SMU_ALM2_23</v>
          </cell>
          <cell r="C262" t="str">
            <v>DFC_MOXEMM_SMU_ALM2_23</v>
          </cell>
          <cell r="D262" t="b">
            <v>1</v>
          </cell>
          <cell r="E262" t="str">
            <v>P1631-04</v>
          </cell>
          <cell r="F262" t="str">
            <v>P1631-04</v>
          </cell>
          <cell r="G262" t="b">
            <v>1</v>
          </cell>
          <cell r="H262" t="str">
            <v>[0, 1]</v>
          </cell>
          <cell r="I262" t="str">
            <v>Activated</v>
          </cell>
          <cell r="J262" t="str">
            <v>PA-Mon</v>
          </cell>
          <cell r="K262" t="str">
            <v>- -</v>
          </cell>
          <cell r="L262" t="str">
            <v>No Debounce</v>
          </cell>
          <cell r="M262" t="b">
            <v>0</v>
          </cell>
          <cell r="N262" t="str">
            <v>- -</v>
          </cell>
          <cell r="O262" t="str">
            <v>No Debounce</v>
          </cell>
          <cell r="P262" t="b">
            <v>0</v>
          </cell>
          <cell r="Q262" t="b">
            <v>1</v>
          </cell>
          <cell r="R262" t="str">
            <v>nan</v>
          </cell>
          <cell r="S262" t="b">
            <v>1</v>
          </cell>
          <cell r="T262" t="str">
            <v>Yes</v>
          </cell>
          <cell r="U262" t="b">
            <v>0</v>
          </cell>
          <cell r="V262" t="str">
            <v>No</v>
          </cell>
          <cell r="W262" t="str">
            <v>FId_EVLmpContIllmn
FId_MstWrnLmpContIllmn</v>
          </cell>
          <cell r="X262" t="str">
            <v>FId_EVLmpContIllmn
FId_MstWrnLmpContIllmn</v>
          </cell>
          <cell r="Y262" t="str">
            <v>TBA: []
TBR: []</v>
          </cell>
          <cell r="Z262" t="str">
            <v>30</v>
          </cell>
          <cell r="AA262" t="str">
            <v>0.0</v>
          </cell>
          <cell r="AB262" t="b">
            <v>0</v>
          </cell>
        </row>
        <row r="263">
          <cell r="B263" t="str">
            <v>DFC_MOXEMM_SMU_ALM2_4</v>
          </cell>
          <cell r="C263" t="str">
            <v>DFC_MOXEMM_SMU_ALM2_4</v>
          </cell>
          <cell r="D263" t="b">
            <v>1</v>
          </cell>
          <cell r="E263" t="str">
            <v>P1631-04</v>
          </cell>
          <cell r="F263" t="str">
            <v>P1631-04</v>
          </cell>
          <cell r="G263" t="b">
            <v>1</v>
          </cell>
          <cell r="H263" t="str">
            <v>[0, 1]</v>
          </cell>
          <cell r="I263" t="str">
            <v>Activated</v>
          </cell>
          <cell r="J263" t="str">
            <v>PA-Mon</v>
          </cell>
          <cell r="K263" t="str">
            <v>- -</v>
          </cell>
          <cell r="L263" t="str">
            <v>No Debounce</v>
          </cell>
          <cell r="M263" t="b">
            <v>0</v>
          </cell>
          <cell r="N263" t="str">
            <v>- -</v>
          </cell>
          <cell r="O263" t="str">
            <v>No Debounce</v>
          </cell>
          <cell r="P263" t="b">
            <v>0</v>
          </cell>
          <cell r="Q263" t="b">
            <v>1</v>
          </cell>
          <cell r="R263" t="str">
            <v>No</v>
          </cell>
          <cell r="S263" t="b">
            <v>1</v>
          </cell>
          <cell r="T263" t="str">
            <v>Yes</v>
          </cell>
          <cell r="U263" t="b">
            <v>0</v>
          </cell>
          <cell r="V263" t="str">
            <v>No</v>
          </cell>
          <cell r="W263" t="str">
            <v>FId_EVLmpContIllmn
FId_MstWrnLmpContIllmn</v>
          </cell>
          <cell r="X263" t="str">
            <v>FId_EVLmpContIllmn
FId_MstWrnLmpContIllmn</v>
          </cell>
          <cell r="Y263" t="str">
            <v>TBA: []
TBR: []</v>
          </cell>
          <cell r="Z263" t="str">
            <v>30</v>
          </cell>
          <cell r="AA263" t="str">
            <v>0.0</v>
          </cell>
          <cell r="AB263" t="b">
            <v>0</v>
          </cell>
        </row>
        <row r="264">
          <cell r="B264" t="str">
            <v>DFC_MOXEMM_SMU_ALM2_5</v>
          </cell>
          <cell r="C264" t="str">
            <v>DFC_MOXEMM_SMU_ALM2_5</v>
          </cell>
          <cell r="D264" t="b">
            <v>1</v>
          </cell>
          <cell r="E264" t="str">
            <v>P1631-04</v>
          </cell>
          <cell r="F264" t="str">
            <v>P1631-04</v>
          </cell>
          <cell r="G264" t="b">
            <v>1</v>
          </cell>
          <cell r="H264" t="str">
            <v>[0, 1]</v>
          </cell>
          <cell r="I264" t="str">
            <v>Activated</v>
          </cell>
          <cell r="J264" t="str">
            <v>PA-Mon</v>
          </cell>
          <cell r="K264" t="str">
            <v>- -</v>
          </cell>
          <cell r="L264" t="str">
            <v>No Debounce</v>
          </cell>
          <cell r="M264" t="b">
            <v>0</v>
          </cell>
          <cell r="N264" t="str">
            <v>- -</v>
          </cell>
          <cell r="O264" t="str">
            <v>No Debounce</v>
          </cell>
          <cell r="P264" t="b">
            <v>0</v>
          </cell>
          <cell r="Q264" t="b">
            <v>1</v>
          </cell>
          <cell r="R264" t="str">
            <v>nan</v>
          </cell>
          <cell r="S264" t="b">
            <v>1</v>
          </cell>
          <cell r="T264" t="str">
            <v>Yes</v>
          </cell>
          <cell r="U264" t="b">
            <v>0</v>
          </cell>
          <cell r="V264" t="str">
            <v>No</v>
          </cell>
          <cell r="W264" t="str">
            <v>FId_EVLmpContIllmn
FId_MstWrnLmpContIllmn</v>
          </cell>
          <cell r="X264" t="str">
            <v>FId_EVLmpContIllmn
FId_MstWrnLmpContIllmn</v>
          </cell>
          <cell r="Y264" t="str">
            <v>TBA: []
TBR: []</v>
          </cell>
          <cell r="Z264" t="str">
            <v>30</v>
          </cell>
          <cell r="AA264" t="str">
            <v>0.0</v>
          </cell>
          <cell r="AB264" t="b">
            <v>0</v>
          </cell>
        </row>
        <row r="265">
          <cell r="B265" t="str">
            <v>DFC_MOXEMM_SMU_ALM2_7</v>
          </cell>
          <cell r="C265" t="str">
            <v>DFC_MOXEMM_SMU_ALM2_7</v>
          </cell>
          <cell r="D265" t="b">
            <v>1</v>
          </cell>
          <cell r="E265" t="str">
            <v>P1631-04</v>
          </cell>
          <cell r="F265" t="str">
            <v>P1631-04</v>
          </cell>
          <cell r="G265" t="b">
            <v>1</v>
          </cell>
          <cell r="H265" t="str">
            <v>[0, 1]</v>
          </cell>
          <cell r="I265" t="str">
            <v>Activated</v>
          </cell>
          <cell r="J265" t="str">
            <v>PA-Mon</v>
          </cell>
          <cell r="K265" t="str">
            <v>- -</v>
          </cell>
          <cell r="L265" t="str">
            <v>No Debounce</v>
          </cell>
          <cell r="M265" t="b">
            <v>0</v>
          </cell>
          <cell r="N265" t="str">
            <v>- -</v>
          </cell>
          <cell r="O265" t="str">
            <v>No Debounce</v>
          </cell>
          <cell r="P265" t="b">
            <v>0</v>
          </cell>
          <cell r="Q265" t="b">
            <v>1</v>
          </cell>
          <cell r="R265" t="str">
            <v>nan</v>
          </cell>
          <cell r="S265" t="b">
            <v>1</v>
          </cell>
          <cell r="T265" t="str">
            <v>Yes</v>
          </cell>
          <cell r="U265" t="b">
            <v>0</v>
          </cell>
          <cell r="V265" t="str">
            <v>No</v>
          </cell>
          <cell r="W265" t="str">
            <v>FId_EVLmpContIllmn
FId_MstWrnLmpContIllmn</v>
          </cell>
          <cell r="X265" t="str">
            <v>FId_EVLmpContIllmn
FId_MstWrnLmpContIllmn</v>
          </cell>
          <cell r="Y265" t="str">
            <v>TBA: []
TBR: []</v>
          </cell>
          <cell r="Z265" t="str">
            <v>30</v>
          </cell>
          <cell r="AA265" t="str">
            <v>0.0</v>
          </cell>
          <cell r="AB265" t="b">
            <v>0</v>
          </cell>
        </row>
        <row r="266">
          <cell r="B266" t="str">
            <v>DFC_MOXEMM_SMU_ALM2_8</v>
          </cell>
          <cell r="C266" t="str">
            <v>DFC_MOXEMM_SMU_ALM2_8</v>
          </cell>
          <cell r="D266" t="b">
            <v>1</v>
          </cell>
          <cell r="E266" t="str">
            <v>P1631-04</v>
          </cell>
          <cell r="F266" t="str">
            <v>P1631-04</v>
          </cell>
          <cell r="G266" t="b">
            <v>1</v>
          </cell>
          <cell r="H266" t="str">
            <v>[0, 1]</v>
          </cell>
          <cell r="I266" t="str">
            <v>Activated</v>
          </cell>
          <cell r="J266" t="str">
            <v>PA-Mon</v>
          </cell>
          <cell r="K266" t="str">
            <v>- -</v>
          </cell>
          <cell r="L266" t="str">
            <v>No Debounce</v>
          </cell>
          <cell r="M266" t="b">
            <v>0</v>
          </cell>
          <cell r="N266" t="str">
            <v>- -</v>
          </cell>
          <cell r="O266" t="str">
            <v>No Debounce</v>
          </cell>
          <cell r="P266" t="b">
            <v>0</v>
          </cell>
          <cell r="Q266" t="b">
            <v>1</v>
          </cell>
          <cell r="R266" t="str">
            <v>nan</v>
          </cell>
          <cell r="S266" t="b">
            <v>1</v>
          </cell>
          <cell r="T266" t="str">
            <v>Yes</v>
          </cell>
          <cell r="U266" t="b">
            <v>0</v>
          </cell>
          <cell r="V266" t="str">
            <v>No</v>
          </cell>
          <cell r="W266" t="str">
            <v>FId_EVLmpContIllmn
FId_MstWrnLmpContIllmn</v>
          </cell>
          <cell r="X266" t="str">
            <v>FId_EVLmpContIllmn
FId_MstWrnLmpContIllmn</v>
          </cell>
          <cell r="Y266" t="str">
            <v>TBA: []
TBR: []</v>
          </cell>
          <cell r="Z266" t="str">
            <v>30</v>
          </cell>
          <cell r="AA266" t="str">
            <v>0.0</v>
          </cell>
          <cell r="AB266" t="b">
            <v>0</v>
          </cell>
        </row>
        <row r="267">
          <cell r="B267" t="str">
            <v>DFC_MOXEMM_SMU_ALM6_0</v>
          </cell>
          <cell r="C267" t="str">
            <v>DFC_MOXEMM_SMU_ALM6_0</v>
          </cell>
          <cell r="D267" t="b">
            <v>1</v>
          </cell>
          <cell r="E267" t="str">
            <v>P1631-04</v>
          </cell>
          <cell r="F267" t="str">
            <v>P1631-04</v>
          </cell>
          <cell r="G267" t="b">
            <v>1</v>
          </cell>
          <cell r="H267" t="str">
            <v>[0, 1]</v>
          </cell>
          <cell r="I267" t="str">
            <v>Activated</v>
          </cell>
          <cell r="J267" t="str">
            <v>PA-Mon</v>
          </cell>
          <cell r="K267" t="str">
            <v>- -</v>
          </cell>
          <cell r="L267" t="str">
            <v>No Debounce</v>
          </cell>
          <cell r="M267" t="b">
            <v>0</v>
          </cell>
          <cell r="N267" t="str">
            <v>- -</v>
          </cell>
          <cell r="O267" t="str">
            <v>No Debounce</v>
          </cell>
          <cell r="P267" t="b">
            <v>0</v>
          </cell>
          <cell r="Q267" t="b">
            <v>1</v>
          </cell>
          <cell r="R267" t="str">
            <v>nan</v>
          </cell>
          <cell r="S267" t="b">
            <v>1</v>
          </cell>
          <cell r="T267" t="str">
            <v>Yes</v>
          </cell>
          <cell r="U267" t="b">
            <v>0</v>
          </cell>
          <cell r="V267" t="str">
            <v>No</v>
          </cell>
          <cell r="W267" t="str">
            <v>FId_EVLmpContIllmn
FId_MstWrnLmpContIllmn</v>
          </cell>
          <cell r="X267" t="str">
            <v>FId_EVLmpContIllmn
FId_MstWrnLmpContIllmn</v>
          </cell>
          <cell r="Y267" t="str">
            <v>TBA: []
TBR: []</v>
          </cell>
          <cell r="Z267" t="str">
            <v>30</v>
          </cell>
          <cell r="AA267" t="str">
            <v>0.0</v>
          </cell>
          <cell r="AB267" t="b">
            <v>0</v>
          </cell>
        </row>
        <row r="268">
          <cell r="B268" t="str">
            <v>DFC_MOXEMM_SMU_ALM6_11</v>
          </cell>
          <cell r="C268" t="str">
            <v>DFC_MOXEMM_SMU_ALM6_11</v>
          </cell>
          <cell r="D268" t="b">
            <v>1</v>
          </cell>
          <cell r="E268" t="str">
            <v>P1631-04</v>
          </cell>
          <cell r="F268" t="str">
            <v>P1631-04</v>
          </cell>
          <cell r="G268" t="b">
            <v>1</v>
          </cell>
          <cell r="H268" t="str">
            <v>[0, 1]</v>
          </cell>
          <cell r="I268" t="str">
            <v>Activated</v>
          </cell>
          <cell r="J268" t="str">
            <v>PA-Mon</v>
          </cell>
          <cell r="K268" t="str">
            <v>- -</v>
          </cell>
          <cell r="L268" t="str">
            <v>No Debounce</v>
          </cell>
          <cell r="M268" t="b">
            <v>0</v>
          </cell>
          <cell r="N268" t="str">
            <v>- -</v>
          </cell>
          <cell r="O268" t="str">
            <v>No Debounce</v>
          </cell>
          <cell r="P268" t="b">
            <v>0</v>
          </cell>
          <cell r="Q268" t="b">
            <v>1</v>
          </cell>
          <cell r="R268" t="str">
            <v>No</v>
          </cell>
          <cell r="S268" t="b">
            <v>1</v>
          </cell>
          <cell r="T268" t="str">
            <v>Yes</v>
          </cell>
          <cell r="U268" t="b">
            <v>0</v>
          </cell>
          <cell r="V268" t="str">
            <v>No</v>
          </cell>
          <cell r="W268" t="str">
            <v>FId_EVLmpContIllmn
FId_MstWrnLmpContIllmn</v>
          </cell>
          <cell r="X268" t="str">
            <v>FId_EVLmpContIllmn
FId_MstWrnLmpContIllmn</v>
          </cell>
          <cell r="Y268" t="str">
            <v>TBA: []
TBR: []</v>
          </cell>
          <cell r="Z268" t="str">
            <v>30</v>
          </cell>
          <cell r="AA268" t="str">
            <v>0.0</v>
          </cell>
          <cell r="AB268" t="b">
            <v>0</v>
          </cell>
        </row>
        <row r="269">
          <cell r="B269" t="str">
            <v>DFC_MOXEMM_SMU_ALM6_12</v>
          </cell>
          <cell r="C269" t="str">
            <v>DFC_MOXEMM_SMU_ALM6_12</v>
          </cell>
          <cell r="D269" t="b">
            <v>1</v>
          </cell>
          <cell r="E269" t="str">
            <v>P1631-04</v>
          </cell>
          <cell r="F269" t="str">
            <v>P1631-04</v>
          </cell>
          <cell r="G269" t="b">
            <v>1</v>
          </cell>
          <cell r="H269" t="str">
            <v>[0, 1]</v>
          </cell>
          <cell r="I269" t="str">
            <v>Activated</v>
          </cell>
          <cell r="J269" t="str">
            <v>PA-Mon</v>
          </cell>
          <cell r="K269" t="str">
            <v>- -</v>
          </cell>
          <cell r="L269" t="str">
            <v>No Debounce</v>
          </cell>
          <cell r="M269" t="b">
            <v>0</v>
          </cell>
          <cell r="N269" t="str">
            <v>- -</v>
          </cell>
          <cell r="O269" t="str">
            <v>No Debounce</v>
          </cell>
          <cell r="P269" t="b">
            <v>0</v>
          </cell>
          <cell r="Q269" t="b">
            <v>1</v>
          </cell>
          <cell r="R269" t="str">
            <v>No</v>
          </cell>
          <cell r="S269" t="b">
            <v>1</v>
          </cell>
          <cell r="T269" t="str">
            <v>Yes</v>
          </cell>
          <cell r="U269" t="b">
            <v>0</v>
          </cell>
          <cell r="V269" t="str">
            <v>No</v>
          </cell>
          <cell r="W269" t="str">
            <v>FId_EVLmpContIllmn
FId_MstWrnLmpContIllmn</v>
          </cell>
          <cell r="X269" t="str">
            <v>FId_EVLmpContIllmn
FId_MstWrnLmpContIllmn</v>
          </cell>
          <cell r="Y269" t="str">
            <v>TBA: []
TBR: []</v>
          </cell>
          <cell r="Z269" t="str">
            <v>30</v>
          </cell>
          <cell r="AA269" t="str">
            <v>0.0</v>
          </cell>
          <cell r="AB269" t="b">
            <v>0</v>
          </cell>
        </row>
        <row r="270">
          <cell r="B270" t="str">
            <v>DFC_MOXEMM_SMU_ALM6_14</v>
          </cell>
          <cell r="C270" t="str">
            <v>DFC_MOXEMM_SMU_ALM6_14</v>
          </cell>
          <cell r="D270" t="b">
            <v>1</v>
          </cell>
          <cell r="E270" t="str">
            <v>P1631-04</v>
          </cell>
          <cell r="F270" t="str">
            <v>P1631-04</v>
          </cell>
          <cell r="G270" t="b">
            <v>1</v>
          </cell>
          <cell r="H270" t="str">
            <v>[0, 1]</v>
          </cell>
          <cell r="I270" t="str">
            <v>Activated</v>
          </cell>
          <cell r="J270" t="str">
            <v>PA-Mon</v>
          </cell>
          <cell r="K270" t="str">
            <v>- -</v>
          </cell>
          <cell r="L270" t="str">
            <v>No Debounce</v>
          </cell>
          <cell r="M270" t="b">
            <v>0</v>
          </cell>
          <cell r="N270" t="str">
            <v>- -</v>
          </cell>
          <cell r="O270" t="str">
            <v>No Debounce</v>
          </cell>
          <cell r="P270" t="b">
            <v>0</v>
          </cell>
          <cell r="Q270" t="b">
            <v>1</v>
          </cell>
          <cell r="R270" t="str">
            <v>No</v>
          </cell>
          <cell r="S270" t="b">
            <v>1</v>
          </cell>
          <cell r="T270" t="str">
            <v>Yes</v>
          </cell>
          <cell r="U270" t="b">
            <v>0</v>
          </cell>
          <cell r="V270" t="str">
            <v>No</v>
          </cell>
          <cell r="W270" t="str">
            <v>FId_EVLmpContIllmn
FId_MstWrnLmpContIllmn</v>
          </cell>
          <cell r="X270" t="str">
            <v>FId_EVLmpContIllmn
FId_MstWrnLmpContIllmn</v>
          </cell>
          <cell r="Y270" t="str">
            <v>TBA: []
TBR: []</v>
          </cell>
          <cell r="Z270" t="str">
            <v>30</v>
          </cell>
          <cell r="AA270" t="str">
            <v>0.0</v>
          </cell>
          <cell r="AB270" t="b">
            <v>0</v>
          </cell>
        </row>
        <row r="271">
          <cell r="B271" t="str">
            <v>DFC_MOXEMM_SMU_ALM6_15</v>
          </cell>
          <cell r="C271" t="str">
            <v>DFC_MOXEMM_SMU_ALM6_15</v>
          </cell>
          <cell r="D271" t="b">
            <v>1</v>
          </cell>
          <cell r="E271" t="str">
            <v>P1631-04</v>
          </cell>
          <cell r="F271" t="str">
            <v>P1631-04</v>
          </cell>
          <cell r="G271" t="b">
            <v>1</v>
          </cell>
          <cell r="H271" t="str">
            <v>[0, 1]</v>
          </cell>
          <cell r="I271" t="str">
            <v>Activated</v>
          </cell>
          <cell r="J271" t="str">
            <v>PA-Mon</v>
          </cell>
          <cell r="K271" t="str">
            <v>- -</v>
          </cell>
          <cell r="L271" t="str">
            <v>No Debounce</v>
          </cell>
          <cell r="M271" t="b">
            <v>0</v>
          </cell>
          <cell r="N271" t="str">
            <v>- -</v>
          </cell>
          <cell r="O271" t="str">
            <v>No Debounce</v>
          </cell>
          <cell r="P271" t="b">
            <v>0</v>
          </cell>
          <cell r="Q271" t="b">
            <v>1</v>
          </cell>
          <cell r="R271" t="str">
            <v>No</v>
          </cell>
          <cell r="S271" t="b">
            <v>1</v>
          </cell>
          <cell r="T271" t="str">
            <v>Yes</v>
          </cell>
          <cell r="U271" t="b">
            <v>0</v>
          </cell>
          <cell r="V271" t="str">
            <v>No</v>
          </cell>
          <cell r="W271" t="str">
            <v>FId_EVLmpContIllmn
FId_MstWrnLmpContIllmn</v>
          </cell>
          <cell r="X271" t="str">
            <v>FId_EVLmpContIllmn
FId_MstWrnLmpContIllmn</v>
          </cell>
          <cell r="Y271" t="str">
            <v>TBA: []
TBR: []</v>
          </cell>
          <cell r="Z271" t="str">
            <v>30</v>
          </cell>
          <cell r="AA271" t="str">
            <v>0.0</v>
          </cell>
          <cell r="AB271" t="b">
            <v>0</v>
          </cell>
        </row>
        <row r="272">
          <cell r="B272" t="str">
            <v>DFC_MOXEMM_SMU_ALM6_17</v>
          </cell>
          <cell r="C272" t="str">
            <v>DFC_MOXEMM_SMU_ALM6_17</v>
          </cell>
          <cell r="D272" t="b">
            <v>1</v>
          </cell>
          <cell r="E272" t="str">
            <v>P1631-04</v>
          </cell>
          <cell r="F272" t="str">
            <v>P1631-04</v>
          </cell>
          <cell r="G272" t="b">
            <v>1</v>
          </cell>
          <cell r="H272" t="str">
            <v>[0, 1]</v>
          </cell>
          <cell r="I272" t="str">
            <v>Activated</v>
          </cell>
          <cell r="J272" t="str">
            <v>PA-Mon</v>
          </cell>
          <cell r="K272" t="str">
            <v>- -</v>
          </cell>
          <cell r="L272" t="str">
            <v>No Debounce</v>
          </cell>
          <cell r="M272" t="b">
            <v>0</v>
          </cell>
          <cell r="N272" t="str">
            <v>- -</v>
          </cell>
          <cell r="O272" t="str">
            <v>No Debounce</v>
          </cell>
          <cell r="P272" t="b">
            <v>0</v>
          </cell>
          <cell r="Q272" t="b">
            <v>1</v>
          </cell>
          <cell r="R272" t="str">
            <v>No</v>
          </cell>
          <cell r="S272" t="b">
            <v>1</v>
          </cell>
          <cell r="T272" t="str">
            <v>Yes</v>
          </cell>
          <cell r="U272" t="b">
            <v>0</v>
          </cell>
          <cell r="V272" t="str">
            <v>No</v>
          </cell>
          <cell r="W272" t="str">
            <v>FId_EVLmpContIllmn
FId_MstWrnLmpContIllmn</v>
          </cell>
          <cell r="X272" t="str">
            <v>FId_EVLmpContIllmn
FId_MstWrnLmpContIllmn</v>
          </cell>
          <cell r="Y272" t="str">
            <v>TBA: []
TBR: []</v>
          </cell>
          <cell r="Z272" t="str">
            <v>30</v>
          </cell>
          <cell r="AA272" t="str">
            <v>0.0</v>
          </cell>
          <cell r="AB272" t="b">
            <v>0</v>
          </cell>
        </row>
        <row r="273">
          <cell r="B273" t="str">
            <v>DFC_MOXEMM_SMU_ALM6_18</v>
          </cell>
          <cell r="C273" t="str">
            <v>DFC_MOXEMM_SMU_ALM6_18</v>
          </cell>
          <cell r="D273" t="b">
            <v>1</v>
          </cell>
          <cell r="E273" t="str">
            <v>P1631-04</v>
          </cell>
          <cell r="F273" t="str">
            <v>P1631-04</v>
          </cell>
          <cell r="G273" t="b">
            <v>1</v>
          </cell>
          <cell r="H273" t="str">
            <v>[0, 1]</v>
          </cell>
          <cell r="I273" t="str">
            <v>Activated</v>
          </cell>
          <cell r="J273" t="str">
            <v>PA-Mon</v>
          </cell>
          <cell r="K273" t="str">
            <v>- -</v>
          </cell>
          <cell r="L273" t="str">
            <v>No Debounce</v>
          </cell>
          <cell r="M273" t="b">
            <v>0</v>
          </cell>
          <cell r="N273" t="str">
            <v>- -</v>
          </cell>
          <cell r="O273" t="str">
            <v>No Debounce</v>
          </cell>
          <cell r="P273" t="b">
            <v>0</v>
          </cell>
          <cell r="Q273" t="b">
            <v>1</v>
          </cell>
          <cell r="R273" t="str">
            <v>No</v>
          </cell>
          <cell r="S273" t="b">
            <v>1</v>
          </cell>
          <cell r="T273" t="str">
            <v>Yes</v>
          </cell>
          <cell r="U273" t="b">
            <v>0</v>
          </cell>
          <cell r="V273" t="str">
            <v>No</v>
          </cell>
          <cell r="W273" t="str">
            <v>FId_EVLmpContIllmn
FId_MstWrnLmpContIllmn</v>
          </cell>
          <cell r="X273" t="str">
            <v>FId_EVLmpContIllmn
FId_MstWrnLmpContIllmn</v>
          </cell>
          <cell r="Y273" t="str">
            <v>TBA: []
TBR: []</v>
          </cell>
          <cell r="Z273" t="str">
            <v>30</v>
          </cell>
          <cell r="AA273" t="str">
            <v>0.0</v>
          </cell>
          <cell r="AB273" t="b">
            <v>0</v>
          </cell>
        </row>
        <row r="274">
          <cell r="B274" t="str">
            <v>DFC_MOXEMM_SMU_ALM6_20</v>
          </cell>
          <cell r="C274" t="str">
            <v>DFC_MOXEMM_SMU_ALM6_20</v>
          </cell>
          <cell r="D274" t="b">
            <v>1</v>
          </cell>
          <cell r="E274" t="str">
            <v>P1631-04</v>
          </cell>
          <cell r="F274" t="str">
            <v>P1631-04</v>
          </cell>
          <cell r="G274" t="b">
            <v>1</v>
          </cell>
          <cell r="H274" t="str">
            <v>[0, 1]</v>
          </cell>
          <cell r="I274" t="str">
            <v>Activated</v>
          </cell>
          <cell r="J274" t="str">
            <v>PA-Mon</v>
          </cell>
          <cell r="K274" t="str">
            <v>- -</v>
          </cell>
          <cell r="L274" t="str">
            <v>No Debounce</v>
          </cell>
          <cell r="M274" t="b">
            <v>0</v>
          </cell>
          <cell r="N274" t="str">
            <v>- -</v>
          </cell>
          <cell r="O274" t="str">
            <v>No Debounce</v>
          </cell>
          <cell r="P274" t="b">
            <v>0</v>
          </cell>
          <cell r="Q274" t="b">
            <v>1</v>
          </cell>
          <cell r="R274" t="str">
            <v>No</v>
          </cell>
          <cell r="S274" t="b">
            <v>1</v>
          </cell>
          <cell r="T274" t="str">
            <v>Yes</v>
          </cell>
          <cell r="U274" t="b">
            <v>0</v>
          </cell>
          <cell r="V274" t="str">
            <v>No</v>
          </cell>
          <cell r="W274" t="str">
            <v>FId_EVLmpContIllmn
FId_MstWrnLmpContIllmn</v>
          </cell>
          <cell r="X274" t="str">
            <v>FId_EVLmpContIllmn
FId_MstWrnLmpContIllmn</v>
          </cell>
          <cell r="Y274" t="str">
            <v>TBA: []
TBR: []</v>
          </cell>
          <cell r="Z274" t="str">
            <v>30</v>
          </cell>
          <cell r="AA274" t="str">
            <v>0.0</v>
          </cell>
          <cell r="AB274" t="b">
            <v>0</v>
          </cell>
        </row>
        <row r="275">
          <cell r="B275" t="str">
            <v>DFC_MOXEMM_SMU_ALM6_21</v>
          </cell>
          <cell r="C275" t="str">
            <v>DFC_MOXEMM_SMU_ALM6_21</v>
          </cell>
          <cell r="D275" t="b">
            <v>1</v>
          </cell>
          <cell r="E275" t="str">
            <v>P1631-04</v>
          </cell>
          <cell r="F275" t="str">
            <v>P1631-04</v>
          </cell>
          <cell r="G275" t="b">
            <v>1</v>
          </cell>
          <cell r="H275" t="str">
            <v>[0, 1]</v>
          </cell>
          <cell r="I275" t="str">
            <v>Activated</v>
          </cell>
          <cell r="J275" t="str">
            <v>PA-Mon</v>
          </cell>
          <cell r="K275" t="str">
            <v>- -</v>
          </cell>
          <cell r="L275" t="str">
            <v>No Debounce</v>
          </cell>
          <cell r="M275" t="b">
            <v>0</v>
          </cell>
          <cell r="N275" t="str">
            <v>- -</v>
          </cell>
          <cell r="O275" t="str">
            <v>No Debounce</v>
          </cell>
          <cell r="P275" t="b">
            <v>0</v>
          </cell>
          <cell r="Q275" t="b">
            <v>1</v>
          </cell>
          <cell r="R275" t="str">
            <v>No</v>
          </cell>
          <cell r="S275" t="b">
            <v>1</v>
          </cell>
          <cell r="T275" t="str">
            <v>Yes</v>
          </cell>
          <cell r="U275" t="b">
            <v>0</v>
          </cell>
          <cell r="V275" t="str">
            <v>No</v>
          </cell>
          <cell r="W275" t="str">
            <v>FId_EVLmpContIllmn
FId_MstWrnLmpContIllmn</v>
          </cell>
          <cell r="X275" t="str">
            <v>FId_EVLmpContIllmn
FId_MstWrnLmpContIllmn</v>
          </cell>
          <cell r="Y275" t="str">
            <v>TBA: []
TBR: []</v>
          </cell>
          <cell r="Z275" t="str">
            <v>30</v>
          </cell>
          <cell r="AA275" t="str">
            <v>0.0</v>
          </cell>
          <cell r="AB275" t="b">
            <v>0</v>
          </cell>
        </row>
        <row r="276">
          <cell r="B276" t="str">
            <v>DFC_MOXEMM_SMU_ALM6_25</v>
          </cell>
          <cell r="C276" t="str">
            <v>DFC_MOXEMM_SMU_ALM6_25</v>
          </cell>
          <cell r="D276" t="b">
            <v>1</v>
          </cell>
          <cell r="E276" t="str">
            <v>P1631-04</v>
          </cell>
          <cell r="F276" t="str">
            <v>P1631-04</v>
          </cell>
          <cell r="G276" t="b">
            <v>1</v>
          </cell>
          <cell r="H276" t="str">
            <v>[0, 1]</v>
          </cell>
          <cell r="I276" t="str">
            <v>Activated</v>
          </cell>
          <cell r="J276" t="str">
            <v>PA-Mon</v>
          </cell>
          <cell r="K276" t="str">
            <v>- -</v>
          </cell>
          <cell r="L276" t="str">
            <v>No Debounce</v>
          </cell>
          <cell r="M276" t="b">
            <v>0</v>
          </cell>
          <cell r="N276" t="str">
            <v>- -</v>
          </cell>
          <cell r="O276" t="str">
            <v>No Debounce</v>
          </cell>
          <cell r="P276" t="b">
            <v>0</v>
          </cell>
          <cell r="Q276" t="b">
            <v>1</v>
          </cell>
          <cell r="R276" t="str">
            <v>nan</v>
          </cell>
          <cell r="S276" t="b">
            <v>1</v>
          </cell>
          <cell r="T276" t="str">
            <v>Yes</v>
          </cell>
          <cell r="U276" t="b">
            <v>0</v>
          </cell>
          <cell r="V276" t="str">
            <v>No</v>
          </cell>
          <cell r="W276" t="str">
            <v>FId_EVLmpContIllmn
FId_MstWrnLmpContIllmn</v>
          </cell>
          <cell r="X276" t="str">
            <v>FId_EVLmpContIllmn
FId_MstWrnLmpContIllmn</v>
          </cell>
          <cell r="Y276" t="str">
            <v>TBA: []
TBR: []</v>
          </cell>
          <cell r="Z276" t="str">
            <v>30</v>
          </cell>
          <cell r="AA276" t="str">
            <v>0.0</v>
          </cell>
          <cell r="AB276" t="b">
            <v>0</v>
          </cell>
        </row>
        <row r="277">
          <cell r="B277" t="str">
            <v>DFC_MOXEMM_SMU_ALM6_4</v>
          </cell>
          <cell r="C277" t="str">
            <v>DFC_MOXEMM_SMU_ALM6_4</v>
          </cell>
          <cell r="D277" t="b">
            <v>1</v>
          </cell>
          <cell r="E277" t="str">
            <v>P1631-04</v>
          </cell>
          <cell r="F277" t="str">
            <v>P1631-04</v>
          </cell>
          <cell r="G277" t="b">
            <v>1</v>
          </cell>
          <cell r="H277" t="str">
            <v>[0, 1]</v>
          </cell>
          <cell r="I277" t="str">
            <v>Activated</v>
          </cell>
          <cell r="J277" t="str">
            <v>PA-Mon</v>
          </cell>
          <cell r="K277" t="str">
            <v>- -</v>
          </cell>
          <cell r="L277" t="str">
            <v>No Debounce</v>
          </cell>
          <cell r="M277" t="b">
            <v>0</v>
          </cell>
          <cell r="N277" t="str">
            <v>- -</v>
          </cell>
          <cell r="O277" t="str">
            <v>No Debounce</v>
          </cell>
          <cell r="P277" t="b">
            <v>0</v>
          </cell>
          <cell r="Q277" t="b">
            <v>1</v>
          </cell>
          <cell r="R277" t="str">
            <v>nan</v>
          </cell>
          <cell r="S277" t="b">
            <v>1</v>
          </cell>
          <cell r="T277" t="str">
            <v>Yes</v>
          </cell>
          <cell r="U277" t="b">
            <v>0</v>
          </cell>
          <cell r="V277" t="str">
            <v>No</v>
          </cell>
          <cell r="W277" t="str">
            <v>FId_EVLmpContIllmn
FId_MstWrnLmpContIllmn</v>
          </cell>
          <cell r="X277" t="str">
            <v>FId_EVLmpContIllmn
FId_MstWrnLmpContIllmn</v>
          </cell>
          <cell r="Y277" t="str">
            <v>TBA: []
TBR: []</v>
          </cell>
          <cell r="Z277" t="str">
            <v>30</v>
          </cell>
          <cell r="AA277" t="str">
            <v>0.0</v>
          </cell>
          <cell r="AB277" t="b">
            <v>0</v>
          </cell>
        </row>
        <row r="278">
          <cell r="B278" t="str">
            <v>DFC_MOXEMM_SMU_ALM6_5</v>
          </cell>
          <cell r="C278" t="str">
            <v>DFC_MOXEMM_SMU_ALM6_5</v>
          </cell>
          <cell r="D278" t="b">
            <v>1</v>
          </cell>
          <cell r="E278" t="str">
            <v>P1631-04</v>
          </cell>
          <cell r="F278" t="str">
            <v>P1631-04</v>
          </cell>
          <cell r="G278" t="b">
            <v>1</v>
          </cell>
          <cell r="H278" t="str">
            <v>[0, 1]</v>
          </cell>
          <cell r="I278" t="str">
            <v>Activated</v>
          </cell>
          <cell r="J278" t="str">
            <v>PA-Mon</v>
          </cell>
          <cell r="K278" t="str">
            <v>- -</v>
          </cell>
          <cell r="L278" t="str">
            <v>No Debounce</v>
          </cell>
          <cell r="M278" t="b">
            <v>0</v>
          </cell>
          <cell r="N278" t="str">
            <v>- -</v>
          </cell>
          <cell r="O278" t="str">
            <v>No Debounce</v>
          </cell>
          <cell r="P278" t="b">
            <v>0</v>
          </cell>
          <cell r="Q278" t="b">
            <v>1</v>
          </cell>
          <cell r="R278" t="str">
            <v>nan</v>
          </cell>
          <cell r="S278" t="b">
            <v>1</v>
          </cell>
          <cell r="T278" t="str">
            <v>Yes</v>
          </cell>
          <cell r="U278" t="b">
            <v>0</v>
          </cell>
          <cell r="V278" t="str">
            <v>No</v>
          </cell>
          <cell r="W278" t="str">
            <v>FId_EVLmpContIllmn
FId_MstWrnLmpContIllmn</v>
          </cell>
          <cell r="X278" t="str">
            <v>FId_EVLmpContIllmn
FId_MstWrnLmpContIllmn</v>
          </cell>
          <cell r="Y278" t="str">
            <v>TBA: []
TBR: []</v>
          </cell>
          <cell r="Z278" t="str">
            <v>30</v>
          </cell>
          <cell r="AA278" t="str">
            <v>0.0</v>
          </cell>
          <cell r="AB278" t="b">
            <v>0</v>
          </cell>
        </row>
        <row r="279">
          <cell r="B279" t="str">
            <v>DFC_MOXEMM_SMU_ALM6_7</v>
          </cell>
          <cell r="C279" t="str">
            <v>DFC_MOXEMM_SMU_ALM6_7</v>
          </cell>
          <cell r="D279" t="b">
            <v>1</v>
          </cell>
          <cell r="E279" t="str">
            <v>P1631-04</v>
          </cell>
          <cell r="F279" t="str">
            <v>P1631-04</v>
          </cell>
          <cell r="G279" t="b">
            <v>1</v>
          </cell>
          <cell r="H279" t="str">
            <v>[0, 1]</v>
          </cell>
          <cell r="I279" t="str">
            <v>Activated</v>
          </cell>
          <cell r="J279" t="str">
            <v>PA-Mon</v>
          </cell>
          <cell r="K279" t="str">
            <v>- -</v>
          </cell>
          <cell r="L279" t="str">
            <v>No Debounce</v>
          </cell>
          <cell r="M279" t="b">
            <v>0</v>
          </cell>
          <cell r="N279" t="str">
            <v>- -</v>
          </cell>
          <cell r="O279" t="str">
            <v>No Debounce</v>
          </cell>
          <cell r="P279" t="b">
            <v>0</v>
          </cell>
          <cell r="Q279" t="b">
            <v>1</v>
          </cell>
          <cell r="R279" t="str">
            <v>nan</v>
          </cell>
          <cell r="S279" t="b">
            <v>1</v>
          </cell>
          <cell r="T279" t="str">
            <v>Yes</v>
          </cell>
          <cell r="U279" t="b">
            <v>0</v>
          </cell>
          <cell r="V279" t="str">
            <v>No</v>
          </cell>
          <cell r="W279" t="str">
            <v>FId_EVLmpContIllmn
FId_MstWrnLmpContIllmn</v>
          </cell>
          <cell r="X279" t="str">
            <v>FId_EVLmpContIllmn
FId_MstWrnLmpContIllmn</v>
          </cell>
          <cell r="Y279" t="str">
            <v>TBA: []
TBR: []</v>
          </cell>
          <cell r="Z279" t="str">
            <v>30</v>
          </cell>
          <cell r="AA279" t="str">
            <v>0.0</v>
          </cell>
          <cell r="AB279" t="b">
            <v>0</v>
          </cell>
        </row>
        <row r="280">
          <cell r="B280" t="str">
            <v>DFC_MOXEMM_SMU_ALM6_8</v>
          </cell>
          <cell r="C280" t="str">
            <v>DFC_MOXEMM_SMU_ALM6_8</v>
          </cell>
          <cell r="D280" t="b">
            <v>1</v>
          </cell>
          <cell r="E280" t="str">
            <v>P1631-04</v>
          </cell>
          <cell r="F280" t="str">
            <v>P1631-04</v>
          </cell>
          <cell r="G280" t="b">
            <v>1</v>
          </cell>
          <cell r="H280" t="str">
            <v>[0, 1]</v>
          </cell>
          <cell r="I280" t="str">
            <v>Activated</v>
          </cell>
          <cell r="J280" t="str">
            <v>PA-Mon</v>
          </cell>
          <cell r="K280" t="str">
            <v>- -</v>
          </cell>
          <cell r="L280" t="str">
            <v>No Debounce</v>
          </cell>
          <cell r="M280" t="b">
            <v>0</v>
          </cell>
          <cell r="N280" t="str">
            <v>- -</v>
          </cell>
          <cell r="O280" t="str">
            <v>No Debounce</v>
          </cell>
          <cell r="P280" t="b">
            <v>0</v>
          </cell>
          <cell r="Q280" t="b">
            <v>1</v>
          </cell>
          <cell r="R280" t="str">
            <v>nan</v>
          </cell>
          <cell r="S280" t="b">
            <v>1</v>
          </cell>
          <cell r="T280" t="str">
            <v>Yes</v>
          </cell>
          <cell r="U280" t="b">
            <v>0</v>
          </cell>
          <cell r="V280" t="str">
            <v>No</v>
          </cell>
          <cell r="W280" t="str">
            <v>FId_EVLmpContIllmn
FId_MstWrnLmpContIllmn</v>
          </cell>
          <cell r="X280" t="str">
            <v>FId_EVLmpContIllmn
FId_MstWrnLmpContIllmn</v>
          </cell>
          <cell r="Y280" t="str">
            <v>TBA: []
TBR: []</v>
          </cell>
          <cell r="Z280" t="str">
            <v>30</v>
          </cell>
          <cell r="AA280" t="str">
            <v>0.0</v>
          </cell>
          <cell r="AB280" t="b">
            <v>0</v>
          </cell>
        </row>
        <row r="281">
          <cell r="B281" t="str">
            <v>DFC_MOXEMM_SMU_ALM7_1</v>
          </cell>
          <cell r="C281" t="str">
            <v>DFC_MOXEMM_SMU_ALM7_1</v>
          </cell>
          <cell r="D281" t="b">
            <v>1</v>
          </cell>
          <cell r="E281" t="str">
            <v>P1631-04</v>
          </cell>
          <cell r="F281" t="str">
            <v>P1631-04</v>
          </cell>
          <cell r="G281" t="b">
            <v>1</v>
          </cell>
          <cell r="H281" t="str">
            <v>[0, 1]</v>
          </cell>
          <cell r="I281" t="str">
            <v>Activated</v>
          </cell>
          <cell r="J281" t="str">
            <v>PA-Mon</v>
          </cell>
          <cell r="K281" t="str">
            <v>- -</v>
          </cell>
          <cell r="L281" t="str">
            <v>No Debounce</v>
          </cell>
          <cell r="M281" t="b">
            <v>0</v>
          </cell>
          <cell r="N281" t="str">
            <v>- -</v>
          </cell>
          <cell r="O281" t="str">
            <v>No Debounce</v>
          </cell>
          <cell r="P281" t="b">
            <v>0</v>
          </cell>
          <cell r="Q281" t="b">
            <v>1</v>
          </cell>
          <cell r="R281" t="str">
            <v>No</v>
          </cell>
          <cell r="S281" t="b">
            <v>1</v>
          </cell>
          <cell r="T281" t="str">
            <v>Yes</v>
          </cell>
          <cell r="U281" t="b">
            <v>0</v>
          </cell>
          <cell r="V281" t="str">
            <v>No</v>
          </cell>
          <cell r="W281" t="str">
            <v>FId_EVLmpContIllmn
FId_MstWrnLmpContIllmn</v>
          </cell>
          <cell r="X281" t="str">
            <v>FId_EVLmpContIllmn
FId_MstWrnLmpContIllmn</v>
          </cell>
          <cell r="Y281" t="str">
            <v>TBA: []
TBR: []</v>
          </cell>
          <cell r="Z281" t="str">
            <v>30</v>
          </cell>
          <cell r="AA281" t="str">
            <v>0.0</v>
          </cell>
          <cell r="AB281" t="b">
            <v>0</v>
          </cell>
        </row>
        <row r="282">
          <cell r="B282" t="str">
            <v>DFC_MOXEMM_SMU_ALM7_12</v>
          </cell>
          <cell r="C282" t="str">
            <v>DFC_MOXEMM_SMU_ALM7_12</v>
          </cell>
          <cell r="D282" t="b">
            <v>1</v>
          </cell>
          <cell r="E282" t="str">
            <v>P1631-04</v>
          </cell>
          <cell r="F282" t="str">
            <v>P1631-04</v>
          </cell>
          <cell r="G282" t="b">
            <v>1</v>
          </cell>
          <cell r="H282" t="str">
            <v>[0, 1]</v>
          </cell>
          <cell r="I282" t="str">
            <v>Activated</v>
          </cell>
          <cell r="J282" t="str">
            <v>PA-Mon</v>
          </cell>
          <cell r="K282" t="str">
            <v>- -</v>
          </cell>
          <cell r="L282" t="str">
            <v>No Debounce</v>
          </cell>
          <cell r="M282" t="b">
            <v>0</v>
          </cell>
          <cell r="N282" t="str">
            <v>- -</v>
          </cell>
          <cell r="O282" t="str">
            <v>No Debounce</v>
          </cell>
          <cell r="P282" t="b">
            <v>0</v>
          </cell>
          <cell r="Q282" t="b">
            <v>1</v>
          </cell>
          <cell r="R282" t="str">
            <v>nan</v>
          </cell>
          <cell r="S282" t="b">
            <v>1</v>
          </cell>
          <cell r="T282" t="str">
            <v>Yes</v>
          </cell>
          <cell r="U282" t="b">
            <v>0</v>
          </cell>
          <cell r="V282" t="str">
            <v>No</v>
          </cell>
          <cell r="W282" t="str">
            <v>FId_EVLmpContIllmn
FId_MstWrnLmpContIllmn</v>
          </cell>
          <cell r="X282" t="str">
            <v>FId_EVLmpContIllmn
FId_MstWrnLmpContIllmn</v>
          </cell>
          <cell r="Y282" t="str">
            <v>TBA: []
TBR: []</v>
          </cell>
          <cell r="Z282" t="str">
            <v>30</v>
          </cell>
          <cell r="AA282" t="str">
            <v>0.0</v>
          </cell>
          <cell r="AB282" t="b">
            <v>0</v>
          </cell>
        </row>
        <row r="283">
          <cell r="B283" t="str">
            <v>DFC_MOXEMM_SMU_ALM7_13</v>
          </cell>
          <cell r="C283" t="str">
            <v>DFC_MOXEMM_SMU_ALM7_13</v>
          </cell>
          <cell r="D283" t="b">
            <v>1</v>
          </cell>
          <cell r="E283" t="str">
            <v>P1631-04</v>
          </cell>
          <cell r="F283" t="str">
            <v>P1631-04</v>
          </cell>
          <cell r="G283" t="b">
            <v>1</v>
          </cell>
          <cell r="H283" t="str">
            <v>[0, 1]</v>
          </cell>
          <cell r="I283" t="str">
            <v>Activated</v>
          </cell>
          <cell r="J283" t="str">
            <v>PA-Mon</v>
          </cell>
          <cell r="K283" t="str">
            <v>- -</v>
          </cell>
          <cell r="L283" t="str">
            <v>No Debounce</v>
          </cell>
          <cell r="M283" t="b">
            <v>0</v>
          </cell>
          <cell r="N283" t="str">
            <v>- -</v>
          </cell>
          <cell r="O283" t="str">
            <v>No Debounce</v>
          </cell>
          <cell r="P283" t="b">
            <v>0</v>
          </cell>
          <cell r="Q283" t="b">
            <v>1</v>
          </cell>
          <cell r="R283" t="str">
            <v>No</v>
          </cell>
          <cell r="S283" t="b">
            <v>1</v>
          </cell>
          <cell r="T283" t="str">
            <v>Yes</v>
          </cell>
          <cell r="U283" t="b">
            <v>0</v>
          </cell>
          <cell r="V283" t="str">
            <v>No</v>
          </cell>
          <cell r="W283" t="str">
            <v>FId_EVLmpContIllmn
FId_MstWrnLmpContIllmn</v>
          </cell>
          <cell r="X283" t="str">
            <v>FId_EVLmpContIllmn
FId_MstWrnLmpContIllmn</v>
          </cell>
          <cell r="Y283" t="str">
            <v>TBA: []
TBR: []</v>
          </cell>
          <cell r="Z283" t="str">
            <v>30</v>
          </cell>
          <cell r="AA283" t="str">
            <v>0.0</v>
          </cell>
          <cell r="AB283" t="b">
            <v>0</v>
          </cell>
        </row>
        <row r="284">
          <cell r="B284" t="str">
            <v>DFC_MOXEMM_SMU_ALM7_14</v>
          </cell>
          <cell r="C284" t="str">
            <v>DFC_MOXEMM_SMU_ALM7_14</v>
          </cell>
          <cell r="D284" t="b">
            <v>1</v>
          </cell>
          <cell r="E284" t="str">
            <v>P1631-04</v>
          </cell>
          <cell r="F284" t="str">
            <v>P1631-04</v>
          </cell>
          <cell r="G284" t="b">
            <v>1</v>
          </cell>
          <cell r="H284" t="str">
            <v>[0, 1]</v>
          </cell>
          <cell r="I284" t="str">
            <v>Activated</v>
          </cell>
          <cell r="J284" t="str">
            <v>PA-Mon</v>
          </cell>
          <cell r="K284" t="str">
            <v>- -</v>
          </cell>
          <cell r="L284" t="str">
            <v>No Debounce</v>
          </cell>
          <cell r="M284" t="b">
            <v>0</v>
          </cell>
          <cell r="N284" t="str">
            <v>- -</v>
          </cell>
          <cell r="O284" t="str">
            <v>No Debounce</v>
          </cell>
          <cell r="P284" t="b">
            <v>0</v>
          </cell>
          <cell r="Q284" t="b">
            <v>1</v>
          </cell>
          <cell r="R284" t="str">
            <v>No</v>
          </cell>
          <cell r="S284" t="b">
            <v>1</v>
          </cell>
          <cell r="T284" t="str">
            <v>Yes</v>
          </cell>
          <cell r="U284" t="b">
            <v>0</v>
          </cell>
          <cell r="V284" t="str">
            <v>No</v>
          </cell>
          <cell r="W284" t="str">
            <v>FId_EVLmpContIllmn
FId_MstWrnLmpContIllmn</v>
          </cell>
          <cell r="X284" t="str">
            <v>FId_EVLmpContIllmn
FId_MstWrnLmpContIllmn</v>
          </cell>
          <cell r="Y284" t="str">
            <v>TBA: []
TBR: []</v>
          </cell>
          <cell r="Z284" t="str">
            <v>30</v>
          </cell>
          <cell r="AA284" t="str">
            <v>0.0</v>
          </cell>
          <cell r="AB284" t="b">
            <v>0</v>
          </cell>
        </row>
        <row r="285">
          <cell r="B285" t="str">
            <v>DFC_MOXEMM_SMU_ALM7_15</v>
          </cell>
          <cell r="C285" t="str">
            <v>DFC_MOXEMM_SMU_ALM7_15</v>
          </cell>
          <cell r="D285" t="b">
            <v>1</v>
          </cell>
          <cell r="E285" t="str">
            <v>P1631-04</v>
          </cell>
          <cell r="F285" t="str">
            <v>P1631-04</v>
          </cell>
          <cell r="G285" t="b">
            <v>1</v>
          </cell>
          <cell r="H285" t="str">
            <v>[0, 1]</v>
          </cell>
          <cell r="I285" t="str">
            <v>Activated</v>
          </cell>
          <cell r="J285" t="str">
            <v>PA-Mon</v>
          </cell>
          <cell r="K285" t="str">
            <v>- -</v>
          </cell>
          <cell r="L285" t="str">
            <v>No Debounce</v>
          </cell>
          <cell r="M285" t="b">
            <v>0</v>
          </cell>
          <cell r="N285" t="str">
            <v>- -</v>
          </cell>
          <cell r="O285" t="str">
            <v>No Debounce</v>
          </cell>
          <cell r="P285" t="b">
            <v>0</v>
          </cell>
          <cell r="Q285" t="b">
            <v>1</v>
          </cell>
          <cell r="R285" t="str">
            <v>No</v>
          </cell>
          <cell r="S285" t="b">
            <v>1</v>
          </cell>
          <cell r="T285" t="str">
            <v>Yes</v>
          </cell>
          <cell r="U285" t="b">
            <v>0</v>
          </cell>
          <cell r="V285" t="str">
            <v>No</v>
          </cell>
          <cell r="W285" t="str">
            <v>FId_EVLmpContIllmn
FId_MstWrnLmpContIllmn</v>
          </cell>
          <cell r="X285" t="str">
            <v>FId_EVLmpContIllmn
FId_MstWrnLmpContIllmn</v>
          </cell>
          <cell r="Y285" t="str">
            <v>TBA: []
TBR: []</v>
          </cell>
          <cell r="Z285" t="str">
            <v>30</v>
          </cell>
          <cell r="AA285" t="str">
            <v>0.0</v>
          </cell>
          <cell r="AB285" t="b">
            <v>0</v>
          </cell>
        </row>
        <row r="286">
          <cell r="B286" t="str">
            <v>DFC_MOXEMM_SMU_ALM7_16</v>
          </cell>
          <cell r="C286" t="str">
            <v>DFC_MOXEMM_SMU_ALM7_16</v>
          </cell>
          <cell r="D286" t="b">
            <v>1</v>
          </cell>
          <cell r="E286" t="str">
            <v>P1631-04</v>
          </cell>
          <cell r="F286" t="str">
            <v>P1631-04</v>
          </cell>
          <cell r="G286" t="b">
            <v>1</v>
          </cell>
          <cell r="H286" t="str">
            <v>[0, 1]</v>
          </cell>
          <cell r="I286" t="str">
            <v>Activated</v>
          </cell>
          <cell r="J286" t="str">
            <v>PA-Mon</v>
          </cell>
          <cell r="K286" t="str">
            <v>- -</v>
          </cell>
          <cell r="L286" t="str">
            <v>No Debounce</v>
          </cell>
          <cell r="M286" t="b">
            <v>0</v>
          </cell>
          <cell r="N286" t="str">
            <v>- -</v>
          </cell>
          <cell r="O286" t="str">
            <v>No Debounce</v>
          </cell>
          <cell r="P286" t="b">
            <v>0</v>
          </cell>
          <cell r="Q286" t="b">
            <v>1</v>
          </cell>
          <cell r="R286" t="str">
            <v>nan</v>
          </cell>
          <cell r="S286" t="b">
            <v>1</v>
          </cell>
          <cell r="T286" t="str">
            <v>Yes</v>
          </cell>
          <cell r="U286" t="b">
            <v>0</v>
          </cell>
          <cell r="V286" t="str">
            <v>No</v>
          </cell>
          <cell r="W286" t="str">
            <v>FId_EVLmpContIllmn
FId_MstWrnLmpContIllmn</v>
          </cell>
          <cell r="X286" t="str">
            <v>FId_EVLmpContIllmn
FId_MstWrnLmpContIllmn</v>
          </cell>
          <cell r="Y286" t="str">
            <v>TBA: []
TBR: []</v>
          </cell>
          <cell r="Z286" t="str">
            <v>30</v>
          </cell>
          <cell r="AA286" t="str">
            <v>0.0</v>
          </cell>
          <cell r="AB286" t="b">
            <v>0</v>
          </cell>
        </row>
        <row r="287">
          <cell r="B287" t="str">
            <v>DFC_MOXEMM_SMU_ALM7_17</v>
          </cell>
          <cell r="C287" t="str">
            <v>DFC_MOXEMM_SMU_ALM7_17</v>
          </cell>
          <cell r="D287" t="b">
            <v>1</v>
          </cell>
          <cell r="E287" t="str">
            <v>P1631-04</v>
          </cell>
          <cell r="F287" t="str">
            <v>P1631-04</v>
          </cell>
          <cell r="G287" t="b">
            <v>1</v>
          </cell>
          <cell r="H287" t="str">
            <v>[0, 1]</v>
          </cell>
          <cell r="I287" t="str">
            <v>Activated</v>
          </cell>
          <cell r="J287" t="str">
            <v>PA-Mon</v>
          </cell>
          <cell r="K287" t="str">
            <v>- -</v>
          </cell>
          <cell r="L287" t="str">
            <v>No Debounce</v>
          </cell>
          <cell r="M287" t="b">
            <v>0</v>
          </cell>
          <cell r="N287" t="str">
            <v>- -</v>
          </cell>
          <cell r="O287" t="str">
            <v>No Debounce</v>
          </cell>
          <cell r="P287" t="b">
            <v>0</v>
          </cell>
          <cell r="Q287" t="b">
            <v>1</v>
          </cell>
          <cell r="R287" t="str">
            <v>No</v>
          </cell>
          <cell r="S287" t="b">
            <v>1</v>
          </cell>
          <cell r="T287" t="str">
            <v>Yes</v>
          </cell>
          <cell r="U287" t="b">
            <v>0</v>
          </cell>
          <cell r="V287" t="str">
            <v>No</v>
          </cell>
          <cell r="W287" t="str">
            <v>FId_EVLmpContIllmn
FId_MstWrnLmpContIllmn</v>
          </cell>
          <cell r="X287" t="str">
            <v>FId_EVLmpContIllmn
FId_MstWrnLmpContIllmn</v>
          </cell>
          <cell r="Y287" t="str">
            <v>TBA: []
TBR: []</v>
          </cell>
          <cell r="Z287" t="str">
            <v>30</v>
          </cell>
          <cell r="AA287" t="str">
            <v>0.0</v>
          </cell>
          <cell r="AB287" t="b">
            <v>0</v>
          </cell>
        </row>
        <row r="288">
          <cell r="B288" t="str">
            <v>DFC_MOXEMM_SMU_ALM7_2</v>
          </cell>
          <cell r="C288" t="str">
            <v>DFC_MOXEMM_SMU_ALM7_2</v>
          </cell>
          <cell r="D288" t="b">
            <v>1</v>
          </cell>
          <cell r="E288" t="str">
            <v>P1631-04</v>
          </cell>
          <cell r="F288" t="str">
            <v>P1631-04</v>
          </cell>
          <cell r="G288" t="b">
            <v>1</v>
          </cell>
          <cell r="H288" t="str">
            <v>[0, 1]</v>
          </cell>
          <cell r="I288" t="str">
            <v>Activated</v>
          </cell>
          <cell r="J288" t="str">
            <v>PA-Mon</v>
          </cell>
          <cell r="K288" t="str">
            <v>- -</v>
          </cell>
          <cell r="L288" t="str">
            <v>No Debounce</v>
          </cell>
          <cell r="M288" t="b">
            <v>0</v>
          </cell>
          <cell r="N288" t="str">
            <v>- -</v>
          </cell>
          <cell r="O288" t="str">
            <v>No Debounce</v>
          </cell>
          <cell r="P288" t="b">
            <v>0</v>
          </cell>
          <cell r="Q288" t="b">
            <v>1</v>
          </cell>
          <cell r="R288" t="str">
            <v>No</v>
          </cell>
          <cell r="S288" t="b">
            <v>1</v>
          </cell>
          <cell r="T288" t="str">
            <v>Yes</v>
          </cell>
          <cell r="U288" t="b">
            <v>0</v>
          </cell>
          <cell r="V288" t="str">
            <v>No</v>
          </cell>
          <cell r="W288" t="str">
            <v>FId_EVLmpContIllmn
FId_MstWrnLmpContIllmn</v>
          </cell>
          <cell r="X288" t="str">
            <v>FId_EVLmpContIllmn
FId_MstWrnLmpContIllmn</v>
          </cell>
          <cell r="Y288" t="str">
            <v>TBA: []
TBR: []</v>
          </cell>
          <cell r="Z288" t="str">
            <v>30</v>
          </cell>
          <cell r="AA288" t="str">
            <v>0.0</v>
          </cell>
          <cell r="AB288" t="b">
            <v>0</v>
          </cell>
        </row>
        <row r="289">
          <cell r="B289" t="str">
            <v>DFC_MOXEMM_SMU_ALM7_20</v>
          </cell>
          <cell r="C289" t="str">
            <v>DFC_MOXEMM_SMU_ALM7_20</v>
          </cell>
          <cell r="D289" t="b">
            <v>1</v>
          </cell>
          <cell r="E289" t="str">
            <v>P1631-04</v>
          </cell>
          <cell r="F289" t="str">
            <v>P1631-04</v>
          </cell>
          <cell r="G289" t="b">
            <v>1</v>
          </cell>
          <cell r="H289" t="str">
            <v>[0, 1]</v>
          </cell>
          <cell r="I289" t="str">
            <v>Activated</v>
          </cell>
          <cell r="J289" t="str">
            <v>PA-Mon</v>
          </cell>
          <cell r="K289" t="str">
            <v>- -</v>
          </cell>
          <cell r="L289" t="str">
            <v>No Debounce</v>
          </cell>
          <cell r="M289" t="b">
            <v>0</v>
          </cell>
          <cell r="N289" t="str">
            <v>- -</v>
          </cell>
          <cell r="O289" t="str">
            <v>No Debounce</v>
          </cell>
          <cell r="P289" t="b">
            <v>0</v>
          </cell>
          <cell r="Q289" t="b">
            <v>1</v>
          </cell>
          <cell r="R289" t="str">
            <v>No</v>
          </cell>
          <cell r="S289" t="b">
            <v>1</v>
          </cell>
          <cell r="T289" t="str">
            <v>Yes</v>
          </cell>
          <cell r="U289" t="b">
            <v>0</v>
          </cell>
          <cell r="V289" t="str">
            <v>No</v>
          </cell>
          <cell r="W289" t="str">
            <v>FId_EVLmpContIllmn
FId_MstWrnLmpContIllmn</v>
          </cell>
          <cell r="X289" t="str">
            <v>FId_EVLmpContIllmn
FId_MstWrnLmpContIllmn</v>
          </cell>
          <cell r="Y289" t="str">
            <v>TBA: []
TBR: []</v>
          </cell>
          <cell r="Z289" t="str">
            <v>30</v>
          </cell>
          <cell r="AA289" t="str">
            <v>0.0</v>
          </cell>
          <cell r="AB289" t="b">
            <v>0</v>
          </cell>
        </row>
        <row r="290">
          <cell r="B290" t="str">
            <v>DFC_MOXEMM_SMU_ALM7_25</v>
          </cell>
          <cell r="C290" t="str">
            <v>DFC_MOXEMM_SMU_ALM7_25</v>
          </cell>
          <cell r="D290" t="b">
            <v>1</v>
          </cell>
          <cell r="E290" t="str">
            <v>P1631-04</v>
          </cell>
          <cell r="F290" t="str">
            <v>P1631-04</v>
          </cell>
          <cell r="G290" t="b">
            <v>1</v>
          </cell>
          <cell r="H290" t="str">
            <v>[0, 1]</v>
          </cell>
          <cell r="I290" t="str">
            <v>Activated</v>
          </cell>
          <cell r="J290" t="str">
            <v>PA-Mon</v>
          </cell>
          <cell r="K290" t="str">
            <v>- -</v>
          </cell>
          <cell r="L290" t="str">
            <v>No Debounce</v>
          </cell>
          <cell r="M290" t="b">
            <v>0</v>
          </cell>
          <cell r="N290" t="str">
            <v>- -</v>
          </cell>
          <cell r="O290" t="str">
            <v>No Debounce</v>
          </cell>
          <cell r="P290" t="b">
            <v>0</v>
          </cell>
          <cell r="Q290" t="b">
            <v>1</v>
          </cell>
          <cell r="R290" t="str">
            <v>No</v>
          </cell>
          <cell r="S290" t="b">
            <v>1</v>
          </cell>
          <cell r="T290" t="str">
            <v>Yes</v>
          </cell>
          <cell r="U290" t="b">
            <v>0</v>
          </cell>
          <cell r="V290" t="str">
            <v>No</v>
          </cell>
          <cell r="W290" t="str">
            <v>FId_EVLmpContIllmn
FId_MstWrnLmpContIllmn</v>
          </cell>
          <cell r="X290" t="str">
            <v>FId_EVLmpContIllmn
FId_MstWrnLmpContIllmn</v>
          </cell>
          <cell r="Y290" t="str">
            <v>TBA: []
TBR: []</v>
          </cell>
          <cell r="Z290" t="str">
            <v>30</v>
          </cell>
          <cell r="AA290" t="str">
            <v>0.0</v>
          </cell>
          <cell r="AB290" t="b">
            <v>0</v>
          </cell>
        </row>
        <row r="291">
          <cell r="B291" t="str">
            <v>DFC_MOXEMM_SMU_ALM7_26</v>
          </cell>
          <cell r="C291" t="str">
            <v>DFC_MOXEMM_SMU_ALM7_26</v>
          </cell>
          <cell r="D291" t="b">
            <v>1</v>
          </cell>
          <cell r="E291" t="str">
            <v>P1631-04</v>
          </cell>
          <cell r="F291" t="str">
            <v>P1631-04</v>
          </cell>
          <cell r="G291" t="b">
            <v>1</v>
          </cell>
          <cell r="H291" t="str">
            <v>[0, 1]</v>
          </cell>
          <cell r="I291" t="str">
            <v>Activated</v>
          </cell>
          <cell r="J291" t="str">
            <v>PA-Mon</v>
          </cell>
          <cell r="K291" t="str">
            <v>- -</v>
          </cell>
          <cell r="L291" t="str">
            <v>No Debounce</v>
          </cell>
          <cell r="M291" t="b">
            <v>0</v>
          </cell>
          <cell r="N291" t="str">
            <v>- -</v>
          </cell>
          <cell r="O291" t="str">
            <v>No Debounce</v>
          </cell>
          <cell r="P291" t="b">
            <v>0</v>
          </cell>
          <cell r="Q291" t="b">
            <v>1</v>
          </cell>
          <cell r="R291" t="str">
            <v>No</v>
          </cell>
          <cell r="S291" t="b">
            <v>1</v>
          </cell>
          <cell r="T291" t="str">
            <v>Yes</v>
          </cell>
          <cell r="U291" t="b">
            <v>0</v>
          </cell>
          <cell r="V291" t="str">
            <v>No</v>
          </cell>
          <cell r="W291" t="str">
            <v>FId_EVLmpContIllmn
FId_MstWrnLmpContIllmn</v>
          </cell>
          <cell r="X291" t="str">
            <v>FId_EVLmpContIllmn
FId_MstWrnLmpContIllmn</v>
          </cell>
          <cell r="Y291" t="str">
            <v>TBA: []
TBR: []</v>
          </cell>
          <cell r="Z291" t="str">
            <v>30</v>
          </cell>
          <cell r="AA291" t="str">
            <v>0.0</v>
          </cell>
          <cell r="AB291" t="b">
            <v>0</v>
          </cell>
        </row>
        <row r="292">
          <cell r="B292" t="str">
            <v>DFC_MOXEMM_SMU_ALM7_28</v>
          </cell>
          <cell r="C292" t="str">
            <v>DFC_MOXEMM_SMU_ALM7_28</v>
          </cell>
          <cell r="D292" t="b">
            <v>1</v>
          </cell>
          <cell r="E292" t="str">
            <v>P1631-04</v>
          </cell>
          <cell r="F292" t="str">
            <v>P1631-04</v>
          </cell>
          <cell r="G292" t="b">
            <v>1</v>
          </cell>
          <cell r="H292" t="str">
            <v>[0, 1]</v>
          </cell>
          <cell r="I292" t="str">
            <v>Activated</v>
          </cell>
          <cell r="J292" t="str">
            <v>PA-Mon</v>
          </cell>
          <cell r="K292" t="str">
            <v>- -</v>
          </cell>
          <cell r="L292" t="str">
            <v>No Debounce</v>
          </cell>
          <cell r="M292" t="b">
            <v>0</v>
          </cell>
          <cell r="N292" t="str">
            <v>- -</v>
          </cell>
          <cell r="O292" t="str">
            <v>No Debounce</v>
          </cell>
          <cell r="P292" t="b">
            <v>0</v>
          </cell>
          <cell r="Q292" t="b">
            <v>1</v>
          </cell>
          <cell r="R292" t="str">
            <v>No</v>
          </cell>
          <cell r="S292" t="b">
            <v>1</v>
          </cell>
          <cell r="T292" t="str">
            <v>Yes</v>
          </cell>
          <cell r="U292" t="b">
            <v>0</v>
          </cell>
          <cell r="V292" t="str">
            <v>No</v>
          </cell>
          <cell r="W292" t="str">
            <v>FId_EVLmpContIllmn
FId_MstWrnLmpContIllmn</v>
          </cell>
          <cell r="X292" t="str">
            <v>FId_EVLmpContIllmn
FId_MstWrnLmpContIllmn</v>
          </cell>
          <cell r="Y292" t="str">
            <v>TBA: []
TBR: []</v>
          </cell>
          <cell r="Z292" t="str">
            <v>30</v>
          </cell>
          <cell r="AA292" t="str">
            <v>0.0</v>
          </cell>
          <cell r="AB292" t="b">
            <v>0</v>
          </cell>
        </row>
        <row r="293">
          <cell r="B293" t="str">
            <v>DFC_MOXEMM_SMU_ALM7_29</v>
          </cell>
          <cell r="C293" t="str">
            <v>DFC_MOXEMM_SMU_ALM7_29</v>
          </cell>
          <cell r="D293" t="b">
            <v>1</v>
          </cell>
          <cell r="E293" t="str">
            <v>P1631-04</v>
          </cell>
          <cell r="F293" t="str">
            <v>P1631-04</v>
          </cell>
          <cell r="G293" t="b">
            <v>1</v>
          </cell>
          <cell r="H293" t="str">
            <v>[0, 1]</v>
          </cell>
          <cell r="I293" t="str">
            <v>Activated</v>
          </cell>
          <cell r="J293" t="str">
            <v>PA-Mon</v>
          </cell>
          <cell r="K293" t="str">
            <v>- -</v>
          </cell>
          <cell r="L293" t="str">
            <v>No Debounce</v>
          </cell>
          <cell r="M293" t="b">
            <v>0</v>
          </cell>
          <cell r="N293" t="str">
            <v>- -</v>
          </cell>
          <cell r="O293" t="str">
            <v>No Debounce</v>
          </cell>
          <cell r="P293" t="b">
            <v>0</v>
          </cell>
          <cell r="Q293" t="b">
            <v>1</v>
          </cell>
          <cell r="R293" t="str">
            <v>No</v>
          </cell>
          <cell r="S293" t="b">
            <v>1</v>
          </cell>
          <cell r="T293" t="str">
            <v>Yes</v>
          </cell>
          <cell r="U293" t="b">
            <v>0</v>
          </cell>
          <cell r="V293" t="str">
            <v>No</v>
          </cell>
          <cell r="W293" t="str">
            <v>FId_EVLmpContIllmn
FId_MstWrnLmpContIllmn</v>
          </cell>
          <cell r="X293" t="str">
            <v>FId_EVLmpContIllmn
FId_MstWrnLmpContIllmn</v>
          </cell>
          <cell r="Y293" t="str">
            <v>TBA: []
TBR: []</v>
          </cell>
          <cell r="Z293" t="str">
            <v>30</v>
          </cell>
          <cell r="AA293" t="str">
            <v>0.0</v>
          </cell>
          <cell r="AB293" t="b">
            <v>0</v>
          </cell>
        </row>
        <row r="294">
          <cell r="B294" t="str">
            <v>DFC_MOXEMM_SMU_ALM7_30</v>
          </cell>
          <cell r="C294" t="str">
            <v>DFC_MOXEMM_SMU_ALM7_30</v>
          </cell>
          <cell r="D294" t="b">
            <v>1</v>
          </cell>
          <cell r="E294" t="str">
            <v>P1631-04</v>
          </cell>
          <cell r="F294" t="str">
            <v>P1631-04</v>
          </cell>
          <cell r="G294" t="b">
            <v>1</v>
          </cell>
          <cell r="H294" t="str">
            <v>[0, 1]</v>
          </cell>
          <cell r="I294" t="str">
            <v>Activated</v>
          </cell>
          <cell r="J294" t="str">
            <v>PA-Mon</v>
          </cell>
          <cell r="K294" t="str">
            <v>- -</v>
          </cell>
          <cell r="L294" t="str">
            <v>No Debounce</v>
          </cell>
          <cell r="M294" t="b">
            <v>0</v>
          </cell>
          <cell r="N294" t="str">
            <v>- -</v>
          </cell>
          <cell r="O294" t="str">
            <v>No Debounce</v>
          </cell>
          <cell r="P294" t="b">
            <v>0</v>
          </cell>
          <cell r="Q294" t="b">
            <v>1</v>
          </cell>
          <cell r="R294" t="str">
            <v>No</v>
          </cell>
          <cell r="S294" t="b">
            <v>1</v>
          </cell>
          <cell r="T294" t="str">
            <v>Yes</v>
          </cell>
          <cell r="U294" t="b">
            <v>0</v>
          </cell>
          <cell r="V294" t="str">
            <v>No</v>
          </cell>
          <cell r="W294" t="str">
            <v>FId_EVLmpContIllmn
FId_MstWrnLmpContIllmn</v>
          </cell>
          <cell r="X294" t="str">
            <v>FId_EVLmpContIllmn
FId_MstWrnLmpContIllmn</v>
          </cell>
          <cell r="Y294" t="str">
            <v>TBA: []
TBR: []</v>
          </cell>
          <cell r="Z294" t="str">
            <v>30</v>
          </cell>
          <cell r="AA294" t="str">
            <v>0.0</v>
          </cell>
          <cell r="AB294" t="b">
            <v>0</v>
          </cell>
        </row>
        <row r="295">
          <cell r="B295" t="str">
            <v>DFC_MOXEMM_SMU_ALM7_31</v>
          </cell>
          <cell r="C295" t="str">
            <v>DFC_MOXEMM_SMU_ALM7_31</v>
          </cell>
          <cell r="D295" t="b">
            <v>1</v>
          </cell>
          <cell r="E295" t="str">
            <v>P1631-04</v>
          </cell>
          <cell r="F295" t="str">
            <v>P1631-04</v>
          </cell>
          <cell r="G295" t="b">
            <v>1</v>
          </cell>
          <cell r="H295" t="str">
            <v>[0, 1]</v>
          </cell>
          <cell r="I295" t="str">
            <v>Activated</v>
          </cell>
          <cell r="J295" t="str">
            <v>PA-Mon</v>
          </cell>
          <cell r="K295" t="str">
            <v>- -</v>
          </cell>
          <cell r="L295" t="str">
            <v>No Debounce</v>
          </cell>
          <cell r="M295" t="b">
            <v>0</v>
          </cell>
          <cell r="N295" t="str">
            <v>- -</v>
          </cell>
          <cell r="O295" t="str">
            <v>No Debounce</v>
          </cell>
          <cell r="P295" t="b">
            <v>0</v>
          </cell>
          <cell r="Q295" t="b">
            <v>1</v>
          </cell>
          <cell r="R295" t="str">
            <v>No</v>
          </cell>
          <cell r="S295" t="b">
            <v>1</v>
          </cell>
          <cell r="T295" t="str">
            <v>Yes</v>
          </cell>
          <cell r="U295" t="b">
            <v>0</v>
          </cell>
          <cell r="V295" t="str">
            <v>No</v>
          </cell>
          <cell r="W295" t="str">
            <v>FId_EVLmpContIllmn
FId_MstWrnLmpContIllmn</v>
          </cell>
          <cell r="X295" t="str">
            <v>FId_EVLmpContIllmn
FId_MstWrnLmpContIllmn</v>
          </cell>
          <cell r="Y295" t="str">
            <v>TBA: []
TBR: []</v>
          </cell>
          <cell r="Z295" t="str">
            <v>30</v>
          </cell>
          <cell r="AA295" t="str">
            <v>0.0</v>
          </cell>
          <cell r="AB295" t="b">
            <v>0</v>
          </cell>
        </row>
        <row r="296">
          <cell r="B296" t="str">
            <v>DFC_MOXEMM_SMU_ALM8_0</v>
          </cell>
          <cell r="C296" t="str">
            <v>DFC_MOXEMM_SMU_ALM8_0</v>
          </cell>
          <cell r="D296" t="b">
            <v>1</v>
          </cell>
          <cell r="E296" t="str">
            <v>P1631-04</v>
          </cell>
          <cell r="F296" t="str">
            <v>P1631-04</v>
          </cell>
          <cell r="G296" t="b">
            <v>1</v>
          </cell>
          <cell r="H296" t="str">
            <v>[0, 1]</v>
          </cell>
          <cell r="I296" t="str">
            <v>Activated</v>
          </cell>
          <cell r="J296" t="str">
            <v>PA-Mon</v>
          </cell>
          <cell r="K296" t="str">
            <v>- -</v>
          </cell>
          <cell r="L296" t="str">
            <v>No Debounce</v>
          </cell>
          <cell r="M296" t="b">
            <v>0</v>
          </cell>
          <cell r="N296" t="str">
            <v>- -</v>
          </cell>
          <cell r="O296" t="str">
            <v>No Debounce</v>
          </cell>
          <cell r="P296" t="b">
            <v>0</v>
          </cell>
          <cell r="Q296" t="b">
            <v>1</v>
          </cell>
          <cell r="R296" t="str">
            <v>No</v>
          </cell>
          <cell r="S296" t="b">
            <v>1</v>
          </cell>
          <cell r="T296" t="str">
            <v>Yes</v>
          </cell>
          <cell r="U296" t="b">
            <v>0</v>
          </cell>
          <cell r="V296" t="str">
            <v>No</v>
          </cell>
          <cell r="W296" t="str">
            <v>FId_EVLmpContIllmn
FId_MstWrnLmpContIllmn</v>
          </cell>
          <cell r="X296" t="str">
            <v>FId_EVLmpContIllmn
FId_MstWrnLmpContIllmn</v>
          </cell>
          <cell r="Y296" t="str">
            <v>TBA: []
TBR: []</v>
          </cell>
          <cell r="Z296" t="str">
            <v>30</v>
          </cell>
          <cell r="AA296" t="str">
            <v>0.0</v>
          </cell>
          <cell r="AB296" t="b">
            <v>0</v>
          </cell>
        </row>
        <row r="297">
          <cell r="B297" t="str">
            <v>DFC_MOXEMM_SMU_ALM8_1</v>
          </cell>
          <cell r="C297" t="str">
            <v>DFC_MOXEMM_SMU_ALM8_1</v>
          </cell>
          <cell r="D297" t="b">
            <v>1</v>
          </cell>
          <cell r="E297" t="str">
            <v>P1631-04</v>
          </cell>
          <cell r="F297" t="str">
            <v>P1631-04</v>
          </cell>
          <cell r="G297" t="b">
            <v>1</v>
          </cell>
          <cell r="H297" t="str">
            <v>[0, 1]</v>
          </cell>
          <cell r="I297" t="str">
            <v>Activated</v>
          </cell>
          <cell r="J297" t="str">
            <v>PA-Mon</v>
          </cell>
          <cell r="K297" t="str">
            <v>- -</v>
          </cell>
          <cell r="L297" t="str">
            <v>No Debounce</v>
          </cell>
          <cell r="M297" t="b">
            <v>0</v>
          </cell>
          <cell r="N297" t="str">
            <v>- -</v>
          </cell>
          <cell r="O297" t="str">
            <v>No Debounce</v>
          </cell>
          <cell r="P297" t="b">
            <v>0</v>
          </cell>
          <cell r="Q297" t="b">
            <v>1</v>
          </cell>
          <cell r="R297" t="str">
            <v>No</v>
          </cell>
          <cell r="S297" t="b">
            <v>1</v>
          </cell>
          <cell r="T297" t="str">
            <v>Yes</v>
          </cell>
          <cell r="U297" t="b">
            <v>0</v>
          </cell>
          <cell r="V297" t="str">
            <v>No</v>
          </cell>
          <cell r="W297" t="str">
            <v>FId_EVLmpContIllmn
FId_MstWrnLmpContIllmn</v>
          </cell>
          <cell r="X297" t="str">
            <v>FId_EVLmpContIllmn
FId_MstWrnLmpContIllmn</v>
          </cell>
          <cell r="Y297" t="str">
            <v>TBA: []
TBR: []</v>
          </cell>
          <cell r="Z297" t="str">
            <v>30</v>
          </cell>
          <cell r="AA297" t="str">
            <v>0.0</v>
          </cell>
          <cell r="AB297" t="b">
            <v>0</v>
          </cell>
        </row>
        <row r="298">
          <cell r="B298" t="str">
            <v>DFC_MOXEMM_SMU_ALM8_10</v>
          </cell>
          <cell r="C298" t="str">
            <v>DFC_MOXEMM_SMU_ALM8_10</v>
          </cell>
          <cell r="D298" t="b">
            <v>1</v>
          </cell>
          <cell r="E298" t="str">
            <v>P1631-04</v>
          </cell>
          <cell r="F298" t="str">
            <v>P1631-04</v>
          </cell>
          <cell r="G298" t="b">
            <v>1</v>
          </cell>
          <cell r="H298" t="str">
            <v>[0, 1]</v>
          </cell>
          <cell r="I298" t="str">
            <v>Activated</v>
          </cell>
          <cell r="J298" t="str">
            <v>PA-Mon</v>
          </cell>
          <cell r="K298" t="str">
            <v>- -</v>
          </cell>
          <cell r="L298" t="str">
            <v>No Debounce</v>
          </cell>
          <cell r="M298" t="b">
            <v>0</v>
          </cell>
          <cell r="N298" t="str">
            <v>- -</v>
          </cell>
          <cell r="O298" t="str">
            <v>No Debounce</v>
          </cell>
          <cell r="P298" t="b">
            <v>0</v>
          </cell>
          <cell r="Q298" t="b">
            <v>1</v>
          </cell>
          <cell r="R298" t="str">
            <v>No</v>
          </cell>
          <cell r="S298" t="b">
            <v>1</v>
          </cell>
          <cell r="T298" t="str">
            <v>Yes</v>
          </cell>
          <cell r="U298" t="b">
            <v>0</v>
          </cell>
          <cell r="V298" t="str">
            <v>No</v>
          </cell>
          <cell r="W298" t="str">
            <v>FId_EVLmpContIllmn
FId_MstWrnLmpContIllmn</v>
          </cell>
          <cell r="X298" t="str">
            <v>FId_EVLmpContIllmn
FId_MstWrnLmpContIllmn</v>
          </cell>
          <cell r="Y298" t="str">
            <v>TBA: []
TBR: []</v>
          </cell>
          <cell r="Z298" t="str">
            <v>30</v>
          </cell>
          <cell r="AA298" t="str">
            <v>0.0</v>
          </cell>
          <cell r="AB298" t="b">
            <v>0</v>
          </cell>
        </row>
        <row r="299">
          <cell r="B299" t="str">
            <v>DFC_MOXEMM_SMU_ALM8_11</v>
          </cell>
          <cell r="C299" t="str">
            <v>DFC_MOXEMM_SMU_ALM8_11</v>
          </cell>
          <cell r="D299" t="b">
            <v>1</v>
          </cell>
          <cell r="E299" t="str">
            <v>P1631-04</v>
          </cell>
          <cell r="F299" t="str">
            <v>P1631-04</v>
          </cell>
          <cell r="G299" t="b">
            <v>1</v>
          </cell>
          <cell r="H299" t="str">
            <v>[0, 1]</v>
          </cell>
          <cell r="I299" t="str">
            <v>Activated</v>
          </cell>
          <cell r="J299" t="str">
            <v>PA-Mon</v>
          </cell>
          <cell r="K299" t="str">
            <v>- -</v>
          </cell>
          <cell r="L299" t="str">
            <v>No Debounce</v>
          </cell>
          <cell r="M299" t="b">
            <v>0</v>
          </cell>
          <cell r="N299" t="str">
            <v>- -</v>
          </cell>
          <cell r="O299" t="str">
            <v>No Debounce</v>
          </cell>
          <cell r="P299" t="b">
            <v>0</v>
          </cell>
          <cell r="Q299" t="b">
            <v>1</v>
          </cell>
          <cell r="R299" t="str">
            <v>No</v>
          </cell>
          <cell r="S299" t="b">
            <v>1</v>
          </cell>
          <cell r="T299" t="str">
            <v>Yes</v>
          </cell>
          <cell r="U299" t="b">
            <v>0</v>
          </cell>
          <cell r="V299" t="str">
            <v>No</v>
          </cell>
          <cell r="W299" t="str">
            <v>FId_EVLmpContIllmn
FId_MstWrnLmpContIllmn</v>
          </cell>
          <cell r="X299" t="str">
            <v>FId_EVLmpContIllmn
FId_MstWrnLmpContIllmn</v>
          </cell>
          <cell r="Y299" t="str">
            <v>TBA: []
TBR: []</v>
          </cell>
          <cell r="Z299" t="str">
            <v>30</v>
          </cell>
          <cell r="AA299" t="str">
            <v>0.0</v>
          </cell>
          <cell r="AB299" t="b">
            <v>0</v>
          </cell>
        </row>
        <row r="300">
          <cell r="B300" t="str">
            <v>DFC_MOXEMM_SMU_ALM8_12</v>
          </cell>
          <cell r="C300" t="str">
            <v>DFC_MOXEMM_SMU_ALM8_12</v>
          </cell>
          <cell r="D300" t="b">
            <v>1</v>
          </cell>
          <cell r="E300" t="str">
            <v>P1631-04</v>
          </cell>
          <cell r="F300" t="str">
            <v>P1631-04</v>
          </cell>
          <cell r="G300" t="b">
            <v>1</v>
          </cell>
          <cell r="H300" t="str">
            <v>[0, 1]</v>
          </cell>
          <cell r="I300" t="str">
            <v>Activated</v>
          </cell>
          <cell r="J300" t="str">
            <v>PA-Mon</v>
          </cell>
          <cell r="K300" t="str">
            <v>- -</v>
          </cell>
          <cell r="L300" t="str">
            <v>No Debounce</v>
          </cell>
          <cell r="M300" t="b">
            <v>0</v>
          </cell>
          <cell r="N300" t="str">
            <v>- -</v>
          </cell>
          <cell r="O300" t="str">
            <v>No Debounce</v>
          </cell>
          <cell r="P300" t="b">
            <v>0</v>
          </cell>
          <cell r="Q300" t="b">
            <v>1</v>
          </cell>
          <cell r="R300" t="str">
            <v>No</v>
          </cell>
          <cell r="S300" t="b">
            <v>1</v>
          </cell>
          <cell r="T300" t="str">
            <v>Yes</v>
          </cell>
          <cell r="U300" t="b">
            <v>0</v>
          </cell>
          <cell r="V300" t="str">
            <v>No</v>
          </cell>
          <cell r="W300" t="str">
            <v>FId_EVLmpContIllmn
FId_MstWrnLmpContIllmn</v>
          </cell>
          <cell r="X300" t="str">
            <v>FId_EVLmpContIllmn
FId_MstWrnLmpContIllmn</v>
          </cell>
          <cell r="Y300" t="str">
            <v>TBA: []
TBR: []</v>
          </cell>
          <cell r="Z300" t="str">
            <v>30</v>
          </cell>
          <cell r="AA300" t="str">
            <v>0.0</v>
          </cell>
          <cell r="AB300" t="b">
            <v>0</v>
          </cell>
        </row>
        <row r="301">
          <cell r="B301" t="str">
            <v>DFC_MOXEMM_SMU_ALM8_16</v>
          </cell>
          <cell r="C301" t="str">
            <v>DFC_MOXEMM_SMU_ALM8_16</v>
          </cell>
          <cell r="D301" t="b">
            <v>1</v>
          </cell>
          <cell r="E301" t="str">
            <v>P1631-04</v>
          </cell>
          <cell r="F301" t="str">
            <v>P1631-04</v>
          </cell>
          <cell r="G301" t="b">
            <v>1</v>
          </cell>
          <cell r="H301" t="str">
            <v>[0, 1]</v>
          </cell>
          <cell r="I301" t="str">
            <v>Activated</v>
          </cell>
          <cell r="J301" t="str">
            <v>PA-Mon</v>
          </cell>
          <cell r="K301" t="str">
            <v>- -</v>
          </cell>
          <cell r="L301" t="str">
            <v>No Debounce</v>
          </cell>
          <cell r="M301" t="b">
            <v>0</v>
          </cell>
          <cell r="N301" t="str">
            <v>- -</v>
          </cell>
          <cell r="O301" t="str">
            <v>No Debounce</v>
          </cell>
          <cell r="P301" t="b">
            <v>0</v>
          </cell>
          <cell r="Q301" t="b">
            <v>1</v>
          </cell>
          <cell r="R301" t="str">
            <v>No</v>
          </cell>
          <cell r="S301" t="b">
            <v>1</v>
          </cell>
          <cell r="T301" t="str">
            <v>Yes</v>
          </cell>
          <cell r="U301" t="b">
            <v>0</v>
          </cell>
          <cell r="V301" t="str">
            <v>No</v>
          </cell>
          <cell r="W301" t="str">
            <v>FId_EVLmpContIllmn
FId_MstWrnLmpContIllmn</v>
          </cell>
          <cell r="X301" t="str">
            <v>FId_EVLmpContIllmn
FId_MstWrnLmpContIllmn</v>
          </cell>
          <cell r="Y301" t="str">
            <v>TBA: []
TBR: []</v>
          </cell>
          <cell r="Z301" t="str">
            <v>30</v>
          </cell>
          <cell r="AA301" t="str">
            <v>0.0</v>
          </cell>
          <cell r="AB301" t="b">
            <v>0</v>
          </cell>
        </row>
        <row r="302">
          <cell r="B302" t="str">
            <v>DFC_MOXEMM_SMU_ALM8_18</v>
          </cell>
          <cell r="C302" t="str">
            <v>DFC_MOXEMM_SMU_ALM8_18</v>
          </cell>
          <cell r="D302" t="b">
            <v>1</v>
          </cell>
          <cell r="E302" t="str">
            <v>P1631-04</v>
          </cell>
          <cell r="F302" t="str">
            <v>P1631-04</v>
          </cell>
          <cell r="G302" t="b">
            <v>1</v>
          </cell>
          <cell r="H302" t="str">
            <v>[0, 1]</v>
          </cell>
          <cell r="I302" t="str">
            <v>Activated</v>
          </cell>
          <cell r="J302" t="str">
            <v>PA-Mon</v>
          </cell>
          <cell r="K302" t="str">
            <v>- -</v>
          </cell>
          <cell r="L302" t="str">
            <v>No Debounce</v>
          </cell>
          <cell r="M302" t="b">
            <v>0</v>
          </cell>
          <cell r="N302" t="str">
            <v>- -</v>
          </cell>
          <cell r="O302" t="str">
            <v>No Debounce</v>
          </cell>
          <cell r="P302" t="b">
            <v>0</v>
          </cell>
          <cell r="Q302" t="b">
            <v>1</v>
          </cell>
          <cell r="R302" t="str">
            <v>No</v>
          </cell>
          <cell r="S302" t="b">
            <v>1</v>
          </cell>
          <cell r="T302" t="str">
            <v>Yes</v>
          </cell>
          <cell r="U302" t="b">
            <v>0</v>
          </cell>
          <cell r="V302" t="str">
            <v>No</v>
          </cell>
          <cell r="W302" t="str">
            <v>FId_EVLmpContIllmn
FId_MstWrnLmpContIllmn</v>
          </cell>
          <cell r="X302" t="str">
            <v>FId_EVLmpContIllmn
FId_MstWrnLmpContIllmn</v>
          </cell>
          <cell r="Y302" t="str">
            <v>TBA: []
TBR: []</v>
          </cell>
          <cell r="Z302" t="str">
            <v>30</v>
          </cell>
          <cell r="AA302" t="str">
            <v>0.0</v>
          </cell>
          <cell r="AB302" t="b">
            <v>0</v>
          </cell>
        </row>
        <row r="303">
          <cell r="B303" t="str">
            <v>DFC_MOXEMM_SMU_ALM8_2</v>
          </cell>
          <cell r="C303" t="str">
            <v>DFC_MOXEMM_SMU_ALM8_2</v>
          </cell>
          <cell r="D303" t="b">
            <v>1</v>
          </cell>
          <cell r="E303" t="str">
            <v>P1631-04</v>
          </cell>
          <cell r="F303" t="str">
            <v>P1631-04</v>
          </cell>
          <cell r="G303" t="b">
            <v>1</v>
          </cell>
          <cell r="H303" t="str">
            <v>[0, 1]</v>
          </cell>
          <cell r="I303" t="str">
            <v>Activated</v>
          </cell>
          <cell r="J303" t="str">
            <v>PA-Mon</v>
          </cell>
          <cell r="K303" t="str">
            <v>- -</v>
          </cell>
          <cell r="L303" t="str">
            <v>No Debounce</v>
          </cell>
          <cell r="M303" t="b">
            <v>0</v>
          </cell>
          <cell r="N303" t="str">
            <v>- -</v>
          </cell>
          <cell r="O303" t="str">
            <v>No Debounce</v>
          </cell>
          <cell r="P303" t="b">
            <v>0</v>
          </cell>
          <cell r="Q303" t="b">
            <v>1</v>
          </cell>
          <cell r="R303" t="str">
            <v>No</v>
          </cell>
          <cell r="S303" t="b">
            <v>1</v>
          </cell>
          <cell r="T303" t="str">
            <v>Yes</v>
          </cell>
          <cell r="U303" t="b">
            <v>0</v>
          </cell>
          <cell r="V303" t="str">
            <v>No</v>
          </cell>
          <cell r="W303" t="str">
            <v>FId_EVLmpContIllmn
FId_MstWrnLmpContIllmn</v>
          </cell>
          <cell r="X303" t="str">
            <v>FId_EVLmpContIllmn
FId_MstWrnLmpContIllmn</v>
          </cell>
          <cell r="Y303" t="str">
            <v>TBA: []
TBR: []</v>
          </cell>
          <cell r="Z303" t="str">
            <v>30</v>
          </cell>
          <cell r="AA303" t="str">
            <v>0.0</v>
          </cell>
          <cell r="AB303" t="b">
            <v>0</v>
          </cell>
        </row>
        <row r="304">
          <cell r="B304" t="str">
            <v>DFC_MOXEMM_SMU_ALM8_3</v>
          </cell>
          <cell r="C304" t="str">
            <v>DFC_MOXEMM_SMU_ALM8_3</v>
          </cell>
          <cell r="D304" t="b">
            <v>1</v>
          </cell>
          <cell r="E304" t="str">
            <v>P1631-04</v>
          </cell>
          <cell r="F304" t="str">
            <v>P1631-04</v>
          </cell>
          <cell r="G304" t="b">
            <v>1</v>
          </cell>
          <cell r="H304" t="str">
            <v>[0, 1]</v>
          </cell>
          <cell r="I304" t="str">
            <v>Activated</v>
          </cell>
          <cell r="J304" t="str">
            <v>PA-Mon</v>
          </cell>
          <cell r="K304" t="str">
            <v>- -</v>
          </cell>
          <cell r="L304" t="str">
            <v>No Debounce</v>
          </cell>
          <cell r="M304" t="b">
            <v>0</v>
          </cell>
          <cell r="N304" t="str">
            <v>- -</v>
          </cell>
          <cell r="O304" t="str">
            <v>No Debounce</v>
          </cell>
          <cell r="P304" t="b">
            <v>0</v>
          </cell>
          <cell r="Q304" t="b">
            <v>1</v>
          </cell>
          <cell r="R304" t="str">
            <v>No</v>
          </cell>
          <cell r="S304" t="b">
            <v>1</v>
          </cell>
          <cell r="T304" t="str">
            <v>Yes</v>
          </cell>
          <cell r="U304" t="b">
            <v>0</v>
          </cell>
          <cell r="V304" t="str">
            <v>No</v>
          </cell>
          <cell r="W304" t="str">
            <v>FId_EVLmpContIllmn
FId_MstWrnLmpContIllmn</v>
          </cell>
          <cell r="X304" t="str">
            <v>FId_EVLmpContIllmn
FId_MstWrnLmpContIllmn</v>
          </cell>
          <cell r="Y304" t="str">
            <v>TBA: []
TBR: []</v>
          </cell>
          <cell r="Z304" t="str">
            <v>30</v>
          </cell>
          <cell r="AA304" t="str">
            <v>0.0</v>
          </cell>
          <cell r="AB304" t="b">
            <v>0</v>
          </cell>
        </row>
        <row r="305">
          <cell r="B305" t="str">
            <v>DFC_MOXEMM_SMU_ALM8_31</v>
          </cell>
          <cell r="C305" t="str">
            <v>DFC_MOXEMM_SMU_ALM8_31</v>
          </cell>
          <cell r="D305" t="b">
            <v>1</v>
          </cell>
          <cell r="E305" t="str">
            <v>P1631-04</v>
          </cell>
          <cell r="F305" t="str">
            <v>P1631-04</v>
          </cell>
          <cell r="G305" t="b">
            <v>1</v>
          </cell>
          <cell r="H305" t="str">
            <v>[0, 1]</v>
          </cell>
          <cell r="I305" t="str">
            <v>Activated</v>
          </cell>
          <cell r="J305" t="str">
            <v>PA-Mon</v>
          </cell>
          <cell r="K305" t="str">
            <v>- -</v>
          </cell>
          <cell r="L305" t="str">
            <v>No Debounce</v>
          </cell>
          <cell r="M305" t="b">
            <v>0</v>
          </cell>
          <cell r="N305" t="str">
            <v>- -</v>
          </cell>
          <cell r="O305" t="str">
            <v>No Debounce</v>
          </cell>
          <cell r="P305" t="b">
            <v>0</v>
          </cell>
          <cell r="Q305" t="b">
            <v>1</v>
          </cell>
          <cell r="R305" t="str">
            <v>No</v>
          </cell>
          <cell r="S305" t="b">
            <v>1</v>
          </cell>
          <cell r="T305" t="str">
            <v>Yes</v>
          </cell>
          <cell r="U305" t="b">
            <v>0</v>
          </cell>
          <cell r="V305" t="str">
            <v>No</v>
          </cell>
          <cell r="W305" t="str">
            <v>FId_EVLmpContIllmn
FId_MstWrnLmpContIllmn</v>
          </cell>
          <cell r="X305" t="str">
            <v>FId_EVLmpContIllmn
FId_MstWrnLmpContIllmn</v>
          </cell>
          <cell r="Y305" t="str">
            <v>TBA: []
TBR: []</v>
          </cell>
          <cell r="Z305" t="str">
            <v>30</v>
          </cell>
          <cell r="AA305" t="str">
            <v>0.0</v>
          </cell>
          <cell r="AB305" t="b">
            <v>0</v>
          </cell>
        </row>
        <row r="306">
          <cell r="B306" t="str">
            <v>DFC_MOXEMM_SMU_ALM8_4</v>
          </cell>
          <cell r="C306" t="str">
            <v>DFC_MOXEMM_SMU_ALM8_4</v>
          </cell>
          <cell r="D306" t="b">
            <v>1</v>
          </cell>
          <cell r="E306" t="str">
            <v>P1631-04</v>
          </cell>
          <cell r="F306" t="str">
            <v>P1631-04</v>
          </cell>
          <cell r="G306" t="b">
            <v>1</v>
          </cell>
          <cell r="H306" t="str">
            <v>[0, 1]</v>
          </cell>
          <cell r="I306" t="str">
            <v>Activated</v>
          </cell>
          <cell r="J306" t="str">
            <v>PA-Mon</v>
          </cell>
          <cell r="K306" t="str">
            <v>- -</v>
          </cell>
          <cell r="L306" t="str">
            <v>No Debounce</v>
          </cell>
          <cell r="M306" t="b">
            <v>0</v>
          </cell>
          <cell r="N306" t="str">
            <v>- -</v>
          </cell>
          <cell r="O306" t="str">
            <v>No Debounce</v>
          </cell>
          <cell r="P306" t="b">
            <v>0</v>
          </cell>
          <cell r="Q306" t="b">
            <v>1</v>
          </cell>
          <cell r="R306" t="str">
            <v>No</v>
          </cell>
          <cell r="S306" t="b">
            <v>1</v>
          </cell>
          <cell r="T306" t="str">
            <v>Yes</v>
          </cell>
          <cell r="U306" t="b">
            <v>0</v>
          </cell>
          <cell r="V306" t="str">
            <v>No</v>
          </cell>
          <cell r="W306" t="str">
            <v>FId_EVLmpContIllmn
FId_MstWrnLmpContIllmn</v>
          </cell>
          <cell r="X306" t="str">
            <v>FId_EVLmpContIllmn
FId_MstWrnLmpContIllmn</v>
          </cell>
          <cell r="Y306" t="str">
            <v>TBA: []
TBR: []</v>
          </cell>
          <cell r="Z306" t="str">
            <v>30</v>
          </cell>
          <cell r="AA306" t="str">
            <v>0.0</v>
          </cell>
          <cell r="AB306" t="b">
            <v>0</v>
          </cell>
        </row>
        <row r="307">
          <cell r="B307" t="str">
            <v>DFC_MOXEMM_SMU_ALM9_0</v>
          </cell>
          <cell r="C307" t="str">
            <v>DFC_MOXEMM_SMU_ALM9_0</v>
          </cell>
          <cell r="D307" t="b">
            <v>1</v>
          </cell>
          <cell r="E307" t="str">
            <v>P1631-04</v>
          </cell>
          <cell r="F307" t="str">
            <v>P1631-04</v>
          </cell>
          <cell r="G307" t="b">
            <v>1</v>
          </cell>
          <cell r="H307" t="str">
            <v>[0, 1]</v>
          </cell>
          <cell r="I307" t="str">
            <v>Activated</v>
          </cell>
          <cell r="J307" t="str">
            <v>PA-Mon</v>
          </cell>
          <cell r="K307" t="str">
            <v>- -</v>
          </cell>
          <cell r="L307" t="str">
            <v>No Debounce</v>
          </cell>
          <cell r="M307" t="b">
            <v>0</v>
          </cell>
          <cell r="N307" t="str">
            <v>- -</v>
          </cell>
          <cell r="O307" t="str">
            <v>No Debounce</v>
          </cell>
          <cell r="P307" t="b">
            <v>0</v>
          </cell>
          <cell r="Q307" t="b">
            <v>1</v>
          </cell>
          <cell r="R307" t="str">
            <v>No</v>
          </cell>
          <cell r="S307" t="b">
            <v>1</v>
          </cell>
          <cell r="T307" t="str">
            <v>Yes</v>
          </cell>
          <cell r="U307" t="b">
            <v>0</v>
          </cell>
          <cell r="V307" t="str">
            <v>No</v>
          </cell>
          <cell r="W307" t="str">
            <v>FId_EVLmpContIllmn
FId_MstWrnLmpContIllmn</v>
          </cell>
          <cell r="X307" t="str">
            <v>FId_EVLmpContIllmn
FId_MstWrnLmpContIllmn</v>
          </cell>
          <cell r="Y307" t="str">
            <v>TBA: []
TBR: []</v>
          </cell>
          <cell r="Z307" t="str">
            <v>30</v>
          </cell>
          <cell r="AA307" t="str">
            <v>0.0</v>
          </cell>
          <cell r="AB307" t="b">
            <v>0</v>
          </cell>
        </row>
        <row r="308">
          <cell r="B308" t="str">
            <v>DFC_MOXEMM_SMU_ALM9_15</v>
          </cell>
          <cell r="C308" t="str">
            <v>DFC_MOXEMM_SMU_ALM9_15</v>
          </cell>
          <cell r="D308" t="b">
            <v>1</v>
          </cell>
          <cell r="E308" t="str">
            <v>P1631-04</v>
          </cell>
          <cell r="F308" t="str">
            <v>P1631-04</v>
          </cell>
          <cell r="G308" t="b">
            <v>1</v>
          </cell>
          <cell r="H308" t="str">
            <v>[0, 1]</v>
          </cell>
          <cell r="I308" t="str">
            <v>Activated</v>
          </cell>
          <cell r="J308" t="str">
            <v>PA-Mon</v>
          </cell>
          <cell r="K308" t="str">
            <v>- -</v>
          </cell>
          <cell r="L308" t="str">
            <v>No Debounce</v>
          </cell>
          <cell r="M308" t="b">
            <v>0</v>
          </cell>
          <cell r="N308" t="str">
            <v>- -</v>
          </cell>
          <cell r="O308" t="str">
            <v>No Debounce</v>
          </cell>
          <cell r="P308" t="b">
            <v>0</v>
          </cell>
          <cell r="Q308" t="b">
            <v>1</v>
          </cell>
          <cell r="R308" t="str">
            <v>No</v>
          </cell>
          <cell r="S308" t="b">
            <v>1</v>
          </cell>
          <cell r="T308" t="str">
            <v>Yes</v>
          </cell>
          <cell r="U308" t="b">
            <v>0</v>
          </cell>
          <cell r="V308" t="str">
            <v>No</v>
          </cell>
          <cell r="W308" t="str">
            <v>FId_EVLmpContIllmn
FId_MstWrnLmpContIllmn</v>
          </cell>
          <cell r="X308" t="str">
            <v>FId_EVLmpContIllmn
FId_MstWrnLmpContIllmn</v>
          </cell>
          <cell r="Y308" t="str">
            <v>TBA: []
TBR: []</v>
          </cell>
          <cell r="Z308" t="str">
            <v>30</v>
          </cell>
          <cell r="AA308" t="str">
            <v>0.0</v>
          </cell>
          <cell r="AB308" t="b">
            <v>0</v>
          </cell>
        </row>
        <row r="309">
          <cell r="B309" t="str">
            <v>DFC_MOXEMM_SMU_ALM9_3</v>
          </cell>
          <cell r="C309" t="str">
            <v>DFC_MOXEMM_SMU_ALM9_3</v>
          </cell>
          <cell r="D309" t="b">
            <v>1</v>
          </cell>
          <cell r="E309" t="str">
            <v>P1631-04</v>
          </cell>
          <cell r="F309" t="str">
            <v>P1631-04</v>
          </cell>
          <cell r="G309" t="b">
            <v>1</v>
          </cell>
          <cell r="H309" t="str">
            <v>[0, 1]</v>
          </cell>
          <cell r="I309" t="str">
            <v>Activated</v>
          </cell>
          <cell r="J309" t="str">
            <v>PA-Mon</v>
          </cell>
          <cell r="K309" t="str">
            <v>- -</v>
          </cell>
          <cell r="L309" t="str">
            <v>No Debounce</v>
          </cell>
          <cell r="M309" t="b">
            <v>0</v>
          </cell>
          <cell r="N309" t="str">
            <v>- -</v>
          </cell>
          <cell r="O309" t="str">
            <v>No Debounce</v>
          </cell>
          <cell r="P309" t="b">
            <v>0</v>
          </cell>
          <cell r="Q309" t="b">
            <v>1</v>
          </cell>
          <cell r="R309" t="str">
            <v>No</v>
          </cell>
          <cell r="S309" t="b">
            <v>1</v>
          </cell>
          <cell r="T309" t="str">
            <v>Yes</v>
          </cell>
          <cell r="U309" t="b">
            <v>0</v>
          </cell>
          <cell r="V309" t="str">
            <v>No</v>
          </cell>
          <cell r="W309" t="str">
            <v>FId_EVLmpContIllmn
FId_MstWrnLmpContIllmn</v>
          </cell>
          <cell r="X309" t="str">
            <v>FId_EVLmpContIllmn
FId_MstWrnLmpContIllmn</v>
          </cell>
          <cell r="Y309" t="str">
            <v>TBA: []
TBR: []</v>
          </cell>
          <cell r="Z309" t="str">
            <v>30</v>
          </cell>
          <cell r="AA309" t="str">
            <v>0.0</v>
          </cell>
          <cell r="AB309" t="b">
            <v>0</v>
          </cell>
        </row>
        <row r="310">
          <cell r="B310" t="str">
            <v>DFC_MoCADCNTPBnk1</v>
          </cell>
          <cell r="C310" t="str">
            <v>DFC_MoCADCNTPBnk1</v>
          </cell>
          <cell r="D310" t="b">
            <v>1</v>
          </cell>
          <cell r="E310" t="str">
            <v>P1667-49</v>
          </cell>
          <cell r="F310" t="str">
            <v>P1667-49</v>
          </cell>
          <cell r="G310" t="b">
            <v>1</v>
          </cell>
          <cell r="H310" t="str">
            <v>[0, 1]</v>
          </cell>
          <cell r="I310" t="str">
            <v>Activated</v>
          </cell>
          <cell r="J310" t="str">
            <v>PA-Mon</v>
          </cell>
          <cell r="K310" t="str">
            <v>- -</v>
          </cell>
          <cell r="L310" t="str">
            <v>500 ms</v>
          </cell>
          <cell r="M310" t="b">
            <v>0</v>
          </cell>
          <cell r="N310" t="str">
            <v>- -</v>
          </cell>
          <cell r="O310" t="str">
            <v>No Debounce</v>
          </cell>
          <cell r="P310" t="b">
            <v>0</v>
          </cell>
          <cell r="Q310" t="b">
            <v>1</v>
          </cell>
          <cell r="R310" t="str">
            <v>No</v>
          </cell>
          <cell r="S310" t="b">
            <v>1</v>
          </cell>
          <cell r="T310" t="str">
            <v>Yes</v>
          </cell>
          <cell r="U310" t="b">
            <v>0</v>
          </cell>
          <cell r="V310" t="str">
            <v>No</v>
          </cell>
          <cell r="W310" t="str">
            <v>FId_EVLmpContIllmn
FId_MstWrnLmpContIllmn</v>
          </cell>
          <cell r="X310" t="str">
            <v>FId_EVLmpContIllmn
FId_MstWrnLmpContIllmn</v>
          </cell>
          <cell r="Y310" t="str">
            <v>TBA: []
TBR: []</v>
          </cell>
          <cell r="Z310" t="str">
            <v>30</v>
          </cell>
          <cell r="AA310" t="str">
            <v>0.0</v>
          </cell>
          <cell r="AB310" t="b">
            <v>0</v>
          </cell>
        </row>
        <row r="311">
          <cell r="B311" t="str">
            <v>DFC_MoCADCTestVoltBnk1</v>
          </cell>
          <cell r="C311" t="str">
            <v>DFC_MoCADCTestVoltBnk1</v>
          </cell>
          <cell r="D311" t="b">
            <v>1</v>
          </cell>
          <cell r="E311" t="str">
            <v>P060B-49</v>
          </cell>
          <cell r="F311" t="str">
            <v>P060B-49</v>
          </cell>
          <cell r="G311" t="b">
            <v>1</v>
          </cell>
          <cell r="H311" t="str">
            <v>[0, 1]</v>
          </cell>
          <cell r="I311" t="str">
            <v>Activated</v>
          </cell>
          <cell r="J311" t="str">
            <v>PA-Mon</v>
          </cell>
          <cell r="K311" t="str">
            <v>- -</v>
          </cell>
          <cell r="L311" t="str">
            <v>No Debounce</v>
          </cell>
          <cell r="M311" t="b">
            <v>0</v>
          </cell>
          <cell r="N311" t="str">
            <v>- -</v>
          </cell>
          <cell r="O311" t="str">
            <v>No Debounce</v>
          </cell>
          <cell r="P311" t="b">
            <v>0</v>
          </cell>
          <cell r="Q311" t="b">
            <v>1</v>
          </cell>
          <cell r="R311" t="str">
            <v>No</v>
          </cell>
          <cell r="S311" t="b">
            <v>1</v>
          </cell>
          <cell r="T311" t="str">
            <v>Yes</v>
          </cell>
          <cell r="U311" t="b">
            <v>0</v>
          </cell>
          <cell r="V311" t="str">
            <v>No</v>
          </cell>
          <cell r="W311" t="str">
            <v>FId_EVLmpContIllmn
FId_MstWrnLmpContIllmn</v>
          </cell>
          <cell r="X311" t="str">
            <v>FId_EVLmpContIllmn
FId_MstWrnLmpContIllmn</v>
          </cell>
          <cell r="Y311" t="str">
            <v>TBA: []
TBR: []</v>
          </cell>
          <cell r="Z311" t="str">
            <v>30</v>
          </cell>
          <cell r="AA311" t="str">
            <v>0.0</v>
          </cell>
          <cell r="AB311" t="b">
            <v>0</v>
          </cell>
        </row>
        <row r="312">
          <cell r="B312" t="str">
            <v>DFC_MoCSOPICO</v>
          </cell>
          <cell r="C312" t="str">
            <v>DFC_MoCSOPICO</v>
          </cell>
          <cell r="D312" t="b">
            <v>1</v>
          </cell>
          <cell r="E312" t="str">
            <v>P306E-97</v>
          </cell>
          <cell r="F312" t="str">
            <v>P306E-97</v>
          </cell>
          <cell r="G312" t="b">
            <v>1</v>
          </cell>
          <cell r="H312" t="str">
            <v>[0, 1]</v>
          </cell>
          <cell r="I312" t="str">
            <v>Activated</v>
          </cell>
          <cell r="J312" t="str">
            <v>PA-Mon</v>
          </cell>
          <cell r="K312" t="str">
            <v>- -</v>
          </cell>
          <cell r="L312" t="str">
            <v>500 ms</v>
          </cell>
          <cell r="M312" t="b">
            <v>0</v>
          </cell>
          <cell r="N312" t="str">
            <v>- -</v>
          </cell>
          <cell r="O312" t="str">
            <v>No Debounce</v>
          </cell>
          <cell r="P312" t="b">
            <v>0</v>
          </cell>
          <cell r="Q312" t="b">
            <v>1</v>
          </cell>
          <cell r="R312" t="str">
            <v>No</v>
          </cell>
          <cell r="S312" t="b">
            <v>1</v>
          </cell>
          <cell r="T312" t="str">
            <v>Yes</v>
          </cell>
          <cell r="U312" t="b">
            <v>0</v>
          </cell>
          <cell r="V312" t="str">
            <v>No</v>
          </cell>
          <cell r="W312" t="str">
            <v>FId_EVLmpContIllmn
FId_MstWrnLmpContIllmn</v>
          </cell>
          <cell r="X312" t="str">
            <v>FId_EVLmpContIllmn
FId_MstWrnLmpContIllmn</v>
          </cell>
          <cell r="Y312" t="str">
            <v>TBA: []
TBR: []</v>
          </cell>
          <cell r="Z312" t="str">
            <v>30</v>
          </cell>
          <cell r="AA312" t="str">
            <v>0.0</v>
          </cell>
          <cell r="AB312" t="b">
            <v>0</v>
          </cell>
        </row>
        <row r="313">
          <cell r="B313" t="str">
            <v>DFC_MoFAccr</v>
          </cell>
          <cell r="C313" t="str">
            <v>DFC_MoFAccr</v>
          </cell>
          <cell r="D313" t="b">
            <v>1</v>
          </cell>
          <cell r="E313" t="str">
            <v>P1631-04</v>
          </cell>
          <cell r="F313" t="str">
            <v>P1631-04</v>
          </cell>
          <cell r="G313" t="b">
            <v>1</v>
          </cell>
          <cell r="H313" t="str">
            <v>[0, 1]</v>
          </cell>
          <cell r="I313" t="str">
            <v>Activated</v>
          </cell>
          <cell r="J313" t="str">
            <v>PA-Mon</v>
          </cell>
          <cell r="K313" t="str">
            <v>- -</v>
          </cell>
          <cell r="L313" t="str">
            <v>500 ms</v>
          </cell>
          <cell r="M313" t="b">
            <v>0</v>
          </cell>
          <cell r="N313" t="str">
            <v>- -</v>
          </cell>
          <cell r="O313" t="str">
            <v>No Debounce</v>
          </cell>
          <cell r="P313" t="b">
            <v>0</v>
          </cell>
          <cell r="Q313" t="b">
            <v>1</v>
          </cell>
          <cell r="R313" t="str">
            <v>No</v>
          </cell>
          <cell r="S313" t="b">
            <v>1</v>
          </cell>
          <cell r="T313" t="str">
            <v>Yes</v>
          </cell>
          <cell r="U313" t="b">
            <v>0</v>
          </cell>
          <cell r="V313" t="str">
            <v>No</v>
          </cell>
          <cell r="W313" t="str">
            <v>FId_EVLmpContIllmn
FId_MstWrnLmpContIllmn</v>
          </cell>
          <cell r="X313" t="str">
            <v>FId_EVLmpContIllmn
FId_MstWrnLmpContIllmn</v>
          </cell>
          <cell r="Y313" t="str">
            <v>TBA: []
TBR: []</v>
          </cell>
          <cell r="Z313" t="str">
            <v>30</v>
          </cell>
          <cell r="AA313" t="str">
            <v>0.0</v>
          </cell>
          <cell r="AB313" t="b">
            <v>0</v>
          </cell>
        </row>
        <row r="314">
          <cell r="B314" t="str">
            <v>DFC_MoFEvMngtBms</v>
          </cell>
          <cell r="C314" t="str">
            <v>DFC_MoFEvMngtBms</v>
          </cell>
          <cell r="D314" t="b">
            <v>1</v>
          </cell>
          <cell r="E314" t="str">
            <v>P1631-04</v>
          </cell>
          <cell r="F314" t="str">
            <v>P1631-04</v>
          </cell>
          <cell r="G314" t="b">
            <v>1</v>
          </cell>
          <cell r="H314" t="str">
            <v>[0, 1]</v>
          </cell>
          <cell r="I314" t="str">
            <v>Activated</v>
          </cell>
          <cell r="J314" t="str">
            <v>PA-Mon</v>
          </cell>
          <cell r="K314" t="str">
            <v>- -</v>
          </cell>
          <cell r="L314" t="str">
            <v>No Debounce</v>
          </cell>
          <cell r="M314" t="b">
            <v>0</v>
          </cell>
          <cell r="N314" t="str">
            <v>- -</v>
          </cell>
          <cell r="O314" t="str">
            <v>No Debounce</v>
          </cell>
          <cell r="P314" t="b">
            <v>0</v>
          </cell>
          <cell r="Q314" t="b">
            <v>1</v>
          </cell>
          <cell r="R314" t="str">
            <v>No</v>
          </cell>
          <cell r="S314" t="b">
            <v>1</v>
          </cell>
          <cell r="T314" t="str">
            <v>Yes</v>
          </cell>
          <cell r="U314" t="b">
            <v>0</v>
          </cell>
          <cell r="V314" t="str">
            <v>No</v>
          </cell>
          <cell r="W314" t="str">
            <v>FId_EVLmpContIllmn
FId_MstWrnLmpContIllmn</v>
          </cell>
          <cell r="X314" t="str">
            <v>FId_EVLmpContIllmn
FId_MstWrnLmpContIllmn</v>
          </cell>
          <cell r="Y314" t="str">
            <v>TBA: []
TBR: []</v>
          </cell>
          <cell r="Z314" t="str">
            <v>30</v>
          </cell>
          <cell r="AA314" t="str">
            <v>0.0</v>
          </cell>
          <cell r="AB314" t="b">
            <v>0</v>
          </cell>
        </row>
        <row r="315">
          <cell r="B315" t="str">
            <v>DFC_MoFEvMngtDcdc</v>
          </cell>
          <cell r="C315" t="str">
            <v>DFC_MoFEvMngtDcdc</v>
          </cell>
          <cell r="D315" t="b">
            <v>1</v>
          </cell>
          <cell r="E315" t="str">
            <v>P1631-04</v>
          </cell>
          <cell r="F315" t="str">
            <v>P1631-04</v>
          </cell>
          <cell r="G315" t="b">
            <v>1</v>
          </cell>
          <cell r="H315" t="str">
            <v>[0, 1]</v>
          </cell>
          <cell r="I315" t="str">
            <v>Activated</v>
          </cell>
          <cell r="J315" t="str">
            <v>PA-Mon</v>
          </cell>
          <cell r="K315" t="str">
            <v>- -</v>
          </cell>
          <cell r="L315" t="str">
            <v>No Debounce</v>
          </cell>
          <cell r="M315" t="b">
            <v>0</v>
          </cell>
          <cell r="N315" t="str">
            <v>- -</v>
          </cell>
          <cell r="O315" t="str">
            <v>No Debounce</v>
          </cell>
          <cell r="P315" t="b">
            <v>0</v>
          </cell>
          <cell r="Q315" t="b">
            <v>1</v>
          </cell>
          <cell r="R315" t="str">
            <v>No</v>
          </cell>
          <cell r="S315" t="b">
            <v>1</v>
          </cell>
          <cell r="T315" t="str">
            <v>Yes</v>
          </cell>
          <cell r="U315" t="b">
            <v>0</v>
          </cell>
          <cell r="V315" t="str">
            <v>No</v>
          </cell>
          <cell r="W315" t="str">
            <v>FId_EVLmpContIllmn
FId_MstWrnLmpContIllmn</v>
          </cell>
          <cell r="X315" t="str">
            <v>FId_EVLmpContIllmn
FId_MstWrnLmpContIllmn</v>
          </cell>
          <cell r="Y315" t="str">
            <v>TBA: []
TBR: []</v>
          </cell>
          <cell r="Z315" t="str">
            <v>30</v>
          </cell>
          <cell r="AA315" t="str">
            <v>0.0</v>
          </cell>
          <cell r="AB315" t="b">
            <v>0</v>
          </cell>
        </row>
        <row r="316">
          <cell r="B316" t="str">
            <v>DFC_MoFEvMngtEm01</v>
          </cell>
          <cell r="C316" t="str">
            <v>DFC_MoFEvMngtEm01</v>
          </cell>
          <cell r="D316" t="b">
            <v>1</v>
          </cell>
          <cell r="E316" t="str">
            <v>P1631-04</v>
          </cell>
          <cell r="F316" t="str">
            <v>P1631-04</v>
          </cell>
          <cell r="G316" t="b">
            <v>1</v>
          </cell>
          <cell r="H316" t="str">
            <v>[0, 1]</v>
          </cell>
          <cell r="I316" t="str">
            <v>Activated</v>
          </cell>
          <cell r="J316" t="str">
            <v>PA-Mon</v>
          </cell>
          <cell r="K316" t="str">
            <v>- -</v>
          </cell>
          <cell r="L316" t="str">
            <v>No Debounce</v>
          </cell>
          <cell r="M316" t="b">
            <v>0</v>
          </cell>
          <cell r="N316" t="str">
            <v>- -</v>
          </cell>
          <cell r="O316" t="str">
            <v>No Debounce</v>
          </cell>
          <cell r="P316" t="b">
            <v>0</v>
          </cell>
          <cell r="Q316" t="b">
            <v>1</v>
          </cell>
          <cell r="R316" t="str">
            <v>No</v>
          </cell>
          <cell r="S316" t="b">
            <v>1</v>
          </cell>
          <cell r="T316" t="str">
            <v>Yes</v>
          </cell>
          <cell r="U316" t="b">
            <v>0</v>
          </cell>
          <cell r="V316" t="str">
            <v>No</v>
          </cell>
          <cell r="W316" t="str">
            <v>FId_EVLmpContIllmn
FId_MstWrnLmpContIllmn</v>
          </cell>
          <cell r="X316" t="str">
            <v>FId_EVLmpContIllmn
FId_MstWrnLmpContIllmn</v>
          </cell>
          <cell r="Y316" t="str">
            <v>TBA: []
TBR: []</v>
          </cell>
          <cell r="Z316" t="str">
            <v>30</v>
          </cell>
          <cell r="AA316" t="str">
            <v>0.0</v>
          </cell>
          <cell r="AB316" t="b">
            <v>0</v>
          </cell>
        </row>
        <row r="317">
          <cell r="B317" t="str">
            <v>DFC_MoFEvMngtEm01BrkgToZr</v>
          </cell>
          <cell r="C317"/>
          <cell r="D317" t="b">
            <v>0</v>
          </cell>
          <cell r="E317" t="str">
            <v>P1631-04</v>
          </cell>
          <cell r="F317"/>
          <cell r="G317" t="b">
            <v>0</v>
          </cell>
          <cell r="H317" t="str">
            <v>[65535, 0]</v>
          </cell>
          <cell r="I317"/>
          <cell r="J317"/>
          <cell r="K317" t="str">
            <v>- -</v>
          </cell>
          <cell r="L317"/>
          <cell r="M317" t="b">
            <v>0</v>
          </cell>
          <cell r="N317" t="str">
            <v>- -</v>
          </cell>
          <cell r="O317"/>
          <cell r="P317" t="b">
            <v>0</v>
          </cell>
          <cell r="Q317" t="b">
            <v>0</v>
          </cell>
          <cell r="R317"/>
          <cell r="S317" t="b">
            <v>0</v>
          </cell>
          <cell r="T317"/>
          <cell r="U317" t="b">
            <v>0</v>
          </cell>
          <cell r="V317"/>
          <cell r="W317"/>
          <cell r="X317"/>
          <cell r="Y317" t="str">
            <v>TBA: []
TBR: []</v>
          </cell>
          <cell r="Z317" t="str">
            <v>30</v>
          </cell>
          <cell r="AA317"/>
          <cell r="AB317" t="b">
            <v>0</v>
          </cell>
        </row>
        <row r="318">
          <cell r="B318" t="str">
            <v>DFC_MoFEvMngtEm01EngSpd</v>
          </cell>
          <cell r="C318" t="str">
            <v>DFC_MoFEvMngtEm01EngSpd</v>
          </cell>
          <cell r="D318" t="b">
            <v>1</v>
          </cell>
          <cell r="E318" t="str">
            <v>P1631-04</v>
          </cell>
          <cell r="F318" t="str">
            <v>P1631-04</v>
          </cell>
          <cell r="G318" t="b">
            <v>1</v>
          </cell>
          <cell r="H318" t="str">
            <v>[65535, 0]</v>
          </cell>
          <cell r="I318" t="str">
            <v>Deactivated</v>
          </cell>
          <cell r="J318" t="str">
            <v>PA-Mon</v>
          </cell>
          <cell r="K318" t="str">
            <v>- -</v>
          </cell>
          <cell r="L318" t="str">
            <v>No Debounce</v>
          </cell>
          <cell r="M318" t="b">
            <v>0</v>
          </cell>
          <cell r="N318" t="str">
            <v>- -</v>
          </cell>
          <cell r="O318" t="str">
            <v>No Debounce</v>
          </cell>
          <cell r="P318" t="b">
            <v>0</v>
          </cell>
          <cell r="Q318" t="b">
            <v>0</v>
          </cell>
          <cell r="R318" t="str">
            <v>No</v>
          </cell>
          <cell r="S318" t="b">
            <v>0</v>
          </cell>
          <cell r="T318" t="str">
            <v>No</v>
          </cell>
          <cell r="U318" t="b">
            <v>0</v>
          </cell>
          <cell r="V318" t="str">
            <v>No</v>
          </cell>
          <cell r="W318"/>
          <cell r="X318" t="str">
            <v>nan</v>
          </cell>
          <cell r="Y318" t="str">
            <v>TBA: ['']
TBR: ['nan']</v>
          </cell>
          <cell r="Z318" t="str">
            <v>30</v>
          </cell>
          <cell r="AA318" t="str">
            <v>0.0</v>
          </cell>
          <cell r="AB318" t="b">
            <v>0</v>
          </cell>
        </row>
        <row r="319">
          <cell r="B319" t="str">
            <v>DFC_MoFEvMngtEm02EngSpd</v>
          </cell>
          <cell r="C319"/>
          <cell r="D319" t="b">
            <v>0</v>
          </cell>
          <cell r="E319" t="str">
            <v>P1631-04</v>
          </cell>
          <cell r="F319"/>
          <cell r="G319" t="b">
            <v>0</v>
          </cell>
          <cell r="H319" t="str">
            <v>[65535, 0]</v>
          </cell>
          <cell r="I319"/>
          <cell r="J319"/>
          <cell r="K319" t="str">
            <v>- -</v>
          </cell>
          <cell r="L319"/>
          <cell r="M319" t="b">
            <v>0</v>
          </cell>
          <cell r="N319" t="str">
            <v>- -</v>
          </cell>
          <cell r="O319"/>
          <cell r="P319" t="b">
            <v>0</v>
          </cell>
          <cell r="Q319" t="b">
            <v>0</v>
          </cell>
          <cell r="R319"/>
          <cell r="S319" t="b">
            <v>0</v>
          </cell>
          <cell r="T319"/>
          <cell r="U319" t="b">
            <v>0</v>
          </cell>
          <cell r="V319"/>
          <cell r="W319"/>
          <cell r="X319"/>
          <cell r="Y319" t="str">
            <v>TBA: []
TBR: []</v>
          </cell>
          <cell r="Z319" t="str">
            <v>30</v>
          </cell>
          <cell r="AA319"/>
          <cell r="AB319" t="b">
            <v>0</v>
          </cell>
        </row>
        <row r="320">
          <cell r="B320" t="str">
            <v>DFC_MoFEvMngtEm02Lvl1</v>
          </cell>
          <cell r="C320"/>
          <cell r="D320" t="b">
            <v>0</v>
          </cell>
          <cell r="E320" t="str">
            <v>P1631-04</v>
          </cell>
          <cell r="F320"/>
          <cell r="G320" t="b">
            <v>0</v>
          </cell>
          <cell r="H320" t="str">
            <v>[65535, 0]</v>
          </cell>
          <cell r="I320"/>
          <cell r="J320"/>
          <cell r="K320" t="str">
            <v>- -</v>
          </cell>
          <cell r="L320"/>
          <cell r="M320" t="b">
            <v>0</v>
          </cell>
          <cell r="N320" t="str">
            <v>- -</v>
          </cell>
          <cell r="O320"/>
          <cell r="P320" t="b">
            <v>0</v>
          </cell>
          <cell r="Q320" t="b">
            <v>0</v>
          </cell>
          <cell r="R320"/>
          <cell r="S320" t="b">
            <v>0</v>
          </cell>
          <cell r="T320"/>
          <cell r="U320" t="b">
            <v>0</v>
          </cell>
          <cell r="V320"/>
          <cell r="W320"/>
          <cell r="X320"/>
          <cell r="Y320" t="str">
            <v>TBA: []
TBR: []</v>
          </cell>
          <cell r="Z320" t="str">
            <v>30</v>
          </cell>
          <cell r="AA320"/>
          <cell r="AB320" t="b">
            <v>0</v>
          </cell>
        </row>
        <row r="321">
          <cell r="B321" t="str">
            <v>DFC_MoFEvMngtEm02Lvl2</v>
          </cell>
          <cell r="C321"/>
          <cell r="D321" t="b">
            <v>0</v>
          </cell>
          <cell r="E321" t="str">
            <v>P1631-04</v>
          </cell>
          <cell r="F321"/>
          <cell r="G321" t="b">
            <v>0</v>
          </cell>
          <cell r="H321" t="str">
            <v>[65535, 0]</v>
          </cell>
          <cell r="I321"/>
          <cell r="J321"/>
          <cell r="K321" t="str">
            <v>- -</v>
          </cell>
          <cell r="L321"/>
          <cell r="M321" t="b">
            <v>0</v>
          </cell>
          <cell r="N321" t="str">
            <v>- -</v>
          </cell>
          <cell r="O321"/>
          <cell r="P321" t="b">
            <v>0</v>
          </cell>
          <cell r="Q321" t="b">
            <v>0</v>
          </cell>
          <cell r="R321"/>
          <cell r="S321" t="b">
            <v>0</v>
          </cell>
          <cell r="T321"/>
          <cell r="U321" t="b">
            <v>0</v>
          </cell>
          <cell r="V321"/>
          <cell r="W321"/>
          <cell r="X321"/>
          <cell r="Y321" t="str">
            <v>TBA: []
TBR: []</v>
          </cell>
          <cell r="Z321" t="str">
            <v>30</v>
          </cell>
          <cell r="AA321"/>
          <cell r="AB321" t="b">
            <v>0</v>
          </cell>
        </row>
        <row r="322">
          <cell r="B322" t="str">
            <v>DFC_MoFExtCptAuxCpt</v>
          </cell>
          <cell r="C322"/>
          <cell r="D322" t="b">
            <v>0</v>
          </cell>
          <cell r="E322" t="str">
            <v>P1631-04</v>
          </cell>
          <cell r="F322"/>
          <cell r="G322" t="b">
            <v>0</v>
          </cell>
          <cell r="H322" t="str">
            <v>[65535, 0]</v>
          </cell>
          <cell r="I322"/>
          <cell r="J322"/>
          <cell r="K322" t="str">
            <v>- -</v>
          </cell>
          <cell r="L322"/>
          <cell r="M322" t="b">
            <v>0</v>
          </cell>
          <cell r="N322" t="str">
            <v>- -</v>
          </cell>
          <cell r="O322"/>
          <cell r="P322" t="b">
            <v>0</v>
          </cell>
          <cell r="Q322" t="b">
            <v>0</v>
          </cell>
          <cell r="R322"/>
          <cell r="S322" t="b">
            <v>0</v>
          </cell>
          <cell r="T322"/>
          <cell r="U322" t="b">
            <v>0</v>
          </cell>
          <cell r="V322"/>
          <cell r="W322"/>
          <cell r="X322"/>
          <cell r="Y322" t="str">
            <v>TBA: []
TBR: []</v>
          </cell>
          <cell r="Z322" t="str">
            <v>30</v>
          </cell>
          <cell r="AA322"/>
          <cell r="AB322" t="b">
            <v>0</v>
          </cell>
        </row>
        <row r="323">
          <cell r="B323" t="str">
            <v>DFC_MoFExtCptElectcPrkgBrk</v>
          </cell>
          <cell r="C323" t="str">
            <v>DFC_MoFExtCptElectcPrkgBrk</v>
          </cell>
          <cell r="D323" t="b">
            <v>1</v>
          </cell>
          <cell r="E323" t="str">
            <v>P05E3-09</v>
          </cell>
          <cell r="F323" t="str">
            <v>P05E3-09</v>
          </cell>
          <cell r="G323" t="b">
            <v>1</v>
          </cell>
          <cell r="H323" t="str">
            <v>[0, 1]</v>
          </cell>
          <cell r="I323" t="str">
            <v>Activated</v>
          </cell>
          <cell r="J323" t="str">
            <v>PA-Mon</v>
          </cell>
          <cell r="K323" t="str">
            <v>- -</v>
          </cell>
          <cell r="L323" t="str">
            <v>nan</v>
          </cell>
          <cell r="M323" t="b">
            <v>0</v>
          </cell>
          <cell r="N323" t="str">
            <v>- -</v>
          </cell>
          <cell r="O323" t="str">
            <v>nan</v>
          </cell>
          <cell r="P323" t="b">
            <v>0</v>
          </cell>
          <cell r="Q323" t="b">
            <v>0</v>
          </cell>
          <cell r="R323" t="str">
            <v>No</v>
          </cell>
          <cell r="S323" t="b">
            <v>0</v>
          </cell>
          <cell r="T323" t="str">
            <v>No</v>
          </cell>
          <cell r="U323" t="b">
            <v>0</v>
          </cell>
          <cell r="V323" t="str">
            <v>No</v>
          </cell>
          <cell r="W323"/>
          <cell r="X323" t="str">
            <v>nan</v>
          </cell>
          <cell r="Y323" t="str">
            <v>TBA: ['']
TBR: ['nan']</v>
          </cell>
          <cell r="Z323" t="str">
            <v>30</v>
          </cell>
          <cell r="AA323" t="str">
            <v>0.0</v>
          </cell>
          <cell r="AB323" t="b">
            <v>0</v>
          </cell>
        </row>
        <row r="324">
          <cell r="B324" t="str">
            <v>DFC_MoFExtCptParkLock</v>
          </cell>
          <cell r="C324" t="str">
            <v>DFC_MoFExtCptParkLock</v>
          </cell>
          <cell r="D324" t="b">
            <v>1</v>
          </cell>
          <cell r="E324" t="str">
            <v>P17C3-09</v>
          </cell>
          <cell r="F324" t="str">
            <v>P17C3-09</v>
          </cell>
          <cell r="G324" t="b">
            <v>1</v>
          </cell>
          <cell r="H324" t="str">
            <v>[0, 1]</v>
          </cell>
          <cell r="I324" t="str">
            <v>Activated</v>
          </cell>
          <cell r="J324" t="str">
            <v>PA-Mon</v>
          </cell>
          <cell r="K324" t="str">
            <v>- -</v>
          </cell>
          <cell r="L324" t="str">
            <v>nan</v>
          </cell>
          <cell r="M324" t="b">
            <v>0</v>
          </cell>
          <cell r="N324" t="str">
            <v>- -</v>
          </cell>
          <cell r="O324" t="str">
            <v>nan</v>
          </cell>
          <cell r="P324" t="b">
            <v>0</v>
          </cell>
          <cell r="Q324" t="b">
            <v>0</v>
          </cell>
          <cell r="R324" t="str">
            <v>No</v>
          </cell>
          <cell r="S324" t="b">
            <v>0</v>
          </cell>
          <cell r="T324" t="str">
            <v>No</v>
          </cell>
          <cell r="U324" t="b">
            <v>0</v>
          </cell>
          <cell r="V324" t="str">
            <v>No</v>
          </cell>
          <cell r="W324"/>
          <cell r="X324" t="str">
            <v>nan</v>
          </cell>
          <cell r="Y324" t="str">
            <v>TBA: ['']
TBR: ['nan']</v>
          </cell>
          <cell r="Z324" t="str">
            <v>30</v>
          </cell>
          <cell r="AA324" t="str">
            <v>0.0</v>
          </cell>
          <cell r="AB324" t="b">
            <v>0</v>
          </cell>
        </row>
        <row r="325">
          <cell r="B325" t="str">
            <v>DFC_MoFExtCptParkLockHmi</v>
          </cell>
          <cell r="C325" t="str">
            <v>DFC_MoFExtCptParkLockHmi</v>
          </cell>
          <cell r="D325" t="b">
            <v>1</v>
          </cell>
          <cell r="E325" t="str">
            <v>P17C3-09</v>
          </cell>
          <cell r="F325" t="str">
            <v>P17C3-09</v>
          </cell>
          <cell r="G325" t="b">
            <v>1</v>
          </cell>
          <cell r="H325" t="str">
            <v>[0, 1]</v>
          </cell>
          <cell r="I325" t="str">
            <v>Activated</v>
          </cell>
          <cell r="J325" t="str">
            <v>PA-Mon</v>
          </cell>
          <cell r="K325" t="str">
            <v>- -</v>
          </cell>
          <cell r="L325" t="str">
            <v>nan</v>
          </cell>
          <cell r="M325" t="b">
            <v>0</v>
          </cell>
          <cell r="N325" t="str">
            <v>- -</v>
          </cell>
          <cell r="O325" t="str">
            <v>nan</v>
          </cell>
          <cell r="P325" t="b">
            <v>0</v>
          </cell>
          <cell r="Q325" t="b">
            <v>0</v>
          </cell>
          <cell r="R325" t="str">
            <v>No</v>
          </cell>
          <cell r="S325" t="b">
            <v>0</v>
          </cell>
          <cell r="T325" t="str">
            <v>No</v>
          </cell>
          <cell r="U325" t="b">
            <v>0</v>
          </cell>
          <cell r="V325" t="str">
            <v>No</v>
          </cell>
          <cell r="W325"/>
          <cell r="X325" t="str">
            <v>nan</v>
          </cell>
          <cell r="Y325" t="str">
            <v>TBA: ['']
TBR: ['nan']</v>
          </cell>
          <cell r="Z325" t="str">
            <v>30</v>
          </cell>
          <cell r="AA325" t="str">
            <v>0.0</v>
          </cell>
          <cell r="AB325" t="b">
            <v>0</v>
          </cell>
        </row>
        <row r="326">
          <cell r="B326" t="str">
            <v>DFC_MoFExtCptVacPmpErr</v>
          </cell>
          <cell r="C326" t="str">
            <v>DFC_MoFExtCptVacPmpErr</v>
          </cell>
          <cell r="D326" t="b">
            <v>1</v>
          </cell>
          <cell r="E326" t="str">
            <v>P1631-04</v>
          </cell>
          <cell r="F326" t="str">
            <v>P1631-04</v>
          </cell>
          <cell r="G326" t="b">
            <v>1</v>
          </cell>
          <cell r="H326" t="str">
            <v>[0, 1]</v>
          </cell>
          <cell r="I326" t="str">
            <v>Activated</v>
          </cell>
          <cell r="J326" t="str">
            <v>PA-Mon</v>
          </cell>
          <cell r="K326" t="str">
            <v>- -</v>
          </cell>
          <cell r="L326" t="str">
            <v>No Debounce</v>
          </cell>
          <cell r="M326" t="b">
            <v>0</v>
          </cell>
          <cell r="N326" t="str">
            <v>- -</v>
          </cell>
          <cell r="O326" t="str">
            <v>No Debounce</v>
          </cell>
          <cell r="P326" t="b">
            <v>0</v>
          </cell>
          <cell r="Q326" t="b">
            <v>1</v>
          </cell>
          <cell r="R326" t="str">
            <v>No</v>
          </cell>
          <cell r="S326" t="b">
            <v>1</v>
          </cell>
          <cell r="T326" t="str">
            <v>Yes</v>
          </cell>
          <cell r="U326" t="b">
            <v>0</v>
          </cell>
          <cell r="V326" t="str">
            <v>No</v>
          </cell>
          <cell r="W326" t="str">
            <v>FId_EVLmpContIllmn
FId_MstWrnLmpContIllmn</v>
          </cell>
          <cell r="X326" t="str">
            <v>FId_EVLmpContIllmn
FId_MstWrnLmpContIllmn</v>
          </cell>
          <cell r="Y326" t="str">
            <v>TBA: []
TBR: []</v>
          </cell>
          <cell r="Z326" t="str">
            <v>30</v>
          </cell>
          <cell r="AA326" t="str">
            <v>0.0</v>
          </cell>
          <cell r="AB326" t="b">
            <v>0</v>
          </cell>
        </row>
        <row r="327">
          <cell r="B327" t="str">
            <v>DFC_MoFTqActWhlCompErr</v>
          </cell>
          <cell r="C327" t="str">
            <v>DFC_MoFTqActWhlCompErr</v>
          </cell>
          <cell r="D327" t="b">
            <v>1</v>
          </cell>
          <cell r="E327" t="str">
            <v>P1631-04</v>
          </cell>
          <cell r="F327" t="str">
            <v>TBD</v>
          </cell>
          <cell r="G327" t="b">
            <v>0</v>
          </cell>
          <cell r="H327" t="str">
            <v>[0, 1]</v>
          </cell>
          <cell r="I327" t="str">
            <v>Activated</v>
          </cell>
          <cell r="J327" t="str">
            <v>PA-Mon</v>
          </cell>
          <cell r="K327" t="str">
            <v>- -</v>
          </cell>
          <cell r="L327" t="str">
            <v>No Debounce</v>
          </cell>
          <cell r="M327" t="b">
            <v>0</v>
          </cell>
          <cell r="N327" t="str">
            <v>- -</v>
          </cell>
          <cell r="O327" t="str">
            <v>No Debounce</v>
          </cell>
          <cell r="P327" t="b">
            <v>0</v>
          </cell>
          <cell r="Q327" t="b">
            <v>0</v>
          </cell>
          <cell r="R327" t="str">
            <v>nan</v>
          </cell>
          <cell r="S327" t="b">
            <v>0</v>
          </cell>
          <cell r="T327" t="str">
            <v>No</v>
          </cell>
          <cell r="U327" t="b">
            <v>0</v>
          </cell>
          <cell r="V327" t="str">
            <v>No</v>
          </cell>
          <cell r="W327"/>
          <cell r="X327" t="str">
            <v>nan</v>
          </cell>
          <cell r="Y327" t="str">
            <v>TBA: ['']
TBR: ['nan']</v>
          </cell>
          <cell r="Z327" t="str">
            <v>30</v>
          </cell>
          <cell r="AA327" t="str">
            <v>0.0</v>
          </cell>
          <cell r="AB327" t="b">
            <v>0</v>
          </cell>
        </row>
        <row r="328">
          <cell r="B328" t="str">
            <v>DFC_MoFTqPtdAxle</v>
          </cell>
          <cell r="C328" t="str">
            <v>DFC_MoFTqPtdAxle</v>
          </cell>
          <cell r="D328" t="b">
            <v>1</v>
          </cell>
          <cell r="E328" t="str">
            <v>P1631-04</v>
          </cell>
          <cell r="F328" t="str">
            <v>P1631-04</v>
          </cell>
          <cell r="G328" t="b">
            <v>1</v>
          </cell>
          <cell r="H328" t="str">
            <v>[0, 1]</v>
          </cell>
          <cell r="I328" t="str">
            <v>Activated</v>
          </cell>
          <cell r="J328" t="str">
            <v>PA-Mon</v>
          </cell>
          <cell r="K328" t="str">
            <v>- -</v>
          </cell>
          <cell r="L328" t="str">
            <v>No Debounce</v>
          </cell>
          <cell r="M328" t="b">
            <v>0</v>
          </cell>
          <cell r="N328" t="str">
            <v>- -</v>
          </cell>
          <cell r="O328" t="str">
            <v>No Debounce</v>
          </cell>
          <cell r="P328" t="b">
            <v>0</v>
          </cell>
          <cell r="Q328" t="b">
            <v>1</v>
          </cell>
          <cell r="R328" t="str">
            <v>No</v>
          </cell>
          <cell r="S328" t="b">
            <v>1</v>
          </cell>
          <cell r="T328" t="str">
            <v>Yes</v>
          </cell>
          <cell r="U328" t="b">
            <v>0</v>
          </cell>
          <cell r="V328" t="str">
            <v>No</v>
          </cell>
          <cell r="W328" t="str">
            <v>FId_EVLmpContIllmn
FId_MstWrnLmpContIllmn</v>
          </cell>
          <cell r="X328" t="str">
            <v>FId_EVLmpContIllmn
FId_MstWrnLmpContIllmn</v>
          </cell>
          <cell r="Y328" t="str">
            <v>TBA: []
TBR: []</v>
          </cell>
          <cell r="Z328" t="str">
            <v>30</v>
          </cell>
          <cell r="AA328" t="str">
            <v>0.0</v>
          </cell>
          <cell r="AB328" t="b">
            <v>0</v>
          </cell>
        </row>
        <row r="329">
          <cell r="B329" t="str">
            <v>DFC_MoFTqPtdAxleSec</v>
          </cell>
          <cell r="C329"/>
          <cell r="D329" t="b">
            <v>0</v>
          </cell>
          <cell r="E329" t="str">
            <v>P1631-04</v>
          </cell>
          <cell r="F329"/>
          <cell r="G329" t="b">
            <v>0</v>
          </cell>
          <cell r="H329" t="str">
            <v>[65535, 0]</v>
          </cell>
          <cell r="I329"/>
          <cell r="J329"/>
          <cell r="K329" t="str">
            <v>- -</v>
          </cell>
          <cell r="L329"/>
          <cell r="M329" t="b">
            <v>0</v>
          </cell>
          <cell r="N329" t="str">
            <v>- -</v>
          </cell>
          <cell r="O329"/>
          <cell r="P329" t="b">
            <v>0</v>
          </cell>
          <cell r="Q329" t="b">
            <v>0</v>
          </cell>
          <cell r="R329"/>
          <cell r="S329" t="b">
            <v>0</v>
          </cell>
          <cell r="T329"/>
          <cell r="U329" t="b">
            <v>0</v>
          </cell>
          <cell r="V329"/>
          <cell r="W329"/>
          <cell r="X329"/>
          <cell r="Y329" t="str">
            <v>TBA: []
TBR: []</v>
          </cell>
          <cell r="Z329" t="str">
            <v>30</v>
          </cell>
          <cell r="AA329"/>
          <cell r="AB329" t="b">
            <v>0</v>
          </cell>
        </row>
        <row r="330">
          <cell r="B330" t="str">
            <v>DFC_MoFTqPtdEmPtRels</v>
          </cell>
          <cell r="C330" t="str">
            <v>DFC_MoFTqPtdEmPtRels</v>
          </cell>
          <cell r="D330" t="b">
            <v>1</v>
          </cell>
          <cell r="E330" t="str">
            <v>P1631-04</v>
          </cell>
          <cell r="F330" t="str">
            <v>P1631-04</v>
          </cell>
          <cell r="G330" t="b">
            <v>1</v>
          </cell>
          <cell r="H330" t="str">
            <v>[0, 1]</v>
          </cell>
          <cell r="I330" t="str">
            <v>Activated</v>
          </cell>
          <cell r="J330" t="str">
            <v>PA-Mon</v>
          </cell>
          <cell r="K330" t="str">
            <v>- -</v>
          </cell>
          <cell r="L330" t="str">
            <v>No Debounce</v>
          </cell>
          <cell r="M330" t="b">
            <v>0</v>
          </cell>
          <cell r="N330" t="str">
            <v>- -</v>
          </cell>
          <cell r="O330" t="str">
            <v>No Debounce</v>
          </cell>
          <cell r="P330" t="b">
            <v>0</v>
          </cell>
          <cell r="Q330" t="b">
            <v>1</v>
          </cell>
          <cell r="R330" t="str">
            <v>No</v>
          </cell>
          <cell r="S330" t="b">
            <v>1</v>
          </cell>
          <cell r="T330" t="str">
            <v>Yes</v>
          </cell>
          <cell r="U330" t="b">
            <v>0</v>
          </cell>
          <cell r="V330" t="str">
            <v>No</v>
          </cell>
          <cell r="W330" t="str">
            <v>FId_EVLmpContIllmn
FId_MstWrnLmpContIllmn</v>
          </cell>
          <cell r="X330" t="str">
            <v>FId_EVLmpContIllmn
FId_MstWrnLmpContIllmn</v>
          </cell>
          <cell r="Y330" t="str">
            <v>TBA: []
TBR: []</v>
          </cell>
          <cell r="Z330" t="str">
            <v>30</v>
          </cell>
          <cell r="AA330" t="str">
            <v>0.0</v>
          </cell>
          <cell r="AB330" t="b">
            <v>0</v>
          </cell>
        </row>
        <row r="331">
          <cell r="B331" t="str">
            <v>DFC_MoFTqPtdEmPtRelsSec</v>
          </cell>
          <cell r="C331"/>
          <cell r="D331" t="b">
            <v>0</v>
          </cell>
          <cell r="E331" t="str">
            <v>P1631-04</v>
          </cell>
          <cell r="F331"/>
          <cell r="G331" t="b">
            <v>0</v>
          </cell>
          <cell r="H331" t="str">
            <v>[65535, 0]</v>
          </cell>
          <cell r="I331"/>
          <cell r="J331"/>
          <cell r="K331" t="str">
            <v>- -</v>
          </cell>
          <cell r="L331"/>
          <cell r="M331" t="b">
            <v>0</v>
          </cell>
          <cell r="N331" t="str">
            <v>- -</v>
          </cell>
          <cell r="O331"/>
          <cell r="P331" t="b">
            <v>0</v>
          </cell>
          <cell r="Q331" t="b">
            <v>0</v>
          </cell>
          <cell r="R331"/>
          <cell r="S331" t="b">
            <v>0</v>
          </cell>
          <cell r="T331"/>
          <cell r="U331" t="b">
            <v>0</v>
          </cell>
          <cell r="V331"/>
          <cell r="W331"/>
          <cell r="X331"/>
          <cell r="Y331" t="str">
            <v>TBA: []
TBR: []</v>
          </cell>
          <cell r="Z331" t="str">
            <v>30</v>
          </cell>
          <cell r="AA331"/>
          <cell r="AB331" t="b">
            <v>0</v>
          </cell>
        </row>
        <row r="332">
          <cell r="B332" t="str">
            <v>DFC_MoFTqPtdEmSign</v>
          </cell>
          <cell r="C332" t="str">
            <v>DFC_MoFTqPtdEmSign</v>
          </cell>
          <cell r="D332" t="b">
            <v>1</v>
          </cell>
          <cell r="E332" t="str">
            <v>P1631-04</v>
          </cell>
          <cell r="F332" t="str">
            <v>P1631-04</v>
          </cell>
          <cell r="G332" t="b">
            <v>1</v>
          </cell>
          <cell r="H332" t="str">
            <v>[0, 1]</v>
          </cell>
          <cell r="I332" t="str">
            <v>Activated</v>
          </cell>
          <cell r="J332" t="str">
            <v>PA-Mon</v>
          </cell>
          <cell r="K332" t="str">
            <v>- -</v>
          </cell>
          <cell r="L332" t="str">
            <v>No Debounce</v>
          </cell>
          <cell r="M332" t="b">
            <v>0</v>
          </cell>
          <cell r="N332" t="str">
            <v>- -</v>
          </cell>
          <cell r="O332" t="str">
            <v>No Debounce</v>
          </cell>
          <cell r="P332" t="b">
            <v>0</v>
          </cell>
          <cell r="Q332" t="b">
            <v>1</v>
          </cell>
          <cell r="R332" t="str">
            <v>No</v>
          </cell>
          <cell r="S332" t="b">
            <v>1</v>
          </cell>
          <cell r="T332" t="str">
            <v>Yes</v>
          </cell>
          <cell r="U332" t="b">
            <v>0</v>
          </cell>
          <cell r="V332" t="str">
            <v>No</v>
          </cell>
          <cell r="W332" t="str">
            <v>FId_EVLmpContIllmn
FId_MstWrnLmpContIllmn</v>
          </cell>
          <cell r="X332" t="str">
            <v>FId_EVLmpContIllmn
FId_MstWrnLmpContIllmn</v>
          </cell>
          <cell r="Y332" t="str">
            <v>TBA: []
TBR: []</v>
          </cell>
          <cell r="Z332" t="str">
            <v>30</v>
          </cell>
          <cell r="AA332" t="str">
            <v>0.0</v>
          </cell>
          <cell r="AB332" t="b">
            <v>0</v>
          </cell>
        </row>
        <row r="333">
          <cell r="B333" t="str">
            <v>DFC_MoFTqPtdEmSignSec</v>
          </cell>
          <cell r="C333"/>
          <cell r="D333" t="b">
            <v>0</v>
          </cell>
          <cell r="E333" t="str">
            <v>P1631-04</v>
          </cell>
          <cell r="F333"/>
          <cell r="G333" t="b">
            <v>0</v>
          </cell>
          <cell r="H333" t="str">
            <v>[65535, 0]</v>
          </cell>
          <cell r="I333"/>
          <cell r="J333"/>
          <cell r="K333" t="str">
            <v>- -</v>
          </cell>
          <cell r="L333"/>
          <cell r="M333" t="b">
            <v>0</v>
          </cell>
          <cell r="N333" t="str">
            <v>- -</v>
          </cell>
          <cell r="O333"/>
          <cell r="P333" t="b">
            <v>0</v>
          </cell>
          <cell r="Q333" t="b">
            <v>0</v>
          </cell>
          <cell r="R333"/>
          <cell r="S333" t="b">
            <v>0</v>
          </cell>
          <cell r="T333"/>
          <cell r="U333" t="b">
            <v>0</v>
          </cell>
          <cell r="V333"/>
          <cell r="W333"/>
          <cell r="X333"/>
          <cell r="Y333" t="str">
            <v>TBA: []
TBR: []</v>
          </cell>
          <cell r="Z333" t="str">
            <v>30</v>
          </cell>
          <cell r="AA333"/>
          <cell r="AB333" t="b">
            <v>0</v>
          </cell>
        </row>
        <row r="334">
          <cell r="B334" t="str">
            <v>DFC_MoFTqPtdEmTq</v>
          </cell>
          <cell r="C334" t="str">
            <v>DFC_MoFTqPtdEmTq</v>
          </cell>
          <cell r="D334" t="b">
            <v>1</v>
          </cell>
          <cell r="E334" t="str">
            <v>P1631-04</v>
          </cell>
          <cell r="F334" t="str">
            <v>P1631-04</v>
          </cell>
          <cell r="G334" t="b">
            <v>1</v>
          </cell>
          <cell r="H334" t="str">
            <v>[0, 1]</v>
          </cell>
          <cell r="I334" t="str">
            <v>Activated</v>
          </cell>
          <cell r="J334" t="str">
            <v>PA-Mon</v>
          </cell>
          <cell r="K334" t="str">
            <v>- -</v>
          </cell>
          <cell r="L334" t="str">
            <v>No Debounce</v>
          </cell>
          <cell r="M334" t="b">
            <v>0</v>
          </cell>
          <cell r="N334" t="str">
            <v>- -</v>
          </cell>
          <cell r="O334" t="str">
            <v>No Debounce</v>
          </cell>
          <cell r="P334" t="b">
            <v>0</v>
          </cell>
          <cell r="Q334" t="b">
            <v>1</v>
          </cell>
          <cell r="R334" t="str">
            <v>No</v>
          </cell>
          <cell r="S334" t="b">
            <v>1</v>
          </cell>
          <cell r="T334" t="str">
            <v>Yes</v>
          </cell>
          <cell r="U334" t="b">
            <v>0</v>
          </cell>
          <cell r="V334" t="str">
            <v>No</v>
          </cell>
          <cell r="W334" t="str">
            <v>FId_EVLmpContIllmn
FId_MstWrnLmpContIllmn</v>
          </cell>
          <cell r="X334" t="str">
            <v>FId_EVLmpContIllmn
FId_MstWrnLmpContIllmn</v>
          </cell>
          <cell r="Y334" t="str">
            <v>TBA: []
TBR: []</v>
          </cell>
          <cell r="Z334" t="str">
            <v>30</v>
          </cell>
          <cell r="AA334" t="str">
            <v>0.0</v>
          </cell>
          <cell r="AB334" t="b">
            <v>0</v>
          </cell>
        </row>
        <row r="335">
          <cell r="B335" t="str">
            <v>DFC_MoFTqPtdEmTqSec</v>
          </cell>
          <cell r="C335"/>
          <cell r="D335" t="b">
            <v>0</v>
          </cell>
          <cell r="E335" t="str">
            <v>P1631-04</v>
          </cell>
          <cell r="F335"/>
          <cell r="G335" t="b">
            <v>0</v>
          </cell>
          <cell r="H335" t="str">
            <v>[65535, 0]</v>
          </cell>
          <cell r="I335"/>
          <cell r="J335"/>
          <cell r="K335" t="str">
            <v>- -</v>
          </cell>
          <cell r="L335"/>
          <cell r="M335" t="b">
            <v>0</v>
          </cell>
          <cell r="N335" t="str">
            <v>- -</v>
          </cell>
          <cell r="O335"/>
          <cell r="P335" t="b">
            <v>0</v>
          </cell>
          <cell r="Q335" t="b">
            <v>0</v>
          </cell>
          <cell r="R335"/>
          <cell r="S335" t="b">
            <v>0</v>
          </cell>
          <cell r="T335"/>
          <cell r="U335" t="b">
            <v>0</v>
          </cell>
          <cell r="V335"/>
          <cell r="W335"/>
          <cell r="X335"/>
          <cell r="Y335" t="str">
            <v>TBA: []
TBR: []</v>
          </cell>
          <cell r="Z335" t="str">
            <v>30</v>
          </cell>
          <cell r="AA335"/>
          <cell r="AB335" t="b">
            <v>0</v>
          </cell>
        </row>
        <row r="336">
          <cell r="B336" t="str">
            <v>DFC_MoFTqPtdVeh</v>
          </cell>
          <cell r="C336" t="str">
            <v>DFC_MoFTqPtdVeh</v>
          </cell>
          <cell r="D336" t="b">
            <v>1</v>
          </cell>
          <cell r="E336" t="str">
            <v>P1631-04</v>
          </cell>
          <cell r="F336" t="str">
            <v>P1631-04</v>
          </cell>
          <cell r="G336" t="b">
            <v>1</v>
          </cell>
          <cell r="H336" t="str">
            <v>[0, 1]</v>
          </cell>
          <cell r="I336" t="str">
            <v>Activated</v>
          </cell>
          <cell r="J336" t="str">
            <v>PA-Mon</v>
          </cell>
          <cell r="K336" t="str">
            <v>- -</v>
          </cell>
          <cell r="L336" t="str">
            <v>No Debounce</v>
          </cell>
          <cell r="M336" t="b">
            <v>0</v>
          </cell>
          <cell r="N336" t="str">
            <v>- -</v>
          </cell>
          <cell r="O336" t="str">
            <v>No Debounce</v>
          </cell>
          <cell r="P336" t="b">
            <v>0</v>
          </cell>
          <cell r="Q336" t="b">
            <v>1</v>
          </cell>
          <cell r="R336" t="str">
            <v>No</v>
          </cell>
          <cell r="S336" t="b">
            <v>1</v>
          </cell>
          <cell r="T336" t="str">
            <v>Yes</v>
          </cell>
          <cell r="U336" t="b">
            <v>0</v>
          </cell>
          <cell r="V336" t="str">
            <v>No</v>
          </cell>
          <cell r="W336" t="str">
            <v>FId_EVLmpContIllmn
FId_MstWrnLmpContIllmn</v>
          </cell>
          <cell r="X336" t="str">
            <v>FId_EVLmpContIllmn
FId_MstWrnLmpContIllmn</v>
          </cell>
          <cell r="Y336" t="str">
            <v>TBA: []
TBR: []</v>
          </cell>
          <cell r="Z336" t="str">
            <v>30</v>
          </cell>
          <cell r="AA336" t="str">
            <v>0.0</v>
          </cell>
          <cell r="AB336" t="b">
            <v>0</v>
          </cell>
        </row>
        <row r="337">
          <cell r="B337" t="str">
            <v>DFC_MoFTrsmAsscGearLvrCoorr</v>
          </cell>
          <cell r="C337" t="str">
            <v>DFC_MoFTrsmAsscGearLvrCoorr</v>
          </cell>
          <cell r="D337" t="b">
            <v>1</v>
          </cell>
          <cell r="E337" t="str">
            <v>P1716-09</v>
          </cell>
          <cell r="F337" t="str">
            <v>P1716-09</v>
          </cell>
          <cell r="G337" t="b">
            <v>1</v>
          </cell>
          <cell r="H337" t="str">
            <v>[0, 1]</v>
          </cell>
          <cell r="I337" t="str">
            <v>Activated</v>
          </cell>
          <cell r="J337" t="str">
            <v>PA-Mon</v>
          </cell>
          <cell r="K337" t="str">
            <v>- -</v>
          </cell>
          <cell r="L337" t="str">
            <v>nan</v>
          </cell>
          <cell r="M337" t="b">
            <v>0</v>
          </cell>
          <cell r="N337" t="str">
            <v>- -</v>
          </cell>
          <cell r="O337" t="str">
            <v>nan</v>
          </cell>
          <cell r="P337" t="b">
            <v>0</v>
          </cell>
          <cell r="Q337" t="b">
            <v>0</v>
          </cell>
          <cell r="R337" t="str">
            <v>No</v>
          </cell>
          <cell r="S337" t="b">
            <v>0</v>
          </cell>
          <cell r="T337" t="str">
            <v>No</v>
          </cell>
          <cell r="U337" t="b">
            <v>0</v>
          </cell>
          <cell r="V337" t="str">
            <v>No</v>
          </cell>
          <cell r="W337"/>
          <cell r="X337" t="str">
            <v>nan</v>
          </cell>
          <cell r="Y337" t="str">
            <v>TBA: ['']
TBR: ['nan']</v>
          </cell>
          <cell r="Z337" t="str">
            <v>30</v>
          </cell>
          <cell r="AA337" t="str">
            <v>0.0</v>
          </cell>
          <cell r="AB337" t="b">
            <v>0</v>
          </cell>
        </row>
        <row r="338">
          <cell r="B338" t="str">
            <v>DFC_MoFTrsmAsscHMIGear</v>
          </cell>
          <cell r="C338" t="str">
            <v>DFC_MoFTrsmAsscHMIGear</v>
          </cell>
          <cell r="D338" t="b">
            <v>1</v>
          </cell>
          <cell r="E338" t="str">
            <v>P1716-09</v>
          </cell>
          <cell r="F338" t="str">
            <v>P1716-09</v>
          </cell>
          <cell r="G338" t="b">
            <v>1</v>
          </cell>
          <cell r="H338" t="str">
            <v>[0, 1]</v>
          </cell>
          <cell r="I338" t="str">
            <v>Activated</v>
          </cell>
          <cell r="J338" t="str">
            <v>PA-Mon</v>
          </cell>
          <cell r="K338" t="str">
            <v>- -</v>
          </cell>
          <cell r="L338" t="str">
            <v>nan</v>
          </cell>
          <cell r="M338" t="b">
            <v>0</v>
          </cell>
          <cell r="N338" t="str">
            <v>- -</v>
          </cell>
          <cell r="O338" t="str">
            <v>nan</v>
          </cell>
          <cell r="P338" t="b">
            <v>0</v>
          </cell>
          <cell r="Q338" t="b">
            <v>0</v>
          </cell>
          <cell r="R338" t="str">
            <v>No</v>
          </cell>
          <cell r="S338" t="b">
            <v>0</v>
          </cell>
          <cell r="T338" t="str">
            <v>No</v>
          </cell>
          <cell r="U338" t="b">
            <v>0</v>
          </cell>
          <cell r="V338" t="str">
            <v>No</v>
          </cell>
          <cell r="W338"/>
          <cell r="X338" t="str">
            <v>nan</v>
          </cell>
          <cell r="Y338" t="str">
            <v>TBA: ['']
TBR: ['nan']</v>
          </cell>
          <cell r="Z338" t="str">
            <v>30</v>
          </cell>
          <cell r="AA338" t="str">
            <v>0.0</v>
          </cell>
          <cell r="AB338" t="b">
            <v>0</v>
          </cell>
        </row>
        <row r="339">
          <cell r="B339" t="str">
            <v>DFC_MoSysCtrlReIni</v>
          </cell>
          <cell r="C339" t="str">
            <v>DFC_MoSysCtrlReIni</v>
          </cell>
          <cell r="D339" t="b">
            <v>1</v>
          </cell>
          <cell r="E339" t="str">
            <v>P1631-04</v>
          </cell>
          <cell r="F339" t="str">
            <v>P1631-04</v>
          </cell>
          <cell r="G339" t="b">
            <v>1</v>
          </cell>
          <cell r="H339" t="str">
            <v>[0, 1]</v>
          </cell>
          <cell r="I339" t="str">
            <v>Activated</v>
          </cell>
          <cell r="J339" t="str">
            <v>PA-Mon</v>
          </cell>
          <cell r="K339" t="str">
            <v>- -</v>
          </cell>
          <cell r="L339" t="str">
            <v>No Debounce</v>
          </cell>
          <cell r="M339" t="b">
            <v>0</v>
          </cell>
          <cell r="N339" t="str">
            <v>- -</v>
          </cell>
          <cell r="O339" t="str">
            <v>No Debounce</v>
          </cell>
          <cell r="P339" t="b">
            <v>0</v>
          </cell>
          <cell r="Q339" t="b">
            <v>1</v>
          </cell>
          <cell r="R339" t="str">
            <v>No</v>
          </cell>
          <cell r="S339" t="b">
            <v>1</v>
          </cell>
          <cell r="T339" t="str">
            <v>Yes</v>
          </cell>
          <cell r="U339" t="b">
            <v>0</v>
          </cell>
          <cell r="V339" t="str">
            <v>No</v>
          </cell>
          <cell r="W339" t="str">
            <v>FId_EVLmpContIllmn
FId_MstWrnLmpContIllmn</v>
          </cell>
          <cell r="X339" t="str">
            <v>FId_EVLmpContIllmn
FId_MstWrnLmpContIllmn</v>
          </cell>
          <cell r="Y339" t="str">
            <v>TBA: []
TBR: []</v>
          </cell>
          <cell r="Z339" t="str">
            <v>30</v>
          </cell>
          <cell r="AA339" t="str">
            <v>0.0</v>
          </cell>
          <cell r="AB339" t="b">
            <v>0</v>
          </cell>
        </row>
        <row r="340">
          <cell r="B340" t="str">
            <v>DFC_MoXEMMHwLTMCUFW</v>
          </cell>
          <cell r="C340" t="str">
            <v>DFC_MoXEMMHwLTMCUFW</v>
          </cell>
          <cell r="D340" t="b">
            <v>1</v>
          </cell>
          <cell r="E340" t="str">
            <v>P1631-04</v>
          </cell>
          <cell r="F340" t="str">
            <v>P1631-04</v>
          </cell>
          <cell r="G340" t="b">
            <v>1</v>
          </cell>
          <cell r="H340" t="str">
            <v>[0, 1]</v>
          </cell>
          <cell r="I340" t="str">
            <v>Activated</v>
          </cell>
          <cell r="J340" t="str">
            <v>PA-Mon</v>
          </cell>
          <cell r="K340" t="str">
            <v>- -</v>
          </cell>
          <cell r="L340" t="str">
            <v>No Debounce</v>
          </cell>
          <cell r="M340" t="b">
            <v>0</v>
          </cell>
          <cell r="N340" t="str">
            <v>- -</v>
          </cell>
          <cell r="O340" t="str">
            <v>No Debounce</v>
          </cell>
          <cell r="P340" t="b">
            <v>0</v>
          </cell>
          <cell r="Q340" t="b">
            <v>1</v>
          </cell>
          <cell r="R340" t="str">
            <v>No</v>
          </cell>
          <cell r="S340" t="b">
            <v>1</v>
          </cell>
          <cell r="T340" t="str">
            <v>Yes</v>
          </cell>
          <cell r="U340" t="b">
            <v>0</v>
          </cell>
          <cell r="V340" t="str">
            <v>No</v>
          </cell>
          <cell r="W340" t="str">
            <v>FId_EVLmpContIllmn
FId_MstWrnLmpContIllmn</v>
          </cell>
          <cell r="X340" t="str">
            <v>FId_EVLmpContIllmn
FId_MstWrnLmpContIllmn</v>
          </cell>
          <cell r="Y340" t="str">
            <v>TBA: []
TBR: []</v>
          </cell>
          <cell r="Z340" t="str">
            <v>30</v>
          </cell>
          <cell r="AA340" t="str">
            <v>0.0</v>
          </cell>
          <cell r="AB340" t="b">
            <v>0</v>
          </cell>
        </row>
        <row r="341">
          <cell r="B341" t="str">
            <v>DFC_MoXEMMHwLTMonBIST</v>
          </cell>
          <cell r="C341" t="str">
            <v>DFC_MoXEMMHwLTMonBIST</v>
          </cell>
          <cell r="D341" t="b">
            <v>1</v>
          </cell>
          <cell r="E341" t="str">
            <v>P1631-04</v>
          </cell>
          <cell r="F341" t="str">
            <v>P1631-04</v>
          </cell>
          <cell r="G341" t="b">
            <v>1</v>
          </cell>
          <cell r="H341" t="str">
            <v>[0, 1]</v>
          </cell>
          <cell r="I341" t="str">
            <v>Activated</v>
          </cell>
          <cell r="J341" t="str">
            <v>PA-Mon</v>
          </cell>
          <cell r="K341" t="str">
            <v>- -</v>
          </cell>
          <cell r="L341" t="str">
            <v>No Debounce</v>
          </cell>
          <cell r="M341" t="b">
            <v>0</v>
          </cell>
          <cell r="N341" t="str">
            <v>- -</v>
          </cell>
          <cell r="O341" t="str">
            <v>No Debounce</v>
          </cell>
          <cell r="P341" t="b">
            <v>0</v>
          </cell>
          <cell r="Q341" t="b">
            <v>0</v>
          </cell>
          <cell r="R341" t="str">
            <v>nan</v>
          </cell>
          <cell r="S341" t="b">
            <v>0</v>
          </cell>
          <cell r="T341" t="str">
            <v>No</v>
          </cell>
          <cell r="U341" t="b">
            <v>0</v>
          </cell>
          <cell r="V341" t="str">
            <v>No</v>
          </cell>
          <cell r="W341"/>
          <cell r="X341" t="str">
            <v>nan</v>
          </cell>
          <cell r="Y341" t="str">
            <v>TBA: ['']
TBR: ['nan']</v>
          </cell>
          <cell r="Z341" t="str">
            <v>30</v>
          </cell>
          <cell r="AA341" t="str">
            <v>0.0</v>
          </cell>
          <cell r="AB341" t="b">
            <v>0</v>
          </cell>
        </row>
        <row r="342">
          <cell r="B342" t="str">
            <v>DFC_MoXEMMHwLTRegMonTest</v>
          </cell>
          <cell r="C342" t="str">
            <v>DFC_MoXEMMHwLTRegMonTest</v>
          </cell>
          <cell r="D342" t="b">
            <v>1</v>
          </cell>
          <cell r="E342" t="str">
            <v>P1631-04</v>
          </cell>
          <cell r="F342" t="str">
            <v>P1631-04</v>
          </cell>
          <cell r="G342" t="b">
            <v>1</v>
          </cell>
          <cell r="H342" t="str">
            <v>[0, 1]</v>
          </cell>
          <cell r="I342" t="str">
            <v>Activated</v>
          </cell>
          <cell r="J342" t="str">
            <v>PA-Mon</v>
          </cell>
          <cell r="K342" t="str">
            <v>- -</v>
          </cell>
          <cell r="L342" t="str">
            <v>No Debounce</v>
          </cell>
          <cell r="M342" t="b">
            <v>0</v>
          </cell>
          <cell r="N342" t="str">
            <v>- -</v>
          </cell>
          <cell r="O342" t="str">
            <v>No Debounce</v>
          </cell>
          <cell r="P342" t="b">
            <v>0</v>
          </cell>
          <cell r="Q342" t="b">
            <v>1</v>
          </cell>
          <cell r="R342" t="str">
            <v>No</v>
          </cell>
          <cell r="S342" t="b">
            <v>1</v>
          </cell>
          <cell r="T342" t="str">
            <v>Yes</v>
          </cell>
          <cell r="U342" t="b">
            <v>0</v>
          </cell>
          <cell r="V342" t="str">
            <v>No</v>
          </cell>
          <cell r="W342" t="str">
            <v>FId_EVLmpContIllmn
FId_MstWrnLmpContIllmn</v>
          </cell>
          <cell r="X342" t="str">
            <v>FId_EVLmpContIllmn
FId_MstWrnLmpContIllmn</v>
          </cell>
          <cell r="Y342" t="str">
            <v>TBA: []
TBR: []</v>
          </cell>
          <cell r="Z342" t="str">
            <v>30</v>
          </cell>
          <cell r="AA342" t="str">
            <v>0.0</v>
          </cell>
          <cell r="AB342" t="b">
            <v>0</v>
          </cell>
        </row>
        <row r="343">
          <cell r="B343" t="str">
            <v>DFC_MoXEMMHwLTStbySMUAlvTest</v>
          </cell>
          <cell r="C343" t="str">
            <v>DFC_MoXEMMHwLTStbySMUAlvTest</v>
          </cell>
          <cell r="D343" t="b">
            <v>1</v>
          </cell>
          <cell r="E343" t="str">
            <v>P1631-04</v>
          </cell>
          <cell r="F343" t="str">
            <v>P1631-04</v>
          </cell>
          <cell r="G343" t="b">
            <v>1</v>
          </cell>
          <cell r="H343" t="str">
            <v>[0, 1]</v>
          </cell>
          <cell r="I343" t="str">
            <v>Activated</v>
          </cell>
          <cell r="J343" t="str">
            <v>PA-Mon</v>
          </cell>
          <cell r="K343" t="str">
            <v>- -</v>
          </cell>
          <cell r="L343" t="str">
            <v>No Debounce</v>
          </cell>
          <cell r="M343" t="b">
            <v>0</v>
          </cell>
          <cell r="N343" t="str">
            <v>- -</v>
          </cell>
          <cell r="O343" t="str">
            <v>No Debounce</v>
          </cell>
          <cell r="P343" t="b">
            <v>0</v>
          </cell>
          <cell r="Q343" t="b">
            <v>1</v>
          </cell>
          <cell r="R343" t="str">
            <v>No</v>
          </cell>
          <cell r="S343" t="b">
            <v>1</v>
          </cell>
          <cell r="T343" t="str">
            <v>Yes</v>
          </cell>
          <cell r="U343" t="b">
            <v>0</v>
          </cell>
          <cell r="V343" t="str">
            <v>No</v>
          </cell>
          <cell r="W343" t="str">
            <v>FId_EVLmpContIllmn
FId_MstWrnLmpContIllmn</v>
          </cell>
          <cell r="X343" t="str">
            <v>FId_EVLmpContIllmn
FId_MstWrnLmpContIllmn</v>
          </cell>
          <cell r="Y343" t="str">
            <v>TBA: []
TBR: []</v>
          </cell>
          <cell r="Z343" t="str">
            <v>30</v>
          </cell>
          <cell r="AA343" t="str">
            <v>0.0</v>
          </cell>
          <cell r="AB343" t="b">
            <v>0</v>
          </cell>
        </row>
        <row r="344">
          <cell r="B344" t="str">
            <v>DFC_MoXEMMHwLTTempSens</v>
          </cell>
          <cell r="C344" t="str">
            <v>DFC_MoXEMMHwLTTempSens</v>
          </cell>
          <cell r="D344" t="b">
            <v>1</v>
          </cell>
          <cell r="E344" t="str">
            <v>P1631-04</v>
          </cell>
          <cell r="F344" t="str">
            <v>P1631-04</v>
          </cell>
          <cell r="G344" t="b">
            <v>1</v>
          </cell>
          <cell r="H344" t="str">
            <v>[0, 1]</v>
          </cell>
          <cell r="I344" t="str">
            <v>Activated</v>
          </cell>
          <cell r="J344" t="str">
            <v>PA-Mon</v>
          </cell>
          <cell r="K344" t="str">
            <v>- -</v>
          </cell>
          <cell r="L344" t="str">
            <v>No Debounce</v>
          </cell>
          <cell r="M344" t="b">
            <v>0</v>
          </cell>
          <cell r="N344" t="str">
            <v>- -</v>
          </cell>
          <cell r="O344" t="str">
            <v>No Debounce</v>
          </cell>
          <cell r="P344" t="b">
            <v>0</v>
          </cell>
          <cell r="Q344" t="b">
            <v>1</v>
          </cell>
          <cell r="R344" t="str">
            <v>No</v>
          </cell>
          <cell r="S344" t="b">
            <v>1</v>
          </cell>
          <cell r="T344" t="str">
            <v>Yes</v>
          </cell>
          <cell r="U344" t="b">
            <v>0</v>
          </cell>
          <cell r="V344" t="str">
            <v>No</v>
          </cell>
          <cell r="W344" t="str">
            <v>FId_EVLmpContIllmn
FId_MstWrnLmpContIllmn</v>
          </cell>
          <cell r="X344" t="str">
            <v>FId_EVLmpContIllmn
FId_MstWrnLmpContIllmn</v>
          </cell>
          <cell r="Y344" t="str">
            <v>TBA: []
TBR: []</v>
          </cell>
          <cell r="Z344" t="str">
            <v>30</v>
          </cell>
          <cell r="AA344" t="str">
            <v>0.0</v>
          </cell>
          <cell r="AB344" t="b">
            <v>0</v>
          </cell>
        </row>
        <row r="345">
          <cell r="B345" t="str">
            <v>DFC_MoXEMMHwLTUCBCfg</v>
          </cell>
          <cell r="C345" t="str">
            <v>DFC_MoXEMMHwLTUCBCfg</v>
          </cell>
          <cell r="D345" t="b">
            <v>1</v>
          </cell>
          <cell r="E345" t="str">
            <v>P1631-04</v>
          </cell>
          <cell r="F345" t="str">
            <v>P1631-04</v>
          </cell>
          <cell r="G345" t="b">
            <v>1</v>
          </cell>
          <cell r="H345" t="str">
            <v>[0, 1]</v>
          </cell>
          <cell r="I345" t="str">
            <v>Activated</v>
          </cell>
          <cell r="J345" t="str">
            <v>PA-Mon</v>
          </cell>
          <cell r="K345" t="str">
            <v>- -</v>
          </cell>
          <cell r="L345" t="str">
            <v>No Debounce</v>
          </cell>
          <cell r="M345" t="b">
            <v>0</v>
          </cell>
          <cell r="N345" t="str">
            <v>- -</v>
          </cell>
          <cell r="O345" t="str">
            <v>No Debounce</v>
          </cell>
          <cell r="P345" t="b">
            <v>0</v>
          </cell>
          <cell r="Q345" t="b">
            <v>1</v>
          </cell>
          <cell r="R345" t="str">
            <v>No</v>
          </cell>
          <cell r="S345" t="b">
            <v>1</v>
          </cell>
          <cell r="T345" t="str">
            <v>Yes</v>
          </cell>
          <cell r="U345" t="b">
            <v>0</v>
          </cell>
          <cell r="V345" t="str">
            <v>No</v>
          </cell>
          <cell r="W345" t="str">
            <v>FId_EVLmpContIllmn
FId_MstWrnLmpContIllmn</v>
          </cell>
          <cell r="X345" t="str">
            <v>FId_EVLmpContIllmn
FId_MstWrnLmpContIllmn</v>
          </cell>
          <cell r="Y345" t="str">
            <v>TBA: []
TBR: []</v>
          </cell>
          <cell r="Z345" t="str">
            <v>30</v>
          </cell>
          <cell r="AA345" t="str">
            <v>0.0</v>
          </cell>
          <cell r="AB345" t="b">
            <v>0</v>
          </cell>
        </row>
        <row r="346">
          <cell r="B346" t="str">
            <v>DFC_MonEgyChrgnCoorr_DcCntctFailr</v>
          </cell>
          <cell r="C346" t="str">
            <v>DFC_MonEgyChrgnCoorr_DcCntctFailr</v>
          </cell>
          <cell r="D346" t="b">
            <v>1</v>
          </cell>
          <cell r="E346" t="str">
            <v>P106D-09</v>
          </cell>
          <cell r="F346" t="str">
            <v>P106D-09</v>
          </cell>
          <cell r="G346" t="b">
            <v>1</v>
          </cell>
          <cell r="H346" t="str">
            <v>[65535, 0]</v>
          </cell>
          <cell r="I346" t="str">
            <v>Deactivated</v>
          </cell>
          <cell r="J346" t="str">
            <v>PA-Mon</v>
          </cell>
          <cell r="K346" t="str">
            <v>- -</v>
          </cell>
          <cell r="L346" t="str">
            <v>2550 ms</v>
          </cell>
          <cell r="M346" t="b">
            <v>0</v>
          </cell>
          <cell r="N346" t="str">
            <v>- -</v>
          </cell>
          <cell r="O346" t="str">
            <v>0 ms</v>
          </cell>
          <cell r="P346" t="b">
            <v>0</v>
          </cell>
          <cell r="Q346" t="b">
            <v>0</v>
          </cell>
          <cell r="R346" t="str">
            <v>No</v>
          </cell>
          <cell r="S346" t="b">
            <v>0</v>
          </cell>
          <cell r="T346" t="str">
            <v>No</v>
          </cell>
          <cell r="U346" t="b">
            <v>0</v>
          </cell>
          <cell r="V346" t="str">
            <v>No</v>
          </cell>
          <cell r="W346"/>
          <cell r="X346" t="str">
            <v>nan</v>
          </cell>
          <cell r="Y346" t="str">
            <v>TBA: ['']
TBR: ['nan']</v>
          </cell>
          <cell r="Z346" t="str">
            <v>30</v>
          </cell>
          <cell r="AA346" t="str">
            <v>0.0</v>
          </cell>
          <cell r="AB346" t="b">
            <v>0</v>
          </cell>
        </row>
        <row r="347">
          <cell r="B347" t="str">
            <v>DFC_MonEgyChrgnCoorr_ExtChrgnShtOffReq</v>
          </cell>
          <cell r="C347" t="str">
            <v>DFC_MonEgyChrgnCoorr_ExtChrgnShtOffReq</v>
          </cell>
          <cell r="D347" t="b">
            <v>1</v>
          </cell>
          <cell r="E347" t="str">
            <v>P10FB-09</v>
          </cell>
          <cell r="F347" t="str">
            <v>P10FB-09</v>
          </cell>
          <cell r="G347" t="b">
            <v>1</v>
          </cell>
          <cell r="H347" t="str">
            <v>[65535, 0]</v>
          </cell>
          <cell r="I347" t="str">
            <v>Deactivated</v>
          </cell>
          <cell r="J347" t="str">
            <v>PA-Mon</v>
          </cell>
          <cell r="K347" t="str">
            <v>- -</v>
          </cell>
          <cell r="L347" t="str">
            <v>nan</v>
          </cell>
          <cell r="M347" t="b">
            <v>0</v>
          </cell>
          <cell r="N347" t="str">
            <v>- -</v>
          </cell>
          <cell r="O347" t="str">
            <v>nan</v>
          </cell>
          <cell r="P347" t="b">
            <v>0</v>
          </cell>
          <cell r="Q347" t="b">
            <v>0</v>
          </cell>
          <cell r="R347" t="str">
            <v>No</v>
          </cell>
          <cell r="S347" t="b">
            <v>0</v>
          </cell>
          <cell r="T347" t="str">
            <v>No</v>
          </cell>
          <cell r="U347" t="b">
            <v>0</v>
          </cell>
          <cell r="V347" t="str">
            <v>No</v>
          </cell>
          <cell r="W347"/>
          <cell r="X347" t="str">
            <v>nan</v>
          </cell>
          <cell r="Y347" t="str">
            <v>TBA: ['']
TBR: ['nan']</v>
          </cell>
          <cell r="Z347" t="str">
            <v>30</v>
          </cell>
          <cell r="AA347" t="str">
            <v>0.0</v>
          </cell>
          <cell r="AB347" t="b">
            <v>0</v>
          </cell>
        </row>
        <row r="348">
          <cell r="B348" t="str">
            <v>DFC_MonEgyChrgnCoorr_ImpsChrgnPrms</v>
          </cell>
          <cell r="C348" t="str">
            <v>DFC_MonEgyChrgnCoorr_ImpsChrgnPrms</v>
          </cell>
          <cell r="D348" t="b">
            <v>1</v>
          </cell>
          <cell r="E348" t="str">
            <v>P1903-64</v>
          </cell>
          <cell r="F348" t="str">
            <v>P1903-64</v>
          </cell>
          <cell r="G348" t="b">
            <v>1</v>
          </cell>
          <cell r="H348" t="str">
            <v>[65535, 0]</v>
          </cell>
          <cell r="I348" t="str">
            <v>Deactivated</v>
          </cell>
          <cell r="J348" t="str">
            <v>PA-Mon</v>
          </cell>
          <cell r="K348" t="str">
            <v>- -</v>
          </cell>
          <cell r="L348" t="str">
            <v>200 ms</v>
          </cell>
          <cell r="M348" t="b">
            <v>0</v>
          </cell>
          <cell r="N348" t="str">
            <v>- -</v>
          </cell>
          <cell r="O348" t="str">
            <v>0 ms</v>
          </cell>
          <cell r="P348" t="b">
            <v>0</v>
          </cell>
          <cell r="Q348" t="b">
            <v>0</v>
          </cell>
          <cell r="R348" t="str">
            <v>No</v>
          </cell>
          <cell r="S348" t="b">
            <v>0</v>
          </cell>
          <cell r="T348" t="str">
            <v>No</v>
          </cell>
          <cell r="U348" t="b">
            <v>0</v>
          </cell>
          <cell r="V348" t="str">
            <v>No</v>
          </cell>
          <cell r="W348"/>
          <cell r="X348" t="str">
            <v>nan</v>
          </cell>
          <cell r="Y348" t="str">
            <v>TBA: ['']
TBR: ['nan']</v>
          </cell>
          <cell r="Z348" t="str">
            <v>30</v>
          </cell>
          <cell r="AA348" t="str">
            <v>0.0</v>
          </cell>
          <cell r="AB348" t="b">
            <v>0</v>
          </cell>
        </row>
        <row r="349">
          <cell r="B349" t="str">
            <v>DFC_MonEgyChrgnCoorr_ImpsUDcIntk</v>
          </cell>
          <cell r="C349" t="str">
            <v>DFC_MonEgyChrgnCoorr_ImpsUDcIntk</v>
          </cell>
          <cell r="D349" t="b">
            <v>1</v>
          </cell>
          <cell r="E349" t="str">
            <v>P1903-48</v>
          </cell>
          <cell r="F349" t="str">
            <v>P1903-48</v>
          </cell>
          <cell r="G349" t="b">
            <v>1</v>
          </cell>
          <cell r="H349" t="str">
            <v>[65535, 0]</v>
          </cell>
          <cell r="I349" t="str">
            <v>Deactivated</v>
          </cell>
          <cell r="J349" t="str">
            <v>PA-Mon</v>
          </cell>
          <cell r="K349" t="str">
            <v>- -</v>
          </cell>
          <cell r="L349" t="str">
            <v>1200 ms</v>
          </cell>
          <cell r="M349" t="b">
            <v>0</v>
          </cell>
          <cell r="N349" t="str">
            <v>- -</v>
          </cell>
          <cell r="O349" t="str">
            <v>0 ms</v>
          </cell>
          <cell r="P349" t="b">
            <v>0</v>
          </cell>
          <cell r="Q349" t="b">
            <v>0</v>
          </cell>
          <cell r="R349" t="str">
            <v>No</v>
          </cell>
          <cell r="S349" t="b">
            <v>0</v>
          </cell>
          <cell r="T349" t="str">
            <v>No</v>
          </cell>
          <cell r="U349" t="b">
            <v>0</v>
          </cell>
          <cell r="V349" t="str">
            <v>No</v>
          </cell>
          <cell r="W349"/>
          <cell r="X349" t="str">
            <v>nan</v>
          </cell>
          <cell r="Y349" t="str">
            <v>TBA: ['']
TBR: ['nan']</v>
          </cell>
          <cell r="Z349" t="str">
            <v>30</v>
          </cell>
          <cell r="AA349" t="str">
            <v>0.0</v>
          </cell>
          <cell r="AB349" t="b">
            <v>0</v>
          </cell>
        </row>
        <row r="350">
          <cell r="B350" t="str">
            <v>DFC_MonEgyChrgnCoorr_PlgLockMovmt</v>
          </cell>
          <cell r="C350" t="str">
            <v>DFC_MonEgyChrgnCoorr_PlgLockMovmt</v>
          </cell>
          <cell r="D350" t="b">
            <v>1</v>
          </cell>
          <cell r="E350" t="str">
            <v>P190C-48</v>
          </cell>
          <cell r="F350" t="str">
            <v>P190C-48</v>
          </cell>
          <cell r="G350" t="b">
            <v>1</v>
          </cell>
          <cell r="H350" t="str">
            <v>[65535, 0]</v>
          </cell>
          <cell r="I350" t="str">
            <v>Deactivated</v>
          </cell>
          <cell r="J350" t="str">
            <v>PA-Mon</v>
          </cell>
          <cell r="K350" t="str">
            <v>- -</v>
          </cell>
          <cell r="L350" t="str">
            <v>500 ms</v>
          </cell>
          <cell r="M350" t="b">
            <v>0</v>
          </cell>
          <cell r="N350" t="str">
            <v>- -</v>
          </cell>
          <cell r="O350" t="str">
            <v>0 ms</v>
          </cell>
          <cell r="P350" t="b">
            <v>0</v>
          </cell>
          <cell r="Q350" t="b">
            <v>0</v>
          </cell>
          <cell r="R350" t="str">
            <v>No</v>
          </cell>
          <cell r="S350" t="b">
            <v>0</v>
          </cell>
          <cell r="T350" t="str">
            <v>No</v>
          </cell>
          <cell r="U350" t="b">
            <v>0</v>
          </cell>
          <cell r="V350" t="str">
            <v>No</v>
          </cell>
          <cell r="W350"/>
          <cell r="X350" t="str">
            <v>nan</v>
          </cell>
          <cell r="Y350" t="str">
            <v>TBA: ['']
TBR: ['nan']</v>
          </cell>
          <cell r="Z350" t="str">
            <v>30</v>
          </cell>
          <cell r="AA350" t="str">
            <v>0.0</v>
          </cell>
          <cell r="AB350" t="b">
            <v>0</v>
          </cell>
        </row>
        <row r="351">
          <cell r="B351" t="str">
            <v>DFC_MonEgyChrgnCoorr_VehCrashDetn</v>
          </cell>
          <cell r="C351" t="str">
            <v>DFC_MonEgyChrgnCoorr_VehCrashDetn</v>
          </cell>
          <cell r="D351" t="b">
            <v>1</v>
          </cell>
          <cell r="E351" t="str">
            <v>P188F-00</v>
          </cell>
          <cell r="F351" t="str">
            <v>P188F-00</v>
          </cell>
          <cell r="G351" t="b">
            <v>1</v>
          </cell>
          <cell r="H351" t="str">
            <v>[65535, 0]</v>
          </cell>
          <cell r="I351" t="str">
            <v>Deactivated</v>
          </cell>
          <cell r="J351" t="str">
            <v>PA-Mon</v>
          </cell>
          <cell r="K351" t="str">
            <v>- -</v>
          </cell>
          <cell r="L351" t="str">
            <v>nan</v>
          </cell>
          <cell r="M351" t="b">
            <v>0</v>
          </cell>
          <cell r="N351" t="str">
            <v>- -</v>
          </cell>
          <cell r="O351" t="str">
            <v>nan</v>
          </cell>
          <cell r="P351" t="b">
            <v>0</v>
          </cell>
          <cell r="Q351" t="b">
            <v>0</v>
          </cell>
          <cell r="R351" t="str">
            <v>No</v>
          </cell>
          <cell r="S351" t="b">
            <v>0</v>
          </cell>
          <cell r="T351" t="str">
            <v>No</v>
          </cell>
          <cell r="U351" t="b">
            <v>0</v>
          </cell>
          <cell r="V351" t="str">
            <v>No</v>
          </cell>
          <cell r="W351"/>
          <cell r="X351" t="str">
            <v>nan</v>
          </cell>
          <cell r="Y351" t="str">
            <v>TBA: ['']
TBR: ['nan']</v>
          </cell>
          <cell r="Z351" t="str">
            <v>30</v>
          </cell>
          <cell r="AA351" t="str">
            <v>0.0</v>
          </cell>
          <cell r="AB351" t="b">
            <v>0</v>
          </cell>
        </row>
        <row r="352">
          <cell r="B352" t="str">
            <v>DFC_MonEgyChrgnErrReactn_CcsSftySwt</v>
          </cell>
          <cell r="C352"/>
          <cell r="D352" t="b">
            <v>0</v>
          </cell>
          <cell r="E352" t="str">
            <v>P0000-00</v>
          </cell>
          <cell r="F352"/>
          <cell r="G352" t="b">
            <v>0</v>
          </cell>
          <cell r="H352" t="str">
            <v>[65535, 0]</v>
          </cell>
          <cell r="I352"/>
          <cell r="J352"/>
          <cell r="K352" t="str">
            <v>- -</v>
          </cell>
          <cell r="L352"/>
          <cell r="M352" t="b">
            <v>0</v>
          </cell>
          <cell r="N352" t="str">
            <v>- -</v>
          </cell>
          <cell r="O352"/>
          <cell r="P352" t="b">
            <v>0</v>
          </cell>
          <cell r="Q352" t="b">
            <v>0</v>
          </cell>
          <cell r="R352"/>
          <cell r="S352" t="b">
            <v>0</v>
          </cell>
          <cell r="T352"/>
          <cell r="U352" t="b">
            <v>0</v>
          </cell>
          <cell r="V352"/>
          <cell r="W352" t="str">
            <v>FId_CcsAcCtrlChrgn
FId_CcsDcCtrlStopChrgn</v>
          </cell>
          <cell r="X352"/>
          <cell r="Y352" t="str">
            <v>TBA: ['FId_CcsAcCtrlChrgn', 'FId_CcsDcCtrlStopChrgn']
TBR: ['']</v>
          </cell>
          <cell r="Z352" t="str">
            <v>30</v>
          </cell>
          <cell r="AA352"/>
          <cell r="AB352" t="b">
            <v>0</v>
          </cell>
        </row>
        <row r="353">
          <cell r="B353" t="str">
            <v>DFC_MonEgyChrgnErrReactn_ChademoSftySwt</v>
          </cell>
          <cell r="C353"/>
          <cell r="D353" t="b">
            <v>0</v>
          </cell>
          <cell r="E353" t="str">
            <v>P0000-00</v>
          </cell>
          <cell r="F353"/>
          <cell r="G353" t="b">
            <v>0</v>
          </cell>
          <cell r="H353" t="str">
            <v>[65535, 0]</v>
          </cell>
          <cell r="I353"/>
          <cell r="J353"/>
          <cell r="K353" t="str">
            <v>- -</v>
          </cell>
          <cell r="L353"/>
          <cell r="M353" t="b">
            <v>0</v>
          </cell>
          <cell r="N353" t="str">
            <v>- -</v>
          </cell>
          <cell r="O353"/>
          <cell r="P353" t="b">
            <v>0</v>
          </cell>
          <cell r="Q353" t="b">
            <v>0</v>
          </cell>
          <cell r="R353"/>
          <cell r="S353" t="b">
            <v>0</v>
          </cell>
          <cell r="T353"/>
          <cell r="U353" t="b">
            <v>0</v>
          </cell>
          <cell r="V353"/>
          <cell r="W353"/>
          <cell r="X353"/>
          <cell r="Y353" t="str">
            <v>TBA: []
TBR: []</v>
          </cell>
          <cell r="Z353" t="str">
            <v>30</v>
          </cell>
          <cell r="AA353"/>
          <cell r="AB353" t="b">
            <v>0</v>
          </cell>
        </row>
        <row r="354">
          <cell r="B354" t="str">
            <v>DFC_MonEgyChrgnInlet_CcsPlgCtp</v>
          </cell>
          <cell r="C354" t="str">
            <v>DFC_MonEgyChrgnInlet_CcsPlgCtp</v>
          </cell>
          <cell r="D354" t="b">
            <v>1</v>
          </cell>
          <cell r="E354" t="str">
            <v>P1923-86</v>
          </cell>
          <cell r="F354" t="str">
            <v>P1923-86</v>
          </cell>
          <cell r="G354" t="b">
            <v>1</v>
          </cell>
          <cell r="H354" t="str">
            <v>[65535, 0]</v>
          </cell>
          <cell r="I354" t="str">
            <v>Deactivated</v>
          </cell>
          <cell r="J354" t="str">
            <v>PA-Mon</v>
          </cell>
          <cell r="K354" t="str">
            <v>- -</v>
          </cell>
          <cell r="L354" t="str">
            <v>550 ms</v>
          </cell>
          <cell r="M354" t="b">
            <v>0</v>
          </cell>
          <cell r="N354" t="str">
            <v>- -</v>
          </cell>
          <cell r="O354" t="str">
            <v>450 ms</v>
          </cell>
          <cell r="P354" t="b">
            <v>0</v>
          </cell>
          <cell r="Q354" t="b">
            <v>0</v>
          </cell>
          <cell r="R354" t="str">
            <v>No</v>
          </cell>
          <cell r="S354" t="b">
            <v>0</v>
          </cell>
          <cell r="T354" t="str">
            <v>No</v>
          </cell>
          <cell r="U354" t="b">
            <v>0</v>
          </cell>
          <cell r="V354" t="str">
            <v>No</v>
          </cell>
          <cell r="W354"/>
          <cell r="X354" t="str">
            <v>nan</v>
          </cell>
          <cell r="Y354" t="str">
            <v>TBA: ['']
TBR: ['nan']</v>
          </cell>
          <cell r="Z354" t="str">
            <v>30</v>
          </cell>
          <cell r="AA354" t="str">
            <v>0.0</v>
          </cell>
          <cell r="AB354" t="b">
            <v>0</v>
          </cell>
        </row>
        <row r="355">
          <cell r="B355" t="str">
            <v>DFC_MonEgyChrgnInlet_CcsPlgCtpPwm</v>
          </cell>
          <cell r="C355" t="str">
            <v>DFC_MonEgyChrgnInlet_CcsPlgCtpPwm</v>
          </cell>
          <cell r="D355" t="b">
            <v>1</v>
          </cell>
          <cell r="E355" t="str">
            <v>P1923-03</v>
          </cell>
          <cell r="F355" t="str">
            <v>P1923-03</v>
          </cell>
          <cell r="G355" t="b">
            <v>1</v>
          </cell>
          <cell r="H355" t="str">
            <v>[65535, 0]</v>
          </cell>
          <cell r="I355" t="str">
            <v>Deactivated</v>
          </cell>
          <cell r="J355" t="str">
            <v>PA-Mon</v>
          </cell>
          <cell r="K355" t="str">
            <v>- -</v>
          </cell>
          <cell r="L355" t="str">
            <v>550 ms</v>
          </cell>
          <cell r="M355" t="b">
            <v>0</v>
          </cell>
          <cell r="N355" t="str">
            <v>- -</v>
          </cell>
          <cell r="O355" t="str">
            <v>450 ms</v>
          </cell>
          <cell r="P355" t="b">
            <v>0</v>
          </cell>
          <cell r="Q355" t="b">
            <v>0</v>
          </cell>
          <cell r="R355" t="str">
            <v>No</v>
          </cell>
          <cell r="S355" t="b">
            <v>0</v>
          </cell>
          <cell r="T355" t="str">
            <v>No</v>
          </cell>
          <cell r="U355" t="b">
            <v>0</v>
          </cell>
          <cell r="V355" t="str">
            <v>No</v>
          </cell>
          <cell r="W355"/>
          <cell r="X355" t="str">
            <v>nan</v>
          </cell>
          <cell r="Y355" t="str">
            <v>TBA: ['']
TBR: ['nan']</v>
          </cell>
          <cell r="Z355" t="str">
            <v>30</v>
          </cell>
          <cell r="AA355" t="str">
            <v>0.0</v>
          </cell>
          <cell r="AB355" t="b">
            <v>0</v>
          </cell>
        </row>
        <row r="356">
          <cell r="B356" t="str">
            <v>DFC_MonEgyChrgnInlet_CcsPlgLockCtrlImpsAtmpt</v>
          </cell>
          <cell r="C356" t="str">
            <v>DFC_MonEgyChrgnInlet_CcsPlgLockCtrlImpsAtmpt</v>
          </cell>
          <cell r="D356" t="b">
            <v>1</v>
          </cell>
          <cell r="E356" t="str">
            <v>P1924-71</v>
          </cell>
          <cell r="F356" t="str">
            <v>P1924-71</v>
          </cell>
          <cell r="G356" t="b">
            <v>1</v>
          </cell>
          <cell r="H356" t="str">
            <v>[65535, 0]</v>
          </cell>
          <cell r="I356" t="str">
            <v>Deactivated</v>
          </cell>
          <cell r="J356" t="str">
            <v>PA-Mon</v>
          </cell>
          <cell r="K356" t="str">
            <v>- -</v>
          </cell>
          <cell r="L356" t="str">
            <v>3000 ms</v>
          </cell>
          <cell r="M356" t="b">
            <v>0</v>
          </cell>
          <cell r="N356" t="str">
            <v>- -</v>
          </cell>
          <cell r="O356" t="str">
            <v>0 ms</v>
          </cell>
          <cell r="P356" t="b">
            <v>0</v>
          </cell>
          <cell r="Q356" t="b">
            <v>0</v>
          </cell>
          <cell r="R356" t="str">
            <v>No</v>
          </cell>
          <cell r="S356" t="b">
            <v>0</v>
          </cell>
          <cell r="T356" t="str">
            <v>No</v>
          </cell>
          <cell r="U356" t="b">
            <v>0</v>
          </cell>
          <cell r="V356" t="str">
            <v>No</v>
          </cell>
          <cell r="W356"/>
          <cell r="X356" t="str">
            <v>nan</v>
          </cell>
          <cell r="Y356" t="str">
            <v>TBA: ['']
TBR: ['nan']</v>
          </cell>
          <cell r="Z356" t="str">
            <v>30</v>
          </cell>
          <cell r="AA356" t="str">
            <v>0.0</v>
          </cell>
          <cell r="AB356" t="b">
            <v>0</v>
          </cell>
        </row>
        <row r="357">
          <cell r="B357" t="str">
            <v>DFC_MonEgyChrgnInlet_CcsPlgLockSnsrSigRngChk</v>
          </cell>
          <cell r="C357" t="str">
            <v>DFC_MonEgyChrgnInlet_CcsPlgLockSnsrSigRngChk</v>
          </cell>
          <cell r="D357" t="b">
            <v>1</v>
          </cell>
          <cell r="E357" t="str">
            <v>P1924-86</v>
          </cell>
          <cell r="F357" t="str">
            <v>P1924-86</v>
          </cell>
          <cell r="G357" t="b">
            <v>1</v>
          </cell>
          <cell r="H357" t="str">
            <v>[65535, 0]</v>
          </cell>
          <cell r="I357" t="str">
            <v>Deactivated</v>
          </cell>
          <cell r="J357" t="str">
            <v>PA-Mon</v>
          </cell>
          <cell r="K357" t="str">
            <v>- -</v>
          </cell>
          <cell r="L357" t="str">
            <v>550 ms</v>
          </cell>
          <cell r="M357" t="b">
            <v>0</v>
          </cell>
          <cell r="N357" t="str">
            <v>- -</v>
          </cell>
          <cell r="O357" t="str">
            <v>450 ms</v>
          </cell>
          <cell r="P357" t="b">
            <v>0</v>
          </cell>
          <cell r="Q357" t="b">
            <v>0</v>
          </cell>
          <cell r="R357" t="str">
            <v>No</v>
          </cell>
          <cell r="S357" t="b">
            <v>0</v>
          </cell>
          <cell r="T357" t="str">
            <v>No</v>
          </cell>
          <cell r="U357" t="b">
            <v>0</v>
          </cell>
          <cell r="V357" t="str">
            <v>No</v>
          </cell>
          <cell r="W357"/>
          <cell r="X357" t="str">
            <v>nan</v>
          </cell>
          <cell r="Y357" t="str">
            <v>TBA: ['']
TBR: ['nan']</v>
          </cell>
          <cell r="Z357" t="str">
            <v>30</v>
          </cell>
          <cell r="AA357" t="str">
            <v>0.0</v>
          </cell>
          <cell r="AB357" t="b">
            <v>0</v>
          </cell>
        </row>
        <row r="358">
          <cell r="B358" t="str">
            <v>DFC_MonEgyChrgnInlet_CcsPlgLockStImps</v>
          </cell>
          <cell r="C358" t="str">
            <v>DFC_MonEgyChrgnInlet_CcsPlgLockStImps</v>
          </cell>
          <cell r="D358" t="b">
            <v>1</v>
          </cell>
          <cell r="E358" t="str">
            <v>P1925-00</v>
          </cell>
          <cell r="F358" t="str">
            <v>P1925-00</v>
          </cell>
          <cell r="G358" t="b">
            <v>1</v>
          </cell>
          <cell r="H358" t="str">
            <v>[65535, 0]</v>
          </cell>
          <cell r="I358" t="str">
            <v>Deactivated</v>
          </cell>
          <cell r="J358" t="str">
            <v>PA-Mon</v>
          </cell>
          <cell r="K358" t="str">
            <v>- -</v>
          </cell>
          <cell r="L358" t="str">
            <v>No Debounce</v>
          </cell>
          <cell r="M358" t="b">
            <v>0</v>
          </cell>
          <cell r="N358" t="str">
            <v>- -</v>
          </cell>
          <cell r="O358" t="str">
            <v>No Debounce</v>
          </cell>
          <cell r="P358" t="b">
            <v>0</v>
          </cell>
          <cell r="Q358" t="b">
            <v>0</v>
          </cell>
          <cell r="R358" t="str">
            <v>No</v>
          </cell>
          <cell r="S358" t="b">
            <v>0</v>
          </cell>
          <cell r="T358" t="str">
            <v>No</v>
          </cell>
          <cell r="U358" t="b">
            <v>0</v>
          </cell>
          <cell r="V358" t="str">
            <v>No</v>
          </cell>
          <cell r="W358" t="str">
            <v>FId_CcsDcCtrlStopChrgn</v>
          </cell>
          <cell r="X358" t="str">
            <v>FId_CcsDcCtrlStopChrgn</v>
          </cell>
          <cell r="Y358" t="str">
            <v>TBA: []
TBR: []</v>
          </cell>
          <cell r="Z358" t="str">
            <v>30</v>
          </cell>
          <cell r="AA358" t="str">
            <v>0.0</v>
          </cell>
          <cell r="AB358" t="b">
            <v>0</v>
          </cell>
        </row>
        <row r="359">
          <cell r="B359" t="str">
            <v>DFC_MonEgyChrgnInlet_CcsPlgPxp</v>
          </cell>
          <cell r="C359" t="str">
            <v>DFC_MonEgyChrgnInlet_CcsPlgPxp</v>
          </cell>
          <cell r="D359" t="b">
            <v>1</v>
          </cell>
          <cell r="E359" t="str">
            <v>P1926-86</v>
          </cell>
          <cell r="F359" t="str">
            <v>P1926-86</v>
          </cell>
          <cell r="G359" t="b">
            <v>1</v>
          </cell>
          <cell r="H359" t="str">
            <v>[65535, 0]</v>
          </cell>
          <cell r="I359" t="str">
            <v>Deactivated</v>
          </cell>
          <cell r="J359" t="str">
            <v>PA-Mon</v>
          </cell>
          <cell r="K359" t="str">
            <v>- -</v>
          </cell>
          <cell r="L359" t="str">
            <v>550 ms</v>
          </cell>
          <cell r="M359" t="b">
            <v>0</v>
          </cell>
          <cell r="N359" t="str">
            <v>- -</v>
          </cell>
          <cell r="O359" t="str">
            <v>450 ms</v>
          </cell>
          <cell r="P359" t="b">
            <v>0</v>
          </cell>
          <cell r="Q359" t="b">
            <v>0</v>
          </cell>
          <cell r="R359" t="str">
            <v>No</v>
          </cell>
          <cell r="S359" t="b">
            <v>0</v>
          </cell>
          <cell r="T359" t="str">
            <v>No</v>
          </cell>
          <cell r="U359" t="b">
            <v>0</v>
          </cell>
          <cell r="V359" t="str">
            <v>No</v>
          </cell>
          <cell r="W359"/>
          <cell r="X359" t="str">
            <v>nan</v>
          </cell>
          <cell r="Y359" t="str">
            <v>TBA: ['']
TBR: ['nan']</v>
          </cell>
          <cell r="Z359" t="str">
            <v>30</v>
          </cell>
          <cell r="AA359" t="str">
            <v>0.0</v>
          </cell>
          <cell r="AB359" t="b">
            <v>0</v>
          </cell>
        </row>
        <row r="360">
          <cell r="B360" t="str">
            <v>DFC_MonEgyChrgnInlet_ChademoPlgCtp1</v>
          </cell>
          <cell r="C360"/>
          <cell r="D360" t="b">
            <v>0</v>
          </cell>
          <cell r="E360" t="str">
            <v>P0000-00</v>
          </cell>
          <cell r="F360"/>
          <cell r="G360" t="b">
            <v>0</v>
          </cell>
          <cell r="H360" t="str">
            <v>[65535, 0]</v>
          </cell>
          <cell r="I360"/>
          <cell r="J360"/>
          <cell r="K360" t="str">
            <v>- -</v>
          </cell>
          <cell r="L360"/>
          <cell r="M360" t="b">
            <v>0</v>
          </cell>
          <cell r="N360" t="str">
            <v>- -</v>
          </cell>
          <cell r="O360"/>
          <cell r="P360" t="b">
            <v>0</v>
          </cell>
          <cell r="Q360" t="b">
            <v>0</v>
          </cell>
          <cell r="R360"/>
          <cell r="S360" t="b">
            <v>0</v>
          </cell>
          <cell r="T360"/>
          <cell r="U360" t="b">
            <v>0</v>
          </cell>
          <cell r="V360"/>
          <cell r="W360"/>
          <cell r="X360"/>
          <cell r="Y360" t="str">
            <v>TBA: []
TBR: []</v>
          </cell>
          <cell r="Z360" t="str">
            <v>30</v>
          </cell>
          <cell r="AA360"/>
          <cell r="AB360" t="b">
            <v>0</v>
          </cell>
        </row>
        <row r="361">
          <cell r="B361" t="str">
            <v>DFC_MonEgyChrgnInlet_ChademoPlgCtp3</v>
          </cell>
          <cell r="C361"/>
          <cell r="D361" t="b">
            <v>0</v>
          </cell>
          <cell r="E361" t="str">
            <v>P0000-00</v>
          </cell>
          <cell r="F361"/>
          <cell r="G361" t="b">
            <v>0</v>
          </cell>
          <cell r="H361" t="str">
            <v>[65535, 0]</v>
          </cell>
          <cell r="I361"/>
          <cell r="J361"/>
          <cell r="K361" t="str">
            <v>- -</v>
          </cell>
          <cell r="L361"/>
          <cell r="M361" t="b">
            <v>0</v>
          </cell>
          <cell r="N361" t="str">
            <v>- -</v>
          </cell>
          <cell r="O361"/>
          <cell r="P361" t="b">
            <v>0</v>
          </cell>
          <cell r="Q361" t="b">
            <v>0</v>
          </cell>
          <cell r="R361"/>
          <cell r="S361" t="b">
            <v>0</v>
          </cell>
          <cell r="T361"/>
          <cell r="U361" t="b">
            <v>0</v>
          </cell>
          <cell r="V361"/>
          <cell r="W361"/>
          <cell r="X361"/>
          <cell r="Y361" t="str">
            <v>TBA: []
TBR: []</v>
          </cell>
          <cell r="Z361" t="str">
            <v>30</v>
          </cell>
          <cell r="AA361"/>
          <cell r="AB361" t="b">
            <v>0</v>
          </cell>
        </row>
        <row r="362">
          <cell r="B362" t="str">
            <v>DFC_MonEgyChrgnInlet_ChademoPlgPxp</v>
          </cell>
          <cell r="C362"/>
          <cell r="D362" t="b">
            <v>0</v>
          </cell>
          <cell r="E362" t="str">
            <v>P0000-00</v>
          </cell>
          <cell r="F362"/>
          <cell r="G362" t="b">
            <v>0</v>
          </cell>
          <cell r="H362" t="str">
            <v>[65535, 0]</v>
          </cell>
          <cell r="I362"/>
          <cell r="J362"/>
          <cell r="K362" t="str">
            <v>- -</v>
          </cell>
          <cell r="L362"/>
          <cell r="M362" t="b">
            <v>0</v>
          </cell>
          <cell r="N362" t="str">
            <v>- -</v>
          </cell>
          <cell r="O362"/>
          <cell r="P362" t="b">
            <v>0</v>
          </cell>
          <cell r="Q362" t="b">
            <v>0</v>
          </cell>
          <cell r="R362"/>
          <cell r="S362" t="b">
            <v>0</v>
          </cell>
          <cell r="T362"/>
          <cell r="U362" t="b">
            <v>0</v>
          </cell>
          <cell r="V362"/>
          <cell r="W362"/>
          <cell r="X362"/>
          <cell r="Y362" t="str">
            <v>TBA: []
TBR: []</v>
          </cell>
          <cell r="Z362" t="str">
            <v>30</v>
          </cell>
          <cell r="AA362"/>
          <cell r="AB362" t="b">
            <v>0</v>
          </cell>
        </row>
        <row r="363">
          <cell r="B363" t="str">
            <v>DFC_MonEgyChrgnT_Snsr1GrdtChk</v>
          </cell>
          <cell r="C363" t="str">
            <v>DFC_MonEgyChrgnT_Snsr1GrdtChk</v>
          </cell>
          <cell r="D363" t="b">
            <v>1</v>
          </cell>
          <cell r="E363" t="str">
            <v>P179F-98</v>
          </cell>
          <cell r="F363" t="str">
            <v>P179F-98</v>
          </cell>
          <cell r="G363" t="b">
            <v>1</v>
          </cell>
          <cell r="H363" t="str">
            <v>[65535, 0]</v>
          </cell>
          <cell r="I363" t="str">
            <v>Deactivated</v>
          </cell>
          <cell r="J363" t="str">
            <v>PA-Mon</v>
          </cell>
          <cell r="K363" t="str">
            <v>- -</v>
          </cell>
          <cell r="L363" t="str">
            <v>No Debounce</v>
          </cell>
          <cell r="M363" t="b">
            <v>0</v>
          </cell>
          <cell r="N363" t="str">
            <v>- -</v>
          </cell>
          <cell r="O363" t="str">
            <v>No Debounce</v>
          </cell>
          <cell r="P363" t="b">
            <v>0</v>
          </cell>
          <cell r="Q363" t="b">
            <v>0</v>
          </cell>
          <cell r="R363" t="str">
            <v>No</v>
          </cell>
          <cell r="S363" t="b">
            <v>0</v>
          </cell>
          <cell r="T363" t="str">
            <v>No</v>
          </cell>
          <cell r="U363" t="b">
            <v>0</v>
          </cell>
          <cell r="V363" t="str">
            <v>No</v>
          </cell>
          <cell r="W363"/>
          <cell r="X363" t="str">
            <v>nan</v>
          </cell>
          <cell r="Y363" t="str">
            <v>TBA: ['']
TBR: ['nan']</v>
          </cell>
          <cell r="Z363" t="str">
            <v>30</v>
          </cell>
          <cell r="AA363" t="str">
            <v>0.0</v>
          </cell>
          <cell r="AB363" t="b">
            <v>0</v>
          </cell>
        </row>
        <row r="364">
          <cell r="B364" t="str">
            <v>DFC_MonEgyChrgnT_Snsr1SigRngChk</v>
          </cell>
          <cell r="C364" t="str">
            <v>DFC_MonEgyChrgnT_Snsr1SigRngChk</v>
          </cell>
          <cell r="D364" t="b">
            <v>1</v>
          </cell>
          <cell r="E364" t="str">
            <v>P179F-86</v>
          </cell>
          <cell r="F364" t="str">
            <v>P179F-86</v>
          </cell>
          <cell r="G364" t="b">
            <v>1</v>
          </cell>
          <cell r="H364" t="str">
            <v>[65535, 0]</v>
          </cell>
          <cell r="I364" t="str">
            <v>Deactivated</v>
          </cell>
          <cell r="J364" t="str">
            <v>PA-Mon</v>
          </cell>
          <cell r="K364" t="str">
            <v>- -</v>
          </cell>
          <cell r="L364" t="str">
            <v>550 ms</v>
          </cell>
          <cell r="M364" t="b">
            <v>0</v>
          </cell>
          <cell r="N364" t="str">
            <v>- -</v>
          </cell>
          <cell r="O364" t="str">
            <v>450 ms</v>
          </cell>
          <cell r="P364" t="b">
            <v>0</v>
          </cell>
          <cell r="Q364" t="b">
            <v>0</v>
          </cell>
          <cell r="R364" t="str">
            <v>No</v>
          </cell>
          <cell r="S364" t="b">
            <v>0</v>
          </cell>
          <cell r="T364" t="str">
            <v>No</v>
          </cell>
          <cell r="U364" t="b">
            <v>0</v>
          </cell>
          <cell r="V364" t="str">
            <v>No</v>
          </cell>
          <cell r="W364"/>
          <cell r="X364" t="str">
            <v>nan</v>
          </cell>
          <cell r="Y364" t="str">
            <v>TBA: ['']
TBR: ['nan']</v>
          </cell>
          <cell r="Z364" t="str">
            <v>30</v>
          </cell>
          <cell r="AA364" t="str">
            <v>0.0</v>
          </cell>
          <cell r="AB364" t="b">
            <v>0</v>
          </cell>
        </row>
        <row r="365">
          <cell r="B365" t="str">
            <v>DFC_MonEgyChrgnT_Snsr2GrdtChk</v>
          </cell>
          <cell r="C365" t="str">
            <v>DFC_MonEgyChrgnT_Snsr2GrdtChk</v>
          </cell>
          <cell r="D365" t="b">
            <v>1</v>
          </cell>
          <cell r="E365" t="str">
            <v>P179E-98</v>
          </cell>
          <cell r="F365" t="str">
            <v>P179E-98</v>
          </cell>
          <cell r="G365" t="b">
            <v>1</v>
          </cell>
          <cell r="H365" t="str">
            <v>[65535, 0]</v>
          </cell>
          <cell r="I365" t="str">
            <v>Deactivated</v>
          </cell>
          <cell r="J365" t="str">
            <v>PA-Mon</v>
          </cell>
          <cell r="K365" t="str">
            <v>- -</v>
          </cell>
          <cell r="L365" t="str">
            <v>No Debounce</v>
          </cell>
          <cell r="M365" t="b">
            <v>0</v>
          </cell>
          <cell r="N365" t="str">
            <v>- -</v>
          </cell>
          <cell r="O365" t="str">
            <v>No Debounce</v>
          </cell>
          <cell r="P365" t="b">
            <v>0</v>
          </cell>
          <cell r="Q365" t="b">
            <v>0</v>
          </cell>
          <cell r="R365" t="str">
            <v>No</v>
          </cell>
          <cell r="S365" t="b">
            <v>0</v>
          </cell>
          <cell r="T365" t="str">
            <v>No</v>
          </cell>
          <cell r="U365" t="b">
            <v>0</v>
          </cell>
          <cell r="V365" t="str">
            <v>No</v>
          </cell>
          <cell r="W365"/>
          <cell r="X365" t="str">
            <v>nan</v>
          </cell>
          <cell r="Y365" t="str">
            <v>TBA: ['']
TBR: ['nan']</v>
          </cell>
          <cell r="Z365" t="str">
            <v>30</v>
          </cell>
          <cell r="AA365" t="str">
            <v>0.0</v>
          </cell>
          <cell r="AB365" t="b">
            <v>0</v>
          </cell>
        </row>
        <row r="366">
          <cell r="B366" t="str">
            <v>DFC_MonEgyChrgnT_Snsr2SigRngChk</v>
          </cell>
          <cell r="C366" t="str">
            <v>DFC_MonEgyChrgnT_Snsr2SigRngChk</v>
          </cell>
          <cell r="D366" t="b">
            <v>1</v>
          </cell>
          <cell r="E366" t="str">
            <v>P179E-86</v>
          </cell>
          <cell r="F366" t="str">
            <v>P179E-86</v>
          </cell>
          <cell r="G366" t="b">
            <v>1</v>
          </cell>
          <cell r="H366" t="str">
            <v>[65535, 0]</v>
          </cell>
          <cell r="I366" t="str">
            <v>Deactivated</v>
          </cell>
          <cell r="J366" t="str">
            <v>PA-Mon</v>
          </cell>
          <cell r="K366" t="str">
            <v>- -</v>
          </cell>
          <cell r="L366" t="str">
            <v>550 ms</v>
          </cell>
          <cell r="M366" t="b">
            <v>0</v>
          </cell>
          <cell r="N366" t="str">
            <v>- -</v>
          </cell>
          <cell r="O366" t="str">
            <v>450 ms</v>
          </cell>
          <cell r="P366" t="b">
            <v>0</v>
          </cell>
          <cell r="Q366" t="b">
            <v>0</v>
          </cell>
          <cell r="R366" t="str">
            <v>No</v>
          </cell>
          <cell r="S366" t="b">
            <v>0</v>
          </cell>
          <cell r="T366" t="str">
            <v>No</v>
          </cell>
          <cell r="U366" t="b">
            <v>0</v>
          </cell>
          <cell r="V366" t="str">
            <v>No</v>
          </cell>
          <cell r="W366"/>
          <cell r="X366" t="str">
            <v>nan</v>
          </cell>
          <cell r="Y366" t="str">
            <v>TBA: ['']
TBR: ['nan']</v>
          </cell>
          <cell r="Z366" t="str">
            <v>30</v>
          </cell>
          <cell r="AA366" t="str">
            <v>0.0</v>
          </cell>
          <cell r="AB366" t="b">
            <v>0</v>
          </cell>
        </row>
        <row r="367">
          <cell r="B367" t="str">
            <v>DFC_MonEgyChrgnT_SnsrDif</v>
          </cell>
          <cell r="C367" t="str">
            <v>DFC_MonEgyChrgnT_SnsrDif</v>
          </cell>
          <cell r="D367" t="b">
            <v>1</v>
          </cell>
          <cell r="E367" t="str">
            <v>P120D-64</v>
          </cell>
          <cell r="F367" t="str">
            <v>P120D-64</v>
          </cell>
          <cell r="G367" t="b">
            <v>1</v>
          </cell>
          <cell r="H367" t="str">
            <v>[65535, 0]</v>
          </cell>
          <cell r="I367" t="str">
            <v>Deactivated</v>
          </cell>
          <cell r="J367" t="str">
            <v>PA-Mon</v>
          </cell>
          <cell r="K367" t="str">
            <v>- -</v>
          </cell>
          <cell r="L367" t="str">
            <v>550 ms</v>
          </cell>
          <cell r="M367" t="b">
            <v>0</v>
          </cell>
          <cell r="N367" t="str">
            <v>- -</v>
          </cell>
          <cell r="O367" t="str">
            <v>450 ms</v>
          </cell>
          <cell r="P367" t="b">
            <v>0</v>
          </cell>
          <cell r="Q367" t="b">
            <v>0</v>
          </cell>
          <cell r="R367" t="str">
            <v>No</v>
          </cell>
          <cell r="S367" t="b">
            <v>0</v>
          </cell>
          <cell r="T367" t="str">
            <v>No</v>
          </cell>
          <cell r="U367" t="b">
            <v>0</v>
          </cell>
          <cell r="V367" t="str">
            <v>No</v>
          </cell>
          <cell r="W367"/>
          <cell r="X367" t="str">
            <v>nan</v>
          </cell>
          <cell r="Y367" t="str">
            <v>TBA: ['']
TBR: ['nan']</v>
          </cell>
          <cell r="Z367" t="str">
            <v>30</v>
          </cell>
          <cell r="AA367" t="str">
            <v>0.0</v>
          </cell>
          <cell r="AB367" t="b">
            <v>0</v>
          </cell>
        </row>
        <row r="368">
          <cell r="B368" t="str">
            <v>DFC_MonEgyChrgn_DcCntctReqFailr</v>
          </cell>
          <cell r="C368"/>
          <cell r="D368" t="b">
            <v>0</v>
          </cell>
          <cell r="E368" t="str">
            <v>P0000-00</v>
          </cell>
          <cell r="F368"/>
          <cell r="G368" t="b">
            <v>0</v>
          </cell>
          <cell r="H368" t="str">
            <v>[65535, 0]</v>
          </cell>
          <cell r="I368"/>
          <cell r="J368"/>
          <cell r="K368" t="str">
            <v>- -</v>
          </cell>
          <cell r="L368"/>
          <cell r="M368" t="b">
            <v>0</v>
          </cell>
          <cell r="N368" t="str">
            <v>- -</v>
          </cell>
          <cell r="O368"/>
          <cell r="P368" t="b">
            <v>0</v>
          </cell>
          <cell r="Q368" t="b">
            <v>0</v>
          </cell>
          <cell r="R368"/>
          <cell r="S368" t="b">
            <v>0</v>
          </cell>
          <cell r="T368"/>
          <cell r="U368" t="b">
            <v>0</v>
          </cell>
          <cell r="V368"/>
          <cell r="W368"/>
          <cell r="X368"/>
          <cell r="Y368" t="str">
            <v>TBA: []
TBR: []</v>
          </cell>
          <cell r="Z368" t="str">
            <v>30</v>
          </cell>
          <cell r="AA368"/>
          <cell r="AB368" t="b">
            <v>0</v>
          </cell>
        </row>
        <row r="369">
          <cell r="B369" t="str">
            <v>DFC_OCWDAABEActv</v>
          </cell>
          <cell r="C369" t="str">
            <v>DFC_OCWDAABEActv</v>
          </cell>
          <cell r="D369" t="b">
            <v>1</v>
          </cell>
          <cell r="E369" t="str">
            <v>P0606-04</v>
          </cell>
          <cell r="F369" t="str">
            <v>P0606-04</v>
          </cell>
          <cell r="G369" t="b">
            <v>1</v>
          </cell>
          <cell r="H369" t="str">
            <v>[0, 1]</v>
          </cell>
          <cell r="I369" t="str">
            <v>Activated</v>
          </cell>
          <cell r="J369" t="str">
            <v>PA-Mon</v>
          </cell>
          <cell r="K369" t="str">
            <v>- -</v>
          </cell>
          <cell r="L369" t="str">
            <v>No Debounce</v>
          </cell>
          <cell r="M369" t="b">
            <v>0</v>
          </cell>
          <cell r="N369" t="str">
            <v>- -</v>
          </cell>
          <cell r="O369" t="str">
            <v>No Debounce</v>
          </cell>
          <cell r="P369" t="b">
            <v>0</v>
          </cell>
          <cell r="Q369" t="b">
            <v>1</v>
          </cell>
          <cell r="R369" t="str">
            <v>No</v>
          </cell>
          <cell r="S369" t="b">
            <v>1</v>
          </cell>
          <cell r="T369" t="str">
            <v>Yes</v>
          </cell>
          <cell r="U369" t="b">
            <v>0</v>
          </cell>
          <cell r="V369" t="str">
            <v>No</v>
          </cell>
          <cell r="W369" t="str">
            <v>FId_EVLmpContIllmn
FId_MstWrnLmpContIllmn</v>
          </cell>
          <cell r="X369" t="str">
            <v>FId_EVLmpContIllmn
FId_MstWrnLmpContIllmn</v>
          </cell>
          <cell r="Y369" t="str">
            <v>TBA: []
TBR: []</v>
          </cell>
          <cell r="Z369" t="str">
            <v>30</v>
          </cell>
          <cell r="AA369" t="str">
            <v>0.0</v>
          </cell>
          <cell r="AB369" t="b">
            <v>0</v>
          </cell>
        </row>
        <row r="370">
          <cell r="B370" t="str">
            <v>DFC_OCWDACom</v>
          </cell>
          <cell r="C370" t="str">
            <v>DFC_OCWDACom</v>
          </cell>
          <cell r="D370" t="b">
            <v>1</v>
          </cell>
          <cell r="E370" t="str">
            <v>P0606-47</v>
          </cell>
          <cell r="F370" t="str">
            <v>P0606-47</v>
          </cell>
          <cell r="G370" t="b">
            <v>1</v>
          </cell>
          <cell r="H370" t="str">
            <v>[0, 1]</v>
          </cell>
          <cell r="I370" t="str">
            <v>Activated</v>
          </cell>
          <cell r="J370" t="str">
            <v>PA-Mon</v>
          </cell>
          <cell r="K370" t="str">
            <v>- -</v>
          </cell>
          <cell r="L370" t="str">
            <v>No Debounce</v>
          </cell>
          <cell r="M370" t="b">
            <v>0</v>
          </cell>
          <cell r="N370" t="str">
            <v>- -</v>
          </cell>
          <cell r="O370" t="str">
            <v>No Debounce</v>
          </cell>
          <cell r="P370" t="b">
            <v>0</v>
          </cell>
          <cell r="Q370" t="b">
            <v>1</v>
          </cell>
          <cell r="R370" t="str">
            <v>No</v>
          </cell>
          <cell r="S370" t="b">
            <v>1</v>
          </cell>
          <cell r="T370" t="str">
            <v>Yes</v>
          </cell>
          <cell r="U370" t="b">
            <v>0</v>
          </cell>
          <cell r="V370" t="str">
            <v>No</v>
          </cell>
          <cell r="W370" t="str">
            <v>FId_EVLmpContIllmn
FId_MstWrnLmpContIllmn</v>
          </cell>
          <cell r="X370" t="str">
            <v>FId_EVLmpContIllmn
FId_MstWrnLmpContIllmn</v>
          </cell>
          <cell r="Y370" t="str">
            <v>TBA: []
TBR: []</v>
          </cell>
          <cell r="Z370" t="str">
            <v>30</v>
          </cell>
          <cell r="AA370" t="str">
            <v>0.0</v>
          </cell>
          <cell r="AB370" t="b">
            <v>0</v>
          </cell>
        </row>
        <row r="371">
          <cell r="B371" t="str">
            <v>DFC_OCWDAErrPin</v>
          </cell>
          <cell r="C371" t="str">
            <v>DFC_OCWDAErrPin</v>
          </cell>
          <cell r="D371" t="b">
            <v>1</v>
          </cell>
          <cell r="E371" t="str">
            <v>P0606-49</v>
          </cell>
          <cell r="F371" t="str">
            <v>P0606-49</v>
          </cell>
          <cell r="G371" t="b">
            <v>1</v>
          </cell>
          <cell r="H371" t="str">
            <v>[0, 1]</v>
          </cell>
          <cell r="I371" t="str">
            <v>Activated</v>
          </cell>
          <cell r="J371" t="str">
            <v>PA-Mon</v>
          </cell>
          <cell r="K371" t="str">
            <v>- -</v>
          </cell>
          <cell r="L371" t="str">
            <v>No Debounce</v>
          </cell>
          <cell r="M371" t="b">
            <v>0</v>
          </cell>
          <cell r="N371" t="str">
            <v>- -</v>
          </cell>
          <cell r="O371" t="str">
            <v>No Debounce</v>
          </cell>
          <cell r="P371" t="b">
            <v>0</v>
          </cell>
          <cell r="Q371" t="b">
            <v>1</v>
          </cell>
          <cell r="R371" t="str">
            <v>No</v>
          </cell>
          <cell r="S371" t="b">
            <v>1</v>
          </cell>
          <cell r="T371" t="str">
            <v>Yes</v>
          </cell>
          <cell r="U371" t="b">
            <v>0</v>
          </cell>
          <cell r="V371" t="str">
            <v>No</v>
          </cell>
          <cell r="W371" t="str">
            <v>FId_EVLmpContIllmn
FId_MstWrnLmpContIllmn</v>
          </cell>
          <cell r="X371" t="str">
            <v>FId_EVLmpContIllmn
FId_MstWrnLmpContIllmn</v>
          </cell>
          <cell r="Y371" t="str">
            <v>TBA: []
TBR: []</v>
          </cell>
          <cell r="Z371" t="str">
            <v>30</v>
          </cell>
          <cell r="AA371" t="str">
            <v>0.0</v>
          </cell>
          <cell r="AB371" t="b">
            <v>0</v>
          </cell>
        </row>
        <row r="372">
          <cell r="B372" t="str">
            <v>DFC_OCWDAOvrVltg</v>
          </cell>
          <cell r="C372" t="str">
            <v>DFC_OCWDAOvrVltg</v>
          </cell>
          <cell r="D372" t="b">
            <v>1</v>
          </cell>
          <cell r="E372" t="str">
            <v>P0606-01</v>
          </cell>
          <cell r="F372" t="str">
            <v>P0606-01</v>
          </cell>
          <cell r="G372" t="b">
            <v>1</v>
          </cell>
          <cell r="H372" t="str">
            <v>[0, 1]</v>
          </cell>
          <cell r="I372" t="str">
            <v>Activated</v>
          </cell>
          <cell r="J372" t="str">
            <v>PA-Mon</v>
          </cell>
          <cell r="K372" t="str">
            <v>- -</v>
          </cell>
          <cell r="L372" t="str">
            <v>No Debounce</v>
          </cell>
          <cell r="M372" t="b">
            <v>0</v>
          </cell>
          <cell r="N372" t="str">
            <v>- -</v>
          </cell>
          <cell r="O372" t="str">
            <v>No Debounce</v>
          </cell>
          <cell r="P372" t="b">
            <v>0</v>
          </cell>
          <cell r="Q372" t="b">
            <v>1</v>
          </cell>
          <cell r="R372" t="str">
            <v>No</v>
          </cell>
          <cell r="S372" t="b">
            <v>1</v>
          </cell>
          <cell r="T372" t="str">
            <v>Yes</v>
          </cell>
          <cell r="U372" t="b">
            <v>0</v>
          </cell>
          <cell r="V372" t="str">
            <v>No</v>
          </cell>
          <cell r="W372" t="str">
            <v>FId_EVLmpContIllmn
FId_MstWrnLmpContIllmn</v>
          </cell>
          <cell r="X372" t="str">
            <v>FId_EVLmpContIllmn
FId_MstWrnLmpContIllmn</v>
          </cell>
          <cell r="Y372" t="str">
            <v>TBA: []
TBR: []</v>
          </cell>
          <cell r="Z372" t="str">
            <v>30</v>
          </cell>
          <cell r="AA372" t="str">
            <v>0.0</v>
          </cell>
          <cell r="AB372" t="b">
            <v>0</v>
          </cell>
        </row>
        <row r="373">
          <cell r="B373" t="str">
            <v>DFC_PwmCtPTmpErr</v>
          </cell>
          <cell r="C373"/>
          <cell r="D373" t="b">
            <v>0</v>
          </cell>
          <cell r="E373" t="str">
            <v>P0000-00</v>
          </cell>
          <cell r="F373"/>
          <cell r="G373" t="b">
            <v>0</v>
          </cell>
          <cell r="H373" t="str">
            <v>[65535, 0]</v>
          </cell>
          <cell r="I373"/>
          <cell r="J373"/>
          <cell r="K373" t="str">
            <v>- -</v>
          </cell>
          <cell r="L373"/>
          <cell r="M373" t="b">
            <v>0</v>
          </cell>
          <cell r="N373" t="str">
            <v>- -</v>
          </cell>
          <cell r="O373"/>
          <cell r="P373" t="b">
            <v>0</v>
          </cell>
          <cell r="Q373" t="b">
            <v>0</v>
          </cell>
          <cell r="R373"/>
          <cell r="S373" t="b">
            <v>0</v>
          </cell>
          <cell r="T373"/>
          <cell r="U373" t="b">
            <v>0</v>
          </cell>
          <cell r="V373"/>
          <cell r="W373"/>
          <cell r="X373"/>
          <cell r="Y373" t="str">
            <v>TBA: []
TBR: []</v>
          </cell>
          <cell r="Z373" t="str">
            <v>5</v>
          </cell>
          <cell r="AA373"/>
          <cell r="AB373" t="b">
            <v>0</v>
          </cell>
        </row>
        <row r="374">
          <cell r="B374" t="str">
            <v>DFC_SWReset_0</v>
          </cell>
          <cell r="C374"/>
          <cell r="D374" t="b">
            <v>0</v>
          </cell>
          <cell r="E374" t="str">
            <v>P0000-00</v>
          </cell>
          <cell r="F374"/>
          <cell r="G374" t="b">
            <v>0</v>
          </cell>
          <cell r="H374" t="str">
            <v>[65535, 0]</v>
          </cell>
          <cell r="I374"/>
          <cell r="J374"/>
          <cell r="K374" t="str">
            <v>- -</v>
          </cell>
          <cell r="L374"/>
          <cell r="M374" t="b">
            <v>0</v>
          </cell>
          <cell r="N374" t="str">
            <v>- -</v>
          </cell>
          <cell r="O374"/>
          <cell r="P374" t="b">
            <v>0</v>
          </cell>
          <cell r="Q374" t="b">
            <v>0</v>
          </cell>
          <cell r="R374"/>
          <cell r="S374" t="b">
            <v>0</v>
          </cell>
          <cell r="T374"/>
          <cell r="U374" t="b">
            <v>0</v>
          </cell>
          <cell r="V374"/>
          <cell r="W374"/>
          <cell r="X374"/>
          <cell r="Y374" t="str">
            <v>TBA: []
TBR: []</v>
          </cell>
          <cell r="Z374" t="str">
            <v>30</v>
          </cell>
          <cell r="AA374"/>
          <cell r="AB374" t="b">
            <v>0</v>
          </cell>
        </row>
        <row r="375">
          <cell r="B375" t="str">
            <v>DFC_SWReset_1</v>
          </cell>
          <cell r="C375"/>
          <cell r="D375" t="b">
            <v>0</v>
          </cell>
          <cell r="E375" t="str">
            <v>P0000-00</v>
          </cell>
          <cell r="F375"/>
          <cell r="G375" t="b">
            <v>0</v>
          </cell>
          <cell r="H375" t="str">
            <v>[65535, 0]</v>
          </cell>
          <cell r="I375"/>
          <cell r="J375"/>
          <cell r="K375" t="str">
            <v>- -</v>
          </cell>
          <cell r="L375"/>
          <cell r="M375" t="b">
            <v>0</v>
          </cell>
          <cell r="N375" t="str">
            <v>- -</v>
          </cell>
          <cell r="O375"/>
          <cell r="P375" t="b">
            <v>0</v>
          </cell>
          <cell r="Q375" t="b">
            <v>0</v>
          </cell>
          <cell r="R375"/>
          <cell r="S375" t="b">
            <v>0</v>
          </cell>
          <cell r="T375"/>
          <cell r="U375" t="b">
            <v>0</v>
          </cell>
          <cell r="V375"/>
          <cell r="W375"/>
          <cell r="X375"/>
          <cell r="Y375" t="str">
            <v>TBA: []
TBR: []</v>
          </cell>
          <cell r="Z375" t="str">
            <v>30</v>
          </cell>
          <cell r="AA375"/>
          <cell r="AB375" t="b">
            <v>0</v>
          </cell>
        </row>
        <row r="376">
          <cell r="B376" t="str">
            <v>DFC_SWReset_2</v>
          </cell>
          <cell r="C376"/>
          <cell r="D376" t="b">
            <v>0</v>
          </cell>
          <cell r="E376" t="str">
            <v>P0000-00</v>
          </cell>
          <cell r="F376"/>
          <cell r="G376" t="b">
            <v>0</v>
          </cell>
          <cell r="H376" t="str">
            <v>[65535, 0]</v>
          </cell>
          <cell r="I376"/>
          <cell r="J376"/>
          <cell r="K376" t="str">
            <v>- -</v>
          </cell>
          <cell r="L376"/>
          <cell r="M376" t="b">
            <v>0</v>
          </cell>
          <cell r="N376" t="str">
            <v>- -</v>
          </cell>
          <cell r="O376"/>
          <cell r="P376" t="b">
            <v>0</v>
          </cell>
          <cell r="Q376" t="b">
            <v>0</v>
          </cell>
          <cell r="R376"/>
          <cell r="S376" t="b">
            <v>0</v>
          </cell>
          <cell r="T376"/>
          <cell r="U376" t="b">
            <v>0</v>
          </cell>
          <cell r="V376"/>
          <cell r="W376"/>
          <cell r="X376"/>
          <cell r="Y376" t="str">
            <v>TBA: []
TBR: []</v>
          </cell>
          <cell r="Z376" t="str">
            <v>30</v>
          </cell>
          <cell r="AA376"/>
          <cell r="AB376" t="b">
            <v>0</v>
          </cell>
        </row>
        <row r="377">
          <cell r="B377" t="str">
            <v>DFC_UCtPSRCMax</v>
          </cell>
          <cell r="C377" t="str">
            <v>DFC_UCtPSRCMax</v>
          </cell>
          <cell r="D377" t="b">
            <v>1</v>
          </cell>
          <cell r="E377" t="str">
            <v>P0CF5-12</v>
          </cell>
          <cell r="F377" t="str">
            <v>P0CF5-12</v>
          </cell>
          <cell r="G377" t="b">
            <v>1</v>
          </cell>
          <cell r="H377" t="str">
            <v>[0, 1]</v>
          </cell>
          <cell r="I377" t="str">
            <v>Deactivated</v>
          </cell>
          <cell r="J377" t="str">
            <v>PA</v>
          </cell>
          <cell r="K377" t="str">
            <v>- -</v>
          </cell>
          <cell r="L377" t="str">
            <v>0 ms</v>
          </cell>
          <cell r="M377" t="b">
            <v>0</v>
          </cell>
          <cell r="N377" t="str">
            <v>- -</v>
          </cell>
          <cell r="O377" t="str">
            <v>100 ms</v>
          </cell>
          <cell r="P377" t="b">
            <v>0</v>
          </cell>
          <cell r="Q377" t="b">
            <v>0</v>
          </cell>
          <cell r="R377" t="str">
            <v>No</v>
          </cell>
          <cell r="S377" t="b">
            <v>0</v>
          </cell>
          <cell r="T377" t="str">
            <v>No</v>
          </cell>
          <cell r="U377" t="b">
            <v>0</v>
          </cell>
          <cell r="V377" t="str">
            <v>No</v>
          </cell>
          <cell r="W377" t="str">
            <v>FId_UCtPFrzVal
FId_UCtPPhysRng
FId_UCtPRplVal
FId_UCtPTmpErrCnt
FId_CcsAcCtrlChrgn
FId_CcsDcCtrlStopChrgn</v>
          </cell>
          <cell r="X377" t="str">
            <v>FId_UCtPFrzVal
FId_UCtPPhysRng
FId_UCtPRplVal
FId_UCtPTmpErrCnt
FId_CcsAcCtrlChrgn
FId_CcsDcCtrlStopChrgn</v>
          </cell>
          <cell r="Y377" t="str">
            <v>TBA: []
TBR: []</v>
          </cell>
          <cell r="Z377" t="str">
            <v>5</v>
          </cell>
          <cell r="AA377" t="str">
            <v>5.0</v>
          </cell>
          <cell r="AB377" t="b">
            <v>0</v>
          </cell>
        </row>
        <row r="378">
          <cell r="B378" t="str">
            <v>DFC_UCtPTmpErr</v>
          </cell>
          <cell r="C378"/>
          <cell r="D378" t="b">
            <v>0</v>
          </cell>
          <cell r="E378" t="str">
            <v>P0000-00</v>
          </cell>
          <cell r="F378"/>
          <cell r="G378" t="b">
            <v>0</v>
          </cell>
          <cell r="H378" t="str">
            <v>[65535, 0]</v>
          </cell>
          <cell r="I378"/>
          <cell r="J378"/>
          <cell r="K378" t="str">
            <v>- -</v>
          </cell>
          <cell r="L378"/>
          <cell r="M378" t="b">
            <v>0</v>
          </cell>
          <cell r="N378" t="str">
            <v>- -</v>
          </cell>
          <cell r="O378"/>
          <cell r="P378" t="b">
            <v>0</v>
          </cell>
          <cell r="Q378" t="b">
            <v>0</v>
          </cell>
          <cell r="R378"/>
          <cell r="S378" t="b">
            <v>0</v>
          </cell>
          <cell r="T378"/>
          <cell r="U378" t="b">
            <v>0</v>
          </cell>
          <cell r="V378"/>
          <cell r="W378"/>
          <cell r="X378"/>
          <cell r="Y378" t="str">
            <v>TBA: []
TBR: []</v>
          </cell>
          <cell r="Z378" t="str">
            <v>5</v>
          </cell>
          <cell r="AA378"/>
          <cell r="AB378" t="b">
            <v>0</v>
          </cell>
        </row>
        <row r="379">
          <cell r="B379" t="str">
            <v>DFC_UPxP1SRCMax</v>
          </cell>
          <cell r="C379" t="str">
            <v>DFC_UPxP1SRCMax</v>
          </cell>
          <cell r="D379" t="b">
            <v>1</v>
          </cell>
          <cell r="E379" t="str">
            <v>P10C5-12</v>
          </cell>
          <cell r="F379" t="str">
            <v>P10C5-12</v>
          </cell>
          <cell r="G379" t="b">
            <v>1</v>
          </cell>
          <cell r="H379" t="str">
            <v>[65535, 0]</v>
          </cell>
          <cell r="I379" t="str">
            <v>Deactivated</v>
          </cell>
          <cell r="J379" t="str">
            <v>PA</v>
          </cell>
          <cell r="K379" t="str">
            <v>- -</v>
          </cell>
          <cell r="L379" t="str">
            <v>0 ms</v>
          </cell>
          <cell r="M379" t="b">
            <v>0</v>
          </cell>
          <cell r="N379" t="str">
            <v>- -</v>
          </cell>
          <cell r="O379" t="str">
            <v>100 ms</v>
          </cell>
          <cell r="P379" t="b">
            <v>0</v>
          </cell>
          <cell r="Q379" t="b">
            <v>0</v>
          </cell>
          <cell r="R379" t="str">
            <v>No</v>
          </cell>
          <cell r="S379" t="b">
            <v>0</v>
          </cell>
          <cell r="T379" t="str">
            <v>No</v>
          </cell>
          <cell r="U379" t="b">
            <v>0</v>
          </cell>
          <cell r="V379" t="str">
            <v>No</v>
          </cell>
          <cell r="W379" t="str">
            <v>FId_UPxP1FrzVal
FId_UPxP1PhysRng
FId_UPxP1RplVal
FId_UPxP1TmpErrCnt
FId_CcsAcCtrlChrgn
FId_CcsDcCtrlStopChrgn</v>
          </cell>
          <cell r="X379" t="str">
            <v>FId_UPxP1FrzVal
FId_UPxP1PhysRng
FId_UPxP1RplVal
FId_UPxP1TmpErrCnt
FId_CcsAcCtrlChrgn
FId_CcsDcCtrlStopChrgn</v>
          </cell>
          <cell r="Y379" t="str">
            <v>TBA: []
TBR: []</v>
          </cell>
          <cell r="Z379" t="str">
            <v>5</v>
          </cell>
          <cell r="AA379" t="str">
            <v>5.0</v>
          </cell>
          <cell r="AB379" t="b">
            <v>0</v>
          </cell>
        </row>
        <row r="380">
          <cell r="B380" t="str">
            <v>DFC_UPxP1TmpErr</v>
          </cell>
          <cell r="C380"/>
          <cell r="D380" t="b">
            <v>0</v>
          </cell>
          <cell r="E380" t="str">
            <v>P0000-00</v>
          </cell>
          <cell r="F380"/>
          <cell r="G380" t="b">
            <v>0</v>
          </cell>
          <cell r="H380" t="str">
            <v>[65535, 0]</v>
          </cell>
          <cell r="I380"/>
          <cell r="J380"/>
          <cell r="K380" t="str">
            <v>- -</v>
          </cell>
          <cell r="L380"/>
          <cell r="M380" t="b">
            <v>0</v>
          </cell>
          <cell r="N380" t="str">
            <v>- -</v>
          </cell>
          <cell r="O380"/>
          <cell r="P380" t="b">
            <v>0</v>
          </cell>
          <cell r="Q380" t="b">
            <v>0</v>
          </cell>
          <cell r="R380"/>
          <cell r="S380" t="b">
            <v>0</v>
          </cell>
          <cell r="T380"/>
          <cell r="U380" t="b">
            <v>0</v>
          </cell>
          <cell r="V380"/>
          <cell r="W380"/>
          <cell r="X380"/>
          <cell r="Y380" t="str">
            <v>TBA: []
TBR: []</v>
          </cell>
          <cell r="Z380" t="str">
            <v>5</v>
          </cell>
          <cell r="AA380"/>
          <cell r="AB380" t="b">
            <v>0</v>
          </cell>
        </row>
        <row r="381">
          <cell r="B381" t="str">
            <v>DFC_UPxP2SRCMax</v>
          </cell>
          <cell r="C381" t="str">
            <v>DFC_UPxP2SRCMax</v>
          </cell>
          <cell r="D381" t="b">
            <v>1</v>
          </cell>
          <cell r="E381" t="str">
            <v>P1926-12</v>
          </cell>
          <cell r="F381" t="str">
            <v>P1926-12</v>
          </cell>
          <cell r="G381" t="b">
            <v>1</v>
          </cell>
          <cell r="H381" t="str">
            <v>[65535, 0]</v>
          </cell>
          <cell r="I381" t="str">
            <v>Deactivated</v>
          </cell>
          <cell r="J381" t="str">
            <v>PA</v>
          </cell>
          <cell r="K381" t="str">
            <v>- -</v>
          </cell>
          <cell r="L381" t="str">
            <v>No Debounce</v>
          </cell>
          <cell r="M381" t="b">
            <v>0</v>
          </cell>
          <cell r="N381" t="str">
            <v>- -</v>
          </cell>
          <cell r="O381" t="str">
            <v>No Debounce</v>
          </cell>
          <cell r="P381" t="b">
            <v>0</v>
          </cell>
          <cell r="Q381" t="b">
            <v>0</v>
          </cell>
          <cell r="R381" t="str">
            <v>No</v>
          </cell>
          <cell r="S381" t="b">
            <v>0</v>
          </cell>
          <cell r="T381" t="str">
            <v>No</v>
          </cell>
          <cell r="U381" t="b">
            <v>0</v>
          </cell>
          <cell r="V381" t="str">
            <v>No</v>
          </cell>
          <cell r="W381" t="str">
            <v>FId_UPxP2FrzVal
FId_UPxP2RplVal
FId_UPxP2TmpErrCnt</v>
          </cell>
          <cell r="X381" t="str">
            <v>FId_UPxP2FrzVal
FId_UPxP2RplVal
FId_UPxP2TmpErrCnt</v>
          </cell>
          <cell r="Y381" t="str">
            <v>TBA: []
TBR: []</v>
          </cell>
          <cell r="Z381" t="str">
            <v>5</v>
          </cell>
          <cell r="AA381" t="str">
            <v>5.0</v>
          </cell>
          <cell r="AB381" t="b">
            <v>0</v>
          </cell>
        </row>
        <row r="382">
          <cell r="B382" t="str">
            <v>DFC_UPxP2TmpErr</v>
          </cell>
          <cell r="C382"/>
          <cell r="D382" t="b">
            <v>0</v>
          </cell>
          <cell r="E382" t="str">
            <v>P0000-00</v>
          </cell>
          <cell r="F382"/>
          <cell r="G382" t="b">
            <v>0</v>
          </cell>
          <cell r="H382" t="str">
            <v>[65535, 0]</v>
          </cell>
          <cell r="I382"/>
          <cell r="J382"/>
          <cell r="K382" t="str">
            <v>- -</v>
          </cell>
          <cell r="L382"/>
          <cell r="M382" t="b">
            <v>0</v>
          </cell>
          <cell r="N382" t="str">
            <v>- -</v>
          </cell>
          <cell r="O382"/>
          <cell r="P382" t="b">
            <v>0</v>
          </cell>
          <cell r="Q382" t="b">
            <v>0</v>
          </cell>
          <cell r="R382"/>
          <cell r="S382" t="b">
            <v>0</v>
          </cell>
          <cell r="T382"/>
          <cell r="U382" t="b">
            <v>0</v>
          </cell>
          <cell r="V382"/>
          <cell r="W382"/>
          <cell r="X382"/>
          <cell r="Y382" t="str">
            <v>TBA: []
TBR: []</v>
          </cell>
          <cell r="Z382" t="str">
            <v>5</v>
          </cell>
          <cell r="AA382"/>
          <cell r="AB382" t="b">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page"/>
      <sheetName val="Synthèse"/>
      <sheetName val="Medialec_3e_octet"/>
      <sheetName val="Liste Cxxxx"/>
      <sheetName val="Help"/>
    </sheetNames>
    <sheetDataSet>
      <sheetData sheetId="0" refreshError="1"/>
      <sheetData sheetId="1" refreshError="1">
        <row r="1">
          <cell r="A1" t="str">
            <v>DTC</v>
          </cell>
          <cell r="B1" t="str">
            <v>Libelle ISO/ou presque</v>
          </cell>
          <cell r="C1" t="str">
            <v>Libelle_¤_En</v>
          </cell>
        </row>
        <row r="2">
          <cell r="A2" t="str">
            <v>C0500</v>
          </cell>
          <cell r="B2"/>
          <cell r="C2" t="str">
            <v>Left Front Wheel Speed Sensor "A" Circuit/Open</v>
          </cell>
        </row>
        <row r="3">
          <cell r="A3" t="str">
            <v>C0501</v>
          </cell>
          <cell r="B3"/>
          <cell r="C3" t="str">
            <v>Left Front Wheel Speed Sensor "A" Range/Performance</v>
          </cell>
        </row>
        <row r="4">
          <cell r="A4" t="str">
            <v>C0502</v>
          </cell>
          <cell r="B4"/>
          <cell r="C4" t="str">
            <v>Left Front Wheel Speed Sensor "A" Circuit Low</v>
          </cell>
        </row>
        <row r="5">
          <cell r="A5" t="str">
            <v>C0503</v>
          </cell>
          <cell r="B5"/>
          <cell r="C5" t="str">
            <v>Left Front Wheel Speed Sensor "A" Circuit High</v>
          </cell>
        </row>
        <row r="6">
          <cell r="A6" t="str">
            <v>C0504</v>
          </cell>
          <cell r="B6"/>
          <cell r="C6" t="str">
            <v>Left Front Wheel Speed Sensor "A" Intermittent/Erratic</v>
          </cell>
        </row>
        <row r="7">
          <cell r="A7" t="str">
            <v>C0505</v>
          </cell>
          <cell r="B7"/>
          <cell r="C7" t="str">
            <v>Left Front Wheel Speed Sensor "A" Correlation</v>
          </cell>
        </row>
        <row r="8">
          <cell r="A8" t="str">
            <v>C0506</v>
          </cell>
          <cell r="B8"/>
          <cell r="C8" t="str">
            <v>Right Front Wheel Speed Sensor "A" Circuit/Open</v>
          </cell>
        </row>
        <row r="9">
          <cell r="A9" t="str">
            <v>C0507</v>
          </cell>
          <cell r="B9"/>
          <cell r="C9" t="str">
            <v>Right Front Wheel Speed Sensor "A" Range/Performance</v>
          </cell>
        </row>
        <row r="10">
          <cell r="A10" t="str">
            <v>C0508</v>
          </cell>
          <cell r="B10"/>
          <cell r="C10" t="str">
            <v>Right Front Wheel Speed Sensor "A" Circuit Low</v>
          </cell>
        </row>
        <row r="11">
          <cell r="A11" t="str">
            <v>C0509</v>
          </cell>
          <cell r="B11"/>
          <cell r="C11" t="str">
            <v>Right Front Wheel Speed Sensor "A" Circuit High</v>
          </cell>
        </row>
        <row r="12">
          <cell r="A12" t="str">
            <v>C050A</v>
          </cell>
          <cell r="B12"/>
          <cell r="C12" t="str">
            <v>Right Front Wheel Speed Sensor "A" Intermittent/Erratic</v>
          </cell>
        </row>
        <row r="13">
          <cell r="A13" t="str">
            <v>C050B</v>
          </cell>
          <cell r="B13"/>
          <cell r="C13" t="str">
            <v>Right Front Wheel Speed Sensor "A" Correlation</v>
          </cell>
        </row>
        <row r="14">
          <cell r="A14" t="str">
            <v>C050C</v>
          </cell>
          <cell r="B14"/>
          <cell r="C14" t="str">
            <v>Left Rear Wheel Speed Sensor "A" Circuit/Open</v>
          </cell>
        </row>
        <row r="15">
          <cell r="A15" t="str">
            <v>C050D</v>
          </cell>
          <cell r="B15"/>
          <cell r="C15" t="str">
            <v>Left Rear Wheel Speed Sensor "A" Range/Performance</v>
          </cell>
        </row>
        <row r="16">
          <cell r="A16" t="str">
            <v>C050E</v>
          </cell>
          <cell r="B16"/>
          <cell r="C16" t="str">
            <v>Left Rear Wheel Speed Sensor "A" Circuit Low</v>
          </cell>
        </row>
        <row r="17">
          <cell r="A17" t="str">
            <v>C050F</v>
          </cell>
          <cell r="B17"/>
          <cell r="C17" t="str">
            <v>Left Rear Wheel Speed Sensor "A" Circuit High</v>
          </cell>
        </row>
        <row r="18">
          <cell r="A18" t="str">
            <v>C0510</v>
          </cell>
          <cell r="B18"/>
          <cell r="C18" t="str">
            <v>Left Rear Wheel Speed Sensor "A" Intermittent/Erratic</v>
          </cell>
        </row>
        <row r="19">
          <cell r="A19" t="str">
            <v>C0511</v>
          </cell>
          <cell r="B19"/>
          <cell r="C19" t="str">
            <v>Left Rear Wheel Speed Sensor "A" Correlation</v>
          </cell>
        </row>
        <row r="20">
          <cell r="A20" t="str">
            <v>C0512</v>
          </cell>
          <cell r="B20"/>
          <cell r="C20" t="str">
            <v>Right Rear Wheel Speed Sensor "A" Circuit/Open</v>
          </cell>
        </row>
        <row r="21">
          <cell r="A21" t="str">
            <v>C0513</v>
          </cell>
          <cell r="B21"/>
          <cell r="C21" t="str">
            <v>Right Rear Wheel Speed Sensor "A" Range/Performance</v>
          </cell>
        </row>
        <row r="22">
          <cell r="A22" t="str">
            <v>C0514</v>
          </cell>
          <cell r="B22"/>
          <cell r="C22" t="str">
            <v>Right Rear Wheel Speed Sensor "A" Circuit Low</v>
          </cell>
        </row>
        <row r="23">
          <cell r="A23" t="str">
            <v>C0515</v>
          </cell>
          <cell r="B23"/>
          <cell r="C23" t="str">
            <v>Right Rear Wheel Speed Sensor "A" Circuit High</v>
          </cell>
        </row>
        <row r="24">
          <cell r="A24" t="str">
            <v>C0516</v>
          </cell>
          <cell r="B24"/>
          <cell r="C24" t="str">
            <v>Right Rear Wheel Speed Sensor "A" Intermittent/Erratic</v>
          </cell>
        </row>
        <row r="25">
          <cell r="A25" t="str">
            <v>C0517</v>
          </cell>
          <cell r="B25"/>
          <cell r="C25" t="str">
            <v>Right Rear Wheel Speed Sensor "A" Correlation</v>
          </cell>
        </row>
        <row r="26">
          <cell r="A26" t="str">
            <v>C0518</v>
          </cell>
          <cell r="B26"/>
          <cell r="C26" t="str">
            <v>Left Front Wheel Speed Sensor - Mechanical</v>
          </cell>
        </row>
        <row r="27">
          <cell r="A27" t="str">
            <v>C0519</v>
          </cell>
          <cell r="B27"/>
          <cell r="C27" t="str">
            <v>Right Front Wheel Speed Sensor - Mechanical</v>
          </cell>
        </row>
        <row r="28">
          <cell r="A28" t="str">
            <v>C051A</v>
          </cell>
          <cell r="B28"/>
          <cell r="C28" t="str">
            <v>Left Rear Wheel Speed Sensor - Mechanical</v>
          </cell>
        </row>
        <row r="29">
          <cell r="A29" t="str">
            <v>C051B</v>
          </cell>
          <cell r="B29"/>
          <cell r="C29" t="str">
            <v>Right Rear Wheel Speed Sensor - Mechanical</v>
          </cell>
        </row>
        <row r="30">
          <cell r="A30" t="str">
            <v>C113C</v>
          </cell>
          <cell r="B30"/>
          <cell r="C30" t="str">
            <v>Compressor motor: internal malfunction</v>
          </cell>
        </row>
        <row r="31">
          <cell r="A31" t="str">
            <v>C1621</v>
          </cell>
          <cell r="B31"/>
          <cell r="C31" t="str">
            <v>Compressor: range / Performance</v>
          </cell>
        </row>
        <row r="32">
          <cell r="A32" t="str">
            <v>P0000</v>
          </cell>
          <cell r="B32" t="str">
            <v>ISO/SAE Reserved</v>
          </cell>
          <cell r="C32" t="str">
            <v>ISO/SAE reserved</v>
          </cell>
        </row>
        <row r="33">
          <cell r="A33" t="str">
            <v>P0001</v>
          </cell>
          <cell r="B33" t="str">
            <v>Fuel Volume Regulator "A" Control Circuit/Open</v>
          </cell>
          <cell r="C33" t="str">
            <v>Fuel Volume Regulator "A" Control Circuit/Open</v>
          </cell>
        </row>
        <row r="34">
          <cell r="A34" t="str">
            <v>P0002</v>
          </cell>
          <cell r="B34" t="str">
            <v>Fuel Volume Regulator "A" Control Circuit Performance</v>
          </cell>
          <cell r="C34" t="str">
            <v>Fuel Volume Regulator "A" Control Circuit Performance</v>
          </cell>
        </row>
        <row r="35">
          <cell r="A35" t="str">
            <v>P0003</v>
          </cell>
          <cell r="B35" t="str">
            <v>Fuel Volume Regulator "A" Control Circuit Low</v>
          </cell>
          <cell r="C35" t="str">
            <v>Fuel Volume Regulator "A" Control Circuit Low</v>
          </cell>
        </row>
        <row r="36">
          <cell r="A36" t="str">
            <v>P0004</v>
          </cell>
          <cell r="B36" t="str">
            <v>Fuel Volume Regulator "A" Control Circuit High</v>
          </cell>
          <cell r="C36" t="str">
            <v>Fuel Volume Regulator "A" Control Circuit High</v>
          </cell>
        </row>
        <row r="37">
          <cell r="A37" t="str">
            <v>P0005</v>
          </cell>
          <cell r="B37" t="str">
            <v>Fuel Shutoff Valve "A" Control Circuit/Open</v>
          </cell>
          <cell r="C37" t="str">
            <v>Fuel Shutoff Valve "A" Control Circuit/Open</v>
          </cell>
        </row>
        <row r="38">
          <cell r="A38" t="str">
            <v>P0006</v>
          </cell>
          <cell r="B38" t="str">
            <v>Fuel Shutoff Valve "A" Control Circuit Low</v>
          </cell>
          <cell r="C38" t="str">
            <v>Fuel Shutoff Valve "A" Control Circuit Low</v>
          </cell>
        </row>
        <row r="39">
          <cell r="A39" t="str">
            <v>P0007</v>
          </cell>
          <cell r="B39" t="str">
            <v>Fuel Shutoff Valve "A" Control Circuit High</v>
          </cell>
          <cell r="C39" t="str">
            <v>Fuel Shutoff Valve "A" Control Circuit High</v>
          </cell>
        </row>
        <row r="40">
          <cell r="A40" t="str">
            <v>P0008</v>
          </cell>
          <cell r="B40" t="str">
            <v>Engine Position System Performance Bank 1</v>
          </cell>
          <cell r="C40" t="str">
            <v>Engine Position System Performance (Bank 1)</v>
          </cell>
        </row>
        <row r="41">
          <cell r="A41" t="str">
            <v>P0009</v>
          </cell>
          <cell r="B41" t="str">
            <v>Engine Position System Performance (Bank 2)</v>
          </cell>
          <cell r="C41" t="str">
            <v>Engine Position System Performance (Bank 2)</v>
          </cell>
        </row>
        <row r="42">
          <cell r="A42" t="str">
            <v>P000A</v>
          </cell>
          <cell r="B42" t="str">
            <v>A Camshaft Position Slow Response  (Bank 1)</v>
          </cell>
          <cell r="C42" t="str">
            <v>A Camshaft Position Slow Response  (Bank 1)</v>
          </cell>
        </row>
        <row r="43">
          <cell r="A43" t="str">
            <v>P000B</v>
          </cell>
          <cell r="B43" t="str">
            <v>B Camshaft Position Slow Response  (Bank 1)</v>
          </cell>
          <cell r="C43" t="str">
            <v>B Camshaft Position Slow Response  (Bank 1)</v>
          </cell>
        </row>
        <row r="44">
          <cell r="A44" t="str">
            <v>P000C</v>
          </cell>
          <cell r="B44" t="str">
            <v>A Camshaft Position Slow Response  (Bank 2)</v>
          </cell>
          <cell r="C44" t="str">
            <v>A Camshaft Position Slow Response  (Bank 2)</v>
          </cell>
        </row>
        <row r="45">
          <cell r="A45" t="str">
            <v>P000D</v>
          </cell>
          <cell r="B45" t="str">
            <v>B Camshaft Position Slow Response  (Bank 2)</v>
          </cell>
          <cell r="C45" t="str">
            <v>B Camshaft Position Slow Response  (Bank 2)</v>
          </cell>
        </row>
        <row r="46">
          <cell r="A46" t="str">
            <v>P000E</v>
          </cell>
          <cell r="B46" t="str">
            <v>Fuel Volume Regulator Control Exceeded Learning Limit</v>
          </cell>
          <cell r="C46" t="str">
            <v>Fuel Volume Regulator Control Exceeded Learning Limit</v>
          </cell>
        </row>
        <row r="47">
          <cell r="A47" t="str">
            <v>P000F</v>
          </cell>
          <cell r="B47" t="str">
            <v>Fuel System Over Pressure Relief Valve Activated</v>
          </cell>
          <cell r="C47" t="str">
            <v>Fuel System Over Pressure Relief Valve Activated</v>
          </cell>
        </row>
        <row r="48">
          <cell r="A48" t="str">
            <v>P0010</v>
          </cell>
          <cell r="B48" t="str">
            <v>A Camshaft Position Actuator "A" Control Circuit/Open Bank 1</v>
          </cell>
          <cell r="C48" t="str">
            <v>A Camshaft Position Actuator "A" Control Circuit/Open Bank 1</v>
          </cell>
        </row>
        <row r="49">
          <cell r="A49" t="str">
            <v>P0011</v>
          </cell>
          <cell r="B49" t="str">
            <v>A Camshaft Position - Timing Over-Advanced or System Performance  (Bank 1)</v>
          </cell>
          <cell r="C49" t="str">
            <v>A Camshaft Position - Timing Over-Advanced or System Performance  (Bank 1)</v>
          </cell>
        </row>
        <row r="50">
          <cell r="A50" t="str">
            <v>P0012</v>
          </cell>
          <cell r="B50" t="str">
            <v>A Camshaft Position - Timing Over-Retarded  (Bank 1)</v>
          </cell>
          <cell r="C50" t="str">
            <v>A Camshaft Position - Timing Over-Retarded  (Bank 1)</v>
          </cell>
        </row>
        <row r="51">
          <cell r="A51" t="str">
            <v>P0013</v>
          </cell>
          <cell r="B51" t="str">
            <v>B Camshaft Position Actuator "A" Control Circuit/Open Bank 1</v>
          </cell>
          <cell r="C51" t="str">
            <v>B Camshaft Position Actuator "A" Control Circuit/Open Bank 1</v>
          </cell>
        </row>
        <row r="52">
          <cell r="A52" t="str">
            <v>P0014</v>
          </cell>
          <cell r="B52" t="str">
            <v>B Camshaft Position - Timing Over-Advanced or System Performance  (Bank 1)</v>
          </cell>
          <cell r="C52" t="str">
            <v>B Camshaft Position - Timing Over-Advanced or System Performance  (Bank 1)</v>
          </cell>
        </row>
        <row r="53">
          <cell r="A53" t="str">
            <v>P0015</v>
          </cell>
          <cell r="B53" t="str">
            <v>B Camshaft Position - Timing Over-Retarded  (Bank 1)</v>
          </cell>
          <cell r="C53" t="str">
            <v>B Camshaft Position - Timing Over-Retarded  (Bank 1)</v>
          </cell>
        </row>
        <row r="54">
          <cell r="A54" t="str">
            <v>P0016</v>
          </cell>
          <cell r="B54" t="str">
            <v>Crankshaft Position - Camshaft Position Correlation (Bank 1 Sensor A)</v>
          </cell>
          <cell r="C54" t="str">
            <v>Crankshaft Position – Camshaft Position Correlation (Bank 1 Sensor A)</v>
          </cell>
        </row>
        <row r="55">
          <cell r="A55" t="str">
            <v>P0017</v>
          </cell>
          <cell r="B55" t="str">
            <v>Crankshaft Position - Camshaft Position Correlation (Bank 1 Sensor B)</v>
          </cell>
          <cell r="C55" t="str">
            <v>Crankshaft Position – Camshaft Position Correlation (Bank 1 Sensor B)</v>
          </cell>
        </row>
        <row r="56">
          <cell r="A56" t="str">
            <v>P0018</v>
          </cell>
          <cell r="B56" t="str">
            <v>Crankshaft Position - Camshaft Position Correlation (Bank 2 Sensor A)</v>
          </cell>
          <cell r="C56" t="str">
            <v>Crankshaft Position – Camshaft Position Correlation (Bank 2 Sensor A)</v>
          </cell>
        </row>
        <row r="57">
          <cell r="A57" t="str">
            <v>P0019</v>
          </cell>
          <cell r="B57" t="str">
            <v>Crankshaft Position - Camshaft Position Correlation (Bank 2 Sensor B)</v>
          </cell>
          <cell r="C57" t="str">
            <v>Crankshaft Position – Camshaft Position Correlation (Bank 2 Sensor B)</v>
          </cell>
        </row>
        <row r="58">
          <cell r="A58" t="str">
            <v>P001A</v>
          </cell>
          <cell r="B58" t="str">
            <v>A Camshaft Profile Actuator "A" Control Circuit/Open Bank 1</v>
          </cell>
          <cell r="C58" t="str">
            <v>A Camshaft Profile Actuator "A" Control Circuit/Open Bank 1</v>
          </cell>
        </row>
        <row r="59">
          <cell r="A59" t="str">
            <v>P001B</v>
          </cell>
          <cell r="B59" t="str">
            <v>A Camshaft Profile Actuator "A" Control Circuit Low Bank 1</v>
          </cell>
          <cell r="C59" t="str">
            <v>A Camshaft Profile Actuator "A" Control Circuit Low Bank 1</v>
          </cell>
        </row>
        <row r="60">
          <cell r="A60" t="str">
            <v>P001C</v>
          </cell>
          <cell r="B60" t="str">
            <v>A Camshaft Profile Actuator "A" Control Circuit High Bank 1</v>
          </cell>
          <cell r="C60" t="str">
            <v>A Camshaft Profile Actuator "A" Control Circuit High Bank 1</v>
          </cell>
        </row>
        <row r="61">
          <cell r="A61" t="str">
            <v>P001D</v>
          </cell>
          <cell r="B61" t="str">
            <v>A Camshaft Profile Actuator "A" Control Circuit/Open Bank 2</v>
          </cell>
          <cell r="C61" t="str">
            <v>A Camshaft Profile Actuator "A" Control Circuit/Open Bank 2</v>
          </cell>
        </row>
        <row r="62">
          <cell r="A62" t="str">
            <v>P001E</v>
          </cell>
          <cell r="B62" t="str">
            <v>A Camshaft Profile Actuator "A" Control Circuit Low Bank 2</v>
          </cell>
          <cell r="C62" t="str">
            <v>A Camshaft Profile Actuator "A" Control Circuit Low Bank 2</v>
          </cell>
        </row>
        <row r="63">
          <cell r="A63" t="str">
            <v>P001F</v>
          </cell>
          <cell r="B63" t="str">
            <v>A Camshaft Profile Actuator "A" Control Circuit High Bank 2</v>
          </cell>
          <cell r="C63" t="str">
            <v>A Camshaft Profile Actuator "A" Control Circuit High Bank 2</v>
          </cell>
        </row>
        <row r="64">
          <cell r="A64" t="str">
            <v>P0020</v>
          </cell>
          <cell r="B64" t="str">
            <v>A Camshaft Position Actuator "A" Control Circuit/Open Bank 2</v>
          </cell>
          <cell r="C64" t="str">
            <v>A Camshaft Position Actuator "A" Control Circuit/Open Bank 2</v>
          </cell>
        </row>
        <row r="65">
          <cell r="A65" t="str">
            <v>P0021</v>
          </cell>
          <cell r="B65" t="str">
            <v>A Camshaft Position - Timing Over-Advanced or System Performance  (Bank 2)</v>
          </cell>
          <cell r="C65" t="str">
            <v>A Camshaft Position - Timing Over-Advanced or System Performance  (Bank 2)</v>
          </cell>
        </row>
        <row r="66">
          <cell r="A66" t="str">
            <v>P0022</v>
          </cell>
          <cell r="B66" t="str">
            <v>A Camshaft Position - Timing Over-Retarded  (Bank 2)</v>
          </cell>
          <cell r="C66" t="str">
            <v>A Camshaft Position - Timing Over-Retarded  (Bank 2)</v>
          </cell>
        </row>
        <row r="67">
          <cell r="A67" t="str">
            <v>P0023</v>
          </cell>
          <cell r="B67" t="str">
            <v>B Camshaft Position Actuator "A" Control Circuit/Open Bank 2</v>
          </cell>
          <cell r="C67" t="str">
            <v>B Camshaft Position Actuator "A" Control Circuit/Open Bank 2</v>
          </cell>
        </row>
        <row r="68">
          <cell r="A68" t="str">
            <v>P0024</v>
          </cell>
          <cell r="B68" t="str">
            <v>B Camshaft Position - Timing Over-Advanced or System Performance  (Bank 2)</v>
          </cell>
          <cell r="C68" t="str">
            <v>B Camshaft Position - Timing Over-Advanced or System Performance  (Bank 2)</v>
          </cell>
        </row>
        <row r="69">
          <cell r="A69" t="str">
            <v>P0025</v>
          </cell>
          <cell r="B69" t="str">
            <v>B Camshaft Position - Timing Over-Retarded  (Bank 2)</v>
          </cell>
          <cell r="C69" t="str">
            <v>B Camshaft Position - Timing Over-Retarded  (Bank 2)</v>
          </cell>
        </row>
        <row r="70">
          <cell r="A70" t="str">
            <v>P0026</v>
          </cell>
          <cell r="B70" t="str">
            <v>Intake Valve Control electrovalve Circuit Range/Performance (Bank 1)</v>
          </cell>
          <cell r="C70" t="str">
            <v>Intake Valve Control electrovalve Circuit Range/Performance (Bank 1)</v>
          </cell>
        </row>
        <row r="71">
          <cell r="A71" t="str">
            <v>P0027</v>
          </cell>
          <cell r="B71" t="str">
            <v>Exhaust Valve Control electrovalve Circuit Range/Performance (Bank 1)</v>
          </cell>
          <cell r="C71" t="str">
            <v>Exhaust Valve Control electrovalve Circuit Range/Performance (Bank 1)</v>
          </cell>
        </row>
        <row r="72">
          <cell r="A72" t="str">
            <v>P0028</v>
          </cell>
          <cell r="B72" t="str">
            <v>Intake Valve Control electrovalve Circuit Range/Performance (Bank 2)</v>
          </cell>
          <cell r="C72" t="str">
            <v>Intake Valve Control electrovalve Circuit Range/Performance (Bank 2)</v>
          </cell>
        </row>
        <row r="73">
          <cell r="A73" t="str">
            <v>P0029</v>
          </cell>
          <cell r="B73" t="str">
            <v>Exhaust Valve Control electrovalve Circuit Range/Performance (Bank 2)</v>
          </cell>
          <cell r="C73" t="str">
            <v>Exhaust Valve Control electrovalve Circuit Range/Performance (Bank 2)</v>
          </cell>
        </row>
        <row r="74">
          <cell r="A74" t="str">
            <v>P002A</v>
          </cell>
          <cell r="B74" t="str">
            <v>B Camshaft Profile Actuator "A" Control Circuit/Open Bank 1</v>
          </cell>
          <cell r="C74" t="str">
            <v>B Camshaft Profile Actuator "A" Control Circuit/Open Bank 1</v>
          </cell>
        </row>
        <row r="75">
          <cell r="A75" t="str">
            <v>P002B</v>
          </cell>
          <cell r="B75" t="str">
            <v>B Camshaft Profile Actuator "A" Control Circuit Low Bank 1</v>
          </cell>
          <cell r="C75" t="str">
            <v>B Camshaft Profile Actuator "A" Control Circuit Low Bank 1</v>
          </cell>
        </row>
        <row r="76">
          <cell r="A76" t="str">
            <v>P002C</v>
          </cell>
          <cell r="B76" t="str">
            <v>B Camshaft Profile Actuator "A" Control Circuit High Bank 1</v>
          </cell>
          <cell r="C76" t="str">
            <v>B Camshaft Profile Actuator "A" Control Circuit High Bank 1</v>
          </cell>
        </row>
        <row r="77">
          <cell r="A77" t="str">
            <v>P002D</v>
          </cell>
          <cell r="B77" t="str">
            <v>B Camshaft Profile Actuator "A" Control Circuit/Open Bank 2</v>
          </cell>
          <cell r="C77" t="str">
            <v>B Camshaft Profile Actuator "A" Control Circuit/Open Bank 2</v>
          </cell>
        </row>
        <row r="78">
          <cell r="A78" t="str">
            <v>P002E</v>
          </cell>
          <cell r="B78" t="str">
            <v>B Camshaft Profile Actuator "A" Control Circuit Low Bank 2</v>
          </cell>
          <cell r="C78" t="str">
            <v>B Camshaft Profile Actuator "A" Control Circuit Low Bank 2</v>
          </cell>
        </row>
        <row r="79">
          <cell r="A79" t="str">
            <v>P002F</v>
          </cell>
          <cell r="B79" t="str">
            <v>B Camshaft Profile Actuator "A" Control Circuit High Bank 2</v>
          </cell>
          <cell r="C79" t="str">
            <v>B Camshaft Profile Actuator "A" Control Circuit High Bank 2</v>
          </cell>
        </row>
        <row r="80">
          <cell r="A80" t="str">
            <v>P0030</v>
          </cell>
          <cell r="B80" t="str">
            <v>HO2S Heater Control Circuit  (Bank 1  Sensor 1)</v>
          </cell>
          <cell r="C80" t="str">
            <v>HO2S Heater Control Circuit  (Bank 1  Sensor 1)</v>
          </cell>
        </row>
        <row r="81">
          <cell r="A81" t="str">
            <v>P0031</v>
          </cell>
          <cell r="B81" t="str">
            <v>HO2S Heater Control Circuit Low  (Bank 1  Sensor 1)</v>
          </cell>
          <cell r="C81" t="str">
            <v>HO2S Heater Control Circuit Low  (Bank 1  Sensor 1)</v>
          </cell>
        </row>
        <row r="82">
          <cell r="A82" t="str">
            <v>P0032</v>
          </cell>
          <cell r="B82" t="str">
            <v>HO2S Heater Control Circuit High  (Bank 1 Sensor 1)</v>
          </cell>
          <cell r="C82" t="str">
            <v>HO2S Heater Control Circuit High  (Bank 1 Sensor 1)</v>
          </cell>
        </row>
        <row r="83">
          <cell r="A83" t="str">
            <v>P0033</v>
          </cell>
          <cell r="B83" t="str">
            <v>Turbocharger/Supercharger Bypass Valve Control Circuit</v>
          </cell>
          <cell r="C83" t="str">
            <v>Turbocharger/Supercharger Bypass Valve Control Circuit</v>
          </cell>
        </row>
        <row r="84">
          <cell r="A84" t="str">
            <v>P0034</v>
          </cell>
          <cell r="B84" t="str">
            <v>Turbocharger/Supercharger Bypass Valve Control Circuit Low</v>
          </cell>
          <cell r="C84" t="str">
            <v>Turbocharger/Supercharger Bypass Valve Control Circuit Low</v>
          </cell>
        </row>
        <row r="85">
          <cell r="A85" t="str">
            <v>P0035</v>
          </cell>
          <cell r="B85" t="str">
            <v>Turbocharger/Supercharger Bypass Valve Control Circuit High</v>
          </cell>
          <cell r="C85" t="str">
            <v>Turbocharger/Supercharger Bypass Valve Control Circuit High</v>
          </cell>
        </row>
        <row r="86">
          <cell r="A86" t="str">
            <v>P0036</v>
          </cell>
          <cell r="B86" t="str">
            <v>HO2S Heater Control Circuit (Bank 1  Sensor 2)</v>
          </cell>
          <cell r="C86" t="str">
            <v>HO2S Heater Control Circuit (Bank 1  Sensor 2)</v>
          </cell>
        </row>
        <row r="87">
          <cell r="A87" t="str">
            <v>P0037</v>
          </cell>
          <cell r="B87" t="str">
            <v>HO2S Heater Control Circuit Low (Bank 1 Sensor 2)</v>
          </cell>
          <cell r="C87" t="str">
            <v>HO2S Heater Control Circuit Low (Bank 1 Sensor 2)</v>
          </cell>
        </row>
        <row r="88">
          <cell r="A88" t="str">
            <v>P0038</v>
          </cell>
          <cell r="B88" t="str">
            <v>HO2S Heater Control Circuit High (Bank 1 Sensor 2)</v>
          </cell>
          <cell r="C88" t="str">
            <v>HO2S Heater Control Circuit High (Bank 1 Sensor 2)</v>
          </cell>
        </row>
        <row r="89">
          <cell r="A89" t="str">
            <v>P0039</v>
          </cell>
          <cell r="B89" t="str">
            <v>Turbocharger/Supercharger Bypass Valve Control Circuit Range/Performance</v>
          </cell>
          <cell r="C89" t="str">
            <v>Turbocharger/Supercharger Bypass Valve Control Circuit Range/Performance</v>
          </cell>
        </row>
        <row r="90">
          <cell r="A90" t="str">
            <v>P003A</v>
          </cell>
          <cell r="B90" t="str">
            <v>Turbocharger/Supercharger Boost Control "A" Position Exceeded Learning Limit</v>
          </cell>
          <cell r="C90" t="str">
            <v>Turbocharger/Supercharger Boost Control "A" Position Exceeded Learning Limit</v>
          </cell>
        </row>
        <row r="91">
          <cell r="A91" t="str">
            <v>P003B</v>
          </cell>
          <cell r="B91" t="str">
            <v>Turbocharger/Supercharger Boost Control "B" Position Exceeded Learning Limit</v>
          </cell>
          <cell r="C91" t="str">
            <v>Turbocharger/Supercharger Boost Control "B" Position Exceeded Learning Limit</v>
          </cell>
        </row>
        <row r="92">
          <cell r="A92" t="str">
            <v>P003C</v>
          </cell>
          <cell r="B92" t="str">
            <v>A Camshaft Profile Actuator "A" Control Performance/Stuck Off Bank 1</v>
          </cell>
          <cell r="C92" t="str">
            <v>A Camshaft Profile Actuator "A" Control Performance/Stuck Off Bank 1</v>
          </cell>
        </row>
        <row r="93">
          <cell r="A93" t="str">
            <v>P003D</v>
          </cell>
          <cell r="B93" t="str">
            <v>A Camshaft Profile Actuator "A" Control Stuck On Bank 1</v>
          </cell>
          <cell r="C93" t="str">
            <v>A Camshaft Profile Actuator "A" Control Stuck On Bank 1</v>
          </cell>
        </row>
        <row r="94">
          <cell r="A94" t="str">
            <v>P003E</v>
          </cell>
          <cell r="B94" t="str">
            <v>A Camshaft Profile Actuator "A" Control Performance/Stuck Off Bank 2</v>
          </cell>
          <cell r="C94" t="str">
            <v>A Camshaft Profile Actuator "A" Control Performance/Stuck Off Bank 2</v>
          </cell>
        </row>
        <row r="95">
          <cell r="A95" t="str">
            <v>P003F</v>
          </cell>
          <cell r="B95" t="str">
            <v>A Camshaft Profile Actuator "A" Control Stuck On Bank 2</v>
          </cell>
          <cell r="C95" t="str">
            <v>A Camshaft Profile Actuator "A" Control Stuck On Bank 2</v>
          </cell>
        </row>
        <row r="96">
          <cell r="A96" t="str">
            <v>P0040</v>
          </cell>
          <cell r="B96" t="str">
            <v>O2 Sensor Signals Swapped Bank 1 Sensor 1/Bank 2 Sensor 1</v>
          </cell>
          <cell r="C96" t="str">
            <v>O2 Sensor Signals Swapped Bank 1 Sensor 1/Bank 2 Sensor 1</v>
          </cell>
        </row>
        <row r="97">
          <cell r="A97" t="str">
            <v>P0041</v>
          </cell>
          <cell r="B97" t="str">
            <v>O2 Sensor Signals Swapped Bank 1 Sensor 2/Bank 2 Sensor 2</v>
          </cell>
          <cell r="C97" t="str">
            <v>O2 Sensor Signals Swapped Bank 1 Sensor 2/Bank 2 Sensor 2</v>
          </cell>
        </row>
        <row r="98">
          <cell r="A98" t="str">
            <v>P0042</v>
          </cell>
          <cell r="B98" t="str">
            <v>HO2S Heater Control Circuit (Bank 1 Sensor 3)</v>
          </cell>
          <cell r="C98" t="str">
            <v>HO2S Heater Control Circuit (Bank 1 Sensor 3)</v>
          </cell>
        </row>
        <row r="99">
          <cell r="A99" t="str">
            <v>P0043</v>
          </cell>
          <cell r="B99" t="str">
            <v>HO2S Heater Control Circuit Low (Bank 1  Sensor 3)</v>
          </cell>
          <cell r="C99" t="str">
            <v>HO2S Heater Control Circuit Low (Bank 1  Sensor 3)</v>
          </cell>
        </row>
        <row r="100">
          <cell r="A100" t="str">
            <v>P0044</v>
          </cell>
          <cell r="B100" t="str">
            <v>HO2S Heater Control Circuit High (Bank 1 Sensor 3)</v>
          </cell>
          <cell r="C100" t="str">
            <v>HO2S Heater Control Circuit High (Bank 1 Sensor 3)</v>
          </cell>
        </row>
        <row r="101">
          <cell r="A101" t="str">
            <v>P0045</v>
          </cell>
          <cell r="B101" t="str">
            <v>Turbocharger/Supercharger Boost Control electrovalve "A" Circuit/Open</v>
          </cell>
          <cell r="C101" t="str">
            <v>Turbocharger/Supercharger Boost Control electrovalve "A" Circuit/Open</v>
          </cell>
        </row>
        <row r="102">
          <cell r="A102" t="str">
            <v>P0046</v>
          </cell>
          <cell r="B102" t="str">
            <v>Turbocharger/Supercharger Boost Control electrovalve "A" Circuit Range/Performance</v>
          </cell>
          <cell r="C102" t="str">
            <v>Turbocharger/Supercharger Boost Control electrovalve "A" Circuit Range/Performance</v>
          </cell>
        </row>
        <row r="103">
          <cell r="A103" t="str">
            <v>P0047</v>
          </cell>
          <cell r="B103" t="str">
            <v>Turbocharger/Supercharger Boost Control electrovalve "A" Circuit Low</v>
          </cell>
          <cell r="C103" t="str">
            <v>Turbocharger/Supercharger Boost Control electrovalve "A" Circuit Low</v>
          </cell>
        </row>
        <row r="104">
          <cell r="A104" t="str">
            <v>P0048</v>
          </cell>
          <cell r="B104" t="str">
            <v>Turbocharger/Supercharger Boost Control electrovalve "A" Circuit High</v>
          </cell>
          <cell r="C104" t="str">
            <v>Turbocharger/Supercharger Boost Control electrovalve "A" Circuit High</v>
          </cell>
        </row>
        <row r="105">
          <cell r="A105" t="str">
            <v>P0049</v>
          </cell>
          <cell r="B105" t="str">
            <v>Turbocharger/Supercharger Turbine Overspeed</v>
          </cell>
          <cell r="C105" t="str">
            <v>Turbocharger/Supercharger Turbine Overspeed</v>
          </cell>
        </row>
        <row r="106">
          <cell r="A106" t="str">
            <v>P004A</v>
          </cell>
          <cell r="B106" t="str">
            <v>Turbocharger/Supercharger Boost Control electrovalve "B" Circuit / Open</v>
          </cell>
          <cell r="C106" t="str">
            <v>Turbocharger/Supercharger Boost Control electrovalve "B" Circuit / Open</v>
          </cell>
        </row>
        <row r="107">
          <cell r="A107" t="str">
            <v>P004B</v>
          </cell>
          <cell r="B107" t="str">
            <v>Turbocharger/Supercharger Boost Control electrovalve "B" Circuit Range/Performance</v>
          </cell>
          <cell r="C107" t="str">
            <v>Turbocharger/Supercharger Boost Control electrovalve "B" Circuit Range/Performance</v>
          </cell>
        </row>
        <row r="108">
          <cell r="A108" t="str">
            <v>P004C</v>
          </cell>
          <cell r="B108" t="str">
            <v>Turbocharger/Supercharger Boost Control electrovalve "B" Circuit Low</v>
          </cell>
          <cell r="C108" t="str">
            <v>Turbocharger/Supercharger Boost Control electrovalve "B" Circuit Low</v>
          </cell>
        </row>
        <row r="109">
          <cell r="A109" t="str">
            <v>P004D</v>
          </cell>
          <cell r="B109" t="str">
            <v>Turbocharger/Supercharger Boost Control electrovalve "B" Circuit High</v>
          </cell>
          <cell r="C109" t="str">
            <v>Turbocharger/Supercharger Boost Control electrovalve "B" Circuit High</v>
          </cell>
        </row>
        <row r="110">
          <cell r="A110" t="str">
            <v>P004E</v>
          </cell>
          <cell r="B110" t="str">
            <v>Turbocharger/Supercharger Boost Control electrovalve "A" Circuit Intermittent/Erratic</v>
          </cell>
          <cell r="C110" t="str">
            <v>Turbocharger/Supercharger Boost Control electrovalve "A" Circuit Intermittent/Erratic</v>
          </cell>
        </row>
        <row r="111">
          <cell r="A111" t="str">
            <v>P004F</v>
          </cell>
          <cell r="B111" t="str">
            <v>Turbocharger/Supercharger Boost Control electrovalve "B" Circuit Intermittent/Erratic</v>
          </cell>
          <cell r="C111" t="str">
            <v>Turbocharger/Supercharger Boost Control electrovalve "B" Circuit Intermittent/Erratic</v>
          </cell>
        </row>
        <row r="112">
          <cell r="A112" t="str">
            <v>P0050</v>
          </cell>
          <cell r="B112" t="str">
            <v>HO2S Heater Control Circuit (Bank 2 Sensor 1)</v>
          </cell>
          <cell r="C112" t="str">
            <v>HO2S Heater Control Circuit (Bank 2 Sensor 1)</v>
          </cell>
        </row>
        <row r="113">
          <cell r="A113" t="str">
            <v>P0051</v>
          </cell>
          <cell r="B113" t="str">
            <v>HO2S Heater Control Circuit Low (Bank 2 Sensor 1)</v>
          </cell>
          <cell r="C113" t="str">
            <v>HO2S Heater Control Circuit Low (Bank 2 Sensor 1)</v>
          </cell>
        </row>
        <row r="114">
          <cell r="A114" t="str">
            <v>P0052</v>
          </cell>
          <cell r="B114" t="str">
            <v>HO2S Heater Control Circuit High (Bank 2 Sensor 1)</v>
          </cell>
          <cell r="C114" t="str">
            <v>HO2S Heater Control Circuit High (Bank 2 Sensor 1)</v>
          </cell>
        </row>
        <row r="115">
          <cell r="A115" t="str">
            <v>P0053</v>
          </cell>
          <cell r="B115" t="str">
            <v>HO2S Heater Resistance (Bank 1 Sensor 1)</v>
          </cell>
          <cell r="C115" t="str">
            <v>HO2S Heater Resistance (Bank 1 Sensor 1)</v>
          </cell>
        </row>
        <row r="116">
          <cell r="A116" t="str">
            <v>P0054</v>
          </cell>
          <cell r="B116" t="str">
            <v>HO2S Heater Resistance (Bank 1 Sensor 2)</v>
          </cell>
          <cell r="C116" t="str">
            <v>HO2S Heater Resistance (Bank 1 Sensor 2)</v>
          </cell>
        </row>
        <row r="117">
          <cell r="A117" t="str">
            <v>P0055</v>
          </cell>
          <cell r="B117" t="str">
            <v>HO2S Heater Resistance (Bank 1 Sensor 3)</v>
          </cell>
          <cell r="C117" t="str">
            <v>HO2S Heater Resistance (Bank 1 Sensor 3)</v>
          </cell>
        </row>
        <row r="118">
          <cell r="A118" t="str">
            <v>P0056</v>
          </cell>
          <cell r="B118" t="str">
            <v>HO2S Heater Control Circuit (Bank 2 Sensor 2)</v>
          </cell>
          <cell r="C118" t="str">
            <v>HO2S Heater Control Circuit (Bank 2 Sensor 2)</v>
          </cell>
        </row>
        <row r="119">
          <cell r="A119" t="str">
            <v>P0057</v>
          </cell>
          <cell r="B119" t="str">
            <v>HO2S Heater Control Circuit Low (Bank 2 Sensor 2)</v>
          </cell>
          <cell r="C119" t="str">
            <v>HO2S Heater Control Circuit Low (Bank 2 Sensor 2)</v>
          </cell>
        </row>
        <row r="120">
          <cell r="A120" t="str">
            <v>P0058</v>
          </cell>
          <cell r="B120" t="str">
            <v>HO2S Heater Control Circuit High (Bank 2 Sensor 2)</v>
          </cell>
          <cell r="C120" t="str">
            <v>HO2S Heater Control Circuit High (Bank 2 Sensor 2)</v>
          </cell>
        </row>
        <row r="121">
          <cell r="A121" t="str">
            <v>P0059</v>
          </cell>
          <cell r="B121" t="str">
            <v>HO2S Heater Resistance (Bank 2 Sensor 1)</v>
          </cell>
          <cell r="C121" t="str">
            <v>HO2S Heater Resistance (Bank 2 Sensor 1)</v>
          </cell>
        </row>
        <row r="122">
          <cell r="A122" t="str">
            <v>P005A</v>
          </cell>
          <cell r="B122" t="str">
            <v>B Camshaft Profile Actuator "A" Control Performance/Stuck Off Bank 1</v>
          </cell>
          <cell r="C122" t="str">
            <v>B Camshaft Profile Actuator "A" Control Performance/Stuck Off Bank 1</v>
          </cell>
        </row>
        <row r="123">
          <cell r="A123" t="str">
            <v>P005B</v>
          </cell>
          <cell r="B123" t="str">
            <v>B Camshaft Profile Actuator "A" Control Stuck On Bank 1</v>
          </cell>
          <cell r="C123" t="str">
            <v>B Camshaft Profile Actuator "A" Control Stuck On Bank 1</v>
          </cell>
        </row>
        <row r="124">
          <cell r="A124" t="str">
            <v>P005C</v>
          </cell>
          <cell r="B124" t="str">
            <v>B Camshaft Profile Actuator "A" Control Performance/Stuck Off Bank 2</v>
          </cell>
          <cell r="C124" t="str">
            <v>B Camshaft Profile Actuator "A" Control Performance/Stuck Off Bank 2</v>
          </cell>
        </row>
        <row r="125">
          <cell r="A125" t="str">
            <v>P005D</v>
          </cell>
          <cell r="B125" t="str">
            <v>B Camshaft Profile Actuator "A" Control Stuck On Bank 2</v>
          </cell>
          <cell r="C125" t="str">
            <v>B Camshaft Profile Actuator "A" Control Stuck On Bank 2</v>
          </cell>
        </row>
        <row r="126">
          <cell r="A126" t="str">
            <v>P005E</v>
          </cell>
          <cell r="B126" t="str">
            <v>Turbocharger/Supercharger Boost Control "B" Supply Voltage Circuit Low</v>
          </cell>
          <cell r="C126" t="str">
            <v>Turbocharger/Supercharger Boost Control "B" Supply Voltage Circuit Low</v>
          </cell>
        </row>
        <row r="127">
          <cell r="A127" t="str">
            <v>P005F</v>
          </cell>
          <cell r="B127" t="str">
            <v>Turbocharger/Supercharger Boost Control "B" Supply Voltage Circuit High</v>
          </cell>
          <cell r="C127" t="str">
            <v>Turbocharger/Supercharger Boost Control "B" Supply Voltage Circuit High</v>
          </cell>
        </row>
        <row r="128">
          <cell r="A128" t="str">
            <v>P0060</v>
          </cell>
          <cell r="B128" t="str">
            <v>HO2S Heater Resistance (Bank 2 Sensor 2)</v>
          </cell>
          <cell r="C128" t="str">
            <v>HO2S Heater Resistance (Bank 2 Sensor 2)</v>
          </cell>
        </row>
        <row r="129">
          <cell r="A129" t="str">
            <v>P0061</v>
          </cell>
          <cell r="B129" t="str">
            <v>HO2S Heater Resistance (Bank 2 Sensor 3)</v>
          </cell>
          <cell r="C129" t="str">
            <v>HO2S Heater Resistance (Bank 2 Sensor 3)</v>
          </cell>
        </row>
        <row r="130">
          <cell r="A130" t="str">
            <v>P0062</v>
          </cell>
          <cell r="B130" t="str">
            <v>HO2S Heater Control Circuit (Bank 2 Sensor 3)</v>
          </cell>
          <cell r="C130" t="str">
            <v>HO2S Heater Control Circuit (Bank 2 Sensor 3)</v>
          </cell>
        </row>
        <row r="131">
          <cell r="A131" t="str">
            <v>P0063</v>
          </cell>
          <cell r="B131" t="str">
            <v>HO2S Heater Control Circuit Low (Bank 2 Sensor 3)</v>
          </cell>
          <cell r="C131" t="str">
            <v>HO2S Heater Control Circuit Low (Bank 2 Sensor 3)</v>
          </cell>
        </row>
        <row r="132">
          <cell r="A132" t="str">
            <v>P0064</v>
          </cell>
          <cell r="B132" t="str">
            <v>HO2S Heater Control Circuit High (Bank 2 Sensor 3)</v>
          </cell>
          <cell r="C132" t="str">
            <v>HO2S Heater Control Circuit High (Bank 2 Sensor 3)</v>
          </cell>
        </row>
        <row r="133">
          <cell r="A133" t="str">
            <v>P0065</v>
          </cell>
          <cell r="B133" t="str">
            <v>Air Assisted Injector Control Range/Performance</v>
          </cell>
          <cell r="C133" t="str">
            <v>Air Assisted Injector Control Range/Performance</v>
          </cell>
        </row>
        <row r="134">
          <cell r="A134" t="str">
            <v>P0066</v>
          </cell>
          <cell r="B134" t="str">
            <v>Air Assisted Injector Control Circuit Low</v>
          </cell>
          <cell r="C134" t="str">
            <v>Air Assisted Injector Control Circuit Low</v>
          </cell>
        </row>
        <row r="135">
          <cell r="A135" t="str">
            <v>P0067</v>
          </cell>
          <cell r="B135" t="str">
            <v>Air Assisted Injector Control Circuit High</v>
          </cell>
          <cell r="C135" t="str">
            <v>Air Assisted Injector Control Circuit High</v>
          </cell>
        </row>
        <row r="136">
          <cell r="A136" t="str">
            <v>P0068</v>
          </cell>
          <cell r="B136" t="str">
            <v>MAP/MAF - Throttle Position Correlation</v>
          </cell>
          <cell r="C136" t="str">
            <v>MAP/MAF – Throttle Position Correlation</v>
          </cell>
        </row>
        <row r="137">
          <cell r="A137" t="str">
            <v>P0069</v>
          </cell>
          <cell r="B137" t="str">
            <v>Manifold Absolute Pressure - Barometric Pressure Correlation</v>
          </cell>
          <cell r="C137" t="str">
            <v>Manifold Absolute Pressure – Barometric Pressure Correlation</v>
          </cell>
        </row>
        <row r="138">
          <cell r="A138" t="str">
            <v>P006A</v>
          </cell>
          <cell r="B138" t="str">
            <v>MAP - Mass or Volume Air Flow Correlation</v>
          </cell>
          <cell r="C138" t="str">
            <v>MAP – Mass or Volume Air Flow Correlation</v>
          </cell>
        </row>
        <row r="139">
          <cell r="A139" t="str">
            <v>P006B</v>
          </cell>
          <cell r="B139" t="str">
            <v>MAP - Exhaust Pressure Correlation</v>
          </cell>
          <cell r="C139" t="str">
            <v>MAP – Exhaust Pressure Correlation</v>
          </cell>
        </row>
        <row r="140">
          <cell r="A140" t="str">
            <v>P006C</v>
          </cell>
          <cell r="B140" t="str">
            <v>MAP - Turbocharger/Supercharger Inlet Pressure Correlation</v>
          </cell>
          <cell r="C140" t="str">
            <v>MAP - Turbocharger/Supercharger Inlet Pressure Correlation</v>
          </cell>
        </row>
        <row r="141">
          <cell r="A141" t="str">
            <v>P006D</v>
          </cell>
          <cell r="B141" t="str">
            <v>Barometric Pressure  - Turbocharger/Supercharger Inlet Pressure Correlation</v>
          </cell>
          <cell r="C141" t="str">
            <v>Barometric Pressure  - Turbocharger/Supercharger Inlet Pressure Correlation</v>
          </cell>
        </row>
        <row r="142">
          <cell r="A142" t="str">
            <v>P006E</v>
          </cell>
          <cell r="B142" t="str">
            <v>Turbocharger/Supercharger Boost Control "A" Supply Voltage Circuit Low</v>
          </cell>
          <cell r="C142" t="str">
            <v>Turbocharger/Supercharger Boost Control "A" Supply Voltage Circuit Low</v>
          </cell>
        </row>
        <row r="143">
          <cell r="A143" t="str">
            <v>P006F</v>
          </cell>
          <cell r="B143" t="str">
            <v>Turbocharger/Supercharger Boost Control "A" Supply Voltage Circuit High</v>
          </cell>
          <cell r="C143" t="str">
            <v>Turbocharger/Supercharger Boost Control "A" Supply Voltage Circuit High</v>
          </cell>
        </row>
        <row r="144">
          <cell r="A144" t="str">
            <v>P0070</v>
          </cell>
          <cell r="B144" t="str">
            <v>Ambient Air Temperature Sensor Circuit</v>
          </cell>
          <cell r="C144" t="str">
            <v>Ambient Air Temperature Sensor Circuit</v>
          </cell>
        </row>
        <row r="145">
          <cell r="A145" t="str">
            <v>P0071</v>
          </cell>
          <cell r="B145" t="str">
            <v>Ambient Air Temperature Sensor Range/Performance</v>
          </cell>
          <cell r="C145" t="str">
            <v>Ambient Air Temperature Sensor Range/Performance</v>
          </cell>
        </row>
        <row r="146">
          <cell r="A146" t="str">
            <v>P0072</v>
          </cell>
          <cell r="B146" t="str">
            <v xml:space="preserve">Ambient Air Temperature Sensor Circuit Low </v>
          </cell>
          <cell r="C146" t="str">
            <v xml:space="preserve">Ambient Air Temperature Sensor Circuit Low </v>
          </cell>
        </row>
        <row r="147">
          <cell r="A147" t="str">
            <v>P0073</v>
          </cell>
          <cell r="B147" t="str">
            <v xml:space="preserve">Ambient Air Temperature Sensor Circuit High </v>
          </cell>
          <cell r="C147" t="str">
            <v xml:space="preserve">Ambient Air Temperature Sensor Circuit High </v>
          </cell>
        </row>
        <row r="148">
          <cell r="A148" t="str">
            <v>P0074</v>
          </cell>
          <cell r="B148" t="str">
            <v>Ambient Air Temperature Sensor Circuit Intermittent</v>
          </cell>
          <cell r="C148" t="str">
            <v>Ambient Air Temperature Sensor Circuit Intermittent</v>
          </cell>
        </row>
        <row r="149">
          <cell r="A149" t="str">
            <v>P0075</v>
          </cell>
          <cell r="B149" t="str">
            <v>Intake Valve Control Solenoid Circuit (Bank 1)</v>
          </cell>
          <cell r="C149" t="str">
            <v>Intake Valve Control Solenoid Circuit (Bank 1)</v>
          </cell>
        </row>
        <row r="150">
          <cell r="A150" t="str">
            <v>P0076</v>
          </cell>
          <cell r="B150" t="str">
            <v>Intake Valve Control Solenoid Circuit Low (Bank 1)</v>
          </cell>
          <cell r="C150" t="str">
            <v>Intake Valve Control Solenoid Circuit Low (Bank 1)</v>
          </cell>
        </row>
        <row r="151">
          <cell r="A151" t="str">
            <v>P0077</v>
          </cell>
          <cell r="B151" t="str">
            <v>Intake Valve Control Solenoid Circuit High (Bank 1)</v>
          </cell>
          <cell r="C151" t="str">
            <v>Intake Valve Control Solenoid Circuit High (Bank 1)</v>
          </cell>
        </row>
        <row r="152">
          <cell r="A152" t="str">
            <v>P0078</v>
          </cell>
          <cell r="B152" t="str">
            <v>Exhaust Valve Control electrovalve Circuit  (Bank 1)</v>
          </cell>
          <cell r="C152" t="str">
            <v>Exhaust Valve Control electrovalve Circuit  (Bank 1)</v>
          </cell>
        </row>
        <row r="153">
          <cell r="A153" t="str">
            <v>P0079</v>
          </cell>
          <cell r="B153" t="str">
            <v>Exhaust Valve Control electrovalve Circuit Low  (Bank 1)</v>
          </cell>
          <cell r="C153" t="str">
            <v>Exhaust Valve Control electrovalve Circuit Low  (Bank 1)</v>
          </cell>
        </row>
        <row r="154">
          <cell r="A154" t="str">
            <v>P007A</v>
          </cell>
          <cell r="B154" t="str">
            <v>Charge Air Cooler Temperature Sensor Circuit</v>
          </cell>
          <cell r="C154" t="str">
            <v>Charge Air Cooler Temperature Sensor Circuit</v>
          </cell>
        </row>
        <row r="155">
          <cell r="A155" t="str">
            <v>P007B</v>
          </cell>
          <cell r="B155" t="str">
            <v>Charge Air Cooler Temperature Sensor Circuit Range/Performance</v>
          </cell>
          <cell r="C155" t="str">
            <v>Charge Air Cooler Temperature Sensor Circuit Range/Performance</v>
          </cell>
        </row>
        <row r="156">
          <cell r="A156" t="str">
            <v>P007C</v>
          </cell>
          <cell r="B156" t="str">
            <v>Charge Air Cooler Temperature Sensor Circuit Low</v>
          </cell>
          <cell r="C156" t="str">
            <v>Charge Air Cooler Temperature Sensor Circuit Low</v>
          </cell>
        </row>
        <row r="157">
          <cell r="A157" t="str">
            <v>P007D</v>
          </cell>
          <cell r="B157" t="str">
            <v>Charge Air Cooler Temperature Sensor Circuit High</v>
          </cell>
          <cell r="C157" t="str">
            <v>Charge Air Cooler Temperature Sensor Circuit High</v>
          </cell>
        </row>
        <row r="158">
          <cell r="A158" t="str">
            <v>P007E</v>
          </cell>
          <cell r="B158" t="str">
            <v>Charge Air Cooler Temperature Sensor Circuit Intermittent/Erratic</v>
          </cell>
          <cell r="C158" t="str">
            <v>Charge Air Cooler Temperature Sensor Circuit Intermittent/Erratic</v>
          </cell>
        </row>
        <row r="159">
          <cell r="A159" t="str">
            <v>P007F</v>
          </cell>
          <cell r="B159" t="str">
            <v>Charge Air Cooler Temperature Sensor Bank1/Bank2 Correlation</v>
          </cell>
          <cell r="C159" t="str">
            <v>Charge Air Cooler Temperature Sensor Bank1/Bank2 Correlation</v>
          </cell>
        </row>
        <row r="160">
          <cell r="A160" t="str">
            <v>P0080</v>
          </cell>
          <cell r="B160" t="str">
            <v>Exhaust Valve Control electrovalve Circuit High  (Bank 1)</v>
          </cell>
          <cell r="C160" t="str">
            <v>Exhaust Valve Control electrovalve Circuit High  (Bank 1)</v>
          </cell>
        </row>
        <row r="161">
          <cell r="A161" t="str">
            <v>P0081</v>
          </cell>
          <cell r="B161" t="str">
            <v>Intake Valve Control electrovalve Circuit  (Bank 2)</v>
          </cell>
          <cell r="C161" t="str">
            <v>Intake Valve Control electrovalve Circuit  (Bank 2)</v>
          </cell>
        </row>
        <row r="162">
          <cell r="A162" t="str">
            <v>P0082</v>
          </cell>
          <cell r="B162" t="str">
            <v>Intake Valve Control electrovalve Circuit Low  (Bank 2)</v>
          </cell>
          <cell r="C162" t="str">
            <v>Intake Valve Control electrovalve Circuit Low  (Bank 2)</v>
          </cell>
        </row>
        <row r="163">
          <cell r="A163" t="str">
            <v>P0083</v>
          </cell>
          <cell r="B163" t="str">
            <v>Intake Valve Control electrovalve Circuit High  (Bank 2)</v>
          </cell>
          <cell r="C163" t="str">
            <v>Intake Valve Control electrovalve Circuit High  (Bank 2)</v>
          </cell>
        </row>
        <row r="164">
          <cell r="A164" t="str">
            <v>P0084</v>
          </cell>
          <cell r="B164" t="str">
            <v>Exhaust Valve Control electrovalve Circuit  (Bank 2)</v>
          </cell>
          <cell r="C164" t="str">
            <v>Exhaust Valve Control electrovalve Circuit  (Bank 2)</v>
          </cell>
        </row>
        <row r="165">
          <cell r="A165" t="str">
            <v>P0085</v>
          </cell>
          <cell r="B165" t="str">
            <v>Exhaust Valve Control electrovalve Circuit Low  (Bank 2)</v>
          </cell>
          <cell r="C165" t="str">
            <v>Exhaust Valve Control electrovalve Circuit Low  (Bank 2)</v>
          </cell>
        </row>
        <row r="166">
          <cell r="A166" t="str">
            <v>P0086</v>
          </cell>
          <cell r="B166" t="str">
            <v>Exhaust Valve Control electrovalve Circuit High  (Bank 2)</v>
          </cell>
          <cell r="C166" t="str">
            <v>Exhaust Valve Control electrovalve Circuit High  (Bank 2)</v>
          </cell>
        </row>
        <row r="167">
          <cell r="A167" t="str">
            <v>P0087</v>
          </cell>
          <cell r="B167" t="str">
            <v>Fuel Rail/System Pressure - Too Low Bank 1</v>
          </cell>
          <cell r="C167" t="str">
            <v>Fuel Rail/System Pressure - Too Low Bank 1</v>
          </cell>
        </row>
        <row r="168">
          <cell r="A168" t="str">
            <v>P0088</v>
          </cell>
          <cell r="B168" t="str">
            <v>Fuel Rail/System Pressure - Too High Bank 1</v>
          </cell>
          <cell r="C168" t="str">
            <v>Fuel Rail/System Pressure - Too High Bank 1</v>
          </cell>
        </row>
        <row r="169">
          <cell r="A169" t="str">
            <v>P0089</v>
          </cell>
          <cell r="B169" t="str">
            <v>Fuel Pressure Regulator "A" Performance</v>
          </cell>
          <cell r="C169" t="str">
            <v>Fuel Pressure Regulator "A" Performance</v>
          </cell>
        </row>
        <row r="170">
          <cell r="A170" t="str">
            <v>P008A</v>
          </cell>
          <cell r="B170" t="str">
            <v>Low Pressure Fuel System Pressure - Too Low</v>
          </cell>
          <cell r="C170" t="str">
            <v>Low Pressure Fuel System Pressure - Too Low</v>
          </cell>
        </row>
        <row r="171">
          <cell r="A171" t="str">
            <v>P008B</v>
          </cell>
          <cell r="B171" t="str">
            <v>Low Pressure Fuel System Pressure - Too High</v>
          </cell>
          <cell r="C171" t="str">
            <v>Low Pressure Fuel System Pressure - Too High</v>
          </cell>
        </row>
        <row r="172">
          <cell r="A172" t="str">
            <v>P008C</v>
          </cell>
          <cell r="B172" t="str">
            <v>Fuel Cooler Pump Control Circuit/Open</v>
          </cell>
          <cell r="C172" t="str">
            <v>Fuel Cooler Pump Control Circuit/Open</v>
          </cell>
        </row>
        <row r="173">
          <cell r="A173" t="str">
            <v>P008D</v>
          </cell>
          <cell r="B173" t="str">
            <v>Fuel Cooler Pump Control Circuit Low</v>
          </cell>
          <cell r="C173" t="str">
            <v>Fuel Cooler Pump Control Circuit Low</v>
          </cell>
        </row>
        <row r="174">
          <cell r="A174" t="str">
            <v>P008E</v>
          </cell>
          <cell r="B174" t="str">
            <v>Fuel Cooler Pump Control Circuit High</v>
          </cell>
          <cell r="C174" t="str">
            <v>Fuel Cooler Pump Control Circuit High</v>
          </cell>
        </row>
        <row r="175">
          <cell r="A175" t="str">
            <v>P008F</v>
          </cell>
          <cell r="B175" t="str">
            <v>Engine Coolant Temperature/Fuel Temperature Correlation</v>
          </cell>
          <cell r="C175" t="str">
            <v>Engine Coolant Temperature/Fuel Temperature Correlation</v>
          </cell>
        </row>
        <row r="176">
          <cell r="A176" t="str">
            <v>P0090</v>
          </cell>
          <cell r="B176" t="str">
            <v>Fuel Pressure Regulator "A" Control Circuit/Open</v>
          </cell>
          <cell r="C176" t="str">
            <v>Fuel Pressure Regulator "A" Control Circuit/Open</v>
          </cell>
        </row>
        <row r="177">
          <cell r="A177" t="str">
            <v>P0091</v>
          </cell>
          <cell r="B177" t="str">
            <v>Fuel Pressure Regulator "A" Control Circuit Low</v>
          </cell>
          <cell r="C177" t="str">
            <v>Fuel Pressure Regulator "A" Control Circuit Low</v>
          </cell>
        </row>
        <row r="178">
          <cell r="A178" t="str">
            <v>P0092</v>
          </cell>
          <cell r="B178" t="str">
            <v>Fuel Pressure Regulator "A" Control Circuit High</v>
          </cell>
          <cell r="C178" t="str">
            <v>Fuel Pressure Regulator "A" Control Circuit High</v>
          </cell>
        </row>
        <row r="179">
          <cell r="A179" t="str">
            <v>P0093</v>
          </cell>
          <cell r="B179" t="str">
            <v>Fuel System Leak Detected - Large Leak</v>
          </cell>
          <cell r="C179" t="str">
            <v>Fuel System Leak Detected – Large Leak</v>
          </cell>
        </row>
        <row r="180">
          <cell r="A180" t="str">
            <v>P0094</v>
          </cell>
          <cell r="B180" t="str">
            <v>Fuel System Leak Detected - Small Leak</v>
          </cell>
          <cell r="C180" t="str">
            <v>Fuel System Leak Detected - Small Leak</v>
          </cell>
        </row>
        <row r="181">
          <cell r="A181" t="str">
            <v>P0095</v>
          </cell>
          <cell r="B181" t="str">
            <v>Intake Air Temperature Sensor 2 Circuit Bank 1</v>
          </cell>
          <cell r="C181" t="str">
            <v>Intake Air Temperature Sensor 2 Circuit Bank 1</v>
          </cell>
        </row>
        <row r="182">
          <cell r="A182" t="str">
            <v>P0096</v>
          </cell>
          <cell r="B182" t="str">
            <v>Intake Air Temperature Sensor 2 Circuit Range/Performance</v>
          </cell>
          <cell r="C182" t="str">
            <v>Intake Air Temperature Sensor 2 Circuit Range/Performance</v>
          </cell>
        </row>
        <row r="183">
          <cell r="A183" t="str">
            <v>P0097</v>
          </cell>
          <cell r="B183" t="str">
            <v>Intake Air Temperature Sensor 2 Circuit Low</v>
          </cell>
          <cell r="C183" t="str">
            <v>Intake Air Temperature Sensor 2 Circuit Low</v>
          </cell>
        </row>
        <row r="184">
          <cell r="A184" t="str">
            <v>P0098</v>
          </cell>
          <cell r="B184" t="str">
            <v>Intake Air Temperature Sensor 2 Circuit High</v>
          </cell>
          <cell r="C184" t="str">
            <v>Intake Air Temperature Sensor 2 Circuit High</v>
          </cell>
        </row>
        <row r="185">
          <cell r="A185" t="str">
            <v>P0099</v>
          </cell>
          <cell r="B185" t="str">
            <v>Intake Air Temperature Sensor 2 Circuit Intermittent/Erratic</v>
          </cell>
          <cell r="C185" t="str">
            <v>Intake Air Temperature Sensor 2 Circuit Intermittent/Erratic</v>
          </cell>
        </row>
        <row r="186">
          <cell r="A186" t="str">
            <v>P009A</v>
          </cell>
          <cell r="B186" t="str">
            <v>Intake Air Temperature / Ambient Air Temperature Correlation</v>
          </cell>
          <cell r="C186" t="str">
            <v>Intake Air Temperature / Ambient Air Temperature Correlation</v>
          </cell>
        </row>
        <row r="187">
          <cell r="A187" t="str">
            <v>P009B</v>
          </cell>
          <cell r="B187" t="str">
            <v>Fuel Pressure Relief Control Circuit/Open</v>
          </cell>
          <cell r="C187" t="str">
            <v>Fuel Pressure Relief Control Circuit/Open</v>
          </cell>
        </row>
        <row r="188">
          <cell r="A188" t="str">
            <v>P009C</v>
          </cell>
          <cell r="B188" t="str">
            <v>Fuel Pressure Relief Control Circuit Low</v>
          </cell>
          <cell r="C188" t="str">
            <v>Fuel Pressure Relief Control Circuit Low</v>
          </cell>
        </row>
        <row r="189">
          <cell r="A189" t="str">
            <v>P009D</v>
          </cell>
          <cell r="B189" t="str">
            <v>Fuel Pressure Relief Control Circuit High</v>
          </cell>
          <cell r="C189" t="str">
            <v>Fuel Pressure Relief Control Circuit High</v>
          </cell>
        </row>
        <row r="190">
          <cell r="A190" t="str">
            <v>P009E</v>
          </cell>
          <cell r="B190" t="str">
            <v>Fuel Pressure Relief Control Performance/Stuck Off</v>
          </cell>
          <cell r="C190" t="str">
            <v>Fuel Pressure Relief Control Performance/Stuck Off</v>
          </cell>
        </row>
        <row r="191">
          <cell r="A191" t="str">
            <v>P009F</v>
          </cell>
          <cell r="B191" t="str">
            <v>Fuel Pressure Relief Control Stuck On</v>
          </cell>
          <cell r="C191" t="str">
            <v>Fuel Pressure Relief Control Stuck On</v>
          </cell>
        </row>
        <row r="192">
          <cell r="A192" t="str">
            <v>P00A0</v>
          </cell>
          <cell r="B192" t="str">
            <v>Charge Air Cooler Temperature Sensor Circuit</v>
          </cell>
          <cell r="C192" t="str">
            <v>Charge Air Cooler Temperature Sensor Circuit</v>
          </cell>
        </row>
        <row r="193">
          <cell r="A193" t="str">
            <v>P00A1</v>
          </cell>
          <cell r="B193" t="str">
            <v>Charge Air Cooler Temperature Sensor Circuit Range/Performance</v>
          </cell>
          <cell r="C193" t="str">
            <v>Charge Air Cooler Temperature Sensor Circuit Range/Performance</v>
          </cell>
        </row>
        <row r="194">
          <cell r="A194" t="str">
            <v>P00A2</v>
          </cell>
          <cell r="B194" t="str">
            <v>Charge Air Cooler Temperature Sensor Circuit Low</v>
          </cell>
          <cell r="C194" t="str">
            <v>Charge Air Cooler Temperature Sensor Circuit Low</v>
          </cell>
        </row>
        <row r="195">
          <cell r="A195" t="str">
            <v>P00A3</v>
          </cell>
          <cell r="B195" t="str">
            <v>Charge Air Cooler Temperature Sensor Circuit High</v>
          </cell>
          <cell r="C195" t="str">
            <v>Charge Air Cooler Temperature Sensor Circuit High</v>
          </cell>
        </row>
        <row r="196">
          <cell r="A196" t="str">
            <v>P00A4</v>
          </cell>
          <cell r="B196" t="str">
            <v>Charge Air Cooler Temperature Sensor Circuit Intermittent/Erratic</v>
          </cell>
          <cell r="C196" t="str">
            <v>Charge Air Cooler Temperature Sensor Circuit Intermittent/Erratic</v>
          </cell>
        </row>
        <row r="197">
          <cell r="A197" t="str">
            <v>P00A5</v>
          </cell>
          <cell r="B197" t="str">
            <v>Intake Air Temperature Sensor 2 Circuit</v>
          </cell>
          <cell r="C197" t="str">
            <v>Intake Air Temperature Sensor 2 Circuit</v>
          </cell>
        </row>
        <row r="198">
          <cell r="A198" t="str">
            <v>P00A6</v>
          </cell>
          <cell r="B198" t="str">
            <v>Intake Air Temperature Sensor 2 Circuit Range/Performance</v>
          </cell>
          <cell r="C198" t="str">
            <v>Intake Air Temperature Sensor 2 Circuit Range/Performance</v>
          </cell>
        </row>
        <row r="199">
          <cell r="A199" t="str">
            <v>P00A7</v>
          </cell>
          <cell r="B199" t="str">
            <v>Intake Air Temperature Sensor 2 Circuit Low</v>
          </cell>
          <cell r="C199" t="str">
            <v>Intake Air Temperature Sensor 2 Circuit Low</v>
          </cell>
        </row>
        <row r="200">
          <cell r="A200" t="str">
            <v>P00A8</v>
          </cell>
          <cell r="B200" t="str">
            <v>Intake Air Temperature Sensor 2 Circuit High</v>
          </cell>
          <cell r="C200" t="str">
            <v>Intake Air Temperature Sensor 2 Circuit High</v>
          </cell>
        </row>
        <row r="201">
          <cell r="A201" t="str">
            <v>P00A9</v>
          </cell>
          <cell r="B201" t="str">
            <v>Intake Air Temperature Sensor 2 Circuit Intermittent/Erratic</v>
          </cell>
          <cell r="C201" t="str">
            <v>Intake Air Temperature Sensor 2 Circuit Intermittent/Erratic</v>
          </cell>
        </row>
        <row r="202">
          <cell r="A202" t="str">
            <v>P00AA</v>
          </cell>
          <cell r="B202" t="str">
            <v>Intake Air Temperature Sensor 1 Circuit</v>
          </cell>
          <cell r="C202" t="str">
            <v>Intake Air Temperature Sensor 1 Circuit</v>
          </cell>
        </row>
        <row r="203">
          <cell r="A203" t="str">
            <v>P00AB</v>
          </cell>
          <cell r="B203" t="str">
            <v>Intake Air Temperature Sensor 1 Circuit Range/Performance</v>
          </cell>
          <cell r="C203" t="str">
            <v>Intake Air Temperature Sensor 1 Circuit Range/Performance</v>
          </cell>
        </row>
        <row r="204">
          <cell r="A204" t="str">
            <v>P00AC</v>
          </cell>
          <cell r="B204" t="str">
            <v>Intake Air Temperature Sensor 1 Circuit Low</v>
          </cell>
          <cell r="C204" t="str">
            <v>Intake Air Temperature Sensor 1 Circuit Low</v>
          </cell>
        </row>
        <row r="205">
          <cell r="A205" t="str">
            <v>P00AD</v>
          </cell>
          <cell r="B205" t="str">
            <v>Intake Air Temperature Sensor 1 Circuit High</v>
          </cell>
          <cell r="C205" t="str">
            <v>Intake Air Temperature Sensor 1 Circuit High</v>
          </cell>
        </row>
        <row r="206">
          <cell r="A206" t="str">
            <v>P00AE</v>
          </cell>
          <cell r="B206" t="str">
            <v>Intake Air Temperature Sensor 1 Circuit Intermittent</v>
          </cell>
          <cell r="C206" t="str">
            <v>Intake Air Temperature Sensor 1 Circuit Intermittent</v>
          </cell>
        </row>
        <row r="207">
          <cell r="A207" t="str">
            <v>P00AF</v>
          </cell>
          <cell r="B207" t="str">
            <v>Turbocharger/Supercharger Boost Control "A" Module Performance</v>
          </cell>
          <cell r="C207" t="str">
            <v>Turbocharger/Supercharger Boost Control "A" Module Performance</v>
          </cell>
        </row>
        <row r="208">
          <cell r="A208" t="str">
            <v>P00B0</v>
          </cell>
          <cell r="B208" t="str">
            <v>Turbocharger/Supercharger Boost Control "B" Module Performance</v>
          </cell>
          <cell r="C208" t="str">
            <v>Turbocharger/Supercharger Boost Control "B" Module Performance</v>
          </cell>
        </row>
        <row r="209">
          <cell r="A209" t="str">
            <v>P00B1</v>
          </cell>
          <cell r="B209" t="str">
            <v>Radiator Coolant Temperature Sensor Circuit</v>
          </cell>
          <cell r="C209" t="str">
            <v>Radiator Coolant Temperature Sensor Circuit</v>
          </cell>
        </row>
        <row r="210">
          <cell r="A210" t="str">
            <v>P00B2</v>
          </cell>
          <cell r="B210" t="str">
            <v>Radiator Coolant Temperature Sensor Circuit Range/Performance</v>
          </cell>
          <cell r="C210" t="str">
            <v>Radiator Coolant Temperature Sensor Circuit Range/Performance</v>
          </cell>
        </row>
        <row r="211">
          <cell r="A211" t="str">
            <v>P00B3</v>
          </cell>
          <cell r="B211" t="str">
            <v>Radiator Coolant Temperature Sensor Circuit Low</v>
          </cell>
          <cell r="C211" t="str">
            <v>Radiator Coolant Temperature Sensor Circuit Low</v>
          </cell>
        </row>
        <row r="212">
          <cell r="A212" t="str">
            <v>P00B4</v>
          </cell>
          <cell r="B212" t="str">
            <v>Radiator Coolant Temperature Sensor Circuit High</v>
          </cell>
          <cell r="C212" t="str">
            <v>Radiator Coolant Temperature Sensor Circuit High</v>
          </cell>
        </row>
        <row r="213">
          <cell r="A213" t="str">
            <v>P00B5</v>
          </cell>
          <cell r="B213" t="str">
            <v>Radiator Coolant Temperature Sensor Circuit Intermittent/Erratic</v>
          </cell>
          <cell r="C213" t="str">
            <v>Radiator Coolant Temperature Sensor Circuit Intermittent/Erratic</v>
          </cell>
        </row>
        <row r="214">
          <cell r="A214" t="str">
            <v>P00B6</v>
          </cell>
          <cell r="B214" t="str">
            <v>Radiator Coolant Temperature/Engine Coolant Temperature Correlation</v>
          </cell>
          <cell r="C214" t="str">
            <v>Radiator Coolant Temperature/Engine Coolant Temperature Correlation</v>
          </cell>
        </row>
        <row r="215">
          <cell r="A215" t="str">
            <v>P00B7</v>
          </cell>
          <cell r="B215" t="str">
            <v>Engine Coolant Flow Low/Performance</v>
          </cell>
          <cell r="C215" t="str">
            <v>Engine Coolant Flow Low/Performance</v>
          </cell>
        </row>
        <row r="216">
          <cell r="A216" t="str">
            <v>P00B8</v>
          </cell>
          <cell r="B216" t="str">
            <v>MAP - Mass or Volume Air Flow Correlation</v>
          </cell>
          <cell r="C216" t="str">
            <v>MAP - Mass or Volume Air Flow Correlation</v>
          </cell>
        </row>
        <row r="217">
          <cell r="A217" t="str">
            <v>P00B9</v>
          </cell>
          <cell r="B217" t="str">
            <v>Low Pressure Fuel System Pressure - Too Low, Low Ambient Temperature</v>
          </cell>
          <cell r="C217" t="str">
            <v>Low Pressure Fuel System Pressure - Too Low, Low Ambient Temperature</v>
          </cell>
        </row>
        <row r="218">
          <cell r="A218" t="str">
            <v>P00BA</v>
          </cell>
          <cell r="B218" t="str">
            <v>Low Fuel Pressure - Forced Limited Power</v>
          </cell>
          <cell r="C218" t="str">
            <v>Low Fuel Pressure - Forced Limited Power</v>
          </cell>
        </row>
        <row r="219">
          <cell r="A219" t="str">
            <v>P00BB</v>
          </cell>
          <cell r="B219" t="str">
            <v>Fuel Injector Insufficient Flow - Forced Limited Power</v>
          </cell>
          <cell r="C219" t="str">
            <v>Fuel Injector Insufficient Flow - Forced Limited Power</v>
          </cell>
        </row>
        <row r="220">
          <cell r="A220" t="str">
            <v>P00BC</v>
          </cell>
          <cell r="B220" t="str">
            <v>Mass or Volume Air Flow "A" Circuit Range/Performance - Air Flow Too Low</v>
          </cell>
          <cell r="C220" t="str">
            <v>Mass or Volume Air Flow "A" Circuit Range/Performance - Air Flow Too Low</v>
          </cell>
        </row>
        <row r="221">
          <cell r="A221" t="str">
            <v>P00BD</v>
          </cell>
          <cell r="B221" t="str">
            <v>Mass or Volume Air Flow "A" Circuit Range/Performance - Air Flow Too High</v>
          </cell>
          <cell r="C221" t="str">
            <v>Mass or Volume Air Flow "A" Circuit Range/Performance - Air Flow Too High</v>
          </cell>
        </row>
        <row r="222">
          <cell r="A222" t="str">
            <v>P00BE</v>
          </cell>
          <cell r="B222" t="str">
            <v>Mass or Volume Air Flow "B" Circuit Range/Performance - Air Flow Too Low</v>
          </cell>
          <cell r="C222" t="str">
            <v>Mass or Volume Air Flow "B" Circuit Range/Performance - Air Flow Too Low</v>
          </cell>
        </row>
        <row r="223">
          <cell r="A223" t="str">
            <v>P00BF</v>
          </cell>
          <cell r="B223" t="str">
            <v>Mass or Volume Air Flow "B" Circuit Range/Performance - Air Flow Too High</v>
          </cell>
          <cell r="C223" t="str">
            <v>Mass or Volume Air Flow "B" Circuit Range/Performance - Air Flow Too High</v>
          </cell>
        </row>
        <row r="224">
          <cell r="A224" t="str">
            <v>P00C0</v>
          </cell>
          <cell r="B224" t="str">
            <v>Turbocharger/Supercharger Bypass Valve "B" Control Circuit</v>
          </cell>
          <cell r="C224" t="str">
            <v>Turbocharger/Supercharger Bypass Valve "B" Control Circuit</v>
          </cell>
        </row>
        <row r="225">
          <cell r="A225" t="str">
            <v>P00C1</v>
          </cell>
          <cell r="B225" t="str">
            <v>Turbocharger/Supercharger Bypass Valve "B" Control Circuit Low</v>
          </cell>
          <cell r="C225" t="str">
            <v>Turbocharger/Supercharger Bypass Valve "B" Control Circuit Low</v>
          </cell>
        </row>
        <row r="226">
          <cell r="A226" t="str">
            <v>P00C2</v>
          </cell>
          <cell r="B226" t="str">
            <v>Turbocharger/Supercharger Bypass Valve "B" Control Circuit High</v>
          </cell>
          <cell r="C226" t="str">
            <v>Turbocharger/Supercharger Bypass Valve "B" Control Circuit High</v>
          </cell>
        </row>
        <row r="227">
          <cell r="A227" t="str">
            <v>P00C3</v>
          </cell>
          <cell r="B227" t="str">
            <v>Turbocharger/Supercharger Bypass Valve "B" Control Circuit Range/Performance</v>
          </cell>
          <cell r="C227" t="str">
            <v>Turbocharger/Supercharger Bypass Valve "B" Control Circuit Range/Performance</v>
          </cell>
        </row>
        <row r="228">
          <cell r="A228" t="str">
            <v>P00C4</v>
          </cell>
          <cell r="B228" t="str">
            <v xml:space="preserve">Turbocharger/Supercharger Bypass Valve "B" - Mechanical </v>
          </cell>
          <cell r="C228" t="str">
            <v xml:space="preserve">Turbocharger/Supercharger Bypass Valve "B" - Mechanical </v>
          </cell>
        </row>
        <row r="229">
          <cell r="A229" t="str">
            <v>P00C5</v>
          </cell>
          <cell r="B229" t="str">
            <v>Turbocharger/Supercharger "B" Turbine Overspeed</v>
          </cell>
          <cell r="C229" t="str">
            <v>Turbocharger/Supercharger "B" Turbine Overspeed</v>
          </cell>
        </row>
        <row r="230">
          <cell r="A230" t="str">
            <v>P00C6</v>
          </cell>
          <cell r="B230" t="str">
            <v>Fuel Rail Pressure Too Low - Engine Cranking</v>
          </cell>
          <cell r="C230" t="str">
            <v>Fuel Rail Pressure Too Low - Engine Cranking</v>
          </cell>
        </row>
        <row r="231">
          <cell r="A231" t="str">
            <v>P00C7</v>
          </cell>
          <cell r="B231" t="str">
            <v>Intake Air Pressure Measurement System - Multiple Sensor Correlation</v>
          </cell>
          <cell r="C231" t="str">
            <v>Intake Air Pressure Measurement System - Multiple Sensor Correlation</v>
          </cell>
        </row>
        <row r="232">
          <cell r="A232" t="str">
            <v>P00C8</v>
          </cell>
          <cell r="B232" t="str">
            <v>Fuel Pressure Regulator "A" Solenoid Supply Voltage Control Circuit/Open</v>
          </cell>
          <cell r="C232" t="str">
            <v>Fuel Pressure Regulator "A" Solenoid Supply Voltage Control Circuit/Open</v>
          </cell>
        </row>
        <row r="233">
          <cell r="A233" t="str">
            <v>P00C9</v>
          </cell>
          <cell r="B233" t="str">
            <v>Fuel Pressure Regulator "A" Solenoid Supply Voltage Control Circuit Low</v>
          </cell>
          <cell r="C233" t="str">
            <v>Fuel Pressure Regulator "A" Solenoid Supply Voltage Control Circuit Low</v>
          </cell>
        </row>
        <row r="234">
          <cell r="A234" t="str">
            <v>P00CA</v>
          </cell>
          <cell r="B234" t="str">
            <v>Fuel Pressure Regulator "A" Solenoid Supply Voltage Control Circuit High</v>
          </cell>
          <cell r="C234" t="str">
            <v>Fuel Pressure Regulator "A" Solenoid Supply Voltage Control Circuit High</v>
          </cell>
        </row>
        <row r="235">
          <cell r="A235" t="str">
            <v>P00CB</v>
          </cell>
          <cell r="B235" t="str">
            <v>Fuel Volume Regulator Solenoid Supply Voltage Control Circuit/Open</v>
          </cell>
          <cell r="C235" t="str">
            <v>Fuel Volume Regulator Solenoid Supply Voltage Control Circuit/Open</v>
          </cell>
        </row>
        <row r="236">
          <cell r="A236" t="str">
            <v>P00CC</v>
          </cell>
          <cell r="B236" t="str">
            <v>Fuel Volume Regulator Solenoid Supply Voltage Control Circuit Low</v>
          </cell>
          <cell r="C236" t="str">
            <v>Fuel Volume Regulator Solenoid Supply Voltage Control Circuit Low</v>
          </cell>
        </row>
        <row r="237">
          <cell r="A237" t="str">
            <v>P00CD</v>
          </cell>
          <cell r="B237" t="str">
            <v>Fuel Volume Regulator Solenoid Supply Voltage Control Circuit High</v>
          </cell>
          <cell r="C237" t="str">
            <v>Fuel Volume Regulator Solenoid Supply Voltage Control Circuit High</v>
          </cell>
        </row>
        <row r="238">
          <cell r="A238" t="str">
            <v>P00CE</v>
          </cell>
          <cell r="B238" t="str">
            <v>Intake Air Temperature Measurement System - Multiple Sensor Correlation</v>
          </cell>
          <cell r="C238" t="str">
            <v>Intake Air Temperature Measurement System - Multiple Sensor Correlation</v>
          </cell>
        </row>
        <row r="239">
          <cell r="A239" t="str">
            <v>P00CF</v>
          </cell>
          <cell r="B239" t="str">
            <v>Barometric Pressure - Turbocharger/Supercharger Boost Sensor "A" Correlation</v>
          </cell>
          <cell r="C239" t="str">
            <v>Barometric Pressure - Turbocharger/Supercharger Boost Sensor "A" Correlation</v>
          </cell>
        </row>
        <row r="240">
          <cell r="A240" t="str">
            <v>P00D0</v>
          </cell>
          <cell r="B240" t="str">
            <v>Barometric Pressure - Turbocharger/Supercharger Boost Sensor "B" Correlation</v>
          </cell>
          <cell r="C240" t="str">
            <v>Barometric Pressure - Turbocharger/Supercharger Boost Sensor "B" Correlation</v>
          </cell>
        </row>
        <row r="241">
          <cell r="A241" t="str">
            <v>P00D1</v>
          </cell>
          <cell r="B241" t="str">
            <v>HO2S Heater Control Circuit Range/Performance Bank 1 Sensor 1</v>
          </cell>
          <cell r="C241" t="str">
            <v>HO2S Heater Control Circuit Range/Performance Bank 1 Sensor 1</v>
          </cell>
        </row>
        <row r="242">
          <cell r="A242" t="str">
            <v>P00D2</v>
          </cell>
          <cell r="B242" t="str">
            <v>HO2S Heater Control Circuit Range/Performance Bank 1 Sensor 2</v>
          </cell>
          <cell r="C242" t="str">
            <v>HO2S Heater Control Circuit Range/Performance Bank 1 Sensor 2</v>
          </cell>
        </row>
        <row r="243">
          <cell r="A243" t="str">
            <v>P00D3</v>
          </cell>
          <cell r="B243" t="str">
            <v>HO2S Heater Control Circuit Range/Performance Bank 2 Sensor 1</v>
          </cell>
          <cell r="C243" t="str">
            <v>HO2S Heater Control Circuit Range/Performance Bank 2 Sensor 1</v>
          </cell>
        </row>
        <row r="244">
          <cell r="A244" t="str">
            <v>P00D4</v>
          </cell>
          <cell r="B244" t="str">
            <v>HO2S Heater Control Circuit Range/Performance Bank 2 Sensor 2</v>
          </cell>
          <cell r="C244" t="str">
            <v>HO2S Heater Control Circuit Range/Performance Bank 2 Sensor 2</v>
          </cell>
        </row>
        <row r="245">
          <cell r="A245" t="str">
            <v>P00D5</v>
          </cell>
          <cell r="B245" t="str">
            <v xml:space="preserve">HO2S Sensor Correlation Bank 1 Sensor 1/Bank 1 Sensor 2 </v>
          </cell>
          <cell r="C245" t="str">
            <v xml:space="preserve">HO2S Sensor Correlation Bank 1 Sensor 1/Bank 1 Sensor 2 </v>
          </cell>
        </row>
        <row r="246">
          <cell r="A246" t="str">
            <v>P00D6</v>
          </cell>
          <cell r="B246" t="str">
            <v xml:space="preserve">HO2S Sensor Correlation Bank 2 Sensor 1/Bank 2 Sensor 2 </v>
          </cell>
          <cell r="C246" t="str">
            <v xml:space="preserve">HO2S Sensor Correlation Bank 2 Sensor 1/Bank 2 Sensor 2 </v>
          </cell>
        </row>
        <row r="247">
          <cell r="A247" t="str">
            <v>P00D7</v>
          </cell>
          <cell r="B247" t="str">
            <v>Turbocharger/Supercharger Bypass Valve "A" Temperature Too High</v>
          </cell>
          <cell r="C247" t="str">
            <v>Turbocharger/Supercharger Bypass Valve "A" Temperature Too High</v>
          </cell>
        </row>
        <row r="248">
          <cell r="A248" t="str">
            <v>P00D8</v>
          </cell>
          <cell r="B248" t="str">
            <v>Turbocharger/Supercharger Bypass Valve "B" Temperature Too High</v>
          </cell>
          <cell r="C248" t="str">
            <v>Turbocharger/Supercharger Bypass Valve "B" Temperature Too High</v>
          </cell>
        </row>
        <row r="249">
          <cell r="A249" t="str">
            <v>P00D9</v>
          </cell>
          <cell r="B249" t="str">
            <v>Ambient Air Temperature Sensor Circuit "B"</v>
          </cell>
          <cell r="C249" t="str">
            <v>Ambient Air Temperature Sensor Circuit "B"</v>
          </cell>
        </row>
        <row r="250">
          <cell r="A250" t="str">
            <v>P00DA</v>
          </cell>
          <cell r="B250" t="str">
            <v>Ambient Air Temperature Sensor Circuit "B" Range/Performance</v>
          </cell>
          <cell r="C250" t="str">
            <v>Ambient Air Temperature Sensor Circuit "B" Range/Performance</v>
          </cell>
        </row>
        <row r="251">
          <cell r="A251" t="str">
            <v>P00DB</v>
          </cell>
          <cell r="B251" t="str">
            <v>Ambient Air Temperature Sensor Circuit "B" Low</v>
          </cell>
          <cell r="C251" t="str">
            <v>Ambient Air Temperature Sensor Circuit "B" Low</v>
          </cell>
        </row>
        <row r="252">
          <cell r="A252" t="str">
            <v>P00DC</v>
          </cell>
          <cell r="B252" t="str">
            <v>Ambient Air Temperature Sensor Circuit "B" High</v>
          </cell>
          <cell r="C252" t="str">
            <v>Ambient Air Temperature Sensor Circuit "B" High</v>
          </cell>
        </row>
        <row r="253">
          <cell r="A253" t="str">
            <v>P00DD</v>
          </cell>
          <cell r="B253" t="str">
            <v>Ambient Air Temperature Sensor Circuit "B" Intermittent/Erratic</v>
          </cell>
          <cell r="C253" t="str">
            <v>Ambient Air Temperature Sensor Circuit "B" Intermittent/Erratic</v>
          </cell>
        </row>
        <row r="254">
          <cell r="A254" t="str">
            <v>P00DE</v>
          </cell>
          <cell r="B254" t="str">
            <v>Charge Air Cooler Coolant Temperature Sensor "A" Circuit</v>
          </cell>
          <cell r="C254" t="str">
            <v>Charge Air Cooler Coolant Temperature Sensor "A" Circuit</v>
          </cell>
        </row>
        <row r="255">
          <cell r="A255" t="str">
            <v>P00DF</v>
          </cell>
          <cell r="B255" t="str">
            <v>Charge Air Cooler Coolant Temperature Sensor "A" Circuit Range/Performance</v>
          </cell>
          <cell r="C255" t="str">
            <v>Charge Air Cooler Coolant Temperature Sensor "A" Circuit Range/Performance</v>
          </cell>
        </row>
        <row r="256">
          <cell r="A256" t="str">
            <v>P00E0</v>
          </cell>
          <cell r="B256" t="str">
            <v>Charge Air Cooler Coolant Temperature Sensor "A" Circuit Low</v>
          </cell>
          <cell r="C256" t="str">
            <v>Charge Air Cooler Coolant Temperature Sensor "A" Circuit Low</v>
          </cell>
        </row>
        <row r="257">
          <cell r="A257" t="str">
            <v>P00E1</v>
          </cell>
          <cell r="B257" t="str">
            <v>Charge Air Cooler Coolant Temperature Sensor "A" Circuit High</v>
          </cell>
          <cell r="C257" t="str">
            <v>Charge Air Cooler Coolant Temperature Sensor "A" Circuit High</v>
          </cell>
        </row>
        <row r="258">
          <cell r="A258" t="str">
            <v>P00E2</v>
          </cell>
          <cell r="B258" t="str">
            <v>Charge Air Cooler Coolant Temperature Sensor "A" Intermittent/Erratic</v>
          </cell>
          <cell r="C258" t="str">
            <v>Charge Air Cooler Coolant Temperature Sensor "A" Intermittent/Erratic</v>
          </cell>
        </row>
        <row r="259">
          <cell r="A259" t="str">
            <v>P00E3</v>
          </cell>
          <cell r="B259" t="str">
            <v>Exhaust Heat Exchanger Exhaust Bypass Valve "A" Stuck Open</v>
          </cell>
          <cell r="C259" t="str">
            <v>Exhaust Heat Exchanger Exhaust Bypass Valve "A" Stuck Open</v>
          </cell>
        </row>
        <row r="260">
          <cell r="A260" t="str">
            <v>P00E4</v>
          </cell>
          <cell r="B260" t="str">
            <v>Exhaust Heat Exchanger Exhaust Bypass Valve "A" Stuck Closed</v>
          </cell>
          <cell r="C260" t="str">
            <v>Exhaust Heat Exchanger Exhaust Bypass Valve "A" Stuck Closed</v>
          </cell>
        </row>
        <row r="261">
          <cell r="A261" t="str">
            <v>P00E5</v>
          </cell>
          <cell r="B261" t="str">
            <v>Intake Air Temperature/Fuel Temperature Correlation</v>
          </cell>
          <cell r="C261" t="str">
            <v>Intake Air Temperature/Fuel Temperature Correlation</v>
          </cell>
        </row>
        <row r="262">
          <cell r="A262" t="str">
            <v>P00E6</v>
          </cell>
          <cell r="B262" t="str">
            <v>Intake Air Pressure Measurement System - Multiple Sensor Correlation Bank 2</v>
          </cell>
          <cell r="C262" t="str">
            <v>Intake Air Pressure Measurement System - Multiple Sensor Correlation Bank 2</v>
          </cell>
        </row>
        <row r="263">
          <cell r="A263" t="str">
            <v>P00E7</v>
          </cell>
          <cell r="B263" t="str">
            <v>Intake Air Temperature Measurement System - Multiple Sensor Correlation Bank 2</v>
          </cell>
          <cell r="C263" t="str">
            <v>Intake Air Temperature Measurement System - Multiple Sensor Correlation Bank 2</v>
          </cell>
        </row>
        <row r="264">
          <cell r="A264" t="str">
            <v>P00E8</v>
          </cell>
          <cell r="B264" t="str">
            <v>Intake Air Temperature Sensor 3 Circuit Bank 1</v>
          </cell>
          <cell r="C264" t="str">
            <v>Intake Air Temperature Sensor 3 Circuit Bank 1</v>
          </cell>
        </row>
        <row r="265">
          <cell r="A265" t="str">
            <v>P00E9</v>
          </cell>
          <cell r="B265" t="str">
            <v>Intake Air Temperature Sensor 3 Circuit Range/Performance Bank 1</v>
          </cell>
          <cell r="C265" t="str">
            <v>Intake Air Temperature Sensor 3 Circuit Range/Performance Bank 1</v>
          </cell>
        </row>
        <row r="266">
          <cell r="A266" t="str">
            <v>P00EA</v>
          </cell>
          <cell r="B266" t="str">
            <v>Intake Air Temperature Sensor 3 Circuit Low Bank 1</v>
          </cell>
          <cell r="C266" t="str">
            <v>Intake Air Temperature Sensor 3 Circuit Low Bank 1</v>
          </cell>
        </row>
        <row r="267">
          <cell r="A267" t="str">
            <v>P00EB</v>
          </cell>
          <cell r="B267" t="str">
            <v>Intake Air Temperature Sensor 3 Circuit High Bank 1</v>
          </cell>
          <cell r="C267" t="str">
            <v>Intake Air Temperature Sensor 3 Circuit High Bank 1</v>
          </cell>
        </row>
        <row r="268">
          <cell r="A268" t="str">
            <v>P00EC</v>
          </cell>
          <cell r="B268" t="str">
            <v>Intake Air Temperature Sensor 3 Circuit Intermittent/Erratic Bank 1</v>
          </cell>
          <cell r="C268" t="str">
            <v>Intake Air Temperature Sensor 3 Circuit Intermittent/Erratic Bank 1</v>
          </cell>
        </row>
        <row r="269">
          <cell r="A269" t="str">
            <v>P00ED</v>
          </cell>
          <cell r="B269" t="str">
            <v>Intake Air Temperature Sensor 3 Circuit Bank 2</v>
          </cell>
          <cell r="C269" t="str">
            <v>Intake Air Temperature Sensor 3 Circuit Bank 2</v>
          </cell>
        </row>
        <row r="270">
          <cell r="A270" t="str">
            <v>P00EE</v>
          </cell>
          <cell r="B270" t="str">
            <v>Intake Air Temperature Sensor 3 Circuit Range/Performance Bank 2</v>
          </cell>
          <cell r="C270" t="str">
            <v>Intake Air Temperature Sensor 3 Circuit Range/Performance Bank 2</v>
          </cell>
        </row>
        <row r="271">
          <cell r="A271" t="str">
            <v>P00EF</v>
          </cell>
          <cell r="B271" t="str">
            <v>Intake Air Temperature Sensor 3 Circuit Low Bank 2</v>
          </cell>
          <cell r="C271" t="str">
            <v>Intake Air Temperature Sensor 3 Circuit Low Bank 2</v>
          </cell>
        </row>
        <row r="272">
          <cell r="A272" t="str">
            <v>P00F0</v>
          </cell>
          <cell r="B272" t="str">
            <v>Intake Air Temperature Sensor 3 Circuit High Bank 2</v>
          </cell>
          <cell r="C272" t="str">
            <v>Intake Air Temperature Sensor 3 Circuit High Bank 2</v>
          </cell>
        </row>
        <row r="273">
          <cell r="A273" t="str">
            <v>P00F1</v>
          </cell>
          <cell r="B273" t="str">
            <v>Intake Air Temperature Sensor 3 Circuit Intermittent/Erratic Bank 2</v>
          </cell>
          <cell r="C273" t="str">
            <v>Intake Air Temperature Sensor 3 Circuit Intermittent/Erratic Bank 2</v>
          </cell>
        </row>
        <row r="274">
          <cell r="A274" t="str">
            <v>P00F2</v>
          </cell>
          <cell r="B274" t="str">
            <v>Humidity Sensor Circuit/Open</v>
          </cell>
          <cell r="C274" t="str">
            <v>Humidity Sensor Circuit/Open</v>
          </cell>
        </row>
        <row r="275">
          <cell r="A275" t="str">
            <v>P00F3</v>
          </cell>
          <cell r="B275" t="str">
            <v>Humidity Sensor Circuit Range/Performance</v>
          </cell>
          <cell r="C275" t="str">
            <v>Humidity Sensor Circuit Range/Performance</v>
          </cell>
        </row>
        <row r="276">
          <cell r="A276" t="str">
            <v>P00F4</v>
          </cell>
          <cell r="B276" t="str">
            <v>Humidity Sensor Circuit Low</v>
          </cell>
          <cell r="C276" t="str">
            <v>Humidity Sensor Circuit Low</v>
          </cell>
        </row>
        <row r="277">
          <cell r="A277" t="str">
            <v>P00F5</v>
          </cell>
          <cell r="B277" t="str">
            <v>Humidity Sensor Circuit High</v>
          </cell>
          <cell r="C277" t="str">
            <v>Humidity Sensor Circuit High</v>
          </cell>
        </row>
        <row r="278">
          <cell r="A278" t="str">
            <v>P00F6</v>
          </cell>
          <cell r="B278" t="str">
            <v>Humidity Sensor Circuit Intermittent/Erratic</v>
          </cell>
          <cell r="C278" t="str">
            <v>Humidity Sensor Circuit Intermittent/Erratic</v>
          </cell>
        </row>
        <row r="279">
          <cell r="A279" t="str">
            <v>P00F7</v>
          </cell>
          <cell r="B279" t="str">
            <v>Barometric Pressure - Turbocharger/Supercharger Inlet Pressure Correlation Bank 2</v>
          </cell>
          <cell r="C279" t="str">
            <v>Barometric Pressure - Turbocharger/Supercharger Inlet Pressure Correlation Bank 2</v>
          </cell>
        </row>
        <row r="280">
          <cell r="A280" t="str">
            <v>P00F8</v>
          </cell>
          <cell r="B280" t="str">
            <v>Turbocharger Outlet Pressure Sensor "A" Circuit</v>
          </cell>
          <cell r="C280" t="str">
            <v>Turbocharger Outlet Pressure Sensor "A" Circuit</v>
          </cell>
        </row>
        <row r="281">
          <cell r="A281" t="str">
            <v>P00F9</v>
          </cell>
          <cell r="B281" t="str">
            <v>Turbocharger Outlet Pressure Sensor "A" Range/Performance</v>
          </cell>
          <cell r="C281" t="str">
            <v>Turbocharger Outlet Pressure Sensor "A" Range/Performance</v>
          </cell>
        </row>
        <row r="282">
          <cell r="A282" t="str">
            <v>P00FA</v>
          </cell>
          <cell r="B282" t="str">
            <v>Turbocharger Outlet Pressure Sensor "A" Circuit Low</v>
          </cell>
          <cell r="C282" t="str">
            <v>Turbocharger Outlet Pressure Sensor "A" Circuit Low</v>
          </cell>
        </row>
        <row r="283">
          <cell r="A283" t="str">
            <v>P00FB</v>
          </cell>
          <cell r="B283" t="str">
            <v>Turbocharger Outlet Pressure Sensor "A" Circuit High</v>
          </cell>
          <cell r="C283" t="str">
            <v>Turbocharger Outlet Pressure Sensor "A" Circuit High</v>
          </cell>
        </row>
        <row r="284">
          <cell r="A284" t="str">
            <v>P00FC</v>
          </cell>
          <cell r="B284" t="str">
            <v>Turbocharger Outlet Pressure Sensor "A" Intermittent/Erratic</v>
          </cell>
          <cell r="C284" t="str">
            <v>Turbocharger Outlet Pressure Sensor "A" Intermittent/Erratic</v>
          </cell>
        </row>
        <row r="285">
          <cell r="A285" t="str">
            <v>P00FD</v>
          </cell>
          <cell r="B285" t="str">
            <v>Battery "B" State of Charge Performance</v>
          </cell>
          <cell r="C285" t="str">
            <v>Battery "B" State of Charge Performance</v>
          </cell>
        </row>
        <row r="286">
          <cell r="A286" t="str">
            <v>P00FE</v>
          </cell>
          <cell r="B286" t="str">
            <v>EVAP System Tank Vapor Line Restricted/Blocked</v>
          </cell>
          <cell r="C286" t="str">
            <v>EVAP System Tank Vapor Line Restricted/Blocked</v>
          </cell>
        </row>
        <row r="287">
          <cell r="A287" t="str">
            <v>P00FF</v>
          </cell>
          <cell r="B287" t="str">
            <v>Body Control Module Requested MIL Illumination</v>
          </cell>
          <cell r="C287" t="str">
            <v>Body Control Module Requested MIL Illumination</v>
          </cell>
        </row>
        <row r="288">
          <cell r="A288" t="str">
            <v>P0100</v>
          </cell>
          <cell r="B288" t="str">
            <v>Mass or Volume Air Flow “A” Circuit</v>
          </cell>
          <cell r="C288" t="str">
            <v>Mass or Volume Air Flow "A" Circuit</v>
          </cell>
        </row>
        <row r="289">
          <cell r="A289" t="str">
            <v>P0101</v>
          </cell>
          <cell r="B289" t="str">
            <v xml:space="preserve">Mass or Volume Air Flow "A" Circuit Range/Performance </v>
          </cell>
          <cell r="C289" t="str">
            <v xml:space="preserve">Mass or Volume Air Flow "A" Circuit Range/Performance </v>
          </cell>
        </row>
        <row r="290">
          <cell r="A290" t="str">
            <v>P0102</v>
          </cell>
          <cell r="B290" t="str">
            <v>Mass or Volume Air Flow “A” Circuit Low</v>
          </cell>
          <cell r="C290" t="str">
            <v>Mass or Volume Air Flow "A" Circuit Low</v>
          </cell>
        </row>
        <row r="291">
          <cell r="A291" t="str">
            <v>P0103</v>
          </cell>
          <cell r="B291" t="str">
            <v>Mass or Volume Air Flow “A” Circuit High</v>
          </cell>
          <cell r="C291" t="str">
            <v>Mass or Volume Air Flow "A" Circuit High</v>
          </cell>
        </row>
        <row r="292">
          <cell r="A292" t="str">
            <v>P0104</v>
          </cell>
          <cell r="B292" t="str">
            <v>Mass or Volume Air Flow "A" Circuit Intermittent</v>
          </cell>
          <cell r="C292" t="str">
            <v>Mass or Volume Air Flow "A" Circuit Intermittent</v>
          </cell>
        </row>
        <row r="293">
          <cell r="A293" t="str">
            <v>P0105</v>
          </cell>
          <cell r="B293" t="str">
            <v>Manifold Absolute Pressure/Barometric Pressure Circuit</v>
          </cell>
          <cell r="C293" t="str">
            <v>Manifold Absolute Pressure/Barometric Pressure Circuit</v>
          </cell>
        </row>
        <row r="294">
          <cell r="A294" t="str">
            <v>P0106</v>
          </cell>
          <cell r="B294" t="str">
            <v xml:space="preserve">Manifold Absolute Pressure/Barometric Pressure Circuit Range/Performance </v>
          </cell>
          <cell r="C294" t="str">
            <v xml:space="preserve">Manifold Absolute Pressure/Barometric Pressure Circuit Range/Performance </v>
          </cell>
        </row>
        <row r="295">
          <cell r="A295" t="str">
            <v>P0107</v>
          </cell>
          <cell r="B295" t="str">
            <v>Manifold Absolute Pressure/Barometric Pressure Circuit Low</v>
          </cell>
          <cell r="C295" t="str">
            <v>Manifold Absolute Pressure/Barometric Pressure Circuit Low</v>
          </cell>
        </row>
        <row r="296">
          <cell r="A296" t="str">
            <v>P0108</v>
          </cell>
          <cell r="B296" t="str">
            <v>Manifold Absolute Pressure/Barometric Pressure Circuit High</v>
          </cell>
          <cell r="C296" t="str">
            <v>Manifold Absolute Pressure/Barometric Pressure Circuit High</v>
          </cell>
        </row>
        <row r="297">
          <cell r="A297" t="str">
            <v>P0109</v>
          </cell>
          <cell r="B297" t="str">
            <v>Manifold Absolute Pressure/Barometric Pressure Circuit Intermittent</v>
          </cell>
          <cell r="C297" t="str">
            <v>Manifold Absolute Pressure/Barometric Pressure Circuit Intermittent</v>
          </cell>
        </row>
        <row r="298">
          <cell r="A298" t="str">
            <v>P010A</v>
          </cell>
          <cell r="B298" t="str">
            <v>Mass or Volume Air Flow “B” Circuit</v>
          </cell>
          <cell r="C298" t="str">
            <v>Mass or Volume Air Flow "B" Circuit</v>
          </cell>
        </row>
        <row r="299">
          <cell r="A299" t="str">
            <v>P010B</v>
          </cell>
          <cell r="B299" t="str">
            <v xml:space="preserve">Mass or Volume Air Flow "B" Circuit Range/Performance </v>
          </cell>
          <cell r="C299" t="str">
            <v xml:space="preserve">Mass or Volume Air Flow "B" Circuit Range/Performance </v>
          </cell>
        </row>
        <row r="300">
          <cell r="A300" t="str">
            <v>P010C</v>
          </cell>
          <cell r="B300" t="str">
            <v>Mass or Volume Air Flow "B" Circuit Low</v>
          </cell>
          <cell r="C300" t="str">
            <v>Mass or Volume Air Flow "B" Circuit Low</v>
          </cell>
        </row>
        <row r="301">
          <cell r="A301" t="str">
            <v>P010D</v>
          </cell>
          <cell r="B301" t="str">
            <v>Mass or Volume Air Flow "B" Circuit High</v>
          </cell>
          <cell r="C301" t="str">
            <v>Mass or Volume Air Flow "B" Circuit High</v>
          </cell>
        </row>
        <row r="302">
          <cell r="A302" t="str">
            <v>P010E</v>
          </cell>
          <cell r="B302" t="str">
            <v>Mass or Volume Air Flow "B" Circuit Intermittent/Erratic</v>
          </cell>
          <cell r="C302" t="str">
            <v>Mass or Volume Air Flow "B" Circuit Intermittent/Erratic</v>
          </cell>
        </row>
        <row r="303">
          <cell r="A303" t="str">
            <v>P010F</v>
          </cell>
          <cell r="B303" t="str">
            <v>Mass or Volume Air Flow Sensor A/B Correlation</v>
          </cell>
          <cell r="C303" t="str">
            <v>Mass or Volume Air Flow Sensor A/B Correlation</v>
          </cell>
        </row>
        <row r="304">
          <cell r="A304" t="str">
            <v>P0110</v>
          </cell>
          <cell r="B304" t="str">
            <v>Intake Air Temperature Sensor 1 Circuit Bank 1</v>
          </cell>
          <cell r="C304" t="str">
            <v>Intake Air Temperature Sensor 1 Circuit</v>
          </cell>
        </row>
        <row r="305">
          <cell r="A305" t="str">
            <v>P0111</v>
          </cell>
          <cell r="B305" t="str">
            <v xml:space="preserve">Intake Air Temperature Sensor 1 Circuit Range/Performance </v>
          </cell>
          <cell r="C305" t="str">
            <v xml:space="preserve">Intake Air Temperature Sensor 1 Circuit Range/Performance </v>
          </cell>
        </row>
        <row r="306">
          <cell r="A306" t="str">
            <v>P0112</v>
          </cell>
          <cell r="B306" t="str">
            <v xml:space="preserve">Intake Air Temperature Sensor 1 Circuit Low </v>
          </cell>
          <cell r="C306" t="str">
            <v xml:space="preserve">Intake Air Temperature Sensor 1 Circuit Low </v>
          </cell>
        </row>
        <row r="307">
          <cell r="A307" t="str">
            <v>P0113</v>
          </cell>
          <cell r="B307" t="str">
            <v xml:space="preserve">Intake Air Temperature Sensor 1 Circuit High </v>
          </cell>
          <cell r="C307" t="str">
            <v xml:space="preserve">Intake Air Temperature Sensor 1 Circuit High </v>
          </cell>
        </row>
        <row r="308">
          <cell r="A308" t="str">
            <v>P0114</v>
          </cell>
          <cell r="B308" t="str">
            <v>Intake Air Temperature Sensor 1 Circuit Intermittent</v>
          </cell>
          <cell r="C308" t="str">
            <v>Intake Air Temperature Sensor 1 Circuit Intermittent</v>
          </cell>
        </row>
        <row r="309">
          <cell r="A309" t="str">
            <v>P0115</v>
          </cell>
          <cell r="B309" t="str">
            <v>Engine Coolant Temperature Sensor 1 Circuit</v>
          </cell>
          <cell r="C309" t="str">
            <v>Engine Coolant Temperature Sensor 1 Circuit</v>
          </cell>
        </row>
        <row r="310">
          <cell r="A310" t="str">
            <v>P0116</v>
          </cell>
          <cell r="B310" t="str">
            <v xml:space="preserve">Engine Coolant Temperature Sensor 1 Circuit Range/Performance </v>
          </cell>
          <cell r="C310" t="str">
            <v xml:space="preserve">Engine Coolant Temperature Sensor 1 Circuit Range/Performance </v>
          </cell>
        </row>
        <row r="311">
          <cell r="A311" t="str">
            <v>P0117</v>
          </cell>
          <cell r="B311" t="str">
            <v xml:space="preserve">Engine Coolant Temperature Sensor 1 Circuit Low </v>
          </cell>
          <cell r="C311" t="str">
            <v xml:space="preserve">Engine Coolant Temperature Sensor 1 Circuit Low </v>
          </cell>
        </row>
        <row r="312">
          <cell r="A312" t="str">
            <v>P0118</v>
          </cell>
          <cell r="B312" t="str">
            <v xml:space="preserve">Engine Coolant Temperature Sensor 1 Circuit High </v>
          </cell>
          <cell r="C312" t="str">
            <v xml:space="preserve">Engine Coolant Temperature Sensor 1 Circuit High </v>
          </cell>
        </row>
        <row r="313">
          <cell r="A313" t="str">
            <v>P0119</v>
          </cell>
          <cell r="B313" t="str">
            <v>Engine Coolant Temperature Sensor 1 Circuit Intermittent/Erratic</v>
          </cell>
          <cell r="C313" t="str">
            <v>Engine Coolant Temperature Sensor 1 Circuit Intermittent/Erratic</v>
          </cell>
        </row>
        <row r="314">
          <cell r="A314" t="str">
            <v>P011A</v>
          </cell>
          <cell r="B314" t="str">
            <v>Engine Coolant Temperature Sensor 1/2 Correlation</v>
          </cell>
          <cell r="C314" t="str">
            <v>Engine Coolant Temperature Sensor 1/2 Correlation</v>
          </cell>
        </row>
        <row r="315">
          <cell r="A315" t="str">
            <v>P011B</v>
          </cell>
          <cell r="B315" t="str">
            <v>Engine Coolant Temperature/Intake Air Temperature Correlation</v>
          </cell>
          <cell r="C315" t="str">
            <v>Engine Coolant Temperature/Intake Air Temperature Correlation</v>
          </cell>
        </row>
        <row r="316">
          <cell r="A316" t="str">
            <v>P011C</v>
          </cell>
          <cell r="B316" t="str">
            <v>Charge Air Cooler Temperature/Intake Air Temperature Correlation</v>
          </cell>
          <cell r="C316" t="str">
            <v>Charge Air Cooler Temperature/Intake Air Temperature Correlation</v>
          </cell>
        </row>
        <row r="317">
          <cell r="A317" t="str">
            <v>P011D</v>
          </cell>
          <cell r="B317" t="str">
            <v>Charge Air Cooler Temperature/Intake Air Temperature Correlation</v>
          </cell>
          <cell r="C317" t="str">
            <v>Charge Air Cooler Temperature/Intake Air Temperature Correlation</v>
          </cell>
        </row>
        <row r="318">
          <cell r="A318" t="str">
            <v>P011E</v>
          </cell>
          <cell r="B318" t="str">
            <v>Engine Coolant Temperature 1 / Ambient Air Temperature Correlation</v>
          </cell>
          <cell r="C318" t="str">
            <v>Engine Coolant Temperature 1 / Ambient Air Temperature Correlation</v>
          </cell>
        </row>
        <row r="319">
          <cell r="A319" t="str">
            <v>P011F</v>
          </cell>
          <cell r="B319" t="str">
            <v>Engine Coolant Temperature 2 / Ambient Air Temperature Correlation</v>
          </cell>
          <cell r="C319" t="str">
            <v>Engine Coolant Temperature 2 / Ambient Air Temperature Correlation</v>
          </cell>
        </row>
        <row r="320">
          <cell r="A320" t="str">
            <v>P0120</v>
          </cell>
          <cell r="B320" t="str">
            <v>Throttle/Pedal Position Sensor/Switch “A” Circuit</v>
          </cell>
          <cell r="C320" t="str">
            <v>Throttle/Pedal Position Sensor/Switch "A" Circuit</v>
          </cell>
        </row>
        <row r="321">
          <cell r="A321" t="str">
            <v>P0121</v>
          </cell>
          <cell r="B321" t="str">
            <v xml:space="preserve">Throttle/Pedal Position Sensor/Switch "A" Circuit Range/Performance </v>
          </cell>
          <cell r="C321" t="str">
            <v xml:space="preserve">Throttle/Pedal Position Sensor/Switch "A" Circuit Range/Performance </v>
          </cell>
        </row>
        <row r="322">
          <cell r="A322" t="str">
            <v>P0122</v>
          </cell>
          <cell r="B322" t="str">
            <v xml:space="preserve">Throttle/Pedal Position Sensor/Switch "A" Circuit Low </v>
          </cell>
          <cell r="C322" t="str">
            <v xml:space="preserve">Throttle/Pedal Position Sensor/Switch "A" Circuit Low </v>
          </cell>
        </row>
        <row r="323">
          <cell r="A323" t="str">
            <v>P0123</v>
          </cell>
          <cell r="B323" t="str">
            <v xml:space="preserve">Throttle/Pedal Position Sensor/Switch "A" Circuit High </v>
          </cell>
          <cell r="C323" t="str">
            <v xml:space="preserve">Throttle/Pedal Position Sensor/Switch "A" Circuit High </v>
          </cell>
        </row>
        <row r="324">
          <cell r="A324" t="str">
            <v>P0124</v>
          </cell>
          <cell r="B324" t="str">
            <v>Throttle/Pedal Position Sensor/Switch "A" Circuit Intermittent</v>
          </cell>
          <cell r="C324" t="str">
            <v>Throttle/Pedal Position Sensor/Switch "A" Circuit Intermittent</v>
          </cell>
        </row>
        <row r="325">
          <cell r="A325" t="str">
            <v>P0125</v>
          </cell>
          <cell r="B325" t="str">
            <v>Insufficient Coolant Temperature for Closed Loop Fuel Control</v>
          </cell>
          <cell r="C325" t="str">
            <v>Insufficient Coolant Temperature for Closed Loop Fuel Control</v>
          </cell>
        </row>
        <row r="326">
          <cell r="A326" t="str">
            <v>P0126</v>
          </cell>
          <cell r="B326" t="str">
            <v>Insufficient Coolant Temperature for Stable Operation</v>
          </cell>
          <cell r="C326" t="str">
            <v>Insufficient Coolant Temperature for Stable Operation</v>
          </cell>
        </row>
        <row r="327">
          <cell r="A327" t="str">
            <v>P0127</v>
          </cell>
          <cell r="B327" t="str">
            <v>Intake Air Temperature Too High</v>
          </cell>
          <cell r="C327" t="str">
            <v>Intake Air Temperature Too High</v>
          </cell>
        </row>
        <row r="328">
          <cell r="A328" t="str">
            <v>P0128</v>
          </cell>
          <cell r="B328" t="str">
            <v>Coolant Thermostat (Coolant Temperature Below Thermostat Regulating Temperature)</v>
          </cell>
          <cell r="C328" t="str">
            <v>Coolant Thermostat (Coolant Temperature Below Thermostat Regulating Temperature)</v>
          </cell>
        </row>
        <row r="329">
          <cell r="A329" t="str">
            <v>P0129</v>
          </cell>
          <cell r="B329" t="str">
            <v>Barometric Pressure Too Low</v>
          </cell>
          <cell r="C329" t="str">
            <v>Barometric Pressure Too Low</v>
          </cell>
        </row>
        <row r="330">
          <cell r="A330" t="str">
            <v>P012A</v>
          </cell>
          <cell r="B330" t="str">
            <v>Turbocharger/Supercharger Inlet Pressure Sensor "A" Circuit</v>
          </cell>
          <cell r="C330" t="str">
            <v>Turbocharger/Supercharger Inlet Pressure Sensor "A" Circuit</v>
          </cell>
        </row>
        <row r="331">
          <cell r="A331" t="str">
            <v>P012B</v>
          </cell>
          <cell r="B331" t="str">
            <v>Turbocharger/Supercharger Inlet Pressure Sensor "A" Circuit Range/Performance</v>
          </cell>
          <cell r="C331" t="str">
            <v>Turbocharger/Supercharger Inlet Pressure Sensor "A" Circuit Range/Performance</v>
          </cell>
        </row>
        <row r="332">
          <cell r="A332" t="str">
            <v>P012C</v>
          </cell>
          <cell r="B332" t="str">
            <v>Turbocharger/Supercharger Inlet Pressure Sensor "A" Circuit Low</v>
          </cell>
          <cell r="C332" t="str">
            <v>Turbocharger/Supercharger Inlet Pressure Sensor "A" Circuit Low</v>
          </cell>
        </row>
        <row r="333">
          <cell r="A333" t="str">
            <v>P012D</v>
          </cell>
          <cell r="B333" t="str">
            <v>Turbocharger/Supercharger Inlet Pressure Sensor "A" Circuit High</v>
          </cell>
          <cell r="C333" t="str">
            <v>Turbocharger/Supercharger Inlet Pressure Sensor "A" Circuit High</v>
          </cell>
        </row>
        <row r="334">
          <cell r="A334" t="str">
            <v>P012E</v>
          </cell>
          <cell r="B334" t="str">
            <v>Turbocharger/Supercharger Inlet Pressure Sensor "A" Circuit Intermittent/Erratic</v>
          </cell>
          <cell r="C334" t="str">
            <v>Turbocharger/Supercharger Inlet Pressure Sensor "A" Circuit Intermittent/Erratic</v>
          </cell>
        </row>
        <row r="335">
          <cell r="A335" t="str">
            <v>P012F</v>
          </cell>
          <cell r="B335" t="str">
            <v>Engine Coolant Temperature / Engine Oil Temperature Correlation</v>
          </cell>
          <cell r="C335" t="str">
            <v>Engine Coolant Temperature / Engine Oil Temperature Correlation</v>
          </cell>
        </row>
        <row r="336">
          <cell r="A336" t="str">
            <v>P0130</v>
          </cell>
          <cell r="B336" t="str">
            <v>O2 Sensor Circuit Bank 1 Sensor 1</v>
          </cell>
          <cell r="C336" t="str">
            <v>O2 Sensor Circuit Bank 1 Sensor 1</v>
          </cell>
        </row>
        <row r="337">
          <cell r="A337" t="str">
            <v>P0131</v>
          </cell>
          <cell r="B337" t="str">
            <v>O2 Sensor Circuit Low Voltage (Bank 1 Sensor 1)</v>
          </cell>
          <cell r="C337" t="str">
            <v>O2 Sensor Circuit Low Voltage (Bank 1 Sensor 1)</v>
          </cell>
        </row>
        <row r="338">
          <cell r="A338" t="str">
            <v>P0132</v>
          </cell>
          <cell r="B338" t="str">
            <v>O2 Sensor Circuit High Voltage (Bank 1 Sensor 1)</v>
          </cell>
          <cell r="C338" t="str">
            <v>O2 Sensor Circuit High Voltage (Bank 1 Sensor 1)</v>
          </cell>
        </row>
        <row r="339">
          <cell r="A339" t="str">
            <v>P0133</v>
          </cell>
          <cell r="B339" t="str">
            <v>O2 Sensor Circuit Slow Response (Bank 1 Sensor 1)</v>
          </cell>
          <cell r="C339" t="str">
            <v>O2 Sensor Circuit Slow Response (Bank 1 Sensor 1)</v>
          </cell>
        </row>
        <row r="340">
          <cell r="A340" t="str">
            <v>P0134</v>
          </cell>
          <cell r="B340" t="str">
            <v>O2 Sensor Circuit No Activity Detected (Bank 1 Sensor 1)</v>
          </cell>
          <cell r="C340" t="str">
            <v>O2 Sensor Circuit No Activity Detected (Bank 1 Sensor 1)</v>
          </cell>
        </row>
        <row r="341">
          <cell r="A341" t="str">
            <v>P0135</v>
          </cell>
          <cell r="B341" t="str">
            <v>O2 Sensor Heater Circuit (Bank 1 Sensor 1)</v>
          </cell>
          <cell r="C341" t="str">
            <v>O2 Sensor Heater Circuit (Bank 1 Sensor 1)</v>
          </cell>
        </row>
        <row r="342">
          <cell r="A342" t="str">
            <v>P0136</v>
          </cell>
          <cell r="B342" t="str">
            <v>O2 Sensor Circuit Bank 1 Sensor 2</v>
          </cell>
          <cell r="C342" t="str">
            <v>O2 Sensor Circuit Bank 1 Sensor 2</v>
          </cell>
        </row>
        <row r="343">
          <cell r="A343" t="str">
            <v>P0137</v>
          </cell>
          <cell r="B343" t="str">
            <v>O2 Sensor Circuit Low Voltage (Bank 1 Sensor 2)</v>
          </cell>
          <cell r="C343" t="str">
            <v>O2 Sensor Circuit Low Voltage (Bank 1 Sensor 2)</v>
          </cell>
        </row>
        <row r="344">
          <cell r="A344" t="str">
            <v>P0138</v>
          </cell>
          <cell r="B344" t="str">
            <v>O2 Sensor Circuit High Voltage (Bank 1 Sensor 2)</v>
          </cell>
          <cell r="C344" t="str">
            <v>O2 Sensor Circuit High Voltage (Bank 1 Sensor 2)</v>
          </cell>
        </row>
        <row r="345">
          <cell r="A345" t="str">
            <v>P0139</v>
          </cell>
          <cell r="B345" t="str">
            <v>O2 Sensor Circuit Slow Response (Bank 1 Sensor 2)</v>
          </cell>
          <cell r="C345" t="str">
            <v>O2 Sensor Circuit Slow Response (Bank 1 Sensor 2)</v>
          </cell>
        </row>
        <row r="346">
          <cell r="A346" t="str">
            <v>P013A</v>
          </cell>
          <cell r="B346" t="str">
            <v>O2 Sensor Slow Response - Rich to Lean</v>
          </cell>
          <cell r="C346" t="str">
            <v>O2 Sensor Slow Response - Rich to Lean</v>
          </cell>
        </row>
        <row r="347">
          <cell r="A347" t="str">
            <v>P013B</v>
          </cell>
          <cell r="B347" t="str">
            <v>O2 Sensor Slow Response - Lean to Rich</v>
          </cell>
          <cell r="C347" t="str">
            <v>O2 Sensor Slow Response - Lean to Rich</v>
          </cell>
        </row>
        <row r="348">
          <cell r="A348" t="str">
            <v>P013C</v>
          </cell>
          <cell r="B348" t="str">
            <v>O2 Sensor Slow Response - Rich to Lean</v>
          </cell>
          <cell r="C348" t="str">
            <v>O2 Sensor Slow Response - Rich to Lean</v>
          </cell>
        </row>
        <row r="349">
          <cell r="A349" t="str">
            <v>P013D</v>
          </cell>
          <cell r="B349" t="str">
            <v>O2 Sensor Slow Response - Lean to Rich</v>
          </cell>
          <cell r="C349" t="str">
            <v>O2 Sensor Slow Response - Lean to Rich</v>
          </cell>
        </row>
        <row r="350">
          <cell r="A350" t="str">
            <v>P013E</v>
          </cell>
          <cell r="B350" t="str">
            <v>O2 Sensor Delayed Response - Rich to Lean</v>
          </cell>
          <cell r="C350" t="str">
            <v>O2 Sensor Delayed Response - Rich to Lean</v>
          </cell>
        </row>
        <row r="351">
          <cell r="A351" t="str">
            <v>P013F</v>
          </cell>
          <cell r="B351" t="str">
            <v>O2 Sensor Delayed Response - Lean to Rich</v>
          </cell>
          <cell r="C351" t="str">
            <v>O2 Sensor Delayed Response - Lean to Rich</v>
          </cell>
        </row>
        <row r="352">
          <cell r="A352" t="str">
            <v>P0140</v>
          </cell>
          <cell r="B352" t="str">
            <v>O2 Sensor Circuit No Activity Detected (Bank 1 Sensor 2)</v>
          </cell>
          <cell r="C352" t="str">
            <v>O2 Sensor Circuit No Activity Detected (Bank 1 Sensor 2)</v>
          </cell>
        </row>
        <row r="353">
          <cell r="A353" t="str">
            <v>P0141</v>
          </cell>
          <cell r="B353" t="str">
            <v>O2 Sensor Heater Circuit (Bank 1 Sensor 2)</v>
          </cell>
          <cell r="C353" t="str">
            <v>O2 Sensor Heater Circuit (Bank 1 Sensor 2)</v>
          </cell>
        </row>
        <row r="354">
          <cell r="A354" t="str">
            <v>P0142</v>
          </cell>
          <cell r="B354" t="str">
            <v>O2 Sensor Circuit  (Bank 1 Sensor 3)</v>
          </cell>
          <cell r="C354" t="str">
            <v>O2 Sensor Circuit  (Bank 1 Sensor 3)</v>
          </cell>
        </row>
        <row r="355">
          <cell r="A355" t="str">
            <v>P0143</v>
          </cell>
          <cell r="B355" t="str">
            <v>O2 Sensor Circuit Low Voltage (Bank 1 Sensor 3)</v>
          </cell>
          <cell r="C355" t="str">
            <v>O2 Sensor Circuit Low Voltage (Bank 1 Sensor 3)</v>
          </cell>
        </row>
        <row r="356">
          <cell r="A356" t="str">
            <v>P0144</v>
          </cell>
          <cell r="B356" t="str">
            <v>O2 Sensor Circuit High Voltage (Bank 1 Sensor 3)</v>
          </cell>
          <cell r="C356" t="str">
            <v>O2 Sensor Circuit High Voltage (Bank 1 Sensor 3)</v>
          </cell>
        </row>
        <row r="357">
          <cell r="A357" t="str">
            <v>P0145</v>
          </cell>
          <cell r="B357" t="str">
            <v>O2 Sensor Circuit Slow Response (Bank 1 Sensor 3)</v>
          </cell>
          <cell r="C357" t="str">
            <v>O2 Sensor Circuit Slow Response (Bank 1 Sensor 3)</v>
          </cell>
        </row>
        <row r="358">
          <cell r="A358" t="str">
            <v>P0146</v>
          </cell>
          <cell r="B358" t="str">
            <v>O2 Sensor Circuit No Activity Detected (Bank 1 Sensor 3)</v>
          </cell>
          <cell r="C358" t="str">
            <v>O2 Sensor Circuit No Activity Detected (Bank 1 Sensor 3)</v>
          </cell>
        </row>
        <row r="359">
          <cell r="A359" t="str">
            <v>P0147</v>
          </cell>
          <cell r="B359" t="str">
            <v>O2 Sensor Heater Circuit (Bank 1 Sensor 3)</v>
          </cell>
          <cell r="C359" t="str">
            <v>O2 Sensor Heater Circuit (Bank 1 Sensor 3)</v>
          </cell>
        </row>
        <row r="360">
          <cell r="A360" t="str">
            <v>P0148</v>
          </cell>
          <cell r="B360" t="str">
            <v>Fuel Delivery Error</v>
          </cell>
          <cell r="C360" t="str">
            <v>Fuel Delivery Error</v>
          </cell>
        </row>
        <row r="361">
          <cell r="A361" t="str">
            <v>P0149</v>
          </cell>
          <cell r="B361" t="str">
            <v>Fuel Timing Error</v>
          </cell>
          <cell r="C361" t="str">
            <v>Fuel Timing Error</v>
          </cell>
        </row>
        <row r="362">
          <cell r="A362" t="str">
            <v>P014A</v>
          </cell>
          <cell r="B362" t="str">
            <v>O2 Sensor Delayed Response - Rich to Lean</v>
          </cell>
          <cell r="C362" t="str">
            <v>O2 Sensor Delayed Response - Rich to Lean</v>
          </cell>
        </row>
        <row r="363">
          <cell r="A363" t="str">
            <v>P014B</v>
          </cell>
          <cell r="B363" t="str">
            <v>O2 Sensor Delayed Response - Lean to Rich</v>
          </cell>
          <cell r="C363" t="str">
            <v>O2 Sensor Delayed Response - Lean to Rich</v>
          </cell>
        </row>
        <row r="364">
          <cell r="A364" t="str">
            <v>P014C</v>
          </cell>
          <cell r="B364" t="str">
            <v>O2 Sensor Slow Response - Rich to Lean</v>
          </cell>
          <cell r="C364" t="str">
            <v>O2 Sensor Slow Response - Rich to Lean</v>
          </cell>
        </row>
        <row r="365">
          <cell r="A365" t="str">
            <v>P014D</v>
          </cell>
          <cell r="B365" t="str">
            <v>O2 Sensor Slow Response - Lean to Rich</v>
          </cell>
          <cell r="C365" t="str">
            <v>O2 Sensor Slow Response - Lean to Rich</v>
          </cell>
        </row>
        <row r="366">
          <cell r="A366" t="str">
            <v>P014E</v>
          </cell>
          <cell r="B366" t="str">
            <v>O2 Sensor Slow Response - Rich to Lean</v>
          </cell>
          <cell r="C366" t="str">
            <v>O2 Sensor Slow Response - Rich to Lean</v>
          </cell>
        </row>
        <row r="367">
          <cell r="A367" t="str">
            <v>P014F</v>
          </cell>
          <cell r="B367" t="str">
            <v>O2 Sensor Slow Response - Lean to Rich</v>
          </cell>
          <cell r="C367" t="str">
            <v>O2 Sensor Slow Response - Lean to Rich</v>
          </cell>
        </row>
        <row r="368">
          <cell r="A368" t="str">
            <v>P0150</v>
          </cell>
          <cell r="B368" t="str">
            <v>O2 Sensor Circuit (Bank 2 Sensor 1)</v>
          </cell>
          <cell r="C368" t="str">
            <v>O2 Sensor Circuit (Bank 2 Sensor 1)</v>
          </cell>
        </row>
        <row r="369">
          <cell r="A369" t="str">
            <v>P0151</v>
          </cell>
          <cell r="B369" t="str">
            <v>O2 Sensor Circuit Low Voltage (Bank 2 Sensor 1)</v>
          </cell>
          <cell r="C369" t="str">
            <v>O2 Sensor Circuit Low Voltage (Bank 2 Sensor 1)</v>
          </cell>
        </row>
        <row r="370">
          <cell r="A370" t="str">
            <v>P0152</v>
          </cell>
          <cell r="B370" t="str">
            <v>O2 Sensor Circuit High Voltage (Bank 2 Sensor 1)</v>
          </cell>
          <cell r="C370" t="str">
            <v>O2 Sensor Circuit High Voltage (Bank 2 Sensor 1)</v>
          </cell>
        </row>
        <row r="371">
          <cell r="A371" t="str">
            <v>P0153</v>
          </cell>
          <cell r="B371" t="str">
            <v>O2 Sensor Circuit Slow Response (Bank 2 Sensor 1)</v>
          </cell>
          <cell r="C371" t="str">
            <v>O2 Sensor Circuit Slow Response (Bank 2 Sensor 1)</v>
          </cell>
        </row>
        <row r="372">
          <cell r="A372" t="str">
            <v>P0154</v>
          </cell>
          <cell r="B372" t="str">
            <v>O2 Sensor Circuit No Activity Detected (Bank 2 Sensor 1)</v>
          </cell>
          <cell r="C372" t="str">
            <v>O2 Sensor Circuit No Activity Detected (Bank 2 Sensor 1)</v>
          </cell>
        </row>
        <row r="373">
          <cell r="A373" t="str">
            <v>P0155</v>
          </cell>
          <cell r="B373" t="str">
            <v>O2 Sensor Heater Circuit (Bank 2 Sensor 1)</v>
          </cell>
          <cell r="C373" t="str">
            <v>O2 Sensor Heater Circuit (Bank 2 Sensor 1)</v>
          </cell>
        </row>
        <row r="374">
          <cell r="A374" t="str">
            <v>P0156</v>
          </cell>
          <cell r="B374" t="str">
            <v>O2 Sensor Circuit  (Bank 2 Sensor 2)</v>
          </cell>
          <cell r="C374" t="str">
            <v>O2 Sensor Circuit  (Bank 2 Sensor 2)</v>
          </cell>
        </row>
        <row r="375">
          <cell r="A375" t="str">
            <v>P0157</v>
          </cell>
          <cell r="B375" t="str">
            <v>O2 Sensor Circuit Low Voltage (Bank 2 Sensor 2)</v>
          </cell>
          <cell r="C375" t="str">
            <v>O2 Sensor Circuit Low Voltage (Bank 2 Sensor 2)</v>
          </cell>
        </row>
        <row r="376">
          <cell r="A376" t="str">
            <v>P0158</v>
          </cell>
          <cell r="B376" t="str">
            <v>O2 Sensor Circuit High Voltage (Bank 2 Sensor 2)</v>
          </cell>
          <cell r="C376" t="str">
            <v>O2 Sensor Circuit High Voltage (Bank 2 Sensor 2)</v>
          </cell>
        </row>
        <row r="377">
          <cell r="A377" t="str">
            <v>P0159</v>
          </cell>
          <cell r="B377" t="str">
            <v>O2 Sensor Circuit Slow Response (Bank 2 Sensor 2)</v>
          </cell>
          <cell r="C377" t="str">
            <v>O2 Sensor Circuit Slow Response (Bank 2 Sensor 2)</v>
          </cell>
        </row>
        <row r="378">
          <cell r="A378" t="str">
            <v>P015A</v>
          </cell>
          <cell r="B378" t="str">
            <v>O2 Sensor Delayed Response - Rich to Lean</v>
          </cell>
          <cell r="C378" t="str">
            <v>O2 Sensor Delayed Response - Rich to Lean</v>
          </cell>
        </row>
        <row r="379">
          <cell r="A379" t="str">
            <v>P015B</v>
          </cell>
          <cell r="B379" t="str">
            <v>O2 Sensor Delayed Response - Lean to Rich</v>
          </cell>
          <cell r="C379" t="str">
            <v>O2 Sensor Delayed Response - Lean to Rich</v>
          </cell>
        </row>
        <row r="380">
          <cell r="A380" t="str">
            <v>P015C</v>
          </cell>
          <cell r="B380" t="str">
            <v>O2 Sensor Delayed Response - Rich to Lean</v>
          </cell>
          <cell r="C380" t="str">
            <v>O2 Sensor Delayed Response - Rich to Lean</v>
          </cell>
        </row>
        <row r="381">
          <cell r="A381" t="str">
            <v>P015D</v>
          </cell>
          <cell r="B381" t="str">
            <v>O2 Sensor Delayed Response - Lean to Rich</v>
          </cell>
          <cell r="C381" t="str">
            <v>O2 Sensor Delayed Response - Lean to Rich</v>
          </cell>
        </row>
        <row r="382">
          <cell r="A382" t="str">
            <v>P015E</v>
          </cell>
          <cell r="B382" t="str">
            <v>Excessive Time to Enter Closed Loop Fuel Timing Control</v>
          </cell>
          <cell r="C382" t="str">
            <v>Excessive Time to Enter Closed Loop Fuel Timing Control</v>
          </cell>
        </row>
        <row r="383">
          <cell r="A383" t="str">
            <v>P015F</v>
          </cell>
          <cell r="B383" t="str">
            <v>Excessive Time to Enter Closed Loop Cylinder Balance Control</v>
          </cell>
          <cell r="C383" t="str">
            <v>Excessive Time to Enter Closed Loop Cylinder Balance Control</v>
          </cell>
        </row>
        <row r="384">
          <cell r="A384" t="str">
            <v>P0160</v>
          </cell>
          <cell r="B384" t="str">
            <v>O2 Sensor Circuit No Activity Detected (Bank 2 Sensor 2)</v>
          </cell>
          <cell r="C384" t="str">
            <v>O2 Sensor Circuit No Activity Detected (Bank 2 Sensor 2)</v>
          </cell>
        </row>
        <row r="385">
          <cell r="A385" t="str">
            <v>P0161</v>
          </cell>
          <cell r="B385" t="str">
            <v>O2 Sensor Heater Circuit (Bank 2 Sensor 2)</v>
          </cell>
          <cell r="C385" t="str">
            <v>O2 Sensor Heater Circuit (Bank 2 Sensor 2)</v>
          </cell>
        </row>
        <row r="386">
          <cell r="A386" t="str">
            <v>P0162</v>
          </cell>
          <cell r="B386" t="str">
            <v>O2 Sensor Circuit  (Bank 2 Sensor 3)</v>
          </cell>
          <cell r="C386" t="str">
            <v>O2 Sensor Circuit  (Bank 2 Sensor 3)</v>
          </cell>
        </row>
        <row r="387">
          <cell r="A387" t="str">
            <v>P0163</v>
          </cell>
          <cell r="B387" t="str">
            <v>O2 Sensor Circuit Low Voltage (Bank 2 Sensor 3)</v>
          </cell>
          <cell r="C387" t="str">
            <v>O2 Sensor Circuit Low Voltage (Bank 2 Sensor 3)</v>
          </cell>
        </row>
        <row r="388">
          <cell r="A388" t="str">
            <v>P0164</v>
          </cell>
          <cell r="B388" t="str">
            <v>O2 Sensor Circuit High Voltage (Bank 2 Sensor 3)</v>
          </cell>
          <cell r="C388" t="str">
            <v>O2 Sensor Circuit High Voltage (Bank 2 Sensor 3)</v>
          </cell>
        </row>
        <row r="389">
          <cell r="A389" t="str">
            <v>P0165</v>
          </cell>
          <cell r="B389" t="str">
            <v>O2 Sensor Circuit Slow Response (Bank 2 Sensor 3)</v>
          </cell>
          <cell r="C389" t="str">
            <v>O2 Sensor Circuit Slow Response (Bank 2 Sensor 3)</v>
          </cell>
        </row>
        <row r="390">
          <cell r="A390" t="str">
            <v>P0166</v>
          </cell>
          <cell r="B390" t="str">
            <v>O2 Sensor Circuit No Activity Detected (Bank 2 Sensor 3)</v>
          </cell>
          <cell r="C390" t="str">
            <v>O2 Sensor Circuit No Activity Detected (Bank 2 Sensor 3)</v>
          </cell>
        </row>
        <row r="391">
          <cell r="A391" t="str">
            <v>P0167</v>
          </cell>
          <cell r="B391" t="str">
            <v>O2 Sensor Heater Circuit (Bank 2 Sensor 3)</v>
          </cell>
          <cell r="C391" t="str">
            <v>O2 Sensor Heater Circuit (Bank 2 Sensor 3)</v>
          </cell>
        </row>
        <row r="392">
          <cell r="A392" t="str">
            <v>P0168</v>
          </cell>
          <cell r="B392" t="str">
            <v>Fuel Temperature Too High</v>
          </cell>
          <cell r="C392" t="str">
            <v>Fuel Temperature Too High</v>
          </cell>
        </row>
        <row r="393">
          <cell r="A393" t="str">
            <v>P0169</v>
          </cell>
          <cell r="B393" t="str">
            <v>Incorrect Fuel Composition</v>
          </cell>
          <cell r="C393" t="str">
            <v>Incorrect Fuel Composition</v>
          </cell>
        </row>
        <row r="394">
          <cell r="A394" t="str">
            <v>P016A</v>
          </cell>
          <cell r="B394" t="str">
            <v>Excessive Time To Enter Closed Loop Air/Fuel Ratio Control</v>
          </cell>
          <cell r="C394" t="str">
            <v>Excessive Time To Enter Closed Loop Air/Fuel Ratio Control</v>
          </cell>
        </row>
        <row r="395">
          <cell r="A395" t="str">
            <v>P016B</v>
          </cell>
          <cell r="B395" t="str">
            <v>Closed Loop Air/Fuel Ratio Control At Limit - System Too Rich</v>
          </cell>
          <cell r="C395" t="str">
            <v>Closed Loop Air/Fuel Ratio Control At Limit - System Too Rich</v>
          </cell>
        </row>
        <row r="396">
          <cell r="A396" t="str">
            <v>P016C</v>
          </cell>
          <cell r="B396" t="str">
            <v>Closed Loop Air/Fuel Ratio Control At Limit - System Too Lean</v>
          </cell>
          <cell r="C396" t="str">
            <v>Closed Loop Air/Fuel Ratio Control At Limit - System Too Lean</v>
          </cell>
        </row>
        <row r="397">
          <cell r="A397" t="str">
            <v>P016D</v>
          </cell>
          <cell r="B397" t="str">
            <v>Excessive Time To Enter Closed Loop Fuel Pressure Control</v>
          </cell>
          <cell r="C397" t="str">
            <v>Excessive Time To Enter Closed Loop Fuel Pressure Control</v>
          </cell>
        </row>
        <row r="398">
          <cell r="A398" t="str">
            <v>P016E</v>
          </cell>
          <cell r="B398" t="str">
            <v>Closed Loop Fuel Pressure Control At Limit - Pressure Too High</v>
          </cell>
          <cell r="C398" t="str">
            <v>Closed Loop Fuel Pressure Control At Limit - Pressure Too High</v>
          </cell>
        </row>
        <row r="399">
          <cell r="A399" t="str">
            <v>P016F</v>
          </cell>
          <cell r="B399" t="str">
            <v>Closed Loop Fuel Pressure Control At Limit - Pressure Too Low</v>
          </cell>
          <cell r="C399" t="str">
            <v>Closed Loop Fuel Pressure Control At Limit - Pressure Too Low</v>
          </cell>
        </row>
        <row r="400">
          <cell r="A400" t="str">
            <v>P0170</v>
          </cell>
          <cell r="B400" t="str">
            <v>Fuel Trim Bank 1</v>
          </cell>
          <cell r="C400" t="str">
            <v>Fuel Trim (Bank 1)</v>
          </cell>
        </row>
        <row r="401">
          <cell r="A401" t="str">
            <v>P0171</v>
          </cell>
          <cell r="B401" t="str">
            <v>System Too Lean Bank 1</v>
          </cell>
          <cell r="C401" t="str">
            <v>System Too Lean Bank 1</v>
          </cell>
        </row>
        <row r="402">
          <cell r="A402" t="str">
            <v>P0172</v>
          </cell>
          <cell r="B402" t="str">
            <v>System Too Rich Bank 1</v>
          </cell>
          <cell r="C402" t="str">
            <v>System Too Rich Bank 1</v>
          </cell>
        </row>
        <row r="403">
          <cell r="A403" t="str">
            <v>P0173</v>
          </cell>
          <cell r="B403" t="str">
            <v>Fuel Trim  (Bank 2)</v>
          </cell>
          <cell r="C403" t="str">
            <v>Fuel Trim  (Bank 2)</v>
          </cell>
        </row>
        <row r="404">
          <cell r="A404" t="str">
            <v>P0174</v>
          </cell>
          <cell r="B404" t="str">
            <v>System Too Lean (Bank 2)</v>
          </cell>
          <cell r="C404" t="str">
            <v>System Too Lean (Bank 2)</v>
          </cell>
        </row>
        <row r="405">
          <cell r="A405" t="str">
            <v>P0175</v>
          </cell>
          <cell r="B405" t="str">
            <v>System Too Rich (Bank 2)</v>
          </cell>
          <cell r="C405" t="str">
            <v>System Too Rich (Bank 2)</v>
          </cell>
        </row>
        <row r="406">
          <cell r="A406" t="str">
            <v>P0176</v>
          </cell>
          <cell r="B406" t="str">
            <v>Fuel Composition Sensor Circuit</v>
          </cell>
          <cell r="C406" t="str">
            <v>Fuel Composition Sensor Circuit</v>
          </cell>
        </row>
        <row r="407">
          <cell r="A407" t="str">
            <v>P0177</v>
          </cell>
          <cell r="B407" t="str">
            <v>Fuel Composition Sensor Circuit Range/Performance</v>
          </cell>
          <cell r="C407" t="str">
            <v>Fuel Composition Sensor Circuit Range/Performance</v>
          </cell>
        </row>
        <row r="408">
          <cell r="A408" t="str">
            <v>P0178</v>
          </cell>
          <cell r="B408" t="str">
            <v xml:space="preserve">Fuel Composition Sensor Circuit Low </v>
          </cell>
          <cell r="C408" t="str">
            <v xml:space="preserve">Fuel Composition Sensor Circuit Low </v>
          </cell>
        </row>
        <row r="409">
          <cell r="A409" t="str">
            <v>P0179</v>
          </cell>
          <cell r="B409" t="str">
            <v xml:space="preserve">Fuel Composition Sensor Circuit High </v>
          </cell>
          <cell r="C409" t="str">
            <v xml:space="preserve">Fuel Composition Sensor Circuit High </v>
          </cell>
        </row>
        <row r="410">
          <cell r="A410" t="str">
            <v>P017A</v>
          </cell>
          <cell r="B410" t="str">
            <v>Cylinder Head Temperature Sensor "A" Circuit</v>
          </cell>
          <cell r="C410" t="str">
            <v>Cylinder Head Temperature Sensor "A" Circuit</v>
          </cell>
        </row>
        <row r="411">
          <cell r="A411" t="str">
            <v>P017B</v>
          </cell>
          <cell r="B411" t="str">
            <v>Cylinder Head Temperature Sensor "A" Range/Performance</v>
          </cell>
          <cell r="C411" t="str">
            <v>Cylinder Head Temperature Sensor "A" Range/Performance</v>
          </cell>
        </row>
        <row r="412">
          <cell r="A412" t="str">
            <v>P017C</v>
          </cell>
          <cell r="B412" t="str">
            <v>Cylinder Head Temperature Sensor "A" Circuit Low</v>
          </cell>
          <cell r="C412" t="str">
            <v>Cylinder Head Temperature Sensor "A" Circuit Low</v>
          </cell>
        </row>
        <row r="413">
          <cell r="A413" t="str">
            <v>P017D</v>
          </cell>
          <cell r="B413" t="str">
            <v>Cylinder Head Temperature Sensor "A" Circuit High</v>
          </cell>
          <cell r="C413" t="str">
            <v>Cylinder Head Temperature Sensor "A" Circuit High</v>
          </cell>
        </row>
        <row r="414">
          <cell r="A414" t="str">
            <v>P017E</v>
          </cell>
          <cell r="B414" t="str">
            <v>Cylinder Head Temperature Sensor "A" Circuit Intermittent/Erratic</v>
          </cell>
          <cell r="C414" t="str">
            <v>Cylinder Head Temperature Sensor "A" Circuit Intermittent/Erratic</v>
          </cell>
        </row>
        <row r="415">
          <cell r="A415" t="str">
            <v>P017F</v>
          </cell>
          <cell r="B415" t="str">
            <v>EVAP System Leak Detection Pump Module Air Filter Restricted</v>
          </cell>
          <cell r="C415" t="str">
            <v>EVAP System Leak Detection Pump Module Air Filter Restricted</v>
          </cell>
        </row>
        <row r="416">
          <cell r="A416" t="str">
            <v>P0180</v>
          </cell>
          <cell r="B416" t="str">
            <v>Fuel Temperature Sensor "A" Circuit</v>
          </cell>
          <cell r="C416" t="str">
            <v>Fuel Temperature Sensor "A" Circuit</v>
          </cell>
        </row>
        <row r="417">
          <cell r="A417" t="str">
            <v>P0181</v>
          </cell>
          <cell r="B417" t="str">
            <v>Fuel Temperature Sensor "A" Circuit Range/Performance</v>
          </cell>
          <cell r="C417" t="str">
            <v>Fuel Temperature Sensor "A" Circuit Range/Performance</v>
          </cell>
        </row>
        <row r="418">
          <cell r="A418" t="str">
            <v>P0182</v>
          </cell>
          <cell r="B418" t="str">
            <v xml:space="preserve">Fuel Temperature Sensor "A" Circuit Low </v>
          </cell>
          <cell r="C418" t="str">
            <v xml:space="preserve">Fuel Temperature Sensor "A" Circuit Low </v>
          </cell>
        </row>
        <row r="419">
          <cell r="A419" t="str">
            <v>P0183</v>
          </cell>
          <cell r="B419" t="str">
            <v xml:space="preserve">Fuel Temperature Sensor "A" Circuit High </v>
          </cell>
          <cell r="C419" t="str">
            <v xml:space="preserve">Fuel Temperature Sensor "A" Circuit High </v>
          </cell>
        </row>
        <row r="420">
          <cell r="A420" t="str">
            <v>P0184</v>
          </cell>
          <cell r="B420" t="str">
            <v>Fuel Temperature Sensor "A" Circuit Intermittent</v>
          </cell>
          <cell r="C420" t="str">
            <v>Fuel Temperature Sensor "A" Circuit Intermittent</v>
          </cell>
        </row>
        <row r="421">
          <cell r="A421" t="str">
            <v>P0185</v>
          </cell>
          <cell r="B421" t="str">
            <v>Fuel Temperature Sensor "B" Circuit</v>
          </cell>
          <cell r="C421" t="str">
            <v>Fuel Temperature Sensor "B" Circuit</v>
          </cell>
        </row>
        <row r="422">
          <cell r="A422" t="str">
            <v>P0186</v>
          </cell>
          <cell r="B422" t="str">
            <v>Fuel Temperature Sensor "B" Circuit Range/Performance</v>
          </cell>
          <cell r="C422" t="str">
            <v>Fuel Temperature Sensor "B" Circuit Range/Performance</v>
          </cell>
        </row>
        <row r="423">
          <cell r="A423" t="str">
            <v>P0187</v>
          </cell>
          <cell r="B423" t="str">
            <v xml:space="preserve">Fuel Temperature Sensor "B" Circuit Low </v>
          </cell>
          <cell r="C423" t="str">
            <v xml:space="preserve">Fuel Temperature Sensor "B" Circuit Low </v>
          </cell>
        </row>
        <row r="424">
          <cell r="A424" t="str">
            <v>P0188</v>
          </cell>
          <cell r="B424" t="str">
            <v xml:space="preserve">Fuel Temperature Sensor "B" Circuit High </v>
          </cell>
          <cell r="C424" t="str">
            <v xml:space="preserve">Fuel Temperature Sensor "B" Circuit High </v>
          </cell>
        </row>
        <row r="425">
          <cell r="A425" t="str">
            <v>P0189</v>
          </cell>
          <cell r="B425" t="str">
            <v>Fuel Temperature Sensor “B” Circuit Intermittent</v>
          </cell>
          <cell r="C425" t="str">
            <v>Fuel Temperature Sensor "B" Circuit Intermittent</v>
          </cell>
        </row>
        <row r="426">
          <cell r="A426" t="str">
            <v>P018A</v>
          </cell>
          <cell r="B426" t="str">
            <v>Fuel Pressure Sensor "B" Circuit</v>
          </cell>
          <cell r="C426" t="str">
            <v>Fuel Pressure Sensor "B" Circuit</v>
          </cell>
        </row>
        <row r="427">
          <cell r="A427" t="str">
            <v>P018B</v>
          </cell>
          <cell r="B427" t="str">
            <v>Fuel Pressure Sensor "B" Circuit Range/Performance</v>
          </cell>
          <cell r="C427" t="str">
            <v>Fuel Pressure Sensor "B" Circuit Range/Performance</v>
          </cell>
        </row>
        <row r="428">
          <cell r="A428" t="str">
            <v>P018C</v>
          </cell>
          <cell r="B428" t="str">
            <v xml:space="preserve">Fuel Pressure Sensor "B" Circuit Low </v>
          </cell>
          <cell r="C428" t="str">
            <v xml:space="preserve">Fuel Pressure Sensor "B" Circuit Low </v>
          </cell>
        </row>
        <row r="429">
          <cell r="A429" t="str">
            <v>P018D</v>
          </cell>
          <cell r="B429" t="str">
            <v xml:space="preserve">Fuel Pressure Sensor "B" Circuit High </v>
          </cell>
          <cell r="C429" t="str">
            <v xml:space="preserve">Fuel Pressure Sensor "B" Circuit High </v>
          </cell>
        </row>
        <row r="430">
          <cell r="A430" t="str">
            <v>P018E</v>
          </cell>
          <cell r="B430" t="str">
            <v>Fuel Pressure Sensor "B" Circuit Intermittent/Erratic</v>
          </cell>
          <cell r="C430" t="str">
            <v>Fuel Pressure Sensor "B" Circuit Intermittent/Erratic</v>
          </cell>
        </row>
        <row r="431">
          <cell r="A431" t="str">
            <v>P018F</v>
          </cell>
          <cell r="B431" t="str">
            <v>Fuel System Over Pressure Relief Valve Frequent Activation</v>
          </cell>
          <cell r="C431" t="str">
            <v>Fuel System Over Pressure Relief Valve Frequent Activation</v>
          </cell>
        </row>
        <row r="432">
          <cell r="A432" t="str">
            <v>P0190</v>
          </cell>
          <cell r="B432" t="str">
            <v>Fuel Rail Pressure Sensor Circuit Bank 1</v>
          </cell>
          <cell r="C432" t="str">
            <v>Fuel Rail Pressure Sensor Circuit Bank 1</v>
          </cell>
        </row>
        <row r="433">
          <cell r="A433" t="str">
            <v>P0191</v>
          </cell>
          <cell r="B433" t="str">
            <v>Fuel Rail Pressure Sensor "A" Circuit Range/Performance</v>
          </cell>
          <cell r="C433" t="str">
            <v>Fuel Rail Pressure Sensor "A" Circuit Range/Performance</v>
          </cell>
        </row>
        <row r="434">
          <cell r="A434" t="str">
            <v>P0192</v>
          </cell>
          <cell r="B434" t="str">
            <v xml:space="preserve">Fuel Rail Pressure Sensor "A" Circuit Low </v>
          </cell>
          <cell r="C434" t="str">
            <v xml:space="preserve">Fuel Rail Pressure Sensor "A" Circuit Low </v>
          </cell>
        </row>
        <row r="435">
          <cell r="A435" t="str">
            <v>P0193</v>
          </cell>
          <cell r="B435" t="str">
            <v xml:space="preserve">Fuel Rail Pressure Sensor "A" Circuit High </v>
          </cell>
          <cell r="C435" t="str">
            <v xml:space="preserve">Fuel Rail Pressure Sensor "A" Circuit High </v>
          </cell>
        </row>
        <row r="436">
          <cell r="A436" t="str">
            <v>P0194</v>
          </cell>
          <cell r="B436" t="str">
            <v>Fuel Rail Pressure Sensor "A" Circuit Intermittent/Erratic</v>
          </cell>
          <cell r="C436" t="str">
            <v>Fuel Rail Pressure Sensor "A" Circuit Intermittent/Erratic</v>
          </cell>
        </row>
        <row r="437">
          <cell r="A437" t="str">
            <v>P0195</v>
          </cell>
          <cell r="B437" t="str">
            <v>Engine Oil Temperature Sensor "A" Circuit</v>
          </cell>
          <cell r="C437" t="str">
            <v>Engine Oil Temperature Sensor</v>
          </cell>
        </row>
        <row r="438">
          <cell r="A438" t="str">
            <v>P0196</v>
          </cell>
          <cell r="B438" t="str">
            <v>Engine Oil Temperature Sensor Range/Performance</v>
          </cell>
          <cell r="C438" t="str">
            <v>Engine Oil Temperature Sensor Range/Performance</v>
          </cell>
        </row>
        <row r="439">
          <cell r="A439" t="str">
            <v>P0197</v>
          </cell>
          <cell r="B439" t="str">
            <v>Engine Oil Temperature Sensor Low</v>
          </cell>
          <cell r="C439" t="str">
            <v>Engine Oil Temperature Sensor Low</v>
          </cell>
        </row>
        <row r="440">
          <cell r="A440" t="str">
            <v>P0198</v>
          </cell>
          <cell r="B440" t="str">
            <v>Engine Oil Temperature Sensor High</v>
          </cell>
          <cell r="C440" t="str">
            <v>Engine Oil Temperature Sensor High</v>
          </cell>
        </row>
        <row r="441">
          <cell r="A441" t="str">
            <v>P0199</v>
          </cell>
          <cell r="B441" t="str">
            <v>Engine Oil Temperature Sensor Intermittent</v>
          </cell>
          <cell r="C441" t="str">
            <v>Engine Oil Temperature Sensor Intermittent</v>
          </cell>
        </row>
        <row r="442">
          <cell r="A442" t="str">
            <v>P019A</v>
          </cell>
          <cell r="B442" t="str">
            <v>O2 Sensor Delayed Response - Rich to Lean</v>
          </cell>
          <cell r="C442" t="str">
            <v>O2 Sensor Delayed Response - Rich to Lean</v>
          </cell>
        </row>
        <row r="443">
          <cell r="A443" t="str">
            <v>P019B</v>
          </cell>
          <cell r="B443" t="str">
            <v>O2 Sensor Delayed Response - Lean to Rich</v>
          </cell>
          <cell r="C443" t="str">
            <v>O2 Sensor Delayed Response - Lean to Rich</v>
          </cell>
        </row>
        <row r="444">
          <cell r="A444" t="str">
            <v>P019C</v>
          </cell>
          <cell r="B444" t="str">
            <v xml:space="preserve">O2 Sensor Delayed Response - Rich to Lean </v>
          </cell>
          <cell r="C444" t="str">
            <v xml:space="preserve">O2 Sensor Delayed Response - Rich to Lean </v>
          </cell>
        </row>
        <row r="445">
          <cell r="A445" t="str">
            <v>P019D</v>
          </cell>
          <cell r="B445" t="str">
            <v>O2 Sensor Delayed Response - Lean to Rich</v>
          </cell>
          <cell r="C445" t="str">
            <v>O2 Sensor Delayed Response - Lean to Rich</v>
          </cell>
        </row>
        <row r="446">
          <cell r="A446" t="str">
            <v>P019E</v>
          </cell>
          <cell r="B446" t="str">
            <v>Alternative Fuel Tank "A" Pressure Sensor Circuit</v>
          </cell>
          <cell r="C446" t="str">
            <v>Alternative Fuel Tank "A" Pressure Sensor Circuit</v>
          </cell>
        </row>
        <row r="447">
          <cell r="A447" t="str">
            <v>P019F</v>
          </cell>
          <cell r="B447" t="str">
            <v>Alternative Fuel Tank "A" Pressure Sensor Performance</v>
          </cell>
          <cell r="C447" t="str">
            <v>Alternative Fuel Tank "A" Pressure Sensor Performance</v>
          </cell>
        </row>
        <row r="448">
          <cell r="A448" t="str">
            <v>P01A0</v>
          </cell>
          <cell r="B448" t="str">
            <v>Alternative Fuel Tank "A" Pressure Sensor Circuit Low</v>
          </cell>
          <cell r="C448" t="str">
            <v>Alternative Fuel Tank "A" Pressure Sensor Circuit Low</v>
          </cell>
        </row>
        <row r="449">
          <cell r="A449" t="str">
            <v>P01A1</v>
          </cell>
          <cell r="B449" t="str">
            <v>Alternative Fuel Tank "A" Pressure Sensor Circuit High</v>
          </cell>
          <cell r="C449" t="str">
            <v>Alternative Fuel Tank "A" Pressure Sensor Circuit High</v>
          </cell>
        </row>
        <row r="450">
          <cell r="A450" t="str">
            <v>P01A2</v>
          </cell>
          <cell r="B450" t="str">
            <v>Alternative Fuel Tank "A" Pressure Sensor Circuit Intermittent/Erratic</v>
          </cell>
          <cell r="C450" t="str">
            <v>Alternative Fuel Tank "A" Pressure Sensor Circuit Intermittent/Erratic</v>
          </cell>
        </row>
        <row r="451">
          <cell r="A451" t="str">
            <v>P01A3</v>
          </cell>
          <cell r="B451" t="str">
            <v>Alternative Fuel Rail Pressure Sensor Circuit</v>
          </cell>
          <cell r="C451" t="str">
            <v>Alternative Fuel Rail Pressure Sensor Circuit</v>
          </cell>
        </row>
        <row r="452">
          <cell r="A452" t="str">
            <v>P01A4</v>
          </cell>
          <cell r="B452" t="str">
            <v>Alternative Fuel Rail Pressure Sensor Performance</v>
          </cell>
          <cell r="C452" t="str">
            <v>Alternative Fuel Rail Pressure Sensor Performance</v>
          </cell>
        </row>
        <row r="453">
          <cell r="A453" t="str">
            <v>P01A5</v>
          </cell>
          <cell r="B453" t="str">
            <v>Alternative Fuel Rail Pressure Sensor Circuit Low</v>
          </cell>
          <cell r="C453" t="str">
            <v>Alternative Fuel Rail Pressure Sensor Circuit Low</v>
          </cell>
        </row>
        <row r="454">
          <cell r="A454" t="str">
            <v>P01A6</v>
          </cell>
          <cell r="B454" t="str">
            <v>Alternative Fuel Rail Pressure Sensor Circuit High</v>
          </cell>
          <cell r="C454" t="str">
            <v>Alternative Fuel Rail Pressure Sensor Circuit High</v>
          </cell>
        </row>
        <row r="455">
          <cell r="A455" t="str">
            <v>P01A7</v>
          </cell>
          <cell r="B455" t="str">
            <v>Alternative Fuel Rail Pressure Sensor Circuit Intermittent/Erratic</v>
          </cell>
          <cell r="C455" t="str">
            <v>Alternative Fuel Rail Pressure Sensor Circuit Intermittent/Erratic</v>
          </cell>
        </row>
        <row r="456">
          <cell r="A456" t="str">
            <v>P01A8</v>
          </cell>
          <cell r="B456" t="str">
            <v>Alternative Fuel Rail/System Pressure - Too Low</v>
          </cell>
          <cell r="C456" t="str">
            <v>Alternative Fuel Rail/System Pressure - Too Low</v>
          </cell>
        </row>
        <row r="457">
          <cell r="A457" t="str">
            <v>P01A9</v>
          </cell>
          <cell r="B457" t="str">
            <v>Alternative Fuel Rail/System Pressure - Too High</v>
          </cell>
          <cell r="C457" t="str">
            <v>Alternative Fuel Rail/System Pressure - Too High</v>
          </cell>
        </row>
        <row r="458">
          <cell r="A458" t="str">
            <v>P01AA</v>
          </cell>
          <cell r="B458" t="str">
            <v>Alternative Fuel Tank Temperature Sensor Circuit</v>
          </cell>
          <cell r="C458" t="str">
            <v>Alternative Fuel Tank Temperature Sensor Circuit</v>
          </cell>
        </row>
        <row r="459">
          <cell r="A459" t="str">
            <v>P01AB</v>
          </cell>
          <cell r="B459" t="str">
            <v>Alternative Fuel Tank Temperature Sensor Range/Performance</v>
          </cell>
          <cell r="C459" t="str">
            <v>Alternative Fuel Tank Temperature Sensor Range/Performance</v>
          </cell>
        </row>
        <row r="460">
          <cell r="A460" t="str">
            <v>P01AC</v>
          </cell>
          <cell r="B460" t="str">
            <v>Alternative Fuel Tank Temperature Sensor Circuit Low</v>
          </cell>
          <cell r="C460" t="str">
            <v>Alternative Fuel Tank Temperature Sensor Circuit Low</v>
          </cell>
        </row>
        <row r="461">
          <cell r="A461" t="str">
            <v>P01AD</v>
          </cell>
          <cell r="B461" t="str">
            <v>Alternative Fuel Tank Temperature Sensor Circuit High</v>
          </cell>
          <cell r="C461" t="str">
            <v>Alternative Fuel Tank Temperature Sensor Circuit High</v>
          </cell>
        </row>
        <row r="462">
          <cell r="A462" t="str">
            <v>P01AE</v>
          </cell>
          <cell r="B462" t="str">
            <v>Alternative Fuel Tank Temperature Sensor Circuit Intermittent/Erratic</v>
          </cell>
          <cell r="C462" t="str">
            <v>Alternative Fuel Tank Temperature Sensor Circuit Intermittent/Erratic</v>
          </cell>
        </row>
        <row r="463">
          <cell r="A463" t="str">
            <v>P01AF</v>
          </cell>
          <cell r="B463" t="str">
            <v>Alternative Fuel Tank "A" Level Sensor Circuit</v>
          </cell>
          <cell r="C463" t="str">
            <v>Alternative Fuel Tank "A" Level Sensor Circuit</v>
          </cell>
        </row>
        <row r="464">
          <cell r="A464" t="str">
            <v>P01B0</v>
          </cell>
          <cell r="B464" t="str">
            <v>Alternative Fuel Tank "A" Level Sensor Range/Performance</v>
          </cell>
          <cell r="C464" t="str">
            <v>Alternative Fuel Tank "A" Level Sensor Range/Performance</v>
          </cell>
        </row>
        <row r="465">
          <cell r="A465" t="str">
            <v>P01B1</v>
          </cell>
          <cell r="B465" t="str">
            <v>Alternative Fuel Tank "A" Level Sensor Circuit Low</v>
          </cell>
          <cell r="C465" t="str">
            <v>Alternative Fuel Tank "A" Level Sensor Circuit Low</v>
          </cell>
        </row>
        <row r="466">
          <cell r="A466" t="str">
            <v>P01B2</v>
          </cell>
          <cell r="B466" t="str">
            <v>Alternative Fuel Tank "A" Level Sensor Circuit High</v>
          </cell>
          <cell r="C466" t="str">
            <v>Alternative Fuel Tank "A" Level Sensor Circuit High</v>
          </cell>
        </row>
        <row r="467">
          <cell r="A467" t="str">
            <v>P01B3</v>
          </cell>
          <cell r="B467" t="str">
            <v>Alternative Fuel Tank "A" Level Sensor Circuit Intermittent/Erratic</v>
          </cell>
          <cell r="C467" t="str">
            <v>Alternative Fuel Tank "A" Level Sensor Circuit Intermittent/Erratic</v>
          </cell>
        </row>
        <row r="468">
          <cell r="A468" t="str">
            <v>P01B4</v>
          </cell>
          <cell r="B468" t="str">
            <v>Alternative Fuel Rail Temperature Sensor Circuit</v>
          </cell>
          <cell r="C468" t="str">
            <v>Alternative Fuel Rail Temperature Sensor Circuit</v>
          </cell>
        </row>
        <row r="469">
          <cell r="A469" t="str">
            <v>P01B5</v>
          </cell>
          <cell r="B469" t="str">
            <v>Alternative Fuel Rail Temperature Sensor Performance</v>
          </cell>
          <cell r="C469" t="str">
            <v>Alternative Fuel Rail Temperature Sensor Performance</v>
          </cell>
        </row>
        <row r="470">
          <cell r="A470" t="str">
            <v>P01B6</v>
          </cell>
          <cell r="B470" t="str">
            <v>Alternative Fuel Rail Temperature Sensor Circuit Low</v>
          </cell>
          <cell r="C470" t="str">
            <v>Alternative Fuel Rail Temperature Sensor Circuit Low</v>
          </cell>
        </row>
        <row r="471">
          <cell r="A471" t="str">
            <v>P01B7</v>
          </cell>
          <cell r="B471" t="str">
            <v>Alternative Fuel Rail Temperature Sensor Circuit High</v>
          </cell>
          <cell r="C471" t="str">
            <v>Alternative Fuel Rail Temperature Sensor Circuit High</v>
          </cell>
        </row>
        <row r="472">
          <cell r="A472" t="str">
            <v>P01B8</v>
          </cell>
          <cell r="B472" t="str">
            <v>Alternative Fuel Rail Temperature Sensor Circuit Intermittent/Erratic</v>
          </cell>
          <cell r="C472" t="str">
            <v>Alternative Fuel Rail Temperature Sensor Circuit Intermittent/Erratic</v>
          </cell>
        </row>
        <row r="473">
          <cell r="A473" t="str">
            <v>P01B9</v>
          </cell>
          <cell r="B473" t="str">
            <v>Engine Oil Temperature Sensor "B" Circuit</v>
          </cell>
          <cell r="C473" t="str">
            <v>Engine Oil Temperature Sensor "B" Circuit</v>
          </cell>
        </row>
        <row r="474">
          <cell r="A474" t="str">
            <v>P01BA</v>
          </cell>
          <cell r="B474" t="str">
            <v>Engine Oil Temperature Sensor "B" Range/Performance</v>
          </cell>
          <cell r="C474" t="str">
            <v>Engine Oil Temperature Sensor "B" Range/Performance</v>
          </cell>
        </row>
        <row r="475">
          <cell r="A475" t="str">
            <v>P01BB</v>
          </cell>
          <cell r="B475" t="str">
            <v>Engine Oil Temperature Sensor "B" Circuit Low</v>
          </cell>
          <cell r="C475" t="str">
            <v>Engine Oil Temperature Sensor "B" Circuit Low</v>
          </cell>
        </row>
        <row r="476">
          <cell r="A476" t="str">
            <v>P01BC</v>
          </cell>
          <cell r="B476" t="str">
            <v>Engine Oil Temperature Sensor "B" Circuit High</v>
          </cell>
          <cell r="C476" t="str">
            <v>Engine Oil Temperature Sensor "B" Circuit High</v>
          </cell>
        </row>
        <row r="477">
          <cell r="A477" t="str">
            <v>P01BD</v>
          </cell>
          <cell r="B477" t="str">
            <v>Engine Oil Temperature Sensor "B" Circuit Intermittent/Erratic</v>
          </cell>
          <cell r="C477" t="str">
            <v>Engine Oil Temperature Sensor "B" Circuit Intermittent/Erratic</v>
          </cell>
        </row>
        <row r="478">
          <cell r="A478" t="str">
            <v>P01BE</v>
          </cell>
          <cell r="B478" t="str">
            <v>Fuel Rail Pressure Sensor Circuit Bank 2</v>
          </cell>
          <cell r="C478" t="str">
            <v>Fuel Rail Pressure Sensor Circuit Bank 2</v>
          </cell>
        </row>
        <row r="479">
          <cell r="A479" t="str">
            <v>P01BF</v>
          </cell>
          <cell r="B479" t="str">
            <v>Fuel Rail Pressure Sensor Circuit Range/Performance Bank 2</v>
          </cell>
          <cell r="C479" t="str">
            <v>Fuel Rail Pressure Sensor Circuit Range/Performance Bank 2</v>
          </cell>
        </row>
        <row r="480">
          <cell r="A480" t="str">
            <v>P01C0</v>
          </cell>
          <cell r="B480" t="str">
            <v>Fuel Rail Pressure Sensor Circuit Low Bank 2</v>
          </cell>
          <cell r="C480" t="str">
            <v>Fuel Rail Pressure Sensor Circuit Low Bank 2</v>
          </cell>
        </row>
        <row r="481">
          <cell r="A481" t="str">
            <v>P01C1</v>
          </cell>
          <cell r="B481" t="str">
            <v>Fuel Rail Pressure Sensor Circuit High Bank 2</v>
          </cell>
          <cell r="C481" t="str">
            <v>Fuel Rail Pressure Sensor Circuit High Bank 2</v>
          </cell>
        </row>
        <row r="482">
          <cell r="A482" t="str">
            <v>P01C2</v>
          </cell>
          <cell r="B482" t="str">
            <v>Fuel Rail Pressure Sensor Circuit Intermittent/Erratic Bank 2</v>
          </cell>
          <cell r="C482" t="str">
            <v>Fuel Rail Pressure Sensor Circuit Intermittent/Erratic Bank 2</v>
          </cell>
        </row>
        <row r="483">
          <cell r="A483" t="str">
            <v>P01C3</v>
          </cell>
          <cell r="B483" t="str">
            <v>Fuel Pressure Sensor "A" Circuit</v>
          </cell>
          <cell r="C483" t="str">
            <v>Fuel Pressure Sensor "A" Circuit</v>
          </cell>
        </row>
        <row r="484">
          <cell r="A484" t="str">
            <v>P01C4</v>
          </cell>
          <cell r="B484" t="str">
            <v>Fuel Pressure Sensor "A" Circuit Range/Performance</v>
          </cell>
          <cell r="C484" t="str">
            <v>Fuel Pressure Sensor "A" Circuit Range/Performance</v>
          </cell>
        </row>
        <row r="485">
          <cell r="A485" t="str">
            <v>P01C5</v>
          </cell>
          <cell r="B485" t="str">
            <v>Fuel Pressure Sensor "A" Circuit Low</v>
          </cell>
          <cell r="C485" t="str">
            <v>Fuel Pressure Sensor "A" Circuit Low</v>
          </cell>
        </row>
        <row r="486">
          <cell r="A486" t="str">
            <v>P01C6</v>
          </cell>
          <cell r="B486" t="str">
            <v>Fuel Pressure Sensor "A" Circuit High</v>
          </cell>
          <cell r="C486" t="str">
            <v>Fuel Pressure Sensor "A" Circuit High</v>
          </cell>
        </row>
        <row r="487">
          <cell r="A487" t="str">
            <v>P01C7</v>
          </cell>
          <cell r="B487" t="str">
            <v>Fuel Pressure Sensor "A" Circuit Intermittent/Erratic</v>
          </cell>
          <cell r="C487" t="str">
            <v>Fuel Pressure Sensor "A" Circuit Intermittent/Erratic</v>
          </cell>
        </row>
        <row r="488">
          <cell r="A488" t="str">
            <v>P01C8</v>
          </cell>
          <cell r="B488" t="str">
            <v>Fuel Rail/System Pressure - Too Low Bank 2</v>
          </cell>
          <cell r="C488" t="str">
            <v>Fuel Rail/System Pressure - Too Low Bank 2</v>
          </cell>
        </row>
        <row r="489">
          <cell r="A489" t="str">
            <v>P01C9</v>
          </cell>
          <cell r="B489" t="str">
            <v>Fuel Rail/System Pressure - Too High Bank 2</v>
          </cell>
          <cell r="C489" t="str">
            <v>Fuel Rail/System Pressure - Too High Bank 2</v>
          </cell>
        </row>
        <row r="490">
          <cell r="A490" t="str">
            <v>P01CA</v>
          </cell>
          <cell r="B490" t="str">
            <v>Fuel Rail Pressure Too Low - Engine Cranking Bank 2</v>
          </cell>
          <cell r="C490" t="str">
            <v>Fuel Rail Pressure Too Low - Engine Cranking Bank 2</v>
          </cell>
        </row>
        <row r="491">
          <cell r="A491" t="str">
            <v>P01CB</v>
          </cell>
          <cell r="B491" t="str">
            <v>Cylinder 1 Injection Timing Performance - Over Retarded</v>
          </cell>
          <cell r="C491" t="str">
            <v>Cylinder 1 Injection Timing Performance - Over Retarded</v>
          </cell>
        </row>
        <row r="492">
          <cell r="A492" t="str">
            <v>P01CC</v>
          </cell>
          <cell r="B492" t="str">
            <v>Cylinder 1 Injection Timing Performance - Over Advanced</v>
          </cell>
          <cell r="C492" t="str">
            <v>Cylinder 1 Injection Timing Performance - Over Advanced</v>
          </cell>
        </row>
        <row r="493">
          <cell r="A493" t="str">
            <v>P01CD</v>
          </cell>
          <cell r="B493" t="str">
            <v>Cylinder 2 Injection Timing Performance - Over Retarded</v>
          </cell>
          <cell r="C493" t="str">
            <v>Cylinder 2 Injection Timing Performance - Over Retarded</v>
          </cell>
        </row>
        <row r="494">
          <cell r="A494" t="str">
            <v>P01CE</v>
          </cell>
          <cell r="B494" t="str">
            <v>Cylinder 2 Injection Timing Performance - Over Advanced</v>
          </cell>
          <cell r="C494" t="str">
            <v>Cylinder 2 Injection Timing Performance - Over Advanced</v>
          </cell>
        </row>
        <row r="495">
          <cell r="A495" t="str">
            <v>P01CF</v>
          </cell>
          <cell r="B495" t="str">
            <v>Cylinder 3 Injection Timing Performance - Over Retarded</v>
          </cell>
          <cell r="C495" t="str">
            <v>Cylinder 3 Injection Timing Performance - Over Retarded</v>
          </cell>
        </row>
        <row r="496">
          <cell r="A496" t="str">
            <v>P01D0</v>
          </cell>
          <cell r="B496" t="str">
            <v>Cylinder 3 Injection Timing Performance - Over Advanced</v>
          </cell>
          <cell r="C496" t="str">
            <v>Cylinder 3 Injection Timing Performance - Over Advanced</v>
          </cell>
        </row>
        <row r="497">
          <cell r="A497" t="str">
            <v>P01D1</v>
          </cell>
          <cell r="B497" t="str">
            <v>Cylinder 4 Injection Timing Performance - Over Retarded</v>
          </cell>
          <cell r="C497" t="str">
            <v>Cylinder 4 Injection Timing Performance - Over Retarded</v>
          </cell>
        </row>
        <row r="498">
          <cell r="A498" t="str">
            <v>P01D2</v>
          </cell>
          <cell r="B498" t="str">
            <v>Cylinder 4 Injection Timing Performance - Over Advanced</v>
          </cell>
          <cell r="C498" t="str">
            <v>Cylinder 4 Injection Timing Performance - Over Advanced</v>
          </cell>
        </row>
        <row r="499">
          <cell r="A499" t="str">
            <v>P01D3</v>
          </cell>
          <cell r="B499" t="str">
            <v>Cylinder 5 Injection Timing Performance - Over Retarded</v>
          </cell>
          <cell r="C499" t="str">
            <v>Cylinder 5 Injection Timing Performance - Over Retarded</v>
          </cell>
        </row>
        <row r="500">
          <cell r="A500" t="str">
            <v>P01D4</v>
          </cell>
          <cell r="B500" t="str">
            <v>Cylinder 5 Injection Timing Performance - Over Advanced</v>
          </cell>
          <cell r="C500" t="str">
            <v>Cylinder 5 Injection Timing Performance - Over Advanced</v>
          </cell>
        </row>
        <row r="501">
          <cell r="A501" t="str">
            <v>P01D5</v>
          </cell>
          <cell r="B501" t="str">
            <v>Cylinder 6 Injection Timing Performance - Over Retarded</v>
          </cell>
          <cell r="C501" t="str">
            <v>Cylinder 6 Injection Timing Performance - Over Retarded</v>
          </cell>
        </row>
        <row r="502">
          <cell r="A502" t="str">
            <v>P01D6</v>
          </cell>
          <cell r="B502" t="str">
            <v>Cylinder 6 Injection Timing Performance - Over Advanced</v>
          </cell>
          <cell r="C502" t="str">
            <v>Cylinder 6 Injection Timing Performance - Over Advanced</v>
          </cell>
        </row>
        <row r="503">
          <cell r="A503" t="str">
            <v>P01D7</v>
          </cell>
          <cell r="B503" t="str">
            <v>Cylinder 7 Injection Timing Performance - Over Retarded</v>
          </cell>
          <cell r="C503" t="str">
            <v>Cylinder 7 Injection Timing Performance - Over Retarded</v>
          </cell>
        </row>
        <row r="504">
          <cell r="A504" t="str">
            <v>P01D8</v>
          </cell>
          <cell r="B504" t="str">
            <v>Cylinder 7 Injection Timing Performance - Over Advanced</v>
          </cell>
          <cell r="C504" t="str">
            <v>Cylinder 7 Injection Timing Performance - Over Advanced</v>
          </cell>
        </row>
        <row r="505">
          <cell r="A505" t="str">
            <v>P01D9</v>
          </cell>
          <cell r="B505" t="str">
            <v>Cylinder 8 Injection Timing Performance - Over Retarded</v>
          </cell>
          <cell r="C505" t="str">
            <v>Cylinder 8 Injection Timing Performance - Over Retarded</v>
          </cell>
        </row>
        <row r="506">
          <cell r="A506" t="str">
            <v>P01DA</v>
          </cell>
          <cell r="B506" t="str">
            <v>Cylinder 8 Injection Timing Performance - Over Advanced</v>
          </cell>
          <cell r="C506" t="str">
            <v>Cylinder 8 Injection Timing Performance - Over Advanced</v>
          </cell>
        </row>
        <row r="507">
          <cell r="A507" t="str">
            <v>P01DB</v>
          </cell>
          <cell r="B507" t="str">
            <v>Cylinder 9 Injection Timing Performance - Over Retarded</v>
          </cell>
          <cell r="C507" t="str">
            <v>Cylinder 9 Injection Timing Performance - Over Retarded</v>
          </cell>
        </row>
        <row r="508">
          <cell r="A508" t="str">
            <v>P01DC</v>
          </cell>
          <cell r="B508" t="str">
            <v>Cylinder 9 Injection Timing Performance - Over Advanced</v>
          </cell>
          <cell r="C508" t="str">
            <v>Cylinder 9 Injection Timing Performance - Over Advanced</v>
          </cell>
        </row>
        <row r="509">
          <cell r="A509" t="str">
            <v>P01DD</v>
          </cell>
          <cell r="B509" t="str">
            <v>Cylinder 10 Injection Timing Performance - Over Retarded</v>
          </cell>
          <cell r="C509" t="str">
            <v>Cylinder 10 Injection Timing Performance - Over Retarded</v>
          </cell>
        </row>
        <row r="510">
          <cell r="A510" t="str">
            <v>P01DE</v>
          </cell>
          <cell r="B510" t="str">
            <v>Cylinder 10 Injection Timing Performance - Over Advanced</v>
          </cell>
          <cell r="C510" t="str">
            <v>Cylinder 10 Injection Timing Performance - Over Advanced</v>
          </cell>
        </row>
        <row r="511">
          <cell r="A511" t="str">
            <v>P01DF</v>
          </cell>
          <cell r="B511" t="str">
            <v>Cylinder 11 Injection Timing Performance - Over Retarded</v>
          </cell>
          <cell r="C511" t="str">
            <v>Cylinder 11 Injection Timing Performance - Over Retarded</v>
          </cell>
        </row>
        <row r="512">
          <cell r="A512" t="str">
            <v>P01E0</v>
          </cell>
          <cell r="B512" t="str">
            <v>Cylinder 11 Injection Timing Performance - Over Advanced</v>
          </cell>
          <cell r="C512" t="str">
            <v>Cylinder 11 Injection Timing Performance - Over Advanced</v>
          </cell>
        </row>
        <row r="513">
          <cell r="A513" t="str">
            <v>P01E1</v>
          </cell>
          <cell r="B513" t="str">
            <v>Cylinder 12 Injection Timing Performance - Over Retarded</v>
          </cell>
          <cell r="C513" t="str">
            <v>Cylinder 12 Injection Timing Performance - Over Retarded</v>
          </cell>
        </row>
        <row r="514">
          <cell r="A514" t="str">
            <v>P01E2</v>
          </cell>
          <cell r="B514" t="str">
            <v>Cylinder 12 Injection Timing Performance - Over Advanced</v>
          </cell>
          <cell r="C514" t="str">
            <v>Cylinder 12 Injection Timing Performance - Over Advanced</v>
          </cell>
        </row>
        <row r="515">
          <cell r="A515" t="str">
            <v>P01E3</v>
          </cell>
          <cell r="B515" t="str">
            <v>Engine Coolant Temperature Sensor 3 Circuit</v>
          </cell>
          <cell r="C515" t="str">
            <v>Engine Coolant Temperature Sensor 3 Circuit</v>
          </cell>
        </row>
        <row r="516">
          <cell r="A516" t="str">
            <v>P01E4</v>
          </cell>
          <cell r="B516" t="str">
            <v>Engine Coolant Temperature Sensor 3 Circuit Range/Performance</v>
          </cell>
          <cell r="C516" t="str">
            <v>Engine Coolant Temperature Sensor 3 Circuit Range/Performance</v>
          </cell>
        </row>
        <row r="517">
          <cell r="A517" t="str">
            <v>P01E5</v>
          </cell>
          <cell r="B517" t="str">
            <v>Engine Coolant Temperature Sensor 3 Circuit Low</v>
          </cell>
          <cell r="C517" t="str">
            <v>Engine Coolant Temperature Sensor 3 Circuit Low</v>
          </cell>
        </row>
        <row r="518">
          <cell r="A518" t="str">
            <v>P01E6</v>
          </cell>
          <cell r="B518" t="str">
            <v>Engine Coolant Temperature Sensor 3 Circuit High</v>
          </cell>
          <cell r="C518" t="str">
            <v>Engine Coolant Temperature Sensor 3 Circuit High</v>
          </cell>
        </row>
        <row r="519">
          <cell r="A519" t="str">
            <v>P01E7</v>
          </cell>
          <cell r="B519" t="str">
            <v>Engine Coolant Temperature Sensor 3 Circuit Intermittent/Erratic</v>
          </cell>
          <cell r="C519" t="str">
            <v>Engine Coolant Temperature Sensor 3 Circuit Intermittent/Erratic</v>
          </cell>
        </row>
        <row r="520">
          <cell r="A520" t="str">
            <v>P01E8</v>
          </cell>
          <cell r="B520" t="str">
            <v>Engine Coolant Heater "A" Control Circuit/Open</v>
          </cell>
          <cell r="C520" t="str">
            <v>Engine Coolant Heater "A" Control Circuit/Open</v>
          </cell>
        </row>
        <row r="521">
          <cell r="A521" t="str">
            <v>P01E9</v>
          </cell>
          <cell r="B521" t="str">
            <v>Engine Coolant Heater "A" Control Circuit Low</v>
          </cell>
          <cell r="C521" t="str">
            <v>Engine Coolant Heater "A" Control Circuit Low</v>
          </cell>
        </row>
        <row r="522">
          <cell r="A522" t="str">
            <v>P01EA</v>
          </cell>
          <cell r="B522" t="str">
            <v>Engine Coolant Heater "A" Control Circuit High</v>
          </cell>
          <cell r="C522" t="str">
            <v>Engine Coolant Heater "A" Control Circuit High</v>
          </cell>
        </row>
        <row r="523">
          <cell r="A523" t="str">
            <v>P01EB</v>
          </cell>
          <cell r="B523" t="str">
            <v>Engine Coolant Heater "A" Control Circuit Performance</v>
          </cell>
          <cell r="C523" t="str">
            <v>Engine Coolant Heater "A" Control Circuit Performance</v>
          </cell>
        </row>
        <row r="524">
          <cell r="A524" t="str">
            <v>P01EC</v>
          </cell>
          <cell r="B524" t="str">
            <v>Engine Coolant Heater "B" Control Circuit/Open</v>
          </cell>
          <cell r="C524" t="str">
            <v>Engine Coolant Heater "B" Control Circuit/Open</v>
          </cell>
        </row>
        <row r="525">
          <cell r="A525" t="str">
            <v>P01ED</v>
          </cell>
          <cell r="B525" t="str">
            <v>Engine Coolant Heater "B" Control Circuit Low</v>
          </cell>
          <cell r="C525" t="str">
            <v>Engine Coolant Heater "B" Control Circuit Low</v>
          </cell>
        </row>
        <row r="526">
          <cell r="A526" t="str">
            <v>P01EE</v>
          </cell>
          <cell r="B526" t="str">
            <v>Engine Coolant Heater "B" Control Circuit High</v>
          </cell>
          <cell r="C526" t="str">
            <v>Engine Coolant Heater "B" Control Circuit High</v>
          </cell>
        </row>
        <row r="527">
          <cell r="A527" t="str">
            <v>P01EF</v>
          </cell>
          <cell r="B527" t="str">
            <v>Engine Coolant Heater "B" Control Circuit Performance</v>
          </cell>
          <cell r="C527" t="str">
            <v>Engine Coolant Heater "B" Control Circuit Performance</v>
          </cell>
        </row>
        <row r="528">
          <cell r="A528" t="str">
            <v>P01F0</v>
          </cell>
          <cell r="B528" t="str">
            <v>Coolant Temperature Relapsed Below Diagnostic Monitoring Temperature</v>
          </cell>
          <cell r="C528" t="str">
            <v>Coolant Temperature Relapsed Below Diagnostic Monitoring Temperature</v>
          </cell>
        </row>
        <row r="529">
          <cell r="A529" t="str">
            <v>P01F1</v>
          </cell>
          <cell r="B529" t="str">
            <v>O2 Sensor Circuit Bank 1 Sensor 4</v>
          </cell>
          <cell r="C529" t="str">
            <v>O2 Sensor Circuit Bank 1 Sensor 4</v>
          </cell>
        </row>
        <row r="530">
          <cell r="A530" t="str">
            <v>P01F2</v>
          </cell>
          <cell r="B530" t="str">
            <v>O2 Sensor Circuit Low Voltage Bank 1 Sensor 4</v>
          </cell>
          <cell r="C530" t="str">
            <v>O2 Sensor Circuit Low Voltage Bank 1 Sensor 4</v>
          </cell>
        </row>
        <row r="531">
          <cell r="A531" t="str">
            <v>P01F3</v>
          </cell>
          <cell r="B531" t="str">
            <v>O2 Sensor Circuit High Voltage Bank 1 Sensor 4</v>
          </cell>
          <cell r="C531" t="str">
            <v>O2 Sensor Circuit High Voltage Bank 1 Sensor 4</v>
          </cell>
        </row>
        <row r="532">
          <cell r="A532" t="str">
            <v>P01F4</v>
          </cell>
          <cell r="B532" t="str">
            <v>O2 Sensor Circuit Slow Response Bank 1 Sensor 4</v>
          </cell>
          <cell r="C532" t="str">
            <v>O2 Sensor Circuit Slow Response Bank 1 Sensor 4</v>
          </cell>
        </row>
        <row r="533">
          <cell r="A533" t="str">
            <v>P01F5</v>
          </cell>
          <cell r="B533" t="str">
            <v>O2 Sensor Circuit No Activity Detected Bank 1 Sensor 4</v>
          </cell>
          <cell r="C533" t="str">
            <v>O2 Sensor Circuit No Activity Detected Bank 1 Sensor 4</v>
          </cell>
        </row>
        <row r="534">
          <cell r="A534" t="str">
            <v>P01F6</v>
          </cell>
          <cell r="B534" t="str">
            <v>O2 Sensor Signal Biased/Stuck Lean Bank 1 Sensor 4</v>
          </cell>
          <cell r="C534" t="str">
            <v>O2 Sensor Signal Biased/Stuck Lean Bank 1 Sensor 4</v>
          </cell>
        </row>
        <row r="535">
          <cell r="A535" t="str">
            <v>P01F7</v>
          </cell>
          <cell r="B535" t="str">
            <v>O2 Sensor Signal Biased/Stuck Rich Bank 1 Sensor 4</v>
          </cell>
          <cell r="C535" t="str">
            <v>O2 Sensor Signal Biased/Stuck Rich Bank 1 Sensor 4</v>
          </cell>
        </row>
        <row r="536">
          <cell r="A536" t="str">
            <v>P01F8</v>
          </cell>
          <cell r="B536" t="str">
            <v>Engine Coolant Heater "A" Control Circuit Driver Current/Temperature Too High</v>
          </cell>
          <cell r="C536" t="str">
            <v>Engine Coolant Heater "A" Control Circuit Driver Current/Temperature Too High</v>
          </cell>
        </row>
        <row r="537">
          <cell r="A537" t="str">
            <v>P01F9</v>
          </cell>
          <cell r="B537" t="str">
            <v>Engine Coolant Heater "B" Control Circuit Driver Current/Temperature Too High</v>
          </cell>
          <cell r="C537" t="str">
            <v>Engine Coolant Heater "B" Control Circuit Driver Current/Temperature Too High</v>
          </cell>
        </row>
        <row r="538">
          <cell r="A538" t="str">
            <v>P01FA</v>
          </cell>
          <cell r="B538" t="str">
            <v>Turbocharger Outlet Pressure Sensor "B" Circuit</v>
          </cell>
          <cell r="C538" t="str">
            <v>Turbocharger Outlet Pressure Sensor "B" Circuit</v>
          </cell>
        </row>
        <row r="539">
          <cell r="A539" t="str">
            <v>P01FB</v>
          </cell>
          <cell r="B539" t="str">
            <v>Turbocharger Outlet Pressure Sensor "B" Range/Performance</v>
          </cell>
          <cell r="C539" t="str">
            <v>Turbocharger Outlet Pressure Sensor "B" Range/Performance</v>
          </cell>
        </row>
        <row r="540">
          <cell r="A540" t="str">
            <v>P01FC</v>
          </cell>
          <cell r="B540" t="str">
            <v>Turbocharger Outlet Pressure Sensor "B" Circuit Low</v>
          </cell>
          <cell r="C540" t="str">
            <v>Turbocharger Outlet Pressure Sensor "B" Circuit Low</v>
          </cell>
        </row>
        <row r="541">
          <cell r="A541" t="str">
            <v>P01FD</v>
          </cell>
          <cell r="B541" t="str">
            <v>Turbocharger Outlet Pressure Sensor "B" Circuit High</v>
          </cell>
          <cell r="C541" t="str">
            <v>Turbocharger Outlet Pressure Sensor "B" Circuit High</v>
          </cell>
        </row>
        <row r="542">
          <cell r="A542" t="str">
            <v>P01FE</v>
          </cell>
          <cell r="B542" t="str">
            <v>Turbocharger Outlet Pressure Sensor "B" Intermittent/Erratic</v>
          </cell>
          <cell r="C542" t="str">
            <v>Turbocharger Outlet Pressure Sensor "B" Intermittent/Erratic</v>
          </cell>
        </row>
        <row r="543">
          <cell r="A543" t="str">
            <v>P01FF</v>
          </cell>
          <cell r="B543" t="str">
            <v>Turbocharger Outlet Pressure Sensor "A"/"B" Correlation</v>
          </cell>
          <cell r="C543" t="str">
            <v>Turbocharger Outlet Pressure Sensor "A"/"B" Correlation</v>
          </cell>
        </row>
        <row r="544">
          <cell r="A544" t="str">
            <v>P0200</v>
          </cell>
          <cell r="B544" t="str">
            <v>Injector Circuit/Open</v>
          </cell>
          <cell r="C544" t="str">
            <v>Injector Circuit/Open</v>
          </cell>
        </row>
        <row r="545">
          <cell r="A545" t="str">
            <v>P0201</v>
          </cell>
          <cell r="B545" t="str">
            <v>Cylinder 1 Injector "A" Circuit</v>
          </cell>
          <cell r="C545" t="str">
            <v>Cylinder 1 Injector "A" Circuit</v>
          </cell>
        </row>
        <row r="546">
          <cell r="A546" t="str">
            <v>P0202</v>
          </cell>
          <cell r="B546" t="str">
            <v>Cylinder 2 Injector "A" Circuit</v>
          </cell>
          <cell r="C546" t="str">
            <v>Cylinder 2 Injector "A" Circuit</v>
          </cell>
        </row>
        <row r="547">
          <cell r="A547" t="str">
            <v>P0203</v>
          </cell>
          <cell r="B547" t="str">
            <v>Cylinder 3 Injector "A" Circuit</v>
          </cell>
          <cell r="C547" t="str">
            <v>Cylinder 3 Injector "A" Circuit</v>
          </cell>
        </row>
        <row r="548">
          <cell r="A548" t="str">
            <v>P0204</v>
          </cell>
          <cell r="B548" t="str">
            <v xml:space="preserve">Injector Circuit/Open - Cylinder 4 </v>
          </cell>
          <cell r="C548" t="str">
            <v xml:space="preserve">Injector Circuit/Open – Cylinder 4 </v>
          </cell>
        </row>
        <row r="549">
          <cell r="A549" t="str">
            <v>P0205</v>
          </cell>
          <cell r="B549" t="str">
            <v xml:space="preserve">Injector Circuit/Open - Cylinder 5 </v>
          </cell>
          <cell r="C549" t="str">
            <v xml:space="preserve">Injector Circuit/Open – Cylinder 5 </v>
          </cell>
        </row>
        <row r="550">
          <cell r="A550" t="str">
            <v>P0206</v>
          </cell>
          <cell r="B550" t="str">
            <v xml:space="preserve">Injector Circuit/Open - Cylinder 6 </v>
          </cell>
          <cell r="C550" t="str">
            <v xml:space="preserve">Injector Circuit/Open – Cylinder 6 </v>
          </cell>
        </row>
        <row r="551">
          <cell r="A551" t="str">
            <v>P0207</v>
          </cell>
          <cell r="B551" t="str">
            <v xml:space="preserve">Injector Circuit/Open - Cylinder 7 </v>
          </cell>
          <cell r="C551" t="str">
            <v xml:space="preserve">Injector Circuit/Open – Cylinder 7 </v>
          </cell>
        </row>
        <row r="552">
          <cell r="A552" t="str">
            <v>P0208</v>
          </cell>
          <cell r="B552" t="str">
            <v xml:space="preserve">Injector Circuit/Open - Cylinder 8 </v>
          </cell>
          <cell r="C552" t="str">
            <v xml:space="preserve">Injector Circuit/Open – Cylinder 8 </v>
          </cell>
        </row>
        <row r="553">
          <cell r="A553" t="str">
            <v>P0209</v>
          </cell>
          <cell r="B553" t="str">
            <v xml:space="preserve">Injector Circuit/Open - Cylinder 9 </v>
          </cell>
          <cell r="C553" t="str">
            <v xml:space="preserve">Injector Circuit/Open – Cylinder 9 </v>
          </cell>
        </row>
        <row r="554">
          <cell r="A554" t="str">
            <v>P020A</v>
          </cell>
          <cell r="B554" t="str">
            <v>Cylinder 1 Injection Timing</v>
          </cell>
          <cell r="C554" t="str">
            <v>Cylinder 1 Injection Timing</v>
          </cell>
        </row>
        <row r="555">
          <cell r="A555" t="str">
            <v>P020B</v>
          </cell>
          <cell r="B555" t="str">
            <v>Cylinder 2 Injection Timing</v>
          </cell>
          <cell r="C555" t="str">
            <v>Cylinder 2 Injection Timing</v>
          </cell>
        </row>
        <row r="556">
          <cell r="A556" t="str">
            <v>P020C</v>
          </cell>
          <cell r="B556" t="str">
            <v>Cylinder 3 Injection Timing</v>
          </cell>
          <cell r="C556" t="str">
            <v>Cylinder 3 Injection Timing</v>
          </cell>
        </row>
        <row r="557">
          <cell r="A557" t="str">
            <v>P020D</v>
          </cell>
          <cell r="B557" t="str">
            <v>Cylinder 4 Injection Timing</v>
          </cell>
          <cell r="C557" t="str">
            <v>Cylinder 4 Injection Timing</v>
          </cell>
        </row>
        <row r="558">
          <cell r="A558" t="str">
            <v>P020E</v>
          </cell>
          <cell r="B558" t="str">
            <v>Cylinder 5 Injection Timing</v>
          </cell>
          <cell r="C558" t="str">
            <v>Cylinder 5 Injection Timing</v>
          </cell>
        </row>
        <row r="559">
          <cell r="A559" t="str">
            <v>P020F</v>
          </cell>
          <cell r="B559" t="str">
            <v>Cylinder 6 Injection Timing</v>
          </cell>
          <cell r="C559" t="str">
            <v>Cylinder 6 Injection Timing</v>
          </cell>
        </row>
        <row r="560">
          <cell r="A560" t="str">
            <v>P0210</v>
          </cell>
          <cell r="B560" t="str">
            <v xml:space="preserve">Injector Circuit/Open - Cylinder 10 </v>
          </cell>
          <cell r="C560" t="str">
            <v xml:space="preserve">Injector Circuit/Open – Cylinder 10 </v>
          </cell>
        </row>
        <row r="561">
          <cell r="A561" t="str">
            <v>P0211</v>
          </cell>
          <cell r="B561" t="str">
            <v xml:space="preserve">Injector Circuit/Open - Cylinder 11 </v>
          </cell>
          <cell r="C561" t="str">
            <v xml:space="preserve">Injector Circuit/Open – Cylinder 11 </v>
          </cell>
        </row>
        <row r="562">
          <cell r="A562" t="str">
            <v>P0212</v>
          </cell>
          <cell r="B562" t="str">
            <v xml:space="preserve">Injector Circuit/Open - Cylinder 12 </v>
          </cell>
          <cell r="C562" t="str">
            <v xml:space="preserve">Injector Circuit/Open – Cylinder 12 </v>
          </cell>
        </row>
        <row r="563">
          <cell r="A563" t="str">
            <v>P0213</v>
          </cell>
          <cell r="B563" t="str">
            <v>Cold Start Injector 1</v>
          </cell>
          <cell r="C563" t="str">
            <v>Cold Start Injector 1</v>
          </cell>
        </row>
        <row r="564">
          <cell r="A564" t="str">
            <v>P0214</v>
          </cell>
          <cell r="B564" t="str">
            <v>Cold Start Injector 2</v>
          </cell>
          <cell r="C564" t="str">
            <v>Cold Start Injector 2</v>
          </cell>
        </row>
        <row r="565">
          <cell r="A565" t="str">
            <v>P0215</v>
          </cell>
          <cell r="B565" t="str">
            <v>Engine Shutoff Solenoid</v>
          </cell>
          <cell r="C565" t="str">
            <v>Engine Shutoff Solenoid</v>
          </cell>
        </row>
        <row r="566">
          <cell r="A566" t="str">
            <v>P0216</v>
          </cell>
          <cell r="B566" t="str">
            <v>Injector/Injection Timing Control Circuit</v>
          </cell>
          <cell r="C566" t="str">
            <v>Injector/Injection Timing Control Circuit</v>
          </cell>
        </row>
        <row r="567">
          <cell r="A567" t="str">
            <v>P0217</v>
          </cell>
          <cell r="B567" t="str">
            <v>Engine Coolant Over Temperature Condition</v>
          </cell>
          <cell r="C567" t="str">
            <v>Engine Coolant Over Temperature Condition</v>
          </cell>
        </row>
        <row r="568">
          <cell r="A568" t="str">
            <v>P0218</v>
          </cell>
          <cell r="B568" t="str">
            <v>Transmission Fluid Over Temperature Condition</v>
          </cell>
          <cell r="C568" t="str">
            <v>Transmission Fluid Over Temperature Condition</v>
          </cell>
        </row>
        <row r="569">
          <cell r="A569" t="str">
            <v>P0219</v>
          </cell>
          <cell r="B569" t="str">
            <v>Engine Overspeed Condition</v>
          </cell>
          <cell r="C569" t="str">
            <v>Engine Overspeed Condition</v>
          </cell>
        </row>
        <row r="570">
          <cell r="A570" t="str">
            <v>P021A</v>
          </cell>
          <cell r="B570" t="str">
            <v>Cylinder 7 Injection Timing</v>
          </cell>
          <cell r="C570" t="str">
            <v>Cylinder 7 Injection Timing</v>
          </cell>
        </row>
        <row r="571">
          <cell r="A571" t="str">
            <v>P021B</v>
          </cell>
          <cell r="B571" t="str">
            <v>Cylinder 8 Injection Timing</v>
          </cell>
          <cell r="C571" t="str">
            <v>Cylinder 8 Injection Timing</v>
          </cell>
        </row>
        <row r="572">
          <cell r="A572" t="str">
            <v>P021C</v>
          </cell>
          <cell r="B572" t="str">
            <v>Cylinder 9 Injection Timing</v>
          </cell>
          <cell r="C572" t="str">
            <v>Cylinder 9 Injection Timing</v>
          </cell>
        </row>
        <row r="573">
          <cell r="A573" t="str">
            <v>P021D</v>
          </cell>
          <cell r="B573" t="str">
            <v>Cylinder 10 Injection Timing</v>
          </cell>
          <cell r="C573" t="str">
            <v>Cylinder 10 Injection Timing</v>
          </cell>
        </row>
        <row r="574">
          <cell r="A574" t="str">
            <v>P021E</v>
          </cell>
          <cell r="B574" t="str">
            <v>Cylinder 11 Injection Timing</v>
          </cell>
          <cell r="C574" t="str">
            <v>Cylinder 11 Injection Timing</v>
          </cell>
        </row>
        <row r="575">
          <cell r="A575" t="str">
            <v>P021F</v>
          </cell>
          <cell r="B575" t="str">
            <v>Cylinder 12 Injection Timing</v>
          </cell>
          <cell r="C575" t="str">
            <v>Cylinder 12 Injection Timing</v>
          </cell>
        </row>
        <row r="576">
          <cell r="A576" t="str">
            <v>P0220</v>
          </cell>
          <cell r="B576" t="str">
            <v>Throttle/Pedal Position Sensor/Switch “B” Circuit</v>
          </cell>
          <cell r="C576" t="str">
            <v>Throttle/Pedal Position Sensor/Switch "B" Circuit</v>
          </cell>
        </row>
        <row r="577">
          <cell r="A577" t="str">
            <v>P0221</v>
          </cell>
          <cell r="B577" t="str">
            <v xml:space="preserve">Throttle/Pedal Position Sensor/Switch "B" Circuit Range/Performance </v>
          </cell>
          <cell r="C577" t="str">
            <v xml:space="preserve">Throttle/Pedal Position Sensor/Switch "B" Circuit Range/Performance </v>
          </cell>
        </row>
        <row r="578">
          <cell r="A578" t="str">
            <v>P0222</v>
          </cell>
          <cell r="B578" t="str">
            <v xml:space="preserve">Throttle/Pedal Position Sensor/Switch "B" Circuit Low </v>
          </cell>
          <cell r="C578" t="str">
            <v xml:space="preserve">Throttle/Pedal Position Sensor/Switch "B" Circuit Low </v>
          </cell>
        </row>
        <row r="579">
          <cell r="A579" t="str">
            <v>P0223</v>
          </cell>
          <cell r="B579" t="str">
            <v xml:space="preserve">Throttle/Pedal Position Sensor/Switch "B" Circuit High </v>
          </cell>
          <cell r="C579" t="str">
            <v xml:space="preserve">Throttle/Pedal Position Sensor/Switch "B" Circuit High </v>
          </cell>
        </row>
        <row r="580">
          <cell r="A580" t="str">
            <v>P0224</v>
          </cell>
          <cell r="B580" t="str">
            <v>Throttle/Pedal Position Sensor/Switch "B" Circuit Intermittent</v>
          </cell>
          <cell r="C580" t="str">
            <v>Throttle/Pedal Position Sensor/Switch "B" Circuit Intermittent</v>
          </cell>
        </row>
        <row r="581">
          <cell r="A581" t="str">
            <v>P0225</v>
          </cell>
          <cell r="B581" t="str">
            <v>Throttle/Pedal Position Sensor/Switch “C” Circuit</v>
          </cell>
          <cell r="C581" t="str">
            <v>Throttle/Pedal Position Sensor/Switch "C" Circuit</v>
          </cell>
        </row>
        <row r="582">
          <cell r="A582" t="str">
            <v>P0226</v>
          </cell>
          <cell r="B582" t="str">
            <v xml:space="preserve">Throttle/Pedal Position Sensor/Switch "C" Circuit Range/Performance </v>
          </cell>
          <cell r="C582" t="str">
            <v xml:space="preserve">Throttle/Pedal Position Sensor/Switch "C" Circuit Range/Performance </v>
          </cell>
        </row>
        <row r="583">
          <cell r="A583" t="str">
            <v>P0227</v>
          </cell>
          <cell r="B583" t="str">
            <v xml:space="preserve">Throttle/Pedal Position Sensor/Switch "C" Circuit Low </v>
          </cell>
          <cell r="C583" t="str">
            <v xml:space="preserve">Throttle/Pedal Position Sensor/Switch "C" Circuit Low </v>
          </cell>
        </row>
        <row r="584">
          <cell r="A584" t="str">
            <v>P0228</v>
          </cell>
          <cell r="B584" t="str">
            <v xml:space="preserve">Throttle/Pedal Position Sensor/Switch "C" Circuit High </v>
          </cell>
          <cell r="C584" t="str">
            <v xml:space="preserve">Throttle/Pedal Position Sensor/Switch "C" Circuit High </v>
          </cell>
        </row>
        <row r="585">
          <cell r="A585" t="str">
            <v>P0229</v>
          </cell>
          <cell r="B585" t="str">
            <v>Throttle/Pedal Position Sensor/Switch "C" Circuit Intermittent</v>
          </cell>
          <cell r="C585" t="str">
            <v>Throttle/Pedal Position Sensor/Switch "C" Circuit Intermittent</v>
          </cell>
        </row>
        <row r="586">
          <cell r="A586" t="str">
            <v>P022A</v>
          </cell>
          <cell r="B586" t="str">
            <v>Charge Air Cooler Bypass Control “A” Circuit /Open</v>
          </cell>
          <cell r="C586" t="str">
            <v>Charge Air Cooler Bypass Control "A" Circuit /Open</v>
          </cell>
        </row>
        <row r="587">
          <cell r="A587" t="str">
            <v>P022B</v>
          </cell>
          <cell r="B587" t="str">
            <v>Charge Air Cooler Bypass Control "A" Circuit Low</v>
          </cell>
          <cell r="C587" t="str">
            <v>Charge Air Cooler Bypass Control "A" Circuit Low</v>
          </cell>
        </row>
        <row r="588">
          <cell r="A588" t="str">
            <v>P022C</v>
          </cell>
          <cell r="B588" t="str">
            <v>Charge Air Cooler Bypass Control "A" Circuit High</v>
          </cell>
          <cell r="C588" t="str">
            <v>Charge Air Cooler Bypass Control "A" Circuit High</v>
          </cell>
        </row>
        <row r="589">
          <cell r="A589" t="str">
            <v>P022D</v>
          </cell>
          <cell r="B589" t="str">
            <v>Charge Air Cooler Bypass Control "B" Circuit /Open</v>
          </cell>
          <cell r="C589" t="str">
            <v>Charge Air Cooler Bypass Control "B" Circuit /Open</v>
          </cell>
        </row>
        <row r="590">
          <cell r="A590" t="str">
            <v>P022E</v>
          </cell>
          <cell r="B590" t="str">
            <v>Charge Air Cooler Bypass Control "B" Circuit Low</v>
          </cell>
          <cell r="C590" t="str">
            <v>Charge Air Cooler Bypass Control "B" Circuit Low</v>
          </cell>
        </row>
        <row r="591">
          <cell r="A591" t="str">
            <v>P022F</v>
          </cell>
          <cell r="B591" t="str">
            <v>Charge Air Cooler Bypass Control "B" Circuit High</v>
          </cell>
          <cell r="C591" t="str">
            <v>Charge Air Cooler Bypass Control "B" Circuit High</v>
          </cell>
        </row>
        <row r="592">
          <cell r="A592" t="str">
            <v>P0230</v>
          </cell>
          <cell r="B592" t="str">
            <v>Fuel Pump Primary Circuit</v>
          </cell>
          <cell r="C592" t="str">
            <v>Fuel Pump Primary Circuit</v>
          </cell>
        </row>
        <row r="593">
          <cell r="A593" t="str">
            <v>P0231</v>
          </cell>
          <cell r="B593" t="str">
            <v>Fuel Pump Secondary Circuit Low</v>
          </cell>
          <cell r="C593" t="str">
            <v>Fuel Pump Secondary Circuit Low</v>
          </cell>
        </row>
        <row r="594">
          <cell r="A594" t="str">
            <v>P0232</v>
          </cell>
          <cell r="B594" t="str">
            <v>Fuel Pump Secondary Circuit High</v>
          </cell>
          <cell r="C594" t="str">
            <v>Fuel Pump Secondary Circuit High</v>
          </cell>
        </row>
        <row r="595">
          <cell r="A595" t="str">
            <v>P0233</v>
          </cell>
          <cell r="B595" t="str">
            <v>Fuel Pump Secondary Circuit Intermittent</v>
          </cell>
          <cell r="C595" t="str">
            <v>Fuel Pump Secondary Circuit Intermittent</v>
          </cell>
        </row>
        <row r="596">
          <cell r="A596" t="str">
            <v>P0234</v>
          </cell>
          <cell r="B596" t="str">
            <v>Turbocharger/Supercharger "A" Overboost Condition</v>
          </cell>
          <cell r="C596" t="str">
            <v>Turbocharger/Supercharger "A" Overboost Condition</v>
          </cell>
        </row>
        <row r="597">
          <cell r="A597" t="str">
            <v>P0235</v>
          </cell>
          <cell r="B597" t="str">
            <v>Turbocharger/Supercharger Boost Sensor “A” Circuit</v>
          </cell>
          <cell r="C597" t="str">
            <v>Turbocharger/Supercharger Boost Sensor "A" Circuit</v>
          </cell>
        </row>
        <row r="598">
          <cell r="A598" t="str">
            <v>P0236</v>
          </cell>
          <cell r="B598" t="str">
            <v>Turbocharger/Supercharger Boost Sensor "A" Circuit Range/Performance</v>
          </cell>
          <cell r="C598" t="str">
            <v>Turbocharger/Supercharger Boost Sensor "A" Circuit Range/Performance</v>
          </cell>
        </row>
        <row r="599">
          <cell r="A599" t="str">
            <v>P0237</v>
          </cell>
          <cell r="B599" t="str">
            <v>Turbocharger/Supercharger Boost Sensor "A" Circuit Low</v>
          </cell>
          <cell r="C599" t="str">
            <v>Turbocharger/Supercharger Boost Sensor "A" Circuit Low</v>
          </cell>
        </row>
        <row r="600">
          <cell r="A600" t="str">
            <v>P0238</v>
          </cell>
          <cell r="B600" t="str">
            <v>Turbocharger/Supercharger Boost Sensor "A" Circuit High</v>
          </cell>
          <cell r="C600" t="str">
            <v>Turbocharger/Supercharger Boost Sensor "A" Circuit High</v>
          </cell>
        </row>
        <row r="601">
          <cell r="A601" t="str">
            <v>P0239</v>
          </cell>
          <cell r="B601" t="str">
            <v>Turbocharger/Supercharger Boost Sensor "B" Circuit</v>
          </cell>
          <cell r="C601" t="str">
            <v>Turbocharger/Supercharger Boost Sensor "B" Circuit</v>
          </cell>
        </row>
        <row r="602">
          <cell r="A602" t="str">
            <v>P023A</v>
          </cell>
          <cell r="B602" t="str">
            <v>Charge Air Cooler Coolant Pump "A" Control Circuit/Open</v>
          </cell>
          <cell r="C602" t="str">
            <v>Charge Air Cooler Coolant Pump "A" Control Circuit/Open</v>
          </cell>
        </row>
        <row r="603">
          <cell r="A603" t="str">
            <v>P023B</v>
          </cell>
          <cell r="B603" t="str">
            <v>Charge Air Cooler Coolant Pump "A" Control Circuit Low</v>
          </cell>
          <cell r="C603" t="str">
            <v>Charge Air Cooler Coolant Pump "A" Control Circuit Low</v>
          </cell>
        </row>
        <row r="604">
          <cell r="A604" t="str">
            <v>P023C</v>
          </cell>
          <cell r="B604" t="str">
            <v>Charge Air Cooler Coolant Pump "A" Control Circuit High</v>
          </cell>
          <cell r="C604" t="str">
            <v>Charge Air Cooler Coolant Pump "A" Control Circuit High</v>
          </cell>
        </row>
        <row r="605">
          <cell r="A605" t="str">
            <v>P023D</v>
          </cell>
          <cell r="B605" t="str">
            <v>Manifold Absolute Pressure - Turbocharger/Supercharger Boost Sensor "A" Correlation</v>
          </cell>
          <cell r="C605" t="str">
            <v>Manifold Absolute Pressure - Turbocharger/Supercharger Boost Sensor "A" Correlation</v>
          </cell>
        </row>
        <row r="606">
          <cell r="A606" t="str">
            <v>P023E</v>
          </cell>
          <cell r="B606" t="str">
            <v>Manifold Absolute Pressure - Turbocharger/Supercharger Boost Sensor "B" Correlation</v>
          </cell>
          <cell r="C606" t="str">
            <v>Manifold Absolute Pressure - Turbocharger/Supercharger Boost Sensor "B" Correlation</v>
          </cell>
        </row>
        <row r="607">
          <cell r="A607" t="str">
            <v>P023F</v>
          </cell>
          <cell r="B607" t="str">
            <v>Fuel Pump Secondary Circuit/Open</v>
          </cell>
          <cell r="C607" t="str">
            <v>Fuel Pump Secondary Circuit/Open</v>
          </cell>
        </row>
        <row r="608">
          <cell r="A608" t="str">
            <v>P0240</v>
          </cell>
          <cell r="B608" t="str">
            <v>Turbocharger/Supercharger Boost Sensor "B" Circuit Range/Performance</v>
          </cell>
          <cell r="C608" t="str">
            <v>Turbocharger/Supercharger Boost Sensor "B" Circuit Range/Performance</v>
          </cell>
        </row>
        <row r="609">
          <cell r="A609" t="str">
            <v>P0241</v>
          </cell>
          <cell r="B609" t="str">
            <v>Turbocharger/Supercharger Boost Sensor "B" Circuit Low</v>
          </cell>
          <cell r="C609" t="str">
            <v>Turbocharger/Supercharger Boost Sensor "B" Circuit Low</v>
          </cell>
        </row>
        <row r="610">
          <cell r="A610" t="str">
            <v>P0242</v>
          </cell>
          <cell r="B610" t="str">
            <v>Turbocharger/Supercharger Boost Sensor "B" Circuit High</v>
          </cell>
          <cell r="C610" t="str">
            <v>Turbocharger/Supercharger Boost Sensor "B" Circuit High</v>
          </cell>
        </row>
        <row r="611">
          <cell r="A611" t="str">
            <v>P0243</v>
          </cell>
          <cell r="B611" t="str">
            <v>Turbocharger/Supercharger Wastegate Actuator "A"</v>
          </cell>
          <cell r="C611" t="str">
            <v>Turbocharger/Supercharger Wastegate Actuator "A"</v>
          </cell>
        </row>
        <row r="612">
          <cell r="A612" t="str">
            <v>P0244</v>
          </cell>
          <cell r="B612" t="str">
            <v>Turbocharger/Supercharger Wastegate Actuator "A" Range/Performance</v>
          </cell>
          <cell r="C612" t="str">
            <v>Turbocharger/Supercharger Wastegate Actuator "A" Range/Performance</v>
          </cell>
        </row>
        <row r="613">
          <cell r="A613" t="str">
            <v>P0245</v>
          </cell>
          <cell r="B613" t="str">
            <v>Turbocharger/Supercharger Wastegate Actuator "A" Low</v>
          </cell>
          <cell r="C613" t="str">
            <v>Turbocharger/Supercharger Wastegate Actuator "A" Low</v>
          </cell>
        </row>
        <row r="614">
          <cell r="A614" t="str">
            <v>P0246</v>
          </cell>
          <cell r="B614" t="str">
            <v>Turbocharger/Supercharger Wastegate Actuator "A" High</v>
          </cell>
          <cell r="C614" t="str">
            <v>Turbocharger/Supercharger Wastegate Actuator "A" High</v>
          </cell>
        </row>
        <row r="615">
          <cell r="A615" t="str">
            <v>P0247</v>
          </cell>
          <cell r="B615" t="str">
            <v>Turbocharger/Supercharger Wastegate Actuator "B"</v>
          </cell>
          <cell r="C615" t="str">
            <v>Turbocharger/Supercharger Wastegate Actuator "B"</v>
          </cell>
        </row>
        <row r="616">
          <cell r="A616" t="str">
            <v>P0248</v>
          </cell>
          <cell r="B616" t="str">
            <v>Turbocharger/Supercharger Wastegate Actuator "B" Range/Performance</v>
          </cell>
          <cell r="C616" t="str">
            <v>Turbocharger/Supercharger Wastegate Actuator "B" Range/Performance</v>
          </cell>
        </row>
        <row r="617">
          <cell r="A617" t="str">
            <v>P0249</v>
          </cell>
          <cell r="B617" t="str">
            <v>Turbocharger/Supercharger Wastegate Actuator "B" Low</v>
          </cell>
          <cell r="C617" t="str">
            <v>Turbocharger/Supercharger Wastegate Actuator "B" Low</v>
          </cell>
        </row>
        <row r="618">
          <cell r="A618" t="str">
            <v>P024A</v>
          </cell>
          <cell r="B618" t="str">
            <v>Charge Air Cooler Bypass Control “A” Range/Performance</v>
          </cell>
          <cell r="C618" t="str">
            <v xml:space="preserve">Charge Air Cooler Bypass Control "A" Range/Performance </v>
          </cell>
        </row>
        <row r="619">
          <cell r="A619" t="str">
            <v>P024B</v>
          </cell>
          <cell r="B619" t="str">
            <v>Charge Air Cooler Bypass Control "A" Stuck</v>
          </cell>
          <cell r="C619" t="str">
            <v>Charge Air Cooler Bypass Control "A" Stuck</v>
          </cell>
        </row>
        <row r="620">
          <cell r="A620" t="str">
            <v>P024C</v>
          </cell>
          <cell r="B620" t="str">
            <v>Charge Air Cooler Bypass Position Sensor “A” Circuit</v>
          </cell>
          <cell r="C620" t="str">
            <v>Charge Air Cooler Bypass Position Sensor "A" Circuit</v>
          </cell>
        </row>
        <row r="621">
          <cell r="A621" t="str">
            <v>P024D</v>
          </cell>
          <cell r="B621" t="str">
            <v>Charge Air Cooler Bypass Position Sensor "A" Circuit Range/Performance</v>
          </cell>
          <cell r="C621" t="str">
            <v>Charge Air Cooler Bypass Position Sensor "A" Circuit Range/Performance</v>
          </cell>
        </row>
        <row r="622">
          <cell r="A622" t="str">
            <v>P024E</v>
          </cell>
          <cell r="B622" t="str">
            <v>Charge Air Cooler Bypass Position Sensor “A” Circuit Low</v>
          </cell>
          <cell r="C622" t="str">
            <v>Charge Air Cooler Bypass Position Sensor "A" Circuit Low</v>
          </cell>
        </row>
        <row r="623">
          <cell r="A623" t="str">
            <v>P024F</v>
          </cell>
          <cell r="B623" t="str">
            <v>Charge Air Cooler Bypass Position Sensor “A” Circuit High</v>
          </cell>
          <cell r="C623" t="str">
            <v>Charge Air Cooler Bypass Position Sensor "A" Circuit High</v>
          </cell>
        </row>
        <row r="624">
          <cell r="A624" t="str">
            <v>P0250</v>
          </cell>
          <cell r="B624" t="str">
            <v>Turbocharger/Supercharger Wastegate Actuator "B" High</v>
          </cell>
          <cell r="C624" t="str">
            <v>Turbocharger/Supercharger Wastegate Actuator "B" High</v>
          </cell>
        </row>
        <row r="625">
          <cell r="A625" t="str">
            <v>P0251</v>
          </cell>
          <cell r="B625" t="str">
            <v>Injection Pump Fuel Metering Control "A" (Cam/Rotor/Injector)</v>
          </cell>
          <cell r="C625" t="str">
            <v>Injection Pump Fuel Metering Control "A" (Cam/Rotor/Injector)</v>
          </cell>
        </row>
        <row r="626">
          <cell r="A626" t="str">
            <v>P0252</v>
          </cell>
          <cell r="B626" t="str">
            <v>Injection Pump Fuel Metering Control "A" Range/Performance (Cam/Rotor/Injector)</v>
          </cell>
          <cell r="C626" t="str">
            <v>Injection Pump Fuel Metering Control "A" Range/Performance (Cam/Rotor/Injector)</v>
          </cell>
        </row>
        <row r="627">
          <cell r="A627" t="str">
            <v>P0253</v>
          </cell>
          <cell r="B627" t="str">
            <v>Injection Pump Fuel Metering Control "A" Low (Cam/Rotor/Injector)</v>
          </cell>
          <cell r="C627" t="str">
            <v>Injection Pump Fuel Metering Control "A" Low (Cam/Rotor/Injector)</v>
          </cell>
        </row>
        <row r="628">
          <cell r="A628" t="str">
            <v>P0254</v>
          </cell>
          <cell r="B628" t="str">
            <v>Injection Pump Fuel Metering Control "A" High (Cam/Rotor/Injector)</v>
          </cell>
          <cell r="C628" t="str">
            <v>Injection Pump Fuel Metering Control "A" High (Cam/Rotor/Injector)</v>
          </cell>
        </row>
        <row r="629">
          <cell r="A629" t="str">
            <v>P0255</v>
          </cell>
          <cell r="B629" t="str">
            <v>Injection Pump Fuel Metering Control "A" Intermittent (Cam/Rotor/Injector)</v>
          </cell>
          <cell r="C629" t="str">
            <v>Injection Pump Fuel Metering Control "A" Intermittent (Cam/Rotor/Injector)</v>
          </cell>
        </row>
        <row r="630">
          <cell r="A630" t="str">
            <v>P0256</v>
          </cell>
          <cell r="B630" t="str">
            <v>Injection Pump Fuel Metering Control "B" (Cam/Rotor/Injector)</v>
          </cell>
          <cell r="C630" t="str">
            <v>Injection Pump Fuel Metering Control "B" (Cam/Rotor/Injector)</v>
          </cell>
        </row>
        <row r="631">
          <cell r="A631" t="str">
            <v>P0257</v>
          </cell>
          <cell r="B631" t="str">
            <v>Injection Pump Fuel Metering Control "B" Range/Performance (Cam/Rotor/Injector)</v>
          </cell>
          <cell r="C631" t="str">
            <v>Injection Pump Fuel Metering Control "B" Range/Performance (Cam/Rotor/Injector)</v>
          </cell>
        </row>
        <row r="632">
          <cell r="A632" t="str">
            <v>P0258</v>
          </cell>
          <cell r="B632" t="str">
            <v>Injection Pump Fuel Metering Control "B" Low (Cam/Rotor/Injector)</v>
          </cell>
          <cell r="C632" t="str">
            <v>Injection Pump Fuel Metering Control "B" Low (Cam/Rotor/Injector)</v>
          </cell>
        </row>
        <row r="633">
          <cell r="A633" t="str">
            <v>P0259</v>
          </cell>
          <cell r="B633" t="str">
            <v>Injection Pump Fuel Metering Control "B" High (Cam/Rotor/Injector)</v>
          </cell>
          <cell r="C633" t="str">
            <v>Injection Pump Fuel Metering Control "B" High (Cam/Rotor/Injector)</v>
          </cell>
        </row>
        <row r="634">
          <cell r="A634" t="str">
            <v>P025A</v>
          </cell>
          <cell r="B634" t="str">
            <v>Fuel Pump Module Control Circuit/Open</v>
          </cell>
          <cell r="C634" t="str">
            <v>Fuel Pump Module Control Circuit/Open</v>
          </cell>
        </row>
        <row r="635">
          <cell r="A635" t="str">
            <v>P025B</v>
          </cell>
          <cell r="B635" t="str">
            <v>Fuel Pump Module Control Circuit Range/Performance</v>
          </cell>
          <cell r="C635" t="str">
            <v>Fuel Pump Module Control Circuit Range/Performance</v>
          </cell>
        </row>
        <row r="636">
          <cell r="A636" t="str">
            <v>P025C</v>
          </cell>
          <cell r="B636" t="str">
            <v>Fuel Pump Module Control Circuit Low</v>
          </cell>
          <cell r="C636" t="str">
            <v>Fuel Pump Module Control Circuit Low</v>
          </cell>
        </row>
        <row r="637">
          <cell r="A637" t="str">
            <v>P025D</v>
          </cell>
          <cell r="B637" t="str">
            <v>Fuel Pump Module Control Circuit High</v>
          </cell>
          <cell r="C637" t="str">
            <v>Fuel Pump Module Control Circuit High</v>
          </cell>
        </row>
        <row r="638">
          <cell r="A638" t="str">
            <v>P025E</v>
          </cell>
          <cell r="B638" t="str">
            <v>Turbocharger/Supercharger Boost Sensor "A" Intermittent/Erratic</v>
          </cell>
          <cell r="C638" t="str">
            <v>Turbocharger/Supercharger Boost Sensor "A" Intermittent/Erratic</v>
          </cell>
        </row>
        <row r="639">
          <cell r="A639" t="str">
            <v>P025F</v>
          </cell>
          <cell r="B639" t="str">
            <v>Turbocharger/Supercharger Boost Sensor "B" Intermittent/Erratic</v>
          </cell>
          <cell r="C639" t="str">
            <v>Turbocharger/Supercharger Boost Sensor "B" Intermittent/Erratic</v>
          </cell>
        </row>
        <row r="640">
          <cell r="A640" t="str">
            <v>P0260</v>
          </cell>
          <cell r="B640" t="str">
            <v>Injection Pump Fuel Metering Control "B" Intermittent (Cam/Rotor/Injector)</v>
          </cell>
          <cell r="C640" t="str">
            <v>Injection Pump Fuel Metering Control "B" Intermittent (Cam/Rotor/Injector)</v>
          </cell>
        </row>
        <row r="641">
          <cell r="A641" t="str">
            <v>P0261</v>
          </cell>
          <cell r="B641" t="str">
            <v>Cylinder 1 Injector Circuit Low</v>
          </cell>
          <cell r="C641" t="str">
            <v>Cylinder 1 Injector Circuit Low</v>
          </cell>
        </row>
        <row r="642">
          <cell r="A642" t="str">
            <v>P0262</v>
          </cell>
          <cell r="B642" t="str">
            <v>Cylinder 1 Injector Circuit High</v>
          </cell>
          <cell r="C642" t="str">
            <v>Cylinder 1 Injector Circuit High</v>
          </cell>
        </row>
        <row r="643">
          <cell r="A643" t="str">
            <v>P0263</v>
          </cell>
          <cell r="B643" t="str">
            <v>Cylinder 1 Contribution/Balance</v>
          </cell>
          <cell r="C643" t="str">
            <v>Cylinder 1 Contribution/Balance</v>
          </cell>
        </row>
        <row r="644">
          <cell r="A644" t="str">
            <v>P0264</v>
          </cell>
          <cell r="B644" t="str">
            <v>Cylinder 2 Injector Circuit Low</v>
          </cell>
          <cell r="C644" t="str">
            <v>Cylinder 2 Injector Circuit Low</v>
          </cell>
        </row>
        <row r="645">
          <cell r="A645" t="str">
            <v>P0265</v>
          </cell>
          <cell r="B645" t="str">
            <v>Cylinder 2 Injector Circuit High</v>
          </cell>
          <cell r="C645" t="str">
            <v>Cylinder 2 Injector Circuit High</v>
          </cell>
        </row>
        <row r="646">
          <cell r="A646" t="str">
            <v>P0266</v>
          </cell>
          <cell r="B646" t="str">
            <v>Cylinder 2 Contribution/Balance</v>
          </cell>
          <cell r="C646" t="str">
            <v>Cylinder 2 Contribution/Balance</v>
          </cell>
        </row>
        <row r="647">
          <cell r="A647" t="str">
            <v>P0267</v>
          </cell>
          <cell r="B647" t="str">
            <v>Cylinder 3 Injector Circuit Low</v>
          </cell>
          <cell r="C647" t="str">
            <v>Cylinder 3 Injector Circuit Low</v>
          </cell>
        </row>
        <row r="648">
          <cell r="A648" t="str">
            <v>P0268</v>
          </cell>
          <cell r="B648" t="str">
            <v>Cylinder 3 Injector Circuit High</v>
          </cell>
          <cell r="C648" t="str">
            <v>Cylinder 3 Injector Circuit High</v>
          </cell>
        </row>
        <row r="649">
          <cell r="A649" t="str">
            <v>P0269</v>
          </cell>
          <cell r="B649" t="str">
            <v>Cylinder 3 Contribution/Balance</v>
          </cell>
          <cell r="C649" t="str">
            <v>Cylinder 3 Contribution/Balance</v>
          </cell>
        </row>
        <row r="650">
          <cell r="A650" t="str">
            <v>P026A</v>
          </cell>
          <cell r="B650" t="str">
            <v>Charge Air Cooler Efficiency Below Threshold</v>
          </cell>
          <cell r="C650" t="str">
            <v>Charge Air Cooler Efficiency Below Threshold</v>
          </cell>
        </row>
        <row r="651">
          <cell r="A651" t="str">
            <v>P026B</v>
          </cell>
          <cell r="B651" t="str">
            <v>Injection Timing Performance</v>
          </cell>
          <cell r="C651" t="str">
            <v>Injection Timing Performance</v>
          </cell>
        </row>
        <row r="652">
          <cell r="A652" t="str">
            <v>P026C</v>
          </cell>
          <cell r="B652" t="str">
            <v>Fuel Injection Quantity "A" Lower Than Expected</v>
          </cell>
          <cell r="C652" t="str">
            <v>Fuel Injection Quantity "A" Lower Than Expected</v>
          </cell>
        </row>
        <row r="653">
          <cell r="A653" t="str">
            <v>P026D</v>
          </cell>
          <cell r="B653" t="str">
            <v>Fuel Injection Quantity "A" Higher Than Expected</v>
          </cell>
          <cell r="C653" t="str">
            <v>Fuel Injection Quantity "A" Higher Than Expected</v>
          </cell>
        </row>
        <row r="654">
          <cell r="A654" t="str">
            <v>P026E</v>
          </cell>
          <cell r="B654" t="str">
            <v>Charge Air Cooler Coolant Pump "A" Performance</v>
          </cell>
          <cell r="C654" t="str">
            <v>Charge Air Cooler Coolant Pump "A" Performance</v>
          </cell>
        </row>
        <row r="655">
          <cell r="A655" t="str">
            <v>P026F</v>
          </cell>
          <cell r="B655" t="str">
            <v>Coolant Thermostat Performance</v>
          </cell>
          <cell r="C655" t="str">
            <v>Coolant Thermostat Performance</v>
          </cell>
        </row>
        <row r="656">
          <cell r="A656" t="str">
            <v>P0270</v>
          </cell>
          <cell r="B656" t="str">
            <v>Cylinder 4 Injector Circuit Low</v>
          </cell>
          <cell r="C656" t="str">
            <v>Cylinder 4 Injector Circuit Low</v>
          </cell>
        </row>
        <row r="657">
          <cell r="A657" t="str">
            <v>P0271</v>
          </cell>
          <cell r="B657" t="str">
            <v>Cylinder 4 Injector Circuit High</v>
          </cell>
          <cell r="C657" t="str">
            <v>Cylinder 4 Injector Circuit High</v>
          </cell>
        </row>
        <row r="658">
          <cell r="A658" t="str">
            <v>P0272</v>
          </cell>
          <cell r="B658" t="str">
            <v>Cylinder 4 Contribution/Balance</v>
          </cell>
          <cell r="C658" t="str">
            <v>Cylinder 4 Contribution/Balance</v>
          </cell>
        </row>
        <row r="659">
          <cell r="A659" t="str">
            <v>P0273</v>
          </cell>
          <cell r="B659" t="str">
            <v>Cylinder 5 Injector Circuit Low</v>
          </cell>
          <cell r="C659" t="str">
            <v>Cylinder 5 Injector Circuit Low</v>
          </cell>
        </row>
        <row r="660">
          <cell r="A660" t="str">
            <v>P0274</v>
          </cell>
          <cell r="B660" t="str">
            <v>Cylinder 5 Injector Circuit High</v>
          </cell>
          <cell r="C660" t="str">
            <v>Cylinder 5 Injector Circuit High</v>
          </cell>
        </row>
        <row r="661">
          <cell r="A661" t="str">
            <v>P0275</v>
          </cell>
          <cell r="B661" t="str">
            <v>Cylinder 5 Contribution/Balance</v>
          </cell>
          <cell r="C661" t="str">
            <v>Cylinder 5 Contribution/Balance</v>
          </cell>
        </row>
        <row r="662">
          <cell r="A662" t="str">
            <v>P0276</v>
          </cell>
          <cell r="B662" t="str">
            <v>Cylinder 6 Injector Circuit Low</v>
          </cell>
          <cell r="C662" t="str">
            <v>Cylinder 6 Injector Circuit Low</v>
          </cell>
        </row>
        <row r="663">
          <cell r="A663" t="str">
            <v>P0277</v>
          </cell>
          <cell r="B663" t="str">
            <v>Cylinder 6 Injector Circuit High</v>
          </cell>
          <cell r="C663" t="str">
            <v>Cylinder 6 Injector Circuit High</v>
          </cell>
        </row>
        <row r="664">
          <cell r="A664" t="str">
            <v>P0278</v>
          </cell>
          <cell r="B664" t="str">
            <v>Cylinder 6 Contribution/Balance</v>
          </cell>
          <cell r="C664" t="str">
            <v>Cylinder 6 Contribution/Balance</v>
          </cell>
        </row>
        <row r="665">
          <cell r="A665" t="str">
            <v>P0279</v>
          </cell>
          <cell r="B665" t="str">
            <v>Cylinder 7 Injector Circuit Low</v>
          </cell>
          <cell r="C665" t="str">
            <v>Cylinder 7 Injector Circuit Low</v>
          </cell>
        </row>
        <row r="666">
          <cell r="A666" t="str">
            <v>P027A</v>
          </cell>
          <cell r="B666" t="str">
            <v>Fuel Pump Module "B" Control Circuit/Open</v>
          </cell>
          <cell r="C666" t="str">
            <v>Fuel Pump Module "B" Control Circuit/Open</v>
          </cell>
        </row>
        <row r="667">
          <cell r="A667" t="str">
            <v>P027B</v>
          </cell>
          <cell r="B667" t="str">
            <v>Fuel Pump Module "B" Control Circuit Range/Performance</v>
          </cell>
          <cell r="C667" t="str">
            <v>Fuel Pump Module "B" Control Circuit Range/Performance</v>
          </cell>
        </row>
        <row r="668">
          <cell r="A668" t="str">
            <v>P027C</v>
          </cell>
          <cell r="B668" t="str">
            <v>Fuel Pump Module "B" Control Circuit Low</v>
          </cell>
          <cell r="C668" t="str">
            <v>Fuel Pump Module "B" Control Circuit Low</v>
          </cell>
        </row>
        <row r="669">
          <cell r="A669" t="str">
            <v>P027D</v>
          </cell>
          <cell r="B669" t="str">
            <v>Fuel Pump Module "B" Control Circuit High</v>
          </cell>
          <cell r="C669" t="str">
            <v>Fuel Pump Module "B" Control Circuit High</v>
          </cell>
        </row>
        <row r="670">
          <cell r="A670" t="str">
            <v>P027E</v>
          </cell>
          <cell r="B670" t="str">
            <v>Cold Start Fuel Injection Quantity "A" Lower Than Expected</v>
          </cell>
          <cell r="C670" t="str">
            <v>Cold Start Fuel Injection Quantity "A" Lower Than Expected</v>
          </cell>
        </row>
        <row r="671">
          <cell r="A671" t="str">
            <v>P027F</v>
          </cell>
          <cell r="B671" t="str">
            <v>Cold Start Fuel Injection Quantity "A" Higher Than Expected</v>
          </cell>
          <cell r="C671" t="str">
            <v>Cold Start Fuel Injection Quantity "A" Higher Than Expected</v>
          </cell>
        </row>
        <row r="672">
          <cell r="A672" t="str">
            <v>P0280</v>
          </cell>
          <cell r="B672" t="str">
            <v>Cylinder 7 Injector Circuit High</v>
          </cell>
          <cell r="C672" t="str">
            <v>Cylinder 7 Injector Circuit High</v>
          </cell>
        </row>
        <row r="673">
          <cell r="A673" t="str">
            <v>P0281</v>
          </cell>
          <cell r="B673" t="str">
            <v>Cylinder 7 Contribution/Balance</v>
          </cell>
          <cell r="C673" t="str">
            <v>Cylinder 7 Contribution/Balance</v>
          </cell>
        </row>
        <row r="674">
          <cell r="A674" t="str">
            <v>P0282</v>
          </cell>
          <cell r="B674" t="str">
            <v>Cylinder 8 Injector Circuit Low</v>
          </cell>
          <cell r="C674" t="str">
            <v>Cylinder 8 Injector Circuit Low</v>
          </cell>
        </row>
        <row r="675">
          <cell r="A675" t="str">
            <v>P0283</v>
          </cell>
          <cell r="B675" t="str">
            <v>Cylinder 8 Injector Circuit High</v>
          </cell>
          <cell r="C675" t="str">
            <v>Cylinder 8 Injector Circuit High</v>
          </cell>
        </row>
        <row r="676">
          <cell r="A676" t="str">
            <v>P0284</v>
          </cell>
          <cell r="B676" t="str">
            <v>Cylinder 8 Contribution/Balance</v>
          </cell>
          <cell r="C676" t="str">
            <v>Cylinder 8 Contribution/Balance</v>
          </cell>
        </row>
        <row r="677">
          <cell r="A677" t="str">
            <v>P0285</v>
          </cell>
          <cell r="B677" t="str">
            <v>Cylinder 9 Injector Circuit Low</v>
          </cell>
          <cell r="C677" t="str">
            <v>Cylinder 9 Injector Circuit Low</v>
          </cell>
        </row>
        <row r="678">
          <cell r="A678" t="str">
            <v>P0286</v>
          </cell>
          <cell r="B678" t="str">
            <v>Cylinder 9 Injector Circuit High</v>
          </cell>
          <cell r="C678" t="str">
            <v>Cylinder 9 Injector Circuit High</v>
          </cell>
        </row>
        <row r="679">
          <cell r="A679" t="str">
            <v>P0287</v>
          </cell>
          <cell r="B679" t="str">
            <v>Cylinder 9 Contribution/Balance</v>
          </cell>
          <cell r="C679" t="str">
            <v>Cylinder 9 Contribution/Balance</v>
          </cell>
        </row>
        <row r="680">
          <cell r="A680" t="str">
            <v>P0288</v>
          </cell>
          <cell r="B680" t="str">
            <v>Cylinder 10 Injector Circuit Low</v>
          </cell>
          <cell r="C680" t="str">
            <v>Cylinder 10 Injector Circuit Low</v>
          </cell>
        </row>
        <row r="681">
          <cell r="A681" t="str">
            <v>P0289</v>
          </cell>
          <cell r="B681" t="str">
            <v>Cylinder 10 Injector Circuit High</v>
          </cell>
          <cell r="C681" t="str">
            <v>Cylinder 10 Injector Circuit High</v>
          </cell>
        </row>
        <row r="682">
          <cell r="A682" t="str">
            <v>P028A</v>
          </cell>
          <cell r="B682" t="str">
            <v>Charge Air Cooler Cooling Fan Control Circuit/Open</v>
          </cell>
          <cell r="C682" t="str">
            <v>Charge Air Cooler Cooling Fan Control Circuit/Open</v>
          </cell>
        </row>
        <row r="683">
          <cell r="A683" t="str">
            <v>P028B</v>
          </cell>
          <cell r="B683" t="str">
            <v>Charge Air Cooler Cooling Fan Performance/Stuck Off</v>
          </cell>
          <cell r="C683" t="str">
            <v>Charge Air Cooler Cooling Fan Performance/Stuck Off</v>
          </cell>
        </row>
        <row r="684">
          <cell r="A684" t="str">
            <v>P028C</v>
          </cell>
          <cell r="B684" t="str">
            <v>Charge Air Cooler Cooling Fan Stuck On</v>
          </cell>
          <cell r="C684" t="str">
            <v>Charge Air Cooler Cooling Fan Stuck On</v>
          </cell>
        </row>
        <row r="685">
          <cell r="A685" t="str">
            <v>P028D</v>
          </cell>
          <cell r="B685" t="str">
            <v>Charge Air Cooler Cooling Fan Control Circuit Low</v>
          </cell>
          <cell r="C685" t="str">
            <v>Charge Air Cooler Cooling Fan Control Circuit Low</v>
          </cell>
        </row>
        <row r="686">
          <cell r="A686" t="str">
            <v>P028E</v>
          </cell>
          <cell r="B686" t="str">
            <v>Charge Air Cooler Cooling Fan Control Circuit High</v>
          </cell>
          <cell r="C686" t="str">
            <v>Charge Air Cooler Cooling Fan Control Circuit High</v>
          </cell>
        </row>
        <row r="687">
          <cell r="A687" t="str">
            <v>P028F</v>
          </cell>
          <cell r="B687" t="str">
            <v>Charge Air Cooler Cooling Fan Control Circuit Driver Performance</v>
          </cell>
          <cell r="C687" t="str">
            <v>Charge Air Cooler Cooling Fan Control Circuit Driver Performance</v>
          </cell>
        </row>
        <row r="688">
          <cell r="A688" t="str">
            <v>P0290</v>
          </cell>
          <cell r="B688" t="str">
            <v>Cylinder 10 Contribution/Balance</v>
          </cell>
          <cell r="C688" t="str">
            <v>Cylinder 10 Contribution/Balance</v>
          </cell>
        </row>
        <row r="689">
          <cell r="A689" t="str">
            <v>P0291</v>
          </cell>
          <cell r="B689" t="str">
            <v>Cylinder 11 Injector Circuit Low</v>
          </cell>
          <cell r="C689" t="str">
            <v>Cylinder 11 Injector Circuit Low</v>
          </cell>
        </row>
        <row r="690">
          <cell r="A690" t="str">
            <v>P0292</v>
          </cell>
          <cell r="B690" t="str">
            <v>Cylinder 11 Injector Circuit High</v>
          </cell>
          <cell r="C690" t="str">
            <v>Cylinder 11 Injector Circuit High</v>
          </cell>
        </row>
        <row r="691">
          <cell r="A691" t="str">
            <v>P0293</v>
          </cell>
          <cell r="B691" t="str">
            <v>Cylinder 11 Contribution/Balance</v>
          </cell>
          <cell r="C691" t="str">
            <v>Cylinder 11 Contribution/Balance</v>
          </cell>
        </row>
        <row r="692">
          <cell r="A692" t="str">
            <v>P0294</v>
          </cell>
          <cell r="B692" t="str">
            <v>Cylinder 12 Injector Circuit Low</v>
          </cell>
          <cell r="C692" t="str">
            <v>Cylinder 12 Injector Circuit Low</v>
          </cell>
        </row>
        <row r="693">
          <cell r="A693" t="str">
            <v>P0295</v>
          </cell>
          <cell r="B693" t="str">
            <v>Cylinder 12 Injector Circuit High</v>
          </cell>
          <cell r="C693" t="str">
            <v>Cylinder 12 Injector Circuit High</v>
          </cell>
        </row>
        <row r="694">
          <cell r="A694" t="str">
            <v>P0296</v>
          </cell>
          <cell r="B694" t="str">
            <v>Cylinder 12 Contribution/Balance</v>
          </cell>
          <cell r="C694" t="str">
            <v>Cylinder 12 Contribution/Balance</v>
          </cell>
        </row>
        <row r="695">
          <cell r="A695" t="str">
            <v>P0297</v>
          </cell>
          <cell r="B695" t="str">
            <v>Vehicle Overspeed Condition</v>
          </cell>
          <cell r="C695" t="str">
            <v>Vehicle Overspeed Condition</v>
          </cell>
        </row>
        <row r="696">
          <cell r="A696" t="str">
            <v>P0298</v>
          </cell>
          <cell r="B696" t="str">
            <v>Engine Oil Over Temperature</v>
          </cell>
          <cell r="C696" t="str">
            <v>Engine Oil Over Temperature</v>
          </cell>
        </row>
        <row r="697">
          <cell r="A697" t="str">
            <v>P0299</v>
          </cell>
          <cell r="B697" t="str">
            <v>Turbocharger/Supercharger "A" Underboost Condition</v>
          </cell>
          <cell r="C697" t="str">
            <v>Turbocharger/Supercharger "A" Underboost Condition</v>
          </cell>
        </row>
        <row r="698">
          <cell r="A698" t="str">
            <v>P029A</v>
          </cell>
          <cell r="B698" t="str">
            <v>Cylinder 1 - Fuel Trim at Max Limit</v>
          </cell>
          <cell r="C698" t="str">
            <v>Cylinder 1 - Fuel Trim at Max Limit</v>
          </cell>
        </row>
        <row r="699">
          <cell r="A699" t="str">
            <v>P029B</v>
          </cell>
          <cell r="B699" t="str">
            <v>Cylinder 1 - Fuel Trim at Min Limit</v>
          </cell>
          <cell r="C699" t="str">
            <v>Cylinder 1 - Fuel Trim at Min Limit</v>
          </cell>
        </row>
        <row r="700">
          <cell r="A700" t="str">
            <v>P029C</v>
          </cell>
          <cell r="B700" t="str">
            <v>Cylinder 1 - Injector Restricted</v>
          </cell>
          <cell r="C700" t="str">
            <v>Cylinder 1 - Injector Restricted</v>
          </cell>
        </row>
        <row r="701">
          <cell r="A701" t="str">
            <v>P029D</v>
          </cell>
          <cell r="B701" t="str">
            <v>Cylinder 1 - Injector Leaking</v>
          </cell>
          <cell r="C701" t="str">
            <v>Cylinder 1 - Injector Leaking</v>
          </cell>
        </row>
        <row r="702">
          <cell r="A702" t="str">
            <v>P029E</v>
          </cell>
          <cell r="B702" t="str">
            <v>Cylinder 2 - Fuel Trim at Max Limit</v>
          </cell>
          <cell r="C702" t="str">
            <v>Cylinder 2 - Fuel Trim at Max Limit</v>
          </cell>
        </row>
        <row r="703">
          <cell r="A703" t="str">
            <v>P029F</v>
          </cell>
          <cell r="B703" t="str">
            <v>Cylinder 2 - Fuel Trim at Min Limit</v>
          </cell>
          <cell r="C703" t="str">
            <v>Cylinder 2 - Fuel Trim at Min Limit</v>
          </cell>
        </row>
        <row r="704">
          <cell r="A704" t="str">
            <v>P02A0</v>
          </cell>
          <cell r="B704" t="str">
            <v>Cylinder 2 - Injector Restricted</v>
          </cell>
          <cell r="C704" t="str">
            <v>Cylinder 2 - Injector Restricted</v>
          </cell>
        </row>
        <row r="705">
          <cell r="A705" t="str">
            <v>P02A1</v>
          </cell>
          <cell r="B705" t="str">
            <v>Cylinder 2 - Injector Leaking</v>
          </cell>
          <cell r="C705" t="str">
            <v>Cylinder 2 - Injector Leaking</v>
          </cell>
        </row>
        <row r="706">
          <cell r="A706" t="str">
            <v>P02A2</v>
          </cell>
          <cell r="B706" t="str">
            <v>Cylinder 3 - Fuel Trim at Max Limit</v>
          </cell>
          <cell r="C706" t="str">
            <v>Cylinder 3 - Fuel Trim at Max Limit</v>
          </cell>
        </row>
        <row r="707">
          <cell r="A707" t="str">
            <v>P02A3</v>
          </cell>
          <cell r="B707" t="str">
            <v>Cylinder 3 - Fuel Trim at Min Limit</v>
          </cell>
          <cell r="C707" t="str">
            <v>Cylinder 3 - Fuel Trim at Min Limit</v>
          </cell>
        </row>
        <row r="708">
          <cell r="A708" t="str">
            <v>P02A4</v>
          </cell>
          <cell r="B708" t="str">
            <v>Cylinder 3 - Injector Restricted</v>
          </cell>
          <cell r="C708" t="str">
            <v>Cylinder 3 - Injector Restricted</v>
          </cell>
        </row>
        <row r="709">
          <cell r="A709" t="str">
            <v>P02A5</v>
          </cell>
          <cell r="B709" t="str">
            <v>Cylinder 3 - Injector Leaking</v>
          </cell>
          <cell r="C709" t="str">
            <v>Cylinder 3 - Injector Leaking</v>
          </cell>
        </row>
        <row r="710">
          <cell r="A710" t="str">
            <v>P02A6</v>
          </cell>
          <cell r="B710" t="str">
            <v>Cylinder 4 - Fuel Trim at Max Limit</v>
          </cell>
          <cell r="C710" t="str">
            <v>Cylinder 4 - Fuel Trim at Max Limit</v>
          </cell>
        </row>
        <row r="711">
          <cell r="A711" t="str">
            <v>P02A7</v>
          </cell>
          <cell r="B711" t="str">
            <v>Cylinder 4 - Fuel Trim at Min Limit</v>
          </cell>
          <cell r="C711" t="str">
            <v>Cylinder 4 - Fuel Trim at Min Limit</v>
          </cell>
        </row>
        <row r="712">
          <cell r="A712" t="str">
            <v>P02A8</v>
          </cell>
          <cell r="B712" t="str">
            <v>Cylinder 4 - Injector Restricted</v>
          </cell>
          <cell r="C712" t="str">
            <v>Cylinder 4 - Injector Restricted</v>
          </cell>
        </row>
        <row r="713">
          <cell r="A713" t="str">
            <v>P02A9</v>
          </cell>
          <cell r="B713" t="str">
            <v>Cylinder 4 - Injector Leaking</v>
          </cell>
          <cell r="C713" t="str">
            <v>Cylinder 4 - Injector Leaking</v>
          </cell>
        </row>
        <row r="714">
          <cell r="A714" t="str">
            <v>P02AA</v>
          </cell>
          <cell r="B714" t="str">
            <v>Cylinder 5 - Fuel Trim at Max Limit</v>
          </cell>
          <cell r="C714" t="str">
            <v>Cylinder 5 - Fuel Trim at Max Limit</v>
          </cell>
        </row>
        <row r="715">
          <cell r="A715" t="str">
            <v>P02AB</v>
          </cell>
          <cell r="B715" t="str">
            <v>Cylinder 5 - Fuel Trim at Min Limit</v>
          </cell>
          <cell r="C715" t="str">
            <v>Cylinder 5 - Fuel Trim at Min Limit</v>
          </cell>
        </row>
        <row r="716">
          <cell r="A716" t="str">
            <v>P02AC</v>
          </cell>
          <cell r="B716" t="str">
            <v>Cylinder 5 - Injector Restricted</v>
          </cell>
          <cell r="C716" t="str">
            <v>Cylinder 5 - Injector Restricted</v>
          </cell>
        </row>
        <row r="717">
          <cell r="A717" t="str">
            <v>P02AD</v>
          </cell>
          <cell r="B717" t="str">
            <v>Cylinder 5 - Injector Leaking</v>
          </cell>
          <cell r="C717" t="str">
            <v>Cylinder 5 - Injector Leaking</v>
          </cell>
        </row>
        <row r="718">
          <cell r="A718" t="str">
            <v>P02AE</v>
          </cell>
          <cell r="B718" t="str">
            <v>Cylinder 6 - Fuel Trim at Max Limit</v>
          </cell>
          <cell r="C718" t="str">
            <v>Cylinder 6 - Fuel Trim at Max Limit</v>
          </cell>
        </row>
        <row r="719">
          <cell r="A719" t="str">
            <v>P02AF</v>
          </cell>
          <cell r="B719" t="str">
            <v>Cylinder 6 - Fuel Trim at Min Limit</v>
          </cell>
          <cell r="C719" t="str">
            <v>Cylinder 6 - Fuel Trim at Min Limit</v>
          </cell>
        </row>
        <row r="720">
          <cell r="A720" t="str">
            <v>P02B0</v>
          </cell>
          <cell r="B720" t="str">
            <v>Cylinder 6 - Injector Restricted</v>
          </cell>
          <cell r="C720" t="str">
            <v>Cylinder 6 - Injector Restricted</v>
          </cell>
        </row>
        <row r="721">
          <cell r="A721" t="str">
            <v>P02B1</v>
          </cell>
          <cell r="B721" t="str">
            <v>Cylinder 6 - Injector Leaking</v>
          </cell>
          <cell r="C721" t="str">
            <v>Cylinder 6 - Injector Leaking</v>
          </cell>
        </row>
        <row r="722">
          <cell r="A722" t="str">
            <v>P02B2</v>
          </cell>
          <cell r="B722" t="str">
            <v>Cylinder 7 - Fuel Trim at Max Limit</v>
          </cell>
          <cell r="C722" t="str">
            <v>Cylinder 7 - Fuel Trim at Max Limit</v>
          </cell>
        </row>
        <row r="723">
          <cell r="A723" t="str">
            <v>P02B3</v>
          </cell>
          <cell r="B723" t="str">
            <v>Cylinder 7 - Fuel Trim at Min Limit</v>
          </cell>
          <cell r="C723" t="str">
            <v>Cylinder 7 - Fuel Trim at Min Limit</v>
          </cell>
        </row>
        <row r="724">
          <cell r="A724" t="str">
            <v>P02B4</v>
          </cell>
          <cell r="B724" t="str">
            <v>Cylinder 7 - Injector Restricted</v>
          </cell>
          <cell r="C724" t="str">
            <v>Cylinder 7 - Injector Restricted</v>
          </cell>
        </row>
        <row r="725">
          <cell r="A725" t="str">
            <v>P02B5</v>
          </cell>
          <cell r="B725" t="str">
            <v>Cylinder 7 - Injector Leaking</v>
          </cell>
          <cell r="C725" t="str">
            <v>Cylinder 7 - Injector Leaking</v>
          </cell>
        </row>
        <row r="726">
          <cell r="A726" t="str">
            <v>P02B6</v>
          </cell>
          <cell r="B726" t="str">
            <v>Cylinder 8 - Fuel Trim at Max Limit</v>
          </cell>
          <cell r="C726" t="str">
            <v>Cylinder 8 - Fuel Trim at Max Limit</v>
          </cell>
        </row>
        <row r="727">
          <cell r="A727" t="str">
            <v>P02B7</v>
          </cell>
          <cell r="B727" t="str">
            <v>Cylinder 8 - Fuel Trim at Min Limit</v>
          </cell>
          <cell r="C727" t="str">
            <v>Cylinder 8 - Fuel Trim at Min Limit</v>
          </cell>
        </row>
        <row r="728">
          <cell r="A728" t="str">
            <v>P02B8</v>
          </cell>
          <cell r="B728" t="str">
            <v>Cylinder 8 - Injector Restricted</v>
          </cell>
          <cell r="C728" t="str">
            <v>Cylinder 8 - Injector Restricted</v>
          </cell>
        </row>
        <row r="729">
          <cell r="A729" t="str">
            <v>P02B9</v>
          </cell>
          <cell r="B729" t="str">
            <v>Cylinder 8 - Injector Leaking</v>
          </cell>
          <cell r="C729" t="str">
            <v>Cylinder 8 - Injector Leaking</v>
          </cell>
        </row>
        <row r="730">
          <cell r="A730" t="str">
            <v>P02BA</v>
          </cell>
          <cell r="B730" t="str">
            <v>Cylinder 9 - Fuel Trim at Max Limit</v>
          </cell>
          <cell r="C730" t="str">
            <v>Cylinder 9 - Fuel Trim at Max Limit</v>
          </cell>
        </row>
        <row r="731">
          <cell r="A731" t="str">
            <v>P02BB</v>
          </cell>
          <cell r="B731" t="str">
            <v>Cylinder 9 - Fuel Trim at Min Limit</v>
          </cell>
          <cell r="C731" t="str">
            <v>Cylinder 9 - Fuel Trim at Min Limit</v>
          </cell>
        </row>
        <row r="732">
          <cell r="A732" t="str">
            <v>P02BC</v>
          </cell>
          <cell r="B732" t="str">
            <v>Cylinder 9 - Injector Restricted</v>
          </cell>
          <cell r="C732" t="str">
            <v>Cylinder 9 - Injector Restricted</v>
          </cell>
        </row>
        <row r="733">
          <cell r="A733" t="str">
            <v>P02BD</v>
          </cell>
          <cell r="B733" t="str">
            <v>Cylinder 9 - Injector Leaking</v>
          </cell>
          <cell r="C733" t="str">
            <v>Cylinder 9 - Injector Leaking</v>
          </cell>
        </row>
        <row r="734">
          <cell r="A734" t="str">
            <v>P02BE</v>
          </cell>
          <cell r="B734" t="str">
            <v>Cylinder 10 - Fuel Trim at Max Limit</v>
          </cell>
          <cell r="C734" t="str">
            <v>Cylinder 10 - Fuel Trim at Max Limit</v>
          </cell>
        </row>
        <row r="735">
          <cell r="A735" t="str">
            <v>P02BF</v>
          </cell>
          <cell r="B735" t="str">
            <v>Cylinder 10 - Fuel Trim at Min Limit</v>
          </cell>
          <cell r="C735" t="str">
            <v>Cylinder 10 - Fuel Trim at Min Limit</v>
          </cell>
        </row>
        <row r="736">
          <cell r="A736" t="str">
            <v>P02C0</v>
          </cell>
          <cell r="B736" t="str">
            <v>Cylinder 10 - Injector Restricted</v>
          </cell>
          <cell r="C736" t="str">
            <v>Cylinder 10 - Injector Restricted</v>
          </cell>
        </row>
        <row r="737">
          <cell r="A737" t="str">
            <v>P02C1</v>
          </cell>
          <cell r="B737" t="str">
            <v>Cylinder 10 - Injector Leaking</v>
          </cell>
          <cell r="C737" t="str">
            <v>Cylinder 10 - Injector Leaking</v>
          </cell>
        </row>
        <row r="738">
          <cell r="A738" t="str">
            <v>P02C2</v>
          </cell>
          <cell r="B738" t="str">
            <v>Cylinder 11 - Fuel Trim at Max Limit</v>
          </cell>
          <cell r="C738" t="str">
            <v>Cylinder 11 - Fuel Trim at Max Limit</v>
          </cell>
        </row>
        <row r="739">
          <cell r="A739" t="str">
            <v>P02C3</v>
          </cell>
          <cell r="B739" t="str">
            <v>Cylinder 11 - Fuel Trim at Min Limit</v>
          </cell>
          <cell r="C739" t="str">
            <v>Cylinder 11 - Fuel Trim at Min Limit</v>
          </cell>
        </row>
        <row r="740">
          <cell r="A740" t="str">
            <v>P02C4</v>
          </cell>
          <cell r="B740" t="str">
            <v>Cylinder 11 - Injector Restricted</v>
          </cell>
          <cell r="C740" t="str">
            <v>Cylinder 11 - Injector Restricted</v>
          </cell>
        </row>
        <row r="741">
          <cell r="A741" t="str">
            <v>P02C5</v>
          </cell>
          <cell r="B741" t="str">
            <v>Cylinder 11 - Injector Leaking</v>
          </cell>
          <cell r="C741" t="str">
            <v>Cylinder 11 - Injector Leaking</v>
          </cell>
        </row>
        <row r="742">
          <cell r="A742" t="str">
            <v>P02C6</v>
          </cell>
          <cell r="B742" t="str">
            <v>Cylinder 12 - Fuel Trim at Max Limit</v>
          </cell>
          <cell r="C742" t="str">
            <v>Cylinder 12 - Fuel Trim at Max Limit</v>
          </cell>
        </row>
        <row r="743">
          <cell r="A743" t="str">
            <v>P02C7</v>
          </cell>
          <cell r="B743" t="str">
            <v>Cylinder 12 - Fuel Trim at Min Limit</v>
          </cell>
          <cell r="C743" t="str">
            <v>Cylinder 12 - Fuel Trim at Min Limit</v>
          </cell>
        </row>
        <row r="744">
          <cell r="A744" t="str">
            <v>P02C8</v>
          </cell>
          <cell r="B744" t="str">
            <v>Cylinder 12 - Injector Restricted</v>
          </cell>
          <cell r="C744" t="str">
            <v>Cylinder 12 - Injector Restricted</v>
          </cell>
        </row>
        <row r="745">
          <cell r="A745" t="str">
            <v>P02C9</v>
          </cell>
          <cell r="B745" t="str">
            <v>Cylinder 12 - Injector Leaking</v>
          </cell>
          <cell r="C745" t="str">
            <v>Cylinder 12 - Injector Leaking</v>
          </cell>
        </row>
        <row r="746">
          <cell r="A746" t="str">
            <v>P02CA</v>
          </cell>
          <cell r="B746" t="str">
            <v>Turbocharger/Supercharger "B" Overboost Condition</v>
          </cell>
          <cell r="C746" t="str">
            <v>Turbocharger/Supercharger "B" Overboost Condition</v>
          </cell>
        </row>
        <row r="747">
          <cell r="A747" t="str">
            <v>P02CB</v>
          </cell>
          <cell r="B747" t="str">
            <v>Turbocharger/Supercharger "B" Underboost Condition</v>
          </cell>
          <cell r="C747" t="str">
            <v>Turbocharger/Supercharger "B" Underboost Condition</v>
          </cell>
        </row>
        <row r="748">
          <cell r="A748" t="str">
            <v>P02CC</v>
          </cell>
          <cell r="B748" t="str">
            <v>Cylinder 1 Fuel Injector "A" Offset Learning At Min Limit</v>
          </cell>
          <cell r="C748" t="str">
            <v>Cylinder 1 Fuel Injector "A" Offset Learning At Min Limit</v>
          </cell>
        </row>
        <row r="749">
          <cell r="A749" t="str">
            <v>P02CD</v>
          </cell>
          <cell r="B749" t="str">
            <v>Cylinder 1 Fuel Injector "A" Offset Learning At Max Limit</v>
          </cell>
          <cell r="C749" t="str">
            <v>Cylinder 1 Fuel Injector "A" Offset Learning At Max Limit</v>
          </cell>
        </row>
        <row r="750">
          <cell r="A750" t="str">
            <v>P02CE</v>
          </cell>
          <cell r="B750" t="str">
            <v>Cylinder 2 Fuel Injector "A" Offset Learning At Min Limit</v>
          </cell>
          <cell r="C750" t="str">
            <v>Cylinder 2 Fuel Injector "A" Offset Learning At Min Limit</v>
          </cell>
        </row>
        <row r="751">
          <cell r="A751" t="str">
            <v>P02CF</v>
          </cell>
          <cell r="B751" t="str">
            <v>Cylinder 2 Fuel Injector "A" Offset Learning At Max Limit</v>
          </cell>
          <cell r="C751" t="str">
            <v>Cylinder 2 Fuel Injector "A" Offset Learning At Max Limit</v>
          </cell>
        </row>
        <row r="752">
          <cell r="A752" t="str">
            <v>P02D0</v>
          </cell>
          <cell r="B752" t="str">
            <v>Cylinder 3 Fuel Injector "A" Offset Learning At Min Limit</v>
          </cell>
          <cell r="C752" t="str">
            <v>Cylinder 3 Fuel Injector "A" Offset Learning At Min Limit</v>
          </cell>
        </row>
        <row r="753">
          <cell r="A753" t="str">
            <v>P02D1</v>
          </cell>
          <cell r="B753" t="str">
            <v>Cylinder 3 Fuel Injector "A" Offset Learning At Max Limit</v>
          </cell>
          <cell r="C753" t="str">
            <v>Cylinder 3 Fuel Injector "A" Offset Learning At Max Limit</v>
          </cell>
        </row>
        <row r="754">
          <cell r="A754" t="str">
            <v>P02D2</v>
          </cell>
          <cell r="B754" t="str">
            <v>Cylinder 4 Fuel Injector "A" Offset Learning At Min Limit</v>
          </cell>
          <cell r="C754" t="str">
            <v>Cylinder 4 Fuel Injector "A" Offset Learning At Min Limit</v>
          </cell>
        </row>
        <row r="755">
          <cell r="A755" t="str">
            <v>P02D3</v>
          </cell>
          <cell r="B755" t="str">
            <v>Cylinder 4 Fuel Injector "A" Offset Learning At Max Limit</v>
          </cell>
          <cell r="C755" t="str">
            <v>Cylinder 4 Fuel Injector "A" Offset Learning At Max Limit</v>
          </cell>
        </row>
        <row r="756">
          <cell r="A756" t="str">
            <v>P02D4</v>
          </cell>
          <cell r="B756" t="str">
            <v>Cylinder 5 Fuel Injector "A" Offset Learning At Min Limit</v>
          </cell>
          <cell r="C756" t="str">
            <v>Cylinder 5 Fuel Injector "A" Offset Learning At Min Limit</v>
          </cell>
        </row>
        <row r="757">
          <cell r="A757" t="str">
            <v>P02D5</v>
          </cell>
          <cell r="B757" t="str">
            <v>Cylinder 5 Fuel Injector "A" Offset Learning At Max Limit</v>
          </cell>
          <cell r="C757" t="str">
            <v>Cylinder 5 Fuel Injector "A" Offset Learning At Max Limit</v>
          </cell>
        </row>
        <row r="758">
          <cell r="A758" t="str">
            <v>P02D6</v>
          </cell>
          <cell r="B758" t="str">
            <v>Cylinder 6 Fuel Injector "A" Offset Learning At Min Limit</v>
          </cell>
          <cell r="C758" t="str">
            <v>Cylinder 6 Fuel Injector "A" Offset Learning At Min Limit</v>
          </cell>
        </row>
        <row r="759">
          <cell r="A759" t="str">
            <v>P02D7</v>
          </cell>
          <cell r="B759" t="str">
            <v>Cylinder 6 Fuel Injector "A" Offset Learning At Max Limit</v>
          </cell>
          <cell r="C759" t="str">
            <v>Cylinder 6 Fuel Injector "A" Offset Learning At Max Limit</v>
          </cell>
        </row>
        <row r="760">
          <cell r="A760" t="str">
            <v>P02D8</v>
          </cell>
          <cell r="B760" t="str">
            <v>Cylinder 7 Fuel Injector "A" Offset Learning At Min Limit</v>
          </cell>
          <cell r="C760" t="str">
            <v>Cylinder 7 Fuel Injector "A" Offset Learning At Min Limit</v>
          </cell>
        </row>
        <row r="761">
          <cell r="A761" t="str">
            <v>P02D9</v>
          </cell>
          <cell r="B761" t="str">
            <v>Cylinder 7 Fuel Injector "A" Offset Learning At Max Limit</v>
          </cell>
          <cell r="C761" t="str">
            <v>Cylinder 7 Fuel Injector "A" Offset Learning At Max Limit</v>
          </cell>
        </row>
        <row r="762">
          <cell r="A762" t="str">
            <v>P02DA</v>
          </cell>
          <cell r="B762" t="str">
            <v>Cylinder 8 Fuel Injector "A" Offset Learning At Min Limit</v>
          </cell>
          <cell r="C762" t="str">
            <v>Cylinder 8 Fuel Injector "A" Offset Learning At Min Limit</v>
          </cell>
        </row>
        <row r="763">
          <cell r="A763" t="str">
            <v>P02DB</v>
          </cell>
          <cell r="B763" t="str">
            <v>Cylinder 8 Fuel Injector "A" Offset Learning At Max Limit</v>
          </cell>
          <cell r="C763" t="str">
            <v>Cylinder 8 Fuel Injector "A" Offset Learning At Max Limit</v>
          </cell>
        </row>
        <row r="764">
          <cell r="A764" t="str">
            <v>P02DC</v>
          </cell>
          <cell r="B764" t="str">
            <v>Cylinder 9 Fuel Injector "A" Offset Learning At Min Limit</v>
          </cell>
          <cell r="C764" t="str">
            <v>Cylinder 9 Fuel Injector "A" Offset Learning At Min Limit</v>
          </cell>
        </row>
        <row r="765">
          <cell r="A765" t="str">
            <v>P02DD</v>
          </cell>
          <cell r="B765" t="str">
            <v>Cylinder 9 Fuel Injector "A" Offset Learning At Max Limit</v>
          </cell>
          <cell r="C765" t="str">
            <v>Cylinder 9 Fuel Injector "A" Offset Learning At Max Limit</v>
          </cell>
        </row>
        <row r="766">
          <cell r="A766" t="str">
            <v>P02DE</v>
          </cell>
          <cell r="B766" t="str">
            <v>Cylinder 10 Fuel Injector "A" Offset Learning At Min Limit</v>
          </cell>
          <cell r="C766" t="str">
            <v>Cylinder 10 Fuel Injector "A" Offset Learning At Min Limit</v>
          </cell>
        </row>
        <row r="767">
          <cell r="A767" t="str">
            <v>P02DF</v>
          </cell>
          <cell r="B767" t="str">
            <v>Cylinder 10 Fuel Injector "A" Offset Learning At Max Limit</v>
          </cell>
          <cell r="C767" t="str">
            <v>Cylinder 10 Fuel Injector "A" Offset Learning At Max Limit</v>
          </cell>
        </row>
        <row r="768">
          <cell r="A768" t="str">
            <v>P02E0</v>
          </cell>
          <cell r="B768" t="str">
            <v>Diesel Intake Air Flow "A" Control Circuit/Open</v>
          </cell>
          <cell r="C768" t="str">
            <v>Diesel Intake Air Flow "A" Control Circuit/Open</v>
          </cell>
        </row>
        <row r="769">
          <cell r="A769" t="str">
            <v>P02E1</v>
          </cell>
          <cell r="B769" t="str">
            <v>Diesel Intake Air Flow "A" Control Performance</v>
          </cell>
          <cell r="C769" t="str">
            <v>Diesel Intake Air Flow "A" Control Performance</v>
          </cell>
        </row>
        <row r="770">
          <cell r="A770" t="str">
            <v>P02E2</v>
          </cell>
          <cell r="B770" t="str">
            <v>Diesel Intake Air Flow "A" Control Circuit Low</v>
          </cell>
          <cell r="C770" t="str">
            <v>Diesel Intake Air Flow "A" Control Circuit Low</v>
          </cell>
        </row>
        <row r="771">
          <cell r="A771" t="str">
            <v>P02E3</v>
          </cell>
          <cell r="B771" t="str">
            <v>Diesel Intake Air Flow "A" Control Circuit High</v>
          </cell>
          <cell r="C771" t="str">
            <v>Diesel Intake Air Flow "A" Control Circuit High</v>
          </cell>
        </row>
        <row r="772">
          <cell r="A772" t="str">
            <v>P02E4</v>
          </cell>
          <cell r="B772" t="str">
            <v>Diesel Intake Air Flow "A" Control Stuck Open</v>
          </cell>
          <cell r="C772" t="str">
            <v>Diesel Intake Air Flow "A" Control Stuck Open</v>
          </cell>
        </row>
        <row r="773">
          <cell r="A773" t="str">
            <v>P02E5</v>
          </cell>
          <cell r="B773" t="str">
            <v>Diesel Intake Air Flow "A" Control Stuck Closed</v>
          </cell>
          <cell r="C773" t="str">
            <v>Diesel Intake Air Flow "A" Control Stuck Closed</v>
          </cell>
        </row>
        <row r="774">
          <cell r="A774" t="str">
            <v>P02E6</v>
          </cell>
          <cell r="B774" t="str">
            <v>Diesel Intake Air Flow "A" Position Sensor Circuit</v>
          </cell>
          <cell r="C774" t="str">
            <v>Diesel Intake Air Flow "A" Position Sensor Circuit</v>
          </cell>
        </row>
        <row r="775">
          <cell r="A775" t="str">
            <v>P02E7</v>
          </cell>
          <cell r="B775" t="str">
            <v>Diesel Intake Air Flow "A" Position Sensor Circuit Range/Performance</v>
          </cell>
          <cell r="C775" t="str">
            <v>Diesel Intake Air Flow "A" Position Sensor Circuit Range/Performance</v>
          </cell>
        </row>
        <row r="776">
          <cell r="A776" t="str">
            <v>P02E8</v>
          </cell>
          <cell r="B776" t="str">
            <v>Diesel Intake Air Flow "A" Position Sensor Circuit Low</v>
          </cell>
          <cell r="C776" t="str">
            <v>Diesel Intake Air Flow "A" Position Sensor Circuit Low</v>
          </cell>
        </row>
        <row r="777">
          <cell r="A777" t="str">
            <v>P02E9</v>
          </cell>
          <cell r="B777" t="str">
            <v>Diesel Intake Air Flow "A" Position Sensor Circuit High</v>
          </cell>
          <cell r="C777" t="str">
            <v>Diesel Intake Air Flow "A" Position Sensor Circuit High</v>
          </cell>
        </row>
        <row r="778">
          <cell r="A778" t="str">
            <v>P02EA</v>
          </cell>
          <cell r="B778" t="str">
            <v>Diesel Intake Air Flow "A" Position Sensor Circuit Intermittent/Erratic</v>
          </cell>
          <cell r="C778" t="str">
            <v>Diesel Intake Air Flow "A" Position Sensor Circuit Intermittent/Erratic</v>
          </cell>
        </row>
        <row r="779">
          <cell r="A779" t="str">
            <v>P02EB</v>
          </cell>
          <cell r="B779" t="str">
            <v>Diesel Intake Air Flow "A" Control Motor Current Range/Performance</v>
          </cell>
          <cell r="C779" t="str">
            <v>Diesel Intake Air Flow "A" Control Motor Current Range/Performance</v>
          </cell>
        </row>
        <row r="780">
          <cell r="A780" t="str">
            <v>P02EC</v>
          </cell>
          <cell r="B780" t="str">
            <v>Diesel Intake Air Flow "A" Control System - High Air Flow Detected</v>
          </cell>
          <cell r="C780" t="str">
            <v>Diesel Intake Air Flow "A" Control System - High Air Flow Detected</v>
          </cell>
        </row>
        <row r="781">
          <cell r="A781" t="str">
            <v>P02ED</v>
          </cell>
          <cell r="B781" t="str">
            <v>Diesel Intake Air Flow "A" Control System - Low Air Flow Detected</v>
          </cell>
          <cell r="C781" t="str">
            <v>Diesel Intake Air Flow "A" Control System - Low Air Flow Detected</v>
          </cell>
        </row>
        <row r="782">
          <cell r="A782" t="str">
            <v>P02EE</v>
          </cell>
          <cell r="B782" t="str">
            <v>Cylinder 1 Injector Circuit Range/Performance</v>
          </cell>
          <cell r="C782" t="str">
            <v>Cylinder 1 Injector Circuit Range/Performance</v>
          </cell>
        </row>
        <row r="783">
          <cell r="A783" t="str">
            <v>P02EF</v>
          </cell>
          <cell r="B783" t="str">
            <v>Cylinder 2 Injector Circuit Range/Performance</v>
          </cell>
          <cell r="C783" t="str">
            <v>Cylinder 2 Injector Circuit Range/Performance</v>
          </cell>
        </row>
        <row r="784">
          <cell r="A784" t="str">
            <v>P02F0</v>
          </cell>
          <cell r="B784" t="str">
            <v>Cylinder 3 Injector Circuit Range/Performance</v>
          </cell>
          <cell r="C784" t="str">
            <v>Cylinder 3 Injector Circuit Range/Performance</v>
          </cell>
        </row>
        <row r="785">
          <cell r="A785" t="str">
            <v>P02F1</v>
          </cell>
          <cell r="B785" t="str">
            <v>Cylinder 4 Injector Circuit Range/Performance</v>
          </cell>
          <cell r="C785" t="str">
            <v>Cylinder 4 Injector Circuit Range/Performance</v>
          </cell>
        </row>
        <row r="786">
          <cell r="A786" t="str">
            <v>P02F2</v>
          </cell>
          <cell r="B786" t="str">
            <v>Cylinder 5 Injector Circuit Range/Performance</v>
          </cell>
          <cell r="C786" t="str">
            <v>Cylinder 5 Injector Circuit Range/Performance</v>
          </cell>
        </row>
        <row r="787">
          <cell r="A787" t="str">
            <v>P02F3</v>
          </cell>
          <cell r="B787" t="str">
            <v>Cylinder 6 Injector Circuit Range/Performance</v>
          </cell>
          <cell r="C787" t="str">
            <v>Cylinder 6 Injector Circuit Range/Performance</v>
          </cell>
        </row>
        <row r="788">
          <cell r="A788" t="str">
            <v>P02F4</v>
          </cell>
          <cell r="B788" t="str">
            <v>Cylinder 7 Injector Circuit Range/Performance</v>
          </cell>
          <cell r="C788" t="str">
            <v>Cylinder 7 Injector Circuit Range/Performance</v>
          </cell>
        </row>
        <row r="789">
          <cell r="A789" t="str">
            <v>P02F5</v>
          </cell>
          <cell r="B789" t="str">
            <v>Cylinder 8 Injector Circuit Range/Performance</v>
          </cell>
          <cell r="C789" t="str">
            <v>Cylinder 8 Injector Circuit Range/Performance</v>
          </cell>
        </row>
        <row r="790">
          <cell r="A790" t="str">
            <v>P02F6</v>
          </cell>
          <cell r="B790" t="str">
            <v>Cylinder 9 Injector Circuit Range/Performance</v>
          </cell>
          <cell r="C790" t="str">
            <v>Cylinder 9 Injector Circuit Range/Performance</v>
          </cell>
        </row>
        <row r="791">
          <cell r="A791" t="str">
            <v>P02F7</v>
          </cell>
          <cell r="B791" t="str">
            <v>Cylinder 10 Injector Circuit Range/Performance</v>
          </cell>
          <cell r="C791" t="str">
            <v>Cylinder 10 Injector Circuit Range/Performance</v>
          </cell>
        </row>
        <row r="792">
          <cell r="A792" t="str">
            <v>P02F8</v>
          </cell>
          <cell r="B792" t="str">
            <v>Cylinder 11 Injector Circuit Range/Performance</v>
          </cell>
          <cell r="C792" t="str">
            <v>Cylinder 11 Injector Circuit Range/Performance</v>
          </cell>
        </row>
        <row r="793">
          <cell r="A793" t="str">
            <v>P02F9</v>
          </cell>
          <cell r="B793" t="str">
            <v>Cylinder 12 Injector Circuit Range/Performance</v>
          </cell>
          <cell r="C793" t="str">
            <v>Cylinder 12 Injector Circuit Range/Performance</v>
          </cell>
        </row>
        <row r="794">
          <cell r="A794" t="str">
            <v>P02FA</v>
          </cell>
          <cell r="B794" t="str">
            <v>Diesel Intake Air Flow Position Sensor Minimum/Maximum Stop Performance</v>
          </cell>
          <cell r="C794" t="str">
            <v>Diesel Intake Air Flow Position Sensor Minimum/Maximum Stop Performance</v>
          </cell>
        </row>
        <row r="795">
          <cell r="A795" t="str">
            <v>P02FB</v>
          </cell>
          <cell r="B795" t="str">
            <v>Cold Start Fuel Injection Control Circuit/Open</v>
          </cell>
          <cell r="C795" t="str">
            <v>Cold Start Fuel Injection Control Circuit/Open</v>
          </cell>
        </row>
        <row r="796">
          <cell r="A796" t="str">
            <v>P02FC</v>
          </cell>
          <cell r="B796" t="str">
            <v>Cold Start Fuel Injection Control Circuit Low</v>
          </cell>
          <cell r="C796" t="str">
            <v>Cold Start Fuel Injection Control Circuit Low</v>
          </cell>
        </row>
        <row r="797">
          <cell r="A797" t="str">
            <v>P02FD</v>
          </cell>
          <cell r="B797" t="str">
            <v>Cold Start Fuel Injection Control Circuit High</v>
          </cell>
          <cell r="C797" t="str">
            <v>Cold Start Fuel Injection Control Circuit High</v>
          </cell>
        </row>
        <row r="798">
          <cell r="A798" t="str">
            <v>P02FE</v>
          </cell>
          <cell r="B798" t="str">
            <v>Cold Start Fuel Injection Control Circuit Range/Performance</v>
          </cell>
          <cell r="C798" t="str">
            <v>Cold Start Fuel Injection Control Circuit Range/Performance</v>
          </cell>
        </row>
        <row r="799">
          <cell r="A799" t="str">
            <v>P02FF</v>
          </cell>
          <cell r="B799" t="str">
            <v>Propulsion System Inactive Timer Performance</v>
          </cell>
          <cell r="C799" t="str">
            <v>Propulsion System Inactive Timer Performance</v>
          </cell>
        </row>
        <row r="800">
          <cell r="A800" t="str">
            <v>P0300</v>
          </cell>
          <cell r="B800" t="str">
            <v>Random/Multiple Cylinder Misfire Detected</v>
          </cell>
          <cell r="C800" t="str">
            <v>Random/Multiple Cylinder Misfire Detected</v>
          </cell>
        </row>
        <row r="801">
          <cell r="A801" t="str">
            <v>P0301</v>
          </cell>
          <cell r="B801" t="str">
            <v>Cylinder 1 Misfire Detected</v>
          </cell>
          <cell r="C801" t="str">
            <v>Cylinder 1 Misfire Detected</v>
          </cell>
        </row>
        <row r="802">
          <cell r="A802" t="str">
            <v>P0302</v>
          </cell>
          <cell r="B802" t="str">
            <v>Cylinder 2 Misfire Detected</v>
          </cell>
          <cell r="C802" t="str">
            <v>Cylinder 2 Misfire Detected</v>
          </cell>
        </row>
        <row r="803">
          <cell r="A803" t="str">
            <v>P0303</v>
          </cell>
          <cell r="B803" t="str">
            <v>Cylinder 3 Misfire Detected</v>
          </cell>
          <cell r="C803" t="str">
            <v>Cylinder 3 Misfire Detected</v>
          </cell>
        </row>
        <row r="804">
          <cell r="A804" t="str">
            <v>P0304</v>
          </cell>
          <cell r="B804" t="str">
            <v>Cylinder 4 Misfire Detected</v>
          </cell>
          <cell r="C804" t="str">
            <v>Cylinder 4 Misfire Detected</v>
          </cell>
        </row>
        <row r="805">
          <cell r="A805" t="str">
            <v>P0305</v>
          </cell>
          <cell r="B805" t="str">
            <v>Cylinder 5 Misfire Detected</v>
          </cell>
          <cell r="C805" t="str">
            <v>Cylinder 5 Misfire Detected</v>
          </cell>
        </row>
        <row r="806">
          <cell r="A806" t="str">
            <v>P0306</v>
          </cell>
          <cell r="B806" t="str">
            <v>Cylinder 6 Misfire Detected</v>
          </cell>
          <cell r="C806" t="str">
            <v>Cylinder 6 Misfire Detected</v>
          </cell>
        </row>
        <row r="807">
          <cell r="A807" t="str">
            <v>P0307</v>
          </cell>
          <cell r="B807" t="str">
            <v>Cylinder 7 Misfire Detected</v>
          </cell>
          <cell r="C807" t="str">
            <v>Cylinder 7 Misfire Detected</v>
          </cell>
        </row>
        <row r="808">
          <cell r="A808" t="str">
            <v>P0308</v>
          </cell>
          <cell r="B808" t="str">
            <v>Cylinder 8 Misfire Detected</v>
          </cell>
          <cell r="C808" t="str">
            <v>Cylinder 8 Misfire Detected</v>
          </cell>
        </row>
        <row r="809">
          <cell r="A809" t="str">
            <v>P0309</v>
          </cell>
          <cell r="B809" t="str">
            <v>Cylinder 9 Misfire Detected</v>
          </cell>
          <cell r="C809" t="str">
            <v>Cylinder 9 Misfire Detected</v>
          </cell>
        </row>
        <row r="810">
          <cell r="A810" t="str">
            <v>P030A</v>
          </cell>
          <cell r="B810" t="str">
            <v>Ignition "A" Control Signal Circuit/Open</v>
          </cell>
          <cell r="C810" t="str">
            <v>Ignition "A" Control Signal Circuit/Open</v>
          </cell>
        </row>
        <row r="811">
          <cell r="A811" t="str">
            <v>P030B</v>
          </cell>
          <cell r="B811" t="str">
            <v>Ignition "A" Control Signal Circuit Low</v>
          </cell>
          <cell r="C811" t="str">
            <v>Ignition "A" Control Signal Circuit Low</v>
          </cell>
        </row>
        <row r="812">
          <cell r="A812" t="str">
            <v>P030C</v>
          </cell>
          <cell r="B812" t="str">
            <v>Ignition "A" Control Signal Circuit High</v>
          </cell>
          <cell r="C812" t="str">
            <v>Ignition "A" Control Signal Circuit High</v>
          </cell>
        </row>
        <row r="813">
          <cell r="A813" t="str">
            <v>P030D</v>
          </cell>
          <cell r="B813" t="str">
            <v>Ignition "B" Control Signal Circuit/Open</v>
          </cell>
          <cell r="C813" t="str">
            <v>Ignition "B" Control Signal Circuit/Open</v>
          </cell>
        </row>
        <row r="814">
          <cell r="A814" t="str">
            <v>P030E</v>
          </cell>
          <cell r="B814" t="str">
            <v>Ignition "B" Control Signal Circuit Low</v>
          </cell>
          <cell r="C814" t="str">
            <v>Ignition "B" Control Signal Circuit Low</v>
          </cell>
        </row>
        <row r="815">
          <cell r="A815" t="str">
            <v>P030F</v>
          </cell>
          <cell r="B815" t="str">
            <v>Ignition "B" Control Signal Circuit High</v>
          </cell>
          <cell r="C815" t="str">
            <v>Ignition "B" Control Signal Circuit High</v>
          </cell>
        </row>
        <row r="816">
          <cell r="A816" t="str">
            <v>P0310</v>
          </cell>
          <cell r="B816" t="str">
            <v>Cylinder 10 Misfire Detected</v>
          </cell>
          <cell r="C816" t="str">
            <v>Cylinder 10 Misfire Detected</v>
          </cell>
        </row>
        <row r="817">
          <cell r="A817" t="str">
            <v>P0311</v>
          </cell>
          <cell r="B817" t="str">
            <v>Cylinder 11 Misfire Detected</v>
          </cell>
          <cell r="C817" t="str">
            <v>Cylinder 11 Misfire Detected</v>
          </cell>
        </row>
        <row r="818">
          <cell r="A818" t="str">
            <v>P0312</v>
          </cell>
          <cell r="B818" t="str">
            <v>Cylinder 12 Misfire Detected</v>
          </cell>
          <cell r="C818" t="str">
            <v>Cylinder 12 Misfire Detected</v>
          </cell>
        </row>
        <row r="819">
          <cell r="A819" t="str">
            <v>P0313</v>
          </cell>
          <cell r="B819" t="str">
            <v>Misfire Detected With Low Fuel</v>
          </cell>
          <cell r="C819" t="str">
            <v>Misfire Detected With Low Fuel</v>
          </cell>
        </row>
        <row r="820">
          <cell r="A820" t="str">
            <v>P0314</v>
          </cell>
          <cell r="B820" t="str">
            <v>Single Cylinder Misfire (Cylinder not Specified)</v>
          </cell>
          <cell r="C820" t="str">
            <v>Single Cylinder Misfire (Cylinder not Specified)</v>
          </cell>
        </row>
        <row r="821">
          <cell r="A821" t="str">
            <v>P0315</v>
          </cell>
          <cell r="B821" t="str">
            <v>Crankshaft Position System Variation Not Learned</v>
          </cell>
          <cell r="C821" t="str">
            <v>Crankshaft Position System Variation Not Learned</v>
          </cell>
        </row>
        <row r="822">
          <cell r="A822" t="str">
            <v>P0316</v>
          </cell>
          <cell r="B822" t="str">
            <v>Engine Misfire Detected on Startup (First 1000 Revolutions)</v>
          </cell>
          <cell r="C822" t="str">
            <v>Engine Misfire Detected on Startup (First 1000 Revolutions)</v>
          </cell>
        </row>
        <row r="823">
          <cell r="A823" t="str">
            <v>P0317</v>
          </cell>
          <cell r="B823" t="str">
            <v>Rough Road Hardware Not Present</v>
          </cell>
          <cell r="C823" t="str">
            <v>Rough Road Hardware Not Present</v>
          </cell>
        </row>
        <row r="824">
          <cell r="A824" t="str">
            <v>P0318</v>
          </cell>
          <cell r="B824" t="str">
            <v>Rough Road Sensor "A" Signal Circuit</v>
          </cell>
          <cell r="C824" t="str">
            <v>Rough Road Sensor "A" Signal Circuit</v>
          </cell>
        </row>
        <row r="825">
          <cell r="A825" t="str">
            <v>P0319</v>
          </cell>
          <cell r="B825" t="str">
            <v>Rough Road Sensor "B" Signal Circuit</v>
          </cell>
          <cell r="C825" t="str">
            <v>Rough Road Sensor "B" Signal Circuit</v>
          </cell>
        </row>
        <row r="826">
          <cell r="A826" t="str">
            <v>P031A</v>
          </cell>
          <cell r="B826" t="str">
            <v>Ignition "C" Control Signal Circuit/Open</v>
          </cell>
          <cell r="C826" t="str">
            <v>Ignition "C" Control Signal Circuit/Open</v>
          </cell>
        </row>
        <row r="827">
          <cell r="A827" t="str">
            <v>P031B</v>
          </cell>
          <cell r="B827" t="str">
            <v>Ignition "C" Control Signal Circuit Low</v>
          </cell>
          <cell r="C827" t="str">
            <v>Ignition "C" Control Signal Circuit Low</v>
          </cell>
        </row>
        <row r="828">
          <cell r="A828" t="str">
            <v>P031C</v>
          </cell>
          <cell r="B828" t="str">
            <v>Ignition "C" Control Signal Circuit High</v>
          </cell>
          <cell r="C828" t="str">
            <v>Ignition "C" Control Signal Circuit High</v>
          </cell>
        </row>
        <row r="829">
          <cell r="A829" t="str">
            <v>P031D</v>
          </cell>
          <cell r="B829" t="str">
            <v>Ignition "D" Control Signal Circuit/Open</v>
          </cell>
          <cell r="C829" t="str">
            <v>Ignition "D" Control Signal Circuit/Open</v>
          </cell>
        </row>
        <row r="830">
          <cell r="A830" t="str">
            <v>P031E</v>
          </cell>
          <cell r="B830" t="str">
            <v>Ignition "D" Control Signal Circuit Low</v>
          </cell>
          <cell r="C830" t="str">
            <v>Ignition "D" Control Signal Circuit Low</v>
          </cell>
        </row>
        <row r="831">
          <cell r="A831" t="str">
            <v>P031F</v>
          </cell>
          <cell r="B831" t="str">
            <v>Ignition "D" Control Signal Circuit High</v>
          </cell>
          <cell r="C831" t="str">
            <v>Ignition "D" Control Signal Circuit High</v>
          </cell>
        </row>
        <row r="832">
          <cell r="A832" t="str">
            <v>P0320</v>
          </cell>
          <cell r="B832" t="str">
            <v>Ignition/Distributor Engine Speed Input Circuit</v>
          </cell>
          <cell r="C832" t="str">
            <v>Ignition/Distributor Engine Speed Input Circuit</v>
          </cell>
        </row>
        <row r="833">
          <cell r="A833" t="str">
            <v>P0321</v>
          </cell>
          <cell r="B833" t="str">
            <v>Ignition/Distributor Engine Speed Input Circuit Range/Performance</v>
          </cell>
          <cell r="C833" t="str">
            <v>Ignition/Distributor Engine Speed Input Circuit Range/Performance</v>
          </cell>
        </row>
        <row r="834">
          <cell r="A834" t="str">
            <v>P0322</v>
          </cell>
          <cell r="B834" t="str">
            <v>Ignition/Distributor Engine Speed Input Circuit No Signal</v>
          </cell>
          <cell r="C834" t="str">
            <v>Ignition/Distributor Engine Speed Input Circuit No Signal</v>
          </cell>
        </row>
        <row r="835">
          <cell r="A835" t="str">
            <v>P0323</v>
          </cell>
          <cell r="B835" t="str">
            <v>Ignition/Distributor Engine Speed Input Circuit Intermittent</v>
          </cell>
          <cell r="C835" t="str">
            <v>Ignition/Distributor Engine Speed Input Circuit Intermittent</v>
          </cell>
        </row>
        <row r="836">
          <cell r="A836" t="str">
            <v>P0324</v>
          </cell>
          <cell r="B836" t="str">
            <v>Knock Control System Error</v>
          </cell>
          <cell r="C836" t="str">
            <v>Knock Control System Error</v>
          </cell>
        </row>
        <row r="837">
          <cell r="A837" t="str">
            <v>P0325</v>
          </cell>
          <cell r="B837" t="str">
            <v>Knock/Combustion Vibration Sensor "A" Circuit</v>
          </cell>
          <cell r="C837" t="str">
            <v>Knock/Combustion Vibration Sensor "A" Circuit</v>
          </cell>
        </row>
        <row r="838">
          <cell r="A838" t="str">
            <v>P0326</v>
          </cell>
          <cell r="B838" t="str">
            <v>Knock/Combustion Vibration Sensor "A" Circuit Range/Performance</v>
          </cell>
          <cell r="C838" t="str">
            <v>Knock/Combustion Vibration Sensor "A" Circuit Range/Performance</v>
          </cell>
        </row>
        <row r="839">
          <cell r="A839" t="str">
            <v>P0327</v>
          </cell>
          <cell r="B839" t="str">
            <v>Knock/Combustion Vibration Sensor "A" Circuit Low</v>
          </cell>
          <cell r="C839" t="str">
            <v>Knock/Combustion Vibration Sensor "A" Circuit Low</v>
          </cell>
        </row>
        <row r="840">
          <cell r="A840" t="str">
            <v>P0328</v>
          </cell>
          <cell r="B840" t="str">
            <v>Knock/Combustion Vibration Sensor "A" Circuit High</v>
          </cell>
          <cell r="C840" t="str">
            <v>Knock/Combustion Vibration Sensor "A" Circuit High</v>
          </cell>
        </row>
        <row r="841">
          <cell r="A841" t="str">
            <v>P0329</v>
          </cell>
          <cell r="B841" t="str">
            <v>Knock/Combustion Vibration Sensor "A" Circuit Intermittent</v>
          </cell>
          <cell r="C841" t="str">
            <v>Knock/Combustion Vibration Sensor "A" Circuit Intermittent</v>
          </cell>
        </row>
        <row r="842">
          <cell r="A842" t="str">
            <v>P032A</v>
          </cell>
          <cell r="B842" t="str">
            <v>Knock/Combustion Vibration Sensor "C" Circuit</v>
          </cell>
          <cell r="C842" t="str">
            <v>Knock/Combustion Vibration Sensor "C" Circuit</v>
          </cell>
        </row>
        <row r="843">
          <cell r="A843" t="str">
            <v>P032B</v>
          </cell>
          <cell r="B843" t="str">
            <v>Knock/Combustion Vibration Sensor "C" Circuit Range/Performance</v>
          </cell>
          <cell r="C843" t="str">
            <v>Knock/Combustion Vibration Sensor "C" Circuit Range/Performance</v>
          </cell>
        </row>
        <row r="844">
          <cell r="A844" t="str">
            <v>P032C</v>
          </cell>
          <cell r="B844" t="str">
            <v>Knock/Combustion Vibration Sensor "C" Circuit Low</v>
          </cell>
          <cell r="C844" t="str">
            <v>Knock/Combustion Vibration Sensor "C" Circuit Low</v>
          </cell>
        </row>
        <row r="845">
          <cell r="A845" t="str">
            <v>P032D</v>
          </cell>
          <cell r="B845" t="str">
            <v>Knock/Combustion Vibration Sensor "C" Circuit High</v>
          </cell>
          <cell r="C845" t="str">
            <v>Knock/Combustion Vibration Sensor "C" Circuit High</v>
          </cell>
        </row>
        <row r="846">
          <cell r="A846" t="str">
            <v>P032E</v>
          </cell>
          <cell r="B846" t="str">
            <v>Knock/Combustion Vibration Sensor "C" Circuit Intermittent</v>
          </cell>
          <cell r="C846" t="str">
            <v>Knock/Combustion Vibration Sensor "C" Circuit Intermittent</v>
          </cell>
        </row>
        <row r="847">
          <cell r="A847" t="str">
            <v>P032F</v>
          </cell>
          <cell r="B847" t="str">
            <v>Combustion Engine Producing Insufficent Torque</v>
          </cell>
          <cell r="C847" t="str">
            <v>Combustion Engine Producing Insufficent Torque</v>
          </cell>
        </row>
        <row r="848">
          <cell r="A848" t="str">
            <v>P0330</v>
          </cell>
          <cell r="B848" t="str">
            <v>Knock/Combustion Vibration Sensor "B" Circuit</v>
          </cell>
          <cell r="C848" t="str">
            <v>Knock/Combustion Vibration Sensor "B" Circuit</v>
          </cell>
        </row>
        <row r="849">
          <cell r="A849" t="str">
            <v>P0331</v>
          </cell>
          <cell r="B849" t="str">
            <v>Knock/Combustion Vibration Sensor "B" Circuit Range/Performance</v>
          </cell>
          <cell r="C849" t="str">
            <v>Knock/Combustion Vibration Sensor "B" Circuit Range/Performance</v>
          </cell>
        </row>
        <row r="850">
          <cell r="A850" t="str">
            <v>P0332</v>
          </cell>
          <cell r="B850" t="str">
            <v>Knock/Combustion Vibration Sensor "B" Circuit Low</v>
          </cell>
          <cell r="C850" t="str">
            <v>Knock/Combustion Vibration Sensor "B" Circuit Low</v>
          </cell>
        </row>
        <row r="851">
          <cell r="A851" t="str">
            <v>P0333</v>
          </cell>
          <cell r="B851" t="str">
            <v>Knock/Combustion Vibration Sensor "B" Circuit High</v>
          </cell>
          <cell r="C851" t="str">
            <v>Knock/Combustion Vibration Sensor "B" Circuit High</v>
          </cell>
        </row>
        <row r="852">
          <cell r="A852" t="str">
            <v>P0334</v>
          </cell>
          <cell r="B852" t="str">
            <v>Knock/Combustion Vibration Sensor "B" Circuit Intermittent</v>
          </cell>
          <cell r="C852" t="str">
            <v>Knock/Combustion Vibration Sensor "B" Circuit Intermittent</v>
          </cell>
        </row>
        <row r="853">
          <cell r="A853" t="str">
            <v>P0335</v>
          </cell>
          <cell r="B853" t="str">
            <v>Crankshaft Position Sensor "A" Circuit</v>
          </cell>
          <cell r="C853" t="str">
            <v>Crankshaft Position Sensor "A" Circuit</v>
          </cell>
        </row>
        <row r="854">
          <cell r="A854" t="str">
            <v>P0336</v>
          </cell>
          <cell r="B854" t="str">
            <v>Crankshaft Position Sensor "A" Circuit Range/Performance</v>
          </cell>
          <cell r="C854" t="str">
            <v>Crankshaft Position Sensor "A" Circuit Range/Performance</v>
          </cell>
        </row>
        <row r="855">
          <cell r="A855" t="str">
            <v>P0337</v>
          </cell>
          <cell r="B855" t="str">
            <v xml:space="preserve">Crankshaft Position Sensor "A" Circuit Low </v>
          </cell>
          <cell r="C855" t="str">
            <v xml:space="preserve">Crankshaft Position Sensor "A" Circuit Low </v>
          </cell>
        </row>
        <row r="856">
          <cell r="A856" t="str">
            <v>P0338</v>
          </cell>
          <cell r="B856" t="str">
            <v xml:space="preserve">Crankshaft Position Sensor "A" Circuit High </v>
          </cell>
          <cell r="C856" t="str">
            <v xml:space="preserve">Crankshaft Position Sensor "A" Circuit High </v>
          </cell>
        </row>
        <row r="857">
          <cell r="A857" t="str">
            <v>P0339</v>
          </cell>
          <cell r="B857" t="str">
            <v>Crankshaft Position Sensor "A" Circuit Intermittent</v>
          </cell>
          <cell r="C857" t="str">
            <v>Crankshaft Position Sensor "A" Circuit Intermittent</v>
          </cell>
        </row>
        <row r="858">
          <cell r="A858" t="str">
            <v>P033A</v>
          </cell>
          <cell r="B858" t="str">
            <v>Knock/Combustion Vibration Sensor "D" Circuit</v>
          </cell>
          <cell r="C858" t="str">
            <v>Knock/Combustion Vibration Sensor "D" Circuit</v>
          </cell>
        </row>
        <row r="859">
          <cell r="A859" t="str">
            <v>P033B</v>
          </cell>
          <cell r="B859" t="str">
            <v>Knock/Combustion Vibration Sensor "D" Circuit Range/Performance</v>
          </cell>
          <cell r="C859" t="str">
            <v>Knock/Combustion Vibration Sensor "D" Circuit Range/Performance</v>
          </cell>
        </row>
        <row r="860">
          <cell r="A860" t="str">
            <v>P033C</v>
          </cell>
          <cell r="B860" t="str">
            <v>Knock/Combustion Vibration Sensor "D" Circuit Low</v>
          </cell>
          <cell r="C860" t="str">
            <v>Knock/Combustion Vibration Sensor "D" Circuit Low</v>
          </cell>
        </row>
        <row r="861">
          <cell r="A861" t="str">
            <v>P033D</v>
          </cell>
          <cell r="B861" t="str">
            <v>Knock/Combustion Vibration Sensor "D" Circuit High</v>
          </cell>
          <cell r="C861" t="str">
            <v>Knock/Combustion Vibration Sensor "D" Circuit High</v>
          </cell>
        </row>
        <row r="862">
          <cell r="A862" t="str">
            <v>P033E</v>
          </cell>
          <cell r="B862" t="str">
            <v>Knock/Combustion Vibration Sensor "D" Circuit Intermittent</v>
          </cell>
          <cell r="C862" t="str">
            <v>Knock/Combustion Vibration Sensor "D" Circuit Intermittent</v>
          </cell>
        </row>
        <row r="863">
          <cell r="A863" t="str">
            <v>P033F</v>
          </cell>
          <cell r="B863" t="str">
            <v>Crankshaft/Camshaft Loss Of Synchronization</v>
          </cell>
          <cell r="C863" t="str">
            <v>Crankshaft/Camshaft Loss Of Synchronization</v>
          </cell>
        </row>
        <row r="864">
          <cell r="A864" t="str">
            <v>P0340</v>
          </cell>
          <cell r="B864" t="str">
            <v>Camshaft Position Sensor "A" Circuit Bank 1 or Single Sensor</v>
          </cell>
          <cell r="C864" t="str">
            <v>Camshaft Position Sensor "A" Circuit Bank 1 or Single Sensor</v>
          </cell>
        </row>
        <row r="865">
          <cell r="A865" t="str">
            <v>P0341</v>
          </cell>
          <cell r="B865" t="str">
            <v>Camshaft Position Sensor "A" Circuit Range/Performance (Bank 1 or Single Sensor)</v>
          </cell>
          <cell r="C865" t="str">
            <v>Camshaft Position Sensor "A" Circuit Range/Performance (Bank 1 or Single Sensor)</v>
          </cell>
        </row>
        <row r="866">
          <cell r="A866" t="str">
            <v>P0342</v>
          </cell>
          <cell r="B866" t="str">
            <v>Camshaft Position Sensor "A" Circuit Low  (Bank 1 or Single Sensor)</v>
          </cell>
          <cell r="C866" t="str">
            <v>Camshaft Position Sensor "A" Circuit Low  (Bank 1 or Single Sensor)</v>
          </cell>
        </row>
        <row r="867">
          <cell r="A867" t="str">
            <v>P0343</v>
          </cell>
          <cell r="B867" t="str">
            <v>Camshaft Position Sensor "A" Circuit High  (Bank 1 or Single Sensor)</v>
          </cell>
          <cell r="C867" t="str">
            <v>Camshaft Position Sensor "A" Circuit High  (Bank 1 or Single Sensor)</v>
          </cell>
        </row>
        <row r="868">
          <cell r="A868" t="str">
            <v>P0344</v>
          </cell>
          <cell r="B868" t="str">
            <v>Camshaft Position Sensor "A" Circuit Intermittent (Bank 1 or Single Sensor)</v>
          </cell>
          <cell r="C868" t="str">
            <v>Camshaft Position Sensor "A" Circuit Intermittent (Bank 1 or Single Sensor)</v>
          </cell>
        </row>
        <row r="869">
          <cell r="A869" t="str">
            <v>P0345</v>
          </cell>
          <cell r="B869" t="str">
            <v>Camshaft Position Sensor "A" Circuit (Bank 2 )</v>
          </cell>
          <cell r="C869" t="str">
            <v>Camshaft Position Sensor "A" Circuit (Bank 2 )</v>
          </cell>
        </row>
        <row r="870">
          <cell r="A870" t="str">
            <v>P0346</v>
          </cell>
          <cell r="B870" t="str">
            <v>Camshaft Position Sensor "A" Circuit Range/Performance (Bank 2 )</v>
          </cell>
          <cell r="C870" t="str">
            <v>Camshaft Position Sensor "A" Circuit Range/Performance (Bank 2 )</v>
          </cell>
        </row>
        <row r="871">
          <cell r="A871" t="str">
            <v>P0347</v>
          </cell>
          <cell r="B871" t="str">
            <v>Camshaft Position Sensor "A" Circuit Low  (Bank 2 )</v>
          </cell>
          <cell r="C871" t="str">
            <v>Camshaft Position Sensor "A" Circuit Low  (Bank 2 )</v>
          </cell>
        </row>
        <row r="872">
          <cell r="A872" t="str">
            <v>P0348</v>
          </cell>
          <cell r="B872" t="str">
            <v>Camshaft Position Sensor "A" Circuit High  (Bank 2 )</v>
          </cell>
          <cell r="C872" t="str">
            <v>Camshaft Position Sensor "A" Circuit High  (Bank 2 )</v>
          </cell>
        </row>
        <row r="873">
          <cell r="A873" t="str">
            <v>P0349</v>
          </cell>
          <cell r="B873" t="str">
            <v>Camshaft Position Sensor "A" Circuit Intermittent (Bank 2 )</v>
          </cell>
          <cell r="C873" t="str">
            <v>Camshaft Position Sensor "A" Circuit Intermittent (Bank 2 )</v>
          </cell>
        </row>
        <row r="874">
          <cell r="A874" t="str">
            <v>P034A</v>
          </cell>
          <cell r="B874" t="str">
            <v>Crankshaft Position Sensor - Crankshaft Start Position Incorrect</v>
          </cell>
          <cell r="C874" t="str">
            <v>Crankshaft Position Sensor - Crankshaft Start Position Incorrect</v>
          </cell>
        </row>
        <row r="875">
          <cell r="A875" t="str">
            <v>P034B</v>
          </cell>
          <cell r="B875" t="str">
            <v>Crankshaft Position Sensor - Crankshaft Direction Incorrect</v>
          </cell>
          <cell r="C875" t="str">
            <v>Crankshaft Position Sensor - Crankshaft Direction Incorrect</v>
          </cell>
        </row>
        <row r="876">
          <cell r="A876" t="str">
            <v>P034C</v>
          </cell>
          <cell r="B876" t="str">
            <v>Ion Sense System Performance</v>
          </cell>
          <cell r="C876" t="str">
            <v>Ion Sense System Performance</v>
          </cell>
        </row>
        <row r="877">
          <cell r="A877" t="str">
            <v>P0350</v>
          </cell>
          <cell r="B877" t="str">
            <v>Ignition Coil Primary/Secondary Circuit</v>
          </cell>
          <cell r="C877" t="str">
            <v>Ignition Coil Primary/Secondary Circuit</v>
          </cell>
        </row>
        <row r="878">
          <cell r="A878" t="str">
            <v>P0351</v>
          </cell>
          <cell r="B878" t="str">
            <v>Ignition Coil "A" Primary Control Circuit/Open</v>
          </cell>
          <cell r="C878" t="str">
            <v>Ignition Coil "A" Primary Control Circuit/Open</v>
          </cell>
        </row>
        <row r="879">
          <cell r="A879" t="str">
            <v>P0352</v>
          </cell>
          <cell r="B879" t="str">
            <v>Ignition Coil "B" Primary Control Circuit/Open</v>
          </cell>
          <cell r="C879" t="str">
            <v>Ignition Coil "B" Primary Control Circuit/Open</v>
          </cell>
        </row>
        <row r="880">
          <cell r="A880" t="str">
            <v>P0353</v>
          </cell>
          <cell r="B880" t="str">
            <v>Ignition Coil "C" Primary Control Circuit/Open</v>
          </cell>
          <cell r="C880" t="str">
            <v>Ignition Coil "C" Primary Control Circuit/Open</v>
          </cell>
        </row>
        <row r="881">
          <cell r="A881" t="str">
            <v>P0354</v>
          </cell>
          <cell r="B881" t="str">
            <v>Ignition Coil “D” Primary/Secondary Circuit</v>
          </cell>
          <cell r="C881" t="str">
            <v>Ignition Coil "D" Primary/Secondary Circuit</v>
          </cell>
        </row>
        <row r="882">
          <cell r="A882" t="str">
            <v>P0355</v>
          </cell>
          <cell r="B882" t="str">
            <v>Ignition Coil "E" Primary/Secondary Circuit</v>
          </cell>
          <cell r="C882" t="str">
            <v>Ignition Coil "E" Primary/Secondary Circuit</v>
          </cell>
        </row>
        <row r="883">
          <cell r="A883" t="str">
            <v>P0356</v>
          </cell>
          <cell r="B883" t="str">
            <v>Ignition Coil "F" Primary/Secondary Circuit</v>
          </cell>
          <cell r="C883" t="str">
            <v>Ignition Coil "F" Primary/Secondary Circuit</v>
          </cell>
        </row>
        <row r="884">
          <cell r="A884" t="str">
            <v>P0357</v>
          </cell>
          <cell r="B884" t="str">
            <v>Ignition Coil "G" Primary/Secondary Circuit</v>
          </cell>
          <cell r="C884" t="str">
            <v>Ignition Coil "G" Primary/Secondary Circuit</v>
          </cell>
        </row>
        <row r="885">
          <cell r="A885" t="str">
            <v>P0358</v>
          </cell>
          <cell r="B885" t="str">
            <v>Ignition Coil "H" Primary/Secondary Circuit</v>
          </cell>
          <cell r="C885" t="str">
            <v>Ignition Coil "H" Primary/Secondary Circuit</v>
          </cell>
        </row>
        <row r="886">
          <cell r="A886" t="str">
            <v>P0359</v>
          </cell>
          <cell r="B886" t="str">
            <v>Ignition Coil "I" Primary/Secondary Circuit</v>
          </cell>
          <cell r="C886" t="str">
            <v>Ignition Coil "I" Primary/Secondary Circuit</v>
          </cell>
        </row>
        <row r="887">
          <cell r="A887" t="str">
            <v>P035A</v>
          </cell>
          <cell r="B887" t="str">
            <v>Ignition "E" Control Signal Circuit/Open</v>
          </cell>
          <cell r="C887" t="str">
            <v>Ignition "E" Control Signal Circuit/Open</v>
          </cell>
        </row>
        <row r="888">
          <cell r="A888" t="str">
            <v>P035B</v>
          </cell>
          <cell r="B888" t="str">
            <v>Ignition "E" Control Signal Circuit Low</v>
          </cell>
          <cell r="C888" t="str">
            <v>Ignition "E" Control Signal Circuit Low</v>
          </cell>
        </row>
        <row r="889">
          <cell r="A889" t="str">
            <v>P035C</v>
          </cell>
          <cell r="B889" t="str">
            <v>Ignition "E" Control Signal Circuit High</v>
          </cell>
          <cell r="C889" t="str">
            <v>Ignition "E" Control Signal Circuit High</v>
          </cell>
        </row>
        <row r="890">
          <cell r="A890" t="str">
            <v>P035D</v>
          </cell>
          <cell r="B890" t="str">
            <v>Ignition "F" Control Signal Circuit/Open</v>
          </cell>
          <cell r="C890" t="str">
            <v>Ignition "F" Control Signal Circuit/Open</v>
          </cell>
        </row>
        <row r="891">
          <cell r="A891" t="str">
            <v>P035E</v>
          </cell>
          <cell r="B891" t="str">
            <v>Ignition "F" Control Signal Circuit Low</v>
          </cell>
          <cell r="C891" t="str">
            <v>Ignition "F" Control Signal Circuit Low</v>
          </cell>
        </row>
        <row r="892">
          <cell r="A892" t="str">
            <v>P035F</v>
          </cell>
          <cell r="B892" t="str">
            <v>Ignition "F" Control Signal Circuit High</v>
          </cell>
          <cell r="C892" t="str">
            <v>Ignition "F" Control Signal Circuit High</v>
          </cell>
        </row>
        <row r="893">
          <cell r="A893" t="str">
            <v>P0360</v>
          </cell>
          <cell r="B893" t="str">
            <v>Ignition Coil "J" Primary/Secondary Circuit</v>
          </cell>
          <cell r="C893" t="str">
            <v>Ignition Coil "J" Primary/Secondary Circuit</v>
          </cell>
        </row>
        <row r="894">
          <cell r="A894" t="str">
            <v>P0361</v>
          </cell>
          <cell r="B894" t="str">
            <v>Ignition Coil "K" Primary/Secondary Circuit</v>
          </cell>
          <cell r="C894" t="str">
            <v>Ignition Coil "K" Primary/Secondary Circuit</v>
          </cell>
        </row>
        <row r="895">
          <cell r="A895" t="str">
            <v>P0362</v>
          </cell>
          <cell r="B895" t="str">
            <v>Ignition Coil "L" Primary/Secondary Circuit</v>
          </cell>
          <cell r="C895" t="str">
            <v>Ignition Coil "L" Primary/Secondary Circuit</v>
          </cell>
        </row>
        <row r="896">
          <cell r="A896" t="str">
            <v>P0363</v>
          </cell>
          <cell r="B896" t="str">
            <v>Misfire Detected: Fueling Disabled</v>
          </cell>
          <cell r="C896" t="str">
            <v>Misfire Detected: Fueling Disabled</v>
          </cell>
        </row>
        <row r="897">
          <cell r="A897" t="str">
            <v>P0364</v>
          </cell>
          <cell r="B897" t="str">
            <v>DC/AC Converter Control Module Control Circuit Range/Performance</v>
          </cell>
          <cell r="C897" t="str">
            <v>DC/AC Converter Control Module Control Circuit Range/Performance</v>
          </cell>
        </row>
        <row r="898">
          <cell r="A898" t="str">
            <v>P0365</v>
          </cell>
          <cell r="B898" t="str">
            <v>Camshaft Position Sensor "B" Circuit Bank 1</v>
          </cell>
          <cell r="C898" t="str">
            <v>Camshaft Position Sensor "B" Circuit Bank 1</v>
          </cell>
        </row>
        <row r="899">
          <cell r="A899" t="str">
            <v>P0366</v>
          </cell>
          <cell r="B899" t="str">
            <v>Camshaft Position Sensor "B" Circuit Range/Performance (Bank 1)</v>
          </cell>
          <cell r="C899" t="str">
            <v>Camshaft Position Sensor "B" Circuit Range/Performance (Bank 1)</v>
          </cell>
        </row>
        <row r="900">
          <cell r="A900" t="str">
            <v>P0367</v>
          </cell>
          <cell r="B900" t="str">
            <v>Camshaft Position Sensor "B" Circuit Low  (Bank 1)</v>
          </cell>
          <cell r="C900" t="str">
            <v>Camshaft Position Sensor "B" Circuit Low  (Bank 1)</v>
          </cell>
        </row>
        <row r="901">
          <cell r="A901" t="str">
            <v>P0368</v>
          </cell>
          <cell r="B901" t="str">
            <v>Camshaft Position Sensor "B" Circuit High  (Bank 1)</v>
          </cell>
          <cell r="C901" t="str">
            <v>Camshaft Position Sensor "B" Circuit High  (Bank 1)</v>
          </cell>
        </row>
        <row r="902">
          <cell r="A902" t="str">
            <v>P0369</v>
          </cell>
          <cell r="B902" t="str">
            <v>Camshaft Position Sensor "B" Circuit Intermittent (Bank 1)</v>
          </cell>
          <cell r="C902" t="str">
            <v>Camshaft Position Sensor "B" Circuit Intermittent (Bank 1)</v>
          </cell>
        </row>
        <row r="903">
          <cell r="A903" t="str">
            <v>P036A</v>
          </cell>
          <cell r="B903" t="str">
            <v>Ignition "G" Control Signal Circuit/Open</v>
          </cell>
          <cell r="C903" t="str">
            <v>Ignition "G" Control Signal Circuit/Open</v>
          </cell>
        </row>
        <row r="904">
          <cell r="A904" t="str">
            <v>P036B</v>
          </cell>
          <cell r="B904" t="str">
            <v>Ignition "G" Control Signal Circuit Low</v>
          </cell>
          <cell r="C904" t="str">
            <v>Ignition "G" Control Signal Circuit Low</v>
          </cell>
        </row>
        <row r="905">
          <cell r="A905" t="str">
            <v>P036C</v>
          </cell>
          <cell r="B905" t="str">
            <v>Ignition "G" Control Signal Circuit High</v>
          </cell>
          <cell r="C905" t="str">
            <v>Ignition "G" Control Signal Circuit High</v>
          </cell>
        </row>
        <row r="906">
          <cell r="A906" t="str">
            <v>P036D</v>
          </cell>
          <cell r="B906" t="str">
            <v>Ignition "H" Control Signal Circuit/Open</v>
          </cell>
          <cell r="C906" t="str">
            <v>Ignition "H" Control Signal Circuit/Open</v>
          </cell>
        </row>
        <row r="907">
          <cell r="A907" t="str">
            <v>P036E</v>
          </cell>
          <cell r="B907" t="str">
            <v>Ignition "H" Control Signal Circuit Low</v>
          </cell>
          <cell r="C907" t="str">
            <v>Ignition "H" Control Signal Circuit Low</v>
          </cell>
        </row>
        <row r="908">
          <cell r="A908" t="str">
            <v>P036F</v>
          </cell>
          <cell r="B908" t="str">
            <v>Ignition "H" Control Signal Circuit High</v>
          </cell>
          <cell r="C908" t="str">
            <v>Ignition "H" Control Signal Circuit High</v>
          </cell>
        </row>
        <row r="909">
          <cell r="A909" t="str">
            <v>P0370</v>
          </cell>
          <cell r="B909" t="str">
            <v xml:space="preserve">Timing Reference High Resolution Signal "A" </v>
          </cell>
          <cell r="C909" t="str">
            <v xml:space="preserve">Timing Reference High Resolution Signal "A" </v>
          </cell>
        </row>
        <row r="910">
          <cell r="A910" t="str">
            <v>P0371</v>
          </cell>
          <cell r="B910" t="str">
            <v>Timing Reference High Resolution Signal "A" Too Many Pulses</v>
          </cell>
          <cell r="C910" t="str">
            <v>Timing Reference High Resolution Signal "A" Too Many Pulses</v>
          </cell>
        </row>
        <row r="911">
          <cell r="A911" t="str">
            <v>P0372</v>
          </cell>
          <cell r="B911" t="str">
            <v>Timing Reference High Resolution Signal "A" Too Few Pulses</v>
          </cell>
          <cell r="C911" t="str">
            <v>Timing Reference High Resolution Signal "A" Too Few Pulses</v>
          </cell>
        </row>
        <row r="912">
          <cell r="A912" t="str">
            <v>P0373</v>
          </cell>
          <cell r="B912" t="str">
            <v>Timing Reference High Resolution Signal "A" Intermittent/Erratic Pulses</v>
          </cell>
          <cell r="C912" t="str">
            <v>Timing Reference High Resolution Signal "A" Intermittent/Erratic Pulses</v>
          </cell>
        </row>
        <row r="913">
          <cell r="A913" t="str">
            <v>P0374</v>
          </cell>
          <cell r="B913" t="str">
            <v>Timing Reference High Resolution Signal "A" No Pulse</v>
          </cell>
          <cell r="C913" t="str">
            <v>Timing Reference High Resolution Signal "A" No Pulse</v>
          </cell>
        </row>
        <row r="914">
          <cell r="A914" t="str">
            <v>P0375</v>
          </cell>
          <cell r="B914" t="str">
            <v>Timing Reference High Resolution Signal "B"</v>
          </cell>
          <cell r="C914" t="str">
            <v>Timing Reference High Resolution Signal "B"</v>
          </cell>
        </row>
        <row r="915">
          <cell r="A915" t="str">
            <v>P0376</v>
          </cell>
          <cell r="B915" t="str">
            <v>Timing Reference High Resolution Signal "B" Too Many Pulses</v>
          </cell>
          <cell r="C915" t="str">
            <v>Timing Reference High Resolution Signal "B" Too Many Pulses</v>
          </cell>
        </row>
        <row r="916">
          <cell r="A916" t="str">
            <v>P0377</v>
          </cell>
          <cell r="B916" t="str">
            <v>Timing Reference High Resolution Signal "B" Too Few Pulses</v>
          </cell>
          <cell r="C916" t="str">
            <v>Timing Reference High Resolution Signal "B" Too Few Pulses</v>
          </cell>
        </row>
        <row r="917">
          <cell r="A917" t="str">
            <v>P0378</v>
          </cell>
          <cell r="B917" t="str">
            <v>Timing Reference High Resolution Signal "B" Intermittent/Erratic Pulses</v>
          </cell>
          <cell r="C917" t="str">
            <v>Timing Reference High Resolution Signal "B" Intermittent/Erratic Pulses</v>
          </cell>
        </row>
        <row r="918">
          <cell r="A918" t="str">
            <v>P0379</v>
          </cell>
          <cell r="B918" t="str">
            <v>Timing Reference High Resolution Signal "B" No Pulses</v>
          </cell>
          <cell r="C918" t="str">
            <v>Timing Reference High Resolution Signal "B" No Pulses</v>
          </cell>
        </row>
        <row r="919">
          <cell r="A919" t="str">
            <v>P037A</v>
          </cell>
          <cell r="B919" t="str">
            <v>Glow Plug/Heater Indicator Control Circuit Low</v>
          </cell>
          <cell r="C919" t="str">
            <v>Glow Plug/Heater Indicator Control Circuit Low</v>
          </cell>
        </row>
        <row r="920">
          <cell r="A920" t="str">
            <v>P037B</v>
          </cell>
          <cell r="B920" t="str">
            <v>Glow Plug/Heater Indicator Control Circuit High</v>
          </cell>
          <cell r="C920" t="str">
            <v>Glow Plug/Heater Indicator Control Circuit High</v>
          </cell>
        </row>
        <row r="921">
          <cell r="A921" t="str">
            <v>P037C</v>
          </cell>
          <cell r="B921" t="str">
            <v>Cold Start Camshaft Profile System Performance</v>
          </cell>
          <cell r="C921" t="str">
            <v>Cold Start Camshaft Profile System Performance</v>
          </cell>
        </row>
        <row r="922">
          <cell r="A922" t="str">
            <v>P037D</v>
          </cell>
          <cell r="B922" t="str">
            <v>Glow Plug Sense Circuit</v>
          </cell>
          <cell r="C922" t="str">
            <v>Glow Plug Sense Circuit</v>
          </cell>
        </row>
        <row r="923">
          <cell r="A923" t="str">
            <v>P037E</v>
          </cell>
          <cell r="B923" t="str">
            <v>Glow Plug Sense Circuit Low</v>
          </cell>
          <cell r="C923" t="str">
            <v>Glow Plug Sense Circuit Low</v>
          </cell>
        </row>
        <row r="924">
          <cell r="A924" t="str">
            <v>P037F</v>
          </cell>
          <cell r="B924" t="str">
            <v>Glow Plug Sense Circuit High</v>
          </cell>
          <cell r="C924" t="str">
            <v>Glow Plug Sense Circuit High</v>
          </cell>
        </row>
        <row r="925">
          <cell r="A925" t="str">
            <v>P0380</v>
          </cell>
          <cell r="B925" t="str">
            <v>Glow Plug/Heater Circuit "A"</v>
          </cell>
          <cell r="C925" t="str">
            <v>Glow Plug/Heater Circuit "A"</v>
          </cell>
        </row>
        <row r="926">
          <cell r="A926" t="str">
            <v>P0381</v>
          </cell>
          <cell r="B926" t="str">
            <v>Glow Plug/Heater Indicator Circuit</v>
          </cell>
          <cell r="C926" t="str">
            <v>Glow Plug/Heater Indicator Circuit</v>
          </cell>
        </row>
        <row r="927">
          <cell r="A927" t="str">
            <v>P0382</v>
          </cell>
          <cell r="B927" t="str">
            <v>Glow Plug/Heater Circuit "B"</v>
          </cell>
          <cell r="C927" t="str">
            <v>Glow Plug/Heater Circuit "B"</v>
          </cell>
        </row>
        <row r="928">
          <cell r="A928" t="str">
            <v>P0383</v>
          </cell>
          <cell r="B928" t="str">
            <v>Glow Plug Control Module Control Circuit Low</v>
          </cell>
          <cell r="C928" t="str">
            <v>Glow Plug Control Module Control Circuit Low</v>
          </cell>
        </row>
        <row r="929">
          <cell r="A929" t="str">
            <v>P0384</v>
          </cell>
          <cell r="B929" t="str">
            <v>Glow Plug Control Module Control Circuit High</v>
          </cell>
          <cell r="C929" t="str">
            <v>Glow Plug Control Module Control Circuit High</v>
          </cell>
        </row>
        <row r="930">
          <cell r="A930" t="str">
            <v>P0385</v>
          </cell>
          <cell r="B930" t="str">
            <v>Crankshaft Position Sensor "B" Circuit</v>
          </cell>
          <cell r="C930" t="str">
            <v>Crankshaft Position Sensor "B" Circuit</v>
          </cell>
        </row>
        <row r="931">
          <cell r="A931" t="str">
            <v>P0386</v>
          </cell>
          <cell r="B931" t="str">
            <v>Crankshaft Position Sensor "B" Circuit Range/Performance</v>
          </cell>
          <cell r="C931" t="str">
            <v>Crankshaft Position Sensor "B" Circuit Range/Performance</v>
          </cell>
        </row>
        <row r="932">
          <cell r="A932" t="str">
            <v>P0387</v>
          </cell>
          <cell r="B932" t="str">
            <v xml:space="preserve">Crankshaft Position Sensor "B" Circuit Low </v>
          </cell>
          <cell r="C932" t="str">
            <v xml:space="preserve">Crankshaft Position Sensor "B" Circuit Low </v>
          </cell>
        </row>
        <row r="933">
          <cell r="A933" t="str">
            <v>P0388</v>
          </cell>
          <cell r="B933" t="str">
            <v xml:space="preserve">Crankshaft Position Sensor "B" Circuit High </v>
          </cell>
          <cell r="C933" t="str">
            <v xml:space="preserve">Crankshaft Position Sensor "B" Circuit High </v>
          </cell>
        </row>
        <row r="934">
          <cell r="A934" t="str">
            <v>P0389</v>
          </cell>
          <cell r="B934" t="str">
            <v>Crankshaft Position Sensor "B" Circuit Intermittent</v>
          </cell>
          <cell r="C934" t="str">
            <v>Crankshaft Position Sensor "B" Circuit Intermittent</v>
          </cell>
        </row>
        <row r="935">
          <cell r="A935" t="str">
            <v>P038A</v>
          </cell>
          <cell r="B935" t="str">
            <v>Ignition "I" Control Signal Circuit/Open</v>
          </cell>
          <cell r="C935" t="str">
            <v>Ignition "I" Control Signal Circuit/Open</v>
          </cell>
        </row>
        <row r="936">
          <cell r="A936" t="str">
            <v>P038B</v>
          </cell>
          <cell r="B936" t="str">
            <v>Ignition "I" Control Signal Circuit Low</v>
          </cell>
          <cell r="C936" t="str">
            <v>Ignition "I" Control Signal Circuit Low</v>
          </cell>
        </row>
        <row r="937">
          <cell r="A937" t="str">
            <v>P038C</v>
          </cell>
          <cell r="B937" t="str">
            <v>Ignition "I" Control Signal Circuit High</v>
          </cell>
          <cell r="C937" t="str">
            <v>Ignition "I" Control Signal Circuit High</v>
          </cell>
        </row>
        <row r="938">
          <cell r="A938" t="str">
            <v>P038D</v>
          </cell>
          <cell r="B938" t="str">
            <v>Ignition "J" Control Signal Circuit/Open</v>
          </cell>
          <cell r="C938" t="str">
            <v>Ignition "J" Control Signal Circuit/Open</v>
          </cell>
        </row>
        <row r="939">
          <cell r="A939" t="str">
            <v>P038E</v>
          </cell>
          <cell r="B939" t="str">
            <v>Ignition "J" Control Signal Circuit Low</v>
          </cell>
          <cell r="C939" t="str">
            <v>Ignition "J" Control Signal Circuit Low</v>
          </cell>
        </row>
        <row r="940">
          <cell r="A940" t="str">
            <v>P038F</v>
          </cell>
          <cell r="B940" t="str">
            <v>Ignition "J" Control Signal Circuit High</v>
          </cell>
          <cell r="C940" t="str">
            <v>Ignition "J" Control Signal Circuit High</v>
          </cell>
        </row>
        <row r="941">
          <cell r="A941" t="str">
            <v>P0390</v>
          </cell>
          <cell r="B941" t="str">
            <v>Camshaft Position Sensor "B" Circuit (Bank 2)</v>
          </cell>
          <cell r="C941" t="str">
            <v>Camshaft Position Sensor "B" Circuit (Bank 2)</v>
          </cell>
        </row>
        <row r="942">
          <cell r="A942" t="str">
            <v>P0391</v>
          </cell>
          <cell r="B942" t="str">
            <v>Camshaft Position Sensor "B" Circuit Range/Performance (Bank 2)</v>
          </cell>
          <cell r="C942" t="str">
            <v>Camshaft Position Sensor "B" Circuit Range/Performance (Bank 2)</v>
          </cell>
        </row>
        <row r="943">
          <cell r="A943" t="str">
            <v>P0392</v>
          </cell>
          <cell r="B943" t="str">
            <v>Camshaft Position Sensor "B" Circuit Low  (Bank 2)</v>
          </cell>
          <cell r="C943" t="str">
            <v>Camshaft Position Sensor "B" Circuit Low  (Bank 2)</v>
          </cell>
        </row>
        <row r="944">
          <cell r="A944" t="str">
            <v>P0393</v>
          </cell>
          <cell r="B944" t="str">
            <v>Camshaft Position Sensor "B" Circuit High  (Bank 2)</v>
          </cell>
          <cell r="C944" t="str">
            <v>Camshaft Position Sensor "B" Circuit High  (Bank 2)</v>
          </cell>
        </row>
        <row r="945">
          <cell r="A945" t="str">
            <v>P0394</v>
          </cell>
          <cell r="B945" t="str">
            <v>Camshaft Position Sensor "B" Circuit Intermittent (Bank 2)</v>
          </cell>
          <cell r="C945" t="str">
            <v>Camshaft Position Sensor "B" Circuit Intermittent (Bank 2)</v>
          </cell>
        </row>
        <row r="946">
          <cell r="A946" t="str">
            <v>P0395</v>
          </cell>
          <cell r="B946" t="str">
            <v>Cylinder 1 Pressure Sensor Circuit</v>
          </cell>
          <cell r="C946" t="str">
            <v>Cylinder 1 Pressure Sensor Circuit</v>
          </cell>
        </row>
        <row r="947">
          <cell r="A947" t="str">
            <v>P0396</v>
          </cell>
          <cell r="B947" t="str">
            <v>Cylinder 1 Pressure Sensor Circuit Range/Performance</v>
          </cell>
          <cell r="C947" t="str">
            <v>Cylinder 1 Pressure Sensor Circuit Range/Performance</v>
          </cell>
        </row>
        <row r="948">
          <cell r="A948" t="str">
            <v>P0397</v>
          </cell>
          <cell r="B948" t="str">
            <v>Cylinder 1 Pressure Sensor Circuit Low</v>
          </cell>
          <cell r="C948" t="str">
            <v>Cylinder 1 Pressure Sensor Circuit Low</v>
          </cell>
        </row>
        <row r="949">
          <cell r="A949" t="str">
            <v>P0398</v>
          </cell>
          <cell r="B949" t="str">
            <v>Cylinder 1 Pressure Sensor Circuit High</v>
          </cell>
          <cell r="C949" t="str">
            <v>Cylinder 1 Pressure Sensor Circuit High</v>
          </cell>
        </row>
        <row r="950">
          <cell r="A950" t="str">
            <v>P0399</v>
          </cell>
          <cell r="B950" t="str">
            <v>Cylinder 1 Pressure Sensor Circuit Intermittent/Erratic</v>
          </cell>
          <cell r="C950" t="str">
            <v>Cylinder 1 Pressure Sensor Circuit Intermittent/Erratic</v>
          </cell>
        </row>
        <row r="951">
          <cell r="A951" t="str">
            <v>P039A</v>
          </cell>
          <cell r="B951" t="str">
            <v>Cylinder 1 Pressure Too Low</v>
          </cell>
          <cell r="C951" t="str">
            <v>Cylinder 1 Pressure Too Low</v>
          </cell>
        </row>
        <row r="952">
          <cell r="A952" t="str">
            <v>P039B</v>
          </cell>
          <cell r="B952" t="str">
            <v>Cylinder 1 Pressure Too High</v>
          </cell>
          <cell r="C952" t="str">
            <v>Cylinder 1 Pressure Too High</v>
          </cell>
        </row>
        <row r="953">
          <cell r="A953" t="str">
            <v>P039C</v>
          </cell>
          <cell r="B953" t="str">
            <v>Cylinder 1 Pressure Variation Low</v>
          </cell>
          <cell r="C953" t="str">
            <v>Cylinder 1 Pressure Variation Low</v>
          </cell>
        </row>
        <row r="954">
          <cell r="A954" t="str">
            <v>P039D</v>
          </cell>
          <cell r="B954" t="str">
            <v>Cylinder 1 Pressure Variation High</v>
          </cell>
          <cell r="C954" t="str">
            <v>Cylinder 1 Pressure Variation High</v>
          </cell>
        </row>
        <row r="955">
          <cell r="A955" t="str">
            <v>P039E</v>
          </cell>
          <cell r="B955" t="str">
            <v>Cylinder 1 Combustion Performance</v>
          </cell>
          <cell r="C955" t="str">
            <v>Cylinder 1 Combustion Performance</v>
          </cell>
        </row>
        <row r="956">
          <cell r="A956" t="str">
            <v>P039F</v>
          </cell>
          <cell r="B956" t="str">
            <v>Cylinder 2 Pressure Sensor Circuit</v>
          </cell>
          <cell r="C956" t="str">
            <v>Cylinder 2 Pressure Sensor Circuit</v>
          </cell>
        </row>
        <row r="957">
          <cell r="A957" t="str">
            <v>P03A0</v>
          </cell>
          <cell r="B957" t="str">
            <v>Cylinder 2 Pressure Sensor Circuit Range/Performance</v>
          </cell>
          <cell r="C957" t="str">
            <v>Cylinder 2 Pressure Sensor Circuit Range/Performance</v>
          </cell>
        </row>
        <row r="958">
          <cell r="A958" t="str">
            <v>P03A1</v>
          </cell>
          <cell r="B958" t="str">
            <v>Cylinder 2 Pressure Sensor Circuit Low</v>
          </cell>
          <cell r="C958" t="str">
            <v>Cylinder 2 Pressure Sensor Circuit Low</v>
          </cell>
        </row>
        <row r="959">
          <cell r="A959" t="str">
            <v>P03A2</v>
          </cell>
          <cell r="B959" t="str">
            <v>Cylinder 2 Pressure Sensor Circuit High</v>
          </cell>
          <cell r="C959" t="str">
            <v>Cylinder 2 Pressure Sensor Circuit High</v>
          </cell>
        </row>
        <row r="960">
          <cell r="A960" t="str">
            <v>P03A3</v>
          </cell>
          <cell r="B960" t="str">
            <v>Cylinder 2 Pressure Sensor Circuit Intermittent/Erratic</v>
          </cell>
          <cell r="C960" t="str">
            <v>Cylinder 2 Pressure Sensor Circuit Intermittent/Erratic</v>
          </cell>
        </row>
        <row r="961">
          <cell r="A961" t="str">
            <v>P03A4</v>
          </cell>
          <cell r="B961" t="str">
            <v>Cylinder 2 Pressure Too Low</v>
          </cell>
          <cell r="C961" t="str">
            <v>Cylinder 2 Pressure Too Low</v>
          </cell>
        </row>
        <row r="962">
          <cell r="A962" t="str">
            <v>P03A5</v>
          </cell>
          <cell r="B962" t="str">
            <v>Cylinder 2 Pressure Too High</v>
          </cell>
          <cell r="C962" t="str">
            <v>Cylinder 2 Pressure Too High</v>
          </cell>
        </row>
        <row r="963">
          <cell r="A963" t="str">
            <v>P03A6</v>
          </cell>
          <cell r="B963" t="str">
            <v>Cylinder 2 Pressure Variation Low</v>
          </cell>
          <cell r="C963" t="str">
            <v>Cylinder 2 Pressure Variation Low</v>
          </cell>
        </row>
        <row r="964">
          <cell r="A964" t="str">
            <v>P03A7</v>
          </cell>
          <cell r="B964" t="str">
            <v>Cylinder 2 Pressure Variation High</v>
          </cell>
          <cell r="C964" t="str">
            <v>Cylinder 2 Pressure Variation High</v>
          </cell>
        </row>
        <row r="965">
          <cell r="A965" t="str">
            <v>P03A8</v>
          </cell>
          <cell r="B965" t="str">
            <v>Cylinder 2 Combustion Performance</v>
          </cell>
          <cell r="C965" t="str">
            <v>Cylinder 2 Combustion Performance</v>
          </cell>
        </row>
        <row r="966">
          <cell r="A966" t="str">
            <v>P03A9</v>
          </cell>
          <cell r="B966" t="str">
            <v>Cylinder 3 Pressure Sensor Circuit</v>
          </cell>
          <cell r="C966" t="str">
            <v>Cylinder 3 Pressure Sensor Circuit</v>
          </cell>
        </row>
        <row r="967">
          <cell r="A967" t="str">
            <v>P03AA</v>
          </cell>
          <cell r="B967" t="str">
            <v>Cylinder 3 Pressure Sensor Circuit Range/Performance</v>
          </cell>
          <cell r="C967" t="str">
            <v>Cylinder 3 Pressure Sensor Circuit Range/Performance</v>
          </cell>
        </row>
        <row r="968">
          <cell r="A968" t="str">
            <v>P03AB</v>
          </cell>
          <cell r="B968" t="str">
            <v>Cylinder 3 Pressure Sensor Circuit Low</v>
          </cell>
          <cell r="C968" t="str">
            <v>Cylinder 3 Pressure Sensor Circuit Low</v>
          </cell>
        </row>
        <row r="969">
          <cell r="A969" t="str">
            <v>P03AC</v>
          </cell>
          <cell r="B969" t="str">
            <v>Cylinder 3 Pressure Sensor Circuit High</v>
          </cell>
          <cell r="C969" t="str">
            <v>Cylinder 3 Pressure Sensor Circuit High</v>
          </cell>
        </row>
        <row r="970">
          <cell r="A970" t="str">
            <v>P03AD</v>
          </cell>
          <cell r="B970" t="str">
            <v>Cylinder 3 Pressure Sensor Circuit Intermittent/Erratic</v>
          </cell>
          <cell r="C970" t="str">
            <v>Cylinder 3 Pressure Sensor Circuit Intermittent/Erratic</v>
          </cell>
        </row>
        <row r="971">
          <cell r="A971" t="str">
            <v>P03AE</v>
          </cell>
          <cell r="B971" t="str">
            <v>Cylinder 3 Pressure Too Low</v>
          </cell>
          <cell r="C971" t="str">
            <v>Cylinder 3 Pressure Too Low</v>
          </cell>
        </row>
        <row r="972">
          <cell r="A972" t="str">
            <v>P03AF</v>
          </cell>
          <cell r="B972" t="str">
            <v>Cylinder 3 Pressure Too High</v>
          </cell>
          <cell r="C972" t="str">
            <v>Cylinder 3 Pressure Too High</v>
          </cell>
        </row>
        <row r="973">
          <cell r="A973" t="str">
            <v>P03B0</v>
          </cell>
          <cell r="B973" t="str">
            <v>Cylinder 3 Pressure Variation Low</v>
          </cell>
          <cell r="C973" t="str">
            <v>Cylinder 3 Pressure Variation Low</v>
          </cell>
        </row>
        <row r="974">
          <cell r="A974" t="str">
            <v>P03B1</v>
          </cell>
          <cell r="B974" t="str">
            <v>Cylinder 3 Pressure Variation High</v>
          </cell>
          <cell r="C974" t="str">
            <v>Cylinder 3 Pressure Variation High</v>
          </cell>
        </row>
        <row r="975">
          <cell r="A975" t="str">
            <v>P03B2</v>
          </cell>
          <cell r="B975" t="str">
            <v>Cylinder 3 Combustion Performance</v>
          </cell>
          <cell r="C975" t="str">
            <v>Cylinder 3 Combustion Performance</v>
          </cell>
        </row>
        <row r="976">
          <cell r="A976" t="str">
            <v>P03B3</v>
          </cell>
          <cell r="B976" t="str">
            <v>Cylinder 4 Pressure Sensor Circuit</v>
          </cell>
          <cell r="C976" t="str">
            <v>Cylinder 4 Pressure Sensor Circuit</v>
          </cell>
        </row>
        <row r="977">
          <cell r="A977" t="str">
            <v>P03B4</v>
          </cell>
          <cell r="B977" t="str">
            <v>Cylinder 4 Pressure Sensor Circuit Range/Performance</v>
          </cell>
          <cell r="C977" t="str">
            <v>Cylinder 4 Pressure Sensor Circuit Range/Performance</v>
          </cell>
        </row>
        <row r="978">
          <cell r="A978" t="str">
            <v>P03B5</v>
          </cell>
          <cell r="B978" t="str">
            <v>Cylinder 4 Pressure Sensor Circuit Low</v>
          </cell>
          <cell r="C978" t="str">
            <v>Cylinder 4 Pressure Sensor Circuit Low</v>
          </cell>
        </row>
        <row r="979">
          <cell r="A979" t="str">
            <v>P03B6</v>
          </cell>
          <cell r="B979" t="str">
            <v>Cylinder 4 Pressure Sensor Circuit High</v>
          </cell>
          <cell r="C979" t="str">
            <v>Cylinder 4 Pressure Sensor Circuit High</v>
          </cell>
        </row>
        <row r="980">
          <cell r="A980" t="str">
            <v>P03B7</v>
          </cell>
          <cell r="B980" t="str">
            <v>Cylinder 4 Pressure Sensor Circuit Intermittent/Erratic</v>
          </cell>
          <cell r="C980" t="str">
            <v>Cylinder 4 Pressure Sensor Circuit Intermittent/Erratic</v>
          </cell>
        </row>
        <row r="981">
          <cell r="A981" t="str">
            <v>P03B8</v>
          </cell>
          <cell r="B981" t="str">
            <v>Cylinder 4 Pressure Too Low</v>
          </cell>
          <cell r="C981" t="str">
            <v>Cylinder 4 Pressure Too Low</v>
          </cell>
        </row>
        <row r="982">
          <cell r="A982" t="str">
            <v>P03B9</v>
          </cell>
          <cell r="B982" t="str">
            <v>Cylinder 4 Pressure Too High</v>
          </cell>
          <cell r="C982" t="str">
            <v>Cylinder 4 Pressure Too High</v>
          </cell>
        </row>
        <row r="983">
          <cell r="A983" t="str">
            <v>P03BA</v>
          </cell>
          <cell r="B983" t="str">
            <v>Cylinder 4 Pressure Variation Low</v>
          </cell>
          <cell r="C983" t="str">
            <v>Cylinder 4 Pressure Variation Low</v>
          </cell>
        </row>
        <row r="984">
          <cell r="A984" t="str">
            <v>P03BB</v>
          </cell>
          <cell r="B984" t="str">
            <v>Cylinder 4 Pressure Variation High</v>
          </cell>
          <cell r="C984" t="str">
            <v>Cylinder 4 Pressure Variation High</v>
          </cell>
        </row>
        <row r="985">
          <cell r="A985" t="str">
            <v>P03BC</v>
          </cell>
          <cell r="B985" t="str">
            <v>Cylinder 4 Combustion Performance</v>
          </cell>
          <cell r="C985" t="str">
            <v>Cylinder 4 Combustion Performance</v>
          </cell>
        </row>
        <row r="986">
          <cell r="A986" t="str">
            <v>P03BD</v>
          </cell>
          <cell r="B986" t="str">
            <v>Cylinder 5 Pressure Sensor Circuit</v>
          </cell>
          <cell r="C986" t="str">
            <v>Cylinder 5 Pressure Sensor Circuit</v>
          </cell>
        </row>
        <row r="987">
          <cell r="A987" t="str">
            <v>P03BE</v>
          </cell>
          <cell r="B987" t="str">
            <v>Cylinder 5 Pressure Sensor Circuit Range/Performance</v>
          </cell>
          <cell r="C987" t="str">
            <v>Cylinder 5 Pressure Sensor Circuit Range/Performance</v>
          </cell>
        </row>
        <row r="988">
          <cell r="A988" t="str">
            <v>P03BF</v>
          </cell>
          <cell r="B988" t="str">
            <v>Cylinder 5 Pressure Sensor Circuit Low</v>
          </cell>
          <cell r="C988" t="str">
            <v>Cylinder 5 Pressure Sensor Circuit Low</v>
          </cell>
        </row>
        <row r="989">
          <cell r="A989" t="str">
            <v>P03C0</v>
          </cell>
          <cell r="B989" t="str">
            <v>Cylinder 5 Pressure Sensor Circuit High</v>
          </cell>
          <cell r="C989" t="str">
            <v>Cylinder 5 Pressure Sensor Circuit High</v>
          </cell>
        </row>
        <row r="990">
          <cell r="A990" t="str">
            <v>P03C1</v>
          </cell>
          <cell r="B990" t="str">
            <v>Cylinder 5 Pressure Sensor Circuit Intermittent/Erratic</v>
          </cell>
          <cell r="C990" t="str">
            <v>Cylinder 5 Pressure Sensor Circuit Intermittent/Erratic</v>
          </cell>
        </row>
        <row r="991">
          <cell r="A991" t="str">
            <v>P03C2</v>
          </cell>
          <cell r="B991" t="str">
            <v>Cylinder 5 Pressure Too Low</v>
          </cell>
          <cell r="C991" t="str">
            <v>Cylinder 5 Pressure Too Low</v>
          </cell>
        </row>
        <row r="992">
          <cell r="A992" t="str">
            <v>P03C3</v>
          </cell>
          <cell r="B992" t="str">
            <v>Cylinder 5 Pressure Too High</v>
          </cell>
          <cell r="C992" t="str">
            <v>Cylinder 5 Pressure Too High</v>
          </cell>
        </row>
        <row r="993">
          <cell r="A993" t="str">
            <v>P03C4</v>
          </cell>
          <cell r="B993" t="str">
            <v>Cylinder 5 Pressure Variation Low</v>
          </cell>
          <cell r="C993" t="str">
            <v>Cylinder 5 Pressure Variation Low</v>
          </cell>
        </row>
        <row r="994">
          <cell r="A994" t="str">
            <v>P03C5</v>
          </cell>
          <cell r="B994" t="str">
            <v>Cylinder 5 Pressure Variation High</v>
          </cell>
          <cell r="C994" t="str">
            <v>Cylinder 5 Pressure Variation High</v>
          </cell>
        </row>
        <row r="995">
          <cell r="A995" t="str">
            <v>P03C6</v>
          </cell>
          <cell r="B995" t="str">
            <v>Cylinder 5 Combustion Performance</v>
          </cell>
          <cell r="C995" t="str">
            <v>Cylinder 5 Combustion Performance</v>
          </cell>
        </row>
        <row r="996">
          <cell r="A996" t="str">
            <v>P03C7</v>
          </cell>
          <cell r="B996" t="str">
            <v>Cylinder 6 Pressure Sensor Circuit</v>
          </cell>
          <cell r="C996" t="str">
            <v>Cylinder 6 Pressure Sensor Circuit</v>
          </cell>
        </row>
        <row r="997">
          <cell r="A997" t="str">
            <v>P03C8</v>
          </cell>
          <cell r="B997" t="str">
            <v>Cylinder 6 Pressure Sensor Circuit Range/Performance</v>
          </cell>
          <cell r="C997" t="str">
            <v>Cylinder 6 Pressure Sensor Circuit Range/Performance</v>
          </cell>
        </row>
        <row r="998">
          <cell r="A998" t="str">
            <v>P03C9</v>
          </cell>
          <cell r="B998" t="str">
            <v>Cylinder 6 Pressure Sensor Circuit Low</v>
          </cell>
          <cell r="C998" t="str">
            <v>Cylinder 6 Pressure Sensor Circuit Low</v>
          </cell>
        </row>
        <row r="999">
          <cell r="A999" t="str">
            <v>P03CA</v>
          </cell>
          <cell r="B999" t="str">
            <v>Cylinder 6 Pressure Sensor Circuit High</v>
          </cell>
          <cell r="C999" t="str">
            <v>Cylinder 6 Pressure Sensor Circuit High</v>
          </cell>
        </row>
        <row r="1000">
          <cell r="A1000" t="str">
            <v>P03CB</v>
          </cell>
          <cell r="B1000" t="str">
            <v>Cylinder 6 Pressure Sensor Circuit Intermittent/Erratic</v>
          </cell>
          <cell r="C1000" t="str">
            <v>Cylinder 6 Pressure Sensor Circuit Intermittent/Erratic</v>
          </cell>
        </row>
        <row r="1001">
          <cell r="A1001" t="str">
            <v>P03CC</v>
          </cell>
          <cell r="B1001" t="str">
            <v>Cylinder 6 Pressure Too Low</v>
          </cell>
          <cell r="C1001" t="str">
            <v>Cylinder 6 Pressure Too Low</v>
          </cell>
        </row>
        <row r="1002">
          <cell r="A1002" t="str">
            <v>P03CD</v>
          </cell>
          <cell r="B1002" t="str">
            <v>Cylinder 6 Pressure Too High</v>
          </cell>
          <cell r="C1002" t="str">
            <v>Cylinder 6 Pressure Too High</v>
          </cell>
        </row>
        <row r="1003">
          <cell r="A1003" t="str">
            <v>P03CE</v>
          </cell>
          <cell r="B1003" t="str">
            <v>Cylinder 6 Pressure Variation Low</v>
          </cell>
          <cell r="C1003" t="str">
            <v>Cylinder 6 Pressure Variation Low</v>
          </cell>
        </row>
        <row r="1004">
          <cell r="A1004" t="str">
            <v>P03CF</v>
          </cell>
          <cell r="B1004" t="str">
            <v>Cylinder 6 Pressure Variation High</v>
          </cell>
          <cell r="C1004" t="str">
            <v>Cylinder 6 Pressure Variation High</v>
          </cell>
        </row>
        <row r="1005">
          <cell r="A1005" t="str">
            <v>P03D0</v>
          </cell>
          <cell r="B1005" t="str">
            <v>Cylinder 6 Combustion Performance</v>
          </cell>
          <cell r="C1005" t="str">
            <v>Cylinder 6 Combustion Performance</v>
          </cell>
        </row>
        <row r="1006">
          <cell r="A1006" t="str">
            <v>P03D1</v>
          </cell>
          <cell r="B1006" t="str">
            <v>Cylinder 7 Pressure Sensor Circuit</v>
          </cell>
          <cell r="C1006" t="str">
            <v>Cylinder 7 Pressure Sensor Circuit</v>
          </cell>
        </row>
        <row r="1007">
          <cell r="A1007" t="str">
            <v>P03D2</v>
          </cell>
          <cell r="B1007" t="str">
            <v>Cylinder 7 Pressure Sensor Circuit Range/Performance</v>
          </cell>
          <cell r="C1007" t="str">
            <v>Cylinder 7 Pressure Sensor Circuit Range/Performance</v>
          </cell>
        </row>
        <row r="1008">
          <cell r="A1008" t="str">
            <v>P03D3</v>
          </cell>
          <cell r="B1008" t="str">
            <v>Cylinder 7 Pressure Sensor Circuit Low</v>
          </cell>
          <cell r="C1008" t="str">
            <v>Cylinder 7 Pressure Sensor Circuit Low</v>
          </cell>
        </row>
        <row r="1009">
          <cell r="A1009" t="str">
            <v>P03D4</v>
          </cell>
          <cell r="B1009" t="str">
            <v>Cylinder 7 Pressure Sensor Circuit High</v>
          </cell>
          <cell r="C1009" t="str">
            <v>Cylinder 7 Pressure Sensor Circuit High</v>
          </cell>
        </row>
        <row r="1010">
          <cell r="A1010" t="str">
            <v>P03D5</v>
          </cell>
          <cell r="B1010" t="str">
            <v>Cylinder 7 Pressure Sensor Circuit Intermittent/Erratic</v>
          </cell>
          <cell r="C1010" t="str">
            <v>Cylinder 7 Pressure Sensor Circuit Intermittent/Erratic</v>
          </cell>
        </row>
        <row r="1011">
          <cell r="A1011" t="str">
            <v>P03D6</v>
          </cell>
          <cell r="B1011" t="str">
            <v>Cylinder 7 Pressure Too Low</v>
          </cell>
          <cell r="C1011" t="str">
            <v>Cylinder 7 Pressure Too Low</v>
          </cell>
        </row>
        <row r="1012">
          <cell r="A1012" t="str">
            <v>P03D7</v>
          </cell>
          <cell r="B1012" t="str">
            <v>Cylinder 7 Pressure Too High</v>
          </cell>
          <cell r="C1012" t="str">
            <v>Cylinder 7 Pressure Too High</v>
          </cell>
        </row>
        <row r="1013">
          <cell r="A1013" t="str">
            <v>P03D8</v>
          </cell>
          <cell r="B1013" t="str">
            <v>Cylinder 7 Pressure Variation Low</v>
          </cell>
          <cell r="C1013" t="str">
            <v>Cylinder 7 Pressure Variation Low</v>
          </cell>
        </row>
        <row r="1014">
          <cell r="A1014" t="str">
            <v>P03D9</v>
          </cell>
          <cell r="B1014" t="str">
            <v>Cylinder 7 Pressure Variation High</v>
          </cell>
          <cell r="C1014" t="str">
            <v>Cylinder 7 Pressure Variation High</v>
          </cell>
        </row>
        <row r="1015">
          <cell r="A1015" t="str">
            <v>P03DA</v>
          </cell>
          <cell r="B1015" t="str">
            <v>Cylinder 7 Combustion Performance</v>
          </cell>
          <cell r="C1015" t="str">
            <v>Cylinder 7 Combustion Performance</v>
          </cell>
        </row>
        <row r="1016">
          <cell r="A1016" t="str">
            <v>P03DB</v>
          </cell>
          <cell r="B1016" t="str">
            <v>Cylinder 8 Pressure Sensor Circuit</v>
          </cell>
          <cell r="C1016" t="str">
            <v>Cylinder 8 Pressure Sensor Circuit</v>
          </cell>
        </row>
        <row r="1017">
          <cell r="A1017" t="str">
            <v>P03DC</v>
          </cell>
          <cell r="B1017" t="str">
            <v>Cylinder 8 Pressure Sensor Circuit Range/Performance</v>
          </cell>
          <cell r="C1017" t="str">
            <v>Cylinder 8 Pressure Sensor Circuit Range/Performance</v>
          </cell>
        </row>
        <row r="1018">
          <cell r="A1018" t="str">
            <v>P03DD</v>
          </cell>
          <cell r="B1018" t="str">
            <v>Cylinder 8 Pressure Sensor Circuit Low</v>
          </cell>
          <cell r="C1018" t="str">
            <v>Cylinder 8 Pressure Sensor Circuit Low</v>
          </cell>
        </row>
        <row r="1019">
          <cell r="A1019" t="str">
            <v>P03DE</v>
          </cell>
          <cell r="B1019" t="str">
            <v>Cylinder 8 Pressure Sensor Circuit High</v>
          </cell>
          <cell r="C1019" t="str">
            <v>Cylinder 8 Pressure Sensor Circuit High</v>
          </cell>
        </row>
        <row r="1020">
          <cell r="A1020" t="str">
            <v>P03DF</v>
          </cell>
          <cell r="B1020" t="str">
            <v>Cylinder 8 Pressure Sensor Circuit Intermittent/Erratic</v>
          </cell>
          <cell r="C1020" t="str">
            <v>Cylinder 8 Pressure Sensor Circuit Intermittent/Erratic</v>
          </cell>
        </row>
        <row r="1021">
          <cell r="A1021" t="str">
            <v>P03E0</v>
          </cell>
          <cell r="B1021" t="str">
            <v>Cylinder 8 Pressure Too Low</v>
          </cell>
          <cell r="C1021" t="str">
            <v>Cylinder 8 Pressure Too Low</v>
          </cell>
        </row>
        <row r="1022">
          <cell r="A1022" t="str">
            <v>P03E1</v>
          </cell>
          <cell r="B1022" t="str">
            <v>Cylinder 8 Pressure Too High</v>
          </cell>
          <cell r="C1022" t="str">
            <v>Cylinder 8 Pressure Too High</v>
          </cell>
        </row>
        <row r="1023">
          <cell r="A1023" t="str">
            <v>P03E2</v>
          </cell>
          <cell r="B1023" t="str">
            <v>Cylinder 8 Pressure Variation Low</v>
          </cell>
          <cell r="C1023" t="str">
            <v>Cylinder 8 Pressure Variation Low</v>
          </cell>
        </row>
        <row r="1024">
          <cell r="A1024" t="str">
            <v>P03E3</v>
          </cell>
          <cell r="B1024" t="str">
            <v>Cylinder 8 Pressure Variation High</v>
          </cell>
          <cell r="C1024" t="str">
            <v>Cylinder 8 Pressure Variation High</v>
          </cell>
        </row>
        <row r="1025">
          <cell r="A1025" t="str">
            <v>P03E4</v>
          </cell>
          <cell r="B1025" t="str">
            <v>Cylinder 8 Combustion Performance</v>
          </cell>
          <cell r="C1025" t="str">
            <v>Cylinder 8 Combustion Performance</v>
          </cell>
        </row>
        <row r="1026">
          <cell r="A1026" t="str">
            <v>P03E5</v>
          </cell>
          <cell r="B1026" t="str">
            <v>A Camshaft Position Actuator Position Sensor "C" Circuit Bank 1</v>
          </cell>
          <cell r="C1026" t="str">
            <v>A Camshaft Position Actuator Position Sensor "C" Circuit Bank 1</v>
          </cell>
        </row>
        <row r="1027">
          <cell r="A1027" t="str">
            <v>P03E6</v>
          </cell>
          <cell r="B1027" t="str">
            <v>A Camshaft Position Actuator Position Sensor "C" Range/Performance Bank 1</v>
          </cell>
          <cell r="C1027" t="str">
            <v>A Camshaft Position Actuator Position Sensor "C" Range/Performance Bank 1</v>
          </cell>
        </row>
        <row r="1028">
          <cell r="A1028" t="str">
            <v>P03E7</v>
          </cell>
          <cell r="B1028" t="str">
            <v>A Camshaft Position Actuator Position Sensor "C" Circuit Low Bank 1</v>
          </cell>
          <cell r="C1028" t="str">
            <v>A Camshaft Position Actuator Position Sensor "C" Circuit Low Bank 1</v>
          </cell>
        </row>
        <row r="1029">
          <cell r="A1029" t="str">
            <v>P03E8</v>
          </cell>
          <cell r="B1029" t="str">
            <v>A Camshaft Position Actuator Position Sensor "C" Circuit High Bank 1</v>
          </cell>
          <cell r="C1029" t="str">
            <v>A Camshaft Position Actuator Position Sensor "C" Circuit High Bank 1</v>
          </cell>
        </row>
        <row r="1030">
          <cell r="A1030" t="str">
            <v>P03E9</v>
          </cell>
          <cell r="B1030" t="str">
            <v>A Camshaft Profile Actuator Position Sensor "A" Exceeded Learning Limit</v>
          </cell>
          <cell r="C1030" t="str">
            <v>A Camshaft Profile Actuator Position Sensor "A" Exceeded Learning Limit</v>
          </cell>
        </row>
        <row r="1031">
          <cell r="A1031" t="str">
            <v>P03EA</v>
          </cell>
          <cell r="B1031" t="str">
            <v>A Camshaft Profile Actuator Position Sensor "B" Exceeded Learning Limit</v>
          </cell>
          <cell r="C1031" t="str">
            <v>A Camshaft Profile Actuator Position Sensor "B" Exceeded Learning Limit</v>
          </cell>
        </row>
        <row r="1032">
          <cell r="A1032" t="str">
            <v>P03EB</v>
          </cell>
          <cell r="B1032" t="str">
            <v>A Camshaft Profile Actuator Position Sensor "C" Exceeded Learning Limit</v>
          </cell>
          <cell r="C1032" t="str">
            <v>A Camshaft Profile Actuator Position Sensor "C" Exceeded Learning Limit</v>
          </cell>
        </row>
        <row r="1033">
          <cell r="A1033" t="str">
            <v>P03EC</v>
          </cell>
          <cell r="B1033" t="str">
            <v>A Camshaft Profile Actuator "C" Control Circuit/Open Bank 1</v>
          </cell>
          <cell r="C1033" t="str">
            <v>A Camshaft Profile Actuator "C" Control Circuit/Open Bank 1</v>
          </cell>
        </row>
        <row r="1034">
          <cell r="A1034" t="str">
            <v>P03ED</v>
          </cell>
          <cell r="B1034" t="str">
            <v>A Camshaft Profile Actuator "C" Control Circuit Low Bank 1</v>
          </cell>
          <cell r="C1034" t="str">
            <v>A Camshaft Profile Actuator "C" Control Circuit Low Bank 1</v>
          </cell>
        </row>
        <row r="1035">
          <cell r="A1035" t="str">
            <v>P03EE</v>
          </cell>
          <cell r="B1035" t="str">
            <v>A Camshaft Profile Actuator "C" Control Circuit High Bank 1</v>
          </cell>
          <cell r="C1035" t="str">
            <v>A Camshaft Profile Actuator "C" Control Circuit High Bank 1</v>
          </cell>
        </row>
        <row r="1036">
          <cell r="A1036" t="str">
            <v>P03EF</v>
          </cell>
          <cell r="B1036" t="str">
            <v>A Camshaft Profile Actuator "C" Control Performance/Stuck Off Bank 1</v>
          </cell>
          <cell r="C1036" t="str">
            <v>A Camshaft Profile Actuator "C" Control Performance/Stuck Off Bank 1</v>
          </cell>
        </row>
        <row r="1037">
          <cell r="A1037" t="str">
            <v>P03F0</v>
          </cell>
          <cell r="B1037" t="str">
            <v>A Camshaft Profile Actuator "C" Control Stuck On Bank 1</v>
          </cell>
          <cell r="C1037" t="str">
            <v>A Camshaft Profile Actuator "C" Control Stuck On Bank 1</v>
          </cell>
        </row>
        <row r="1038">
          <cell r="A1038" t="str">
            <v>P03F1</v>
          </cell>
          <cell r="B1038" t="str">
            <v>B Camshaft Profile Actuator "C" Control Circuit/Open Bank 1</v>
          </cell>
          <cell r="C1038" t="str">
            <v>B Camshaft Profile Actuator "C" Control Circuit/Open Bank 1</v>
          </cell>
        </row>
        <row r="1039">
          <cell r="A1039" t="str">
            <v>P03F2</v>
          </cell>
          <cell r="B1039" t="str">
            <v>B Camshaft Profile Actuator "C" Control Circuit Low Bank 1</v>
          </cell>
          <cell r="C1039" t="str">
            <v>B Camshaft Profile Actuator "C" Control Circuit Low Bank 1</v>
          </cell>
        </row>
        <row r="1040">
          <cell r="A1040" t="str">
            <v>P03F3</v>
          </cell>
          <cell r="B1040" t="str">
            <v>B Camshaft Profile Actuator "C" Control Circuit High Bank 1</v>
          </cell>
          <cell r="C1040" t="str">
            <v>B Camshaft Profile Actuator "C" Control Circuit High Bank 1</v>
          </cell>
        </row>
        <row r="1041">
          <cell r="A1041" t="str">
            <v>P03F4</v>
          </cell>
          <cell r="B1041" t="str">
            <v>B Camshaft Profile Actuator "C" Control Performance/Stuck Off Bank 1</v>
          </cell>
          <cell r="C1041" t="str">
            <v>B Camshaft Profile Actuator "C" Control Performance/Stuck Off Bank 1</v>
          </cell>
        </row>
        <row r="1042">
          <cell r="A1042" t="str">
            <v>P03F5</v>
          </cell>
          <cell r="B1042" t="str">
            <v>B Camshaft Profile Actuator "C" Control Stuck On Bank 1</v>
          </cell>
          <cell r="C1042" t="str">
            <v>B Camshaft Profile Actuator "C" Control Stuck On Bank 1</v>
          </cell>
        </row>
        <row r="1043">
          <cell r="A1043" t="str">
            <v>P03F6</v>
          </cell>
          <cell r="B1043" t="str">
            <v>B Camshaft Position Actuator Position Sensor "C" Circuit Bank 1</v>
          </cell>
          <cell r="C1043" t="str">
            <v>B Camshaft Position Actuator Position Sensor "C" Circuit Bank 1</v>
          </cell>
        </row>
        <row r="1044">
          <cell r="A1044" t="str">
            <v>P03F7</v>
          </cell>
          <cell r="B1044" t="str">
            <v>B Camshaft Position Actuator Position Sensor "C" Range/Performance Bank 1</v>
          </cell>
          <cell r="C1044" t="str">
            <v>B Camshaft Position Actuator Position Sensor "C" Range/Performance Bank 1</v>
          </cell>
        </row>
        <row r="1045">
          <cell r="A1045" t="str">
            <v>P03F8</v>
          </cell>
          <cell r="B1045" t="str">
            <v>B Camshaft Position Actuator Position Sensor "C" Circuit Low Bank 1</v>
          </cell>
          <cell r="C1045" t="str">
            <v>B Camshaft Position Actuator Position Sensor "C" Circuit Low Bank 1</v>
          </cell>
        </row>
        <row r="1046">
          <cell r="A1046" t="str">
            <v>P03F9</v>
          </cell>
          <cell r="B1046" t="str">
            <v>B Camshaft Position Actuator Position Sensor "C" Circuit High Bank 1</v>
          </cell>
          <cell r="C1046" t="str">
            <v>B Camshaft Position Actuator Position Sensor "C" Circuit High Bank 1</v>
          </cell>
        </row>
        <row r="1047">
          <cell r="A1047" t="str">
            <v>P03FA</v>
          </cell>
          <cell r="B1047" t="str">
            <v>Ignition "K" Control Signal Circuit/Open</v>
          </cell>
          <cell r="C1047" t="str">
            <v>Ignition "K" Control Signal Circuit/Open</v>
          </cell>
        </row>
        <row r="1048">
          <cell r="A1048" t="str">
            <v>P03FB</v>
          </cell>
          <cell r="B1048" t="str">
            <v>Ignition "K" Control Signal Circuit Low</v>
          </cell>
          <cell r="C1048" t="str">
            <v>Ignition "K" Control Signal Circuit Low</v>
          </cell>
        </row>
        <row r="1049">
          <cell r="A1049" t="str">
            <v>P03FC</v>
          </cell>
          <cell r="B1049" t="str">
            <v>Ignition "K" Control Signal Circuit High</v>
          </cell>
          <cell r="C1049" t="str">
            <v>Ignition "K" Control Signal Circuit High</v>
          </cell>
        </row>
        <row r="1050">
          <cell r="A1050" t="str">
            <v>P03FD</v>
          </cell>
          <cell r="B1050" t="str">
            <v>Ignition "L" Control Signal Circuit/Open</v>
          </cell>
          <cell r="C1050" t="str">
            <v>Ignition "L" Control Signal Circuit/Open</v>
          </cell>
        </row>
        <row r="1051">
          <cell r="A1051" t="str">
            <v>P03FE</v>
          </cell>
          <cell r="B1051" t="str">
            <v>Ignition "L" Control Signal Circuit Low</v>
          </cell>
          <cell r="C1051" t="str">
            <v>Ignition "L" Control Signal Circuit Low</v>
          </cell>
        </row>
        <row r="1052">
          <cell r="A1052" t="str">
            <v>P03FF</v>
          </cell>
          <cell r="B1052" t="str">
            <v>Ignition "L" Control Signal Circuit High</v>
          </cell>
          <cell r="C1052" t="str">
            <v>Ignition "L" Control Signal Circuit High</v>
          </cell>
        </row>
        <row r="1053">
          <cell r="A1053" t="str">
            <v>P0400</v>
          </cell>
          <cell r="B1053" t="str">
            <v>Exhaust Gas Recirculation Flow</v>
          </cell>
          <cell r="C1053" t="str">
            <v>Exhaust Gas Recirculation Flow</v>
          </cell>
        </row>
        <row r="1054">
          <cell r="A1054" t="str">
            <v>P0401</v>
          </cell>
          <cell r="B1054" t="str">
            <v>EGR "A" Flow Insufficient Detected</v>
          </cell>
          <cell r="C1054" t="str">
            <v>Exhaust Gas Recirculation Flow Insufficient Detected</v>
          </cell>
        </row>
        <row r="1055">
          <cell r="A1055" t="str">
            <v>P0402</v>
          </cell>
          <cell r="B1055" t="str">
            <v>EGR "A" Flow Excessive Detected</v>
          </cell>
          <cell r="C1055" t="str">
            <v>Exhaust Gas Recirculation Flow Excessive Detected</v>
          </cell>
        </row>
        <row r="1056">
          <cell r="A1056" t="str">
            <v>P0403</v>
          </cell>
          <cell r="B1056" t="str">
            <v>Exhaust Gas Recirculation Control Circuit</v>
          </cell>
          <cell r="C1056" t="str">
            <v>Exhaust Gas Recirculation Control Circuit</v>
          </cell>
        </row>
        <row r="1057">
          <cell r="A1057" t="str">
            <v>P0404</v>
          </cell>
          <cell r="B1057" t="str">
            <v>Exhaust Gas Recirculation Control Circuit Range/Performance</v>
          </cell>
          <cell r="C1057" t="str">
            <v>Exhaust Gas Recirculation Control Circuit Range/Performance</v>
          </cell>
        </row>
        <row r="1058">
          <cell r="A1058" t="str">
            <v>P0405</v>
          </cell>
          <cell r="B1058" t="str">
            <v>EGR Sensor "A" Circuit Low</v>
          </cell>
          <cell r="C1058" t="str">
            <v>Exhaust Gas Recirculation Sensor "A" Circuit Low</v>
          </cell>
        </row>
        <row r="1059">
          <cell r="A1059" t="str">
            <v>P0406</v>
          </cell>
          <cell r="B1059" t="str">
            <v>EGR Sensor "A" Circuit High</v>
          </cell>
          <cell r="C1059" t="str">
            <v>Exhaust Gas Recirculation Sensor "A" Circuit High</v>
          </cell>
        </row>
        <row r="1060">
          <cell r="A1060" t="str">
            <v>P0407</v>
          </cell>
          <cell r="B1060" t="str">
            <v>Exhaust Gas Recirculation Sensor "B" Circuit Low</v>
          </cell>
          <cell r="C1060" t="str">
            <v>Exhaust Gas Recirculation Sensor "B" Circuit Low</v>
          </cell>
        </row>
        <row r="1061">
          <cell r="A1061" t="str">
            <v>P0408</v>
          </cell>
          <cell r="B1061" t="str">
            <v>Exhaust Gas Recirculation Sensor "B" Circuit High</v>
          </cell>
          <cell r="C1061" t="str">
            <v>Exhaust Gas Recirculation Sensor "B" Circuit High</v>
          </cell>
        </row>
        <row r="1062">
          <cell r="A1062" t="str">
            <v>P0409</v>
          </cell>
          <cell r="B1062" t="str">
            <v>EGR Sensor "A" Circuit</v>
          </cell>
          <cell r="C1062" t="str">
            <v>Exhaust Gas Recirculation Sensor "A" Circuit</v>
          </cell>
        </row>
        <row r="1063">
          <cell r="A1063" t="str">
            <v>P040A</v>
          </cell>
          <cell r="B1063" t="str">
            <v xml:space="preserve">Exhaust Gas Recirculation Temperature Sensor "A" Circuit </v>
          </cell>
          <cell r="C1063" t="str">
            <v xml:space="preserve">Exhaust Gas Recirculation Temperature Sensor "A" Circuit </v>
          </cell>
        </row>
        <row r="1064">
          <cell r="A1064" t="str">
            <v>P040B</v>
          </cell>
          <cell r="B1064" t="str">
            <v>Exhaust Gas Recirculation Temperature Sensor "A" Circuit Range/Performance</v>
          </cell>
          <cell r="C1064" t="str">
            <v>Exhaust Gas Recirculation Temperature Sensor “A” Circuit Range/Performance</v>
          </cell>
        </row>
        <row r="1065">
          <cell r="A1065" t="str">
            <v>P040C</v>
          </cell>
          <cell r="B1065" t="str">
            <v>Exhaust Gas Recirculation Temperature Sensor "A" Circuit Low</v>
          </cell>
          <cell r="C1065" t="str">
            <v>Exhaust Gas Recirculation Temperature Sensor “A” Circuit Low</v>
          </cell>
        </row>
        <row r="1066">
          <cell r="A1066" t="str">
            <v>P040D</v>
          </cell>
          <cell r="B1066" t="str">
            <v>Exhaust Gas Recirculation Temperature Sensor "A" Circuit High</v>
          </cell>
          <cell r="C1066" t="str">
            <v>Exhaust Gas Recirculation Temperature Sensor “A” Circuit High</v>
          </cell>
        </row>
        <row r="1067">
          <cell r="A1067" t="str">
            <v>P040E</v>
          </cell>
          <cell r="B1067" t="str">
            <v>Exhaust Gas Recirculation Temperature Sensor "A" Circuit Intermittent/Erratic</v>
          </cell>
          <cell r="C1067" t="str">
            <v>Exhaust Gas Recirculation Temperature Sensor “A” Circuit Intermittent/Erratic</v>
          </cell>
        </row>
        <row r="1068">
          <cell r="A1068" t="str">
            <v>P040F</v>
          </cell>
          <cell r="B1068" t="str">
            <v>Exhaust Gas Recirculation Temperature Sensor "A"/"B" Correlation</v>
          </cell>
          <cell r="C1068" t="str">
            <v>Exhaust Gas Recirculation Temperature Sensor “A”/”B” Correlation</v>
          </cell>
        </row>
        <row r="1069">
          <cell r="A1069" t="str">
            <v>P0410</v>
          </cell>
          <cell r="B1069" t="str">
            <v>AIR System "A"</v>
          </cell>
          <cell r="C1069" t="str">
            <v>AIR System "A"</v>
          </cell>
        </row>
        <row r="1070">
          <cell r="A1070" t="str">
            <v>P0411</v>
          </cell>
          <cell r="B1070" t="str">
            <v>AIR System "A" Incorrect Flow Detected</v>
          </cell>
          <cell r="C1070" t="str">
            <v>AIR System "A" Incorrect Flow Detected</v>
          </cell>
        </row>
        <row r="1071">
          <cell r="A1071" t="str">
            <v>P0412</v>
          </cell>
          <cell r="B1071" t="str">
            <v>Secondary Air Injection System Switching Valve "A" Circuit</v>
          </cell>
          <cell r="C1071" t="str">
            <v>Secondary Air Injection System Switching Valve "A" Circuit</v>
          </cell>
        </row>
        <row r="1072">
          <cell r="A1072" t="str">
            <v>P0413</v>
          </cell>
          <cell r="B1072" t="str">
            <v>Secondary Air Injection System Switching Valve "A" Circuit Open</v>
          </cell>
          <cell r="C1072" t="str">
            <v>Secondary Air Injection System Switching Valve "A" Circuit Open</v>
          </cell>
        </row>
        <row r="1073">
          <cell r="A1073" t="str">
            <v>P0414</v>
          </cell>
          <cell r="B1073" t="str">
            <v>Secondary Air Injection System Switching Valve "A" Circuit Shorted</v>
          </cell>
          <cell r="C1073" t="str">
            <v>Secondary Air Injection System Switching Valve "A" Circuit Shorted</v>
          </cell>
        </row>
        <row r="1074">
          <cell r="A1074" t="str">
            <v>P0415</v>
          </cell>
          <cell r="B1074" t="str">
            <v>Secondary Air Injection System Switching Valve "B" Circuit</v>
          </cell>
          <cell r="C1074" t="str">
            <v>Secondary Air Injection System Switching Valve "B" Circuit</v>
          </cell>
        </row>
        <row r="1075">
          <cell r="A1075" t="str">
            <v>P0416</v>
          </cell>
          <cell r="B1075" t="str">
            <v>Secondary Air Injection System Switching Valve "B" Circuit Open</v>
          </cell>
          <cell r="C1075" t="str">
            <v>Secondary Air Injection System Switching Valve "B" Circuit Open</v>
          </cell>
        </row>
        <row r="1076">
          <cell r="A1076" t="str">
            <v>P0417</v>
          </cell>
          <cell r="B1076" t="str">
            <v>Secondary Air Injection System Switching Valve "B" Circuit Shorted</v>
          </cell>
          <cell r="C1076" t="str">
            <v>Secondary Air Injection System Switching Valve "B" Circuit Shorted</v>
          </cell>
        </row>
        <row r="1077">
          <cell r="A1077" t="str">
            <v>P0418</v>
          </cell>
          <cell r="B1077" t="str">
            <v xml:space="preserve">Secondary Air Injection System Control "A" Circuit </v>
          </cell>
          <cell r="C1077" t="str">
            <v xml:space="preserve">Secondary Air Injection System Control "A" Circuit </v>
          </cell>
        </row>
        <row r="1078">
          <cell r="A1078" t="str">
            <v>P0419</v>
          </cell>
          <cell r="B1078" t="str">
            <v>Secondary Air Injection System Control "B" Circuit</v>
          </cell>
          <cell r="C1078" t="str">
            <v>Secondary Air Injection System Control "B" Circuit</v>
          </cell>
        </row>
        <row r="1079">
          <cell r="A1079" t="str">
            <v>P041A</v>
          </cell>
          <cell r="B1079" t="str">
            <v xml:space="preserve">Exhaust Gas Recirculation Temperature Sensor "B" Circuit </v>
          </cell>
          <cell r="C1079" t="str">
            <v xml:space="preserve">Exhaust Gas Recirculation Temperature Sensor “B” Circuit </v>
          </cell>
        </row>
        <row r="1080">
          <cell r="A1080" t="str">
            <v>P041B</v>
          </cell>
          <cell r="B1080" t="str">
            <v>Exhaust Gas Recirculation Temperature Sensor "B" Circuit Range/Performance</v>
          </cell>
          <cell r="C1080" t="str">
            <v>Exhaust Gas Recirculation Temperature Sensor “B” Circuit Range/Performance</v>
          </cell>
        </row>
        <row r="1081">
          <cell r="A1081" t="str">
            <v>P041C</v>
          </cell>
          <cell r="B1081" t="str">
            <v>Exhaust Gas Recirculation Temperature Sensor "B" Circuit Low</v>
          </cell>
          <cell r="C1081" t="str">
            <v>Exhaust Gas Recirculation Temperature Sensor “B” Circuit Low</v>
          </cell>
        </row>
        <row r="1082">
          <cell r="A1082" t="str">
            <v>P041D</v>
          </cell>
          <cell r="B1082" t="str">
            <v>Exhaust Gas Recirculation Temperature Sensor "B" Circuit High</v>
          </cell>
          <cell r="C1082" t="str">
            <v>Exhaust Gas Recirculation Temperature Sensor “B” Circuit High</v>
          </cell>
        </row>
        <row r="1083">
          <cell r="A1083" t="str">
            <v>P041E</v>
          </cell>
          <cell r="B1083" t="str">
            <v>Exhaust Gas Recirculation Temperature Sensor "B" Circuit Intermittent/Erratic</v>
          </cell>
          <cell r="C1083" t="str">
            <v>Exhaust Gas Recirculation Temperature Sensor “B” Circuit Intermittent/Erratic</v>
          </cell>
        </row>
        <row r="1084">
          <cell r="A1084" t="str">
            <v>P041F</v>
          </cell>
          <cell r="B1084" t="str">
            <v>ISO/SAE Reserved</v>
          </cell>
          <cell r="C1084" t="str">
            <v>AIR System Switching Valve "A" Circuit Low</v>
          </cell>
        </row>
        <row r="1085">
          <cell r="A1085" t="str">
            <v>P0420</v>
          </cell>
          <cell r="B1085" t="str">
            <v>Catalyst System Efficiency Below Threshold Bank 1</v>
          </cell>
          <cell r="C1085" t="str">
            <v>Catalyst System Efficiency Below Threshold Bank 1</v>
          </cell>
        </row>
        <row r="1086">
          <cell r="A1086" t="str">
            <v>P0421</v>
          </cell>
          <cell r="B1086" t="str">
            <v>Warm Up Catalyst Efficiency Below Threshold (Bank 1)</v>
          </cell>
          <cell r="C1086" t="str">
            <v>Warm Up Catalyst Efficiency Below Threshold (Bank 1)</v>
          </cell>
        </row>
        <row r="1087">
          <cell r="A1087" t="str">
            <v>P0422</v>
          </cell>
          <cell r="B1087" t="str">
            <v>Main Catalyst Efficiency Below Threshold (Bank 1)</v>
          </cell>
          <cell r="C1087" t="str">
            <v>Main Catalyst Efficiency Below Threshold (Bank 1)</v>
          </cell>
        </row>
        <row r="1088">
          <cell r="A1088" t="str">
            <v>P0423</v>
          </cell>
          <cell r="B1088" t="str">
            <v>Heated Catalyst Efficiency Below Threshold Bank 1</v>
          </cell>
          <cell r="C1088" t="str">
            <v>Heated Catalyst Efficiency Below Threshold (Bank 1)</v>
          </cell>
        </row>
        <row r="1089">
          <cell r="A1089" t="str">
            <v>P0424</v>
          </cell>
          <cell r="B1089" t="str">
            <v>Heated Catalyst Temperature Below Threshold (Bank 1)</v>
          </cell>
          <cell r="C1089" t="str">
            <v>Heated Catalyst Temperature Below Threshold (Bank 1)</v>
          </cell>
        </row>
        <row r="1090">
          <cell r="A1090" t="str">
            <v>P0425</v>
          </cell>
          <cell r="B1090" t="str">
            <v>Catalyst Temperature Sensor Circuit  (Bank 1 Sensor 1)</v>
          </cell>
          <cell r="C1090" t="str">
            <v>Catalyst Temperature Sensor Circuit  (Bank 1 Sensor 1)</v>
          </cell>
        </row>
        <row r="1091">
          <cell r="A1091" t="str">
            <v>P0426</v>
          </cell>
          <cell r="B1091" t="str">
            <v>Catalyst Temperature Sensor Circuit Range/Performance (Bank 1 Sensor 1)</v>
          </cell>
          <cell r="C1091" t="str">
            <v>Catalyst Temperature Sensor Circuit Range/Performance (Bank 1 Sensor 1)</v>
          </cell>
        </row>
        <row r="1092">
          <cell r="A1092" t="str">
            <v>P0427</v>
          </cell>
          <cell r="B1092" t="str">
            <v>Catalyst Temperature Sensor Circuit Low  (Bank 1 Sensor 1)</v>
          </cell>
          <cell r="C1092" t="str">
            <v>Catalyst Temperature Sensor Circuit Low  (Bank 1 Sensor 1)</v>
          </cell>
        </row>
        <row r="1093">
          <cell r="A1093" t="str">
            <v>P0428</v>
          </cell>
          <cell r="B1093" t="str">
            <v>Catalyst Temperature Sensor Circuit High  (Bank 1 Sensor 1)</v>
          </cell>
          <cell r="C1093" t="str">
            <v>Catalyst Temperature Sensor Circuit High  (Bank 1 Sensor 1)</v>
          </cell>
        </row>
        <row r="1094">
          <cell r="A1094" t="str">
            <v>P0429</v>
          </cell>
          <cell r="B1094" t="str">
            <v>Catalyst Heater Control Circuit/Open Bank 1</v>
          </cell>
          <cell r="C1094" t="str">
            <v>Catalyst Heater Control Circuit/Open Bank 1</v>
          </cell>
        </row>
        <row r="1095">
          <cell r="A1095" t="str">
            <v>P042A</v>
          </cell>
          <cell r="B1095" t="str">
            <v>Catalyst Temperature Sensor Circuit (Bank 1 Sensor 2)</v>
          </cell>
          <cell r="C1095" t="str">
            <v>Catalyst Temperature Sensor Circuit (Bank 1 Sensor 2)</v>
          </cell>
        </row>
        <row r="1096">
          <cell r="A1096" t="str">
            <v>P042B</v>
          </cell>
          <cell r="B1096" t="str">
            <v>Catalyst Temperature Sensor Circuit Range/Performance (Bank 1 Sensor 2)</v>
          </cell>
          <cell r="C1096" t="str">
            <v>Catalyst Temperature Sensor Circuit Range/Performance (Bank 1 Sensor 2)</v>
          </cell>
        </row>
        <row r="1097">
          <cell r="A1097" t="str">
            <v>P042C</v>
          </cell>
          <cell r="B1097" t="str">
            <v>Catalyst Temperature Sensor Circuit Low (Bank 1 Sensor 2)</v>
          </cell>
          <cell r="C1097" t="str">
            <v>Catalyst Temperature Sensor Circuit Low (Bank 1 Sensor 2)</v>
          </cell>
        </row>
        <row r="1098">
          <cell r="A1098" t="str">
            <v>P042D</v>
          </cell>
          <cell r="B1098" t="str">
            <v>Catalyst Temperature Sensor Circuit High (Bank 1 Sensor 2)</v>
          </cell>
          <cell r="C1098" t="str">
            <v>Catalyst Temperature Sensor Circuit High (Bank 1 Sensor 2)</v>
          </cell>
        </row>
        <row r="1099">
          <cell r="A1099" t="str">
            <v>P042E</v>
          </cell>
          <cell r="B1099" t="str">
            <v>EGR "A" Control Stuck Open</v>
          </cell>
          <cell r="C1099" t="str">
            <v>EGR "A" Control Stuck Open</v>
          </cell>
        </row>
        <row r="1100">
          <cell r="A1100" t="str">
            <v>P042F</v>
          </cell>
          <cell r="B1100" t="str">
            <v>EGR "A" Control Stuck Closed</v>
          </cell>
          <cell r="C1100" t="str">
            <v>EGR "A" Control Stuck Closed</v>
          </cell>
        </row>
        <row r="1101">
          <cell r="A1101" t="str">
            <v>P0430</v>
          </cell>
          <cell r="B1101" t="str">
            <v>Catalyst System Efficiency Below Threshold (Bank 2)</v>
          </cell>
          <cell r="C1101" t="str">
            <v>Catalyst System Efficiency Below Threshold (Bank 2)</v>
          </cell>
        </row>
        <row r="1102">
          <cell r="A1102" t="str">
            <v>P0431</v>
          </cell>
          <cell r="B1102" t="str">
            <v>Warm Up Catalyst Efficiency Below Threshold (Bank 2)</v>
          </cell>
          <cell r="C1102" t="str">
            <v>Warm Up Catalyst Efficiency Below Threshold (Bank 2)</v>
          </cell>
        </row>
        <row r="1103">
          <cell r="A1103" t="str">
            <v>P0432</v>
          </cell>
          <cell r="B1103" t="str">
            <v>Main Catalyst Efficiency Below Threshold (Bank 2)</v>
          </cell>
          <cell r="C1103" t="str">
            <v>Main Catalyst Efficiency Below Threshold (Bank 2)</v>
          </cell>
        </row>
        <row r="1104">
          <cell r="A1104" t="str">
            <v>P0433</v>
          </cell>
          <cell r="B1104" t="str">
            <v>Heated Catalyst Efficiency Below Threshold (Bank 2)</v>
          </cell>
          <cell r="C1104" t="str">
            <v>Heated Catalyst Efficiency Below Threshold (Bank 2)</v>
          </cell>
        </row>
        <row r="1105">
          <cell r="A1105" t="str">
            <v>P0434</v>
          </cell>
          <cell r="B1105" t="str">
            <v>Heated Catalyst Temperature Below Threshold (Bank 2)</v>
          </cell>
          <cell r="C1105" t="str">
            <v>Heated Catalyst Temperature Below Threshold (Bank 2)</v>
          </cell>
        </row>
        <row r="1106">
          <cell r="A1106" t="str">
            <v>P0435</v>
          </cell>
          <cell r="B1106" t="str">
            <v>Catalyst Temperature Sensor Circuit (Bank 2 Sensor 1)</v>
          </cell>
          <cell r="C1106" t="str">
            <v>Catalyst Temperature Sensor Circuit (Bank 2 Sensor 1)</v>
          </cell>
        </row>
        <row r="1107">
          <cell r="A1107" t="str">
            <v>P0436</v>
          </cell>
          <cell r="B1107" t="str">
            <v>Catalyst Temperature Sensor Circuit Range/Performance (Bank 2 Sensor 1)</v>
          </cell>
          <cell r="C1107" t="str">
            <v>Catalyst Temperature Sensor Circuit Range/Performance (Bank 2 Sensor 1)</v>
          </cell>
        </row>
        <row r="1108">
          <cell r="A1108" t="str">
            <v>P0437</v>
          </cell>
          <cell r="B1108" t="str">
            <v>Catalyst Temperature Sensor Circuit Low  (Bank 2 Sensor 1)</v>
          </cell>
          <cell r="C1108" t="str">
            <v>Catalyst Temperature Sensor Circuit Low  (Bank 2 Sensor 1)</v>
          </cell>
        </row>
        <row r="1109">
          <cell r="A1109" t="str">
            <v>P0438</v>
          </cell>
          <cell r="B1109" t="str">
            <v>Catalyst Temperature Sensor Circuit High  (Bank 2 Sensor 1)</v>
          </cell>
          <cell r="C1109" t="str">
            <v>Catalyst Temperature Sensor Circuit High  (Bank 2 Sensor 1)</v>
          </cell>
        </row>
        <row r="1110">
          <cell r="A1110" t="str">
            <v>P0439</v>
          </cell>
          <cell r="B1110" t="str">
            <v>Catalyst Heater Control Circuit/Open Bank 2</v>
          </cell>
          <cell r="C1110" t="str">
            <v>Catalyst Heater Control Circuit/Open Bank 2</v>
          </cell>
        </row>
        <row r="1111">
          <cell r="A1111" t="str">
            <v>P043A</v>
          </cell>
          <cell r="B1111" t="str">
            <v>Catalyst Temperature Sensor Circuit (Bank 2 Sensor 2)</v>
          </cell>
          <cell r="C1111" t="str">
            <v>Catalyst Temperature Sensor Circuit (Bank 2 Sensor 2)</v>
          </cell>
        </row>
        <row r="1112">
          <cell r="A1112" t="str">
            <v>P043B</v>
          </cell>
          <cell r="B1112" t="str">
            <v>Catalyst Temperature Sensor Circuit Range/Performance (Bank 2 Sensor 2)</v>
          </cell>
          <cell r="C1112" t="str">
            <v>Catalyst Temperature Sensor Circuit Range/Performance (Bank 2 Sensor 2)</v>
          </cell>
        </row>
        <row r="1113">
          <cell r="A1113" t="str">
            <v>P043C</v>
          </cell>
          <cell r="B1113" t="str">
            <v>Catalyst Temperature Sensor Circuit Low (Bank 2 Sensor 2)</v>
          </cell>
          <cell r="C1113" t="str">
            <v>Catalyst Temperature Sensor Circuit Low (Bank 2 Sensor 2)</v>
          </cell>
        </row>
        <row r="1114">
          <cell r="A1114" t="str">
            <v>P043D</v>
          </cell>
          <cell r="B1114" t="str">
            <v>Catalyst Temperature Sensor Circuit High (Bank 2 Sensor 2)</v>
          </cell>
          <cell r="C1114" t="str">
            <v>Catalyst Temperature Sensor Circuit High (Bank 2 Sensor 2)</v>
          </cell>
        </row>
        <row r="1115">
          <cell r="A1115" t="str">
            <v>P043E</v>
          </cell>
          <cell r="B1115" t="str">
            <v>Evaporative Emission System Leak Detection Reference Orifice Low Flow</v>
          </cell>
          <cell r="C1115" t="str">
            <v>Evaporative Emission System Leak Detection Reference Orifice Low Flow</v>
          </cell>
        </row>
        <row r="1116">
          <cell r="A1116" t="str">
            <v>P043F</v>
          </cell>
          <cell r="B1116" t="str">
            <v>Evaporative Emission System Leak Detection Reference Orifice High Flow</v>
          </cell>
          <cell r="C1116" t="str">
            <v>Evaporative Emission System Leak Detection Reference Orifice High Flow</v>
          </cell>
        </row>
        <row r="1117">
          <cell r="A1117" t="str">
            <v>P0440</v>
          </cell>
          <cell r="B1117" t="str">
            <v>Evaporative Emission System</v>
          </cell>
          <cell r="C1117" t="str">
            <v>Evaporative Emission System</v>
          </cell>
        </row>
        <row r="1118">
          <cell r="A1118" t="str">
            <v>P0441</v>
          </cell>
          <cell r="B1118" t="str">
            <v>Evaporative Emission System Incorrect Purge Flow</v>
          </cell>
          <cell r="C1118" t="str">
            <v>Evaporative Emission System Incorrect Purge Flow</v>
          </cell>
        </row>
        <row r="1119">
          <cell r="A1119" t="str">
            <v>P0442</v>
          </cell>
          <cell r="B1119" t="str">
            <v>Evaporative Emission System Leak Detected (small leak)</v>
          </cell>
          <cell r="C1119" t="str">
            <v>Evaporative Emission System Leak Detected (small leak)</v>
          </cell>
        </row>
        <row r="1120">
          <cell r="A1120" t="str">
            <v>P0443</v>
          </cell>
          <cell r="B1120" t="str">
            <v>EVAP System Purge Control Valve "A" Circuit</v>
          </cell>
          <cell r="C1120" t="str">
            <v>Evaporative Emission System Purge Control Valve Circuit</v>
          </cell>
        </row>
        <row r="1121">
          <cell r="A1121" t="str">
            <v>P0444</v>
          </cell>
          <cell r="B1121" t="str">
            <v>Evaporative Emission System Purge Control Valve Circuit Open</v>
          </cell>
          <cell r="C1121" t="str">
            <v>Evaporative Emission System Purge Control Valve Circuit Open</v>
          </cell>
        </row>
        <row r="1122">
          <cell r="A1122" t="str">
            <v>P0445</v>
          </cell>
          <cell r="B1122" t="str">
            <v>Evaporative Emission System Purge Control Valve Circuit Shorted</v>
          </cell>
          <cell r="C1122" t="str">
            <v>Evaporative Emission System Purge Control Valve Circuit Shorted</v>
          </cell>
        </row>
        <row r="1123">
          <cell r="A1123" t="str">
            <v>P0446</v>
          </cell>
          <cell r="B1123" t="str">
            <v>Evaporative Emission System Vent Control Circuit</v>
          </cell>
          <cell r="C1123" t="str">
            <v>Evaporative Emission System Vent Control Circuit</v>
          </cell>
        </row>
        <row r="1124">
          <cell r="A1124" t="str">
            <v>P0447</v>
          </cell>
          <cell r="B1124" t="str">
            <v>Evaporative Emission System Vent Control Circuit Open</v>
          </cell>
          <cell r="C1124" t="str">
            <v>Evaporative Emission System Vent Control Circuit Open</v>
          </cell>
        </row>
        <row r="1125">
          <cell r="A1125" t="str">
            <v>P0448</v>
          </cell>
          <cell r="B1125" t="str">
            <v>Evaporative Emission System Vent Control Circuit Shorted</v>
          </cell>
          <cell r="C1125" t="str">
            <v>Evaporative Emission System Vent Control Circuit Shorted</v>
          </cell>
        </row>
        <row r="1126">
          <cell r="A1126" t="str">
            <v>P0449</v>
          </cell>
          <cell r="B1126" t="str">
            <v>Evaporative Emission System Vent Valve/Solenoid Circuit</v>
          </cell>
          <cell r="C1126" t="str">
            <v>Evaporative Emission System Vent Valve/Solenoid Circuit</v>
          </cell>
        </row>
        <row r="1127">
          <cell r="A1127" t="str">
            <v>P044A</v>
          </cell>
          <cell r="B1127" t="str">
            <v>EGR Sensor "C" Circuit</v>
          </cell>
          <cell r="C1127" t="str">
            <v>EGR Sensor "C" Circuit</v>
          </cell>
        </row>
        <row r="1128">
          <cell r="A1128" t="str">
            <v>P044B</v>
          </cell>
          <cell r="B1128" t="str">
            <v>EGR Sensor "C" Circuit Range/Performance</v>
          </cell>
          <cell r="C1128" t="str">
            <v>EGR Sensor "C" Circuit Range/Performance</v>
          </cell>
        </row>
        <row r="1129">
          <cell r="A1129" t="str">
            <v>P044C</v>
          </cell>
          <cell r="B1129" t="str">
            <v>EGR Sensor "C" Circuit Low</v>
          </cell>
          <cell r="C1129" t="str">
            <v>EGR Sensor "C" Circuit Low</v>
          </cell>
        </row>
        <row r="1130">
          <cell r="A1130" t="str">
            <v>P044D</v>
          </cell>
          <cell r="B1130" t="str">
            <v>EGR Sensor "C" Circuit High</v>
          </cell>
          <cell r="C1130" t="str">
            <v>EGR Sensor "C" Circuit High</v>
          </cell>
        </row>
        <row r="1131">
          <cell r="A1131" t="str">
            <v>P044E</v>
          </cell>
          <cell r="B1131" t="str">
            <v>EGR Sensor "C" Circuit Intermittent/Erratic</v>
          </cell>
          <cell r="C1131" t="str">
            <v>EGR Sensor "C" Circuit Intermittent/Erratic</v>
          </cell>
        </row>
        <row r="1132">
          <cell r="A1132" t="str">
            <v>P044F</v>
          </cell>
          <cell r="B1132" t="str">
            <v>AIR System Switching Valve "A" Circuit High</v>
          </cell>
          <cell r="C1132" t="str">
            <v>AIR System Switching Valve "A" Circuit High</v>
          </cell>
        </row>
        <row r="1133">
          <cell r="A1133" t="str">
            <v>P0450</v>
          </cell>
          <cell r="B1133" t="str">
            <v>EVAP System Pressure Sensor/Switch "A" Circuit</v>
          </cell>
          <cell r="C1133" t="str">
            <v>EVAP System Pressure Sensor/Switch "A" Circuit</v>
          </cell>
        </row>
        <row r="1134">
          <cell r="A1134" t="str">
            <v>P0451</v>
          </cell>
          <cell r="B1134" t="str">
            <v>EVAP System Pressure Sensor/Switch "A" Circuit Range/Performance</v>
          </cell>
          <cell r="C1134" t="str">
            <v>EVAP System Pressure Sensor/Switch "A" Circuit Range/Performance</v>
          </cell>
        </row>
        <row r="1135">
          <cell r="A1135" t="str">
            <v>P0452</v>
          </cell>
          <cell r="B1135" t="str">
            <v>EVAP System Pressure Sensor/Switch "A" Circuit Low</v>
          </cell>
          <cell r="C1135" t="str">
            <v>EVAP System Pressure Sensor/Switch "A" Circuit Low</v>
          </cell>
        </row>
        <row r="1136">
          <cell r="A1136" t="str">
            <v>P0453</v>
          </cell>
          <cell r="B1136" t="str">
            <v>EVAP System Pressure Sensor/Switch "A" Circuit High</v>
          </cell>
          <cell r="C1136" t="str">
            <v>EVAP System Pressure Sensor/Switch "A" Circuit High</v>
          </cell>
        </row>
        <row r="1137">
          <cell r="A1137" t="str">
            <v>P0454</v>
          </cell>
          <cell r="B1137" t="str">
            <v>EVAP System Pressure Sensor/Switch "A" Circuit Intermittent</v>
          </cell>
          <cell r="C1137" t="str">
            <v>EVAP System Pressure Sensor/Switch "A" Circuit Intermittent</v>
          </cell>
        </row>
        <row r="1138">
          <cell r="A1138" t="str">
            <v>P0455</v>
          </cell>
          <cell r="B1138" t="str">
            <v>EVAP System Leak Detected - Large Leak</v>
          </cell>
          <cell r="C1138" t="str">
            <v>EVAP System Leak Detected - Large Leak</v>
          </cell>
        </row>
        <row r="1139">
          <cell r="A1139" t="str">
            <v>P0456</v>
          </cell>
          <cell r="B1139" t="str">
            <v>Evaporative Emission System Leak Detected (very small leak)</v>
          </cell>
          <cell r="C1139" t="str">
            <v>Evaporative Emission System Leak Detected (very small leak)</v>
          </cell>
        </row>
        <row r="1140">
          <cell r="A1140" t="str">
            <v>P0457</v>
          </cell>
          <cell r="B1140" t="str">
            <v>Evaporative Emission System Leak Detected (fuel cap loose/off)</v>
          </cell>
          <cell r="C1140" t="str">
            <v>Evaporative Emission System Leak Detected (fuel cap loose/off)</v>
          </cell>
        </row>
        <row r="1141">
          <cell r="A1141" t="str">
            <v>P0458</v>
          </cell>
          <cell r="B1141" t="str">
            <v>Evaporative Emission System Purge Control Valve Circuit Low</v>
          </cell>
          <cell r="C1141" t="str">
            <v>Evaporative Emission System Purge Control Valve Circuit Low</v>
          </cell>
        </row>
        <row r="1142">
          <cell r="A1142" t="str">
            <v>P0459</v>
          </cell>
          <cell r="B1142" t="str">
            <v>Evaporative Emission System Purge Control Valve Circuit High</v>
          </cell>
          <cell r="C1142" t="str">
            <v>Evaporative Emission System Purge Control Valve Circuit High</v>
          </cell>
        </row>
        <row r="1143">
          <cell r="A1143" t="str">
            <v>P045A</v>
          </cell>
          <cell r="B1143" t="str">
            <v>EGR "B" Control Circuit</v>
          </cell>
          <cell r="C1143" t="str">
            <v>EGR "B" Control Circuit</v>
          </cell>
        </row>
        <row r="1144">
          <cell r="A1144" t="str">
            <v>P045B</v>
          </cell>
          <cell r="B1144" t="str">
            <v>EGR "B" Control Circuit Range/Performance</v>
          </cell>
          <cell r="C1144" t="str">
            <v>EGR "B" Control Circuit Range/Performance</v>
          </cell>
        </row>
        <row r="1145">
          <cell r="A1145" t="str">
            <v>P045C</v>
          </cell>
          <cell r="B1145" t="str">
            <v>EGR "B" Control Circuit Low</v>
          </cell>
          <cell r="C1145" t="str">
            <v>EGR "B" Control Circuit Low</v>
          </cell>
        </row>
        <row r="1146">
          <cell r="A1146" t="str">
            <v>P045D</v>
          </cell>
          <cell r="B1146" t="str">
            <v>EGR "B" Control Circuit High</v>
          </cell>
          <cell r="C1146" t="str">
            <v>EGR "B" Control Circuit High</v>
          </cell>
        </row>
        <row r="1147">
          <cell r="A1147" t="str">
            <v>P045E</v>
          </cell>
          <cell r="B1147" t="str">
            <v>EGR "B" Control Stuck Open</v>
          </cell>
          <cell r="C1147" t="str">
            <v>EGR "B" Control Stuck Open</v>
          </cell>
        </row>
        <row r="1148">
          <cell r="A1148" t="str">
            <v>P045F</v>
          </cell>
          <cell r="B1148" t="str">
            <v>EGR "B" Control Stuck Closed</v>
          </cell>
          <cell r="C1148" t="str">
            <v>EGR "B" Control Stuck Closed</v>
          </cell>
        </row>
        <row r="1149">
          <cell r="A1149" t="str">
            <v>P0460</v>
          </cell>
          <cell r="B1149" t="str">
            <v>Fuel Level Sensor “A” Circuit</v>
          </cell>
          <cell r="C1149" t="str">
            <v xml:space="preserve">Fuel Level Sensor "A" Circuit </v>
          </cell>
        </row>
        <row r="1150">
          <cell r="A1150" t="str">
            <v>P0461</v>
          </cell>
          <cell r="B1150" t="str">
            <v>Fuel Level Sensor "A" Circuit Range/Performance</v>
          </cell>
          <cell r="C1150" t="str">
            <v>Fuel Level Sensor "A" Circuit Range/Performance</v>
          </cell>
        </row>
        <row r="1151">
          <cell r="A1151" t="str">
            <v>P0462</v>
          </cell>
          <cell r="B1151" t="str">
            <v xml:space="preserve">Fuel Level Sensor "A" Circuit Low </v>
          </cell>
          <cell r="C1151" t="str">
            <v xml:space="preserve">Fuel Level Sensor "A" Circuit Low </v>
          </cell>
        </row>
        <row r="1152">
          <cell r="A1152" t="str">
            <v>P0463</v>
          </cell>
          <cell r="B1152" t="str">
            <v xml:space="preserve">Fuel Level Sensor "A" Circuit High </v>
          </cell>
          <cell r="C1152" t="str">
            <v xml:space="preserve">Fuel Level Sensor "A" Circuit High </v>
          </cell>
        </row>
        <row r="1153">
          <cell r="A1153" t="str">
            <v>P0464</v>
          </cell>
          <cell r="B1153" t="str">
            <v>Fuel Level Sensor "A" Circuit Intermittent</v>
          </cell>
          <cell r="C1153" t="str">
            <v>Fuel Level Sensor "A" Circuit Intermittent</v>
          </cell>
        </row>
        <row r="1154">
          <cell r="A1154" t="str">
            <v>P0465</v>
          </cell>
          <cell r="B1154" t="str">
            <v>EVAP Purge Flow Sensor Circuit</v>
          </cell>
          <cell r="C1154" t="str">
            <v>EVAP Purge Flow Sensor Circuit</v>
          </cell>
        </row>
        <row r="1155">
          <cell r="A1155" t="str">
            <v>P0466</v>
          </cell>
          <cell r="B1155" t="str">
            <v>EVAP Purge Flow Sensor Circuit Range/Performance</v>
          </cell>
          <cell r="C1155" t="str">
            <v>EVAP Purge Flow Sensor Circuit Range/Performance</v>
          </cell>
        </row>
        <row r="1156">
          <cell r="A1156" t="str">
            <v>P0467</v>
          </cell>
          <cell r="B1156" t="str">
            <v xml:space="preserve">EVAP Purge Flow Sensor Circuit Low </v>
          </cell>
          <cell r="C1156" t="str">
            <v xml:space="preserve">EVAP Purge Flow Sensor Circuit Low </v>
          </cell>
        </row>
        <row r="1157">
          <cell r="A1157" t="str">
            <v>P0468</v>
          </cell>
          <cell r="B1157" t="str">
            <v xml:space="preserve">EVAP Purge Flow Sensor Circuit High </v>
          </cell>
          <cell r="C1157" t="str">
            <v xml:space="preserve">EVAP Purge Flow Sensor Circuit High </v>
          </cell>
        </row>
        <row r="1158">
          <cell r="A1158" t="str">
            <v>P0469</v>
          </cell>
          <cell r="B1158" t="str">
            <v>EVAP Purge Flow Sensor Circuit Intermittent</v>
          </cell>
          <cell r="C1158" t="str">
            <v>EVAP Purge Flow Sensor Circuit Intermittent</v>
          </cell>
        </row>
        <row r="1159">
          <cell r="A1159" t="str">
            <v>P046A</v>
          </cell>
          <cell r="B1159" t="str">
            <v>Catalyst Temperature Sensor 1/2 Correlation</v>
          </cell>
          <cell r="C1159" t="str">
            <v>Catalyst Temperature Sensor 1/2 Correlation</v>
          </cell>
        </row>
        <row r="1160">
          <cell r="A1160" t="str">
            <v>P046B</v>
          </cell>
          <cell r="B1160" t="str">
            <v>Catalyst Temperature Sensor 1/2 Correlation</v>
          </cell>
          <cell r="C1160" t="str">
            <v>Catalyst Temperature Sensor 1/2 Correlation</v>
          </cell>
        </row>
        <row r="1161">
          <cell r="A1161" t="str">
            <v>P046C</v>
          </cell>
          <cell r="B1161" t="str">
            <v>EGR Sensor "A" Circuit Range/Performance</v>
          </cell>
          <cell r="C1161" t="str">
            <v>EGR Sensor "A" Circuit Range/Performance</v>
          </cell>
        </row>
        <row r="1162">
          <cell r="A1162" t="str">
            <v>P046D</v>
          </cell>
          <cell r="B1162" t="str">
            <v>EGR Sensor "A" Circuit Intermittent/Erratic</v>
          </cell>
          <cell r="C1162" t="str">
            <v>EGR Sensor "A" Circuit Intermittent/Erratic</v>
          </cell>
        </row>
        <row r="1163">
          <cell r="A1163" t="str">
            <v>P046E</v>
          </cell>
          <cell r="B1163" t="str">
            <v>EGR Sensor "B" Circuit Range/Performance</v>
          </cell>
          <cell r="C1163" t="str">
            <v>EGR Sensor "B" Circuit Range/Performance</v>
          </cell>
        </row>
        <row r="1164">
          <cell r="A1164" t="str">
            <v>P046F</v>
          </cell>
          <cell r="B1164" t="str">
            <v>EGR Sensor "B" Circuit Intermittent/Erratic</v>
          </cell>
          <cell r="C1164" t="str">
            <v>EGR Sensor "B" Circuit Intermittent/Erratic</v>
          </cell>
        </row>
        <row r="1165">
          <cell r="A1165" t="str">
            <v>P0470</v>
          </cell>
          <cell r="B1165" t="str">
            <v>Exhaust Pressure Sensor "A" Circuit</v>
          </cell>
          <cell r="C1165" t="str">
            <v>Exhaust Pressure Sensor “A” Circuit</v>
          </cell>
        </row>
        <row r="1166">
          <cell r="A1166" t="str">
            <v>P0471</v>
          </cell>
          <cell r="B1166" t="str">
            <v>Exhaust Pressure Sensor "A" Circuit Range/Performance</v>
          </cell>
          <cell r="C1166" t="str">
            <v>Exhaust Pressure Sensor "A" Circuit Range/Performance</v>
          </cell>
        </row>
        <row r="1167">
          <cell r="A1167" t="str">
            <v>P0472</v>
          </cell>
          <cell r="B1167" t="str">
            <v>Exhaust Pressure Sensor "A" Circuit Low</v>
          </cell>
          <cell r="C1167" t="str">
            <v>Exhaust Pressure Sensor "A" Circuit Low</v>
          </cell>
        </row>
        <row r="1168">
          <cell r="A1168" t="str">
            <v>P0473</v>
          </cell>
          <cell r="B1168" t="str">
            <v>Exhaust Pressure Sensor "A" Circuit High</v>
          </cell>
          <cell r="C1168" t="str">
            <v>Exhaust Pressure Sensor "A" Circuit High</v>
          </cell>
        </row>
        <row r="1169">
          <cell r="A1169" t="str">
            <v>P0474</v>
          </cell>
          <cell r="B1169" t="str">
            <v>Exhaust Pressure Sensor "A" Circuit Intermittent/Erratic</v>
          </cell>
          <cell r="C1169" t="str">
            <v>Exhaust Pressure Sensor "A" Circuit Intermittent/Erratic</v>
          </cell>
        </row>
        <row r="1170">
          <cell r="A1170" t="str">
            <v>P0475</v>
          </cell>
          <cell r="B1170" t="str">
            <v>Exhaust Pressure Control Valve</v>
          </cell>
          <cell r="C1170" t="str">
            <v>Exhaust Pressure Control Valve</v>
          </cell>
        </row>
        <row r="1171">
          <cell r="A1171" t="str">
            <v>P0476</v>
          </cell>
          <cell r="B1171" t="str">
            <v>Exhaust Pressure Control Valve Range/Performance</v>
          </cell>
          <cell r="C1171" t="str">
            <v>Exhaust Pressure Control Valve Range/Performance</v>
          </cell>
        </row>
        <row r="1172">
          <cell r="A1172" t="str">
            <v>P0477</v>
          </cell>
          <cell r="B1172" t="str">
            <v>Exhaust Pressure Control Valve Low</v>
          </cell>
          <cell r="C1172" t="str">
            <v>Exhaust Pressure Control Valve Low</v>
          </cell>
        </row>
        <row r="1173">
          <cell r="A1173" t="str">
            <v>P0478</v>
          </cell>
          <cell r="B1173" t="str">
            <v>Exhaust Pressure Control Valve High</v>
          </cell>
          <cell r="C1173" t="str">
            <v>Exhaust Pressure Control Valve High</v>
          </cell>
        </row>
        <row r="1174">
          <cell r="A1174" t="str">
            <v>P0479</v>
          </cell>
          <cell r="B1174" t="str">
            <v>Exhaust Pressure Control Valve Intermittent</v>
          </cell>
          <cell r="C1174" t="str">
            <v>Exhaust Pressure Control Valve Intermittent</v>
          </cell>
        </row>
        <row r="1175">
          <cell r="A1175" t="str">
            <v>P047A</v>
          </cell>
          <cell r="B1175" t="str">
            <v>Exhaust Pressure Sensor "B" Circuit</v>
          </cell>
          <cell r="C1175" t="str">
            <v>Exhaust Pressure Sensor “B” Circuit</v>
          </cell>
        </row>
        <row r="1176">
          <cell r="A1176" t="str">
            <v>P047B</v>
          </cell>
          <cell r="B1176" t="str">
            <v>Exhaust Pressure Sensor "B" Circuit Range/Performance</v>
          </cell>
          <cell r="C1176" t="str">
            <v>Exhaust Pressure Sensor “B” Circuit Range/Performance</v>
          </cell>
        </row>
        <row r="1177">
          <cell r="A1177" t="str">
            <v>P047C</v>
          </cell>
          <cell r="B1177" t="str">
            <v>Exhaust Pressure Sensor "B" Circuit Low</v>
          </cell>
          <cell r="C1177" t="str">
            <v>Exhaust Pressure Sensor “B” Circuit Low</v>
          </cell>
        </row>
        <row r="1178">
          <cell r="A1178" t="str">
            <v>P047D</v>
          </cell>
          <cell r="B1178" t="str">
            <v>Exhaust Pressure Sensor "B" Circuit High</v>
          </cell>
          <cell r="C1178" t="str">
            <v>Exhaust Pressure Sensor “B” Circuit High</v>
          </cell>
        </row>
        <row r="1179">
          <cell r="A1179" t="str">
            <v>P047E</v>
          </cell>
          <cell r="B1179" t="str">
            <v>Exhaust Pressure Sensor "B" Circuit Intermittent/Erratic</v>
          </cell>
          <cell r="C1179" t="str">
            <v>Exhaust Pressure Sensor “B” Circuit Intermittent/Erratic</v>
          </cell>
        </row>
        <row r="1180">
          <cell r="A1180" t="str">
            <v>P047F</v>
          </cell>
          <cell r="B1180" t="str">
            <v>Exhaust Pressure Control Valve "A" Stuck Open</v>
          </cell>
          <cell r="C1180" t="str">
            <v>Exhaust Pressure Control Valve "A" Stuck Open</v>
          </cell>
        </row>
        <row r="1181">
          <cell r="A1181" t="str">
            <v>P0480</v>
          </cell>
          <cell r="B1181" t="str">
            <v>Fan 1 Control Circuit</v>
          </cell>
          <cell r="C1181" t="str">
            <v>Fan 1 Control Circuit</v>
          </cell>
        </row>
        <row r="1182">
          <cell r="A1182" t="str">
            <v>P0481</v>
          </cell>
          <cell r="B1182" t="str">
            <v>Fan 2 Control Circuit</v>
          </cell>
          <cell r="C1182" t="str">
            <v>Fan 2 Control Circuit</v>
          </cell>
        </row>
        <row r="1183">
          <cell r="A1183" t="str">
            <v>P0482</v>
          </cell>
          <cell r="B1183" t="str">
            <v>Fan 3 Control Circuit</v>
          </cell>
          <cell r="C1183" t="str">
            <v>Fan 3 Control Circuit</v>
          </cell>
        </row>
        <row r="1184">
          <cell r="A1184" t="str">
            <v>P0483</v>
          </cell>
          <cell r="B1184" t="str">
            <v>Fan Rationality Check</v>
          </cell>
          <cell r="C1184" t="str">
            <v>Fan Rationality Check</v>
          </cell>
        </row>
        <row r="1185">
          <cell r="A1185" t="str">
            <v>P0484</v>
          </cell>
          <cell r="B1185" t="str">
            <v>Fan Circuit Over Current</v>
          </cell>
          <cell r="C1185" t="str">
            <v>Fan Circuit Over Current</v>
          </cell>
        </row>
        <row r="1186">
          <cell r="A1186" t="str">
            <v>P0485</v>
          </cell>
          <cell r="B1186" t="str">
            <v>Fan Power/Ground Circuit</v>
          </cell>
          <cell r="C1186" t="str">
            <v>Fan Power/Ground Circuit</v>
          </cell>
        </row>
        <row r="1187">
          <cell r="A1187" t="str">
            <v>P0486</v>
          </cell>
          <cell r="B1187" t="str">
            <v>EGR Sensor "B" Circuit</v>
          </cell>
          <cell r="C1187" t="str">
            <v>Exhaust Gas Recirculation Sensor "B" Circuit</v>
          </cell>
        </row>
        <row r="1188">
          <cell r="A1188" t="str">
            <v>P0487</v>
          </cell>
          <cell r="B1188" t="str">
            <v>EGR Throttle Control Circuit "A" /Open</v>
          </cell>
          <cell r="C1188" t="str">
            <v>Exhaust Gas Recirculation Throttle Control Circuit "A" /Open</v>
          </cell>
        </row>
        <row r="1189">
          <cell r="A1189" t="str">
            <v>P0488</v>
          </cell>
          <cell r="B1189" t="str">
            <v>EGR Throttle Control Circuit "A" Range/Performance</v>
          </cell>
          <cell r="C1189" t="str">
            <v>Exhaust Gas Recirculation Throttle Control Circuit "A" Range/Performance</v>
          </cell>
        </row>
        <row r="1190">
          <cell r="A1190" t="str">
            <v>P0489</v>
          </cell>
          <cell r="B1190" t="str">
            <v>Exhaust Gas Recirculation Control Circuit "A" Low</v>
          </cell>
          <cell r="C1190" t="str">
            <v>Exhaust Gas Recirculation Control Circuit "A" Low</v>
          </cell>
        </row>
        <row r="1191">
          <cell r="A1191" t="str">
            <v>P048A</v>
          </cell>
          <cell r="B1191" t="str">
            <v>EGR "A" Control Circuit High</v>
          </cell>
          <cell r="C1191" t="str">
            <v>EGR "A" Control Circuit High</v>
          </cell>
        </row>
        <row r="1192">
          <cell r="A1192" t="str">
            <v>P048B</v>
          </cell>
          <cell r="B1192" t="str">
            <v>Exhaust Pressure Control Valve "A" Position Sensor/Switch Circuit</v>
          </cell>
          <cell r="C1192" t="str">
            <v>Exhaust Pressure Control Valve "A" Position Sensor/Switch Circuit</v>
          </cell>
        </row>
        <row r="1193">
          <cell r="A1193" t="str">
            <v>P048C</v>
          </cell>
          <cell r="B1193" t="str">
            <v>Exhaust Pressure Control Valve "A" Position Sensor/Switch Circuit Range/Performance</v>
          </cell>
          <cell r="C1193" t="str">
            <v>Exhaust Pressure Control Valve "A" Position Sensor/Switch Circuit Range/Performance</v>
          </cell>
        </row>
        <row r="1194">
          <cell r="A1194" t="str">
            <v>P048D</v>
          </cell>
          <cell r="B1194" t="str">
            <v>Exhaust Pressure Control Valve "A" Position Sensor/Switch Circuit Low</v>
          </cell>
          <cell r="C1194" t="str">
            <v>Exhaust Pressure Control Valve "A" Position Sensor/Switch Circuit Low</v>
          </cell>
        </row>
        <row r="1195">
          <cell r="A1195" t="str">
            <v>P048E</v>
          </cell>
          <cell r="B1195" t="str">
            <v>Exhaust Pressure Control Valve "A" Position Sensor/Switch Circuit High</v>
          </cell>
          <cell r="C1195" t="str">
            <v>Exhaust Pressure Control Valve "A" Position Sensor/Switch Circuit High</v>
          </cell>
        </row>
        <row r="1196">
          <cell r="A1196" t="str">
            <v>P048F</v>
          </cell>
          <cell r="B1196" t="str">
            <v>Exhaust Pressure Control Valve "A" Position Sensor/Switch Circuit Intermittent/Erratic</v>
          </cell>
          <cell r="C1196" t="str">
            <v>Exhaust Pressure Control Valve "A" Position Sensor/Switch Circuit Intermittent/Erratic</v>
          </cell>
        </row>
        <row r="1197">
          <cell r="A1197" t="str">
            <v>P0490</v>
          </cell>
          <cell r="B1197" t="str">
            <v>Exhaust Gas Recirculation Control Circuit "A" High</v>
          </cell>
          <cell r="C1197" t="str">
            <v>Exhaust Gas Recirculation Control Circuit "A" High</v>
          </cell>
        </row>
        <row r="1198">
          <cell r="A1198" t="str">
            <v>P0491</v>
          </cell>
          <cell r="B1198" t="str">
            <v>Secondary Air Injection System Insufficient Flow (Bank 1)</v>
          </cell>
          <cell r="C1198" t="str">
            <v>Secondary Air Injection System Insufficient Flow (Bank 1)</v>
          </cell>
        </row>
        <row r="1199">
          <cell r="A1199" t="str">
            <v>P0492</v>
          </cell>
          <cell r="B1199" t="str">
            <v>Secondary Air Injection System Insufficient Flow (Bank 2)</v>
          </cell>
          <cell r="C1199" t="str">
            <v>Secondary Air Injection System Insufficient Flow (Bank 2)</v>
          </cell>
        </row>
        <row r="1200">
          <cell r="A1200" t="str">
            <v>P0493</v>
          </cell>
          <cell r="B1200" t="str">
            <v>Fan Overspeed</v>
          </cell>
          <cell r="C1200" t="str">
            <v>Fan Overspeed</v>
          </cell>
        </row>
        <row r="1201">
          <cell r="A1201" t="str">
            <v>P0494</v>
          </cell>
          <cell r="B1201" t="str">
            <v>Fan 1 Underspeed</v>
          </cell>
          <cell r="C1201" t="str">
            <v>Fan 1 Underspeed</v>
          </cell>
        </row>
        <row r="1202">
          <cell r="A1202" t="str">
            <v>P0495</v>
          </cell>
          <cell r="B1202" t="str">
            <v>Fan 1 Overspeed</v>
          </cell>
          <cell r="C1202" t="str">
            <v>Fan 1 Overspeed</v>
          </cell>
        </row>
        <row r="1203">
          <cell r="A1203" t="str">
            <v>P0496</v>
          </cell>
          <cell r="B1203" t="str">
            <v>Evaporative Emission System High Purge Flow</v>
          </cell>
          <cell r="C1203" t="str">
            <v>Evaporative Emission System High Purge Flow</v>
          </cell>
        </row>
        <row r="1204">
          <cell r="A1204" t="str">
            <v>P0497</v>
          </cell>
          <cell r="B1204" t="str">
            <v>Evaporative Emission System Low Purge Flow</v>
          </cell>
          <cell r="C1204" t="str">
            <v>Evaporative Emission System Low Purge Flow</v>
          </cell>
        </row>
        <row r="1205">
          <cell r="A1205" t="str">
            <v>P0498</v>
          </cell>
          <cell r="B1205" t="str">
            <v>Evaporative Emission System Vent Valve Control Circuit Low</v>
          </cell>
          <cell r="C1205" t="str">
            <v>Evaporative Emission System Vent Valve Control Circuit Low</v>
          </cell>
        </row>
        <row r="1206">
          <cell r="A1206" t="str">
            <v>P0499</v>
          </cell>
          <cell r="B1206" t="str">
            <v>Evaporative Emission System Vent Valve Control Circuit High</v>
          </cell>
          <cell r="C1206" t="str">
            <v>Evaporative Emission System Vent Valve Control Circuit High</v>
          </cell>
        </row>
        <row r="1207">
          <cell r="A1207" t="str">
            <v>P049A</v>
          </cell>
          <cell r="B1207" t="str">
            <v>EGR "B" Flow</v>
          </cell>
          <cell r="C1207" t="str">
            <v>EGR "B" Flow</v>
          </cell>
        </row>
        <row r="1208">
          <cell r="A1208" t="str">
            <v>P049B</v>
          </cell>
          <cell r="B1208" t="str">
            <v>EGR "B" Flow Insufficient Detected</v>
          </cell>
          <cell r="C1208" t="str">
            <v>EGR "B" Flow Insufficient Detected</v>
          </cell>
        </row>
        <row r="1209">
          <cell r="A1209" t="str">
            <v>P049C</v>
          </cell>
          <cell r="B1209" t="str">
            <v>EGR "B" Flow Excessive Detected</v>
          </cell>
          <cell r="C1209" t="str">
            <v>EGR "B" Flow Excessive Detected</v>
          </cell>
        </row>
        <row r="1210">
          <cell r="A1210" t="str">
            <v>P049D</v>
          </cell>
          <cell r="B1210" t="str">
            <v>EGR "A" Control Position Exceeded Learning Limit</v>
          </cell>
          <cell r="C1210" t="str">
            <v>EGR "A" Control Position Exceeded Learning Limit</v>
          </cell>
        </row>
        <row r="1211">
          <cell r="A1211" t="str">
            <v>P049E</v>
          </cell>
          <cell r="B1211" t="str">
            <v>EGR "B" Control Position Exceeded Learning Limit</v>
          </cell>
          <cell r="C1211" t="str">
            <v>EGR "B" Control Position Exceeded Learning Limit</v>
          </cell>
        </row>
        <row r="1212">
          <cell r="A1212" t="str">
            <v>P049F</v>
          </cell>
          <cell r="B1212" t="str">
            <v>Exhaust Pressure Control Valve "B"</v>
          </cell>
          <cell r="C1212" t="str">
            <v>Exhaust Pressure Control Valve "B"</v>
          </cell>
        </row>
        <row r="1213">
          <cell r="A1213" t="str">
            <v>P04A0</v>
          </cell>
          <cell r="B1213" t="str">
            <v>Exhaust Pressure Control Valve "B" Range/Performance</v>
          </cell>
          <cell r="C1213" t="str">
            <v>Exhaust Pressure Control Valve "B" Range/Performance</v>
          </cell>
        </row>
        <row r="1214">
          <cell r="A1214" t="str">
            <v>P04A1</v>
          </cell>
          <cell r="B1214" t="str">
            <v>Exhaust Pressure Control Valve "B" Low</v>
          </cell>
          <cell r="C1214" t="str">
            <v>Exhaust Pressure Control Valve "B" Low</v>
          </cell>
        </row>
        <row r="1215">
          <cell r="A1215" t="str">
            <v>P04A2</v>
          </cell>
          <cell r="B1215" t="str">
            <v>Exhaust Pressure Control Valve "B" High</v>
          </cell>
          <cell r="C1215" t="str">
            <v>Exhaust Pressure Control Valve "B" High</v>
          </cell>
        </row>
        <row r="1216">
          <cell r="A1216" t="str">
            <v>P04A3</v>
          </cell>
          <cell r="B1216" t="str">
            <v>Exhaust Pressure Control Valve "B" Intermittent</v>
          </cell>
          <cell r="C1216" t="str">
            <v>Exhaust Pressure Control Valve "B" Intermittent</v>
          </cell>
        </row>
        <row r="1217">
          <cell r="A1217" t="str">
            <v>P04A4</v>
          </cell>
          <cell r="B1217" t="str">
            <v>Exhaust Pressure Control Valve "B" Stuck Open</v>
          </cell>
          <cell r="C1217" t="str">
            <v>Exhaust Pressure Control Valve "B" Stuck Open</v>
          </cell>
        </row>
        <row r="1218">
          <cell r="A1218" t="str">
            <v>P04A5</v>
          </cell>
          <cell r="B1218" t="str">
            <v>Exhaust Pressure Control Valve "B" Stuck Closed</v>
          </cell>
          <cell r="C1218" t="str">
            <v>Exhaust Pressure Control Valve "B" Stuck Closed</v>
          </cell>
        </row>
        <row r="1219">
          <cell r="A1219" t="str">
            <v>P04A6</v>
          </cell>
          <cell r="B1219" t="str">
            <v>Exhaust Pressure Control Valve "B" Position Sensor/Switch Circuit</v>
          </cell>
          <cell r="C1219" t="str">
            <v>Exhaust Pressure Control Valve "B" Position Sensor/Switch Circuit</v>
          </cell>
        </row>
        <row r="1220">
          <cell r="A1220" t="str">
            <v>P04A7</v>
          </cell>
          <cell r="B1220" t="str">
            <v>Exhaust Pressure Control Valve "B" Position Sensor/Switch Circuit Range/Performance</v>
          </cell>
          <cell r="C1220" t="str">
            <v>Exhaust Pressure Control Valve "B" Position Sensor/Switch Circuit Range/Performance</v>
          </cell>
        </row>
        <row r="1221">
          <cell r="A1221" t="str">
            <v>P04A8</v>
          </cell>
          <cell r="B1221" t="str">
            <v>Exhaust Pressure Control Valve "B" Position Sensor/Switch Circuit Low</v>
          </cell>
          <cell r="C1221" t="str">
            <v>Exhaust Pressure Control Valve "B" Position Sensor/Switch Circuit Low</v>
          </cell>
        </row>
        <row r="1222">
          <cell r="A1222" t="str">
            <v>P04A9</v>
          </cell>
          <cell r="B1222" t="str">
            <v>Exhaust Pressure Control Valve "B" Position Sensor/Switch Circuit High</v>
          </cell>
          <cell r="C1222" t="str">
            <v>Exhaust Pressure Control Valve "B" Position Sensor/Switch Circuit High</v>
          </cell>
        </row>
        <row r="1223">
          <cell r="A1223" t="str">
            <v>P04AA</v>
          </cell>
          <cell r="B1223" t="str">
            <v>Exhaust Pressure Control Valve "B" Position Sensor/Switch Circuit Intermittent/Erratic</v>
          </cell>
          <cell r="C1223" t="str">
            <v>Exhaust Pressure Control Valve "B" Position Sensor/Switch Circuit Intermittent/Erratic</v>
          </cell>
        </row>
        <row r="1224">
          <cell r="A1224" t="str">
            <v>P04AB</v>
          </cell>
          <cell r="B1224" t="str">
            <v>EVAP System Purge Control Valve "B" Circuit/Open</v>
          </cell>
          <cell r="C1224" t="str">
            <v>EVAP System Purge Control Valve "B" Circuit/Open</v>
          </cell>
        </row>
        <row r="1225">
          <cell r="A1225" t="str">
            <v>P04AC</v>
          </cell>
          <cell r="B1225" t="str">
            <v>EVAP System Purge Control Valve "B" Circuit Low</v>
          </cell>
          <cell r="C1225" t="str">
            <v>EVAP System Purge Control Valve "B" Circuit Low</v>
          </cell>
        </row>
        <row r="1226">
          <cell r="A1226" t="str">
            <v>P04AD</v>
          </cell>
          <cell r="B1226" t="str">
            <v>EVAP System Purge Control Valve "B" Circuit High</v>
          </cell>
          <cell r="C1226" t="str">
            <v>EVAP System Purge Control Valve "B" Circuit High</v>
          </cell>
        </row>
        <row r="1227">
          <cell r="A1227" t="str">
            <v>P04AE</v>
          </cell>
          <cell r="B1227" t="str">
            <v>EVAP System Purge Control Valve "B" Performance/Stuck Open</v>
          </cell>
          <cell r="C1227" t="str">
            <v>EVAP System Purge Control Valve "B" Performance/Stuck Open</v>
          </cell>
        </row>
        <row r="1228">
          <cell r="A1228" t="str">
            <v>P04AF</v>
          </cell>
          <cell r="B1228" t="str">
            <v>EVAP System Purge Control Valve "B" Stuck Closed</v>
          </cell>
          <cell r="C1228" t="str">
            <v>EVAP System Purge Control Valve "B" Stuck Closed</v>
          </cell>
        </row>
        <row r="1229">
          <cell r="A1229" t="str">
            <v>P04B0</v>
          </cell>
          <cell r="B1229" t="str">
            <v>Refueling Vapor Control Valve Circuit/Open</v>
          </cell>
          <cell r="C1229" t="str">
            <v>Refueling Vapor Control Valve Circuit/Open</v>
          </cell>
        </row>
        <row r="1230">
          <cell r="A1230" t="str">
            <v>P04B1</v>
          </cell>
          <cell r="B1230" t="str">
            <v>Refueling Vapor Control Valve Circuit Low</v>
          </cell>
          <cell r="C1230" t="str">
            <v>Refueling Vapor Control Valve Circuit Low</v>
          </cell>
        </row>
        <row r="1231">
          <cell r="A1231" t="str">
            <v>P04B2</v>
          </cell>
          <cell r="B1231" t="str">
            <v>Refueling Vapor Control Valve Circuit High</v>
          </cell>
          <cell r="C1231" t="str">
            <v>Refueling Vapor Control Valve Circuit High</v>
          </cell>
        </row>
        <row r="1232">
          <cell r="A1232" t="str">
            <v>P04B3</v>
          </cell>
          <cell r="B1232" t="str">
            <v>Refueling Vapor Control Valve Stuck Performance/Stuck Open</v>
          </cell>
          <cell r="C1232" t="str">
            <v>Refueling Vapor Control Valve Stuck Performance/Stuck Open</v>
          </cell>
        </row>
        <row r="1233">
          <cell r="A1233" t="str">
            <v>P04B4</v>
          </cell>
          <cell r="B1233" t="str">
            <v>Refueling Vapor Control Valve Stuck Closed</v>
          </cell>
          <cell r="C1233" t="str">
            <v>Refueling Vapor Control Valve Stuck Closed</v>
          </cell>
        </row>
        <row r="1234">
          <cell r="A1234" t="str">
            <v>P04B5</v>
          </cell>
          <cell r="B1234" t="str">
            <v>Fuel Fill Door Stuck Open</v>
          </cell>
          <cell r="C1234" t="str">
            <v>Fuel Fill Door Stuck Open</v>
          </cell>
        </row>
        <row r="1235">
          <cell r="A1235" t="str">
            <v>P04B6</v>
          </cell>
          <cell r="B1235" t="str">
            <v>Fuel Fill Door Stuck Closed</v>
          </cell>
          <cell r="C1235" t="str">
            <v>Fuel Fill Door Stuck Closed</v>
          </cell>
        </row>
        <row r="1236">
          <cell r="A1236" t="str">
            <v>P04B7</v>
          </cell>
          <cell r="B1236" t="str">
            <v>Fuel Fill Door Position Sensor/Switch Intermittent/Erratic</v>
          </cell>
          <cell r="C1236" t="str">
            <v>Fuel Fill Door Position Sensor/Switch Intermittent/Erratic</v>
          </cell>
        </row>
        <row r="1237">
          <cell r="A1237" t="str">
            <v>P04B8</v>
          </cell>
          <cell r="B1237" t="str">
            <v>Fuel Fill Door Position Sensor/Switch Circuit</v>
          </cell>
          <cell r="C1237" t="str">
            <v>Fuel Fill Door Position Sensor/Switch Circuit</v>
          </cell>
        </row>
        <row r="1238">
          <cell r="A1238" t="str">
            <v>P04B9</v>
          </cell>
          <cell r="B1238" t="str">
            <v>Fuel Fill Door Position Sensor/Switch Circuit Low</v>
          </cell>
          <cell r="C1238" t="str">
            <v>Fuel Fill Door Position Sensor/Switch Circuit Low</v>
          </cell>
        </row>
        <row r="1239">
          <cell r="A1239" t="str">
            <v>P04BA</v>
          </cell>
          <cell r="B1239" t="str">
            <v>Fuel Fill Door Position Sensor/Switch Circuit High</v>
          </cell>
          <cell r="C1239" t="str">
            <v>Fuel Fill Door Position Sensor/Switch Circuit High</v>
          </cell>
        </row>
        <row r="1240">
          <cell r="A1240" t="str">
            <v>P04BB</v>
          </cell>
          <cell r="B1240" t="str">
            <v>Fuel Fill Door Lock Control Circuit/Open</v>
          </cell>
          <cell r="C1240" t="str">
            <v>Fuel Fill Door Lock Control Circuit/Open</v>
          </cell>
        </row>
        <row r="1241">
          <cell r="A1241" t="str">
            <v>P04BC</v>
          </cell>
          <cell r="B1241" t="str">
            <v>Fuel Fill Door Lock Control Range/Performance</v>
          </cell>
          <cell r="C1241" t="str">
            <v>Fuel Fill Door Lock Control Range/Performance</v>
          </cell>
        </row>
        <row r="1242">
          <cell r="A1242" t="str">
            <v>P04BD</v>
          </cell>
          <cell r="B1242" t="str">
            <v>Fuel Fill Door Lock Control Circuit Low</v>
          </cell>
          <cell r="C1242" t="str">
            <v>Fuel Fill Door Lock Control Circuit Low</v>
          </cell>
        </row>
        <row r="1243">
          <cell r="A1243" t="str">
            <v>P04BE</v>
          </cell>
          <cell r="B1243" t="str">
            <v>Fuel Fill Door Lock Control Circuit High</v>
          </cell>
          <cell r="C1243" t="str">
            <v>Fuel Fill Door Lock Control Circuit High</v>
          </cell>
        </row>
        <row r="1244">
          <cell r="A1244" t="str">
            <v>P04BF</v>
          </cell>
          <cell r="B1244" t="str">
            <v>Fuel Fill Door Unlock Control Circuit/Open</v>
          </cell>
          <cell r="C1244" t="str">
            <v>Fuel Fill Door Unlock Control Circuit/Open</v>
          </cell>
        </row>
        <row r="1245">
          <cell r="A1245" t="str">
            <v>P04C0</v>
          </cell>
          <cell r="B1245" t="str">
            <v>Fuel Fill Door Unlock Control Range/Performance</v>
          </cell>
          <cell r="C1245" t="str">
            <v>Fuel Fill Door Unlock Control Range/Performance</v>
          </cell>
        </row>
        <row r="1246">
          <cell r="A1246" t="str">
            <v>P04C1</v>
          </cell>
          <cell r="B1246" t="str">
            <v>Fuel Fill Door Unlock Control Circuit Low</v>
          </cell>
          <cell r="C1246" t="str">
            <v>Fuel Fill Door Unlock Control Circuit Low</v>
          </cell>
        </row>
        <row r="1247">
          <cell r="A1247" t="str">
            <v>P04C2</v>
          </cell>
          <cell r="B1247" t="str">
            <v>Fuel Fill Door Unlock Control Circuit High</v>
          </cell>
          <cell r="C1247" t="str">
            <v>Fuel Fill Door Unlock Control Circuit High</v>
          </cell>
        </row>
        <row r="1248">
          <cell r="A1248" t="str">
            <v>P04C3</v>
          </cell>
          <cell r="B1248" t="str">
            <v>Fuel Fill Door Lock Position Sensor/Switch Circuit</v>
          </cell>
          <cell r="C1248" t="str">
            <v>Fuel Fill Door Lock Position Sensor/Switch Circuit</v>
          </cell>
        </row>
        <row r="1249">
          <cell r="A1249" t="str">
            <v>P04C4</v>
          </cell>
          <cell r="B1249" t="str">
            <v>Fuel Fill Door Lock Position Sensor/Switch Circuit Range/Performance</v>
          </cell>
          <cell r="C1249" t="str">
            <v>Fuel Fill Door Lock Position Sensor/Switch Circuit Range/Performance</v>
          </cell>
        </row>
        <row r="1250">
          <cell r="A1250" t="str">
            <v>P04C5</v>
          </cell>
          <cell r="B1250" t="str">
            <v>Fuel Fill Door Lock Position Sensor/Switch Circuit Low</v>
          </cell>
          <cell r="C1250" t="str">
            <v>Fuel Fill Door Lock Position Sensor/Switch Circuit Low</v>
          </cell>
        </row>
        <row r="1251">
          <cell r="A1251" t="str">
            <v>P04C6</v>
          </cell>
          <cell r="B1251" t="str">
            <v>Fuel Fill Door Lock Position Sensor/Switch Circuit High</v>
          </cell>
          <cell r="C1251" t="str">
            <v>Fuel Fill Door Lock Position Sensor/Switch Circuit High</v>
          </cell>
        </row>
        <row r="1252">
          <cell r="A1252" t="str">
            <v>P04C7</v>
          </cell>
          <cell r="B1252" t="str">
            <v>Fuel Fill Door Lock Position Sensor/Switch Circuit Intermittent/Erratic</v>
          </cell>
          <cell r="C1252" t="str">
            <v>Fuel Fill Door Lock Position Sensor/Switch Circuit Intermittent/Erratic</v>
          </cell>
        </row>
        <row r="1253">
          <cell r="A1253" t="str">
            <v>P04C8</v>
          </cell>
          <cell r="B1253" t="str">
            <v>Fuel Fill Door Open Request Sensor/Switch Circuit</v>
          </cell>
          <cell r="C1253" t="str">
            <v>Fuel Fill Door Open Request Sensor/Switch Circuit</v>
          </cell>
        </row>
        <row r="1254">
          <cell r="A1254" t="str">
            <v>P04C9</v>
          </cell>
          <cell r="B1254" t="str">
            <v>Fuel Fill Door Open Request Sensor/Switch Performance/Stuck Off</v>
          </cell>
          <cell r="C1254" t="str">
            <v>Fuel Fill Door Open Request Sensor/Switch Performance/Stuck Off</v>
          </cell>
        </row>
        <row r="1255">
          <cell r="A1255" t="str">
            <v>P04CA</v>
          </cell>
          <cell r="B1255" t="str">
            <v>Fuel Fill Door Open Request Sensor/Switch Circuit Low</v>
          </cell>
          <cell r="C1255" t="str">
            <v>Fuel Fill Door Open Request Sensor/Switch Circuit Low</v>
          </cell>
        </row>
        <row r="1256">
          <cell r="A1256" t="str">
            <v>P04CB</v>
          </cell>
          <cell r="B1256" t="str">
            <v>Fuel Fill Door Open Request Sensor/Switch Circuit High</v>
          </cell>
          <cell r="C1256" t="str">
            <v>Fuel Fill Door Open Request Sensor/Switch Circuit High</v>
          </cell>
        </row>
        <row r="1257">
          <cell r="A1257" t="str">
            <v>P04CC</v>
          </cell>
          <cell r="B1257" t="str">
            <v>Fuel Fill Door Open Request Sensor/Switch Circuit Intermittent/Erratic</v>
          </cell>
          <cell r="C1257" t="str">
            <v>Fuel Fill Door Open Request Sensor/Switch Circuit Intermittent/Erratic</v>
          </cell>
        </row>
        <row r="1258">
          <cell r="A1258" t="str">
            <v>P04CD</v>
          </cell>
          <cell r="B1258" t="str">
            <v>Fuel Fill Door Open Request Sensor/Switch Stuck On</v>
          </cell>
          <cell r="C1258" t="str">
            <v>Fuel Fill Door Open Request Sensor/Switch Stuck On</v>
          </cell>
        </row>
        <row r="1259">
          <cell r="A1259" t="str">
            <v>P04CE</v>
          </cell>
          <cell r="B1259" t="str">
            <v>EGR Temperature Sensor "C" Circuit</v>
          </cell>
          <cell r="C1259" t="str">
            <v>EGR Temperature Sensor "C" Circuit</v>
          </cell>
        </row>
        <row r="1260">
          <cell r="A1260" t="str">
            <v>P04CF</v>
          </cell>
          <cell r="B1260" t="str">
            <v>EGR Temperature Sensor "C" Circuit Range/Performance</v>
          </cell>
          <cell r="C1260" t="str">
            <v>EGR Temperature Sensor "C" Circuit Range/Performance</v>
          </cell>
        </row>
        <row r="1261">
          <cell r="A1261" t="str">
            <v>P04D0</v>
          </cell>
          <cell r="B1261" t="str">
            <v>EGR Temperature Sensor "C" Circuit Low</v>
          </cell>
          <cell r="C1261" t="str">
            <v>EGR Temperature Sensor "C" Circuit Low</v>
          </cell>
        </row>
        <row r="1262">
          <cell r="A1262" t="str">
            <v>P04D1</v>
          </cell>
          <cell r="B1262" t="str">
            <v>EGR Temperature Sensor "C" Circuit High</v>
          </cell>
          <cell r="C1262" t="str">
            <v>EGR Temperature Sensor "C" Circuit High</v>
          </cell>
        </row>
        <row r="1263">
          <cell r="A1263" t="str">
            <v>P04D2</v>
          </cell>
          <cell r="B1263" t="str">
            <v>EGR Temperature Sensor "C" Circuit Intermittent/Erratic</v>
          </cell>
          <cell r="C1263" t="str">
            <v>EGR Temperature Sensor "C" Circuit Intermittent/Erratic</v>
          </cell>
        </row>
        <row r="1264">
          <cell r="A1264" t="str">
            <v>P04D3</v>
          </cell>
          <cell r="B1264" t="str">
            <v>Exhaust Brake Input Circuit</v>
          </cell>
          <cell r="C1264" t="str">
            <v>Exhaust Brake Input Circuit</v>
          </cell>
        </row>
        <row r="1265">
          <cell r="A1265" t="str">
            <v>P04D4</v>
          </cell>
          <cell r="B1265" t="str">
            <v>Exhaust Brake Input Circuit Range/Performance</v>
          </cell>
          <cell r="C1265" t="str">
            <v>Exhaust Brake Input Circuit Range/Performance</v>
          </cell>
        </row>
        <row r="1266">
          <cell r="A1266" t="str">
            <v>P04D5</v>
          </cell>
          <cell r="B1266" t="str">
            <v>Exhaust Brake Input Circuit Low</v>
          </cell>
          <cell r="C1266" t="str">
            <v>Exhaust Brake Input Circuit Low</v>
          </cell>
        </row>
        <row r="1267">
          <cell r="A1267" t="str">
            <v>P04D6</v>
          </cell>
          <cell r="B1267" t="str">
            <v>Exhaust Brake Input Circuit High</v>
          </cell>
          <cell r="C1267" t="str">
            <v>Exhaust Brake Input Circuit High</v>
          </cell>
        </row>
        <row r="1268">
          <cell r="A1268" t="str">
            <v>P04D7</v>
          </cell>
          <cell r="B1268" t="str">
            <v>Exhaust Brake Input Circuit Intermittent/Erratic</v>
          </cell>
          <cell r="C1268" t="str">
            <v>Exhaust Brake Input Circuit Intermittent/Erratic</v>
          </cell>
        </row>
        <row r="1269">
          <cell r="A1269" t="str">
            <v>P04D8</v>
          </cell>
          <cell r="B1269" t="str">
            <v>Excessive Time To Enter Closed Loop EGR Control</v>
          </cell>
          <cell r="C1269" t="str">
            <v>Excessive Time To Enter Closed Loop EGR Control</v>
          </cell>
        </row>
        <row r="1270">
          <cell r="A1270" t="str">
            <v>P04D9</v>
          </cell>
          <cell r="B1270" t="str">
            <v>Closed Loop EGR Control At Limit - Flow Too Low</v>
          </cell>
          <cell r="C1270" t="str">
            <v>Closed Loop EGR Control At Limit - Flow Too Low</v>
          </cell>
        </row>
        <row r="1271">
          <cell r="A1271" t="str">
            <v>P04DA</v>
          </cell>
          <cell r="B1271" t="str">
            <v>Closed Loop EGR Control At Limit - Flow Too High</v>
          </cell>
          <cell r="C1271" t="str">
            <v>Closed Loop EGR Control At Limit - Flow Too High</v>
          </cell>
        </row>
        <row r="1272">
          <cell r="A1272" t="str">
            <v>P04DB</v>
          </cell>
          <cell r="B1272" t="str">
            <v>Crankcase Ventilation System Disconnected</v>
          </cell>
          <cell r="C1272" t="str">
            <v>Crankcase Ventilation System Disconnected</v>
          </cell>
        </row>
        <row r="1273">
          <cell r="A1273" t="str">
            <v>P04DC</v>
          </cell>
          <cell r="B1273" t="str">
            <v>Fuel Fill Door Position Sensor/Switch Circuit Range/Performance</v>
          </cell>
          <cell r="C1273" t="str">
            <v>Fuel Fill Door Position Sensor/Switch Circuit Range/Performance</v>
          </cell>
        </row>
        <row r="1274">
          <cell r="A1274" t="str">
            <v>P04DD</v>
          </cell>
          <cell r="B1274" t="str">
            <v>Cold Start EGR "A" Flow Insufficient Detected</v>
          </cell>
          <cell r="C1274" t="str">
            <v>Cold Start EGR "A" Flow Insufficient Detected</v>
          </cell>
        </row>
        <row r="1275">
          <cell r="A1275" t="str">
            <v>P04DE</v>
          </cell>
          <cell r="B1275" t="str">
            <v>Cold Start EGR "A" Flow Excessive Detected</v>
          </cell>
          <cell r="C1275" t="str">
            <v>Cold Start EGR "A" Flow Excessive Detected</v>
          </cell>
        </row>
        <row r="1276">
          <cell r="A1276" t="str">
            <v>P04DF</v>
          </cell>
          <cell r="B1276" t="str">
            <v>EVAP System Purge Control Valve "A" Performance/Stuck Open</v>
          </cell>
          <cell r="C1276" t="str">
            <v>EVAP System Purge Control Valve "A" Performance/Stuck Open</v>
          </cell>
        </row>
        <row r="1277">
          <cell r="A1277" t="str">
            <v>P04E0</v>
          </cell>
          <cell r="B1277" t="str">
            <v>EVAP System Purge Control Valve "A" Stuck Closed</v>
          </cell>
          <cell r="C1277" t="str">
            <v>EVAP System Purge Control Valve "A" Stuck Closed</v>
          </cell>
        </row>
        <row r="1278">
          <cell r="A1278" t="str">
            <v>P04E1</v>
          </cell>
          <cell r="B1278" t="str">
            <v>Crankcase Ventilation Hose Connection Sensor Circuit</v>
          </cell>
          <cell r="C1278" t="str">
            <v>Crankcase Ventilation Hose Connection Sensor Circuit</v>
          </cell>
        </row>
        <row r="1279">
          <cell r="A1279" t="str">
            <v>P04E2</v>
          </cell>
          <cell r="B1279" t="str">
            <v>Crankcase Ventilation Hose Connection Sensor Circuit Low</v>
          </cell>
          <cell r="C1279" t="str">
            <v>Crankcase Ventilation Hose Connection Sensor Circuit Low</v>
          </cell>
        </row>
        <row r="1280">
          <cell r="A1280" t="str">
            <v>P04E3</v>
          </cell>
          <cell r="B1280" t="str">
            <v>Crankcase Ventilation Hose Connection Sensor Circuit High</v>
          </cell>
          <cell r="C1280" t="str">
            <v>Crankcase Ventilation Hose Connection Sensor Circuit High</v>
          </cell>
        </row>
        <row r="1281">
          <cell r="A1281" t="str">
            <v>P04E4</v>
          </cell>
          <cell r="B1281" t="str">
            <v>Crankcase Ventilation Hose Connection Sensor Circuit Intermittent/Erratic</v>
          </cell>
          <cell r="C1281" t="str">
            <v>Crankcase Ventilation Hose Connection Sensor Circuit Intermittent/Erratic</v>
          </cell>
        </row>
        <row r="1282">
          <cell r="A1282" t="str">
            <v>P04E5</v>
          </cell>
          <cell r="B1282" t="str">
            <v>EGR Temperature Sensor "D" Circuit</v>
          </cell>
          <cell r="C1282" t="str">
            <v>EGR Temperature Sensor "D" Circuit</v>
          </cell>
        </row>
        <row r="1283">
          <cell r="A1283" t="str">
            <v>P04E6</v>
          </cell>
          <cell r="B1283" t="str">
            <v>EGR Temperature Sensor "D" Circuit Range/Performance</v>
          </cell>
          <cell r="C1283" t="str">
            <v>EGR Temperature Sensor "D" Circuit Range/Performance</v>
          </cell>
        </row>
        <row r="1284">
          <cell r="A1284" t="str">
            <v>P04E7</v>
          </cell>
          <cell r="B1284" t="str">
            <v>EGR Temperature Sensor "D" Circuit Low</v>
          </cell>
          <cell r="C1284" t="str">
            <v>EGR Temperature Sensor "D" Circuit Low</v>
          </cell>
        </row>
        <row r="1285">
          <cell r="A1285" t="str">
            <v>P04E8</v>
          </cell>
          <cell r="B1285" t="str">
            <v>EGR Temperature Sensor "D" Circuit High</v>
          </cell>
          <cell r="C1285" t="str">
            <v>EGR Temperature Sensor "D" Circuit High</v>
          </cell>
        </row>
        <row r="1286">
          <cell r="A1286" t="str">
            <v>P04E9</v>
          </cell>
          <cell r="B1286" t="str">
            <v>EGR Temperature Sensor "D" Circuit Intermittent/Erratic</v>
          </cell>
          <cell r="C1286" t="str">
            <v>EGR Temperature Sensor "D" Circuit Intermittent/Erratic</v>
          </cell>
        </row>
        <row r="1287">
          <cell r="A1287" t="str">
            <v>P04EA</v>
          </cell>
          <cell r="B1287" t="str">
            <v>EVAP System Small Leak Detected - Fuel Tank Side</v>
          </cell>
          <cell r="C1287" t="str">
            <v>EVAP System Small Leak Detected - Fuel Tank Side</v>
          </cell>
        </row>
        <row r="1288">
          <cell r="A1288" t="str">
            <v>P04EB</v>
          </cell>
          <cell r="B1288" t="str">
            <v>EVAP System Small Leak Detected - Fresh Air Side</v>
          </cell>
          <cell r="C1288" t="str">
            <v>EVAP System Small Leak Detected - Fresh Air Side</v>
          </cell>
        </row>
        <row r="1289">
          <cell r="A1289" t="str">
            <v>P04EC</v>
          </cell>
          <cell r="B1289" t="str">
            <v>EVAP System Large Leak Detected - Fuel Tank Side</v>
          </cell>
          <cell r="C1289" t="str">
            <v>EVAP System Large Leak Detected - Fuel Tank Side</v>
          </cell>
        </row>
        <row r="1290">
          <cell r="A1290" t="str">
            <v>P04ED</v>
          </cell>
          <cell r="B1290" t="str">
            <v>EVAP System Large Leak Detected - Fresh Air Side</v>
          </cell>
          <cell r="C1290" t="str">
            <v>EVAP System Large Leak Detected - Fresh Air Side</v>
          </cell>
        </row>
        <row r="1291">
          <cell r="A1291" t="str">
            <v>P04EE</v>
          </cell>
          <cell r="B1291" t="str">
            <v>EVAP System Very Small Leak Detected - Fuel Tank Side</v>
          </cell>
          <cell r="C1291" t="str">
            <v>EVAP System Very Small Leak Detected - Fuel Tank Side</v>
          </cell>
        </row>
        <row r="1292">
          <cell r="A1292" t="str">
            <v>P04EF</v>
          </cell>
          <cell r="B1292" t="str">
            <v>EVAP System Very Small Leak Detected - Fresh Air Side</v>
          </cell>
          <cell r="C1292" t="str">
            <v>EVAP System Very Small Leak Detected - Fresh Air Side</v>
          </cell>
        </row>
        <row r="1293">
          <cell r="A1293" t="str">
            <v>P04F0</v>
          </cell>
          <cell r="B1293" t="str">
            <v>EVAP System High Load Purge Line "A" Performance</v>
          </cell>
          <cell r="C1293" t="str">
            <v>EVAP System High Load Purge Line "A" Performance</v>
          </cell>
        </row>
        <row r="1294">
          <cell r="A1294" t="str">
            <v>P04F1</v>
          </cell>
          <cell r="B1294" t="str">
            <v>EVAP System Purge Line Performance</v>
          </cell>
          <cell r="C1294" t="str">
            <v>EVAP System Purge Line Performance</v>
          </cell>
        </row>
        <row r="1295">
          <cell r="A1295" t="str">
            <v>P04F2</v>
          </cell>
          <cell r="B1295" t="str">
            <v>Catalyst Heater Supply Voltage Bank 1</v>
          </cell>
          <cell r="C1295" t="str">
            <v>Catalyst Heater Supply Voltage Bank 1</v>
          </cell>
        </row>
        <row r="1296">
          <cell r="A1296" t="str">
            <v>P04F3</v>
          </cell>
          <cell r="B1296" t="str">
            <v>Catalyst Heater Supply Voltage Bank 2</v>
          </cell>
          <cell r="C1296" t="str">
            <v>Catalyst Heater Supply Voltage Bank 2</v>
          </cell>
        </row>
        <row r="1297">
          <cell r="A1297" t="str">
            <v>P04F4</v>
          </cell>
          <cell r="B1297" t="str">
            <v>Catalyst Heater Circuit Low Bank 1</v>
          </cell>
          <cell r="C1297" t="str">
            <v>Catalyst Heater Circuit Low Bank 1</v>
          </cell>
        </row>
        <row r="1298">
          <cell r="A1298" t="str">
            <v>P04F5</v>
          </cell>
          <cell r="B1298" t="str">
            <v>Catalyst Heater Circuit Low Bank 2</v>
          </cell>
          <cell r="C1298" t="str">
            <v>Catalyst Heater Circuit Low Bank 2</v>
          </cell>
        </row>
        <row r="1299">
          <cell r="A1299" t="str">
            <v>P04F6</v>
          </cell>
          <cell r="B1299" t="str">
            <v>Catalyst Heater Circuit High Bank 1</v>
          </cell>
          <cell r="C1299" t="str">
            <v>Catalyst Heater Circuit High Bank 1</v>
          </cell>
        </row>
        <row r="1300">
          <cell r="A1300" t="str">
            <v>P04F7</v>
          </cell>
          <cell r="B1300" t="str">
            <v>Catalyst Heater Circuit High Bank 2</v>
          </cell>
          <cell r="C1300" t="str">
            <v>Catalyst Heater Circuit High Bank 2</v>
          </cell>
        </row>
        <row r="1301">
          <cell r="A1301" t="str">
            <v>P04F8</v>
          </cell>
          <cell r="B1301" t="str">
            <v>Catalyst Heater Circuit Intermittent Bank 1</v>
          </cell>
          <cell r="C1301" t="str">
            <v>Catalyst Heater Circuit Intermittent Bank 1</v>
          </cell>
        </row>
        <row r="1302">
          <cell r="A1302" t="str">
            <v>P04F9</v>
          </cell>
          <cell r="B1302" t="str">
            <v>Catalyst Heater Circuit Intermittent Bank 2</v>
          </cell>
          <cell r="C1302" t="str">
            <v>Catalyst Heater Circuit Intermittent Bank 2</v>
          </cell>
        </row>
        <row r="1303">
          <cell r="A1303" t="str">
            <v>P04FA</v>
          </cell>
          <cell r="B1303" t="str">
            <v xml:space="preserve">EGR "A" Control Temperature Too High </v>
          </cell>
          <cell r="C1303" t="str">
            <v xml:space="preserve">EGR "A" Control Temperature Too High </v>
          </cell>
        </row>
        <row r="1304">
          <cell r="A1304" t="str">
            <v>P04FB</v>
          </cell>
          <cell r="B1304" t="str">
            <v>Crankcase Ventilation Hose Connection Sensor Range/Performance</v>
          </cell>
          <cell r="C1304" t="str">
            <v>Crankcase Ventilation Hose Connection Sensor Range/Performance</v>
          </cell>
        </row>
        <row r="1305">
          <cell r="A1305" t="str">
            <v>P04FC</v>
          </cell>
          <cell r="B1305" t="str">
            <v>Crankcase Ventilation System Performance</v>
          </cell>
          <cell r="C1305" t="str">
            <v>Crankcase Ventilation System Performance</v>
          </cell>
        </row>
        <row r="1306">
          <cell r="A1306" t="str">
            <v>P04FD</v>
          </cell>
          <cell r="B1306" t="str">
            <v>EGR Actuator "A" Control Processor Performance</v>
          </cell>
          <cell r="C1306" t="str">
            <v>EGR Actuator "A" Control Processor Performance</v>
          </cell>
        </row>
        <row r="1307">
          <cell r="A1307" t="str">
            <v>P04FE</v>
          </cell>
          <cell r="B1307" t="str">
            <v>Catalyst Heater Circuit Performance Bank 1</v>
          </cell>
          <cell r="C1307" t="str">
            <v>Catalyst Heater Circuit Performance Bank 1</v>
          </cell>
        </row>
        <row r="1308">
          <cell r="A1308" t="str">
            <v>P04FF</v>
          </cell>
          <cell r="B1308" t="str">
            <v>Catalyst Heater Circuit Performance Bank 2</v>
          </cell>
          <cell r="C1308" t="str">
            <v>Catalyst Heater Circuit Performance Bank 2</v>
          </cell>
        </row>
        <row r="1309">
          <cell r="A1309" t="str">
            <v>P0500</v>
          </cell>
          <cell r="B1309" t="str">
            <v>Vehicle Speed Sensor “A”</v>
          </cell>
          <cell r="C1309" t="str">
            <v>Vehicle Speed Sensor "A"</v>
          </cell>
        </row>
        <row r="1310">
          <cell r="A1310" t="str">
            <v>P0501</v>
          </cell>
          <cell r="B1310" t="str">
            <v>Vehicle Speed Sensor "A" Range/Performance</v>
          </cell>
          <cell r="C1310" t="str">
            <v>Vehicle Speed Sensor "A" Range/Performance</v>
          </cell>
        </row>
        <row r="1311">
          <cell r="A1311" t="str">
            <v>P0502</v>
          </cell>
          <cell r="B1311" t="str">
            <v>Vehicle Speed Sensor "A" Circuit Low</v>
          </cell>
          <cell r="C1311" t="str">
            <v>Vehicle Speed Sensor "A" Circuit Low</v>
          </cell>
        </row>
        <row r="1312">
          <cell r="A1312" t="str">
            <v>P0503</v>
          </cell>
          <cell r="B1312" t="str">
            <v>Vehicle Speed Sensor "A" Intermittent/Erratic/High</v>
          </cell>
          <cell r="C1312" t="str">
            <v>Vehicle Speed Sensor "A" Intermittent/Erratic/High</v>
          </cell>
        </row>
        <row r="1313">
          <cell r="A1313" t="str">
            <v>P0504</v>
          </cell>
          <cell r="B1313" t="str">
            <v>Brake Switch "A"/"B" Correlation</v>
          </cell>
          <cell r="C1313" t="str">
            <v>Brake Switch "A"/"B" Correlation</v>
          </cell>
        </row>
        <row r="1314">
          <cell r="A1314" t="str">
            <v>P0505</v>
          </cell>
          <cell r="B1314" t="str">
            <v>Idle Air Control System</v>
          </cell>
          <cell r="C1314" t="str">
            <v>Idle Air Control System</v>
          </cell>
        </row>
        <row r="1315">
          <cell r="A1315" t="str">
            <v>P0506</v>
          </cell>
          <cell r="B1315" t="str">
            <v>Idle Air Control System RPM Lower Than Expected</v>
          </cell>
          <cell r="C1315" t="str">
            <v>Idle Air Control System RPM Lower Than Expected</v>
          </cell>
        </row>
        <row r="1316">
          <cell r="A1316" t="str">
            <v>P0507</v>
          </cell>
          <cell r="B1316" t="str">
            <v>Idle Air Control System RPM Higher Than Expected</v>
          </cell>
          <cell r="C1316" t="str">
            <v>Idle Air Control System RPM Higher Than Expected</v>
          </cell>
        </row>
        <row r="1317">
          <cell r="A1317" t="str">
            <v>P0508</v>
          </cell>
          <cell r="B1317" t="str">
            <v>Idle Air Control System Circuit Low</v>
          </cell>
          <cell r="C1317" t="str">
            <v>Idle Air Control System Circuit Low</v>
          </cell>
        </row>
        <row r="1318">
          <cell r="A1318" t="str">
            <v>P0509</v>
          </cell>
          <cell r="B1318" t="str">
            <v>Idle Air Control System Circuit High</v>
          </cell>
          <cell r="C1318" t="str">
            <v>Idle Air Control System Circuit High</v>
          </cell>
        </row>
        <row r="1319">
          <cell r="A1319" t="str">
            <v>P050A</v>
          </cell>
          <cell r="B1319" t="str">
            <v>Cold Start Idle Air Control System Performance</v>
          </cell>
          <cell r="C1319" t="str">
            <v>Cold Start Idle Air Control System Performance</v>
          </cell>
        </row>
        <row r="1320">
          <cell r="A1320" t="str">
            <v>P050B</v>
          </cell>
          <cell r="B1320" t="str">
            <v>Cold Start Ignition Timing Performance</v>
          </cell>
          <cell r="C1320" t="str">
            <v>Cold Start Ignition Timing Performance</v>
          </cell>
        </row>
        <row r="1321">
          <cell r="A1321" t="str">
            <v>P050C</v>
          </cell>
          <cell r="B1321" t="str">
            <v>Cold Start Engine Coolant Temperature Performance</v>
          </cell>
          <cell r="C1321" t="str">
            <v>Cold Start Engine Coolant Temperature Performance</v>
          </cell>
        </row>
        <row r="1322">
          <cell r="A1322" t="str">
            <v>P050D</v>
          </cell>
          <cell r="B1322" t="str">
            <v xml:space="preserve">Cold Start Rough Idle </v>
          </cell>
          <cell r="C1322" t="str">
            <v xml:space="preserve">Cold Start Rough Idle </v>
          </cell>
        </row>
        <row r="1323">
          <cell r="A1323" t="str">
            <v>P050E</v>
          </cell>
          <cell r="B1323" t="str">
            <v>Cold Start Engine Exhaust Temperature Too Low</v>
          </cell>
          <cell r="C1323" t="str">
            <v>Cold Start Engine Exhaust Temperature Too Low</v>
          </cell>
        </row>
        <row r="1324">
          <cell r="A1324" t="str">
            <v>P050F</v>
          </cell>
          <cell r="B1324" t="str">
            <v>Brake Assist Vacuum Too Low</v>
          </cell>
          <cell r="C1324" t="str">
            <v>Brake Assist Vacuum Too Low</v>
          </cell>
        </row>
        <row r="1325">
          <cell r="A1325" t="str">
            <v>P0510</v>
          </cell>
          <cell r="B1325" t="str">
            <v>Closed Throttle Position Switch</v>
          </cell>
          <cell r="C1325" t="str">
            <v>Closed Throttle Position Switch</v>
          </cell>
        </row>
        <row r="1326">
          <cell r="A1326" t="str">
            <v>P0511</v>
          </cell>
          <cell r="B1326" t="str">
            <v>Idle Air Control Circuit</v>
          </cell>
          <cell r="C1326" t="str">
            <v>Idle Air Control Circuit</v>
          </cell>
        </row>
        <row r="1327">
          <cell r="A1327" t="str">
            <v>P0512</v>
          </cell>
          <cell r="B1327" t="str">
            <v>Starter Request Circuit</v>
          </cell>
          <cell r="C1327" t="str">
            <v>Starter Request Circuit</v>
          </cell>
        </row>
        <row r="1328">
          <cell r="A1328" t="str">
            <v>P0513</v>
          </cell>
          <cell r="B1328" t="str">
            <v>Incorrect Immobilizer Key</v>
          </cell>
          <cell r="C1328" t="str">
            <v>Incorrect Immobilizer Key</v>
          </cell>
        </row>
        <row r="1329">
          <cell r="A1329" t="str">
            <v>P0514</v>
          </cell>
          <cell r="B1329" t="str">
            <v>Battery Temperature Sensor Circuit Range/Performance</v>
          </cell>
          <cell r="C1329" t="str">
            <v>Battery Temperature Sensor Circuit Range/Performance</v>
          </cell>
        </row>
        <row r="1330">
          <cell r="A1330" t="str">
            <v>P0515</v>
          </cell>
          <cell r="B1330" t="str">
            <v>Battery Temperature Sensor Circuit</v>
          </cell>
          <cell r="C1330" t="str">
            <v>Battery Temperature Sensor Circuit</v>
          </cell>
        </row>
        <row r="1331">
          <cell r="A1331" t="str">
            <v>P0516</v>
          </cell>
          <cell r="B1331" t="str">
            <v>Battery Temperature Sensor Circuit Low</v>
          </cell>
          <cell r="C1331" t="str">
            <v>Battery Temperature Sensor Circuit Low</v>
          </cell>
        </row>
        <row r="1332">
          <cell r="A1332" t="str">
            <v>P0517</v>
          </cell>
          <cell r="B1332" t="str">
            <v>Battery Temperature Sensor Circuit High</v>
          </cell>
          <cell r="C1332" t="str">
            <v>Battery Temperature Sensor Circuit High</v>
          </cell>
        </row>
        <row r="1333">
          <cell r="A1333" t="str">
            <v>P0518</v>
          </cell>
          <cell r="B1333" t="str">
            <v>Idle Air Control Circuit Intermittent</v>
          </cell>
          <cell r="C1333" t="str">
            <v>Idle Air Control Circuit Intermittent</v>
          </cell>
        </row>
        <row r="1334">
          <cell r="A1334" t="str">
            <v>P0519</v>
          </cell>
          <cell r="B1334" t="str">
            <v>Idle Air Control System Performance</v>
          </cell>
          <cell r="C1334" t="str">
            <v>Idle Air Control System Performance</v>
          </cell>
        </row>
        <row r="1335">
          <cell r="A1335" t="str">
            <v>P051A</v>
          </cell>
          <cell r="B1335" t="str">
            <v>Crankcase Pressure Sensor "A" Circuit</v>
          </cell>
          <cell r="C1335" t="str">
            <v>Crankcase Pressure Sensor "A" Circuit</v>
          </cell>
        </row>
        <row r="1336">
          <cell r="A1336" t="str">
            <v>P051B</v>
          </cell>
          <cell r="B1336" t="str">
            <v>Crankcase Pressure Sensor "A" Circuit Range/Performance</v>
          </cell>
          <cell r="C1336" t="str">
            <v>Crankcase Pressure Sensor "A" Circuit Range/Performance</v>
          </cell>
        </row>
        <row r="1337">
          <cell r="A1337" t="str">
            <v>P051C</v>
          </cell>
          <cell r="B1337" t="str">
            <v>Crankcase Pressure Sensor "A" Circuit Low</v>
          </cell>
          <cell r="C1337" t="str">
            <v>Crankcase Pressure Sensor "A" Circuit Low</v>
          </cell>
        </row>
        <row r="1338">
          <cell r="A1338" t="str">
            <v>P051D</v>
          </cell>
          <cell r="B1338" t="str">
            <v>Crankcase Pressure Sensor "A" Circuit High</v>
          </cell>
          <cell r="C1338" t="str">
            <v>Crankcase Pressure Sensor "A" Circuit High</v>
          </cell>
        </row>
        <row r="1339">
          <cell r="A1339" t="str">
            <v>P051E</v>
          </cell>
          <cell r="B1339" t="str">
            <v>Crankcase Pressure Sensor "A" Circuit Intermittent/Erratic</v>
          </cell>
          <cell r="C1339" t="str">
            <v>Crankcase Pressure Sensor "A" Circuit Intermittent/Erratic</v>
          </cell>
        </row>
        <row r="1340">
          <cell r="A1340" t="str">
            <v>P051F</v>
          </cell>
          <cell r="B1340" t="str">
            <v>Positive Crankcase Ventilation Filter Restriction</v>
          </cell>
          <cell r="C1340" t="str">
            <v>Positive Crankcase Ventilation Filter Restriction</v>
          </cell>
        </row>
        <row r="1341">
          <cell r="A1341" t="str">
            <v>P0520</v>
          </cell>
          <cell r="B1341" t="str">
            <v>Engine Oil Pressure Sensor/Switch "A" Circuit</v>
          </cell>
          <cell r="C1341" t="str">
            <v>Engine Oil Pressure Sensor/Switch "A" Circuit</v>
          </cell>
        </row>
        <row r="1342">
          <cell r="A1342" t="str">
            <v>P0521</v>
          </cell>
          <cell r="B1342" t="str">
            <v>Engine Oil Pressure Sensor/Switch Range/Performance</v>
          </cell>
          <cell r="C1342" t="str">
            <v>Engine Oil Pressure Sensor/Switch Range/Performance</v>
          </cell>
        </row>
        <row r="1343">
          <cell r="A1343" t="str">
            <v>P0522</v>
          </cell>
          <cell r="B1343" t="str">
            <v>Engine Oil Pressure Sensor/Switch Low</v>
          </cell>
          <cell r="C1343" t="str">
            <v>Engine Oil Pressure Sensor/Switch Low</v>
          </cell>
        </row>
        <row r="1344">
          <cell r="A1344" t="str">
            <v>P0523</v>
          </cell>
          <cell r="B1344" t="str">
            <v>Engine Oil Pressure Sensor/Switch High</v>
          </cell>
          <cell r="C1344" t="str">
            <v>Engine Oil Pressure Sensor/Switch High</v>
          </cell>
        </row>
        <row r="1345">
          <cell r="A1345" t="str">
            <v>P0524</v>
          </cell>
          <cell r="B1345" t="str">
            <v>Engine Oil Pressure Too Low</v>
          </cell>
          <cell r="C1345" t="str">
            <v>Engine Oil Pressure Too Low</v>
          </cell>
        </row>
        <row r="1346">
          <cell r="A1346" t="str">
            <v>P0525</v>
          </cell>
          <cell r="B1346" t="str">
            <v>Cruise Control Servo Control Circuit Range/Performance</v>
          </cell>
          <cell r="C1346" t="str">
            <v>Cruise Control Servo Control Circuit Range/Performance</v>
          </cell>
        </row>
        <row r="1347">
          <cell r="A1347" t="str">
            <v>P0526</v>
          </cell>
          <cell r="B1347" t="str">
            <v>Fan Speed Sensor Circuit</v>
          </cell>
          <cell r="C1347" t="str">
            <v>Fan Speed Sensor Circuit</v>
          </cell>
        </row>
        <row r="1348">
          <cell r="A1348" t="str">
            <v>P0527</v>
          </cell>
          <cell r="B1348" t="str">
            <v>Fan Speed Sensor Circuit Range/Performance</v>
          </cell>
          <cell r="C1348" t="str">
            <v>Fan Speed Sensor Circuit Range/Performance</v>
          </cell>
        </row>
        <row r="1349">
          <cell r="A1349" t="str">
            <v>P0528</v>
          </cell>
          <cell r="B1349" t="str">
            <v>Fan Speed Sensor Circuit No Signal</v>
          </cell>
          <cell r="C1349" t="str">
            <v>Fan Speed Sensor Circuit No Signal</v>
          </cell>
        </row>
        <row r="1350">
          <cell r="A1350" t="str">
            <v>P0529</v>
          </cell>
          <cell r="B1350" t="str">
            <v>Fan Speed Sensor Circuit Intermittent</v>
          </cell>
          <cell r="C1350" t="str">
            <v>Fan Speed Sensor Circuit Intermittent</v>
          </cell>
        </row>
        <row r="1351">
          <cell r="A1351" t="str">
            <v>P052A</v>
          </cell>
          <cell r="B1351" t="str">
            <v>Cold Start "A" Camshaft Position Timing Over-Advanced</v>
          </cell>
          <cell r="C1351" t="str">
            <v>Cold Start "A" Camshaft Position Timing Over-Advanced</v>
          </cell>
        </row>
        <row r="1352">
          <cell r="A1352" t="str">
            <v>P052B</v>
          </cell>
          <cell r="B1352" t="str">
            <v>Cold Start "A" Camshaft Position Timing Over-Retarded</v>
          </cell>
          <cell r="C1352" t="str">
            <v>Cold Start "A" Camshaft Position Timing Over-Retarded</v>
          </cell>
        </row>
        <row r="1353">
          <cell r="A1353" t="str">
            <v>P052C</v>
          </cell>
          <cell r="B1353" t="str">
            <v>Cold Start "A" Camshaft Position Timing Over-Advanced</v>
          </cell>
          <cell r="C1353" t="str">
            <v>Cold Start "A" Camshaft Position Timing Over-Advanced</v>
          </cell>
        </row>
        <row r="1354">
          <cell r="A1354" t="str">
            <v>P052D</v>
          </cell>
          <cell r="B1354" t="str">
            <v>Cold Start "A" Camshaft Position Timing Over-Retarded</v>
          </cell>
          <cell r="C1354" t="str">
            <v>Cold Start "A" Camshaft Position Timing Over-Retarded</v>
          </cell>
        </row>
        <row r="1355">
          <cell r="A1355" t="str">
            <v>P052E</v>
          </cell>
          <cell r="B1355" t="str">
            <v>Positive Crankcase Ventilation Regulator Valve Performance</v>
          </cell>
          <cell r="C1355" t="str">
            <v>Positive Crankcase Ventilation Regulator Valve Performance</v>
          </cell>
        </row>
        <row r="1356">
          <cell r="A1356" t="str">
            <v>P052F</v>
          </cell>
          <cell r="B1356" t="str">
            <v>Glow Plug Control Module 1 System Voltage</v>
          </cell>
          <cell r="C1356" t="str">
            <v>Glow Plug Control Module 1 System Voltage</v>
          </cell>
        </row>
        <row r="1357">
          <cell r="A1357" t="str">
            <v>P0530</v>
          </cell>
          <cell r="B1357" t="str">
            <v>A/C Refrigerant Pressure Sensor "A" Circuit</v>
          </cell>
          <cell r="C1357" t="str">
            <v>A/C Refrigerant Pressure Sensor "A" Circuit</v>
          </cell>
        </row>
        <row r="1358">
          <cell r="A1358" t="str">
            <v>P0531</v>
          </cell>
          <cell r="B1358" t="str">
            <v>A/C Refrigerant Pressure Sensor "A" Circuit Range/Performance</v>
          </cell>
          <cell r="C1358" t="str">
            <v>A/C Refrigerant Pressure Sensor "A" Circuit Range/Performance</v>
          </cell>
        </row>
        <row r="1359">
          <cell r="A1359" t="str">
            <v>P0532</v>
          </cell>
          <cell r="B1359" t="str">
            <v>A/C Refrigerant Pressure Sensor "A" Circuit Low</v>
          </cell>
          <cell r="C1359" t="str">
            <v>A/C Refrigerant Pressure Sensor "A" Circuit Low</v>
          </cell>
        </row>
        <row r="1360">
          <cell r="A1360" t="str">
            <v>P0533</v>
          </cell>
          <cell r="B1360" t="str">
            <v>A/C Refrigerant Pressure Sensor "A" Circuit High</v>
          </cell>
          <cell r="C1360" t="str">
            <v>A/C Refrigerant Pressure Sensor "A" Circuit High</v>
          </cell>
        </row>
        <row r="1361">
          <cell r="A1361" t="str">
            <v>P0534</v>
          </cell>
          <cell r="B1361" t="str">
            <v>A/C Refrigerant Charge Loss</v>
          </cell>
          <cell r="C1361" t="str">
            <v>A/C Refrigerant Charge Loss</v>
          </cell>
        </row>
        <row r="1362">
          <cell r="A1362" t="str">
            <v>P0535</v>
          </cell>
          <cell r="B1362" t="str">
            <v>A/C Evaporator Temperature Sensor Circuit</v>
          </cell>
          <cell r="C1362" t="str">
            <v>A/C Evaporator Temperature Sensor Circuit</v>
          </cell>
        </row>
        <row r="1363">
          <cell r="A1363" t="str">
            <v>P0536</v>
          </cell>
          <cell r="B1363" t="str">
            <v>A/C Evaporator Temperature Sensor Circuit Range/Performance</v>
          </cell>
          <cell r="C1363" t="str">
            <v>A/C Evaporator Temperature Sensor Circuit Range/Performance</v>
          </cell>
        </row>
        <row r="1364">
          <cell r="A1364" t="str">
            <v>P0537</v>
          </cell>
          <cell r="B1364" t="str">
            <v>A/C Evaporator Temperature Sensor Circuit Low</v>
          </cell>
          <cell r="C1364" t="str">
            <v>A/C Evaporator Temperature Sensor Circuit Low</v>
          </cell>
        </row>
        <row r="1365">
          <cell r="A1365" t="str">
            <v>P0538</v>
          </cell>
          <cell r="B1365" t="str">
            <v>A/C Evaporator Temperature Sensor Circuit High</v>
          </cell>
          <cell r="C1365" t="str">
            <v>A/C Evaporator Temperature Sensor Circuit High</v>
          </cell>
        </row>
        <row r="1366">
          <cell r="A1366" t="str">
            <v>P0539</v>
          </cell>
          <cell r="B1366" t="str">
            <v>A/C Evaporator Temperature Sensor Circuit Intermittent</v>
          </cell>
          <cell r="C1366" t="str">
            <v>A/C Evaporator Temperature Sensor Circuit Intermittent</v>
          </cell>
        </row>
        <row r="1367">
          <cell r="A1367" t="str">
            <v>P053A</v>
          </cell>
          <cell r="B1367" t="str">
            <v>PCV Heater "A" Control Circuit /Open</v>
          </cell>
          <cell r="C1367" t="str">
            <v>PCV Heater "A" Control Circuit /Open</v>
          </cell>
        </row>
        <row r="1368">
          <cell r="A1368" t="str">
            <v>P053B</v>
          </cell>
          <cell r="B1368" t="str">
            <v>PCV Heater "A" Control Circuit Low</v>
          </cell>
          <cell r="C1368" t="str">
            <v>PCV Heater "A" Control Circuit Low</v>
          </cell>
        </row>
        <row r="1369">
          <cell r="A1369" t="str">
            <v>P053C</v>
          </cell>
          <cell r="B1369" t="str">
            <v>PCV Heater "A" Control Circuit High</v>
          </cell>
          <cell r="C1369" t="str">
            <v>PCV Heater "A" Control Circuit High</v>
          </cell>
        </row>
        <row r="1370">
          <cell r="A1370" t="str">
            <v>P053D</v>
          </cell>
          <cell r="B1370" t="str">
            <v>PCV Heater "A" Performance</v>
          </cell>
          <cell r="C1370" t="str">
            <v>PCV Heater "A" Performance</v>
          </cell>
        </row>
        <row r="1371">
          <cell r="A1371" t="str">
            <v>P053E</v>
          </cell>
          <cell r="B1371" t="str">
            <v xml:space="preserve">Crankcase Pressure Too High   </v>
          </cell>
          <cell r="C1371" t="str">
            <v xml:space="preserve">Crankcase Pressure Too High   </v>
          </cell>
        </row>
        <row r="1372">
          <cell r="A1372" t="str">
            <v>P053F</v>
          </cell>
          <cell r="B1372" t="str">
            <v>Cold Start Fuel Pressure Performance Bank 1</v>
          </cell>
          <cell r="C1372" t="str">
            <v>Cold Start Fuel Pressure Performance Bank 1</v>
          </cell>
        </row>
        <row r="1373">
          <cell r="A1373" t="str">
            <v>P0540</v>
          </cell>
          <cell r="B1373" t="str">
            <v>inlet Air Heater "A" Circuit</v>
          </cell>
          <cell r="C1373" t="str">
            <v>inlet Air Heater “A” Circuit</v>
          </cell>
        </row>
        <row r="1374">
          <cell r="A1374" t="str">
            <v>P0541</v>
          </cell>
          <cell r="B1374" t="str">
            <v>Inlet Air Heater "A" Circuit Low</v>
          </cell>
          <cell r="C1374" t="str">
            <v>Inlet Air Heater “A” Circuit Low</v>
          </cell>
        </row>
        <row r="1375">
          <cell r="A1375" t="str">
            <v>P0542</v>
          </cell>
          <cell r="B1375" t="str">
            <v>Inlet Air Heater "A" Circuit High</v>
          </cell>
          <cell r="C1375" t="str">
            <v>Inlet Air Heater “A” Circuit High</v>
          </cell>
        </row>
        <row r="1376">
          <cell r="A1376" t="str">
            <v>P0543</v>
          </cell>
          <cell r="B1376" t="str">
            <v>Inlet Air Heater "A" Circuit Open</v>
          </cell>
          <cell r="C1376" t="str">
            <v>Inlet Air Heater “A” Circuit Open</v>
          </cell>
        </row>
        <row r="1377">
          <cell r="A1377" t="str">
            <v>P0544</v>
          </cell>
          <cell r="B1377" t="str">
            <v>Exhaust Gas Temperature Sensor Circuit Bank 1 Sensor 1</v>
          </cell>
          <cell r="C1377" t="str">
            <v>Exhaust Gas Temperature Sensor Circuit (Bank 1 Sensor 1)</v>
          </cell>
        </row>
        <row r="1378">
          <cell r="A1378" t="str">
            <v>P0545</v>
          </cell>
          <cell r="B1378" t="str">
            <v>Exhaust Gas Temperature Sensor Circuit Low (Bank 1 Sensor 1)</v>
          </cell>
          <cell r="C1378" t="str">
            <v>Exhaust Gas Temperature Sensor Circuit Low (Bank 1 Sensor 1)</v>
          </cell>
        </row>
        <row r="1379">
          <cell r="A1379" t="str">
            <v>P0546</v>
          </cell>
          <cell r="B1379" t="str">
            <v>Exhaust Gas Temperature Sensor Circuit High (Bank 1 Sensor 1)</v>
          </cell>
          <cell r="C1379" t="str">
            <v>Exhaust Gas Temperature Sensor Circuit High (Bank 1 Sensor 1)</v>
          </cell>
        </row>
        <row r="1380">
          <cell r="A1380" t="str">
            <v>P0547</v>
          </cell>
          <cell r="B1380" t="str">
            <v>Exhaust Gas Temperature Sensor Circuit Bank 2 Sensor 1</v>
          </cell>
          <cell r="C1380" t="str">
            <v>Exhaust Gas Temperature Sensor Circuit (Bank 2 Sensor 1)</v>
          </cell>
        </row>
        <row r="1381">
          <cell r="A1381" t="str">
            <v>P0548</v>
          </cell>
          <cell r="B1381" t="str">
            <v>Exhaust Gas Temperature Sensor Circuit Low (Bank 2 Sensor 1)</v>
          </cell>
          <cell r="C1381" t="str">
            <v>Exhaust Gas Temperature Sensor Circuit Low (Bank 2 Sensor 1)</v>
          </cell>
        </row>
        <row r="1382">
          <cell r="A1382" t="str">
            <v>P0549</v>
          </cell>
          <cell r="B1382" t="str">
            <v>Exhaust Gas Temperature Sensor Circuit High (Bank 2 Sensor 1)</v>
          </cell>
          <cell r="C1382" t="str">
            <v>Exhaust Gas Temperature Sensor Circuit High (Bank 2 Sensor 1)</v>
          </cell>
        </row>
        <row r="1383">
          <cell r="A1383" t="str">
            <v>P054A</v>
          </cell>
          <cell r="B1383" t="str">
            <v>Cold Start "B" Camshaft Position Timing Over-Advanced</v>
          </cell>
          <cell r="C1383" t="str">
            <v>Cold Start "B" Camshaft Position Timing Over-Advanced</v>
          </cell>
        </row>
        <row r="1384">
          <cell r="A1384" t="str">
            <v>P054B</v>
          </cell>
          <cell r="B1384" t="str">
            <v>Cold Start "B" Camshaft Position Timing Over-Retarded</v>
          </cell>
          <cell r="C1384" t="str">
            <v>Cold Start "B" Camshaft Position Timing Over-Retarded</v>
          </cell>
        </row>
        <row r="1385">
          <cell r="A1385" t="str">
            <v>P054C</v>
          </cell>
          <cell r="B1385" t="str">
            <v>Cold Start "B" Camshaft Position Timing Over-Advanced</v>
          </cell>
          <cell r="C1385" t="str">
            <v>Cold Start "B" Camshaft Position Timing Over-Advanced</v>
          </cell>
        </row>
        <row r="1386">
          <cell r="A1386" t="str">
            <v>P054D</v>
          </cell>
          <cell r="B1386" t="str">
            <v>Cold Start "B" Camshaft Position Timing Over-Retarded</v>
          </cell>
          <cell r="C1386" t="str">
            <v>Cold Start "B" Camshaft Position Timing Over-Retarded</v>
          </cell>
        </row>
        <row r="1387">
          <cell r="A1387" t="str">
            <v>P054E</v>
          </cell>
          <cell r="B1387" t="str">
            <v>Idle Control System - Fuel Quantity Lower Than Expected</v>
          </cell>
          <cell r="C1387" t="str">
            <v>Idle Control System - Fuel Quantity Lower Than Expected</v>
          </cell>
        </row>
        <row r="1388">
          <cell r="A1388" t="str">
            <v>P054F</v>
          </cell>
          <cell r="B1388" t="str">
            <v>Idle Control System - Fuel Quantity Higher Than Expected</v>
          </cell>
          <cell r="C1388" t="str">
            <v>Idle Control System - Fuel Quantity Higher Than Expected</v>
          </cell>
        </row>
        <row r="1389">
          <cell r="A1389" t="str">
            <v>P0550</v>
          </cell>
          <cell r="B1389" t="str">
            <v>Power Steering Pressure Sensor/Switch Circuit</v>
          </cell>
          <cell r="C1389" t="str">
            <v>Power Steering Pressure Sensor/Switch Circuit</v>
          </cell>
        </row>
        <row r="1390">
          <cell r="A1390" t="str">
            <v>P0551</v>
          </cell>
          <cell r="B1390" t="str">
            <v>Power Steering Pressure Sensor/Switch Circuit Range/Performance</v>
          </cell>
          <cell r="C1390" t="str">
            <v>Power Steering Pressure Sensor/Switch Circuit Range/Performance</v>
          </cell>
        </row>
        <row r="1391">
          <cell r="A1391" t="str">
            <v>P0552</v>
          </cell>
          <cell r="B1391" t="str">
            <v>Power Steering Pressure Sensor/Switch Circuit Low</v>
          </cell>
          <cell r="C1391" t="str">
            <v>Power Steering Pressure Sensor/Switch Circuit Low</v>
          </cell>
        </row>
        <row r="1392">
          <cell r="A1392" t="str">
            <v>P0553</v>
          </cell>
          <cell r="B1392" t="str">
            <v>Power Steering Pressure Sensor/Switch Circuit High</v>
          </cell>
          <cell r="C1392" t="str">
            <v>Power Steering Pressure Sensor/Switch Circuit High</v>
          </cell>
        </row>
        <row r="1393">
          <cell r="A1393" t="str">
            <v>P0554</v>
          </cell>
          <cell r="B1393" t="str">
            <v>Power Steering Pressure Sensor/Switch Circuit Intermittent</v>
          </cell>
          <cell r="C1393" t="str">
            <v>Power Steering Pressure Sensor/Switch Circuit Intermittent</v>
          </cell>
        </row>
        <row r="1394">
          <cell r="A1394" t="str">
            <v>P0555</v>
          </cell>
          <cell r="B1394" t="str">
            <v>Brake Booster Pressure Sensor Circuit</v>
          </cell>
          <cell r="C1394" t="str">
            <v>Brake Booster Pressure Sensor Circuit</v>
          </cell>
        </row>
        <row r="1395">
          <cell r="A1395" t="str">
            <v>P0556</v>
          </cell>
          <cell r="B1395" t="str">
            <v>Brake Booster Pressure Sensor Circuit Range/Performance</v>
          </cell>
          <cell r="C1395" t="str">
            <v>Brake Booster Pressure Sensor Circuit Range/Performance</v>
          </cell>
        </row>
        <row r="1396">
          <cell r="A1396" t="str">
            <v>P0557</v>
          </cell>
          <cell r="B1396" t="str">
            <v>Brake Booster Pressure Sensor Circuit Low</v>
          </cell>
          <cell r="C1396" t="str">
            <v>Brake Booster Pressure Sensor Circuit Low</v>
          </cell>
        </row>
        <row r="1397">
          <cell r="A1397" t="str">
            <v>P0558</v>
          </cell>
          <cell r="B1397" t="str">
            <v>Brake Booster Pressure Sensor Circuit High</v>
          </cell>
          <cell r="C1397" t="str">
            <v>Brake Booster Pressure Sensor Circuit High</v>
          </cell>
        </row>
        <row r="1398">
          <cell r="A1398" t="str">
            <v>P0559</v>
          </cell>
          <cell r="B1398" t="str">
            <v>Brake Booster Pressure Sensor Circuit Intermittent</v>
          </cell>
          <cell r="C1398" t="str">
            <v>Brake Booster Pressure Sensor Circuit Intermittent</v>
          </cell>
        </row>
        <row r="1399">
          <cell r="A1399" t="str">
            <v>P055A</v>
          </cell>
          <cell r="B1399" t="str">
            <v>Engine Oil Pressure Sensor/Switch "B" Circuit</v>
          </cell>
          <cell r="C1399" t="str">
            <v>Engine Oil Pressure Sensor/Switch "B" Circuit</v>
          </cell>
        </row>
        <row r="1400">
          <cell r="A1400" t="str">
            <v>P055B</v>
          </cell>
          <cell r="B1400" t="str">
            <v>Engine Oil Pressure Sensor/Switch "B" Range/Performance</v>
          </cell>
          <cell r="C1400" t="str">
            <v>Engine Oil Pressure Sensor/Switch "B" Range/Performance</v>
          </cell>
        </row>
        <row r="1401">
          <cell r="A1401" t="str">
            <v>P055C</v>
          </cell>
          <cell r="B1401" t="str">
            <v>Engine Oil Pressure Sensor/Switch "B" Low</v>
          </cell>
          <cell r="C1401" t="str">
            <v>Engine Oil Pressure Sensor/Switch "B" Low</v>
          </cell>
        </row>
        <row r="1402">
          <cell r="A1402" t="str">
            <v>P055D</v>
          </cell>
          <cell r="B1402" t="str">
            <v>Engine Oil Pressure Sensor/Switch "B" High</v>
          </cell>
          <cell r="C1402" t="str">
            <v>Engine Oil Pressure Sensor/Switch "B" High</v>
          </cell>
        </row>
        <row r="1403">
          <cell r="A1403" t="str">
            <v>P055E</v>
          </cell>
          <cell r="B1403" t="str">
            <v>Oxygen Sensor Control Module System Voltage</v>
          </cell>
          <cell r="C1403" t="str">
            <v>Oxygen Sensor Control Module System Voltage</v>
          </cell>
        </row>
        <row r="1404">
          <cell r="A1404" t="str">
            <v>P055F</v>
          </cell>
          <cell r="B1404" t="str">
            <v>Engine Oil Pressure Out of Range</v>
          </cell>
          <cell r="C1404" t="str">
            <v>Engine Oil Pressure Out of Range</v>
          </cell>
        </row>
        <row r="1405">
          <cell r="A1405" t="str">
            <v>P0560</v>
          </cell>
          <cell r="B1405" t="str">
            <v>System Voltage</v>
          </cell>
          <cell r="C1405" t="str">
            <v>System Voltage</v>
          </cell>
        </row>
        <row r="1406">
          <cell r="A1406" t="str">
            <v>P0561</v>
          </cell>
          <cell r="B1406" t="str">
            <v>System Voltage Unstable</v>
          </cell>
          <cell r="C1406" t="str">
            <v>System Voltage Unstable</v>
          </cell>
        </row>
        <row r="1407">
          <cell r="A1407" t="str">
            <v>P0562</v>
          </cell>
          <cell r="B1407" t="str">
            <v>System Voltage Low</v>
          </cell>
          <cell r="C1407" t="str">
            <v>System Voltage Low</v>
          </cell>
        </row>
        <row r="1408">
          <cell r="A1408" t="str">
            <v>P0563</v>
          </cell>
          <cell r="B1408" t="str">
            <v>System Voltage High</v>
          </cell>
          <cell r="C1408" t="str">
            <v>System Voltage High</v>
          </cell>
        </row>
        <row r="1409">
          <cell r="A1409" t="str">
            <v>P0564</v>
          </cell>
          <cell r="B1409" t="str">
            <v>Cruise Control Multi-Function Input "A" Circuit</v>
          </cell>
          <cell r="C1409" t="str">
            <v>Cruise Control Multi-Function Input "A" Circuit</v>
          </cell>
        </row>
        <row r="1410">
          <cell r="A1410" t="str">
            <v>P0565</v>
          </cell>
          <cell r="B1410" t="str">
            <v>Cruise Control “On” Signal</v>
          </cell>
          <cell r="C1410" t="str">
            <v>Cruise Control "On" Signal</v>
          </cell>
        </row>
        <row r="1411">
          <cell r="A1411" t="str">
            <v>P0566</v>
          </cell>
          <cell r="B1411" t="str">
            <v>Cruise Control "Off" Signal</v>
          </cell>
          <cell r="C1411" t="str">
            <v>Cruise Control "Off" Signal</v>
          </cell>
        </row>
        <row r="1412">
          <cell r="A1412" t="str">
            <v>P0567</v>
          </cell>
          <cell r="B1412" t="str">
            <v>Cruise Control "Resume" Signal</v>
          </cell>
          <cell r="C1412" t="str">
            <v>Cruise Control "Resume" Signal</v>
          </cell>
        </row>
        <row r="1413">
          <cell r="A1413" t="str">
            <v>P0568</v>
          </cell>
          <cell r="B1413" t="str">
            <v>Cruise Control "Set" Signal</v>
          </cell>
          <cell r="C1413" t="str">
            <v>Cruise Control "Set" Signal</v>
          </cell>
        </row>
        <row r="1414">
          <cell r="A1414" t="str">
            <v>P0569</v>
          </cell>
          <cell r="B1414" t="str">
            <v>Cruise Control "Coast" Signal</v>
          </cell>
          <cell r="C1414" t="str">
            <v>Cruise Control "Coast" Signal</v>
          </cell>
        </row>
        <row r="1415">
          <cell r="A1415" t="str">
            <v>P056A</v>
          </cell>
          <cell r="B1415" t="str">
            <v>Cruise Control "Increase Distance" Signal</v>
          </cell>
          <cell r="C1415" t="str">
            <v>Cruise Control "Increase Distance" Signal</v>
          </cell>
        </row>
        <row r="1416">
          <cell r="A1416" t="str">
            <v>P056B</v>
          </cell>
          <cell r="B1416" t="str">
            <v>Cruise Control "Decrease Distance" Signal</v>
          </cell>
          <cell r="C1416" t="str">
            <v>Cruise Control "Decrease Distance" Signal</v>
          </cell>
        </row>
        <row r="1417">
          <cell r="A1417" t="str">
            <v>P056C</v>
          </cell>
          <cell r="B1417" t="str">
            <v>Cruise Control "Cancel" Signal</v>
          </cell>
          <cell r="C1417" t="str">
            <v>Cruise Control "Cancel" Signal</v>
          </cell>
        </row>
        <row r="1418">
          <cell r="A1418" t="str">
            <v>P056D</v>
          </cell>
          <cell r="B1418" t="str">
            <v>Reductant Control Module System Voltage</v>
          </cell>
          <cell r="C1418" t="str">
            <v>Reductant Control Module System Voltage</v>
          </cell>
        </row>
        <row r="1419">
          <cell r="A1419" t="str">
            <v>P056E</v>
          </cell>
          <cell r="B1419" t="str">
            <v>Cold Start Turbocharger/Supercharger Boost Control "A" Performance</v>
          </cell>
          <cell r="C1419" t="str">
            <v>Cold Start Turbocharger/Supercharger Boost Control "A" Performance</v>
          </cell>
        </row>
        <row r="1420">
          <cell r="A1420" t="str">
            <v>P056F</v>
          </cell>
          <cell r="B1420" t="str">
            <v>Cold Start Turbocharger/Supercharger Boost Control "B" Performance</v>
          </cell>
          <cell r="C1420" t="str">
            <v>Cold Start Turbocharger/Supercharger Boost Control "B" Performance</v>
          </cell>
        </row>
        <row r="1421">
          <cell r="A1421" t="str">
            <v>P0570</v>
          </cell>
          <cell r="B1421" t="str">
            <v>Cruise Control "Accelerate" Signal</v>
          </cell>
          <cell r="C1421" t="str">
            <v>Cruise Control "Accelerate" Signal</v>
          </cell>
        </row>
        <row r="1422">
          <cell r="A1422" t="str">
            <v>P0571</v>
          </cell>
          <cell r="B1422" t="str">
            <v>Brake Switch “A” Circuit</v>
          </cell>
          <cell r="C1422" t="str">
            <v>Brake Switch "A" Circuit</v>
          </cell>
        </row>
        <row r="1423">
          <cell r="A1423" t="str">
            <v>P0572</v>
          </cell>
          <cell r="B1423" t="str">
            <v>Brake Switch "A" Circuit Low</v>
          </cell>
          <cell r="C1423" t="str">
            <v>Brake Switch "A" Circuit Low</v>
          </cell>
        </row>
        <row r="1424">
          <cell r="A1424" t="str">
            <v>P0573</v>
          </cell>
          <cell r="B1424" t="str">
            <v>Brake Switch "A" Circuit High</v>
          </cell>
          <cell r="C1424" t="str">
            <v>Brake Switch "A" Circuit High</v>
          </cell>
        </row>
        <row r="1425">
          <cell r="A1425" t="str">
            <v>P0574</v>
          </cell>
          <cell r="B1425" t="str">
            <v>Cruise Control System - Vehicle Speed Too High</v>
          </cell>
          <cell r="C1425" t="str">
            <v>Cruise Control System - Vehicle Speed Too High</v>
          </cell>
        </row>
        <row r="1426">
          <cell r="A1426" t="str">
            <v>P0575</v>
          </cell>
          <cell r="B1426" t="str">
            <v>Cruise Control Input Circuit</v>
          </cell>
          <cell r="C1426" t="str">
            <v>Cruise Control Input Circuit</v>
          </cell>
        </row>
        <row r="1427">
          <cell r="A1427" t="str">
            <v>P0576</v>
          </cell>
          <cell r="B1427" t="str">
            <v>Cruise Control Input Circuit Low</v>
          </cell>
          <cell r="C1427" t="str">
            <v>Cruise Control Input Circuit Low</v>
          </cell>
        </row>
        <row r="1428">
          <cell r="A1428" t="str">
            <v>P0577</v>
          </cell>
          <cell r="B1428" t="str">
            <v>Cruise Control Input Circuit High</v>
          </cell>
          <cell r="C1428" t="str">
            <v>Cruise Control Input Circuit High</v>
          </cell>
        </row>
        <row r="1429">
          <cell r="A1429" t="str">
            <v>P0578</v>
          </cell>
          <cell r="B1429" t="str">
            <v>Cruise Control Multi-Function Input "A" Circuit Stuck</v>
          </cell>
          <cell r="C1429" t="str">
            <v>Cruise Control Multi-Function Input "A" Circuit Stuck</v>
          </cell>
        </row>
        <row r="1430">
          <cell r="A1430" t="str">
            <v>P0579</v>
          </cell>
          <cell r="B1430" t="str">
            <v>Cruise Control Multi-Function Input "A" Circuit Range/Performance</v>
          </cell>
          <cell r="C1430" t="str">
            <v>Cruise Control Multi-Function Input "A" Circuit Range/Performance</v>
          </cell>
        </row>
        <row r="1431">
          <cell r="A1431" t="str">
            <v>P057A</v>
          </cell>
          <cell r="B1431" t="str">
            <v>Brake Pedal Position Sensor Circuit/Open</v>
          </cell>
          <cell r="C1431" t="str">
            <v>Brake Pedal Position Sensor Circuit/Open</v>
          </cell>
        </row>
        <row r="1432">
          <cell r="A1432" t="str">
            <v>P057B</v>
          </cell>
          <cell r="B1432" t="str">
            <v>Brake Pedal Position Sensor Circuit Range/Performance</v>
          </cell>
          <cell r="C1432" t="str">
            <v>Brake Pedal Position Sensor Circuit Range/Performance</v>
          </cell>
        </row>
        <row r="1433">
          <cell r="A1433" t="str">
            <v>P057C</v>
          </cell>
          <cell r="B1433" t="str">
            <v>Brake Pedal Position Sensor Circuit Low</v>
          </cell>
          <cell r="C1433" t="str">
            <v>Brake Pedal Position Sensor Circuit Low</v>
          </cell>
        </row>
        <row r="1434">
          <cell r="A1434" t="str">
            <v>P057D</v>
          </cell>
          <cell r="B1434" t="str">
            <v>Brake Pedal Position Sensor Circuit High</v>
          </cell>
          <cell r="C1434" t="str">
            <v>Brake Pedal Position Sensor Circuit High</v>
          </cell>
        </row>
        <row r="1435">
          <cell r="A1435" t="str">
            <v>P057E</v>
          </cell>
          <cell r="B1435" t="str">
            <v>Brake Pedal Position Sensor Circuit Intermittent/Erratic</v>
          </cell>
          <cell r="C1435" t="str">
            <v>Brake Pedal Position Sensor Circuit Intermittent/Erratic</v>
          </cell>
        </row>
        <row r="1436">
          <cell r="A1436" t="str">
            <v>P057F</v>
          </cell>
          <cell r="B1436" t="str">
            <v>Battery "A" State of Charge Performance</v>
          </cell>
          <cell r="C1436" t="str">
            <v>Battery "A" State of Charge Performance</v>
          </cell>
        </row>
        <row r="1437">
          <cell r="A1437" t="str">
            <v>P0580</v>
          </cell>
          <cell r="B1437" t="str">
            <v>Cruise Control Multi-Function Input "A" Circuit Low</v>
          </cell>
          <cell r="C1437" t="str">
            <v>Cruise Control Multi-Function Input "A" Circuit Low</v>
          </cell>
        </row>
        <row r="1438">
          <cell r="A1438" t="str">
            <v>P0581</v>
          </cell>
          <cell r="B1438" t="str">
            <v>Cruise Control Multi-Function Input "A" Circuit High</v>
          </cell>
          <cell r="C1438" t="str">
            <v>Cruise Control Multi-Function Input "A" Circuit High</v>
          </cell>
        </row>
        <row r="1439">
          <cell r="A1439" t="str">
            <v>P0582</v>
          </cell>
          <cell r="B1439" t="str">
            <v>Cruise Control Vacuum Control Circuit/Open</v>
          </cell>
          <cell r="C1439" t="str">
            <v>Cruise Control Vacuum Control Circuit/Open</v>
          </cell>
        </row>
        <row r="1440">
          <cell r="A1440" t="str">
            <v>P0583</v>
          </cell>
          <cell r="B1440" t="str">
            <v>Cruise Control Vacuum Control Circuit Low</v>
          </cell>
          <cell r="C1440" t="str">
            <v>Cruise Control Vacuum Control Circuit Low</v>
          </cell>
        </row>
        <row r="1441">
          <cell r="A1441" t="str">
            <v>P0584</v>
          </cell>
          <cell r="B1441" t="str">
            <v>Cruise Control Vacuum Control Circuit High</v>
          </cell>
          <cell r="C1441" t="str">
            <v>Cruise Control Vacuum Control Circuit High</v>
          </cell>
        </row>
        <row r="1442">
          <cell r="A1442" t="str">
            <v>P0585</v>
          </cell>
          <cell r="B1442" t="str">
            <v>Cruise Control Multi-Function Input "A"/"B" Correlation</v>
          </cell>
          <cell r="C1442" t="str">
            <v>Cruise Control Multi-Function Input "A"/"B" Correlation</v>
          </cell>
        </row>
        <row r="1443">
          <cell r="A1443" t="str">
            <v>P0586</v>
          </cell>
          <cell r="B1443" t="str">
            <v>Cruise Control Vent Control Circuit/Open</v>
          </cell>
          <cell r="C1443" t="str">
            <v>Cruise Control Vent Control Circuit/Open</v>
          </cell>
        </row>
        <row r="1444">
          <cell r="A1444" t="str">
            <v>P0587</v>
          </cell>
          <cell r="B1444" t="str">
            <v>Cruise Control Vent Control Circuit Low</v>
          </cell>
          <cell r="C1444" t="str">
            <v>Cruise Control Vent Control Circuit Low</v>
          </cell>
        </row>
        <row r="1445">
          <cell r="A1445" t="str">
            <v>P0588</v>
          </cell>
          <cell r="B1445" t="str">
            <v>Cruise Control Vent Control Circuit High</v>
          </cell>
          <cell r="C1445" t="str">
            <v>Cruise Control Vent Control Circuit High</v>
          </cell>
        </row>
        <row r="1446">
          <cell r="A1446" t="str">
            <v>P0589</v>
          </cell>
          <cell r="B1446" t="str">
            <v>Cruise Control Multi-Function Input "B" Circuit</v>
          </cell>
          <cell r="C1446" t="str">
            <v>Cruise Control Multi-Function Input "B" Circuit</v>
          </cell>
        </row>
        <row r="1447">
          <cell r="A1447" t="str">
            <v>P058A</v>
          </cell>
          <cell r="B1447" t="str">
            <v>Battery Monitor Module Performance</v>
          </cell>
          <cell r="C1447" t="str">
            <v>Battery Monitor Module Performance</v>
          </cell>
        </row>
        <row r="1448">
          <cell r="A1448" t="str">
            <v>P058B</v>
          </cell>
          <cell r="B1448" t="str">
            <v>Battery Monitor Module Current Monitoring Performance</v>
          </cell>
          <cell r="C1448" t="str">
            <v>Battery Monitor Module Current Monitoring Performance</v>
          </cell>
        </row>
        <row r="1449">
          <cell r="A1449" t="str">
            <v>P058C</v>
          </cell>
          <cell r="B1449" t="str">
            <v>Battery Monitor Module Temperature Monitoring Performance</v>
          </cell>
          <cell r="C1449" t="str">
            <v>Battery Monitor Module Temperature Monitoring Performance</v>
          </cell>
        </row>
        <row r="1450">
          <cell r="A1450" t="str">
            <v>P058D</v>
          </cell>
          <cell r="B1450" t="str">
            <v>Battery Monitor Module Voltage Monitoring Performance</v>
          </cell>
          <cell r="C1450" t="str">
            <v>Battery Monitor Module Voltage Monitoring Performance</v>
          </cell>
        </row>
        <row r="1451">
          <cell r="A1451" t="str">
            <v>P058E</v>
          </cell>
          <cell r="B1451" t="str">
            <v>Battery Monitor Module Temperature Too High</v>
          </cell>
          <cell r="C1451" t="str">
            <v>Battery Monitor Module Temperature Too High</v>
          </cell>
        </row>
        <row r="1452">
          <cell r="A1452" t="str">
            <v>P058F</v>
          </cell>
          <cell r="B1452" t="str">
            <v>Battery Monitor Module Temperature Too Low</v>
          </cell>
          <cell r="C1452" t="str">
            <v>Battery Monitor Module Temperature Too Low</v>
          </cell>
        </row>
        <row r="1453">
          <cell r="A1453" t="str">
            <v>P0590</v>
          </cell>
          <cell r="B1453" t="str">
            <v>Cruise Control Multi-Function Input "B" Circuit Stuck</v>
          </cell>
          <cell r="C1453" t="str">
            <v>Cruise Control Multi-Function Input "B" Circuit Stuck</v>
          </cell>
        </row>
        <row r="1454">
          <cell r="A1454" t="str">
            <v>P0591</v>
          </cell>
          <cell r="B1454" t="str">
            <v>Cruise Control Multi-Function Input "B" Circuit Range/Performance</v>
          </cell>
          <cell r="C1454" t="str">
            <v>Cruise Control Multi-Function Input "B" Circuit Range/Performance</v>
          </cell>
        </row>
        <row r="1455">
          <cell r="A1455" t="str">
            <v>P0592</v>
          </cell>
          <cell r="B1455" t="str">
            <v>Cruise Control Multi-Function Input "B" Circuit Low</v>
          </cell>
          <cell r="C1455" t="str">
            <v>Cruise Control Multi-Function Input "B" Circuit Low</v>
          </cell>
        </row>
        <row r="1456">
          <cell r="A1456" t="str">
            <v>P0593</v>
          </cell>
          <cell r="B1456" t="str">
            <v>Cruise Control Multi-Function Input "B" Circuit High</v>
          </cell>
          <cell r="C1456" t="str">
            <v>Cruise Control Multi-Function Input "B" Circuit High</v>
          </cell>
        </row>
        <row r="1457">
          <cell r="A1457" t="str">
            <v>P0594</v>
          </cell>
          <cell r="B1457" t="str">
            <v>Cruise Control Servo Control Circuit/Open</v>
          </cell>
          <cell r="C1457" t="str">
            <v>Cruise Control Servo Control Circuit/Open</v>
          </cell>
        </row>
        <row r="1458">
          <cell r="A1458" t="str">
            <v>P0595</v>
          </cell>
          <cell r="B1458" t="str">
            <v>Cruise Control Servo Control Circuit Low</v>
          </cell>
          <cell r="C1458" t="str">
            <v>Cruise Control Servo Control Circuit Low</v>
          </cell>
        </row>
        <row r="1459">
          <cell r="A1459" t="str">
            <v>P0596</v>
          </cell>
          <cell r="B1459" t="str">
            <v>Cruise Control Servo Control Circuit High</v>
          </cell>
          <cell r="C1459" t="str">
            <v>Cruise Control Servo Control Circuit High</v>
          </cell>
        </row>
        <row r="1460">
          <cell r="A1460" t="str">
            <v>P0597</v>
          </cell>
          <cell r="B1460" t="str">
            <v>Thermostat Heater Control Circuit/Open</v>
          </cell>
          <cell r="C1460" t="str">
            <v>Thermostat Heater Control Circuit/Open</v>
          </cell>
        </row>
        <row r="1461">
          <cell r="A1461" t="str">
            <v>P0598</v>
          </cell>
          <cell r="B1461" t="str">
            <v>Thermostat Heater Control Circuit Low</v>
          </cell>
          <cell r="C1461" t="str">
            <v>Thermostat Heater Control Circuit Low</v>
          </cell>
        </row>
        <row r="1462">
          <cell r="A1462" t="str">
            <v>P0599</v>
          </cell>
          <cell r="B1462" t="str">
            <v>Thermostat Heater Control Circuit High</v>
          </cell>
          <cell r="C1462" t="str">
            <v>Thermostat Heater Control Circuit High</v>
          </cell>
        </row>
        <row r="1463">
          <cell r="A1463" t="str">
            <v>P059A</v>
          </cell>
          <cell r="B1463" t="str">
            <v>Active Grille Air Shutter "A" Position Sensor Circuit</v>
          </cell>
          <cell r="C1463" t="str">
            <v>Active Grille Air Shutter "A" Position Sensor Circuit</v>
          </cell>
        </row>
        <row r="1464">
          <cell r="A1464" t="str">
            <v>P059B</v>
          </cell>
          <cell r="B1464" t="str">
            <v>Active Grille Air Shutter "A" Position Sensor Circuit Range/Performance</v>
          </cell>
          <cell r="C1464" t="str">
            <v>Active Grille Air Shutter "A" Position Sensor Circuit Range/Performance</v>
          </cell>
        </row>
        <row r="1465">
          <cell r="A1465" t="str">
            <v>P059C</v>
          </cell>
          <cell r="B1465" t="str">
            <v>Active Grille Air Shutter "A" Position Sensor Circuit High</v>
          </cell>
          <cell r="C1465" t="str">
            <v>Active Grille Air Shutter "A" Position Sensor Circuit High</v>
          </cell>
        </row>
        <row r="1466">
          <cell r="A1466" t="str">
            <v>P059D</v>
          </cell>
          <cell r="B1466" t="str">
            <v>Active Grille Air Shutter "A" Position Sensor Circuit Low</v>
          </cell>
          <cell r="C1466" t="str">
            <v>Active Grille Air Shutter "A" Position Sensor Circuit Low</v>
          </cell>
        </row>
        <row r="1467">
          <cell r="A1467" t="str">
            <v>P059E</v>
          </cell>
          <cell r="B1467" t="str">
            <v>Invalid Data Received From NOX Sensor "A"</v>
          </cell>
          <cell r="C1467" t="str">
            <v>Invalid Data Received From NOX Sensor "A"</v>
          </cell>
        </row>
        <row r="1468">
          <cell r="A1468" t="str">
            <v>P059F</v>
          </cell>
          <cell r="B1468" t="str">
            <v>Active Grille Air Shutter "A" Performance/Stuck Off</v>
          </cell>
          <cell r="C1468" t="str">
            <v>Active Grille Air Shutter "A" Performance/Stuck Off</v>
          </cell>
        </row>
        <row r="1469">
          <cell r="A1469" t="str">
            <v>P05A0</v>
          </cell>
          <cell r="B1469" t="str">
            <v>Active Grille Air Shutter "A" Stuck On</v>
          </cell>
          <cell r="C1469" t="str">
            <v>Active Grille Air Shutter "A" Stuck On</v>
          </cell>
        </row>
        <row r="1470">
          <cell r="A1470" t="str">
            <v>P05A1</v>
          </cell>
          <cell r="B1470" t="str">
            <v>Active Grille Air Shutter "A" Position Sensor Minimum/Maximum Stop Performance</v>
          </cell>
          <cell r="C1470" t="str">
            <v>Active Grille Air Shutter "A" Position Sensor Minimum/Maximum Stop Performance</v>
          </cell>
        </row>
        <row r="1471">
          <cell r="A1471" t="str">
            <v>P05A2</v>
          </cell>
          <cell r="B1471" t="str">
            <v>Active Grille Air Shutter "A" Control Circuit/Open</v>
          </cell>
          <cell r="C1471" t="str">
            <v>Active Grille Air Shutter "A" Control Circuit/Open</v>
          </cell>
        </row>
        <row r="1472">
          <cell r="A1472" t="str">
            <v>P05A3</v>
          </cell>
          <cell r="B1472" t="str">
            <v>Active Grille Air Shutter "A" Control Circuit Range/Performance</v>
          </cell>
          <cell r="C1472" t="str">
            <v>Active Grille Air Shutter "A" Control Circuit Range/Performance</v>
          </cell>
        </row>
        <row r="1473">
          <cell r="A1473" t="str">
            <v>P05A4</v>
          </cell>
          <cell r="B1473" t="str">
            <v>Active Grille Air Shutter "A" Control Circuit High</v>
          </cell>
          <cell r="C1473" t="str">
            <v>Active Grille Air Shutter "A" Control Circuit High</v>
          </cell>
        </row>
        <row r="1474">
          <cell r="A1474" t="str">
            <v>P05A5</v>
          </cell>
          <cell r="B1474" t="str">
            <v>Active Grille Air Shutter "A" Control Circuit Low</v>
          </cell>
          <cell r="C1474" t="str">
            <v>Active Grille Air Shutter "A" Control Circuit Low</v>
          </cell>
        </row>
        <row r="1475">
          <cell r="A1475" t="str">
            <v>P05A6</v>
          </cell>
          <cell r="B1475" t="str">
            <v>Active Grille Air Shutter "A" Supply Voltage Circuit/Open</v>
          </cell>
          <cell r="C1475" t="str">
            <v>Active Grille Air Shutter "A" Supply Voltage Circuit/Open</v>
          </cell>
        </row>
        <row r="1476">
          <cell r="A1476" t="str">
            <v>P05A7</v>
          </cell>
          <cell r="B1476" t="str">
            <v>Active Grille Air Shutter "A" Supply Voltage Circuit Low</v>
          </cell>
          <cell r="C1476" t="str">
            <v>Active Grille Air Shutter "A" Supply Voltage Circuit Low</v>
          </cell>
        </row>
        <row r="1477">
          <cell r="A1477" t="str">
            <v>P05A8</v>
          </cell>
          <cell r="B1477" t="str">
            <v>Active Grille Air Shutter "A" Supply Voltage Circuit High</v>
          </cell>
          <cell r="C1477" t="str">
            <v>Active Grille Air Shutter "A" Supply Voltage Circuit High</v>
          </cell>
        </row>
        <row r="1478">
          <cell r="A1478" t="str">
            <v>P05A9</v>
          </cell>
          <cell r="B1478" t="str">
            <v>Active Grille Air Shutter "B" Position Sensor Circuit</v>
          </cell>
          <cell r="C1478" t="str">
            <v>Active Grille Air Shutter "B" Position Sensor Circuit</v>
          </cell>
        </row>
        <row r="1479">
          <cell r="A1479" t="str">
            <v>P05AA</v>
          </cell>
          <cell r="B1479" t="str">
            <v>Active Grille Air Shutter "B" Position Sensor Circuit Range/Performance</v>
          </cell>
          <cell r="C1479" t="str">
            <v>Active Grille Air Shutter "B" Position Sensor Circuit Range/Performance</v>
          </cell>
        </row>
        <row r="1480">
          <cell r="A1480" t="str">
            <v>P05AB</v>
          </cell>
          <cell r="B1480" t="str">
            <v>Active Grille Air Shutter "B" Position Sensor Circuit High</v>
          </cell>
          <cell r="C1480" t="str">
            <v>Active Grille Air Shutter "B" Position Sensor Circuit High</v>
          </cell>
        </row>
        <row r="1481">
          <cell r="A1481" t="str">
            <v>P05AC</v>
          </cell>
          <cell r="B1481" t="str">
            <v>Active Grille Air Shutter "B" Position Sensor Circuit Low</v>
          </cell>
          <cell r="C1481" t="str">
            <v>Active Grille Air Shutter "B" Position Sensor Circuit Low</v>
          </cell>
        </row>
        <row r="1482">
          <cell r="A1482" t="str">
            <v>P05AD</v>
          </cell>
          <cell r="B1482" t="str">
            <v>Active Grille Air Shutter "B" Position Sensor Circuit Intermittent</v>
          </cell>
          <cell r="C1482" t="str">
            <v>Active Grille Air Shutter "B" Position Sensor Circuit Intermittent</v>
          </cell>
        </row>
        <row r="1483">
          <cell r="A1483" t="str">
            <v>P05AE</v>
          </cell>
          <cell r="B1483" t="str">
            <v>Active Grille Air Shutter "B" Performance/Stuck Off</v>
          </cell>
          <cell r="C1483" t="str">
            <v>Active Grille Air Shutter "B" Performance/Stuck Off</v>
          </cell>
        </row>
        <row r="1484">
          <cell r="A1484" t="str">
            <v>P05AF</v>
          </cell>
          <cell r="B1484" t="str">
            <v>Active Grille Air Shutter "B" Stuck On</v>
          </cell>
          <cell r="C1484" t="str">
            <v>Active Grille Air Shutter "B" Stuck On</v>
          </cell>
        </row>
        <row r="1485">
          <cell r="A1485" t="str">
            <v>P05B0</v>
          </cell>
          <cell r="B1485" t="str">
            <v>Active Grille Air Shutter "B" Position Sensor Minimum/Maximum Stop Performance</v>
          </cell>
          <cell r="C1485" t="str">
            <v>Active Grille Air Shutter "B" Position Sensor Minimum/Maximum Stop Performance</v>
          </cell>
        </row>
        <row r="1486">
          <cell r="A1486" t="str">
            <v>P05B1</v>
          </cell>
          <cell r="B1486" t="str">
            <v>Active Grille Air Shutter "B" Control Circuit/Open</v>
          </cell>
          <cell r="C1486" t="str">
            <v>Active Grille Air Shutter "B" Control Circuit/Open</v>
          </cell>
        </row>
        <row r="1487">
          <cell r="A1487" t="str">
            <v>P05B2</v>
          </cell>
          <cell r="B1487" t="str">
            <v>Active Grille Air Shutter "B" Control Circuit Range/Performance</v>
          </cell>
          <cell r="C1487" t="str">
            <v>Active Grille Air Shutter "B" Control Circuit Range/Performance</v>
          </cell>
        </row>
        <row r="1488">
          <cell r="A1488" t="str">
            <v>P05B3</v>
          </cell>
          <cell r="B1488" t="str">
            <v>Active Grille Air Shutter "B" Control Circuit High</v>
          </cell>
          <cell r="C1488" t="str">
            <v>Active Grille Air Shutter "B" Control Circuit High</v>
          </cell>
        </row>
        <row r="1489">
          <cell r="A1489" t="str">
            <v>P05B4</v>
          </cell>
          <cell r="B1489" t="str">
            <v>Active Grille Air Shutter "B" Control Circuit Low</v>
          </cell>
          <cell r="C1489" t="str">
            <v>Active Grille Air Shutter "B" Control Circuit Low</v>
          </cell>
        </row>
        <row r="1490">
          <cell r="A1490" t="str">
            <v>P05B5</v>
          </cell>
          <cell r="B1490" t="str">
            <v>Active Grille Air Shutter "B" Supply Voltage Circuit/Open</v>
          </cell>
          <cell r="C1490" t="str">
            <v>Active Grille Air Shutter "B" Supply Voltage Circuit/Open</v>
          </cell>
        </row>
        <row r="1491">
          <cell r="A1491" t="str">
            <v>P05B6</v>
          </cell>
          <cell r="B1491" t="str">
            <v>Active Grille Air Shutter "B" Supply Voltage Circuit Low</v>
          </cell>
          <cell r="C1491" t="str">
            <v>Active Grille Air Shutter "B" Supply Voltage Circuit Low</v>
          </cell>
        </row>
        <row r="1492">
          <cell r="A1492" t="str">
            <v>P05B7</v>
          </cell>
          <cell r="B1492" t="str">
            <v>Active Grille Air Shutter "B" Supply Voltage Circuit High</v>
          </cell>
          <cell r="C1492" t="str">
            <v>Active Grille Air Shutter "B" Supply Voltage Circuit High</v>
          </cell>
        </row>
        <row r="1493">
          <cell r="A1493" t="str">
            <v>P05B8</v>
          </cell>
          <cell r="B1493" t="str">
            <v>Restraint Deployment Signal Circuit/Open</v>
          </cell>
          <cell r="C1493" t="str">
            <v>Restraint Deployment Signal Circuit/Open</v>
          </cell>
        </row>
        <row r="1494">
          <cell r="A1494" t="str">
            <v>P05B9</v>
          </cell>
          <cell r="B1494" t="str">
            <v>Restraint Deployment Signal Circuit Low</v>
          </cell>
          <cell r="C1494" t="str">
            <v>Restraint Deployment Signal Circuit Low</v>
          </cell>
        </row>
        <row r="1495">
          <cell r="A1495" t="str">
            <v>P05BA</v>
          </cell>
          <cell r="B1495" t="str">
            <v>Restraint Deployment Signal Circuit High</v>
          </cell>
          <cell r="C1495" t="str">
            <v>Restraint Deployment Signal Circuit High</v>
          </cell>
        </row>
        <row r="1496">
          <cell r="A1496" t="str">
            <v>P05BB</v>
          </cell>
          <cell r="B1496" t="str">
            <v>Restraints Deployed</v>
          </cell>
          <cell r="C1496" t="str">
            <v>Restraints Deployed</v>
          </cell>
        </row>
        <row r="1497">
          <cell r="A1497" t="str">
            <v>P05BC</v>
          </cell>
          <cell r="B1497" t="str">
            <v>Stop-Start Mode Switch/Open</v>
          </cell>
          <cell r="C1497" t="str">
            <v>Stop-Start Mode Switch/Open</v>
          </cell>
        </row>
        <row r="1498">
          <cell r="A1498" t="str">
            <v>P05BD</v>
          </cell>
          <cell r="B1498" t="str">
            <v>Stop-Start Mode Switch Range/Performance</v>
          </cell>
          <cell r="C1498" t="str">
            <v>Stop-Start Mode Switch Range/Performance</v>
          </cell>
        </row>
        <row r="1499">
          <cell r="A1499" t="str">
            <v>P05BE</v>
          </cell>
          <cell r="B1499" t="str">
            <v>Stop-Start Mode Switch Low</v>
          </cell>
          <cell r="C1499" t="str">
            <v>Stop-Start Mode Switch Low</v>
          </cell>
        </row>
        <row r="1500">
          <cell r="A1500" t="str">
            <v>P05BF</v>
          </cell>
          <cell r="B1500" t="str">
            <v>Stop-Start Mode Switch High</v>
          </cell>
          <cell r="C1500" t="str">
            <v>Stop-Start Mode Switch High</v>
          </cell>
        </row>
        <row r="1501">
          <cell r="A1501" t="str">
            <v>P05C0</v>
          </cell>
          <cell r="B1501" t="str">
            <v>Active Grille Air Shutter Module "A" Over Temperature</v>
          </cell>
          <cell r="C1501" t="str">
            <v>Active Grille Air Shutter Module "A" Over Temperature</v>
          </cell>
        </row>
        <row r="1502">
          <cell r="A1502" t="str">
            <v>P05C1</v>
          </cell>
          <cell r="B1502" t="str">
            <v>Active Grille Air Shutter Module "B" Over Temperature</v>
          </cell>
          <cell r="C1502" t="str">
            <v>Active Grille Air Shutter Module "B" Over Temperature</v>
          </cell>
        </row>
        <row r="1503">
          <cell r="A1503" t="str">
            <v>P05C2</v>
          </cell>
          <cell r="B1503" t="str">
            <v>Engine Coolant Pressure Sensor Circuit</v>
          </cell>
          <cell r="C1503" t="str">
            <v>Engine Coolant Pressure Sensor Circuit</v>
          </cell>
        </row>
        <row r="1504">
          <cell r="A1504" t="str">
            <v>P05C3</v>
          </cell>
          <cell r="B1504" t="str">
            <v>Engine Coolant Pressure Sensor Circuit Range/Performance</v>
          </cell>
          <cell r="C1504" t="str">
            <v>Engine Coolant Pressure Sensor Circuit Range/Performance</v>
          </cell>
        </row>
        <row r="1505">
          <cell r="A1505" t="str">
            <v>P05C4</v>
          </cell>
          <cell r="B1505" t="str">
            <v>Engine Coolant Pressure Sensor Circuit Low</v>
          </cell>
          <cell r="C1505" t="str">
            <v>Engine Coolant Pressure Sensor Circuit Low</v>
          </cell>
        </row>
        <row r="1506">
          <cell r="A1506" t="str">
            <v>P05C5</v>
          </cell>
          <cell r="B1506" t="str">
            <v>Engine Coolant Pressure Sensor Circuit High</v>
          </cell>
          <cell r="C1506" t="str">
            <v>Engine Coolant Pressure Sensor Circuit High</v>
          </cell>
        </row>
        <row r="1507">
          <cell r="A1507" t="str">
            <v>P05C6</v>
          </cell>
          <cell r="B1507" t="str">
            <v>Engine Coolant Pressure Sensor Circuit Intermittent/Erratic</v>
          </cell>
          <cell r="C1507" t="str">
            <v>Engine Coolant Pressure Sensor Circuit Intermittent/Erratic</v>
          </cell>
        </row>
        <row r="1508">
          <cell r="A1508" t="str">
            <v>P05C7</v>
          </cell>
          <cell r="B1508" t="str">
            <v>Economy Mode Switch/Open</v>
          </cell>
          <cell r="C1508" t="str">
            <v>Economy Mode Switch/Open</v>
          </cell>
        </row>
        <row r="1509">
          <cell r="A1509" t="str">
            <v>P05C8</v>
          </cell>
          <cell r="B1509" t="str">
            <v>Economy Mode Switch Range/Performance</v>
          </cell>
          <cell r="C1509" t="str">
            <v>Economy Mode Switch Range/Performance</v>
          </cell>
        </row>
        <row r="1510">
          <cell r="A1510" t="str">
            <v>P05C9</v>
          </cell>
          <cell r="B1510" t="str">
            <v>Economy Mode Switch Low</v>
          </cell>
          <cell r="C1510" t="str">
            <v>Economy Mode Switch Low</v>
          </cell>
        </row>
        <row r="1511">
          <cell r="A1511" t="str">
            <v>P05CA</v>
          </cell>
          <cell r="B1511" t="str">
            <v>Economy Mode Switch High</v>
          </cell>
          <cell r="C1511" t="str">
            <v>Economy Mode Switch High</v>
          </cell>
        </row>
        <row r="1512">
          <cell r="A1512" t="str">
            <v>P05CB</v>
          </cell>
          <cell r="B1512" t="str">
            <v>Vehicle Hardware Incompatibility</v>
          </cell>
          <cell r="C1512" t="str">
            <v>Vehicle Hardware Incompatibility</v>
          </cell>
        </row>
        <row r="1513">
          <cell r="A1513" t="str">
            <v>P05CC</v>
          </cell>
          <cell r="B1513" t="str">
            <v>Cold Start "A" Camshaft Position Timing Performance Bank 1</v>
          </cell>
          <cell r="C1513" t="str">
            <v>Cold Start "A" Camshaft Position Timing Performance Bank 1</v>
          </cell>
        </row>
        <row r="1514">
          <cell r="A1514" t="str">
            <v>P05CD</v>
          </cell>
          <cell r="B1514" t="str">
            <v>Cold Start "A" Camshaft Position Timing Performance Bank 2</v>
          </cell>
          <cell r="C1514" t="str">
            <v>Cold Start "A" Camshaft Position Timing Performance Bank 2</v>
          </cell>
        </row>
        <row r="1515">
          <cell r="A1515" t="str">
            <v>P05CE</v>
          </cell>
          <cell r="B1515" t="str">
            <v>Cold Start "B" Camshaft Position Timing Performance Bank 1</v>
          </cell>
          <cell r="C1515" t="str">
            <v>Cold Start "B" Camshaft Position Timing Performance Bank 1</v>
          </cell>
        </row>
        <row r="1516">
          <cell r="A1516" t="str">
            <v>P05CF</v>
          </cell>
          <cell r="B1516" t="str">
            <v>Cold Start "B" Camshaft Position Timing Performance Bank 2</v>
          </cell>
          <cell r="C1516" t="str">
            <v>Cold Start "B" Camshaft Position Timing Performance Bank 2</v>
          </cell>
        </row>
        <row r="1517">
          <cell r="A1517" t="str">
            <v>P05D0</v>
          </cell>
          <cell r="B1517" t="str">
            <v>Driver Mode Select Switch "A" Circuit</v>
          </cell>
          <cell r="C1517" t="str">
            <v>Driver Mode Select Switch "A" Circuit</v>
          </cell>
        </row>
        <row r="1518">
          <cell r="A1518" t="str">
            <v>P05D1</v>
          </cell>
          <cell r="B1518" t="str">
            <v>Driver Mode Select Switch "A" Circuit Low</v>
          </cell>
          <cell r="C1518" t="str">
            <v>Driver Mode Select Switch "A" Circuit Low</v>
          </cell>
        </row>
        <row r="1519">
          <cell r="A1519" t="str">
            <v>P05D2</v>
          </cell>
          <cell r="B1519" t="str">
            <v>Driver Mode Select Switch "A" Circuit High</v>
          </cell>
          <cell r="C1519" t="str">
            <v>Driver Mode Select Switch "A" Circuit High</v>
          </cell>
        </row>
        <row r="1520">
          <cell r="A1520" t="str">
            <v>P05D3</v>
          </cell>
          <cell r="B1520" t="str">
            <v>Driver Mode Select Switch "A" Range/Performance</v>
          </cell>
          <cell r="C1520" t="str">
            <v>Driver Mode Select Switch "A" Range/Performance</v>
          </cell>
        </row>
        <row r="1521">
          <cell r="A1521" t="str">
            <v>P05D4</v>
          </cell>
          <cell r="B1521" t="str">
            <v>Driver Mode Select Switch "B" Circuit</v>
          </cell>
          <cell r="C1521" t="str">
            <v>Driver Mode Select Switch "B" Circuit</v>
          </cell>
        </row>
        <row r="1522">
          <cell r="A1522" t="str">
            <v>P05D5</v>
          </cell>
          <cell r="B1522" t="str">
            <v>Driver Mode Select Switch "B" Circuit Low</v>
          </cell>
          <cell r="C1522" t="str">
            <v>Driver Mode Select Switch "B" Circuit Low</v>
          </cell>
        </row>
        <row r="1523">
          <cell r="A1523" t="str">
            <v>P05D6</v>
          </cell>
          <cell r="B1523" t="str">
            <v>Driver Mode Select Switch "B" Circuit High</v>
          </cell>
          <cell r="C1523" t="str">
            <v>Driver Mode Select Switch "B" Circuit High</v>
          </cell>
        </row>
        <row r="1524">
          <cell r="A1524" t="str">
            <v>P05D7</v>
          </cell>
          <cell r="B1524" t="str">
            <v>Driver Mode Select Switch "B" Range/Performance</v>
          </cell>
          <cell r="C1524" t="str">
            <v>Driver Mode Select Switch "B" Range/Performance</v>
          </cell>
        </row>
        <row r="1525">
          <cell r="A1525" t="str">
            <v>P05D8</v>
          </cell>
          <cell r="B1525" t="str">
            <v>PCV Regulator Valve Control Circuit/Open</v>
          </cell>
          <cell r="C1525" t="str">
            <v>PCV Regulator Valve Control Circuit/Open</v>
          </cell>
        </row>
        <row r="1526">
          <cell r="A1526" t="str">
            <v>P05D9</v>
          </cell>
          <cell r="B1526" t="str">
            <v>PCV Regulator Valve Control Circuit Low</v>
          </cell>
          <cell r="C1526" t="str">
            <v>PCV Regulator Valve Control Circuit Low</v>
          </cell>
        </row>
        <row r="1527">
          <cell r="A1527" t="str">
            <v>P05DA</v>
          </cell>
          <cell r="B1527" t="str">
            <v>PCV Regulator Valve Control Circuit High</v>
          </cell>
          <cell r="C1527" t="str">
            <v>PCV Regulator Valve Control Circuit High</v>
          </cell>
        </row>
        <row r="1528">
          <cell r="A1528" t="str">
            <v>P05DB</v>
          </cell>
          <cell r="B1528" t="str">
            <v>Brake Pedal Position Sensor "B" Circuit/Open</v>
          </cell>
          <cell r="C1528" t="str">
            <v>Brake Pedal Position Sensor "B" Circuit/Open</v>
          </cell>
        </row>
        <row r="1529">
          <cell r="A1529" t="str">
            <v>P05DC</v>
          </cell>
          <cell r="B1529" t="str">
            <v>Brake Pedal Position Sensor "B" Circuit Range/Performance</v>
          </cell>
          <cell r="C1529" t="str">
            <v>Brake Pedal Position Sensor "B" Circuit Range/Performance</v>
          </cell>
        </row>
        <row r="1530">
          <cell r="A1530" t="str">
            <v>P05DD</v>
          </cell>
          <cell r="B1530" t="str">
            <v>Brake Pedal Position Sensor "B" Circuit Low</v>
          </cell>
          <cell r="C1530" t="str">
            <v>Brake Pedal Position Sensor "B" Circuit Low</v>
          </cell>
        </row>
        <row r="1531">
          <cell r="A1531" t="str">
            <v>P05DE</v>
          </cell>
          <cell r="B1531" t="str">
            <v>Brake Pedal Position Sensor "B" Circuit High</v>
          </cell>
          <cell r="C1531" t="str">
            <v>Brake Pedal Position Sensor "B" Circuit High</v>
          </cell>
        </row>
        <row r="1532">
          <cell r="A1532" t="str">
            <v>P05DF</v>
          </cell>
          <cell r="B1532" t="str">
            <v>Brake Pedal Position Sensor "B" Circuit Intermittent/Erratic</v>
          </cell>
          <cell r="C1532" t="str">
            <v>Brake Pedal Position Sensor "B" Circuit Intermittent/Erratic</v>
          </cell>
        </row>
        <row r="1533">
          <cell r="A1533" t="str">
            <v>P05E0</v>
          </cell>
          <cell r="B1533" t="str">
            <v>Brake Pedal Position Sensor "A"/"B" Correlation</v>
          </cell>
          <cell r="C1533" t="str">
            <v>Brake Pedal Position Sensor "A"/"B" Correlation</v>
          </cell>
        </row>
        <row r="1534">
          <cell r="A1534" t="str">
            <v>P05E1</v>
          </cell>
          <cell r="B1534" t="str">
            <v>A/C Refrigerant Pressure Sensor "A" Circuit Intermittent/Erratic</v>
          </cell>
          <cell r="C1534" t="str">
            <v>A/C Refrigerant Pressure Sensor "A" Circuit Intermittent/Erratic</v>
          </cell>
        </row>
        <row r="1535">
          <cell r="A1535" t="str">
            <v>P05E2</v>
          </cell>
          <cell r="B1535" t="str">
            <v>A/C Refrigerant Pressure Sensor "B" Circuit Intermittent/Erratic</v>
          </cell>
          <cell r="C1535" t="str">
            <v>A/C Refrigerant Pressure Sensor "B" Circuit Intermittent/Erratic</v>
          </cell>
        </row>
        <row r="1536">
          <cell r="A1536" t="str">
            <v>P05E3</v>
          </cell>
          <cell r="B1536" t="str">
            <v>Park Brake Sensor/Switch Circuit</v>
          </cell>
          <cell r="C1536" t="str">
            <v>Park Brake Sensor/Switch Circuit</v>
          </cell>
        </row>
        <row r="1537">
          <cell r="A1537" t="str">
            <v>P05E4</v>
          </cell>
          <cell r="B1537" t="str">
            <v>Park Brake Sensor/Switch Circuit Low</v>
          </cell>
          <cell r="C1537" t="str">
            <v>Park Brake Sensor/Switch Circuit Low</v>
          </cell>
        </row>
        <row r="1538">
          <cell r="A1538" t="str">
            <v>P05E5</v>
          </cell>
          <cell r="B1538" t="str">
            <v>Park Brake Sensor/Switch Circuit High</v>
          </cell>
          <cell r="C1538" t="str">
            <v>Park Brake Sensor/Switch Circuit High</v>
          </cell>
        </row>
        <row r="1539">
          <cell r="A1539" t="str">
            <v>P05E6</v>
          </cell>
          <cell r="B1539" t="str">
            <v>Park Brake Sensor/Switch Circuit Range/Performance</v>
          </cell>
          <cell r="C1539" t="str">
            <v>Park Brake Sensor/Switch Circuit Range/Performance</v>
          </cell>
        </row>
        <row r="1540">
          <cell r="A1540" t="str">
            <v>P05E7</v>
          </cell>
          <cell r="B1540" t="str">
            <v>Park Brake Sensor/Switch Circuit Intermittent/Erratic</v>
          </cell>
          <cell r="C1540" t="str">
            <v>Park Brake Sensor/Switch Circuit Intermittent/Erratic</v>
          </cell>
        </row>
        <row r="1541">
          <cell r="A1541" t="str">
            <v>P05E8</v>
          </cell>
          <cell r="B1541" t="str">
            <v xml:space="preserve">Engine Oil Bypass Valve Control Circuit/Open </v>
          </cell>
          <cell r="C1541" t="str">
            <v xml:space="preserve">Engine Oil Bypass Valve Control Circuit/Open </v>
          </cell>
        </row>
        <row r="1542">
          <cell r="A1542" t="str">
            <v>P05E9</v>
          </cell>
          <cell r="B1542" t="str">
            <v>Engine Oil Bypass Valve Control Circuit Low</v>
          </cell>
          <cell r="C1542" t="str">
            <v>Engine Oil Bypass Valve Control Circuit Low</v>
          </cell>
        </row>
        <row r="1543">
          <cell r="A1543" t="str">
            <v>P05EA</v>
          </cell>
          <cell r="B1543" t="str">
            <v>Engine Oil Bypass Valve Control Circuit High</v>
          </cell>
          <cell r="C1543" t="str">
            <v>Engine Oil Bypass Valve Control Circuit High</v>
          </cell>
        </row>
        <row r="1544">
          <cell r="A1544" t="str">
            <v>P05EB</v>
          </cell>
          <cell r="B1544" t="str">
            <v>Cold Start SCR NOx Catalyst Inlet Temperature Too Low</v>
          </cell>
          <cell r="C1544" t="str">
            <v>Cold Start SCR NOx Catalyst Inlet Temperature Too Low</v>
          </cell>
        </row>
        <row r="1545">
          <cell r="A1545" t="str">
            <v>P05EC</v>
          </cell>
          <cell r="B1545" t="str">
            <v>Cold Start Injection Timing Performance</v>
          </cell>
          <cell r="C1545" t="str">
            <v>Cold Start Injection Timing Performance</v>
          </cell>
        </row>
        <row r="1546">
          <cell r="A1546" t="str">
            <v>P05ED</v>
          </cell>
          <cell r="B1546" t="str">
            <v>Reductant Heater Control Module Supply Voltage</v>
          </cell>
          <cell r="C1546" t="str">
            <v>Reductant Heater Control Module Supply Voltage</v>
          </cell>
        </row>
        <row r="1547">
          <cell r="A1547" t="str">
            <v>P05EE</v>
          </cell>
          <cell r="B1547" t="str">
            <v>Reductant Pump Supply Voltage Circuit/Open</v>
          </cell>
          <cell r="C1547" t="str">
            <v>Reductant Pump Supply Voltage Circuit/Open</v>
          </cell>
        </row>
        <row r="1548">
          <cell r="A1548" t="str">
            <v>P05EF</v>
          </cell>
          <cell r="B1548" t="str">
            <v>Reductant Pump Supply Voltage Circuit Low</v>
          </cell>
          <cell r="C1548" t="str">
            <v>Reductant Pump Supply Voltage Circuit Low</v>
          </cell>
        </row>
        <row r="1549">
          <cell r="A1549" t="str">
            <v>P05F0</v>
          </cell>
          <cell r="B1549" t="str">
            <v>Reductant Pump Supply Voltage Circuit High</v>
          </cell>
          <cell r="C1549" t="str">
            <v>Reductant Pump Supply Voltage Circuit High</v>
          </cell>
        </row>
        <row r="1550">
          <cell r="A1550" t="str">
            <v>P05F1</v>
          </cell>
          <cell r="B1550" t="str">
            <v>Reductant Pump Supply Voltage Circuit Stuck On</v>
          </cell>
          <cell r="C1550" t="str">
            <v>Reductant Pump Supply Voltage Circuit Stuck On</v>
          </cell>
        </row>
        <row r="1551">
          <cell r="A1551" t="str">
            <v>P05F2</v>
          </cell>
          <cell r="B1551" t="str">
            <v>Reductant Pump Supply Voltage Circuit Stuck Off</v>
          </cell>
          <cell r="C1551" t="str">
            <v>Reductant Pump Supply Voltage Circuit Stuck Off</v>
          </cell>
        </row>
        <row r="1552">
          <cell r="A1552" t="str">
            <v>P05F3</v>
          </cell>
          <cell r="B1552" t="str">
            <v>Exhaust Aftertreatment Power Relay Control Circuit/Open</v>
          </cell>
          <cell r="C1552" t="str">
            <v>Exhaust Aftertreatment Power Relay Control Circuit/Open</v>
          </cell>
        </row>
        <row r="1553">
          <cell r="A1553" t="str">
            <v>P05F4</v>
          </cell>
          <cell r="B1553" t="str">
            <v>Exhaust Aftertreatment Power Relay Control Circuit Low</v>
          </cell>
          <cell r="C1553" t="str">
            <v>Exhaust Aftertreatment Power Relay Control Circuit Low</v>
          </cell>
        </row>
        <row r="1554">
          <cell r="A1554" t="str">
            <v>P05F5</v>
          </cell>
          <cell r="B1554" t="str">
            <v>Exhaust Aftertreatment Power Relay Control Circuit High</v>
          </cell>
          <cell r="C1554" t="str">
            <v>Exhaust Aftertreatment Power Relay Control Circuit High</v>
          </cell>
        </row>
        <row r="1555">
          <cell r="A1555" t="str">
            <v>P05F6</v>
          </cell>
          <cell r="B1555" t="str">
            <v>Exhaust Aftertreatment Power Relay Control Circuit Stuck On</v>
          </cell>
          <cell r="C1555" t="str">
            <v>Exhaust Aftertreatment Power Relay Control Circuit Stuck On</v>
          </cell>
        </row>
        <row r="1556">
          <cell r="A1556" t="str">
            <v>P05F7</v>
          </cell>
          <cell r="B1556" t="str">
            <v>Exhaust Aftertreatment Power Relay Control Circuit Stuck Off</v>
          </cell>
          <cell r="C1556" t="str">
            <v>Exhaust Aftertreatment Power Relay Control Circuit Stuck Off</v>
          </cell>
        </row>
        <row r="1557">
          <cell r="A1557" t="str">
            <v>P05F8</v>
          </cell>
          <cell r="B1557" t="str">
            <v>Reductant Heater Control Module Performance</v>
          </cell>
          <cell r="C1557" t="str">
            <v>Reductant Heater Control Module Performance</v>
          </cell>
        </row>
        <row r="1558">
          <cell r="A1558" t="str">
            <v>P05F9</v>
          </cell>
          <cell r="B1558" t="str">
            <v>Stop-Start Status Signal Circuit</v>
          </cell>
          <cell r="C1558" t="str">
            <v>Stop-Start Status Signal Circuit</v>
          </cell>
        </row>
        <row r="1559">
          <cell r="A1559" t="str">
            <v>P05FA</v>
          </cell>
          <cell r="B1559" t="str">
            <v>Stop-Start Status Signal Circuit Low</v>
          </cell>
          <cell r="C1559" t="str">
            <v>Stop-Start Status Signal Circuit Low</v>
          </cell>
        </row>
        <row r="1560">
          <cell r="A1560" t="str">
            <v>P05FB</v>
          </cell>
          <cell r="B1560" t="str">
            <v>Stop-Start Status Signal Circuit High</v>
          </cell>
          <cell r="C1560" t="str">
            <v>Stop-Start Status Signal Circuit High</v>
          </cell>
        </row>
        <row r="1561">
          <cell r="A1561" t="str">
            <v>P05FC</v>
          </cell>
          <cell r="B1561" t="str">
            <v>Cold Start Fuel Pressure Performance Bank 2</v>
          </cell>
          <cell r="C1561" t="str">
            <v>Cold Start Fuel Pressure Performance Bank 2</v>
          </cell>
        </row>
        <row r="1562">
          <cell r="A1562" t="str">
            <v>P05FD</v>
          </cell>
          <cell r="B1562" t="str">
            <v>Turbocharger/Supercharger Boost Control "A" Temperature Too High</v>
          </cell>
          <cell r="C1562" t="str">
            <v>Turbocharger/Supercharger Boost Control "A" Temperature Too High</v>
          </cell>
        </row>
        <row r="1563">
          <cell r="A1563" t="str">
            <v>P05FE</v>
          </cell>
          <cell r="B1563" t="str">
            <v>Active Grille Air Shutter "C" Performance/Stuck Off</v>
          </cell>
          <cell r="C1563" t="str">
            <v>Active Grille Air Shutter "C" Performance/Stuck Off</v>
          </cell>
        </row>
        <row r="1564">
          <cell r="A1564" t="str">
            <v>P05FF</v>
          </cell>
          <cell r="B1564" t="str">
            <v>Brake Pressure Sensor / Brake Pedal Position Sensor Correlation</v>
          </cell>
          <cell r="C1564" t="str">
            <v>Brake Pressure Sensor / Brake Pedal Position Sensor Correlation</v>
          </cell>
        </row>
        <row r="1565">
          <cell r="A1565" t="str">
            <v>P0600</v>
          </cell>
          <cell r="B1565" t="str">
            <v>Serial Communication Link</v>
          </cell>
          <cell r="C1565" t="str">
            <v>Serial Communication Link</v>
          </cell>
        </row>
        <row r="1566">
          <cell r="A1566" t="str">
            <v>P0601</v>
          </cell>
          <cell r="B1566" t="str">
            <v>Internal Control Module Memory Check Sum Error</v>
          </cell>
          <cell r="C1566" t="str">
            <v>Internal Control Module Memory Check Sum Error</v>
          </cell>
        </row>
        <row r="1567">
          <cell r="A1567" t="str">
            <v>P0602</v>
          </cell>
          <cell r="B1567" t="str">
            <v>Control Module Programming Error</v>
          </cell>
          <cell r="C1567" t="str">
            <v>Control Module Programming Error</v>
          </cell>
        </row>
        <row r="1568">
          <cell r="A1568" t="str">
            <v>P0603</v>
          </cell>
          <cell r="B1568" t="str">
            <v>Internal Control Module : Error memory EEPROM</v>
          </cell>
          <cell r="C1568" t="str">
            <v>Internal Control Module : Error memory EEPROM</v>
          </cell>
        </row>
        <row r="1569">
          <cell r="A1569" t="str">
            <v>P0604</v>
          </cell>
          <cell r="B1569" t="str">
            <v>Internal Control Module Random Access Memory (RAM) Error</v>
          </cell>
          <cell r="C1569" t="str">
            <v>Internal Control Module Random Access Memory (RAM) Error</v>
          </cell>
        </row>
        <row r="1570">
          <cell r="A1570" t="str">
            <v>P0605</v>
          </cell>
          <cell r="B1570" t="str">
            <v xml:space="preserve">Internal Control Module Read Only Memory (ROM) </v>
          </cell>
          <cell r="C1570" t="str">
            <v xml:space="preserve">Internal Control Module Read Only Memory (ROM) </v>
          </cell>
        </row>
        <row r="1571">
          <cell r="A1571" t="str">
            <v>P0606</v>
          </cell>
          <cell r="B1571" t="str">
            <v>Control Module Processor</v>
          </cell>
          <cell r="C1571" t="str">
            <v>Control Module Processor</v>
          </cell>
        </row>
        <row r="1572">
          <cell r="A1572" t="str">
            <v>P0607</v>
          </cell>
          <cell r="B1572" t="str">
            <v>Control Module Performance</v>
          </cell>
          <cell r="C1572" t="str">
            <v>Control Module Performance</v>
          </cell>
        </row>
        <row r="1573">
          <cell r="A1573" t="str">
            <v>P0608</v>
          </cell>
          <cell r="B1573" t="str">
            <v>Control Module VSS Output "A"</v>
          </cell>
          <cell r="C1573" t="str">
            <v>Control Module VSS Output "A"</v>
          </cell>
        </row>
        <row r="1574">
          <cell r="A1574" t="str">
            <v>P0609</v>
          </cell>
          <cell r="B1574" t="str">
            <v>Control Module VSS Output "B"</v>
          </cell>
          <cell r="C1574" t="str">
            <v>Control Module VSS Output "B"</v>
          </cell>
        </row>
        <row r="1575">
          <cell r="A1575" t="str">
            <v>P060A</v>
          </cell>
          <cell r="B1575" t="str">
            <v>Internal Control Module Monitoring Processor Performance</v>
          </cell>
          <cell r="C1575" t="str">
            <v>Internal Control Module Monitoring Processor Performance</v>
          </cell>
        </row>
        <row r="1576">
          <cell r="A1576" t="str">
            <v>P060B</v>
          </cell>
          <cell r="B1576" t="str">
            <v>Internal Control Module A/D Processing Performance</v>
          </cell>
          <cell r="C1576" t="str">
            <v>Internal Control Module A/D Processing Performance</v>
          </cell>
        </row>
        <row r="1577">
          <cell r="A1577" t="str">
            <v>P060C</v>
          </cell>
          <cell r="B1577" t="str">
            <v>Internal Control Module Main Processor Performance</v>
          </cell>
          <cell r="C1577" t="str">
            <v>Internal Control Module Main Processor Performance</v>
          </cell>
        </row>
        <row r="1578">
          <cell r="A1578" t="str">
            <v>P060D</v>
          </cell>
          <cell r="B1578" t="str">
            <v>Internal Control Module Accelerator Pedal Position Performance</v>
          </cell>
          <cell r="C1578" t="str">
            <v>Internal Control Module Accelerator Pedal Position Performance</v>
          </cell>
        </row>
        <row r="1579">
          <cell r="A1579" t="str">
            <v>P060E</v>
          </cell>
          <cell r="B1579" t="str">
            <v>Internal Control Module Throttle Position Performance</v>
          </cell>
          <cell r="C1579" t="str">
            <v>Internal Control Module Throttle Position Performance</v>
          </cell>
        </row>
        <row r="1580">
          <cell r="A1580" t="str">
            <v>P060F</v>
          </cell>
          <cell r="B1580" t="str">
            <v>Internal Control Module Coolant Temperature Performance</v>
          </cell>
          <cell r="C1580" t="str">
            <v>Internal Control Module Coolant Temperature Performance</v>
          </cell>
        </row>
        <row r="1581">
          <cell r="A1581" t="str">
            <v>P0610</v>
          </cell>
          <cell r="B1581" t="str">
            <v>Control Module Vehicle Options Error</v>
          </cell>
          <cell r="C1581" t="str">
            <v>Control Module Vehicle Options Error</v>
          </cell>
        </row>
        <row r="1582">
          <cell r="A1582" t="str">
            <v>P0611</v>
          </cell>
          <cell r="B1582" t="str">
            <v>Fuel Injector Control Module Performance</v>
          </cell>
          <cell r="C1582" t="str">
            <v>Fuel Injector Control Module Performance</v>
          </cell>
        </row>
        <row r="1583">
          <cell r="A1583" t="str">
            <v>P0612</v>
          </cell>
          <cell r="B1583" t="str">
            <v>Fuel Injector Control Module Relay Control</v>
          </cell>
          <cell r="C1583" t="str">
            <v>Fuel Injector Control Module Relay Control</v>
          </cell>
        </row>
        <row r="1584">
          <cell r="A1584" t="str">
            <v>P0613</v>
          </cell>
          <cell r="B1584" t="str">
            <v>TCM Processor</v>
          </cell>
          <cell r="C1584" t="str">
            <v>TCM Processor</v>
          </cell>
        </row>
        <row r="1585">
          <cell r="A1585" t="str">
            <v>P0614</v>
          </cell>
          <cell r="B1585" t="str">
            <v xml:space="preserve">ECM / TCM Incompatible </v>
          </cell>
          <cell r="C1585" t="str">
            <v xml:space="preserve">ECM / TCM Incompatible </v>
          </cell>
        </row>
        <row r="1586">
          <cell r="A1586" t="str">
            <v>P0615</v>
          </cell>
          <cell r="B1586" t="str">
            <v>Starter Relay "A" Circuit</v>
          </cell>
          <cell r="C1586" t="str">
            <v>Starter Relay "A" Circuit</v>
          </cell>
        </row>
        <row r="1587">
          <cell r="A1587" t="str">
            <v>P0616</v>
          </cell>
          <cell r="B1587" t="str">
            <v>Starter Relay Circuit Low</v>
          </cell>
          <cell r="C1587" t="str">
            <v>Starter Relay Circuit Low</v>
          </cell>
        </row>
        <row r="1588">
          <cell r="A1588" t="str">
            <v>P0617</v>
          </cell>
          <cell r="B1588" t="str">
            <v>Starter Relay Circuit High</v>
          </cell>
          <cell r="C1588" t="str">
            <v>Starter Relay Circuit High</v>
          </cell>
        </row>
        <row r="1589">
          <cell r="A1589" t="str">
            <v>P0618</v>
          </cell>
          <cell r="B1589" t="str">
            <v>Alternative Fuel Control Module KAM Error</v>
          </cell>
          <cell r="C1589" t="str">
            <v>Alternative Fuel Control Module KAM Error</v>
          </cell>
        </row>
        <row r="1590">
          <cell r="A1590" t="str">
            <v>P0619</v>
          </cell>
          <cell r="B1590" t="str">
            <v>Alternative Fuel Control Module RAM/ROM Error</v>
          </cell>
          <cell r="C1590" t="str">
            <v>Alternative Fuel Control Module RAM/ROM Error</v>
          </cell>
        </row>
        <row r="1591">
          <cell r="A1591" t="str">
            <v>P061A</v>
          </cell>
          <cell r="B1591" t="str">
            <v>Internal Control Module Torque Performance</v>
          </cell>
          <cell r="C1591" t="str">
            <v>Internal Control Module Torque Performance</v>
          </cell>
        </row>
        <row r="1592">
          <cell r="A1592" t="str">
            <v>P061B</v>
          </cell>
          <cell r="B1592" t="str">
            <v>Internal Control Module Torque Calculation Performance</v>
          </cell>
          <cell r="C1592" t="str">
            <v>Internal Control Module Torque Calculation Performance</v>
          </cell>
        </row>
        <row r="1593">
          <cell r="A1593" t="str">
            <v>P061C</v>
          </cell>
          <cell r="B1593" t="str">
            <v>Internal Control Module Engine RPM Performance</v>
          </cell>
          <cell r="C1593" t="str">
            <v>Internal Control Module Engine RPM Performance</v>
          </cell>
        </row>
        <row r="1594">
          <cell r="A1594" t="str">
            <v>P061D</v>
          </cell>
          <cell r="B1594" t="str">
            <v>Internal Control Module Engine Air Mass Performance</v>
          </cell>
          <cell r="C1594" t="str">
            <v>Internal Control Module Engine Air Mass Performance</v>
          </cell>
        </row>
        <row r="1595">
          <cell r="A1595" t="str">
            <v>P061E</v>
          </cell>
          <cell r="B1595" t="str">
            <v>Internal Control Module Brake Signal Performance</v>
          </cell>
          <cell r="C1595" t="str">
            <v>Internal Control Module Brake Signal Performance</v>
          </cell>
        </row>
        <row r="1596">
          <cell r="A1596" t="str">
            <v>P061F</v>
          </cell>
          <cell r="B1596" t="str">
            <v>Internal Control Module Throttle Actuator Controller Performance</v>
          </cell>
          <cell r="C1596" t="str">
            <v>Internal Control Module Throttle Actuator Controller Performance</v>
          </cell>
        </row>
        <row r="1597">
          <cell r="A1597" t="str">
            <v>P0620</v>
          </cell>
          <cell r="B1597" t="str">
            <v>Generator Control Circuit</v>
          </cell>
          <cell r="C1597" t="str">
            <v>Generator Control Circuit</v>
          </cell>
        </row>
        <row r="1598">
          <cell r="A1598" t="str">
            <v>P0621</v>
          </cell>
          <cell r="B1598" t="str">
            <v>Generator Lamp/L Terminal Circuit</v>
          </cell>
          <cell r="C1598" t="str">
            <v>Generator Lamp/L Terminal Circuit</v>
          </cell>
        </row>
        <row r="1599">
          <cell r="A1599" t="str">
            <v>P0622</v>
          </cell>
          <cell r="B1599" t="str">
            <v>Generator Field/F Terminal Circuit</v>
          </cell>
          <cell r="C1599" t="str">
            <v>Generator Field/F Terminal Circuit</v>
          </cell>
        </row>
        <row r="1600">
          <cell r="A1600" t="str">
            <v>P0623</v>
          </cell>
          <cell r="B1600" t="str">
            <v>Generator Lamp Control Circuit</v>
          </cell>
          <cell r="C1600" t="str">
            <v>Generator Lamp Control Circuit</v>
          </cell>
        </row>
        <row r="1601">
          <cell r="A1601" t="str">
            <v>P0624</v>
          </cell>
          <cell r="B1601" t="str">
            <v>Fuel Cap Lamp Control Circuit</v>
          </cell>
          <cell r="C1601" t="str">
            <v>Fuel Cap Lamp Control Circuit</v>
          </cell>
        </row>
        <row r="1602">
          <cell r="A1602" t="str">
            <v>P0625</v>
          </cell>
          <cell r="B1602" t="str">
            <v>Generator Field/F Terminal Circuit Low</v>
          </cell>
          <cell r="C1602" t="str">
            <v>Generator Field/F Terminal Circuit Low</v>
          </cell>
        </row>
        <row r="1603">
          <cell r="A1603" t="str">
            <v>P0626</v>
          </cell>
          <cell r="B1603" t="str">
            <v>Generator Field/F Terminal Circuit High</v>
          </cell>
          <cell r="C1603" t="str">
            <v>Generator Field/F Terminal Circuit High</v>
          </cell>
        </row>
        <row r="1604">
          <cell r="A1604" t="str">
            <v>P0627</v>
          </cell>
          <cell r="B1604" t="str">
            <v>Fuel Pump "A" Control Circuit/Open</v>
          </cell>
          <cell r="C1604" t="str">
            <v>Fuel Pump "A" Control Circuit/Open</v>
          </cell>
        </row>
        <row r="1605">
          <cell r="A1605" t="str">
            <v>P0628</v>
          </cell>
          <cell r="B1605" t="str">
            <v>Fuel Pump "A" Control Circuit Low</v>
          </cell>
          <cell r="C1605" t="str">
            <v>Fuel Pump "A" Control Circuit Low</v>
          </cell>
        </row>
        <row r="1606">
          <cell r="A1606" t="str">
            <v>P0629</v>
          </cell>
          <cell r="B1606" t="str">
            <v>Fuel Pump "A" Control Circuit High</v>
          </cell>
          <cell r="C1606" t="str">
            <v>Fuel Pump "A" Control Circuit High</v>
          </cell>
        </row>
        <row r="1607">
          <cell r="A1607" t="str">
            <v>P062A</v>
          </cell>
          <cell r="B1607" t="str">
            <v>Fuel Pump "A" Control Circuit Range/Performance</v>
          </cell>
          <cell r="C1607" t="str">
            <v>Fuel Pump "A" Control Circuit Range/Performance</v>
          </cell>
        </row>
        <row r="1608">
          <cell r="A1608" t="str">
            <v>P062B</v>
          </cell>
          <cell r="B1608" t="str">
            <v>Internal Control Module Fuel Injector Control Performance</v>
          </cell>
          <cell r="C1608" t="str">
            <v>Internal Control Module Fuel Injector Control Performance</v>
          </cell>
        </row>
        <row r="1609">
          <cell r="A1609" t="str">
            <v>P062C</v>
          </cell>
          <cell r="B1609" t="str">
            <v>Internal Control Module Vehicle Speed Performance</v>
          </cell>
          <cell r="C1609" t="str">
            <v>Internal Control Module Vehicle Speed Performance</v>
          </cell>
        </row>
        <row r="1610">
          <cell r="A1610" t="str">
            <v>P062D</v>
          </cell>
          <cell r="B1610" t="str">
            <v>Fuel Injector Driver Circuit Performance Bank 1</v>
          </cell>
          <cell r="C1610" t="str">
            <v>Fuel Injector Driver Circuit Performance (Bank 1)</v>
          </cell>
        </row>
        <row r="1611">
          <cell r="A1611" t="str">
            <v>P062E</v>
          </cell>
          <cell r="B1611" t="str">
            <v>Fuel Injector Driver Circuit Performance Bank 2</v>
          </cell>
          <cell r="C1611" t="str">
            <v>Fuel Injector Driver Circuit Performance (Bank 2)</v>
          </cell>
        </row>
        <row r="1612">
          <cell r="A1612" t="str">
            <v>P062F</v>
          </cell>
          <cell r="B1612" t="str">
            <v>Internal Control Module EEPROM Error</v>
          </cell>
          <cell r="C1612" t="str">
            <v>Internal Control Module EEPROM Error</v>
          </cell>
        </row>
        <row r="1613">
          <cell r="A1613" t="str">
            <v>P0630</v>
          </cell>
          <cell r="B1613" t="str">
            <v>VIN Not Programmed or Incompatible - ECM/PCM</v>
          </cell>
          <cell r="C1613" t="str">
            <v>VIN Not Programmed or Incompatible – ECM/PCM</v>
          </cell>
        </row>
        <row r="1614">
          <cell r="A1614" t="str">
            <v>P0631</v>
          </cell>
          <cell r="B1614" t="str">
            <v>VIN Not Programmed or Incompatible - TCM</v>
          </cell>
          <cell r="C1614" t="str">
            <v>VIN Not Programmed or Incompatible – TCM</v>
          </cell>
        </row>
        <row r="1615">
          <cell r="A1615" t="str">
            <v>P0632</v>
          </cell>
          <cell r="B1615" t="str">
            <v>Odometer Not Programmed - ECM/PCM</v>
          </cell>
          <cell r="C1615" t="str">
            <v>Odometer Not Programmed – ECM/PCM</v>
          </cell>
        </row>
        <row r="1616">
          <cell r="A1616" t="str">
            <v>P0633</v>
          </cell>
          <cell r="B1616" t="str">
            <v xml:space="preserve">Immobilizer Key Not Programmed - ECM/PCM </v>
          </cell>
          <cell r="C1616" t="str">
            <v xml:space="preserve">Immobilizer Key Not Programmed – ECM/PCM </v>
          </cell>
        </row>
        <row r="1617">
          <cell r="A1617" t="str">
            <v>P0634</v>
          </cell>
          <cell r="B1617" t="str">
            <v>PCM/ECM/TCM Internal Temperature Too High</v>
          </cell>
          <cell r="C1617" t="str">
            <v>PCM/ECM/TCM Internal Temperature Too High</v>
          </cell>
        </row>
        <row r="1618">
          <cell r="A1618" t="str">
            <v>P0635</v>
          </cell>
          <cell r="B1618" t="str">
            <v>Power Steering Control Circuit</v>
          </cell>
          <cell r="C1618" t="str">
            <v>Power Steering Control Circuit</v>
          </cell>
        </row>
        <row r="1619">
          <cell r="A1619" t="str">
            <v>P0636</v>
          </cell>
          <cell r="B1619" t="str">
            <v>Power Steering Control Circuit Low</v>
          </cell>
          <cell r="C1619" t="str">
            <v>Power Steering Control Circuit Low</v>
          </cell>
        </row>
        <row r="1620">
          <cell r="A1620" t="str">
            <v>P0637</v>
          </cell>
          <cell r="B1620" t="str">
            <v>Power Steering Control Circuit High</v>
          </cell>
          <cell r="C1620" t="str">
            <v>Power Steering Control Circuit High</v>
          </cell>
        </row>
        <row r="1621">
          <cell r="A1621" t="str">
            <v>P0638</v>
          </cell>
          <cell r="B1621" t="str">
            <v>Throttle Actuator Control Range/Performance Bank 1</v>
          </cell>
          <cell r="C1621" t="str">
            <v>Throttle Actuator Control Range/Performance Bank 1</v>
          </cell>
        </row>
        <row r="1622">
          <cell r="A1622" t="str">
            <v>P0639</v>
          </cell>
          <cell r="B1622" t="str">
            <v>Throttle Actuator Control Range/Performance (Bank 2)</v>
          </cell>
          <cell r="C1622" t="str">
            <v>Throttle Actuator Control Range/Performance (Bank 2)</v>
          </cell>
        </row>
        <row r="1623">
          <cell r="A1623" t="str">
            <v>P063A</v>
          </cell>
          <cell r="B1623" t="str">
            <v>Generator Voltage Sense Circuit "A"</v>
          </cell>
          <cell r="C1623" t="str">
            <v>Generator Voltage Sense Circuit "A"</v>
          </cell>
        </row>
        <row r="1624">
          <cell r="A1624" t="str">
            <v>P063B</v>
          </cell>
          <cell r="B1624" t="str">
            <v>Generator Voltage Sense Circuit "A" Range/Performance</v>
          </cell>
          <cell r="C1624" t="str">
            <v>Generator Voltage Sense Circuit "A" Range/Performance</v>
          </cell>
        </row>
        <row r="1625">
          <cell r="A1625" t="str">
            <v>P063C</v>
          </cell>
          <cell r="B1625" t="str">
            <v>Generator Voltage Sense Circuit "A" Low</v>
          </cell>
          <cell r="C1625" t="str">
            <v>Generator Voltage Sense Circuit "A" Low</v>
          </cell>
        </row>
        <row r="1626">
          <cell r="A1626" t="str">
            <v>P063D</v>
          </cell>
          <cell r="B1626" t="str">
            <v>Generator Voltage Sense Circuit "A" High</v>
          </cell>
          <cell r="C1626" t="str">
            <v>Generator Voltage Sense Circuit "A" High</v>
          </cell>
        </row>
        <row r="1627">
          <cell r="A1627" t="str">
            <v>P063E</v>
          </cell>
          <cell r="B1627" t="str">
            <v>Auto Configuration Throttle Input Not Present</v>
          </cell>
          <cell r="C1627" t="str">
            <v>Auto Configuration Throttle Input Not Present</v>
          </cell>
        </row>
        <row r="1628">
          <cell r="A1628" t="str">
            <v>P063F</v>
          </cell>
          <cell r="B1628" t="str">
            <v>Auto Configuration Engine Coolant Temperature Input Not Present</v>
          </cell>
          <cell r="C1628" t="str">
            <v>Auto Configuration Engine Coolant Temperature Input Not Present</v>
          </cell>
        </row>
        <row r="1629">
          <cell r="A1629" t="str">
            <v>P0640</v>
          </cell>
          <cell r="B1629" t="str">
            <v>Inlet Air Heater Control Circuit</v>
          </cell>
          <cell r="C1629" t="str">
            <v>Inlet Air Heater Control Circuit</v>
          </cell>
        </row>
        <row r="1630">
          <cell r="A1630" t="str">
            <v>P0641</v>
          </cell>
          <cell r="B1630" t="str">
            <v>Sensor Reference Voltage "A" Circuit/Open</v>
          </cell>
          <cell r="C1630" t="str">
            <v>Sensor Reference Voltage "A" Circuit/Open</v>
          </cell>
        </row>
        <row r="1631">
          <cell r="A1631" t="str">
            <v>P0642</v>
          </cell>
          <cell r="B1631" t="str">
            <v>Sensor Reference Voltage "A" Circuit Low</v>
          </cell>
          <cell r="C1631" t="str">
            <v>Sensor Reference Voltage "A" Circuit Low</v>
          </cell>
        </row>
        <row r="1632">
          <cell r="A1632" t="str">
            <v>P0643</v>
          </cell>
          <cell r="B1632" t="str">
            <v>Sensor Reference Voltage "A" Circuit High</v>
          </cell>
          <cell r="C1632" t="str">
            <v>Sensor Reference Voltage "A" Circuit High</v>
          </cell>
        </row>
        <row r="1633">
          <cell r="A1633" t="str">
            <v>P0644</v>
          </cell>
          <cell r="B1633" t="str">
            <v>Driver Display Serial Communication Circuit</v>
          </cell>
          <cell r="C1633" t="str">
            <v>Driver Display Serial Communication Circuit</v>
          </cell>
        </row>
        <row r="1634">
          <cell r="A1634" t="str">
            <v>P0645</v>
          </cell>
          <cell r="B1634" t="str">
            <v>A/C Clutch Relay Control Circuit</v>
          </cell>
          <cell r="C1634" t="str">
            <v>A/C Clutch Relay Control Circuit</v>
          </cell>
        </row>
        <row r="1635">
          <cell r="A1635" t="str">
            <v>P0646</v>
          </cell>
          <cell r="B1635" t="str">
            <v>A/C Clutch Relay Control Circuit Low</v>
          </cell>
          <cell r="C1635" t="str">
            <v>A/C Clutch Relay Control Circuit Low</v>
          </cell>
        </row>
        <row r="1636">
          <cell r="A1636" t="str">
            <v>P0647</v>
          </cell>
          <cell r="B1636" t="str">
            <v>A/C Clutch Relay Control Circuit High</v>
          </cell>
          <cell r="C1636" t="str">
            <v>A/C Clutch Relay Control Circuit High</v>
          </cell>
        </row>
        <row r="1637">
          <cell r="A1637" t="str">
            <v>P0648</v>
          </cell>
          <cell r="B1637" t="str">
            <v xml:space="preserve">Immobilizer Lamp Control Circuit </v>
          </cell>
          <cell r="C1637" t="str">
            <v xml:space="preserve">Immobilizer Lamp Control Circuit </v>
          </cell>
        </row>
        <row r="1638">
          <cell r="A1638" t="str">
            <v>P0649</v>
          </cell>
          <cell r="B1638" t="str">
            <v>Speed Control Lamp Control Circuit</v>
          </cell>
          <cell r="C1638" t="str">
            <v>Speed Control Lamp Control Circuit</v>
          </cell>
        </row>
        <row r="1639">
          <cell r="A1639" t="str">
            <v>P064A</v>
          </cell>
          <cell r="B1639" t="str">
            <v>Fuel Pump Control Module</v>
          </cell>
          <cell r="C1639" t="str">
            <v>Fuel Pump Control Module</v>
          </cell>
        </row>
        <row r="1640">
          <cell r="A1640" t="str">
            <v>P064B</v>
          </cell>
          <cell r="B1640" t="str">
            <v>PTO Control Module</v>
          </cell>
          <cell r="C1640" t="str">
            <v>PTO Control Module</v>
          </cell>
        </row>
        <row r="1641">
          <cell r="A1641" t="str">
            <v>P064C</v>
          </cell>
          <cell r="B1641" t="str">
            <v>Glow Plug Control Module 1</v>
          </cell>
          <cell r="C1641" t="str">
            <v>Glow Plug Control Module 1</v>
          </cell>
        </row>
        <row r="1642">
          <cell r="A1642" t="str">
            <v>P064D</v>
          </cell>
          <cell r="B1642" t="str">
            <v>Internal Control Module O2 Sensor Processor Performance</v>
          </cell>
          <cell r="C1642" t="str">
            <v>Internal Control Module O2 Sensor Processor Performance</v>
          </cell>
        </row>
        <row r="1643">
          <cell r="A1643" t="str">
            <v>P064E</v>
          </cell>
          <cell r="B1643" t="str">
            <v>Internal Control Module O2 Sensor Processor Performance</v>
          </cell>
          <cell r="C1643" t="str">
            <v>Internal Control Module O2 Sensor Processor Performance</v>
          </cell>
        </row>
        <row r="1644">
          <cell r="A1644" t="str">
            <v>P064F</v>
          </cell>
          <cell r="B1644" t="str">
            <v>Unauthorized Software/Calibration Detected</v>
          </cell>
          <cell r="C1644" t="str">
            <v>Unauthorized Software/Calibration Detected</v>
          </cell>
        </row>
        <row r="1645">
          <cell r="A1645" t="str">
            <v>P0650</v>
          </cell>
          <cell r="B1645" t="str">
            <v>MIL Control Circuit/Open</v>
          </cell>
          <cell r="C1645" t="str">
            <v>Malfunction Indicator Lamp (MIL) Control Circuit</v>
          </cell>
        </row>
        <row r="1646">
          <cell r="A1646" t="str">
            <v>P0651</v>
          </cell>
          <cell r="B1646" t="str">
            <v>Sensor Reference Voltage "B" Circuit/Open</v>
          </cell>
          <cell r="C1646" t="str">
            <v>Sensor Reference Voltage "B" Circuit/Open</v>
          </cell>
        </row>
        <row r="1647">
          <cell r="A1647" t="str">
            <v>P0652</v>
          </cell>
          <cell r="B1647" t="str">
            <v>Sensor Reference Voltage “B” Circuit Low</v>
          </cell>
          <cell r="C1647" t="str">
            <v>Sensor Reference Voltage "B" Circuit Low</v>
          </cell>
        </row>
        <row r="1648">
          <cell r="A1648" t="str">
            <v>P0653</v>
          </cell>
          <cell r="B1648" t="str">
            <v>Sensor Reference Voltage "B" Circuit High</v>
          </cell>
          <cell r="C1648" t="str">
            <v>Sensor Reference Voltage "B" Circuit High</v>
          </cell>
        </row>
        <row r="1649">
          <cell r="A1649" t="str">
            <v>P0654</v>
          </cell>
          <cell r="B1649" t="str">
            <v xml:space="preserve">Engine RPM Output Circuit </v>
          </cell>
          <cell r="C1649" t="str">
            <v xml:space="preserve">Engine RPM Output Circuit </v>
          </cell>
        </row>
        <row r="1650">
          <cell r="A1650" t="str">
            <v>P0655</v>
          </cell>
          <cell r="B1650" t="str">
            <v xml:space="preserve">Engine Hot Lamp Output Control Circuit </v>
          </cell>
          <cell r="C1650" t="str">
            <v xml:space="preserve">Engine Hot Lamp Output Control Circuit </v>
          </cell>
        </row>
        <row r="1651">
          <cell r="A1651" t="str">
            <v>P0656</v>
          </cell>
          <cell r="B1651" t="str">
            <v>Fuel Level Output Circuit</v>
          </cell>
          <cell r="C1651" t="str">
            <v xml:space="preserve">Fuel Level Output Circuit </v>
          </cell>
        </row>
        <row r="1652">
          <cell r="A1652" t="str">
            <v>P0657</v>
          </cell>
          <cell r="B1652" t="str">
            <v>Actuator Supply Voltage “A” Circuit/Open</v>
          </cell>
          <cell r="C1652" t="str">
            <v>Actuator Supply Voltage "A" Circuit/Open</v>
          </cell>
        </row>
        <row r="1653">
          <cell r="A1653" t="str">
            <v>P0658</v>
          </cell>
          <cell r="B1653" t="str">
            <v>Actuator Supply Voltage "A" Circuit Low</v>
          </cell>
          <cell r="C1653" t="str">
            <v>Actuator Supply Voltage "A" Circuit Low</v>
          </cell>
        </row>
        <row r="1654">
          <cell r="A1654" t="str">
            <v>P0659</v>
          </cell>
          <cell r="B1654" t="str">
            <v>Actuator Supply Voltage "A" Circuit High</v>
          </cell>
          <cell r="C1654" t="str">
            <v>Actuator Supply Voltage "A" Circuit High</v>
          </cell>
        </row>
        <row r="1655">
          <cell r="A1655" t="str">
            <v>P065A</v>
          </cell>
          <cell r="B1655" t="str">
            <v>Generator System Performance</v>
          </cell>
          <cell r="C1655" t="str">
            <v>Generator System Performance</v>
          </cell>
        </row>
        <row r="1656">
          <cell r="A1656" t="str">
            <v>P065B</v>
          </cell>
          <cell r="B1656" t="str">
            <v>Generator "A" Control Circuit Range/Performance</v>
          </cell>
          <cell r="C1656" t="str">
            <v>Generator "A" Control Circuit Range/Performance</v>
          </cell>
        </row>
        <row r="1657">
          <cell r="A1657" t="str">
            <v>P065C</v>
          </cell>
          <cell r="B1657" t="str">
            <v>Generator "A" Mechanical Performance</v>
          </cell>
          <cell r="C1657" t="str">
            <v>Generator "A" Mechanical Performance</v>
          </cell>
        </row>
        <row r="1658">
          <cell r="A1658" t="str">
            <v>P065D</v>
          </cell>
          <cell r="B1658" t="str">
            <v>Reductant System Malfunction Lamp Control Circuit</v>
          </cell>
          <cell r="C1658" t="str">
            <v>Reductant System Malfunction Lamp Control Circuit</v>
          </cell>
        </row>
        <row r="1659">
          <cell r="A1659" t="str">
            <v>P065E</v>
          </cell>
          <cell r="B1659" t="str">
            <v>Intake Manifold Tuning Valve Performance</v>
          </cell>
          <cell r="C1659" t="str">
            <v>Intake Manifold Tuning Valve Performance</v>
          </cell>
        </row>
        <row r="1660">
          <cell r="A1660" t="str">
            <v>P065F</v>
          </cell>
          <cell r="B1660" t="str">
            <v>Intake Manifold Tuning Valve Performance</v>
          </cell>
          <cell r="C1660" t="str">
            <v>Intake Manifold Tuning Valve Performance</v>
          </cell>
        </row>
        <row r="1661">
          <cell r="A1661" t="str">
            <v>P0660</v>
          </cell>
          <cell r="B1661" t="str">
            <v>Intake Manifold Tuning Valve Control Circuit/Open (Bank 1)</v>
          </cell>
          <cell r="C1661" t="str">
            <v>Intake Manifold Tuning Valve Control Circuit/Open (Bank 1)</v>
          </cell>
        </row>
        <row r="1662">
          <cell r="A1662" t="str">
            <v>P0661</v>
          </cell>
          <cell r="B1662" t="str">
            <v>Intake Manifold Tuning Valve Control Circuit Low (Bank 1)</v>
          </cell>
          <cell r="C1662" t="str">
            <v>Intake Manifold Tuning Valve Control Circuit Low (Bank 1)</v>
          </cell>
        </row>
        <row r="1663">
          <cell r="A1663" t="str">
            <v>P0662</v>
          </cell>
          <cell r="B1663" t="str">
            <v>Intake Manifold Tuning Valve Control Circuit High (Bank 1)</v>
          </cell>
          <cell r="C1663" t="str">
            <v>Intake Manifold Tuning Valve Control Circuit High (Bank 1)</v>
          </cell>
        </row>
        <row r="1664">
          <cell r="A1664" t="str">
            <v>P0663</v>
          </cell>
          <cell r="B1664" t="str">
            <v>Intake Manifold Tuning Valve Control Circuit/Open (Bank 2)</v>
          </cell>
          <cell r="C1664" t="str">
            <v>Intake Manifold Tuning Valve Control Circuit/Open (Bank 2)</v>
          </cell>
        </row>
        <row r="1665">
          <cell r="A1665" t="str">
            <v>P0664</v>
          </cell>
          <cell r="B1665" t="str">
            <v>Intake Manifold Tuning Valve Control Circuit Low (Bank 2)</v>
          </cell>
          <cell r="C1665" t="str">
            <v>Intake Manifold Tuning Valve Control Circuit Low (Bank 2)</v>
          </cell>
        </row>
        <row r="1666">
          <cell r="A1666" t="str">
            <v>P0665</v>
          </cell>
          <cell r="B1666" t="str">
            <v>Intake Manifold Tuning Valve Control Circuit High (Bank 2)</v>
          </cell>
          <cell r="C1666" t="str">
            <v>Intake Manifold Tuning Valve Control Circuit High (Bank 2)</v>
          </cell>
        </row>
        <row r="1667">
          <cell r="A1667" t="str">
            <v>P0666</v>
          </cell>
          <cell r="B1667" t="str">
            <v>PCM/ECM/TCM Internal Temperature Sensor Circuit</v>
          </cell>
          <cell r="C1667" t="str">
            <v>PCM/ECM/TCM Internal Temperature Sensor Circuit</v>
          </cell>
        </row>
        <row r="1668">
          <cell r="A1668" t="str">
            <v>P0667</v>
          </cell>
          <cell r="B1668" t="str">
            <v>PCM/ECM/TCM Internal Temperature Sensor Range/Performance</v>
          </cell>
          <cell r="C1668" t="str">
            <v>PCM/ECM/TCM Internal Temperature Sensor Range/Performance</v>
          </cell>
        </row>
        <row r="1669">
          <cell r="A1669" t="str">
            <v>P0668</v>
          </cell>
          <cell r="B1669" t="str">
            <v>PCM/ECM/TCM Internal Temperature Sensor Circuit Low</v>
          </cell>
          <cell r="C1669" t="str">
            <v>PCM/ECM/TCM Internal Temperature Sensor Circuit Low</v>
          </cell>
        </row>
        <row r="1670">
          <cell r="A1670" t="str">
            <v>P0669</v>
          </cell>
          <cell r="B1670" t="str">
            <v>PCM/ECM/TCM Internal Temperature Sensor Circuit High</v>
          </cell>
          <cell r="C1670" t="str">
            <v>PCM/ECM/TCM Internal Temperature Sensor Circuit High</v>
          </cell>
        </row>
        <row r="1671">
          <cell r="A1671" t="str">
            <v>P066A</v>
          </cell>
          <cell r="B1671" t="str">
            <v>Glow Plug 1 Control Circuit Low</v>
          </cell>
          <cell r="C1671" t="str">
            <v>Glow Plug 1 Control Circuit Low</v>
          </cell>
        </row>
        <row r="1672">
          <cell r="A1672" t="str">
            <v>P066B</v>
          </cell>
          <cell r="B1672" t="str">
            <v>Glow Plug 1 Control Circuit High</v>
          </cell>
          <cell r="C1672" t="str">
            <v>Glow Plug 1 Control Circuit High</v>
          </cell>
        </row>
        <row r="1673">
          <cell r="A1673" t="str">
            <v>P066C</v>
          </cell>
          <cell r="B1673" t="str">
            <v>Glow Plug 2 Control Circuit Low</v>
          </cell>
          <cell r="C1673" t="str">
            <v>Glow Plug 2 Control Circuit Low</v>
          </cell>
        </row>
        <row r="1674">
          <cell r="A1674" t="str">
            <v>P066D</v>
          </cell>
          <cell r="B1674" t="str">
            <v>Glow Plug 2 Control Circuit High</v>
          </cell>
          <cell r="C1674" t="str">
            <v>Glow Plug 2 Control Circuit High</v>
          </cell>
        </row>
        <row r="1675">
          <cell r="A1675" t="str">
            <v>P066E</v>
          </cell>
          <cell r="B1675" t="str">
            <v>Glow Plug 3 Control Circuit Low</v>
          </cell>
          <cell r="C1675" t="str">
            <v>Glow Plug 3 Control Circuit Low</v>
          </cell>
        </row>
        <row r="1676">
          <cell r="A1676" t="str">
            <v>P066F</v>
          </cell>
          <cell r="B1676" t="str">
            <v>Glow Plug 3 Control Circuit High</v>
          </cell>
          <cell r="C1676" t="str">
            <v>Glow Plug 3 Control Circuit High</v>
          </cell>
        </row>
        <row r="1677">
          <cell r="A1677" t="str">
            <v>P0670</v>
          </cell>
          <cell r="B1677" t="str">
            <v>Glow Plug Control Module Control Circuit/Open</v>
          </cell>
          <cell r="C1677" t="str">
            <v>Glow Plug Control Module Control Circuit/Open</v>
          </cell>
        </row>
        <row r="1678">
          <cell r="A1678" t="str">
            <v>P0671</v>
          </cell>
          <cell r="B1678" t="str">
            <v>Cylinder 1 Glow Plug Circuit/Open</v>
          </cell>
          <cell r="C1678" t="str">
            <v>Cylinder 1 Glow Plug Circuit/Open</v>
          </cell>
        </row>
        <row r="1679">
          <cell r="A1679" t="str">
            <v>P0672</v>
          </cell>
          <cell r="B1679" t="str">
            <v>Cylinder 2 Glow Plug Circuit/Open</v>
          </cell>
          <cell r="C1679" t="str">
            <v>Cylinder 2 Glow Plug Circuit/Open</v>
          </cell>
        </row>
        <row r="1680">
          <cell r="A1680" t="str">
            <v>P0673</v>
          </cell>
          <cell r="B1680" t="str">
            <v>Cylinder 3 Glow Plug Circuit/Open</v>
          </cell>
          <cell r="C1680" t="str">
            <v>Cylinder 3 Glow Plug Circuit/Open</v>
          </cell>
        </row>
        <row r="1681">
          <cell r="A1681" t="str">
            <v>P0674</v>
          </cell>
          <cell r="B1681" t="str">
            <v>Cylinder 4 Glow Plug Circuit/Open</v>
          </cell>
          <cell r="C1681" t="str">
            <v>Cylinder 4 Glow Plug Circuit/Open</v>
          </cell>
        </row>
        <row r="1682">
          <cell r="A1682" t="str">
            <v>P0675</v>
          </cell>
          <cell r="B1682" t="str">
            <v>Cylinder 5 Glow Plug Circuit/Open</v>
          </cell>
          <cell r="C1682" t="str">
            <v>Cylinder 5 Glow Plug Circuit/Open</v>
          </cell>
        </row>
        <row r="1683">
          <cell r="A1683" t="str">
            <v>P0676</v>
          </cell>
          <cell r="B1683" t="str">
            <v>Cylinder 6 Glow Plug Circuit/Open</v>
          </cell>
          <cell r="C1683" t="str">
            <v>Cylinder 6 Glow Plug Circuit/Open</v>
          </cell>
        </row>
        <row r="1684">
          <cell r="A1684" t="str">
            <v>P0677</v>
          </cell>
          <cell r="B1684" t="str">
            <v>Cylinder 7 Glow Plug Circuit/Open</v>
          </cell>
          <cell r="C1684" t="str">
            <v>Cylinder 7 Glow Plug Circuit/Open</v>
          </cell>
        </row>
        <row r="1685">
          <cell r="A1685" t="str">
            <v>P0678</v>
          </cell>
          <cell r="B1685" t="str">
            <v>Cylinder 8 Glow Plug Circuit/Open</v>
          </cell>
          <cell r="C1685" t="str">
            <v>Cylinder 8 Glow Plug Circuit/Open</v>
          </cell>
        </row>
        <row r="1686">
          <cell r="A1686" t="str">
            <v>P0679</v>
          </cell>
          <cell r="B1686" t="str">
            <v>Cylinder 9 Glow Plug Circuit/Open</v>
          </cell>
          <cell r="C1686" t="str">
            <v>Cylinder 9 Glow Plug Circuit/Open</v>
          </cell>
        </row>
        <row r="1687">
          <cell r="A1687" t="str">
            <v>P067A</v>
          </cell>
          <cell r="B1687" t="str">
            <v>Glow Plug 4 Control Circuit Low</v>
          </cell>
          <cell r="C1687" t="str">
            <v>Glow Plug 4 Control Circuit Low</v>
          </cell>
        </row>
        <row r="1688">
          <cell r="A1688" t="str">
            <v>P067B</v>
          </cell>
          <cell r="B1688" t="str">
            <v>Glow Plug 4 Control Circuit High</v>
          </cell>
          <cell r="C1688" t="str">
            <v>Glow Plug 4 Control Circuit High</v>
          </cell>
        </row>
        <row r="1689">
          <cell r="A1689" t="str">
            <v>P067C</v>
          </cell>
          <cell r="B1689" t="str">
            <v>Glow Plug 5 Control Circuit Low</v>
          </cell>
          <cell r="C1689" t="str">
            <v>Glow Plug 5 Control Circuit Low</v>
          </cell>
        </row>
        <row r="1690">
          <cell r="A1690" t="str">
            <v>P067D</v>
          </cell>
          <cell r="B1690" t="str">
            <v>Glow Plug 5 Control Circuit High</v>
          </cell>
          <cell r="C1690" t="str">
            <v>Glow Plug 5 Control Circuit High</v>
          </cell>
        </row>
        <row r="1691">
          <cell r="A1691" t="str">
            <v>P067E</v>
          </cell>
          <cell r="B1691" t="str">
            <v>Glow Plug 6 Control Circuit Low</v>
          </cell>
          <cell r="C1691" t="str">
            <v>Glow Plug 6 Control Circuit Low</v>
          </cell>
        </row>
        <row r="1692">
          <cell r="A1692" t="str">
            <v>P067F</v>
          </cell>
          <cell r="B1692" t="str">
            <v>Glow Plug 6 Control Circuit High</v>
          </cell>
          <cell r="C1692" t="str">
            <v>Glow Plug 6 Control Circuit High</v>
          </cell>
        </row>
        <row r="1693">
          <cell r="A1693" t="str">
            <v>P0680</v>
          </cell>
          <cell r="B1693" t="str">
            <v>Cylinder 10 Glow Plug Circuit/Open</v>
          </cell>
          <cell r="C1693" t="str">
            <v>Cylinder 10 Glow Plug Circuit/Open</v>
          </cell>
        </row>
        <row r="1694">
          <cell r="A1694" t="str">
            <v>P0681</v>
          </cell>
          <cell r="B1694" t="str">
            <v>Cylinder 11 Glow Plug Circuit/Open</v>
          </cell>
          <cell r="C1694" t="str">
            <v>Cylinder 11 Glow Plug Circuit/Open</v>
          </cell>
        </row>
        <row r="1695">
          <cell r="A1695" t="str">
            <v>P0682</v>
          </cell>
          <cell r="B1695" t="str">
            <v>Cylinder 12 Glow Plug Circuit/Open</v>
          </cell>
          <cell r="C1695" t="str">
            <v>Cylinder 12 Glow Plug Circuit/Open</v>
          </cell>
        </row>
        <row r="1696">
          <cell r="A1696" t="str">
            <v>P0683</v>
          </cell>
          <cell r="B1696" t="str">
            <v>Glow Plug Control Module to PCM Communication Circuit</v>
          </cell>
          <cell r="C1696" t="str">
            <v>Glow Plug Control Module to PCM Communication Circuit</v>
          </cell>
        </row>
        <row r="1697">
          <cell r="A1697" t="str">
            <v>P0684</v>
          </cell>
          <cell r="B1697" t="str">
            <v>Glow Plug Control Module to PCM Communication Circuit Range/Performance</v>
          </cell>
          <cell r="C1697" t="str">
            <v>Glow Plug Control Module to PCM Communication Circuit Range/Performance</v>
          </cell>
        </row>
        <row r="1698">
          <cell r="A1698" t="str">
            <v>P0685</v>
          </cell>
          <cell r="B1698" t="str">
            <v>ECM/PCM Power Relay Control Circuit/Open</v>
          </cell>
          <cell r="C1698" t="str">
            <v>ECM/PCM Power Relay Control Circuit/Open</v>
          </cell>
        </row>
        <row r="1699">
          <cell r="A1699" t="str">
            <v>P0686</v>
          </cell>
          <cell r="B1699" t="str">
            <v>ECM/PCM Power Relay Control Circuit Low</v>
          </cell>
          <cell r="C1699" t="str">
            <v>ECM/PCM Power Relay Control Circuit Low</v>
          </cell>
        </row>
        <row r="1700">
          <cell r="A1700" t="str">
            <v>P0687</v>
          </cell>
          <cell r="B1700" t="str">
            <v>ECM/PCM Power Relay Control Circuit High</v>
          </cell>
          <cell r="C1700" t="str">
            <v>ECM/PCM Power Relay Control Circuit High</v>
          </cell>
        </row>
        <row r="1701">
          <cell r="A1701" t="str">
            <v>P0688</v>
          </cell>
          <cell r="B1701" t="str">
            <v>ECM/PCM Power Relay Sense Circuit/Open</v>
          </cell>
          <cell r="C1701" t="str">
            <v>ECM/PCM Power Relay Sense Circuit/Open</v>
          </cell>
        </row>
        <row r="1702">
          <cell r="A1702" t="str">
            <v>P0689</v>
          </cell>
          <cell r="B1702" t="str">
            <v>ECM/PCM Power Relay Sense Circuit Low</v>
          </cell>
          <cell r="C1702" t="str">
            <v>ECM/PCM Power Relay Sense Circuit Low</v>
          </cell>
        </row>
        <row r="1703">
          <cell r="A1703" t="str">
            <v>P068A</v>
          </cell>
          <cell r="B1703" t="str">
            <v>ECM/PCM Power Relay De-Energized Performance - Too Early</v>
          </cell>
          <cell r="C1703" t="str">
            <v>ECM/PCM Power Relay De-Energized Performance – Too Early</v>
          </cell>
        </row>
        <row r="1704">
          <cell r="A1704" t="str">
            <v>P068B</v>
          </cell>
          <cell r="B1704" t="str">
            <v>ECM/PCM Power Relay De-Energized Performance - Too Late</v>
          </cell>
          <cell r="C1704" t="str">
            <v>ECM/PCM Power Relay De-Energized Performance – Too Late</v>
          </cell>
        </row>
        <row r="1705">
          <cell r="A1705" t="str">
            <v>P068C</v>
          </cell>
          <cell r="B1705" t="str">
            <v>Glow Plug 7 Control Circuit Low</v>
          </cell>
          <cell r="C1705" t="str">
            <v>Glow Plug 7 Control Circuit Low</v>
          </cell>
        </row>
        <row r="1706">
          <cell r="A1706" t="str">
            <v>P068D</v>
          </cell>
          <cell r="B1706" t="str">
            <v>Glow Plug 7 Control Circuit High</v>
          </cell>
          <cell r="C1706" t="str">
            <v>Glow Plug 7 Control Circuit High</v>
          </cell>
        </row>
        <row r="1707">
          <cell r="A1707" t="str">
            <v>P068E</v>
          </cell>
          <cell r="B1707" t="str">
            <v>Glow Plug 8 Control Circuit Low</v>
          </cell>
          <cell r="C1707" t="str">
            <v>Glow Plug 8 Control Circuit Low</v>
          </cell>
        </row>
        <row r="1708">
          <cell r="A1708" t="str">
            <v>P068F</v>
          </cell>
          <cell r="B1708" t="str">
            <v>Glow Plug 8 Control Circuit High</v>
          </cell>
          <cell r="C1708" t="str">
            <v>Glow Plug 8 Control Circuit High</v>
          </cell>
        </row>
        <row r="1709">
          <cell r="A1709" t="str">
            <v>P0690</v>
          </cell>
          <cell r="B1709" t="str">
            <v>ECM/PCM Power Relay Sense Circuit High</v>
          </cell>
          <cell r="C1709" t="str">
            <v>ECM/PCM Power Relay Sense Circuit High</v>
          </cell>
        </row>
        <row r="1710">
          <cell r="A1710" t="str">
            <v>P0691</v>
          </cell>
          <cell r="B1710" t="str">
            <v>Fan 1 Control Circuit Low</v>
          </cell>
          <cell r="C1710" t="str">
            <v>Fan 1 Control Circuit Low</v>
          </cell>
        </row>
        <row r="1711">
          <cell r="A1711" t="str">
            <v>P0692</v>
          </cell>
          <cell r="B1711" t="str">
            <v>Fan 1 Control Circuit High</v>
          </cell>
          <cell r="C1711" t="str">
            <v>Fan 1 Control Circuit High</v>
          </cell>
        </row>
        <row r="1712">
          <cell r="A1712" t="str">
            <v>P0693</v>
          </cell>
          <cell r="B1712" t="str">
            <v>Fan 2 Control Circuit Low</v>
          </cell>
          <cell r="C1712" t="str">
            <v>Fan 2 Control Circuit Low</v>
          </cell>
        </row>
        <row r="1713">
          <cell r="A1713" t="str">
            <v>P0694</v>
          </cell>
          <cell r="B1713" t="str">
            <v>Fan 2 Control Circuit High</v>
          </cell>
          <cell r="C1713" t="str">
            <v>Fan 2 Control Circuit High</v>
          </cell>
        </row>
        <row r="1714">
          <cell r="A1714" t="str">
            <v>P0695</v>
          </cell>
          <cell r="B1714" t="str">
            <v>Fan 3 Control Circuit Low</v>
          </cell>
          <cell r="C1714" t="str">
            <v>Fan 3 Control Circuit Low</v>
          </cell>
        </row>
        <row r="1715">
          <cell r="A1715" t="str">
            <v>P0696</v>
          </cell>
          <cell r="B1715" t="str">
            <v>Fan 3 Control Circuit High</v>
          </cell>
          <cell r="C1715" t="str">
            <v>Fan 3 Control Circuit High</v>
          </cell>
        </row>
        <row r="1716">
          <cell r="A1716" t="str">
            <v>P0697</v>
          </cell>
          <cell r="B1716" t="str">
            <v>Sensor Reference Voltage "C" Circuit/Open</v>
          </cell>
          <cell r="C1716" t="str">
            <v>Sensor Reference Voltage "C" Circuit/Open</v>
          </cell>
        </row>
        <row r="1717">
          <cell r="A1717" t="str">
            <v>P0698</v>
          </cell>
          <cell r="B1717" t="str">
            <v>Sensor Reference Voltage "C" Circuit Low</v>
          </cell>
          <cell r="C1717" t="str">
            <v>Sensor Reference Voltage "C" Circuit Low</v>
          </cell>
        </row>
        <row r="1718">
          <cell r="A1718" t="str">
            <v>P0699</v>
          </cell>
          <cell r="B1718" t="str">
            <v>Sensor Reference Voltage "C" Circuit High</v>
          </cell>
          <cell r="C1718" t="str">
            <v>Sensor Reference Voltage "C" Circuit High</v>
          </cell>
        </row>
        <row r="1719">
          <cell r="A1719" t="str">
            <v>P069A</v>
          </cell>
          <cell r="B1719" t="str">
            <v>Glow Plug 9 Control Circuit Low</v>
          </cell>
          <cell r="C1719" t="str">
            <v>Glow Plug 9 Control Circuit Low</v>
          </cell>
        </row>
        <row r="1720">
          <cell r="A1720" t="str">
            <v>P069B</v>
          </cell>
          <cell r="B1720" t="str">
            <v>Glow Plug 9 Control Circuit High</v>
          </cell>
          <cell r="C1720" t="str">
            <v>Glow Plug 9 Control Circuit High</v>
          </cell>
        </row>
        <row r="1721">
          <cell r="A1721" t="str">
            <v>P069C</v>
          </cell>
          <cell r="B1721" t="str">
            <v>Glow Plug 10 Control Circuit Low</v>
          </cell>
          <cell r="C1721" t="str">
            <v>Glow Plug 10 Control Circuit Low</v>
          </cell>
        </row>
        <row r="1722">
          <cell r="A1722" t="str">
            <v>P069D</v>
          </cell>
          <cell r="B1722" t="str">
            <v>Glow Plug 10 Control Circuit High</v>
          </cell>
          <cell r="C1722" t="str">
            <v>Glow Plug 10 Control Circuit High</v>
          </cell>
        </row>
        <row r="1723">
          <cell r="A1723" t="str">
            <v>P069E</v>
          </cell>
          <cell r="B1723" t="str">
            <v>Fuel Pump Control Module Requested MIL Illumination</v>
          </cell>
          <cell r="C1723" t="str">
            <v>Fuel Pump Control Module Requested MIL Illumination</v>
          </cell>
        </row>
        <row r="1724">
          <cell r="A1724" t="str">
            <v>P069F</v>
          </cell>
          <cell r="B1724" t="str">
            <v>Throttle Actuator Control Lamp Control Circuit</v>
          </cell>
          <cell r="C1724" t="str">
            <v>Throttle Actuator Control Lamp Control Circuit</v>
          </cell>
        </row>
        <row r="1725">
          <cell r="A1725" t="str">
            <v>P06A0</v>
          </cell>
          <cell r="B1725" t="str">
            <v>Variable A/C Compressor Control Circuit</v>
          </cell>
          <cell r="C1725" t="str">
            <v>Variable A/C Compressor Control Circuit</v>
          </cell>
        </row>
        <row r="1726">
          <cell r="A1726" t="str">
            <v>P06A1</v>
          </cell>
          <cell r="B1726" t="str">
            <v>Variable A/C Compressor Control Circuit Low</v>
          </cell>
          <cell r="C1726" t="str">
            <v>Variable A/C Compressor Control Circuit Low</v>
          </cell>
        </row>
        <row r="1727">
          <cell r="A1727" t="str">
            <v>P06A2</v>
          </cell>
          <cell r="B1727" t="str">
            <v>Variable A/C Compressor Control Circuit High</v>
          </cell>
          <cell r="C1727" t="str">
            <v>Variable A/C Compressor Control Circuit High</v>
          </cell>
        </row>
        <row r="1728">
          <cell r="A1728" t="str">
            <v>P06A3</v>
          </cell>
          <cell r="B1728" t="str">
            <v>Sensor Reference Voltage "D" Circuit/Open</v>
          </cell>
          <cell r="C1728" t="str">
            <v>Sensor Reference Voltage "D" Circuit/Open</v>
          </cell>
        </row>
        <row r="1729">
          <cell r="A1729" t="str">
            <v>P06A4</v>
          </cell>
          <cell r="B1729" t="str">
            <v>Sensor Reference Voltage "D" Circuit Low</v>
          </cell>
          <cell r="C1729" t="str">
            <v>Sensor Reference Voltage "D" Circuit Low</v>
          </cell>
        </row>
        <row r="1730">
          <cell r="A1730" t="str">
            <v>P06A5</v>
          </cell>
          <cell r="B1730" t="str">
            <v>Sensor Reference Voltage "D" Circuit High</v>
          </cell>
          <cell r="C1730" t="str">
            <v>Sensor Reference Voltage "D" Circuit High</v>
          </cell>
        </row>
        <row r="1731">
          <cell r="A1731" t="str">
            <v>P06A6</v>
          </cell>
          <cell r="B1731" t="str">
            <v>Sensor Reference Voltage "A" Circuit Range/Performance</v>
          </cell>
          <cell r="C1731" t="str">
            <v>Sensor Reference Voltage "A" Circuit Range/Performance</v>
          </cell>
        </row>
        <row r="1732">
          <cell r="A1732" t="str">
            <v>P06A7</v>
          </cell>
          <cell r="B1732" t="str">
            <v>Sensor Reference Voltage "B" Circuit Range/Performance</v>
          </cell>
          <cell r="C1732" t="str">
            <v>Sensor Reference Voltage "B" Circuit Range/Performance</v>
          </cell>
        </row>
        <row r="1733">
          <cell r="A1733" t="str">
            <v>P06A8</v>
          </cell>
          <cell r="B1733" t="str">
            <v>Sensor Reference Voltage "C" Circuit Range/Performance</v>
          </cell>
          <cell r="C1733" t="str">
            <v>Sensor Reference Voltage "C" Circuit Range/Performance</v>
          </cell>
        </row>
        <row r="1734">
          <cell r="A1734" t="str">
            <v>P06A9</v>
          </cell>
          <cell r="B1734" t="str">
            <v>Sensor Reference Voltage "D" Circuit Range/Performance</v>
          </cell>
          <cell r="C1734" t="str">
            <v>Sensor Reference Voltage "D" Circuit Range/Performance</v>
          </cell>
        </row>
        <row r="1735">
          <cell r="A1735" t="str">
            <v>P06AA</v>
          </cell>
          <cell r="B1735" t="str">
            <v>Control Module Internal Temperature "B" Too High</v>
          </cell>
          <cell r="C1735" t="str">
            <v>Control Module Internal Temperature "B" Too High</v>
          </cell>
        </row>
        <row r="1736">
          <cell r="A1736" t="str">
            <v>P06AB</v>
          </cell>
          <cell r="B1736" t="str">
            <v>Control Module Internal Temperature Sensor "B" Circuit</v>
          </cell>
          <cell r="C1736" t="str">
            <v>Control Module Internal Temperature Sensor "B" Circuit</v>
          </cell>
        </row>
        <row r="1737">
          <cell r="A1737" t="str">
            <v>P06AC</v>
          </cell>
          <cell r="B1737" t="str">
            <v>Control Module Internal Temperature Sensor "B" Range/Performance</v>
          </cell>
          <cell r="C1737" t="str">
            <v>Control Module Internal Temperature Sensor "B" Range/Performance</v>
          </cell>
        </row>
        <row r="1738">
          <cell r="A1738" t="str">
            <v>P06AD</v>
          </cell>
          <cell r="B1738" t="str">
            <v>Control Module Internal Temperature Sensor "B" Circuit Low</v>
          </cell>
          <cell r="C1738" t="str">
            <v>Control Module Internal Temperature Sensor "B" Circuit Low</v>
          </cell>
        </row>
        <row r="1739">
          <cell r="A1739" t="str">
            <v>P06AE</v>
          </cell>
          <cell r="B1739" t="str">
            <v>Control Module Internal Temperature Sensor "B" Circuit High</v>
          </cell>
          <cell r="C1739" t="str">
            <v>Control Module Internal Temperature Sensor "B" Circuit High</v>
          </cell>
        </row>
        <row r="1740">
          <cell r="A1740" t="str">
            <v>P06AF</v>
          </cell>
          <cell r="B1740" t="str">
            <v>Torque Management System - Forced Engine Shutdown</v>
          </cell>
          <cell r="C1740" t="str">
            <v>Torque Management System - Forced Engine Shutdown</v>
          </cell>
        </row>
        <row r="1741">
          <cell r="A1741" t="str">
            <v>P06B0</v>
          </cell>
          <cell r="B1741" t="str">
            <v>Sensor Power Supply "A" Circuit/Open</v>
          </cell>
          <cell r="C1741" t="str">
            <v>Sensor Power Supply "A" Circuit/Open</v>
          </cell>
        </row>
        <row r="1742">
          <cell r="A1742" t="str">
            <v>P06B1</v>
          </cell>
          <cell r="B1742" t="str">
            <v>Sensor Power Supply "A" Circuit Low</v>
          </cell>
          <cell r="C1742" t="str">
            <v>Sensor Power Supply "A" Circuit Low</v>
          </cell>
        </row>
        <row r="1743">
          <cell r="A1743" t="str">
            <v>P06B2</v>
          </cell>
          <cell r="B1743" t="str">
            <v>Sensor Power Supply "A" Circuit High</v>
          </cell>
          <cell r="C1743" t="str">
            <v>Sensor Power Supply "A" Circuit High</v>
          </cell>
        </row>
        <row r="1744">
          <cell r="A1744" t="str">
            <v>P06B3</v>
          </cell>
          <cell r="B1744" t="str">
            <v>Sensor Power Supply "B" Circuit/Open</v>
          </cell>
          <cell r="C1744" t="str">
            <v>Sensor Power Supply "B" Circuit/Open</v>
          </cell>
        </row>
        <row r="1745">
          <cell r="A1745" t="str">
            <v>P06B4</v>
          </cell>
          <cell r="B1745" t="str">
            <v>Sensor Power Supply "B" Circuit Low</v>
          </cell>
          <cell r="C1745" t="str">
            <v>Sensor Power Supply "B" Circuit Low</v>
          </cell>
        </row>
        <row r="1746">
          <cell r="A1746" t="str">
            <v>P06B5</v>
          </cell>
          <cell r="B1746" t="str">
            <v>Sensor Power Supply "B" Circuit High</v>
          </cell>
          <cell r="C1746" t="str">
            <v>Sensor Power Supply "B" Circuit High</v>
          </cell>
        </row>
        <row r="1747">
          <cell r="A1747" t="str">
            <v>P06B6</v>
          </cell>
          <cell r="B1747" t="str">
            <v>Internal Control Module Knock/Combustion Vibration Sensor  Processor 1 Performance</v>
          </cell>
          <cell r="C1747" t="str">
            <v>Internal Control Module Knock/Combustion Vibration Sensor  Processor 1 Performance</v>
          </cell>
        </row>
        <row r="1748">
          <cell r="A1748" t="str">
            <v>P06B7</v>
          </cell>
          <cell r="B1748" t="str">
            <v>Internal Control Module Knock/Combustion Vibration Sensor  Processor 2 Performance</v>
          </cell>
          <cell r="C1748" t="str">
            <v>Internal Control Module Knock/Combustion Vibration Sensor  Processor 2 Performance</v>
          </cell>
        </row>
        <row r="1749">
          <cell r="A1749" t="str">
            <v>P06B8</v>
          </cell>
          <cell r="B1749" t="str">
            <v>Internal Control Module Non-Volatile Random Access Memory (NVRAM) Error</v>
          </cell>
          <cell r="C1749" t="str">
            <v>Internal Control Module Non-Volatile Random Access Memory (NVRAM) Error</v>
          </cell>
        </row>
        <row r="1750">
          <cell r="A1750" t="str">
            <v>P06B9</v>
          </cell>
          <cell r="B1750" t="str">
            <v>Cylinder 1 Glow Plug Circuit Range/Performance</v>
          </cell>
          <cell r="C1750" t="str">
            <v>Cylinder 1 Glow Plug Circuit Range/Performance</v>
          </cell>
        </row>
        <row r="1751">
          <cell r="A1751" t="str">
            <v>P06BA</v>
          </cell>
          <cell r="B1751" t="str">
            <v>Cylinder 2 Glow Plug Circuit Range/Performance</v>
          </cell>
          <cell r="C1751" t="str">
            <v>Cylinder 2 Glow Plug Circuit Range/Performance</v>
          </cell>
        </row>
        <row r="1752">
          <cell r="A1752" t="str">
            <v>P06BB</v>
          </cell>
          <cell r="B1752" t="str">
            <v>Cylinder 3 Glow Plug Circuit Range/Performance</v>
          </cell>
          <cell r="C1752" t="str">
            <v>Cylinder 3 Glow Plug Circuit Range/Performance</v>
          </cell>
        </row>
        <row r="1753">
          <cell r="A1753" t="str">
            <v>P06BC</v>
          </cell>
          <cell r="B1753" t="str">
            <v>Cylinder 4 Glow Plug Circuit Range/Performance</v>
          </cell>
          <cell r="C1753" t="str">
            <v>Cylinder 4 Glow Plug Circuit Range/Performance</v>
          </cell>
        </row>
        <row r="1754">
          <cell r="A1754" t="str">
            <v>P06BD</v>
          </cell>
          <cell r="B1754" t="str">
            <v>Cylinder 5 Glow Plug Circuit Range/Performance</v>
          </cell>
          <cell r="C1754" t="str">
            <v>Cylinder 5 Glow Plug Circuit Range/Performance</v>
          </cell>
        </row>
        <row r="1755">
          <cell r="A1755" t="str">
            <v>P06BE</v>
          </cell>
          <cell r="B1755" t="str">
            <v>Cylinder 6 Glow Plug Circuit Range/Performance</v>
          </cell>
          <cell r="C1755" t="str">
            <v>Cylinder 6 Glow Plug Circuit Range/Performance</v>
          </cell>
        </row>
        <row r="1756">
          <cell r="A1756" t="str">
            <v>P06BF</v>
          </cell>
          <cell r="B1756" t="str">
            <v>Cylinder 7 Glow Plug Circuit Range/Performance</v>
          </cell>
          <cell r="C1756" t="str">
            <v>Cylinder 7 Glow Plug Circuit Range/Performance</v>
          </cell>
        </row>
        <row r="1757">
          <cell r="A1757" t="str">
            <v>P06C0</v>
          </cell>
          <cell r="B1757" t="str">
            <v>Cylinder 8 Glow Plug Circuit Range/Performance</v>
          </cell>
          <cell r="C1757" t="str">
            <v>Cylinder 8 Glow Plug Circuit Range/Performance</v>
          </cell>
        </row>
        <row r="1758">
          <cell r="A1758" t="str">
            <v>P06C1</v>
          </cell>
          <cell r="B1758" t="str">
            <v>Cylinder 9 Glow Plug Circuit Range/Performance</v>
          </cell>
          <cell r="C1758" t="str">
            <v>Cylinder 9 Glow Plug Circuit Range/Performance</v>
          </cell>
        </row>
        <row r="1759">
          <cell r="A1759" t="str">
            <v>P06C2</v>
          </cell>
          <cell r="B1759" t="str">
            <v>Cylinder 10 Glow Plug Circuit Range/Performance</v>
          </cell>
          <cell r="C1759" t="str">
            <v>Cylinder 10 Glow Plug Circuit Range/Performance</v>
          </cell>
        </row>
        <row r="1760">
          <cell r="A1760" t="str">
            <v>P06C3</v>
          </cell>
          <cell r="B1760" t="str">
            <v>Cylinder 11 Glow Plug Circuit Range/Performance</v>
          </cell>
          <cell r="C1760" t="str">
            <v>Cylinder 11 Glow Plug Circuit Range/Performance</v>
          </cell>
        </row>
        <row r="1761">
          <cell r="A1761" t="str">
            <v>P06C4</v>
          </cell>
          <cell r="B1761" t="str">
            <v>Cylinder 12 Glow Plug Circuit Range/Performance</v>
          </cell>
          <cell r="C1761" t="str">
            <v>Cylinder 12 Glow Plug Circuit Range/Performance</v>
          </cell>
        </row>
        <row r="1762">
          <cell r="A1762" t="str">
            <v>P06C5</v>
          </cell>
          <cell r="B1762" t="str">
            <v>Cylinder 1 Glow Plug Incorrect</v>
          </cell>
          <cell r="C1762" t="str">
            <v>Cylinder 1 Glow Plug Incorrect</v>
          </cell>
        </row>
        <row r="1763">
          <cell r="A1763" t="str">
            <v>P06C6</v>
          </cell>
          <cell r="B1763" t="str">
            <v>Cylinder 2 Glow Plug Incorrect</v>
          </cell>
          <cell r="C1763" t="str">
            <v>Cylinder 2 Glow Plug Incorrect</v>
          </cell>
        </row>
        <row r="1764">
          <cell r="A1764" t="str">
            <v>P06C7</v>
          </cell>
          <cell r="B1764" t="str">
            <v>Cylinder 3 Glow Plug Incorrect</v>
          </cell>
          <cell r="C1764" t="str">
            <v>Cylinder 3 Glow Plug Incorrect</v>
          </cell>
        </row>
        <row r="1765">
          <cell r="A1765" t="str">
            <v>P06C8</v>
          </cell>
          <cell r="B1765" t="str">
            <v>Cylinder 4 Glow Plug Incorrect</v>
          </cell>
          <cell r="C1765" t="str">
            <v>Cylinder 4 Glow Plug Incorrect</v>
          </cell>
        </row>
        <row r="1766">
          <cell r="A1766" t="str">
            <v>P06C9</v>
          </cell>
          <cell r="B1766" t="str">
            <v>Cylinder 5 Glow Plug Incorrect</v>
          </cell>
          <cell r="C1766" t="str">
            <v>Cylinder 5 Glow Plug Incorrect</v>
          </cell>
        </row>
        <row r="1767">
          <cell r="A1767" t="str">
            <v>P06CA</v>
          </cell>
          <cell r="B1767" t="str">
            <v>Cylinder 6 Glow Plug Incorrect</v>
          </cell>
          <cell r="C1767" t="str">
            <v>Cylinder 6 Glow Plug Incorrect</v>
          </cell>
        </row>
        <row r="1768">
          <cell r="A1768" t="str">
            <v>P06CB</v>
          </cell>
          <cell r="B1768" t="str">
            <v>Cylinder 7 Glow Plug Incorrect</v>
          </cell>
          <cell r="C1768" t="str">
            <v>Cylinder 7 Glow Plug Incorrect</v>
          </cell>
        </row>
        <row r="1769">
          <cell r="A1769" t="str">
            <v>P06CC</v>
          </cell>
          <cell r="B1769" t="str">
            <v>Cylinder 8 Glow Plug Incorrect</v>
          </cell>
          <cell r="C1769" t="str">
            <v>Cylinder 8 Glow Plug Incorrect</v>
          </cell>
        </row>
        <row r="1770">
          <cell r="A1770" t="str">
            <v>P06CD</v>
          </cell>
          <cell r="B1770" t="str">
            <v>Cylinder 9 Glow Plug Incorrect</v>
          </cell>
          <cell r="C1770" t="str">
            <v>Cylinder 9 Glow Plug Incorrect</v>
          </cell>
        </row>
        <row r="1771">
          <cell r="A1771" t="str">
            <v>P06CE</v>
          </cell>
          <cell r="B1771" t="str">
            <v>Cylinder 10 Glow Plug Incorrect</v>
          </cell>
          <cell r="C1771" t="str">
            <v>Cylinder 10 Glow Plug Incorrect</v>
          </cell>
        </row>
        <row r="1772">
          <cell r="A1772" t="str">
            <v>P06CF</v>
          </cell>
          <cell r="B1772" t="str">
            <v>Cylinder 11 Glow Plug Incorrect</v>
          </cell>
          <cell r="C1772" t="str">
            <v>Cylinder 11 Glow Plug Incorrect</v>
          </cell>
        </row>
        <row r="1773">
          <cell r="A1773" t="str">
            <v>P06D0</v>
          </cell>
          <cell r="B1773" t="str">
            <v>Cylinder 12 Glow Plug Incorrect</v>
          </cell>
          <cell r="C1773" t="str">
            <v>Cylinder 12 Glow Plug Incorrect</v>
          </cell>
        </row>
        <row r="1774">
          <cell r="A1774" t="str">
            <v>P06D1</v>
          </cell>
          <cell r="B1774" t="str">
            <v>Internal Control Module Ignition Coil Control Performance</v>
          </cell>
          <cell r="C1774" t="str">
            <v>Internal Control Module Ignition Coil Control Performance</v>
          </cell>
        </row>
        <row r="1775">
          <cell r="A1775" t="str">
            <v>P06D2</v>
          </cell>
          <cell r="B1775" t="str">
            <v xml:space="preserve">Sensor Reference Voltage "E" Circuit/Open </v>
          </cell>
          <cell r="C1775" t="str">
            <v xml:space="preserve">Sensor Reference Voltage "E" Circuit/Open </v>
          </cell>
        </row>
        <row r="1776">
          <cell r="A1776" t="str">
            <v>P06D3</v>
          </cell>
          <cell r="B1776" t="str">
            <v xml:space="preserve">Sensor Reference Voltage "E" Circuit Low </v>
          </cell>
          <cell r="C1776" t="str">
            <v xml:space="preserve">Sensor Reference Voltage "E" Circuit Low </v>
          </cell>
        </row>
        <row r="1777">
          <cell r="A1777" t="str">
            <v>P06D4</v>
          </cell>
          <cell r="B1777" t="str">
            <v xml:space="preserve">Sensor Reference Voltage "E" Circuit High </v>
          </cell>
          <cell r="C1777" t="str">
            <v xml:space="preserve">Sensor Reference Voltage "E" Circuit High </v>
          </cell>
        </row>
        <row r="1778">
          <cell r="A1778" t="str">
            <v>P06D5</v>
          </cell>
          <cell r="B1778" t="str">
            <v xml:space="preserve">Sensor Reference Voltage "E" Circuit Range/Performance </v>
          </cell>
          <cell r="C1778" t="str">
            <v xml:space="preserve">Sensor Reference Voltage "E" Circuit Range/Performance </v>
          </cell>
        </row>
        <row r="1779">
          <cell r="A1779" t="str">
            <v>P06D6</v>
          </cell>
          <cell r="B1779" t="str">
            <v xml:space="preserve">Sensor Reference Voltage "F" Circuit/Open </v>
          </cell>
          <cell r="C1779" t="str">
            <v xml:space="preserve">Sensor Reference Voltage "F" Circuit/Open </v>
          </cell>
        </row>
        <row r="1780">
          <cell r="A1780" t="str">
            <v>P06D7</v>
          </cell>
          <cell r="B1780" t="str">
            <v xml:space="preserve">Sensor Reference Voltage "F" Circuit Low </v>
          </cell>
          <cell r="C1780" t="str">
            <v xml:space="preserve">Sensor Reference Voltage "F" Circuit Low </v>
          </cell>
        </row>
        <row r="1781">
          <cell r="A1781" t="str">
            <v>P06D8</v>
          </cell>
          <cell r="B1781" t="str">
            <v xml:space="preserve">Sensor Reference Voltage "F" Circuit High </v>
          </cell>
          <cell r="C1781" t="str">
            <v xml:space="preserve">Sensor Reference Voltage "F" Circuit High </v>
          </cell>
        </row>
        <row r="1782">
          <cell r="A1782" t="str">
            <v>P06D9</v>
          </cell>
          <cell r="B1782" t="str">
            <v>Sensor Reference Voltage "F" Circuit Range/Performance</v>
          </cell>
          <cell r="C1782" t="str">
            <v>Sensor Reference Voltage "F" Circuit Range/Performance</v>
          </cell>
        </row>
        <row r="1783">
          <cell r="A1783" t="str">
            <v>P06DA</v>
          </cell>
          <cell r="B1783" t="str">
            <v>Engine Oil Pressure Control Circuit/Open</v>
          </cell>
          <cell r="C1783" t="str">
            <v>Engine Oil Pressure Control Circuit/Open</v>
          </cell>
        </row>
        <row r="1784">
          <cell r="A1784" t="str">
            <v>P06DB</v>
          </cell>
          <cell r="B1784" t="str">
            <v>Engine Oil Pressure Control Circuit Low</v>
          </cell>
          <cell r="C1784" t="str">
            <v>Engine Oil Pressure Control Circuit Low</v>
          </cell>
        </row>
        <row r="1785">
          <cell r="A1785" t="str">
            <v>P06DC</v>
          </cell>
          <cell r="B1785" t="str">
            <v>Engine Oil Pressure Control Circuit High</v>
          </cell>
          <cell r="C1785" t="str">
            <v>Engine Oil Pressure Control Circuit High</v>
          </cell>
        </row>
        <row r="1786">
          <cell r="A1786" t="str">
            <v>P06DD</v>
          </cell>
          <cell r="B1786" t="str">
            <v>Engine Oil Pressure Control Circuit Performance/Stuck Off</v>
          </cell>
          <cell r="C1786" t="str">
            <v>Engine Oil Pressure Control Circuit Performance/Stuck Off</v>
          </cell>
        </row>
        <row r="1787">
          <cell r="A1787" t="str">
            <v>P06DE</v>
          </cell>
          <cell r="B1787" t="str">
            <v>Engine Oil Pressure Control Circuit Stuck On</v>
          </cell>
          <cell r="C1787" t="str">
            <v>Engine Oil Pressure Control Circuit Stuck On</v>
          </cell>
        </row>
        <row r="1788">
          <cell r="A1788" t="str">
            <v>P06DF</v>
          </cell>
          <cell r="B1788" t="str">
            <v>Glow Plug Control Module 1 Memory Checksum Error</v>
          </cell>
          <cell r="C1788" t="str">
            <v>Glow Plug Control Module 1 Memory Checksum Error</v>
          </cell>
        </row>
        <row r="1789">
          <cell r="A1789" t="str">
            <v>P06E0</v>
          </cell>
          <cell r="B1789" t="str">
            <v xml:space="preserve">Cylinder 11 Glow Plug Control Circuit Low </v>
          </cell>
          <cell r="C1789" t="str">
            <v xml:space="preserve">Cylinder 11 Glow Plug Control Circuit Low </v>
          </cell>
        </row>
        <row r="1790">
          <cell r="A1790" t="str">
            <v>P06E1</v>
          </cell>
          <cell r="B1790" t="str">
            <v xml:space="preserve">Cylinder 11 Glow Plug Control Circuit High </v>
          </cell>
          <cell r="C1790" t="str">
            <v xml:space="preserve">Cylinder 11 Glow Plug Control Circuit High </v>
          </cell>
        </row>
        <row r="1791">
          <cell r="A1791" t="str">
            <v>P06E2</v>
          </cell>
          <cell r="B1791" t="str">
            <v xml:space="preserve">Cylinder 12 Glow Plug Control Circuit Low </v>
          </cell>
          <cell r="C1791" t="str">
            <v xml:space="preserve">Cylinder 12 Glow Plug Control Circuit Low </v>
          </cell>
        </row>
        <row r="1792">
          <cell r="A1792" t="str">
            <v>P06E3</v>
          </cell>
          <cell r="B1792" t="str">
            <v xml:space="preserve">Cylinder 12 Glow Plug Control Circuit High </v>
          </cell>
          <cell r="C1792" t="str">
            <v xml:space="preserve">Cylinder 12 Glow Plug Control Circuit High </v>
          </cell>
        </row>
        <row r="1793">
          <cell r="A1793" t="str">
            <v>P06E4</v>
          </cell>
          <cell r="B1793" t="str">
            <v>Control Module Wake-up Circuit Performance</v>
          </cell>
          <cell r="C1793" t="str">
            <v>Control Module Wake-up Circuit Performance</v>
          </cell>
        </row>
        <row r="1794">
          <cell r="A1794" t="str">
            <v>P06E5</v>
          </cell>
          <cell r="B1794" t="str">
            <v>Glow Plug Control Module 1 Performance</v>
          </cell>
          <cell r="C1794" t="str">
            <v>Glow Plug Control Module 1 Performance</v>
          </cell>
        </row>
        <row r="1795">
          <cell r="A1795" t="str">
            <v>P06E6</v>
          </cell>
          <cell r="B1795" t="str">
            <v>Sensor Power Supply "C" Circuit/Open</v>
          </cell>
          <cell r="C1795" t="str">
            <v>Sensor Power Supply "C" Circuit/Open</v>
          </cell>
        </row>
        <row r="1796">
          <cell r="A1796" t="str">
            <v>P06E7</v>
          </cell>
          <cell r="B1796" t="str">
            <v>Sensor Power Supply "C" Circuit Low</v>
          </cell>
          <cell r="C1796" t="str">
            <v>Sensor Power Supply "C" Circuit Low</v>
          </cell>
        </row>
        <row r="1797">
          <cell r="A1797" t="str">
            <v>P06E8</v>
          </cell>
          <cell r="B1797" t="str">
            <v>Sensor Power Supply "C" Circuit High</v>
          </cell>
          <cell r="C1797" t="str">
            <v>Sensor Power Supply "C" Circuit High</v>
          </cell>
        </row>
        <row r="1798">
          <cell r="A1798" t="str">
            <v>P06E9</v>
          </cell>
          <cell r="B1798" t="str">
            <v>Engine Starter Performance</v>
          </cell>
          <cell r="C1798" t="str">
            <v>Engine Starter Performance</v>
          </cell>
        </row>
        <row r="1799">
          <cell r="A1799" t="str">
            <v>P06EA</v>
          </cell>
          <cell r="B1799" t="str">
            <v>NOx Sensor Processor Performance</v>
          </cell>
          <cell r="C1799" t="str">
            <v>NOx Sensor Processor Performance</v>
          </cell>
        </row>
        <row r="1800">
          <cell r="A1800" t="str">
            <v>P06EB</v>
          </cell>
          <cell r="B1800" t="str">
            <v>NOx Sensor Processor Performance</v>
          </cell>
          <cell r="C1800" t="str">
            <v>NOx Sensor Processor Performance</v>
          </cell>
        </row>
        <row r="1801">
          <cell r="A1801" t="str">
            <v>P06EC</v>
          </cell>
          <cell r="B1801" t="str">
            <v>Fuel Injector Control Module Requested MIL Illumination</v>
          </cell>
          <cell r="C1801" t="str">
            <v>Fuel Injector Control Module Requested MIL Illumination</v>
          </cell>
        </row>
        <row r="1802">
          <cell r="A1802" t="str">
            <v>P06ED</v>
          </cell>
          <cell r="B1802" t="str">
            <v>Engine RPM Output Circuit Low</v>
          </cell>
          <cell r="C1802" t="str">
            <v>Engine RPM Output Circuit Low</v>
          </cell>
        </row>
        <row r="1803">
          <cell r="A1803" t="str">
            <v>P06EE</v>
          </cell>
          <cell r="B1803" t="str">
            <v>Engine RPM Output Circuit High</v>
          </cell>
          <cell r="C1803" t="str">
            <v>Engine RPM Output Circuit High</v>
          </cell>
        </row>
        <row r="1804">
          <cell r="A1804" t="str">
            <v>P06EF</v>
          </cell>
          <cell r="B1804" t="str">
            <v>Engine Restart Performance</v>
          </cell>
          <cell r="C1804" t="str">
            <v>Engine Restart Performance</v>
          </cell>
        </row>
        <row r="1805">
          <cell r="A1805" t="str">
            <v>P06F0</v>
          </cell>
          <cell r="B1805" t="str">
            <v>Reductant Control Module Internal Temperature Sensor Circuit</v>
          </cell>
          <cell r="C1805" t="str">
            <v>Reductant Control Module Internal Temperature Sensor Circuit</v>
          </cell>
        </row>
        <row r="1806">
          <cell r="A1806" t="str">
            <v>P06F1</v>
          </cell>
          <cell r="B1806" t="str">
            <v>Reductant Control Module Internal Temperature Sensor Range/Performance</v>
          </cell>
          <cell r="C1806" t="str">
            <v>Reductant Control Module Internal Temperature Sensor Range/Performance</v>
          </cell>
        </row>
        <row r="1807">
          <cell r="A1807" t="str">
            <v>P06F2</v>
          </cell>
          <cell r="B1807" t="str">
            <v>Reductant Control Module Internal Temperature Sensor Circuit Low</v>
          </cell>
          <cell r="C1807" t="str">
            <v>Reductant Control Module Internal Temperature Sensor Circuit Low</v>
          </cell>
        </row>
        <row r="1808">
          <cell r="A1808" t="str">
            <v>P06F3</v>
          </cell>
          <cell r="B1808" t="str">
            <v>Reductant Control Module Internal Temperature Sensor Circuit High</v>
          </cell>
          <cell r="C1808" t="str">
            <v>Reductant Control Module Internal Temperature Sensor Circuit High</v>
          </cell>
        </row>
        <row r="1809">
          <cell r="A1809" t="str">
            <v>P06F4</v>
          </cell>
          <cell r="B1809" t="str">
            <v>Stop-Start Mode Lamp Control Circuit</v>
          </cell>
          <cell r="C1809" t="str">
            <v>Stop-Start Mode Lamp Control Circuit</v>
          </cell>
        </row>
        <row r="1810">
          <cell r="A1810" t="str">
            <v>P06F5</v>
          </cell>
          <cell r="B1810" t="str">
            <v>Glow Plug Control Module 2</v>
          </cell>
          <cell r="C1810" t="str">
            <v>Glow Plug Control Module 2</v>
          </cell>
        </row>
        <row r="1811">
          <cell r="A1811" t="str">
            <v>P06F6</v>
          </cell>
          <cell r="B1811" t="str">
            <v>Glow Plug Control Module 2 Control Circuit/Open</v>
          </cell>
          <cell r="C1811" t="str">
            <v>Glow Plug Control Module 2 Control Circuit/Open</v>
          </cell>
        </row>
        <row r="1812">
          <cell r="A1812" t="str">
            <v>P06F7</v>
          </cell>
          <cell r="B1812" t="str">
            <v>Glow Plug Control Module 2 Control Circuit Low</v>
          </cell>
          <cell r="C1812" t="str">
            <v>Glow Plug Control Module 2 Control Circuit Low</v>
          </cell>
        </row>
        <row r="1813">
          <cell r="A1813" t="str">
            <v>P06F8</v>
          </cell>
          <cell r="B1813" t="str">
            <v>Glow Plug Control Module 2 Control Circuit High</v>
          </cell>
          <cell r="C1813" t="str">
            <v>Glow Plug Control Module 2 Control Circuit High</v>
          </cell>
        </row>
        <row r="1814">
          <cell r="A1814" t="str">
            <v>P06F9</v>
          </cell>
          <cell r="B1814" t="str">
            <v>Glow Plug Control Module 2 System Voltage</v>
          </cell>
          <cell r="C1814" t="str">
            <v>Glow Plug Control Module 2 System Voltage</v>
          </cell>
        </row>
        <row r="1815">
          <cell r="A1815" t="str">
            <v>P06FA</v>
          </cell>
          <cell r="B1815" t="str">
            <v>Glow Plug Control Module 2 Performance</v>
          </cell>
          <cell r="C1815" t="str">
            <v>Glow Plug Control Module 2 Performance</v>
          </cell>
        </row>
        <row r="1816">
          <cell r="A1816" t="str">
            <v>P06FB</v>
          </cell>
          <cell r="B1816" t="str">
            <v>Glow Plug Control Module 2 Memory Checksum Error</v>
          </cell>
          <cell r="C1816" t="str">
            <v>Glow Plug Control Module 2 Memory Checksum Error</v>
          </cell>
        </row>
        <row r="1817">
          <cell r="A1817" t="str">
            <v>P06FC</v>
          </cell>
          <cell r="B1817" t="str">
            <v>Glow Plug Control Module 2 to PCM Communication Circuit</v>
          </cell>
          <cell r="C1817" t="str">
            <v>Glow Plug Control Module 2 to PCM Communication Circuit</v>
          </cell>
        </row>
        <row r="1818">
          <cell r="A1818" t="str">
            <v>P06FD</v>
          </cell>
          <cell r="B1818" t="str">
            <v>Glow Plug Control Module 2 to PCM Communication Circuit Range/Performance</v>
          </cell>
          <cell r="C1818" t="str">
            <v>Glow Plug Control Module 2 to PCM Communication Circuit Range/Performance</v>
          </cell>
        </row>
        <row r="1819">
          <cell r="A1819" t="str">
            <v>P06FE</v>
          </cell>
          <cell r="B1819" t="str">
            <v>Cold Start Diesel Intake Air Flow Control Performance</v>
          </cell>
          <cell r="C1819" t="str">
            <v>Cold Start Diesel Intake Air Flow Control Performance</v>
          </cell>
        </row>
        <row r="1820">
          <cell r="A1820" t="str">
            <v>P06FF</v>
          </cell>
          <cell r="B1820" t="str">
            <v>Economy Mode Lamp Control Circuit</v>
          </cell>
          <cell r="C1820" t="str">
            <v>Economy Mode Lamp Control Circuit</v>
          </cell>
        </row>
        <row r="1821">
          <cell r="A1821" t="str">
            <v>P0700</v>
          </cell>
          <cell r="B1821" t="str">
            <v>Transmission Control System (MIL Request)</v>
          </cell>
          <cell r="C1821" t="str">
            <v>Transmission Control System (MIL Request)</v>
          </cell>
        </row>
        <row r="1822">
          <cell r="A1822" t="str">
            <v>P0701</v>
          </cell>
          <cell r="B1822" t="str">
            <v>Transmission Control System Range/Performance</v>
          </cell>
          <cell r="C1822" t="str">
            <v>Transmission Control System Range/Performance</v>
          </cell>
        </row>
        <row r="1823">
          <cell r="A1823" t="str">
            <v>P0702</v>
          </cell>
          <cell r="B1823" t="str">
            <v>Transmission Control System Electrical</v>
          </cell>
          <cell r="C1823" t="str">
            <v>Transmission Control System Electrical</v>
          </cell>
        </row>
        <row r="1824">
          <cell r="A1824" t="str">
            <v>P0703</v>
          </cell>
          <cell r="B1824" t="str">
            <v>Brake Switch "B" Circuit</v>
          </cell>
          <cell r="C1824" t="str">
            <v>Brake Switch "B" Circuit</v>
          </cell>
        </row>
        <row r="1825">
          <cell r="A1825" t="str">
            <v>P0704</v>
          </cell>
          <cell r="B1825" t="str">
            <v>Clutch Switch Input Circuit</v>
          </cell>
          <cell r="C1825" t="str">
            <v>Clutch Switch Input Circuit</v>
          </cell>
        </row>
        <row r="1826">
          <cell r="A1826" t="str">
            <v>P0705</v>
          </cell>
          <cell r="B1826" t="str">
            <v>Transmission Range Sensor "A" Circuit (PRNDL Input)</v>
          </cell>
          <cell r="C1826" t="str">
            <v>Transmission Range Sensor "A" Circuit (PRNDL Input)</v>
          </cell>
        </row>
        <row r="1827">
          <cell r="A1827" t="str">
            <v>P0706</v>
          </cell>
          <cell r="B1827" t="str">
            <v>Transmission Range Sensor "A" Circuit Range/Performance</v>
          </cell>
          <cell r="C1827" t="str">
            <v>Transmission Range Sensor "A" Circuit Range/Performance</v>
          </cell>
        </row>
        <row r="1828">
          <cell r="A1828" t="str">
            <v>P0707</v>
          </cell>
          <cell r="B1828" t="str">
            <v xml:space="preserve">Transmission Range Sensor "A" Circuit Low </v>
          </cell>
          <cell r="C1828" t="str">
            <v xml:space="preserve">Transmission Range Sensor "A" Circuit Low </v>
          </cell>
        </row>
        <row r="1829">
          <cell r="A1829" t="str">
            <v>P0708</v>
          </cell>
          <cell r="B1829" t="str">
            <v>Transmission Range Sensor "A" Circuit High</v>
          </cell>
          <cell r="C1829" t="str">
            <v>Transmission Range Sensor "A" Circuit High</v>
          </cell>
        </row>
        <row r="1830">
          <cell r="A1830" t="str">
            <v>P0709</v>
          </cell>
          <cell r="B1830" t="str">
            <v>Transmission Range Sensor "A" Circuit Intermittent</v>
          </cell>
          <cell r="C1830" t="str">
            <v>Transmission Range Sensor "A" Circuit Intermittent</v>
          </cell>
        </row>
        <row r="1831">
          <cell r="A1831" t="str">
            <v>P070A</v>
          </cell>
          <cell r="B1831" t="str">
            <v>Transmission Fluid Level Sensor Circuit</v>
          </cell>
          <cell r="C1831" t="str">
            <v>Transmission Fluid Level Sensor Circuit</v>
          </cell>
        </row>
        <row r="1832">
          <cell r="A1832" t="str">
            <v>P070B</v>
          </cell>
          <cell r="B1832" t="str">
            <v>Transmission Fluid Level Sensor Circuit Range/Performance</v>
          </cell>
          <cell r="C1832" t="str">
            <v>Transmission Fluid Level Sensor Circuit Range/Performance</v>
          </cell>
        </row>
        <row r="1833">
          <cell r="A1833" t="str">
            <v>P070C</v>
          </cell>
          <cell r="B1833" t="str">
            <v>Transmission Fluid Level Sensor Circuit Low</v>
          </cell>
          <cell r="C1833" t="str">
            <v>Transmission Fluid Level Sensor Circuit Low</v>
          </cell>
        </row>
        <row r="1834">
          <cell r="A1834" t="str">
            <v>P070D</v>
          </cell>
          <cell r="B1834" t="str">
            <v>Transmission Fluid Level Sensor Circuit High</v>
          </cell>
          <cell r="C1834" t="str">
            <v>Transmission Fluid Level Sensor Circuit High</v>
          </cell>
        </row>
        <row r="1835">
          <cell r="A1835" t="str">
            <v>P070E</v>
          </cell>
          <cell r="B1835" t="str">
            <v>Transmission Fluid Level Sensor Circuit intermittent/Erratic</v>
          </cell>
          <cell r="C1835" t="str">
            <v>Transmission Fluid Level Sensor Circuit intermittent/Erratic</v>
          </cell>
        </row>
        <row r="1836">
          <cell r="A1836" t="str">
            <v>P070F</v>
          </cell>
          <cell r="B1836" t="str">
            <v>Transmission Fluid Level Too Low</v>
          </cell>
          <cell r="C1836" t="str">
            <v>Transmission Fluid Level Too Low</v>
          </cell>
        </row>
        <row r="1837">
          <cell r="A1837" t="str">
            <v>P0710</v>
          </cell>
          <cell r="B1837" t="str">
            <v>Transmission Fluid Temperature Sensor "A" Circuit</v>
          </cell>
          <cell r="C1837" t="str">
            <v>Transmission Fluid Temperature Sensor "A" Circuit</v>
          </cell>
        </row>
        <row r="1838">
          <cell r="A1838" t="str">
            <v>P0711</v>
          </cell>
          <cell r="B1838" t="str">
            <v xml:space="preserve">Transmission Fluid Temperature Sensor "A" Circuit Range/Performance </v>
          </cell>
          <cell r="C1838" t="str">
            <v xml:space="preserve">Transmission Fluid Temperature Sensor "A" Circuit Range/Performance </v>
          </cell>
        </row>
        <row r="1839">
          <cell r="A1839" t="str">
            <v>P0712</v>
          </cell>
          <cell r="B1839" t="str">
            <v>Transmission Fluid Temperature Sensor "A" Circuit Low</v>
          </cell>
          <cell r="C1839" t="str">
            <v>Transmission Fluid Temperature Sensor "A" Circuit Low</v>
          </cell>
        </row>
        <row r="1840">
          <cell r="A1840" t="str">
            <v>P0713</v>
          </cell>
          <cell r="B1840" t="str">
            <v>Transmission Fluid Temperature Sensor "A" Circuit High</v>
          </cell>
          <cell r="C1840" t="str">
            <v>Transmission Fluid Temperature Sensor "A" Circuit High</v>
          </cell>
        </row>
        <row r="1841">
          <cell r="A1841" t="str">
            <v>P0714</v>
          </cell>
          <cell r="B1841" t="str">
            <v>Transmission Fluid Temperature Sensor "A" Circuit Intermittent</v>
          </cell>
          <cell r="C1841" t="str">
            <v>Transmission Fluid Temperature Sensor "A" Circuit Intermittent</v>
          </cell>
        </row>
        <row r="1842">
          <cell r="A1842" t="str">
            <v>P0715</v>
          </cell>
          <cell r="B1842" t="str">
            <v>Input/Turbine Speed Sensor "A" Circuit</v>
          </cell>
          <cell r="C1842" t="str">
            <v>Input/Turbine Speed Sensor "A" Circuit</v>
          </cell>
        </row>
        <row r="1843">
          <cell r="A1843" t="str">
            <v>P0716</v>
          </cell>
          <cell r="B1843" t="str">
            <v>Input/Turbine Speed Sensor "A" Circuit Range/Performance</v>
          </cell>
          <cell r="C1843" t="str">
            <v>Input/Turbine Speed Sensor "A" Circuit Range/Performance</v>
          </cell>
        </row>
        <row r="1844">
          <cell r="A1844" t="str">
            <v>P0717</v>
          </cell>
          <cell r="B1844" t="str">
            <v>Input/Turbine Speed Sensor "A" Circuit No Signal</v>
          </cell>
          <cell r="C1844" t="str">
            <v>Input/Turbine Speed Sensor "A" Circuit No Signal</v>
          </cell>
        </row>
        <row r="1845">
          <cell r="A1845" t="str">
            <v>P0718</v>
          </cell>
          <cell r="B1845" t="str">
            <v>Input/Turbine Speed Sensor "A" Circuit Intermittent</v>
          </cell>
          <cell r="C1845" t="str">
            <v>Input/Turbine Speed Sensor "A" Circuit Intermittent</v>
          </cell>
        </row>
        <row r="1846">
          <cell r="A1846" t="str">
            <v>P0719</v>
          </cell>
          <cell r="B1846" t="str">
            <v>Brake Switch "B" Circuit Low</v>
          </cell>
          <cell r="C1846" t="str">
            <v>Brake Switch "B" Circuit Low</v>
          </cell>
        </row>
        <row r="1847">
          <cell r="A1847" t="str">
            <v>P071A</v>
          </cell>
          <cell r="B1847" t="str">
            <v xml:space="preserve">Transmission Mode Switch "A" Circuit </v>
          </cell>
          <cell r="C1847" t="str">
            <v xml:space="preserve">Transmission Mode Switch "A" Circuit </v>
          </cell>
        </row>
        <row r="1848">
          <cell r="A1848" t="str">
            <v>P071B</v>
          </cell>
          <cell r="B1848" t="str">
            <v>Transmission Mode Switch "A" Circuit Low</v>
          </cell>
          <cell r="C1848" t="str">
            <v>Transmission Mode Switch "A" Circuit Low</v>
          </cell>
        </row>
        <row r="1849">
          <cell r="A1849" t="str">
            <v>P071C</v>
          </cell>
          <cell r="B1849" t="str">
            <v>Transmission Mode Switch "A" Circuit High</v>
          </cell>
          <cell r="C1849" t="str">
            <v>Transmission Mode Switch "A" Circuit High</v>
          </cell>
        </row>
        <row r="1850">
          <cell r="A1850" t="str">
            <v>P071D</v>
          </cell>
          <cell r="B1850" t="str">
            <v xml:space="preserve">Transmission Mode Switch "B" Circuit </v>
          </cell>
          <cell r="C1850" t="str">
            <v xml:space="preserve">Transmission Mode Switch "B" Circuit </v>
          </cell>
        </row>
        <row r="1851">
          <cell r="A1851" t="str">
            <v>P071E</v>
          </cell>
          <cell r="B1851" t="str">
            <v>Transmission Mode Switch "B" Circuit Low</v>
          </cell>
          <cell r="C1851" t="str">
            <v>Transmission Mode Switch "B" Circuit Low</v>
          </cell>
        </row>
        <row r="1852">
          <cell r="A1852" t="str">
            <v>P071F</v>
          </cell>
          <cell r="B1852" t="str">
            <v>Transmission Mode Switch "B" Circuit High</v>
          </cell>
          <cell r="C1852" t="str">
            <v>Transmission Mode Switch "B" Circuit High</v>
          </cell>
        </row>
        <row r="1853">
          <cell r="A1853" t="str">
            <v>P0720</v>
          </cell>
          <cell r="B1853" t="str">
            <v>Output Speed Sensor Circuit</v>
          </cell>
          <cell r="C1853" t="str">
            <v>Output Speed Sensor Circuit</v>
          </cell>
        </row>
        <row r="1854">
          <cell r="A1854" t="str">
            <v>P0721</v>
          </cell>
          <cell r="B1854" t="str">
            <v>Output Speed Sensor Circuit Range/Performance</v>
          </cell>
          <cell r="C1854" t="str">
            <v>Output Speed Sensor Circuit Range/Performance</v>
          </cell>
        </row>
        <row r="1855">
          <cell r="A1855" t="str">
            <v>P0722</v>
          </cell>
          <cell r="B1855" t="str">
            <v>Output Speed Sensor Circuit No Signal</v>
          </cell>
          <cell r="C1855" t="str">
            <v>Output Speed Sensor Circuit No Signal</v>
          </cell>
        </row>
        <row r="1856">
          <cell r="A1856" t="str">
            <v>P0723</v>
          </cell>
          <cell r="B1856" t="str">
            <v>Output Speed Sensor Circuit Intermittent</v>
          </cell>
          <cell r="C1856" t="str">
            <v>Output Speed Sensor Circuit Intermittent</v>
          </cell>
        </row>
        <row r="1857">
          <cell r="A1857" t="str">
            <v>P0724</v>
          </cell>
          <cell r="B1857" t="str">
            <v>Brake Switch "B" Circuit High</v>
          </cell>
          <cell r="C1857" t="str">
            <v>Brake Switch "B" Circuit High</v>
          </cell>
        </row>
        <row r="1858">
          <cell r="A1858" t="str">
            <v>P0725</v>
          </cell>
          <cell r="B1858" t="str">
            <v>Engine Speed Input Circuit</v>
          </cell>
          <cell r="C1858" t="str">
            <v>Engine Speed Input Circuit</v>
          </cell>
        </row>
        <row r="1859">
          <cell r="A1859" t="str">
            <v>P0726</v>
          </cell>
          <cell r="B1859" t="str">
            <v>Engine Speed Input Circuit Range/Performance</v>
          </cell>
          <cell r="C1859" t="str">
            <v>Engine Speed Input Circuit Range/Performance</v>
          </cell>
        </row>
        <row r="1860">
          <cell r="A1860" t="str">
            <v>P0727</v>
          </cell>
          <cell r="B1860" t="str">
            <v>Engine Speed Input Circuit No Signal</v>
          </cell>
          <cell r="C1860" t="str">
            <v>Engine Speed Input Circuit No Signal</v>
          </cell>
        </row>
        <row r="1861">
          <cell r="A1861" t="str">
            <v>P0728</v>
          </cell>
          <cell r="B1861" t="str">
            <v>Engine Speed Input Circuit Intermittent</v>
          </cell>
          <cell r="C1861" t="str">
            <v>Engine Speed Input Circuit Intermittent</v>
          </cell>
        </row>
        <row r="1862">
          <cell r="A1862" t="str">
            <v>P0729</v>
          </cell>
          <cell r="B1862" t="str">
            <v>Gear 6 Incorrect Ratio</v>
          </cell>
          <cell r="C1862" t="str">
            <v>Gear 6 Incorrect Ratio</v>
          </cell>
        </row>
        <row r="1863">
          <cell r="A1863" t="str">
            <v>P072A</v>
          </cell>
          <cell r="B1863" t="str">
            <v>Stuck in Neutral</v>
          </cell>
          <cell r="C1863" t="str">
            <v>Stuck in Neutral</v>
          </cell>
        </row>
        <row r="1864">
          <cell r="A1864" t="str">
            <v>P072B</v>
          </cell>
          <cell r="B1864" t="str">
            <v>Stuck In Reverse</v>
          </cell>
          <cell r="C1864" t="str">
            <v>Stuck In Reverse</v>
          </cell>
        </row>
        <row r="1865">
          <cell r="A1865" t="str">
            <v>P072C</v>
          </cell>
          <cell r="B1865" t="str">
            <v>Stuck in Gear 1</v>
          </cell>
          <cell r="C1865" t="str">
            <v>Stuck in Gear 1</v>
          </cell>
        </row>
        <row r="1866">
          <cell r="A1866" t="str">
            <v>P072D</v>
          </cell>
          <cell r="B1866" t="str">
            <v>Stuck in Gear 2</v>
          </cell>
          <cell r="C1866" t="str">
            <v>Stuck in Gear 2</v>
          </cell>
        </row>
        <row r="1867">
          <cell r="A1867" t="str">
            <v>P072E</v>
          </cell>
          <cell r="B1867" t="str">
            <v>Stuck in Gear 3</v>
          </cell>
          <cell r="C1867" t="str">
            <v>Stuck in Gear 3</v>
          </cell>
        </row>
        <row r="1868">
          <cell r="A1868" t="str">
            <v>P072F</v>
          </cell>
          <cell r="B1868" t="str">
            <v>AL4Calculator: receiver slip default detected</v>
          </cell>
          <cell r="C1868" t="str">
            <v>AL4Calculator: receiver slip default detected</v>
          </cell>
        </row>
        <row r="1869">
          <cell r="A1869" t="str">
            <v>P0730</v>
          </cell>
          <cell r="B1869" t="str">
            <v>Incorrect Gear Ratio</v>
          </cell>
          <cell r="C1869" t="str">
            <v>Incorrect Gear Ratio</v>
          </cell>
        </row>
        <row r="1870">
          <cell r="A1870" t="str">
            <v>P0731</v>
          </cell>
          <cell r="B1870" t="str">
            <v>Gear 1 Incorrect Ratio</v>
          </cell>
          <cell r="C1870" t="str">
            <v>Gear 1 Incorrect Ratio</v>
          </cell>
        </row>
        <row r="1871">
          <cell r="A1871" t="str">
            <v>P0732</v>
          </cell>
          <cell r="B1871" t="str">
            <v>Gear 2 Incorrect Ratio</v>
          </cell>
          <cell r="C1871" t="str">
            <v>Gear 2 Incorrect Ratio</v>
          </cell>
        </row>
        <row r="1872">
          <cell r="A1872" t="str">
            <v>P0733</v>
          </cell>
          <cell r="B1872" t="str">
            <v>Gear 3 Incorrect Ratio</v>
          </cell>
          <cell r="C1872" t="str">
            <v>Gear 3 Incorrect Ratio</v>
          </cell>
        </row>
        <row r="1873">
          <cell r="A1873" t="str">
            <v>P0734</v>
          </cell>
          <cell r="B1873" t="str">
            <v>Gear 4 Incorrect Ratio</v>
          </cell>
          <cell r="C1873" t="str">
            <v>Gear 4 Incorrect Ratio</v>
          </cell>
        </row>
        <row r="1874">
          <cell r="A1874" t="str">
            <v>P0735</v>
          </cell>
          <cell r="B1874" t="str">
            <v>Gear 5 Incorrect Ratio</v>
          </cell>
          <cell r="C1874" t="str">
            <v>Gear 5 Incorrect Ratio</v>
          </cell>
        </row>
        <row r="1875">
          <cell r="A1875" t="str">
            <v>P0736</v>
          </cell>
          <cell r="B1875" t="str">
            <v>Reverse Incorrect Ratio</v>
          </cell>
          <cell r="C1875" t="str">
            <v>Reverse Incorrect Ratio</v>
          </cell>
        </row>
        <row r="1876">
          <cell r="A1876" t="str">
            <v>P0737</v>
          </cell>
          <cell r="B1876" t="str">
            <v>TCM Engine Speed Output Circuit</v>
          </cell>
          <cell r="C1876" t="str">
            <v>TCM Engine Speed Output Circuit</v>
          </cell>
        </row>
        <row r="1877">
          <cell r="A1877" t="str">
            <v>P0738</v>
          </cell>
          <cell r="B1877" t="str">
            <v>TCM Engine Speed Output Circuit Low</v>
          </cell>
          <cell r="C1877" t="str">
            <v>TCM Engine Speed Output Circuit Low</v>
          </cell>
        </row>
        <row r="1878">
          <cell r="A1878" t="str">
            <v>P0739</v>
          </cell>
          <cell r="B1878" t="str">
            <v>TCM Engine Speed Output Circuit High</v>
          </cell>
          <cell r="C1878" t="str">
            <v>TCM Engine Speed Output Circuit High</v>
          </cell>
        </row>
        <row r="1879">
          <cell r="A1879" t="str">
            <v>P073A</v>
          </cell>
          <cell r="B1879" t="str">
            <v>Stuck in Gear 5</v>
          </cell>
          <cell r="C1879" t="str">
            <v>Stuck in Gear 5</v>
          </cell>
        </row>
        <row r="1880">
          <cell r="A1880" t="str">
            <v>P073B</v>
          </cell>
          <cell r="B1880" t="str">
            <v>Stuck in Gear 6</v>
          </cell>
          <cell r="C1880" t="str">
            <v>Stuck in Gear 6</v>
          </cell>
        </row>
        <row r="1881">
          <cell r="A1881" t="str">
            <v>P073C</v>
          </cell>
          <cell r="B1881" t="str">
            <v>Stuck in Gear 7</v>
          </cell>
          <cell r="C1881" t="str">
            <v>Stuck in Gear 7</v>
          </cell>
        </row>
        <row r="1882">
          <cell r="A1882" t="str">
            <v>P073D</v>
          </cell>
          <cell r="B1882" t="str">
            <v>Unable to Engage Neutral</v>
          </cell>
          <cell r="C1882" t="str">
            <v>Unable to Engage Neutral</v>
          </cell>
        </row>
        <row r="1883">
          <cell r="A1883" t="str">
            <v>P073E</v>
          </cell>
          <cell r="B1883" t="str">
            <v>Unable to Engage Reverse</v>
          </cell>
          <cell r="C1883" t="str">
            <v>Unable to Engage Reverse</v>
          </cell>
        </row>
        <row r="1884">
          <cell r="A1884" t="str">
            <v>P073F</v>
          </cell>
          <cell r="B1884" t="str">
            <v>Unable to Engage Gear 1</v>
          </cell>
          <cell r="C1884" t="str">
            <v>Unable to Engage Gear 1</v>
          </cell>
        </row>
        <row r="1885">
          <cell r="A1885" t="str">
            <v>P0740</v>
          </cell>
          <cell r="B1885" t="str">
            <v>Torque Converter Clutch Circuit/Open</v>
          </cell>
          <cell r="C1885" t="str">
            <v>Torque Converter Clutch Circuit/Open</v>
          </cell>
        </row>
        <row r="1886">
          <cell r="A1886" t="str">
            <v>P0741</v>
          </cell>
          <cell r="B1886" t="str">
            <v>Torque Converter Clutch Circuit Performance/Stuck Off</v>
          </cell>
          <cell r="C1886" t="str">
            <v>Torque Converter Clutch Circuit Performance/Stuck Off</v>
          </cell>
        </row>
        <row r="1887">
          <cell r="A1887" t="str">
            <v>P0742</v>
          </cell>
          <cell r="B1887" t="str">
            <v>Torque Converter Clutch Circuit Stuck On</v>
          </cell>
          <cell r="C1887" t="str">
            <v>Torque Converter Clutch Circuit Stuck On</v>
          </cell>
        </row>
        <row r="1888">
          <cell r="A1888" t="str">
            <v>P0743</v>
          </cell>
          <cell r="B1888" t="str">
            <v>Torque Converter Clutch Circuit Electrical</v>
          </cell>
          <cell r="C1888" t="str">
            <v>Torque Converter Clutch Circuit Electrical</v>
          </cell>
        </row>
        <row r="1889">
          <cell r="A1889" t="str">
            <v>P0744</v>
          </cell>
          <cell r="B1889" t="str">
            <v>Torque Converter Clutch Circuit Intermittent</v>
          </cell>
          <cell r="C1889" t="str">
            <v>Torque Converter Clutch Circuit Intermittent</v>
          </cell>
        </row>
        <row r="1890">
          <cell r="A1890" t="str">
            <v>P0745</v>
          </cell>
          <cell r="B1890" t="str">
            <v>Pressure Control Solenoid "A"</v>
          </cell>
          <cell r="C1890" t="str">
            <v>Pressure Control Solenoid "A"</v>
          </cell>
        </row>
        <row r="1891">
          <cell r="A1891" t="str">
            <v>P0746</v>
          </cell>
          <cell r="B1891" t="str">
            <v>Pressure Control Solenoid "A" Performance/Stuck Off</v>
          </cell>
          <cell r="C1891" t="str">
            <v>Pressure Control Solenoid "A" Performance/Stuck Off</v>
          </cell>
        </row>
        <row r="1892">
          <cell r="A1892" t="str">
            <v>P0747</v>
          </cell>
          <cell r="B1892" t="str">
            <v>Pressure Control Solenoid "A" Stuck On</v>
          </cell>
          <cell r="C1892" t="str">
            <v>Pressure Control Solenoid "A" Stuck On</v>
          </cell>
        </row>
        <row r="1893">
          <cell r="A1893" t="str">
            <v>P0748</v>
          </cell>
          <cell r="B1893" t="str">
            <v>Pressure Control Solenoid "A" Electrical</v>
          </cell>
          <cell r="C1893" t="str">
            <v>Pressure Control Solenoid "A" Electrical</v>
          </cell>
        </row>
        <row r="1894">
          <cell r="A1894" t="str">
            <v>P0749</v>
          </cell>
          <cell r="B1894" t="str">
            <v>Pressure Control Solenoid "A" Intermittent</v>
          </cell>
          <cell r="C1894" t="str">
            <v>Pressure Control Solenoid "A" Intermittent</v>
          </cell>
        </row>
        <row r="1895">
          <cell r="A1895" t="str">
            <v>P074A</v>
          </cell>
          <cell r="B1895" t="str">
            <v>Unable To Engage Gear 2</v>
          </cell>
          <cell r="C1895" t="str">
            <v>Unable To Engage Gear 2</v>
          </cell>
        </row>
        <row r="1896">
          <cell r="A1896" t="str">
            <v>P074B</v>
          </cell>
          <cell r="B1896" t="str">
            <v>Unable To Engage Gear 3</v>
          </cell>
          <cell r="C1896" t="str">
            <v>Unable To Engage Gear 3</v>
          </cell>
        </row>
        <row r="1897">
          <cell r="A1897" t="str">
            <v>P074C</v>
          </cell>
          <cell r="B1897" t="str">
            <v>Unable To Engage Gear 4</v>
          </cell>
          <cell r="C1897" t="str">
            <v>Unable To Engage Gear 4</v>
          </cell>
        </row>
        <row r="1898">
          <cell r="A1898" t="str">
            <v>P074D</v>
          </cell>
          <cell r="B1898" t="str">
            <v>Unable To Engage Gear 5</v>
          </cell>
          <cell r="C1898" t="str">
            <v>Unable To Engage Gear 5</v>
          </cell>
        </row>
        <row r="1899">
          <cell r="A1899" t="str">
            <v>P074E</v>
          </cell>
          <cell r="B1899" t="str">
            <v>Unable To Engage Gear 6</v>
          </cell>
          <cell r="C1899" t="str">
            <v>Unable To Engage Gear 6</v>
          </cell>
        </row>
        <row r="1900">
          <cell r="A1900" t="str">
            <v>P074F</v>
          </cell>
          <cell r="B1900" t="str">
            <v>Unable To Engage Gear 7</v>
          </cell>
          <cell r="C1900" t="str">
            <v>Unable To Engage Gear 7</v>
          </cell>
        </row>
        <row r="1901">
          <cell r="A1901" t="str">
            <v>P0750</v>
          </cell>
          <cell r="B1901" t="str">
            <v>Shift Solenoid "A"</v>
          </cell>
          <cell r="C1901" t="str">
            <v>Shift Solenoid "A"</v>
          </cell>
        </row>
        <row r="1902">
          <cell r="A1902" t="str">
            <v>P0751</v>
          </cell>
          <cell r="B1902" t="str">
            <v>Shift Solenoid 'A' Performance/Stuck Off</v>
          </cell>
          <cell r="C1902" t="str">
            <v>Shift Solenoid 'A' Performance/Stuck Off</v>
          </cell>
        </row>
        <row r="1903">
          <cell r="A1903" t="str">
            <v>P0752</v>
          </cell>
          <cell r="B1903" t="str">
            <v>Shift Solenoid 'A' Stuck On</v>
          </cell>
          <cell r="C1903" t="str">
            <v>Shift Solenoid 'A' Stuck On</v>
          </cell>
        </row>
        <row r="1904">
          <cell r="A1904" t="str">
            <v>P0753</v>
          </cell>
          <cell r="B1904" t="str">
            <v>Shift Solenoid "A" Electrical</v>
          </cell>
          <cell r="C1904" t="str">
            <v>Shift Solenoid "A" Electrical</v>
          </cell>
        </row>
        <row r="1905">
          <cell r="A1905" t="str">
            <v>P0754</v>
          </cell>
          <cell r="B1905" t="str">
            <v>Shift Solenoid "A" Intermittent</v>
          </cell>
          <cell r="C1905" t="str">
            <v>Shift Solenoid "A" Intermittent</v>
          </cell>
        </row>
        <row r="1906">
          <cell r="A1906" t="str">
            <v>P0755</v>
          </cell>
          <cell r="B1906" t="str">
            <v xml:space="preserve">Shift Solenoid "B" </v>
          </cell>
          <cell r="C1906" t="str">
            <v xml:space="preserve">Shift Solenoid "B" </v>
          </cell>
        </row>
        <row r="1907">
          <cell r="A1907" t="str">
            <v>P0756</v>
          </cell>
          <cell r="B1907" t="str">
            <v>Shift Solenoid 'B' Performance/Stuck Off</v>
          </cell>
          <cell r="C1907" t="str">
            <v>Shift Solenoid 'B' Performance/Stuck Off</v>
          </cell>
        </row>
        <row r="1908">
          <cell r="A1908" t="str">
            <v>P0757</v>
          </cell>
          <cell r="B1908" t="str">
            <v>Shift Solenoid 'B' Stuck On</v>
          </cell>
          <cell r="C1908" t="str">
            <v>Shift Solenoid 'B' Stuck On</v>
          </cell>
        </row>
        <row r="1909">
          <cell r="A1909" t="str">
            <v>P0758</v>
          </cell>
          <cell r="B1909" t="str">
            <v>Shift Solenoid "B" Electrical</v>
          </cell>
          <cell r="C1909" t="str">
            <v>Shift Solenoid "B" Electrical</v>
          </cell>
        </row>
        <row r="1910">
          <cell r="A1910" t="str">
            <v>P0759</v>
          </cell>
          <cell r="B1910" t="str">
            <v>Shift Solenoid "B" Intermittent</v>
          </cell>
          <cell r="C1910" t="str">
            <v>Shift Solenoid "B" Intermittent</v>
          </cell>
        </row>
        <row r="1911">
          <cell r="A1911" t="str">
            <v>P075A</v>
          </cell>
          <cell r="B1911" t="str">
            <v>Shift electrovalve "G"</v>
          </cell>
          <cell r="C1911" t="str">
            <v>Shift electrovalve "G"</v>
          </cell>
        </row>
        <row r="1912">
          <cell r="A1912" t="str">
            <v>P075B</v>
          </cell>
          <cell r="B1912" t="str">
            <v>Shift electrovalve "G" Performance/Stuck Off</v>
          </cell>
          <cell r="C1912" t="str">
            <v>Shift electrovalve "G" Performance/Stuck Off</v>
          </cell>
        </row>
        <row r="1913">
          <cell r="A1913" t="str">
            <v>P075C</v>
          </cell>
          <cell r="B1913" t="str">
            <v>Shift electrovalve "G" Stuck On</v>
          </cell>
          <cell r="C1913" t="str">
            <v>Shift electrovalve "G" Stuck On</v>
          </cell>
        </row>
        <row r="1914">
          <cell r="A1914" t="str">
            <v>P075D</v>
          </cell>
          <cell r="B1914" t="str">
            <v>Shift electrovalve "G" Electrical</v>
          </cell>
          <cell r="C1914" t="str">
            <v>Shift electrovalve "G" Electrical</v>
          </cell>
        </row>
        <row r="1915">
          <cell r="A1915" t="str">
            <v>P075E</v>
          </cell>
          <cell r="B1915" t="str">
            <v>Shift electrovalve "G" Intermittent</v>
          </cell>
          <cell r="C1915" t="str">
            <v>Shift electrovalve "G" Intermittent</v>
          </cell>
        </row>
        <row r="1916">
          <cell r="A1916" t="str">
            <v>P075F</v>
          </cell>
          <cell r="B1916" t="str">
            <v>Transmission Fluid Level Too High</v>
          </cell>
          <cell r="C1916" t="str">
            <v>Transmission Fluid Level Too High</v>
          </cell>
        </row>
        <row r="1917">
          <cell r="A1917" t="str">
            <v>P0760</v>
          </cell>
          <cell r="B1917" t="str">
            <v>Shift Solenoid "C"</v>
          </cell>
          <cell r="C1917" t="str">
            <v>Shift Solenoid "C"</v>
          </cell>
        </row>
        <row r="1918">
          <cell r="A1918" t="str">
            <v>P0761</v>
          </cell>
          <cell r="B1918" t="str">
            <v>Shift Solenoid 'C' Performance/Stuck Off</v>
          </cell>
          <cell r="C1918" t="str">
            <v>Shift Solenoid 'C' Performance/Stuck Off</v>
          </cell>
        </row>
        <row r="1919">
          <cell r="A1919" t="str">
            <v>P0762</v>
          </cell>
          <cell r="B1919" t="str">
            <v>Shift Solenoid 'C' Stuck On</v>
          </cell>
          <cell r="C1919" t="str">
            <v>Shift Solenoid 'C' Stuck On</v>
          </cell>
        </row>
        <row r="1920">
          <cell r="A1920" t="str">
            <v>P0763</v>
          </cell>
          <cell r="B1920" t="str">
            <v>Shift Solenoid "C" Electrical</v>
          </cell>
          <cell r="C1920" t="str">
            <v>Shift Solenoid "C" Electrical</v>
          </cell>
        </row>
        <row r="1921">
          <cell r="A1921" t="str">
            <v>P0764</v>
          </cell>
          <cell r="B1921" t="str">
            <v>Shift Solenoid "C" Intermittent</v>
          </cell>
          <cell r="C1921" t="str">
            <v>Shift Solenoid "C" Intermittent</v>
          </cell>
        </row>
        <row r="1922">
          <cell r="A1922" t="str">
            <v>P0765</v>
          </cell>
          <cell r="B1922" t="str">
            <v xml:space="preserve">Shift Solenoid "D" </v>
          </cell>
          <cell r="C1922" t="str">
            <v xml:space="preserve">Shift Solenoid "D" </v>
          </cell>
        </row>
        <row r="1923">
          <cell r="A1923" t="str">
            <v>P0766</v>
          </cell>
          <cell r="B1923" t="str">
            <v>Shift Solenoid 'D' Performance/Stuck Off</v>
          </cell>
          <cell r="C1923" t="str">
            <v>Shift Solenoid 'D' Performance/Stuck Off</v>
          </cell>
        </row>
        <row r="1924">
          <cell r="A1924" t="str">
            <v>P0767</v>
          </cell>
          <cell r="B1924" t="str">
            <v>Shift Solenoid 'D' Stuck On</v>
          </cell>
          <cell r="C1924" t="str">
            <v>Shift Solenoid 'D' Stuck On</v>
          </cell>
        </row>
        <row r="1925">
          <cell r="A1925" t="str">
            <v>P0768</v>
          </cell>
          <cell r="B1925" t="str">
            <v>Shift Solenoid "D" Electrical</v>
          </cell>
          <cell r="C1925" t="str">
            <v>Shift Solenoid "D" Electrical</v>
          </cell>
        </row>
        <row r="1926">
          <cell r="A1926" t="str">
            <v>P0769</v>
          </cell>
          <cell r="B1926" t="str">
            <v>Shift Solenoid "D" Intermittent</v>
          </cell>
          <cell r="C1926" t="str">
            <v>Shift Solenoid "D" Intermittent</v>
          </cell>
        </row>
        <row r="1927">
          <cell r="A1927" t="str">
            <v>P076A</v>
          </cell>
          <cell r="B1927" t="str">
            <v xml:space="preserve">Shift electrovalve "H" </v>
          </cell>
          <cell r="C1927" t="str">
            <v xml:space="preserve">Shift electrovalve "H" </v>
          </cell>
        </row>
        <row r="1928">
          <cell r="A1928" t="str">
            <v>P076B</v>
          </cell>
          <cell r="B1928" t="str">
            <v>Shift electrovalve "H" Performance/Stuck Off</v>
          </cell>
          <cell r="C1928" t="str">
            <v>Shift electrovalve "H" Performance/Stuck Off</v>
          </cell>
        </row>
        <row r="1929">
          <cell r="A1929" t="str">
            <v>P076C</v>
          </cell>
          <cell r="B1929" t="str">
            <v>Shift electrovalve "H" Stuck On</v>
          </cell>
          <cell r="C1929" t="str">
            <v>Shift electrovalve "H" Stuck On</v>
          </cell>
        </row>
        <row r="1930">
          <cell r="A1930" t="str">
            <v>P076D</v>
          </cell>
          <cell r="B1930" t="str">
            <v>Shift electrovalve "H" Electrical</v>
          </cell>
          <cell r="C1930" t="str">
            <v>Shift electrovalve "H" Electrical</v>
          </cell>
        </row>
        <row r="1931">
          <cell r="A1931" t="str">
            <v>P076E</v>
          </cell>
          <cell r="B1931" t="str">
            <v>Shift electrovalve "H" Intermittent</v>
          </cell>
          <cell r="C1931" t="str">
            <v>Shift electrovalve "H" Intermittent</v>
          </cell>
        </row>
        <row r="1932">
          <cell r="A1932" t="str">
            <v>P076F</v>
          </cell>
          <cell r="B1932" t="str">
            <v>Gear 7 Incorrect Ratio</v>
          </cell>
          <cell r="C1932" t="str">
            <v>Gear 7 Incorrect Ratio</v>
          </cell>
        </row>
        <row r="1933">
          <cell r="A1933" t="str">
            <v>P0770</v>
          </cell>
          <cell r="B1933" t="str">
            <v>Shift Solenoid "E"</v>
          </cell>
          <cell r="C1933" t="str">
            <v>Shift Solenoid "E"</v>
          </cell>
        </row>
        <row r="1934">
          <cell r="A1934" t="str">
            <v>P0771</v>
          </cell>
          <cell r="B1934" t="str">
            <v>Shift Solenoid 'E' Performance/Stuck Off</v>
          </cell>
          <cell r="C1934" t="str">
            <v>Shift Solenoid 'E' Performance/Stuck Off</v>
          </cell>
        </row>
        <row r="1935">
          <cell r="A1935" t="str">
            <v>P0772</v>
          </cell>
          <cell r="B1935" t="str">
            <v>Shift Solenoid 'E' Stuck On</v>
          </cell>
          <cell r="C1935" t="str">
            <v>Shift Solenoid 'E' Stuck On</v>
          </cell>
        </row>
        <row r="1936">
          <cell r="A1936" t="str">
            <v>P0773</v>
          </cell>
          <cell r="B1936" t="str">
            <v>Shift Solenoid "E" Electrical</v>
          </cell>
          <cell r="C1936" t="str">
            <v>Shift Solenoid "E" Electrical</v>
          </cell>
        </row>
        <row r="1937">
          <cell r="A1937" t="str">
            <v>P0774</v>
          </cell>
          <cell r="B1937" t="str">
            <v>Shift Solenoid "E" Intermittent</v>
          </cell>
          <cell r="C1937" t="str">
            <v>Shift Solenoid "E" Intermittent</v>
          </cell>
        </row>
        <row r="1938">
          <cell r="A1938" t="str">
            <v>P0775</v>
          </cell>
          <cell r="B1938" t="str">
            <v>Pressure Control electrovalve "B"</v>
          </cell>
          <cell r="C1938" t="str">
            <v>Pressure Control electrovalve "B"</v>
          </cell>
        </row>
        <row r="1939">
          <cell r="A1939" t="str">
            <v>P0776</v>
          </cell>
          <cell r="B1939" t="str">
            <v>Pressure Control electrovalve "B" Performance/Stuck Off</v>
          </cell>
          <cell r="C1939" t="str">
            <v>Pressure Control electrovalve "B" Performance/Stuck Off</v>
          </cell>
        </row>
        <row r="1940">
          <cell r="A1940" t="str">
            <v>P0777</v>
          </cell>
          <cell r="B1940" t="str">
            <v>Pressure Control electrovalve "B" Stuck On</v>
          </cell>
          <cell r="C1940" t="str">
            <v>Pressure Control electrovalve "B" Stuck On</v>
          </cell>
        </row>
        <row r="1941">
          <cell r="A1941" t="str">
            <v>P0778</v>
          </cell>
          <cell r="B1941" t="str">
            <v>Pressure Control electrovalve "B" Electrical</v>
          </cell>
          <cell r="C1941" t="str">
            <v>Pressure Control electrovalve "B" Electrical</v>
          </cell>
        </row>
        <row r="1942">
          <cell r="A1942" t="str">
            <v>P0779</v>
          </cell>
          <cell r="B1942" t="str">
            <v>Pressure Control electrovalve "B" Intermittent</v>
          </cell>
          <cell r="C1942" t="str">
            <v>Pressure Control electrovalve "B" Intermittent</v>
          </cell>
        </row>
        <row r="1943">
          <cell r="A1943" t="str">
            <v>P077A</v>
          </cell>
          <cell r="B1943" t="str">
            <v>Output Shaft Speed Sensor Circuit - Loss of Direction Signal</v>
          </cell>
          <cell r="C1943" t="str">
            <v>Output Shaft Speed Sensor Circuit - Loss of Direction Signal</v>
          </cell>
        </row>
        <row r="1944">
          <cell r="A1944" t="str">
            <v>P077B</v>
          </cell>
          <cell r="B1944" t="str">
            <v>Output Shaft Speed Sensor Circuit - Direction Error</v>
          </cell>
          <cell r="C1944" t="str">
            <v>Output Shaft Speed Sensor Circuit - Direction Error</v>
          </cell>
        </row>
        <row r="1945">
          <cell r="A1945" t="str">
            <v>P077C</v>
          </cell>
          <cell r="B1945" t="str">
            <v>Output Shaft Speed Sensor Circuit Low</v>
          </cell>
          <cell r="C1945" t="str">
            <v>Output Shaft Speed Sensor Circuit Low</v>
          </cell>
        </row>
        <row r="1946">
          <cell r="A1946" t="str">
            <v>P077D</v>
          </cell>
          <cell r="B1946" t="str">
            <v>Output Shaft Speed Sensor Circuit High</v>
          </cell>
          <cell r="C1946" t="str">
            <v>Output Shaft Speed Sensor Circuit High</v>
          </cell>
        </row>
        <row r="1947">
          <cell r="A1947" t="str">
            <v>P077E</v>
          </cell>
          <cell r="B1947" t="str">
            <v>Transmission Fluid Temperature Measurement System - Multiple Sensor Correlation</v>
          </cell>
          <cell r="C1947" t="str">
            <v>Transmission Fluid Temperature Measurement System - Multiple Sensor Correlation</v>
          </cell>
        </row>
        <row r="1948">
          <cell r="A1948" t="str">
            <v>P077F</v>
          </cell>
          <cell r="B1948" t="str">
            <v>Reverse 2 Incorrect Ratio</v>
          </cell>
          <cell r="C1948" t="str">
            <v>Reverse 2 Incorrect Ratio</v>
          </cell>
        </row>
        <row r="1949">
          <cell r="A1949" t="str">
            <v>P0780</v>
          </cell>
          <cell r="B1949" t="str">
            <v>Shift Error</v>
          </cell>
          <cell r="C1949" t="str">
            <v>Shift Error</v>
          </cell>
        </row>
        <row r="1950">
          <cell r="A1950" t="str">
            <v>P0781</v>
          </cell>
          <cell r="B1950" t="str">
            <v>1-2 Shift</v>
          </cell>
          <cell r="C1950" t="str">
            <v>1-2 Shift</v>
          </cell>
        </row>
        <row r="1951">
          <cell r="A1951" t="str">
            <v>P0782</v>
          </cell>
          <cell r="B1951" t="str">
            <v xml:space="preserve">2-3 Shift </v>
          </cell>
          <cell r="C1951" t="str">
            <v xml:space="preserve">2-3 Shift </v>
          </cell>
        </row>
        <row r="1952">
          <cell r="A1952" t="str">
            <v>P0783</v>
          </cell>
          <cell r="B1952" t="str">
            <v xml:space="preserve">3-4 Shift </v>
          </cell>
          <cell r="C1952" t="str">
            <v xml:space="preserve">3-4 Shift </v>
          </cell>
        </row>
        <row r="1953">
          <cell r="A1953" t="str">
            <v>P0784</v>
          </cell>
          <cell r="B1953" t="str">
            <v xml:space="preserve">4-5 Shift </v>
          </cell>
          <cell r="C1953" t="str">
            <v xml:space="preserve">4-5 Shift </v>
          </cell>
        </row>
        <row r="1954">
          <cell r="A1954" t="str">
            <v>P0785</v>
          </cell>
          <cell r="B1954" t="str">
            <v xml:space="preserve">Shift/Timing Solenoid </v>
          </cell>
          <cell r="C1954" t="str">
            <v xml:space="preserve">Shift/Timing Solenoid </v>
          </cell>
        </row>
        <row r="1955">
          <cell r="A1955" t="str">
            <v>P0786</v>
          </cell>
          <cell r="B1955" t="str">
            <v>Shift/Timing Solenoid Range/Performance</v>
          </cell>
          <cell r="C1955" t="str">
            <v>Shift/Timing Solenoid Range/Performance</v>
          </cell>
        </row>
        <row r="1956">
          <cell r="A1956" t="str">
            <v>P0787</v>
          </cell>
          <cell r="B1956" t="str">
            <v>Shift/Timing Solenoid Low</v>
          </cell>
          <cell r="C1956" t="str">
            <v>Shift/Timing Solenoid Low</v>
          </cell>
        </row>
        <row r="1957">
          <cell r="A1957" t="str">
            <v>P0788</v>
          </cell>
          <cell r="B1957" t="str">
            <v>Shift/Timing Solenoid High</v>
          </cell>
          <cell r="C1957" t="str">
            <v>Shift/Timing Solenoid High</v>
          </cell>
        </row>
        <row r="1958">
          <cell r="A1958" t="str">
            <v>P0789</v>
          </cell>
          <cell r="B1958" t="str">
            <v>Shift/Timing Solenoid Intermittent</v>
          </cell>
          <cell r="C1958" t="str">
            <v>Shift/Timing Solenoid Intermittent</v>
          </cell>
        </row>
        <row r="1959">
          <cell r="A1959" t="str">
            <v>P078A</v>
          </cell>
          <cell r="B1959" t="str">
            <v>Shift Timing Solenoid "B"</v>
          </cell>
          <cell r="C1959" t="str">
            <v>Shift Timing Solenoid "B"</v>
          </cell>
        </row>
        <row r="1960">
          <cell r="A1960" t="str">
            <v>P078B</v>
          </cell>
          <cell r="B1960" t="str">
            <v>Shift Timing Solenoid "B" Range/Performance</v>
          </cell>
          <cell r="C1960" t="str">
            <v>Shift Timing Solenoid "B" Range/Performance</v>
          </cell>
        </row>
        <row r="1961">
          <cell r="A1961" t="str">
            <v>P078C</v>
          </cell>
          <cell r="B1961" t="str">
            <v>Shift Timing Solenoid "B" Low</v>
          </cell>
          <cell r="C1961" t="str">
            <v>Shift Timing Solenoid "B" Low</v>
          </cell>
        </row>
        <row r="1962">
          <cell r="A1962" t="str">
            <v>P078D</v>
          </cell>
          <cell r="B1962" t="str">
            <v>Shift Timing Solenoid "B" High</v>
          </cell>
          <cell r="C1962" t="str">
            <v>Shift Timing Solenoid "B" High</v>
          </cell>
        </row>
        <row r="1963">
          <cell r="A1963" t="str">
            <v>P078E</v>
          </cell>
          <cell r="B1963" t="str">
            <v>Shift Timing Solenoid "B" Intermittent</v>
          </cell>
          <cell r="C1963" t="str">
            <v>Shift Timing Solenoid "B" Intermittent</v>
          </cell>
        </row>
        <row r="1964">
          <cell r="A1964" t="str">
            <v>P078F</v>
          </cell>
          <cell r="B1964" t="str">
            <v>Transmission Mode Switch "C" Circuit</v>
          </cell>
          <cell r="C1964" t="str">
            <v>Transmission Mode Switch "C" Circuit</v>
          </cell>
        </row>
        <row r="1965">
          <cell r="A1965" t="str">
            <v>P0790</v>
          </cell>
          <cell r="B1965" t="str">
            <v>Normal/Performance Switch Circuit</v>
          </cell>
          <cell r="C1965" t="str">
            <v>Normal/Performance Switch Circuit</v>
          </cell>
        </row>
        <row r="1966">
          <cell r="A1966" t="str">
            <v>P0791</v>
          </cell>
          <cell r="B1966" t="str">
            <v>Intermediate Shaft Speed Sensor "A" Circuit</v>
          </cell>
          <cell r="C1966" t="str">
            <v>Intermediate Shaft Speed Sensor "A" Circuit</v>
          </cell>
        </row>
        <row r="1967">
          <cell r="A1967" t="str">
            <v>P0792</v>
          </cell>
          <cell r="B1967" t="str">
            <v>Intermediate Shaft Speed Sensor "A" Circuit Range/Performance</v>
          </cell>
          <cell r="C1967" t="str">
            <v>Intermediate Shaft Speed Sensor "A" Circuit Range/Performance</v>
          </cell>
        </row>
        <row r="1968">
          <cell r="A1968" t="str">
            <v>P0793</v>
          </cell>
          <cell r="B1968" t="str">
            <v>Intermediate Shaft Speed Sensor "A" Circuit No Signal</v>
          </cell>
          <cell r="C1968" t="str">
            <v>Intermediate Shaft Speed Sensor "A" Circuit No Signal</v>
          </cell>
        </row>
        <row r="1969">
          <cell r="A1969" t="str">
            <v>P0794</v>
          </cell>
          <cell r="B1969" t="str">
            <v>Intermediate Shaft Speed Sensor "A" Circuit Intermittent</v>
          </cell>
          <cell r="C1969" t="str">
            <v>Intermediate Shaft Speed Sensor "A" Circuit Intermittent</v>
          </cell>
        </row>
        <row r="1970">
          <cell r="A1970" t="str">
            <v>P0795</v>
          </cell>
          <cell r="B1970" t="str">
            <v>Pressure Control electrovalve "C"</v>
          </cell>
          <cell r="C1970" t="str">
            <v>Pressure Control electrovalve "C"</v>
          </cell>
        </row>
        <row r="1971">
          <cell r="A1971" t="str">
            <v>P0796</v>
          </cell>
          <cell r="B1971" t="str">
            <v>Pressure Control electrovalve "C" Performance/Stuck Off</v>
          </cell>
          <cell r="C1971" t="str">
            <v>Pressure Control electrovalve "C" Performance/Stuck Off</v>
          </cell>
        </row>
        <row r="1972">
          <cell r="A1972" t="str">
            <v>P0797</v>
          </cell>
          <cell r="B1972" t="str">
            <v>Pressure Control electrovalve "C" Stuck On</v>
          </cell>
          <cell r="C1972" t="str">
            <v>Pressure Control electrovalve "C" Stuck On</v>
          </cell>
        </row>
        <row r="1973">
          <cell r="A1973" t="str">
            <v>P0798</v>
          </cell>
          <cell r="B1973" t="str">
            <v>Pressure Control electrovalve "C" Electrical</v>
          </cell>
          <cell r="C1973" t="str">
            <v>Pressure Control electrovalve "C" Electrical</v>
          </cell>
        </row>
        <row r="1974">
          <cell r="A1974" t="str">
            <v>P0799</v>
          </cell>
          <cell r="B1974" t="str">
            <v>Pressure Control electrovalve "C" Intermittent</v>
          </cell>
          <cell r="C1974" t="str">
            <v>Pressure Control electrovalve "C" Intermittent</v>
          </cell>
        </row>
        <row r="1975">
          <cell r="A1975" t="str">
            <v>P079A</v>
          </cell>
          <cell r="B1975" t="str">
            <v>Transmission Friction Element "A" Slip Detected</v>
          </cell>
          <cell r="C1975" t="str">
            <v>Transmission Friction Element "A" Slip Detected</v>
          </cell>
        </row>
        <row r="1976">
          <cell r="A1976" t="str">
            <v>P079B</v>
          </cell>
          <cell r="B1976" t="str">
            <v>Transmission Friction Element "B" Slip Detected</v>
          </cell>
          <cell r="C1976" t="str">
            <v>Transmission Friction Element "B" Slip Detected</v>
          </cell>
        </row>
        <row r="1977">
          <cell r="A1977" t="str">
            <v>P079C</v>
          </cell>
          <cell r="B1977" t="str">
            <v>Transmission Friction Element "C" Slip Detected</v>
          </cell>
          <cell r="C1977" t="str">
            <v>Transmission Friction Element "C" Slip Detected</v>
          </cell>
        </row>
        <row r="1978">
          <cell r="A1978" t="str">
            <v>P079D</v>
          </cell>
          <cell r="B1978" t="str">
            <v>Transmission Friction Element "D" Slip Detected</v>
          </cell>
          <cell r="C1978" t="str">
            <v>Transmission Friction Element "D" Slip Detected</v>
          </cell>
        </row>
        <row r="1979">
          <cell r="A1979" t="str">
            <v>P079E</v>
          </cell>
          <cell r="B1979" t="str">
            <v>Transmission Friction Element "E" Slip Detected</v>
          </cell>
          <cell r="C1979" t="str">
            <v>Transmission Friction Element "E" Slip Detected</v>
          </cell>
        </row>
        <row r="1980">
          <cell r="A1980" t="str">
            <v>P079F</v>
          </cell>
          <cell r="B1980" t="str">
            <v>Transmission Friction Element "F" Slip Detected</v>
          </cell>
          <cell r="C1980" t="str">
            <v>Transmission Friction Element "F" Slip Detected</v>
          </cell>
        </row>
        <row r="1981">
          <cell r="A1981" t="str">
            <v>P07A0</v>
          </cell>
          <cell r="B1981" t="str">
            <v>Transmission Friction Element "G" Slip Detected</v>
          </cell>
          <cell r="C1981" t="str">
            <v>Transmission Friction Element "G" Slip Detected</v>
          </cell>
        </row>
        <row r="1982">
          <cell r="A1982" t="str">
            <v>P07A1</v>
          </cell>
          <cell r="B1982" t="str">
            <v>Transmission Friction Element "H" Slip Detected</v>
          </cell>
          <cell r="C1982" t="str">
            <v>Transmission Friction Element "H" Slip Detected</v>
          </cell>
        </row>
        <row r="1983">
          <cell r="A1983" t="str">
            <v>P07A2</v>
          </cell>
          <cell r="B1983" t="str">
            <v>Transmission Friction Element "A" Performance/Stuck Off</v>
          </cell>
          <cell r="C1983" t="str">
            <v>Transmission Friction Element "A" Performance/Stuck Off</v>
          </cell>
        </row>
        <row r="1984">
          <cell r="A1984" t="str">
            <v>P07A3</v>
          </cell>
          <cell r="B1984" t="str">
            <v>Transmission Friction Element "A" Stuck On</v>
          </cell>
          <cell r="C1984" t="str">
            <v>Transmission Friction Element "A" Stuck On</v>
          </cell>
        </row>
        <row r="1985">
          <cell r="A1985" t="str">
            <v>P07A4</v>
          </cell>
          <cell r="B1985" t="str">
            <v>Transmission Friction Element "B" Performance/Stuck Off</v>
          </cell>
          <cell r="C1985" t="str">
            <v>Transmission Friction Element "B" Performance/Stuck Off</v>
          </cell>
        </row>
        <row r="1986">
          <cell r="A1986" t="str">
            <v>P07A5</v>
          </cell>
          <cell r="B1986" t="str">
            <v>Transmission Friction Element "B" Stuck On</v>
          </cell>
          <cell r="C1986" t="str">
            <v>Transmission Friction Element "B" Stuck On</v>
          </cell>
        </row>
        <row r="1987">
          <cell r="A1987" t="str">
            <v>P07A6</v>
          </cell>
          <cell r="B1987" t="str">
            <v>Transmission Friction Element "C" Performance/Stuck Off</v>
          </cell>
          <cell r="C1987" t="str">
            <v>Transmission Friction Element "C" Performance/Stuck Off</v>
          </cell>
        </row>
        <row r="1988">
          <cell r="A1988" t="str">
            <v>P07A7</v>
          </cell>
          <cell r="B1988" t="str">
            <v>Transmission Friction Element "C" Stuck On</v>
          </cell>
          <cell r="C1988" t="str">
            <v>Transmission Friction Element "C" Stuck On</v>
          </cell>
        </row>
        <row r="1989">
          <cell r="A1989" t="str">
            <v>P07A8</v>
          </cell>
          <cell r="B1989" t="str">
            <v>Transmission Friction Element "D" Performance/Stuck Off</v>
          </cell>
          <cell r="C1989" t="str">
            <v>Transmission Friction Element "D" Performance/Stuck Off</v>
          </cell>
        </row>
        <row r="1990">
          <cell r="A1990" t="str">
            <v>P07A9</v>
          </cell>
          <cell r="B1990" t="str">
            <v>Transmission Friction Element "D" Stuck On</v>
          </cell>
          <cell r="C1990" t="str">
            <v>Transmission Friction Element "D" Stuck On</v>
          </cell>
        </row>
        <row r="1991">
          <cell r="A1991" t="str">
            <v>P07AA</v>
          </cell>
          <cell r="B1991" t="str">
            <v>Transmission Friction Element "E" Performance/Stuck Off</v>
          </cell>
          <cell r="C1991" t="str">
            <v>Transmission Friction Element "E" Performance/Stuck Off</v>
          </cell>
        </row>
        <row r="1992">
          <cell r="A1992" t="str">
            <v>P07AB</v>
          </cell>
          <cell r="B1992" t="str">
            <v>Transmission Friction Element "E" Stuck On</v>
          </cell>
          <cell r="C1992" t="str">
            <v>Transmission Friction Element "E" Stuck On</v>
          </cell>
        </row>
        <row r="1993">
          <cell r="A1993" t="str">
            <v>P07AC</v>
          </cell>
          <cell r="B1993" t="str">
            <v>Transmission Friction Element "F" Performance/Stuck Off</v>
          </cell>
          <cell r="C1993" t="str">
            <v>Transmission Friction Element "F" Performance/Stuck Off</v>
          </cell>
        </row>
        <row r="1994">
          <cell r="A1994" t="str">
            <v>P07AD</v>
          </cell>
          <cell r="B1994" t="str">
            <v>Transmission Friction Element "F" Stuck On</v>
          </cell>
          <cell r="C1994" t="str">
            <v>Transmission Friction Element "F" Stuck On</v>
          </cell>
        </row>
        <row r="1995">
          <cell r="A1995" t="str">
            <v>P07AE</v>
          </cell>
          <cell r="B1995" t="str">
            <v>Transmission Friction Element "G" Performance/Stuck Off</v>
          </cell>
          <cell r="C1995" t="str">
            <v>Transmission Friction Element "G" Performance/Stuck Off</v>
          </cell>
        </row>
        <row r="1996">
          <cell r="A1996" t="str">
            <v>P07AF</v>
          </cell>
          <cell r="B1996" t="str">
            <v>Transmission Friction Element "G" Stuck On</v>
          </cell>
          <cell r="C1996" t="str">
            <v>Transmission Friction Element "G" Stuck On</v>
          </cell>
        </row>
        <row r="1997">
          <cell r="A1997" t="str">
            <v>P07B0</v>
          </cell>
          <cell r="B1997" t="str">
            <v>Transmission Friction Element "H" Performance/Stuck Off</v>
          </cell>
          <cell r="C1997" t="str">
            <v>Transmission Friction Element "H" Performance/Stuck Off</v>
          </cell>
        </row>
        <row r="1998">
          <cell r="A1998" t="str">
            <v>P07B1</v>
          </cell>
          <cell r="B1998" t="str">
            <v>Transmission Friction Element "H" Stuck On</v>
          </cell>
          <cell r="C1998" t="str">
            <v>Transmission Friction Element "H" Stuck On</v>
          </cell>
        </row>
        <row r="1999">
          <cell r="A1999" t="str">
            <v>P07B2</v>
          </cell>
          <cell r="B1999" t="str">
            <v>Transmission Park Position Sensor/Switch "A" Circuit/Open</v>
          </cell>
          <cell r="C1999" t="str">
            <v>Transmission Park Position Sensor/Switch "A" Circuit/Open</v>
          </cell>
        </row>
        <row r="2000">
          <cell r="A2000" t="str">
            <v>P07B3</v>
          </cell>
          <cell r="B2000" t="str">
            <v>Transmission Park Position Sensor/Switch "A" Circuit Low</v>
          </cell>
          <cell r="C2000" t="str">
            <v>Transmission Park Position Sensor/Switch "A" Circuit Low</v>
          </cell>
        </row>
        <row r="2001">
          <cell r="A2001" t="str">
            <v>P07B4</v>
          </cell>
          <cell r="B2001" t="str">
            <v>Transmission Park Position Sensor/Switch "A" Circuit High</v>
          </cell>
          <cell r="C2001" t="str">
            <v>Transmission Park Position Sensor/Switch "A" Circuit High</v>
          </cell>
        </row>
        <row r="2002">
          <cell r="A2002" t="str">
            <v>P07B5</v>
          </cell>
          <cell r="B2002" t="str">
            <v>Transmission Park Position Sensor/Switch "A" Circuit Performance/Low</v>
          </cell>
          <cell r="C2002" t="str">
            <v>Transmission Park Position Sensor/Switch "A" Circuit Performance/Low</v>
          </cell>
        </row>
        <row r="2003">
          <cell r="A2003" t="str">
            <v>P07B6</v>
          </cell>
          <cell r="B2003" t="str">
            <v>Transmission Park Position Sensor/Switch "A" Circuit Performance High</v>
          </cell>
          <cell r="C2003" t="str">
            <v>Transmission Park Position Sensor/Switch "A" Circuit Performance High</v>
          </cell>
        </row>
        <row r="2004">
          <cell r="A2004" t="str">
            <v>P07B7</v>
          </cell>
          <cell r="B2004" t="str">
            <v>Transmission Park Position Sensor/Switch "A" Circuit Intermittent/Erratic</v>
          </cell>
          <cell r="C2004" t="str">
            <v>Transmission Park Position Sensor/Switch "A" Circuit Intermittent/Erratic</v>
          </cell>
        </row>
        <row r="2005">
          <cell r="A2005" t="str">
            <v>P07B8</v>
          </cell>
          <cell r="B2005" t="str">
            <v>Transmission Park Position Sensor/Switch "B" Circuit/Open</v>
          </cell>
          <cell r="C2005" t="str">
            <v>Transmission Park Position Sensor/Switch "B" Circuit/Open</v>
          </cell>
        </row>
        <row r="2006">
          <cell r="A2006" t="str">
            <v>P07B9</v>
          </cell>
          <cell r="B2006" t="str">
            <v>Transmission Park Position Sensor/Switch "B" Circuit Low</v>
          </cell>
          <cell r="C2006" t="str">
            <v>Transmission Park Position Sensor/Switch "B" Circuit Low</v>
          </cell>
        </row>
        <row r="2007">
          <cell r="A2007" t="str">
            <v>P07BA</v>
          </cell>
          <cell r="B2007" t="str">
            <v>Transmission Park Position Sensor/Switch "B" Circuit High</v>
          </cell>
          <cell r="C2007" t="str">
            <v>Transmission Park Position Sensor/Switch "B" Circuit High</v>
          </cell>
        </row>
        <row r="2008">
          <cell r="A2008" t="str">
            <v>P07BB</v>
          </cell>
          <cell r="B2008" t="str">
            <v>Transmission Park Position Sensor/Switch "B" Circuit Performance/Low</v>
          </cell>
          <cell r="C2008" t="str">
            <v>Transmission Park Position Sensor/Switch "B" Circuit Performance/Low</v>
          </cell>
        </row>
        <row r="2009">
          <cell r="A2009" t="str">
            <v>P07BC</v>
          </cell>
          <cell r="B2009" t="str">
            <v>Transmission Park Position Sensor/Switch "B" Circuit Performance High</v>
          </cell>
          <cell r="C2009" t="str">
            <v>Transmission Park Position Sensor/Switch "B" Circuit Performance High</v>
          </cell>
        </row>
        <row r="2010">
          <cell r="A2010" t="str">
            <v>P07BD</v>
          </cell>
          <cell r="B2010" t="str">
            <v>Transmission Park Position Sensor/Switch "B" Circuit Intermittent/Erratic</v>
          </cell>
          <cell r="C2010" t="str">
            <v>Transmission Park Position Sensor/Switch "B" Circuit Intermittent/Erratic</v>
          </cell>
        </row>
        <row r="2011">
          <cell r="A2011" t="str">
            <v>P07BE</v>
          </cell>
          <cell r="B2011" t="str">
            <v>Transmission Park Position Sensor/Switch "A"/"B" Correlation</v>
          </cell>
          <cell r="C2011" t="str">
            <v>Transmission Park Position Sensor/Switch "A"/"B" Correlation</v>
          </cell>
        </row>
        <row r="2012">
          <cell r="A2012" t="str">
            <v>P07BF</v>
          </cell>
          <cell r="B2012" t="str">
            <v xml:space="preserve">Input/Turbine Speed Sensor "A" Circuit  Low  </v>
          </cell>
          <cell r="C2012" t="str">
            <v xml:space="preserve">Input/Turbine Speed Sensor "A" Circuit  Low  </v>
          </cell>
        </row>
        <row r="2013">
          <cell r="A2013" t="str">
            <v>P07C0</v>
          </cell>
          <cell r="B2013" t="str">
            <v>Input/Turbine Speed Sensor "A" Circuit  High</v>
          </cell>
          <cell r="C2013" t="str">
            <v>Input/Turbine Speed Sensor "A" Circuit  High</v>
          </cell>
        </row>
        <row r="2014">
          <cell r="A2014" t="str">
            <v>P07C1</v>
          </cell>
          <cell r="B2014" t="str">
            <v>Input/Turbine Speed Sensor "B" Circuit Low</v>
          </cell>
          <cell r="C2014" t="str">
            <v>Input/Turbine Speed Sensor "B" Circuit Low</v>
          </cell>
        </row>
        <row r="2015">
          <cell r="A2015" t="str">
            <v>P07C2</v>
          </cell>
          <cell r="B2015" t="str">
            <v>Input/Turbine Speed Sensor "B" Circuit High</v>
          </cell>
          <cell r="C2015" t="str">
            <v>Input/Turbine Speed Sensor "B" Circuit High</v>
          </cell>
        </row>
        <row r="2016">
          <cell r="A2016" t="str">
            <v>P07C3</v>
          </cell>
          <cell r="B2016" t="str">
            <v>Input/Turbine Speed Sensor "C" Circuit Low</v>
          </cell>
          <cell r="C2016" t="str">
            <v>Input/Turbine Speed Sensor "C" Circuit Low</v>
          </cell>
        </row>
        <row r="2017">
          <cell r="A2017" t="str">
            <v>P07C4</v>
          </cell>
          <cell r="B2017" t="str">
            <v>Input/Turbine Speed Sensor "C" Circuit High</v>
          </cell>
          <cell r="C2017" t="str">
            <v>Input/Turbine Speed Sensor "C" Circuit High</v>
          </cell>
        </row>
        <row r="2018">
          <cell r="A2018" t="str">
            <v>P07C5</v>
          </cell>
          <cell r="B2018" t="str">
            <v>Intermediate Shaft Speed Sensor "A" Circuit Low</v>
          </cell>
          <cell r="C2018" t="str">
            <v>Intermediate Shaft Speed Sensor "A" Circuit Low</v>
          </cell>
        </row>
        <row r="2019">
          <cell r="A2019" t="str">
            <v>P07C6</v>
          </cell>
          <cell r="B2019" t="str">
            <v>Intermediate Shaft Speed Sensor "A" Circuit High</v>
          </cell>
          <cell r="C2019" t="str">
            <v>Intermediate Shaft Speed Sensor "A" Circuit High</v>
          </cell>
        </row>
        <row r="2020">
          <cell r="A2020" t="str">
            <v>P07C7</v>
          </cell>
          <cell r="B2020" t="str">
            <v>Intermediate Shaft Speed Sensor "B" Circuit Low</v>
          </cell>
          <cell r="C2020" t="str">
            <v>Intermediate Shaft Speed Sensor "B" Circuit Low</v>
          </cell>
        </row>
        <row r="2021">
          <cell r="A2021" t="str">
            <v>P07C8</v>
          </cell>
          <cell r="B2021" t="str">
            <v>Intermediate Shaft Speed Sensor "B" Circuit High</v>
          </cell>
          <cell r="C2021" t="str">
            <v>Intermediate Shaft Speed Sensor "B" Circuit High</v>
          </cell>
        </row>
        <row r="2022">
          <cell r="A2022" t="str">
            <v>P07C9</v>
          </cell>
          <cell r="B2022" t="str">
            <v>Intermediate Shaft Speed Sensor "C" Circuit Low</v>
          </cell>
          <cell r="C2022" t="str">
            <v>Intermediate Shaft Speed Sensor "C" Circuit Low</v>
          </cell>
        </row>
        <row r="2023">
          <cell r="A2023" t="str">
            <v>P07CA</v>
          </cell>
          <cell r="B2023" t="str">
            <v>Intermediate Shaft Speed Sensor "C" Circuit High</v>
          </cell>
          <cell r="C2023" t="str">
            <v>Intermediate Shaft Speed Sensor "C" Circuit High</v>
          </cell>
        </row>
        <row r="2024">
          <cell r="A2024" t="str">
            <v>P07CB</v>
          </cell>
          <cell r="B2024" t="str">
            <v>Transmission Fluid Thermostat Performance</v>
          </cell>
          <cell r="C2024" t="str">
            <v>Transmission Fluid Thermostat Performance</v>
          </cell>
        </row>
        <row r="2025">
          <cell r="A2025" t="str">
            <v>P07CC</v>
          </cell>
          <cell r="B2025" t="str">
            <v>Transmission Mode Switch "C" Circuit Low</v>
          </cell>
          <cell r="C2025" t="str">
            <v>Transmission Mode Switch "C" Circuit Low</v>
          </cell>
        </row>
        <row r="2026">
          <cell r="A2026" t="str">
            <v>P07CD</v>
          </cell>
          <cell r="B2026" t="str">
            <v>Transmission Mode Switch "C" Circuit High</v>
          </cell>
          <cell r="C2026" t="str">
            <v>Transmission Mode Switch "C" Circuit High</v>
          </cell>
        </row>
        <row r="2027">
          <cell r="A2027" t="str">
            <v>P07CE</v>
          </cell>
          <cell r="B2027" t="str">
            <v>Transmission Mode Switch "D" Circuit</v>
          </cell>
          <cell r="C2027" t="str">
            <v>Transmission Mode Switch "D" Circuit</v>
          </cell>
        </row>
        <row r="2028">
          <cell r="A2028" t="str">
            <v>P07CF</v>
          </cell>
          <cell r="B2028" t="str">
            <v>Transmission Mode Switch "D" Circuit Low</v>
          </cell>
          <cell r="C2028" t="str">
            <v>Transmission Mode Switch "D" Circuit Low</v>
          </cell>
        </row>
        <row r="2029">
          <cell r="A2029" t="str">
            <v>P07D0</v>
          </cell>
          <cell r="B2029" t="str">
            <v>Transmission Mode Switch "D" Circuit High</v>
          </cell>
          <cell r="C2029" t="str">
            <v>Transmission Mode Switch "D" Circuit High</v>
          </cell>
        </row>
        <row r="2030">
          <cell r="A2030" t="str">
            <v>P07D1</v>
          </cell>
          <cell r="B2030" t="str">
            <v>Transmission Mode Switch "E" Circuit</v>
          </cell>
          <cell r="C2030" t="str">
            <v>Transmission Mode Switch "E" Circuit</v>
          </cell>
        </row>
        <row r="2031">
          <cell r="A2031" t="str">
            <v>P07D2</v>
          </cell>
          <cell r="B2031" t="str">
            <v>Transmission Mode Switch "E" Circuit Low</v>
          </cell>
          <cell r="C2031" t="str">
            <v>Transmission Mode Switch "E" Circuit Low</v>
          </cell>
        </row>
        <row r="2032">
          <cell r="A2032" t="str">
            <v>P07D3</v>
          </cell>
          <cell r="B2032" t="str">
            <v>Transmission Mode Switch "E" Circuit High</v>
          </cell>
          <cell r="C2032" t="str">
            <v>Transmission Mode Switch "E" Circuit High</v>
          </cell>
        </row>
        <row r="2033">
          <cell r="A2033" t="str">
            <v>P07D4</v>
          </cell>
          <cell r="B2033" t="str">
            <v>Transmission Mode Switch "F" Circuit</v>
          </cell>
          <cell r="C2033" t="str">
            <v>Transmission Mode Switch "F" Circuit</v>
          </cell>
        </row>
        <row r="2034">
          <cell r="A2034" t="str">
            <v>P07D5</v>
          </cell>
          <cell r="B2034" t="str">
            <v>Transmission Mode Switch "F" Circuit Low</v>
          </cell>
          <cell r="C2034" t="str">
            <v>Transmission Mode Switch "F" Circuit Low</v>
          </cell>
        </row>
        <row r="2035">
          <cell r="A2035" t="str">
            <v>P07D6</v>
          </cell>
          <cell r="B2035" t="str">
            <v>Transmission Mode Switch "F" Circuit High</v>
          </cell>
          <cell r="C2035" t="str">
            <v>Transmission Mode Switch "F" Circuit High</v>
          </cell>
        </row>
        <row r="2036">
          <cell r="A2036" t="str">
            <v>P07D7</v>
          </cell>
          <cell r="B2036" t="str">
            <v>Stuck in Gear 8</v>
          </cell>
          <cell r="C2036" t="str">
            <v>Stuck in Gear 8</v>
          </cell>
        </row>
        <row r="2037">
          <cell r="A2037" t="str">
            <v>P07D8</v>
          </cell>
          <cell r="B2037" t="str">
            <v>Unable To Engage Gear 8</v>
          </cell>
          <cell r="C2037" t="str">
            <v>Unable To Engage Gear 8</v>
          </cell>
        </row>
        <row r="2038">
          <cell r="A2038" t="str">
            <v>P07D9</v>
          </cell>
          <cell r="B2038" t="str">
            <v>Gear 8 Incorrect Ratio</v>
          </cell>
          <cell r="C2038" t="str">
            <v>Gear 8 Incorrect Ratio</v>
          </cell>
        </row>
        <row r="2039">
          <cell r="A2039" t="str">
            <v>P07DA</v>
          </cell>
          <cell r="B2039" t="str">
            <v>6-7 Shift</v>
          </cell>
          <cell r="C2039" t="str">
            <v>6-7 Shift</v>
          </cell>
        </row>
        <row r="2040">
          <cell r="A2040" t="str">
            <v>P07DB</v>
          </cell>
          <cell r="B2040" t="str">
            <v>7-8 Shift</v>
          </cell>
          <cell r="C2040" t="str">
            <v>7-8 Shift</v>
          </cell>
        </row>
        <row r="2041">
          <cell r="A2041" t="str">
            <v>P07DC</v>
          </cell>
          <cell r="B2041" t="str">
            <v>Incorrect Shift from Gear 1</v>
          </cell>
          <cell r="C2041" t="str">
            <v>Incorrect Shift from Gear 1</v>
          </cell>
        </row>
        <row r="2042">
          <cell r="A2042" t="str">
            <v>P07DD</v>
          </cell>
          <cell r="B2042" t="str">
            <v>Incorrect Shift from Gear 2</v>
          </cell>
          <cell r="C2042" t="str">
            <v>Incorrect Shift from Gear 2</v>
          </cell>
        </row>
        <row r="2043">
          <cell r="A2043" t="str">
            <v>P07DE</v>
          </cell>
          <cell r="B2043" t="str">
            <v>Incorrect Shift from Gear 3</v>
          </cell>
          <cell r="C2043" t="str">
            <v>Incorrect Shift from Gear 3</v>
          </cell>
        </row>
        <row r="2044">
          <cell r="A2044" t="str">
            <v>P07DF</v>
          </cell>
          <cell r="B2044" t="str">
            <v>Incorrect Shift from Gear 4</v>
          </cell>
          <cell r="C2044" t="str">
            <v>Incorrect Shift from Gear 4</v>
          </cell>
        </row>
        <row r="2045">
          <cell r="A2045" t="str">
            <v>P07E0</v>
          </cell>
          <cell r="B2045" t="str">
            <v>Incorrect Shift from Gear 5</v>
          </cell>
          <cell r="C2045" t="str">
            <v>Incorrect Shift from Gear 5</v>
          </cell>
        </row>
        <row r="2046">
          <cell r="A2046" t="str">
            <v>P07E1</v>
          </cell>
          <cell r="B2046" t="str">
            <v>Incorrect Shift from Gear 6</v>
          </cell>
          <cell r="C2046" t="str">
            <v>Incorrect Shift from Gear 6</v>
          </cell>
        </row>
        <row r="2047">
          <cell r="A2047" t="str">
            <v>P07E2</v>
          </cell>
          <cell r="B2047" t="str">
            <v>Incorrect Shift from Gear 7</v>
          </cell>
          <cell r="C2047" t="str">
            <v>Incorrect Shift from Gear 7</v>
          </cell>
        </row>
        <row r="2048">
          <cell r="A2048" t="str">
            <v>P07E3</v>
          </cell>
          <cell r="B2048" t="str">
            <v>Incorrect Shift from Gear 8</v>
          </cell>
          <cell r="C2048" t="str">
            <v>Incorrect Shift from Gear 8</v>
          </cell>
        </row>
        <row r="2049">
          <cell r="A2049" t="str">
            <v>P07E4</v>
          </cell>
          <cell r="B2049" t="str">
            <v>Unable to Engage Park</v>
          </cell>
          <cell r="C2049" t="str">
            <v>Unable to Engage Park</v>
          </cell>
        </row>
        <row r="2050">
          <cell r="A2050" t="str">
            <v>P07E5</v>
          </cell>
          <cell r="B2050" t="str">
            <v>Unable to Engage Drive</v>
          </cell>
          <cell r="C2050" t="str">
            <v>Unable to Engage Drive</v>
          </cell>
        </row>
        <row r="2051">
          <cell r="A2051" t="str">
            <v>P07E6</v>
          </cell>
          <cell r="B2051" t="str">
            <v>Stuck in Park</v>
          </cell>
          <cell r="C2051" t="str">
            <v>Stuck in Park</v>
          </cell>
        </row>
        <row r="2052">
          <cell r="A2052" t="str">
            <v>P07E7</v>
          </cell>
          <cell r="B2052" t="str">
            <v>Stuck in Drive</v>
          </cell>
          <cell r="C2052" t="str">
            <v>Stuck in Drive</v>
          </cell>
        </row>
        <row r="2053">
          <cell r="A2053" t="str">
            <v>P07E8</v>
          </cell>
          <cell r="B2053" t="str">
            <v>Transmission Range Control "A" Circuit/Open</v>
          </cell>
          <cell r="C2053" t="str">
            <v>Transmission Range Control "A" Circuit/Open</v>
          </cell>
        </row>
        <row r="2054">
          <cell r="A2054" t="str">
            <v>P07E9</v>
          </cell>
          <cell r="B2054" t="str">
            <v>Transmission Range Control "A" Circuit Performance</v>
          </cell>
          <cell r="C2054" t="str">
            <v>Transmission Range Control "A" Circuit Performance</v>
          </cell>
        </row>
        <row r="2055">
          <cell r="A2055" t="str">
            <v>P07EA</v>
          </cell>
          <cell r="B2055" t="str">
            <v>Transmission Range Control "A" Circuit Low</v>
          </cell>
          <cell r="C2055" t="str">
            <v>Transmission Range Control "A" Circuit Low</v>
          </cell>
        </row>
        <row r="2056">
          <cell r="A2056" t="str">
            <v>P07EB</v>
          </cell>
          <cell r="B2056" t="str">
            <v>Transmission Range Control "A" Circuit High</v>
          </cell>
          <cell r="C2056" t="str">
            <v>Transmission Range Control "A" Circuit High</v>
          </cell>
        </row>
        <row r="2057">
          <cell r="A2057" t="str">
            <v>P07EC</v>
          </cell>
          <cell r="B2057" t="str">
            <v>Transmission Range Multi-Function Select Circuit</v>
          </cell>
          <cell r="C2057" t="str">
            <v>Transmission Range Multi-Function Select Circuit</v>
          </cell>
        </row>
        <row r="2058">
          <cell r="A2058" t="str">
            <v>P07ED</v>
          </cell>
          <cell r="B2058" t="str">
            <v>Transmission Range Multi-Function Select Circuit Stuck</v>
          </cell>
          <cell r="C2058" t="str">
            <v>Transmission Range Multi-Function Select Circuit Stuck</v>
          </cell>
        </row>
        <row r="2059">
          <cell r="A2059" t="str">
            <v>P07EE</v>
          </cell>
          <cell r="B2059" t="str">
            <v>Transmission Range Multi-Function Select Circuit Range/Performance</v>
          </cell>
          <cell r="C2059" t="str">
            <v>Transmission Range Multi-Function Select Circuit Range/Performance</v>
          </cell>
        </row>
        <row r="2060">
          <cell r="A2060" t="str">
            <v>P07EF</v>
          </cell>
          <cell r="B2060" t="str">
            <v>Transmission Range Multi-Function Select Circuit Low</v>
          </cell>
          <cell r="C2060" t="str">
            <v>Transmission Range Multi-Function Select Circuit Low</v>
          </cell>
        </row>
        <row r="2061">
          <cell r="A2061" t="str">
            <v>P07F0</v>
          </cell>
          <cell r="B2061" t="str">
            <v>Transmission Range Multi-Function Select Circuit High</v>
          </cell>
          <cell r="C2061" t="str">
            <v>Transmission Range Multi-Function Select Circuit High</v>
          </cell>
        </row>
        <row r="2062">
          <cell r="A2062" t="str">
            <v>P07F1</v>
          </cell>
          <cell r="B2062" t="str">
            <v>Input/Turbine Shaft Speed Sensor "C" Circuit</v>
          </cell>
          <cell r="C2062" t="str">
            <v>Input/Turbine Shaft Speed Sensor "C" Circuit</v>
          </cell>
        </row>
        <row r="2063">
          <cell r="A2063" t="str">
            <v>P07F2</v>
          </cell>
          <cell r="B2063" t="str">
            <v>Transmission Range Control Module Communication Circuit</v>
          </cell>
          <cell r="C2063" t="str">
            <v>Transmission Range Control Module Communication Circuit</v>
          </cell>
        </row>
        <row r="2064">
          <cell r="A2064" t="str">
            <v>P07F3</v>
          </cell>
          <cell r="B2064" t="str">
            <v>Transmission Range Control Module Communication Circuit Low</v>
          </cell>
          <cell r="C2064" t="str">
            <v>Transmission Range Control Module Communication Circuit Low</v>
          </cell>
        </row>
        <row r="2065">
          <cell r="A2065" t="str">
            <v>P07F4</v>
          </cell>
          <cell r="B2065" t="str">
            <v>Transmission Range Control Module Communication Circuit High</v>
          </cell>
          <cell r="C2065" t="str">
            <v>Transmission Range Control Module Communication Circuit High</v>
          </cell>
        </row>
        <row r="2066">
          <cell r="A2066" t="str">
            <v>P07F5</v>
          </cell>
          <cell r="B2066" t="str">
            <v>Transmission Range Control Module System Voltage Low</v>
          </cell>
          <cell r="C2066" t="str">
            <v>Transmission Range Control Module System Voltage Low</v>
          </cell>
        </row>
        <row r="2067">
          <cell r="A2067" t="str">
            <v>P07F6</v>
          </cell>
          <cell r="B2067" t="str">
            <v>Gear 9 Incorrect Ratio</v>
          </cell>
          <cell r="C2067" t="str">
            <v>Gear 9 Incorrect Ratio</v>
          </cell>
        </row>
        <row r="2068">
          <cell r="A2068" t="str">
            <v>P07F7</v>
          </cell>
          <cell r="B2068" t="str">
            <v>Gear 10 Incorrect Ratio</v>
          </cell>
          <cell r="C2068" t="str">
            <v>Gear 10 Incorrect Ratio</v>
          </cell>
        </row>
        <row r="2069">
          <cell r="A2069" t="str">
            <v>P07F8</v>
          </cell>
          <cell r="B2069" t="str">
            <v>Stuck in Gear 9</v>
          </cell>
          <cell r="C2069" t="str">
            <v>Stuck in Gear 9</v>
          </cell>
        </row>
        <row r="2070">
          <cell r="A2070" t="str">
            <v>P07F9</v>
          </cell>
          <cell r="B2070" t="str">
            <v>Unable to Engage Gear 9</v>
          </cell>
          <cell r="C2070" t="str">
            <v>Unable to Engage Gear 9</v>
          </cell>
        </row>
        <row r="2071">
          <cell r="A2071" t="str">
            <v>P07FA</v>
          </cell>
          <cell r="B2071" t="str">
            <v>Incorrect Shift From Gear 9</v>
          </cell>
          <cell r="C2071" t="str">
            <v>Incorrect Shift From Gear 9</v>
          </cell>
        </row>
        <row r="2072">
          <cell r="A2072" t="str">
            <v>P07FB</v>
          </cell>
          <cell r="B2072" t="str">
            <v>Stuck in Gear 10</v>
          </cell>
          <cell r="C2072" t="str">
            <v>Stuck in Gear 10</v>
          </cell>
        </row>
        <row r="2073">
          <cell r="A2073" t="str">
            <v>P07FC</v>
          </cell>
          <cell r="B2073" t="str">
            <v>Unable to Engage Gear 10</v>
          </cell>
          <cell r="C2073" t="str">
            <v>Unable to Engage Gear 10</v>
          </cell>
        </row>
        <row r="2074">
          <cell r="A2074" t="str">
            <v>P07FD</v>
          </cell>
          <cell r="B2074" t="str">
            <v>Incorrect Shift From Gear 10</v>
          </cell>
          <cell r="C2074" t="str">
            <v>Incorrect Shift From Gear 10</v>
          </cell>
        </row>
        <row r="2075">
          <cell r="A2075" t="str">
            <v>P07FE</v>
          </cell>
          <cell r="B2075" t="str">
            <v>Stuck In Gear - Not Specified</v>
          </cell>
          <cell r="C2075" t="str">
            <v>Stuck In Gear - Not Specified</v>
          </cell>
        </row>
        <row r="2076">
          <cell r="A2076" t="str">
            <v>P07FF</v>
          </cell>
          <cell r="B2076" t="str">
            <v>Cold Start Transmission Performance</v>
          </cell>
          <cell r="C2076" t="str">
            <v>Cold Start Transmission Performance</v>
          </cell>
        </row>
        <row r="2077">
          <cell r="A2077" t="str">
            <v>P0800</v>
          </cell>
          <cell r="B2077" t="str">
            <v>Transfer Case Control System (MIL Request)</v>
          </cell>
          <cell r="C2077" t="str">
            <v>Transfer Case Control System (MIL Request)</v>
          </cell>
        </row>
        <row r="2078">
          <cell r="A2078" t="str">
            <v>P0801</v>
          </cell>
          <cell r="B2078" t="str">
            <v xml:space="preserve">Reverse Inhibit Control Circuit </v>
          </cell>
          <cell r="C2078" t="str">
            <v xml:space="preserve">Reverse Inhibit Control Circuit </v>
          </cell>
        </row>
        <row r="2079">
          <cell r="A2079" t="str">
            <v>P0802</v>
          </cell>
          <cell r="B2079" t="str">
            <v>Transmission Control System MIL Request Circuit/Open</v>
          </cell>
          <cell r="C2079" t="str">
            <v>Transmission Control System MIL Request Circuit/Open</v>
          </cell>
        </row>
        <row r="2080">
          <cell r="A2080" t="str">
            <v>P0803</v>
          </cell>
          <cell r="B2080" t="str">
            <v xml:space="preserve">Upshift/Skip Shift Solenoid Control Circuit </v>
          </cell>
          <cell r="C2080" t="str">
            <v xml:space="preserve">Upshift/Skip Shift Solenoid Control Circuit </v>
          </cell>
        </row>
        <row r="2081">
          <cell r="A2081" t="str">
            <v>P0804</v>
          </cell>
          <cell r="B2081" t="str">
            <v xml:space="preserve">Upshift/Skip Shift Lamp Control Circuit </v>
          </cell>
          <cell r="C2081" t="str">
            <v xml:space="preserve">Upshift/Skip Shift Lamp Control Circuit </v>
          </cell>
        </row>
        <row r="2082">
          <cell r="A2082" t="str">
            <v>P0805</v>
          </cell>
          <cell r="B2082" t="str">
            <v>Clutch Position Sensor Circuit</v>
          </cell>
          <cell r="C2082" t="str">
            <v>Clutch Position Sensor Circuit</v>
          </cell>
        </row>
        <row r="2083">
          <cell r="A2083" t="str">
            <v>P0806</v>
          </cell>
          <cell r="B2083" t="str">
            <v>Clutch Position Sensor Circuit Range/Performance</v>
          </cell>
          <cell r="C2083" t="str">
            <v>Clutch Position Sensor Circuit Range/Performance</v>
          </cell>
        </row>
        <row r="2084">
          <cell r="A2084" t="str">
            <v>P0807</v>
          </cell>
          <cell r="B2084" t="str">
            <v>Clutch Position Sensor Circuit Low</v>
          </cell>
          <cell r="C2084" t="str">
            <v>Clutch Position Sensor Circuit Low</v>
          </cell>
        </row>
        <row r="2085">
          <cell r="A2085" t="str">
            <v>P0808</v>
          </cell>
          <cell r="B2085" t="str">
            <v>Clutch Position Sensor Circuit High</v>
          </cell>
          <cell r="C2085" t="str">
            <v>Clutch Position Sensor Circuit High</v>
          </cell>
        </row>
        <row r="2086">
          <cell r="A2086" t="str">
            <v>P0809</v>
          </cell>
          <cell r="B2086" t="str">
            <v>Clutch Position Sensor Circuit Intermittent</v>
          </cell>
          <cell r="C2086" t="str">
            <v>Clutch Position Sensor Circuit Intermittent</v>
          </cell>
        </row>
        <row r="2087">
          <cell r="A2087" t="str">
            <v>P080A</v>
          </cell>
          <cell r="B2087" t="str">
            <v>Clutch Position Not Learned</v>
          </cell>
          <cell r="C2087" t="str">
            <v>Clutch Position Not Learned</v>
          </cell>
        </row>
        <row r="2088">
          <cell r="A2088" t="str">
            <v>P080B</v>
          </cell>
          <cell r="B2088" t="str">
            <v>Upshift/Skip Shift electrovalve Control Circuit Range/Performance</v>
          </cell>
          <cell r="C2088" t="str">
            <v>Upshift/Skip Shift electrovalve Control Circuit Range/Performance</v>
          </cell>
        </row>
        <row r="2089">
          <cell r="A2089" t="str">
            <v>P080C</v>
          </cell>
          <cell r="B2089" t="str">
            <v>Upshift/Skip Shift electrovalve Control Circuit Low</v>
          </cell>
          <cell r="C2089" t="str">
            <v>Upshift/Skip Shift electrovalve Control Circuit Low</v>
          </cell>
        </row>
        <row r="2090">
          <cell r="A2090" t="str">
            <v>P080D</v>
          </cell>
          <cell r="B2090" t="str">
            <v>Upshift/Skip Shift electrovalve Control Circuit High</v>
          </cell>
          <cell r="C2090" t="str">
            <v>Upshift/Skip Shift electrovalve Control Circuit High</v>
          </cell>
        </row>
        <row r="2091">
          <cell r="A2091" t="str">
            <v>P080E</v>
          </cell>
          <cell r="B2091" t="str">
            <v>ISO/SAE reserved</v>
          </cell>
          <cell r="C2091" t="str">
            <v>ISO/SAE reserved</v>
          </cell>
        </row>
        <row r="2092">
          <cell r="A2092" t="str">
            <v>P080F</v>
          </cell>
          <cell r="B2092" t="str">
            <v>ISO/SAE reserved</v>
          </cell>
          <cell r="C2092" t="str">
            <v>ISO/SAE reserved</v>
          </cell>
        </row>
        <row r="2093">
          <cell r="A2093" t="str">
            <v>P0810</v>
          </cell>
          <cell r="B2093" t="str">
            <v>Clutch Position Control Error</v>
          </cell>
          <cell r="C2093" t="str">
            <v>Clutch Position Control Error</v>
          </cell>
        </row>
        <row r="2094">
          <cell r="A2094" t="str">
            <v>P0811</v>
          </cell>
          <cell r="B2094" t="str">
            <v>Excessive Clutch "A" Slippage</v>
          </cell>
          <cell r="C2094" t="str">
            <v>Excessive Clutch "A" Slippage</v>
          </cell>
        </row>
        <row r="2095">
          <cell r="A2095" t="str">
            <v>P0812</v>
          </cell>
          <cell r="B2095" t="str">
            <v>Reverse Input Circuit</v>
          </cell>
          <cell r="C2095" t="str">
            <v>Reverse Input Circuit</v>
          </cell>
        </row>
        <row r="2096">
          <cell r="A2096" t="str">
            <v>P0813</v>
          </cell>
          <cell r="B2096" t="str">
            <v>Reverse Output Circuit</v>
          </cell>
          <cell r="C2096" t="str">
            <v>Reverse Output Circuit</v>
          </cell>
        </row>
        <row r="2097">
          <cell r="A2097" t="str">
            <v>P0814</v>
          </cell>
          <cell r="B2097" t="str">
            <v>Transmission Range Display Circuit</v>
          </cell>
          <cell r="C2097" t="str">
            <v>Transmission Range Display Circuit</v>
          </cell>
        </row>
        <row r="2098">
          <cell r="A2098" t="str">
            <v>P0815</v>
          </cell>
          <cell r="B2098" t="str">
            <v>Upshift Switch Circuit</v>
          </cell>
          <cell r="C2098" t="str">
            <v>Upshift Switch Circuit</v>
          </cell>
        </row>
        <row r="2099">
          <cell r="A2099" t="str">
            <v>P0816</v>
          </cell>
          <cell r="B2099" t="str">
            <v>Downshift Switch Circuit</v>
          </cell>
          <cell r="C2099" t="str">
            <v>Downshift Switch Circuit</v>
          </cell>
        </row>
        <row r="2100">
          <cell r="A2100" t="str">
            <v>P0817</v>
          </cell>
          <cell r="B2100" t="str">
            <v>Starter Disable Circuit/Open</v>
          </cell>
          <cell r="C2100" t="str">
            <v>Starter Disable Circuit/Open</v>
          </cell>
        </row>
        <row r="2101">
          <cell r="A2101" t="str">
            <v>P0818</v>
          </cell>
          <cell r="B2101" t="str">
            <v>Driveline Disconnect Switch Input Circuit</v>
          </cell>
          <cell r="C2101" t="str">
            <v>Driveline Disconnect Switch Input Circuit</v>
          </cell>
        </row>
        <row r="2102">
          <cell r="A2102" t="str">
            <v>P0819</v>
          </cell>
          <cell r="B2102" t="str">
            <v>Up and Down Shift Switch to Transmission Range Correlation</v>
          </cell>
          <cell r="C2102" t="str">
            <v>Up and Down Shift Switch to Transmission Range Correlation</v>
          </cell>
        </row>
        <row r="2103">
          <cell r="A2103" t="str">
            <v>P081A</v>
          </cell>
          <cell r="B2103" t="str">
            <v>Starter Disable Circuit Low</v>
          </cell>
          <cell r="C2103" t="str">
            <v>Starter Disable Circuit Low</v>
          </cell>
        </row>
        <row r="2104">
          <cell r="A2104" t="str">
            <v>P081B</v>
          </cell>
          <cell r="B2104" t="str">
            <v>Starter Disable Circuit High</v>
          </cell>
          <cell r="C2104" t="str">
            <v>Starter Disable Circuit High</v>
          </cell>
        </row>
        <row r="2105">
          <cell r="A2105" t="str">
            <v>P081C</v>
          </cell>
          <cell r="B2105" t="str">
            <v>Park Input Circuit</v>
          </cell>
          <cell r="C2105" t="str">
            <v>Park Input Circuit</v>
          </cell>
        </row>
        <row r="2106">
          <cell r="A2106" t="str">
            <v>P081D</v>
          </cell>
          <cell r="B2106" t="str">
            <v>Neutral Input Circuit</v>
          </cell>
          <cell r="C2106" t="str">
            <v>Neutral Input Circuit</v>
          </cell>
        </row>
        <row r="2107">
          <cell r="A2107" t="str">
            <v>P081E</v>
          </cell>
          <cell r="B2107" t="str">
            <v>Excessive Clutch "B" Slippage</v>
          </cell>
          <cell r="C2107" t="str">
            <v>Excessive Clutch "B" Slippage</v>
          </cell>
        </row>
        <row r="2108">
          <cell r="A2108" t="str">
            <v>P081F</v>
          </cell>
          <cell r="B2108" t="str">
            <v>Brake Transmission Shift Interlock (BTSI) Signal Correlation</v>
          </cell>
          <cell r="C2108" t="str">
            <v>Brake Transmission Shift Interlock (BTSI) Signal Correlation</v>
          </cell>
        </row>
        <row r="2109">
          <cell r="A2109" t="str">
            <v>P0820</v>
          </cell>
          <cell r="B2109" t="str">
            <v>Gear Lever X-Y Position Sensor Circuit</v>
          </cell>
          <cell r="C2109" t="str">
            <v>Gear Lever X-Y Position Sensor Circuit</v>
          </cell>
        </row>
        <row r="2110">
          <cell r="A2110" t="str">
            <v>P0821</v>
          </cell>
          <cell r="B2110" t="str">
            <v>Gear Lever X Position Circuit</v>
          </cell>
          <cell r="C2110" t="str">
            <v>Gear Lever X Position Circuit</v>
          </cell>
        </row>
        <row r="2111">
          <cell r="A2111" t="str">
            <v>P0822</v>
          </cell>
          <cell r="B2111" t="str">
            <v>Gear Lever Y Position Circuit</v>
          </cell>
          <cell r="C2111" t="str">
            <v>Gear Lever Y Position Circuit</v>
          </cell>
        </row>
        <row r="2112">
          <cell r="A2112" t="str">
            <v>P0823</v>
          </cell>
          <cell r="B2112" t="str">
            <v>Gear Lever X Position Circuit Intermittent</v>
          </cell>
          <cell r="C2112" t="str">
            <v>Gear Lever X Position Circuit Intermittent</v>
          </cell>
        </row>
        <row r="2113">
          <cell r="A2113" t="str">
            <v>P0824</v>
          </cell>
          <cell r="B2113" t="str">
            <v>Gear Lever Y Position Circuit Intermittent</v>
          </cell>
          <cell r="C2113" t="str">
            <v>Gear Lever Y Position Circuit Intermittent</v>
          </cell>
        </row>
        <row r="2114">
          <cell r="A2114" t="str">
            <v>P0825</v>
          </cell>
          <cell r="B2114" t="str">
            <v>Gear Lever Push-Pull Switch (Shift Anticipate)</v>
          </cell>
          <cell r="C2114" t="str">
            <v>Gear Lever Push-Pull Switch (Shift Anticipate)</v>
          </cell>
        </row>
        <row r="2115">
          <cell r="A2115" t="str">
            <v>P0826</v>
          </cell>
          <cell r="B2115" t="str">
            <v xml:space="preserve">Up and Down Shift Switch Circuit </v>
          </cell>
          <cell r="C2115" t="str">
            <v xml:space="preserve">Up and Down Shift Switch Circuit </v>
          </cell>
        </row>
        <row r="2116">
          <cell r="A2116" t="str">
            <v>P0827</v>
          </cell>
          <cell r="B2116" t="str">
            <v>Up and Down Shift Switch Circuit Low</v>
          </cell>
          <cell r="C2116" t="str">
            <v>Up and Down Shift Switch Circuit Low</v>
          </cell>
        </row>
        <row r="2117">
          <cell r="A2117" t="str">
            <v>P0828</v>
          </cell>
          <cell r="B2117" t="str">
            <v>Up and Down Shift Switch Circuit High</v>
          </cell>
          <cell r="C2117" t="str">
            <v>Up and Down Shift Switch Circuit High</v>
          </cell>
        </row>
        <row r="2118">
          <cell r="A2118" t="str">
            <v>P0829</v>
          </cell>
          <cell r="B2118" t="str">
            <v>5-6 Shift</v>
          </cell>
          <cell r="C2118" t="str">
            <v>5-6 Shift</v>
          </cell>
        </row>
        <row r="2119">
          <cell r="A2119" t="str">
            <v>P082A</v>
          </cell>
          <cell r="B2119" t="str">
            <v>Gear Lever X Position Sensor 1 Circuit Range/Performance</v>
          </cell>
          <cell r="C2119" t="str">
            <v>Gear Lever X Position Sensor 1 Circuit Range/Performance</v>
          </cell>
        </row>
        <row r="2120">
          <cell r="A2120" t="str">
            <v>P082B</v>
          </cell>
          <cell r="B2120" t="str">
            <v>Gear Lever X Position Sensor 1 Circuit Low</v>
          </cell>
          <cell r="C2120" t="str">
            <v>Gear Lever X Position Sensor 1 Circuit Low</v>
          </cell>
        </row>
        <row r="2121">
          <cell r="A2121" t="str">
            <v>P082C</v>
          </cell>
          <cell r="B2121" t="str">
            <v>Gear Lever X Position Sensor 1 Circuit High</v>
          </cell>
          <cell r="C2121" t="str">
            <v>Gear Lever X Position Sensor 1 Circuit High</v>
          </cell>
        </row>
        <row r="2122">
          <cell r="A2122" t="str">
            <v>P082D</v>
          </cell>
          <cell r="B2122" t="str">
            <v>Gear Lever Y Position Sensor 1 Circuit Range/Performance</v>
          </cell>
          <cell r="C2122" t="str">
            <v>Gear Lever Y Position Sensor 1 Circuit Range/Performance</v>
          </cell>
        </row>
        <row r="2123">
          <cell r="A2123" t="str">
            <v>P082E</v>
          </cell>
          <cell r="B2123" t="str">
            <v>Gear Lever Y Position Sensor 1 Circuit Low</v>
          </cell>
          <cell r="C2123" t="str">
            <v>Gear Lever Y Position Sensor 1 Circuit Low</v>
          </cell>
        </row>
        <row r="2124">
          <cell r="A2124" t="str">
            <v>P082F</v>
          </cell>
          <cell r="B2124" t="str">
            <v>Gear Lever Y Position Sensor 1 Circuit High</v>
          </cell>
          <cell r="C2124" t="str">
            <v>Gear Lever Y Position Sensor 1 Circuit High</v>
          </cell>
        </row>
        <row r="2125">
          <cell r="A2125" t="str">
            <v>P0830</v>
          </cell>
          <cell r="B2125" t="str">
            <v>Clutch Pedal Switch “A” Circuit</v>
          </cell>
          <cell r="C2125" t="str">
            <v>Clutch Pedal Switch "A" Circuit</v>
          </cell>
        </row>
        <row r="2126">
          <cell r="A2126" t="str">
            <v>P0831</v>
          </cell>
          <cell r="B2126" t="str">
            <v>Clutch Pedal Switch "A" Circuit Low</v>
          </cell>
          <cell r="C2126" t="str">
            <v>Clutch Pedal Switch "A" Circuit Low</v>
          </cell>
        </row>
        <row r="2127">
          <cell r="A2127" t="str">
            <v>P0832</v>
          </cell>
          <cell r="B2127" t="str">
            <v>Clutch Pedal Switch "A" Circuit High</v>
          </cell>
          <cell r="C2127" t="str">
            <v>Clutch Pedal Switch "A" Circuit High</v>
          </cell>
        </row>
        <row r="2128">
          <cell r="A2128" t="str">
            <v>P0833</v>
          </cell>
          <cell r="B2128" t="str">
            <v>Clutch Pedal Switch "B" Circuit</v>
          </cell>
          <cell r="C2128" t="str">
            <v>Clutch Pedal Switch "B" Circuit</v>
          </cell>
        </row>
        <row r="2129">
          <cell r="A2129" t="str">
            <v>P0834</v>
          </cell>
          <cell r="B2129" t="str">
            <v>Clutch Pedal Switch "B" Circuit Low</v>
          </cell>
          <cell r="C2129" t="str">
            <v>Clutch Pedal Switch "B" Circuit Low</v>
          </cell>
        </row>
        <row r="2130">
          <cell r="A2130" t="str">
            <v>P0835</v>
          </cell>
          <cell r="B2130" t="str">
            <v>Clutch Pedal Switch "B" Circuit High</v>
          </cell>
          <cell r="C2130" t="str">
            <v>Clutch Pedal Switch "B" Circuit High</v>
          </cell>
        </row>
        <row r="2131">
          <cell r="A2131" t="str">
            <v>P0836</v>
          </cell>
          <cell r="B2131" t="str">
            <v>Four Wheel Drive (4WD) Switch Circuit</v>
          </cell>
          <cell r="C2131" t="str">
            <v>Four Wheel Drive (4WD) Switch Circuit</v>
          </cell>
        </row>
        <row r="2132">
          <cell r="A2132" t="str">
            <v>P0837</v>
          </cell>
          <cell r="B2132" t="str">
            <v>Four Wheel Drive (4WD) Switch Circuit Range/Performance</v>
          </cell>
          <cell r="C2132" t="str">
            <v>Four Wheel Drive (4WD) Switch Circuit Range/Performance</v>
          </cell>
        </row>
        <row r="2133">
          <cell r="A2133" t="str">
            <v>P0838</v>
          </cell>
          <cell r="B2133" t="str">
            <v>Four Wheel Drive (4WD) Switch Circuit Low</v>
          </cell>
          <cell r="C2133" t="str">
            <v>Four Wheel Drive (4WD) Switch Circuit Low</v>
          </cell>
        </row>
        <row r="2134">
          <cell r="A2134" t="str">
            <v>P0839</v>
          </cell>
          <cell r="B2134" t="str">
            <v>Four Wheel Drive (4WD) Switch Circuit High</v>
          </cell>
          <cell r="C2134" t="str">
            <v>Four Wheel Drive (4WD) Switch Circuit High</v>
          </cell>
        </row>
        <row r="2135">
          <cell r="A2135" t="str">
            <v>P083A</v>
          </cell>
          <cell r="B2135" t="str">
            <v>Transmission Fluid Pressure Sensor/Switch "G" Circuit</v>
          </cell>
          <cell r="C2135" t="str">
            <v>Transmission Fluid Pressure Sensor/Switch "G" Circuit</v>
          </cell>
        </row>
        <row r="2136">
          <cell r="A2136" t="str">
            <v>P083B</v>
          </cell>
          <cell r="B2136" t="str">
            <v>Transmission Fluid Pressure Sensor/Switch "G" Circuit Range/Performance</v>
          </cell>
          <cell r="C2136" t="str">
            <v>Transmission Fluid Pressure Sensor/Switch "G" Circuit Range/Performance</v>
          </cell>
        </row>
        <row r="2137">
          <cell r="A2137" t="str">
            <v>P083C</v>
          </cell>
          <cell r="B2137" t="str">
            <v>Transmission Fluid Pressure Sensor/Switch "G" Circuit Low</v>
          </cell>
          <cell r="C2137" t="str">
            <v>Transmission Fluid Pressure Sensor/Switch "G" Circuit Low</v>
          </cell>
        </row>
        <row r="2138">
          <cell r="A2138" t="str">
            <v>P083D</v>
          </cell>
          <cell r="B2138" t="str">
            <v>Transmission Fluid Pressure Sensor/Switch "G" Circuit High</v>
          </cell>
          <cell r="C2138" t="str">
            <v>Transmission Fluid Pressure Sensor/Switch "G" Circuit High</v>
          </cell>
        </row>
        <row r="2139">
          <cell r="A2139" t="str">
            <v>P083E</v>
          </cell>
          <cell r="B2139" t="str">
            <v>Transmission Fluid Pressure Sensor/Switch "G" Circuit Intermittent</v>
          </cell>
          <cell r="C2139" t="str">
            <v>Transmission Fluid Pressure Sensor/Switch "G" Circuit Intermittent</v>
          </cell>
        </row>
        <row r="2140">
          <cell r="A2140" t="str">
            <v>P083F</v>
          </cell>
          <cell r="B2140" t="str">
            <v>Clutch Pedal Switch "A"/"B" Correlation</v>
          </cell>
          <cell r="C2140" t="str">
            <v>Clutch Pedal Switch "A"/"B" Correlation</v>
          </cell>
        </row>
        <row r="2141">
          <cell r="A2141" t="str">
            <v>P0840</v>
          </cell>
          <cell r="B2141" t="str">
            <v>Transmission Fluid Pressure Sensor/Switch "A" Circuit</v>
          </cell>
          <cell r="C2141" t="str">
            <v>Transmission Fluid Pressure Sensor/Switch "A" Circuit</v>
          </cell>
        </row>
        <row r="2142">
          <cell r="A2142" t="str">
            <v>P0841</v>
          </cell>
          <cell r="B2142" t="str">
            <v>Transmission Fluid Pressure Sensor/Switch "A" Circuit Range/Performance</v>
          </cell>
          <cell r="C2142" t="str">
            <v>Transmission Fluid Pressure Sensor/Switch "A" Circuit Range/Performance</v>
          </cell>
        </row>
        <row r="2143">
          <cell r="A2143" t="str">
            <v>P0842</v>
          </cell>
          <cell r="B2143" t="str">
            <v>Transmission Fluid Pressure Sensor/Switch "A" Circuit Low</v>
          </cell>
          <cell r="C2143" t="str">
            <v>Transmission Fluid Pressure Sensor/Switch "A" Circuit Low</v>
          </cell>
        </row>
        <row r="2144">
          <cell r="A2144" t="str">
            <v>P0843</v>
          </cell>
          <cell r="B2144" t="str">
            <v>Transmission Fluid Pressure Sensor/Switch "A" Circuit High</v>
          </cell>
          <cell r="C2144" t="str">
            <v>Transmission Fluid Pressure Sensor/Switch "A" Circuit High</v>
          </cell>
        </row>
        <row r="2145">
          <cell r="A2145" t="str">
            <v>P0844</v>
          </cell>
          <cell r="B2145" t="str">
            <v>Transmission Fluid Pressure Sensor/Switch "A" Circuit Intermittent</v>
          </cell>
          <cell r="C2145" t="str">
            <v>Transmission Fluid Pressure Sensor/Switch "A" Circuit Intermittent</v>
          </cell>
        </row>
        <row r="2146">
          <cell r="A2146" t="str">
            <v>P0845</v>
          </cell>
          <cell r="B2146" t="str">
            <v>Transmission Fluid Pressure Sensor/Switch "B" Circuit</v>
          </cell>
          <cell r="C2146" t="str">
            <v>Transmission Fluid Pressure Sensor/Switch "B" Circuit</v>
          </cell>
        </row>
        <row r="2147">
          <cell r="A2147" t="str">
            <v>P0846</v>
          </cell>
          <cell r="B2147" t="str">
            <v>Transmission Fluid Pressure Sensor/Switch "B" Circuit Range/Performance</v>
          </cell>
          <cell r="C2147" t="str">
            <v>Transmission Fluid Pressure Sensor/Switch "B" Circuit Range/Performance</v>
          </cell>
        </row>
        <row r="2148">
          <cell r="A2148" t="str">
            <v>P0847</v>
          </cell>
          <cell r="B2148" t="str">
            <v>Transmission Fluid Pressure Sensor/Switch "B" Circuit Low</v>
          </cell>
          <cell r="C2148" t="str">
            <v>Transmission Fluid Pressure Sensor/Switch "B" Circuit Low</v>
          </cell>
        </row>
        <row r="2149">
          <cell r="A2149" t="str">
            <v>P0848</v>
          </cell>
          <cell r="B2149" t="str">
            <v>Transmission Fluid Pressure Sensor/Switch "B" Circuit High</v>
          </cell>
          <cell r="C2149" t="str">
            <v>Transmission Fluid Pressure Sensor/Switch "B" Circuit High</v>
          </cell>
        </row>
        <row r="2150">
          <cell r="A2150" t="str">
            <v>P0849</v>
          </cell>
          <cell r="B2150" t="str">
            <v>Transmission Fluid Pressure Sensor/Switch "B" Circuit Intermittent</v>
          </cell>
          <cell r="C2150" t="str">
            <v>Transmission Fluid Pressure Sensor/Switch "B" Circuit Intermittent</v>
          </cell>
        </row>
        <row r="2151">
          <cell r="A2151" t="str">
            <v>P084A</v>
          </cell>
          <cell r="B2151" t="str">
            <v>Transmission Fluid Pressure Sensor/Switch "H" Circuit</v>
          </cell>
          <cell r="C2151" t="str">
            <v>Transmission Fluid Pressure Sensor/Switch "H" Circuit</v>
          </cell>
        </row>
        <row r="2152">
          <cell r="A2152" t="str">
            <v>P084B</v>
          </cell>
          <cell r="B2152" t="str">
            <v>Transmission Fluid Pressure Sensor/Switch "H" Circuit Range/Performance</v>
          </cell>
          <cell r="C2152" t="str">
            <v>Transmission Fluid Pressure Sensor/Switch "H" Circuit Range/Performance</v>
          </cell>
        </row>
        <row r="2153">
          <cell r="A2153" t="str">
            <v>P084C</v>
          </cell>
          <cell r="B2153" t="str">
            <v>Transmission Fluid Pressure Sensor/Switch "H" Circuit Low</v>
          </cell>
          <cell r="C2153" t="str">
            <v>Transmission Fluid Pressure Sensor/Switch "H" Circuit Low</v>
          </cell>
        </row>
        <row r="2154">
          <cell r="A2154" t="str">
            <v>P084D</v>
          </cell>
          <cell r="B2154" t="str">
            <v>Transmission Fluid Pressure Sensor/Switch "H" Circuit High</v>
          </cell>
          <cell r="C2154" t="str">
            <v>Transmission Fluid Pressure Sensor/Switch "H" Circuit High</v>
          </cell>
        </row>
        <row r="2155">
          <cell r="A2155" t="str">
            <v>P084E</v>
          </cell>
          <cell r="B2155" t="str">
            <v>Transmission Fluid Pressure Sensor/Switch "H" Circuit Intermittent</v>
          </cell>
          <cell r="C2155" t="str">
            <v>Transmission Fluid Pressure Sensor/Switch "H" Circuit Intermittent</v>
          </cell>
        </row>
        <row r="2156">
          <cell r="A2156" t="str">
            <v>P084F</v>
          </cell>
          <cell r="B2156" t="str">
            <v>Park/Neutral Switch Output Circuit</v>
          </cell>
          <cell r="C2156" t="str">
            <v>Park/Neutral Switch Output Circuit</v>
          </cell>
        </row>
        <row r="2157">
          <cell r="A2157" t="str">
            <v>P0850</v>
          </cell>
          <cell r="B2157" t="str">
            <v>Park/Neutral Switch Input Circuit</v>
          </cell>
          <cell r="C2157" t="str">
            <v>Park/Neutral Switch Input Circuit</v>
          </cell>
        </row>
        <row r="2158">
          <cell r="A2158" t="str">
            <v>P0851</v>
          </cell>
          <cell r="B2158" t="str">
            <v>Park/Neutral Switch Input Circuit Low</v>
          </cell>
          <cell r="C2158" t="str">
            <v>Park/Neutral Switch Input Circuit Low</v>
          </cell>
        </row>
        <row r="2159">
          <cell r="A2159" t="str">
            <v>P0852</v>
          </cell>
          <cell r="B2159" t="str">
            <v>Park/Neutral Switch Input Circuit High</v>
          </cell>
          <cell r="C2159" t="str">
            <v>Park/Neutral Switch Input Circuit High</v>
          </cell>
        </row>
        <row r="2160">
          <cell r="A2160" t="str">
            <v>P0853</v>
          </cell>
          <cell r="B2160" t="str">
            <v>Drive Switch Input Circuit</v>
          </cell>
          <cell r="C2160" t="str">
            <v>Drive Switch Input Circuit</v>
          </cell>
        </row>
        <row r="2161">
          <cell r="A2161" t="str">
            <v>P0854</v>
          </cell>
          <cell r="B2161" t="str">
            <v>Drive Switch Input Circuit Low</v>
          </cell>
          <cell r="C2161" t="str">
            <v>Drive Switch Input Circuit Low</v>
          </cell>
        </row>
        <row r="2162">
          <cell r="A2162" t="str">
            <v>P0855</v>
          </cell>
          <cell r="B2162" t="str">
            <v>Drive Switch Input Circuit High</v>
          </cell>
          <cell r="C2162" t="str">
            <v>Drive Switch Input Circuit High</v>
          </cell>
        </row>
        <row r="2163">
          <cell r="A2163" t="str">
            <v>P0856</v>
          </cell>
          <cell r="B2163" t="str">
            <v>Traction Control Input Signal</v>
          </cell>
          <cell r="C2163" t="str">
            <v>Traction Control Input Signal</v>
          </cell>
        </row>
        <row r="2164">
          <cell r="A2164" t="str">
            <v>P0857</v>
          </cell>
          <cell r="B2164" t="str">
            <v>Traction Control Input Signal Range/Performance</v>
          </cell>
          <cell r="C2164" t="str">
            <v>Traction Control Input Signal Range/Performance</v>
          </cell>
        </row>
        <row r="2165">
          <cell r="A2165" t="str">
            <v>P0858</v>
          </cell>
          <cell r="B2165" t="str">
            <v>Traction Control Input Signal Low</v>
          </cell>
          <cell r="C2165" t="str">
            <v>Traction Control Input Signal Low</v>
          </cell>
        </row>
        <row r="2166">
          <cell r="A2166" t="str">
            <v>P0859</v>
          </cell>
          <cell r="B2166" t="str">
            <v>Traction Control Input Signal High</v>
          </cell>
          <cell r="C2166" t="str">
            <v>Traction Control Input Signal High</v>
          </cell>
        </row>
        <row r="2167">
          <cell r="A2167" t="str">
            <v>P085A</v>
          </cell>
          <cell r="B2167" t="str">
            <v>Gear Shift Module "B" Communication Circuit</v>
          </cell>
          <cell r="C2167" t="str">
            <v>Gear Shift Module "B" Communication Circuit</v>
          </cell>
        </row>
        <row r="2168">
          <cell r="A2168" t="str">
            <v>P085B</v>
          </cell>
          <cell r="B2168" t="str">
            <v>Gear Shift Module "B" Communication Circuit Low</v>
          </cell>
          <cell r="C2168" t="str">
            <v>Gear Shift Module "B" Communication Circuit Low</v>
          </cell>
        </row>
        <row r="2169">
          <cell r="A2169" t="str">
            <v>P085C</v>
          </cell>
          <cell r="B2169" t="str">
            <v>Gear Shift Module "B" Communication Circuit High</v>
          </cell>
          <cell r="C2169" t="str">
            <v>Gear Shift Module "B" Communication Circuit High</v>
          </cell>
        </row>
        <row r="2170">
          <cell r="A2170" t="str">
            <v>P085D</v>
          </cell>
          <cell r="B2170" t="str">
            <v>Gear Shift Control Module "A" Performance</v>
          </cell>
          <cell r="C2170" t="str">
            <v>Gear Shift Control Module "A" Performance</v>
          </cell>
        </row>
        <row r="2171">
          <cell r="A2171" t="str">
            <v>P085E</v>
          </cell>
          <cell r="B2171" t="str">
            <v>Gear Shift Control Module "B" Performance</v>
          </cell>
          <cell r="C2171" t="str">
            <v>Gear Shift Control Module "B" Performance</v>
          </cell>
        </row>
        <row r="2172">
          <cell r="A2172" t="str">
            <v>P085F</v>
          </cell>
          <cell r="B2172" t="str">
            <v>Up and Down Shift Switch Circuit Range/Performance</v>
          </cell>
          <cell r="C2172" t="str">
            <v>Up and Down Shift Switch Circuit Range/Performance</v>
          </cell>
        </row>
        <row r="2173">
          <cell r="A2173" t="str">
            <v>P0860</v>
          </cell>
          <cell r="B2173" t="str">
            <v>Gear Shift Module "A" Communication Circuit</v>
          </cell>
          <cell r="C2173" t="str">
            <v>Gear Shift Module "A" Communication Circuit</v>
          </cell>
        </row>
        <row r="2174">
          <cell r="A2174" t="str">
            <v>P0861</v>
          </cell>
          <cell r="B2174" t="str">
            <v>Gear Shift Module "A" Communication Circuit Low</v>
          </cell>
          <cell r="C2174" t="str">
            <v>Gear Shift Module "A" Communication Circuit Low</v>
          </cell>
        </row>
        <row r="2175">
          <cell r="A2175" t="str">
            <v>P0862</v>
          </cell>
          <cell r="B2175" t="str">
            <v>Gear Shift Module "A" Communication Circuit High</v>
          </cell>
          <cell r="C2175" t="str">
            <v>Gear Shift Module "A" Communication Circuit High</v>
          </cell>
        </row>
        <row r="2176">
          <cell r="A2176" t="str">
            <v>P0863</v>
          </cell>
          <cell r="B2176" t="str">
            <v>TCM Communication Circuit</v>
          </cell>
          <cell r="C2176" t="str">
            <v>TCM Communication Circuit</v>
          </cell>
        </row>
        <row r="2177">
          <cell r="A2177" t="str">
            <v>P0864</v>
          </cell>
          <cell r="B2177" t="str">
            <v>TCM Communication Circuit Range/Performance</v>
          </cell>
          <cell r="C2177" t="str">
            <v>TCM Communication Circuit Range/Performance</v>
          </cell>
        </row>
        <row r="2178">
          <cell r="A2178" t="str">
            <v>P0865</v>
          </cell>
          <cell r="B2178" t="str">
            <v>TCM Communication Circuit Low</v>
          </cell>
          <cell r="C2178" t="str">
            <v>TCM Communication Circuit Low</v>
          </cell>
        </row>
        <row r="2179">
          <cell r="A2179" t="str">
            <v>P0866</v>
          </cell>
          <cell r="B2179" t="str">
            <v>TCM Communication Circuit High</v>
          </cell>
          <cell r="C2179" t="str">
            <v>TCM Communication Circuit High</v>
          </cell>
        </row>
        <row r="2180">
          <cell r="A2180" t="str">
            <v>P0867</v>
          </cell>
          <cell r="B2180" t="str">
            <v>Transmission Fluid Pressure</v>
          </cell>
          <cell r="C2180" t="str">
            <v>Transmission Fluid Pressure</v>
          </cell>
        </row>
        <row r="2181">
          <cell r="A2181" t="str">
            <v>P0868</v>
          </cell>
          <cell r="B2181" t="str">
            <v>Transmission Fluid Pressure Low</v>
          </cell>
          <cell r="C2181" t="str">
            <v>Transmission Fluid Pressure Low</v>
          </cell>
        </row>
        <row r="2182">
          <cell r="A2182" t="str">
            <v>P0869</v>
          </cell>
          <cell r="B2182" t="str">
            <v>Transmission Fluid Pressure High</v>
          </cell>
          <cell r="C2182" t="str">
            <v>Transmission Fluid Pressure High</v>
          </cell>
        </row>
        <row r="2183">
          <cell r="A2183" t="str">
            <v>P086A</v>
          </cell>
          <cell r="B2183" t="str">
            <v>Neutral Position Sensor "A" Circuit/Open</v>
          </cell>
          <cell r="C2183" t="str">
            <v>Neutral Position Sensor "A" Circuit/Open</v>
          </cell>
        </row>
        <row r="2184">
          <cell r="A2184" t="str">
            <v>P086B</v>
          </cell>
          <cell r="B2184" t="str">
            <v>Neutral Position Sensor "A" Range/Performance</v>
          </cell>
          <cell r="C2184" t="str">
            <v>Neutral Position Sensor "A" Range/Performance</v>
          </cell>
        </row>
        <row r="2185">
          <cell r="A2185" t="str">
            <v>P086C</v>
          </cell>
          <cell r="B2185" t="str">
            <v>Neutral Position Sensor "A" Circuit Low</v>
          </cell>
          <cell r="C2185" t="str">
            <v>Neutral Position Sensor "A" Circuit Low</v>
          </cell>
        </row>
        <row r="2186">
          <cell r="A2186" t="str">
            <v>P086D</v>
          </cell>
          <cell r="B2186" t="str">
            <v>Neutral Position Sensor "A" Circuit High</v>
          </cell>
          <cell r="C2186" t="str">
            <v>Neutral Position Sensor "A" Circuit High</v>
          </cell>
        </row>
        <row r="2187">
          <cell r="A2187" t="str">
            <v>P086E</v>
          </cell>
          <cell r="B2187" t="str">
            <v>Neutral Position Sensor "A" Circuit Intermittent/Erratic</v>
          </cell>
          <cell r="C2187" t="str">
            <v>Neutral Position Sensor "A" Circuit Intermittent/Erratic</v>
          </cell>
        </row>
        <row r="2188">
          <cell r="A2188" t="str">
            <v>P086F</v>
          </cell>
          <cell r="B2188" t="str">
            <v>Neutral Position Sensor "A" Not Learned</v>
          </cell>
          <cell r="C2188" t="str">
            <v>Neutral Position Sensor "A" Not Learned</v>
          </cell>
        </row>
        <row r="2189">
          <cell r="A2189" t="str">
            <v>P0870</v>
          </cell>
          <cell r="B2189" t="str">
            <v>Transmission Fluid Pressure Sensor/Switch "C" Circuit</v>
          </cell>
          <cell r="C2189" t="str">
            <v>Transmission Fluid Pressure Sensor/Switch "C" Circuit</v>
          </cell>
        </row>
        <row r="2190">
          <cell r="A2190" t="str">
            <v>P0871</v>
          </cell>
          <cell r="B2190" t="str">
            <v>Transmission Fluid Pressure Sensor/Switch "C" Circuit Range/Performance</v>
          </cell>
          <cell r="C2190" t="str">
            <v>Transmission Fluid Pressure Sensor/Switch "C" Circuit Range/Performance</v>
          </cell>
        </row>
        <row r="2191">
          <cell r="A2191" t="str">
            <v>P0872</v>
          </cell>
          <cell r="B2191" t="str">
            <v>Transmission Fluid Pressure Sensor/Switch "C" Circuit Low</v>
          </cell>
          <cell r="C2191" t="str">
            <v>Transmission Fluid Pressure Sensor/Switch "C" Circuit Low</v>
          </cell>
        </row>
        <row r="2192">
          <cell r="A2192" t="str">
            <v>P0873</v>
          </cell>
          <cell r="B2192" t="str">
            <v>Transmission Fluid Pressure Sensor/Switch "C" Circuit High</v>
          </cell>
          <cell r="C2192" t="str">
            <v>Transmission Fluid Pressure Sensor/Switch "C" Circuit High</v>
          </cell>
        </row>
        <row r="2193">
          <cell r="A2193" t="str">
            <v>P0874</v>
          </cell>
          <cell r="B2193" t="str">
            <v>Transmission Fluid Pressure Sensor/Switch "C" Circuit Intermittent</v>
          </cell>
          <cell r="C2193" t="str">
            <v>Transmission Fluid Pressure Sensor/Switch "C" Circuit Intermittent</v>
          </cell>
        </row>
        <row r="2194">
          <cell r="A2194" t="str">
            <v>P0875</v>
          </cell>
          <cell r="B2194" t="str">
            <v>Transmission Fluid Pressure Sensor/Switch "D" Circuit</v>
          </cell>
          <cell r="C2194" t="str">
            <v>Transmission Fluid Pressure Sensor/Switch "D" Circuit</v>
          </cell>
        </row>
        <row r="2195">
          <cell r="A2195" t="str">
            <v>P0876</v>
          </cell>
          <cell r="B2195" t="str">
            <v>Transmission Fluid Pressure Sensor/Switch "D" Circuit Range/Performance</v>
          </cell>
          <cell r="C2195" t="str">
            <v>Transmission Fluid Pressure Sensor/Switch "D" Circuit Range/Performance</v>
          </cell>
        </row>
        <row r="2196">
          <cell r="A2196" t="str">
            <v>P0877</v>
          </cell>
          <cell r="B2196" t="str">
            <v>Transmission Fluid Pressure Sensor/Switch "D" Circuit Low</v>
          </cell>
          <cell r="C2196" t="str">
            <v>Transmission Fluid Pressure Sensor/Switch "D" Circuit Low</v>
          </cell>
        </row>
        <row r="2197">
          <cell r="A2197" t="str">
            <v>P0878</v>
          </cell>
          <cell r="B2197" t="str">
            <v>Transmission Fluid Pressure Sensor/Switch "D" Circuit High</v>
          </cell>
          <cell r="C2197" t="str">
            <v>Transmission Fluid Pressure Sensor/Switch "D" Circuit High</v>
          </cell>
        </row>
        <row r="2198">
          <cell r="A2198" t="str">
            <v>P0879</v>
          </cell>
          <cell r="B2198" t="str">
            <v>Transmission Fluid Pressure Sensor/Switch "D" Circuit Intermittent</v>
          </cell>
          <cell r="C2198" t="str">
            <v>Transmission Fluid Pressure Sensor/Switch "D" Circuit Intermittent</v>
          </cell>
        </row>
        <row r="2199">
          <cell r="A2199" t="str">
            <v>P087A</v>
          </cell>
          <cell r="B2199" t="str">
            <v xml:space="preserve">Clutch Position Sensor "B" Circuit </v>
          </cell>
          <cell r="C2199" t="str">
            <v xml:space="preserve">Clutch Position Sensor "B" Circuit </v>
          </cell>
        </row>
        <row r="2200">
          <cell r="A2200" t="str">
            <v>P087B</v>
          </cell>
          <cell r="B2200" t="str">
            <v>Clutch Position Sensor "B" Circuit Range/Performance</v>
          </cell>
          <cell r="C2200" t="str">
            <v>Clutch Position Sensor "B" Circuit Range/Performance</v>
          </cell>
        </row>
        <row r="2201">
          <cell r="A2201" t="str">
            <v>P087C</v>
          </cell>
          <cell r="B2201" t="str">
            <v>Clutch Position Sensor "B" Circuit Low</v>
          </cell>
          <cell r="C2201" t="str">
            <v>Clutch Position Sensor "B" Circuit Low</v>
          </cell>
        </row>
        <row r="2202">
          <cell r="A2202" t="str">
            <v>P087D</v>
          </cell>
          <cell r="B2202" t="str">
            <v>Clutch Position Sensor "B" Circuit High</v>
          </cell>
          <cell r="C2202" t="str">
            <v>Clutch Position Sensor "B" Circuit High</v>
          </cell>
        </row>
        <row r="2203">
          <cell r="A2203" t="str">
            <v>P087E</v>
          </cell>
          <cell r="B2203" t="str">
            <v>Clutch Position Sensor "B" Circuit Intermittent</v>
          </cell>
          <cell r="C2203" t="str">
            <v>Clutch Position Sensor "B" Circuit Intermittent</v>
          </cell>
        </row>
        <row r="2204">
          <cell r="A2204" t="str">
            <v>P0880</v>
          </cell>
          <cell r="B2204" t="str">
            <v>TCM Power Input Signal</v>
          </cell>
          <cell r="C2204" t="str">
            <v>TCM Power Input Signal</v>
          </cell>
        </row>
        <row r="2205">
          <cell r="A2205" t="str">
            <v>P0881</v>
          </cell>
          <cell r="B2205" t="str">
            <v>TCM Power Input Signal Range/Performance</v>
          </cell>
          <cell r="C2205" t="str">
            <v>TCM Power Input Signal Range/Performance</v>
          </cell>
        </row>
        <row r="2206">
          <cell r="A2206" t="str">
            <v>P0882</v>
          </cell>
          <cell r="B2206" t="str">
            <v>TCM Power Input Signal Low</v>
          </cell>
          <cell r="C2206" t="str">
            <v>TCM Power Input Signal Low</v>
          </cell>
        </row>
        <row r="2207">
          <cell r="A2207" t="str">
            <v>P0883</v>
          </cell>
          <cell r="B2207" t="str">
            <v>TCM Power Input Signal High</v>
          </cell>
          <cell r="C2207" t="str">
            <v>TCM Power Input Signal High</v>
          </cell>
        </row>
        <row r="2208">
          <cell r="A2208" t="str">
            <v>P0884</v>
          </cell>
          <cell r="B2208" t="str">
            <v>TCM Power Input Signal Intermittent</v>
          </cell>
          <cell r="C2208" t="str">
            <v>TCM Power Input Signal Intermittent</v>
          </cell>
        </row>
        <row r="2209">
          <cell r="A2209" t="str">
            <v>P0885</v>
          </cell>
          <cell r="B2209" t="str">
            <v>TCM Power Relay Control Circuit/Open</v>
          </cell>
          <cell r="C2209" t="str">
            <v>TCM Power Relay Control Circuit/Open</v>
          </cell>
        </row>
        <row r="2210">
          <cell r="A2210" t="str">
            <v>P0886</v>
          </cell>
          <cell r="B2210" t="str">
            <v>TCM Power Relay Control Circuit Low</v>
          </cell>
          <cell r="C2210" t="str">
            <v>TCM Power Relay Control Circuit Low</v>
          </cell>
        </row>
        <row r="2211">
          <cell r="A2211" t="str">
            <v>P0887</v>
          </cell>
          <cell r="B2211" t="str">
            <v>TCM Power Relay Control Circuit High</v>
          </cell>
          <cell r="C2211" t="str">
            <v>TCM Power Relay Control Circuit High</v>
          </cell>
        </row>
        <row r="2212">
          <cell r="A2212" t="str">
            <v>P0888</v>
          </cell>
          <cell r="B2212" t="str">
            <v>TCM Power Relay Sense Circuit</v>
          </cell>
          <cell r="C2212" t="str">
            <v>TCM Power Relay Sense Circuit</v>
          </cell>
        </row>
        <row r="2213">
          <cell r="A2213" t="str">
            <v>P0889</v>
          </cell>
          <cell r="B2213" t="str">
            <v>TCM Power Relay Sense Circuit Range/Performance</v>
          </cell>
          <cell r="C2213" t="str">
            <v>TCM Power Relay Sense Circuit Range/Performance</v>
          </cell>
        </row>
        <row r="2214">
          <cell r="A2214" t="str">
            <v>P088A</v>
          </cell>
          <cell r="B2214" t="str">
            <v>Transmission Fluid Filter Deteriorated</v>
          </cell>
          <cell r="C2214" t="str">
            <v>Transmission Fluid Filter Deteriorated</v>
          </cell>
        </row>
        <row r="2215">
          <cell r="A2215" t="str">
            <v>P088B</v>
          </cell>
          <cell r="B2215" t="str">
            <v>Transmission Fluid Filter Very Deteriorated</v>
          </cell>
          <cell r="C2215" t="str">
            <v>Transmission Fluid Filter Very Deteriorated</v>
          </cell>
        </row>
        <row r="2216">
          <cell r="A2216" t="str">
            <v>P088C</v>
          </cell>
          <cell r="B2216" t="str">
            <v>Reverse Inhibit Control Circuit Low</v>
          </cell>
          <cell r="C2216" t="str">
            <v>Reverse Inhibit Control Circuit Low</v>
          </cell>
        </row>
        <row r="2217">
          <cell r="A2217" t="str">
            <v>P088D</v>
          </cell>
          <cell r="B2217" t="str">
            <v>Reverse Inhibit Control Circuit High</v>
          </cell>
          <cell r="C2217" t="str">
            <v>Reverse Inhibit Control Circuit High</v>
          </cell>
        </row>
        <row r="2218">
          <cell r="A2218" t="str">
            <v>P088E</v>
          </cell>
          <cell r="B2218" t="str">
            <v>Planetary Gear Set Failure</v>
          </cell>
          <cell r="C2218" t="str">
            <v>Planetary Gear Set Failure</v>
          </cell>
        </row>
        <row r="2219">
          <cell r="A2219" t="str">
            <v>P0890</v>
          </cell>
          <cell r="B2219" t="str">
            <v>TCM Power Relay Sense Circuit Low</v>
          </cell>
          <cell r="C2219" t="str">
            <v>TCM Power Relay Sense Circuit Low</v>
          </cell>
        </row>
        <row r="2220">
          <cell r="A2220" t="str">
            <v>P0891</v>
          </cell>
          <cell r="B2220" t="str">
            <v>TCM Power Relay Sense Circuit High</v>
          </cell>
          <cell r="C2220" t="str">
            <v>TCM Power Relay Sense Circuit High</v>
          </cell>
        </row>
        <row r="2221">
          <cell r="A2221" t="str">
            <v>P0892</v>
          </cell>
          <cell r="B2221" t="str">
            <v>TCM Power Relay Sense Circuit Intermittent</v>
          </cell>
          <cell r="C2221" t="str">
            <v>TCM Power Relay Sense Circuit Intermittent</v>
          </cell>
        </row>
        <row r="2222">
          <cell r="A2222" t="str">
            <v>P0893</v>
          </cell>
          <cell r="B2222" t="str">
            <v>Multiple Gears Engaged</v>
          </cell>
          <cell r="C2222" t="str">
            <v>Multiple Gears Engaged</v>
          </cell>
        </row>
        <row r="2223">
          <cell r="A2223" t="str">
            <v>P0894</v>
          </cell>
          <cell r="B2223" t="str">
            <v>Transmission Component Slipping</v>
          </cell>
          <cell r="C2223" t="str">
            <v>Transmission Component Slipping</v>
          </cell>
        </row>
        <row r="2224">
          <cell r="A2224" t="str">
            <v>P0895</v>
          </cell>
          <cell r="B2224" t="str">
            <v>Shift Time Too Short</v>
          </cell>
          <cell r="C2224" t="str">
            <v>Shift Time Too Short</v>
          </cell>
        </row>
        <row r="2225">
          <cell r="A2225" t="str">
            <v>P0896</v>
          </cell>
          <cell r="B2225" t="str">
            <v>Shift Time Too Long</v>
          </cell>
          <cell r="C2225" t="str">
            <v>Shift Time Too Long</v>
          </cell>
        </row>
        <row r="2226">
          <cell r="A2226" t="str">
            <v>P0897</v>
          </cell>
          <cell r="B2226" t="str">
            <v>Transmission Fluid Deteriorated</v>
          </cell>
          <cell r="C2226" t="str">
            <v>Transmission Fluid Deteriorated</v>
          </cell>
        </row>
        <row r="2227">
          <cell r="A2227" t="str">
            <v>P0898</v>
          </cell>
          <cell r="B2227" t="str">
            <v>Transmission Control System MIL Request Circuit Low</v>
          </cell>
          <cell r="C2227" t="str">
            <v>Transmission Control System MIL Request Circuit Low</v>
          </cell>
        </row>
        <row r="2228">
          <cell r="A2228" t="str">
            <v>P0899</v>
          </cell>
          <cell r="B2228" t="str">
            <v>Transmission Control System MIL Request Circuit High</v>
          </cell>
          <cell r="C2228" t="str">
            <v>Transmission Control System MIL Request Circuit High</v>
          </cell>
        </row>
        <row r="2229">
          <cell r="A2229" t="str">
            <v>P089A</v>
          </cell>
          <cell r="B2229" t="str">
            <v>Gear Lever X Position Sensor 2 Circuit</v>
          </cell>
          <cell r="C2229" t="str">
            <v>Gear Lever X Position Sensor 2 Circuit</v>
          </cell>
        </row>
        <row r="2230">
          <cell r="A2230" t="str">
            <v>P089B</v>
          </cell>
          <cell r="B2230" t="str">
            <v>Gear Lever X Position Sensor 2 Circuit Range/Performance</v>
          </cell>
          <cell r="C2230" t="str">
            <v>Gear Lever X Position Sensor 2 Circuit Range/Performance</v>
          </cell>
        </row>
        <row r="2231">
          <cell r="A2231" t="str">
            <v>P089C</v>
          </cell>
          <cell r="B2231" t="str">
            <v>Gear Lever X Position Sensor 2 Circuit Low</v>
          </cell>
          <cell r="C2231" t="str">
            <v>Gear Lever X Position Sensor 2 Circuit Low</v>
          </cell>
        </row>
        <row r="2232">
          <cell r="A2232" t="str">
            <v>P089D</v>
          </cell>
          <cell r="B2232" t="str">
            <v>Gear Lever X Position Sensor 2 Circuit High</v>
          </cell>
          <cell r="C2232" t="str">
            <v>Gear Lever X Position Sensor 2 Circuit High</v>
          </cell>
        </row>
        <row r="2233">
          <cell r="A2233" t="str">
            <v>P089E</v>
          </cell>
          <cell r="B2233" t="str">
            <v>Gear Lever X Position Sensor 2 Circuit Intermittent/Erratic</v>
          </cell>
          <cell r="C2233" t="str">
            <v>Gear Lever X Position Sensor 2 Circuit Intermittent/Erratic</v>
          </cell>
        </row>
        <row r="2234">
          <cell r="A2234" t="str">
            <v>P089F</v>
          </cell>
          <cell r="B2234" t="str">
            <v>Gear Lever Y Position Sensor 2 Circuit</v>
          </cell>
          <cell r="C2234" t="str">
            <v>Gear Lever Y Position Sensor 2 Circuit</v>
          </cell>
        </row>
        <row r="2235">
          <cell r="A2235" t="str">
            <v>P08A0</v>
          </cell>
          <cell r="B2235" t="str">
            <v>Gear Lever Y Position Sensor 2 Circuit Range/Performance</v>
          </cell>
          <cell r="C2235" t="str">
            <v>Gear Lever Y Position Sensor 2 Circuit Range/Performance</v>
          </cell>
        </row>
        <row r="2236">
          <cell r="A2236" t="str">
            <v>P08A1</v>
          </cell>
          <cell r="B2236" t="str">
            <v>Gear Lever Y Position Sensor 2 Circuit Low</v>
          </cell>
          <cell r="C2236" t="str">
            <v>Gear Lever Y Position Sensor 2 Circuit Low</v>
          </cell>
        </row>
        <row r="2237">
          <cell r="A2237" t="str">
            <v>P08A2</v>
          </cell>
          <cell r="B2237" t="str">
            <v>Gear Lever Y Position Sensor 2 Circuit High</v>
          </cell>
          <cell r="C2237" t="str">
            <v>Gear Lever Y Position Sensor 2 Circuit High</v>
          </cell>
        </row>
        <row r="2238">
          <cell r="A2238" t="str">
            <v>P08A3</v>
          </cell>
          <cell r="B2238" t="str">
            <v>Gear Lever Y Position Sensor 2 Circuit Intermittent/Erratic</v>
          </cell>
          <cell r="C2238" t="str">
            <v>Gear Lever Y Position Sensor 2 Circuit Intermittent/Erratic</v>
          </cell>
        </row>
        <row r="2239">
          <cell r="A2239" t="str">
            <v>P08A4</v>
          </cell>
          <cell r="B2239" t="str">
            <v>Gear Lever X Position Sensor 1/2 Correlation</v>
          </cell>
          <cell r="C2239" t="str">
            <v>Gear Lever X Position Sensor 1/2 Correlation</v>
          </cell>
        </row>
        <row r="2240">
          <cell r="A2240" t="str">
            <v>P08A5</v>
          </cell>
          <cell r="B2240" t="str">
            <v>Gear Lever Y Position Sensor 1/2 Correlation</v>
          </cell>
          <cell r="C2240" t="str">
            <v>Gear Lever Y Position Sensor 1/2 Correlation</v>
          </cell>
        </row>
        <row r="2241">
          <cell r="A2241" t="str">
            <v>P08A6</v>
          </cell>
          <cell r="B2241" t="str">
            <v>Gear Lever Position Sensor System - Multiple Sensor Correlation</v>
          </cell>
          <cell r="C2241" t="str">
            <v>Gear Lever Position Sensor System - Multiple Sensor Correlation</v>
          </cell>
        </row>
        <row r="2242">
          <cell r="A2242" t="str">
            <v>P08A7</v>
          </cell>
          <cell r="B2242" t="str">
            <v>Clutch Pedal Position Sensor Circuit/Open</v>
          </cell>
          <cell r="C2242" t="str">
            <v>Clutch Pedal Position Sensor Circuit/Open</v>
          </cell>
        </row>
        <row r="2243">
          <cell r="A2243" t="str">
            <v>P08A8</v>
          </cell>
          <cell r="B2243" t="str">
            <v>Clutch Pedal Position Sensor Circuit Range/Performance</v>
          </cell>
          <cell r="C2243" t="str">
            <v>Clutch Pedal Position Sensor Circuit Range/Performance</v>
          </cell>
        </row>
        <row r="2244">
          <cell r="A2244" t="str">
            <v>P08A9</v>
          </cell>
          <cell r="B2244" t="str">
            <v>Clutch Pedal Position Sensor Circuit Low</v>
          </cell>
          <cell r="C2244" t="str">
            <v>Clutch Pedal Position Sensor Circuit Low</v>
          </cell>
        </row>
        <row r="2245">
          <cell r="A2245" t="str">
            <v>P08AA</v>
          </cell>
          <cell r="B2245" t="str">
            <v>Clutch Pedal Position Sensor Circuit High</v>
          </cell>
          <cell r="C2245" t="str">
            <v>Clutch Pedal Position Sensor Circuit High</v>
          </cell>
        </row>
        <row r="2246">
          <cell r="A2246" t="str">
            <v>P08AB</v>
          </cell>
          <cell r="B2246" t="str">
            <v>Clutch Pedal Position Sensor Circuit Intermittent/Erratic</v>
          </cell>
          <cell r="C2246" t="str">
            <v>Clutch Pedal Position Sensor Circuit Intermittent/Erratic</v>
          </cell>
        </row>
        <row r="2247">
          <cell r="A2247" t="str">
            <v>P08AC</v>
          </cell>
          <cell r="B2247" t="str">
            <v>Clutch Pedal Position Not Learned</v>
          </cell>
          <cell r="C2247" t="str">
            <v>Clutch Pedal Position Not Learned</v>
          </cell>
        </row>
        <row r="2248">
          <cell r="A2248" t="str">
            <v>P08AD</v>
          </cell>
          <cell r="B2248" t="str">
            <v>Neutral Position Sensor "B" Circuit/Open</v>
          </cell>
          <cell r="C2248" t="str">
            <v>Neutral Position Sensor "B" Circuit/Open</v>
          </cell>
        </row>
        <row r="2249">
          <cell r="A2249" t="str">
            <v>P08AE</v>
          </cell>
          <cell r="B2249" t="str">
            <v>Neutral Position Sensor "B" Circuit Range/Performance</v>
          </cell>
          <cell r="C2249" t="str">
            <v>Neutral Position Sensor "B" Circuit Range/Performance</v>
          </cell>
        </row>
        <row r="2250">
          <cell r="A2250" t="str">
            <v>P08AF</v>
          </cell>
          <cell r="B2250" t="str">
            <v>Neutral Position Sensor "B" Circuit Low</v>
          </cell>
          <cell r="C2250" t="str">
            <v>Neutral Position Sensor "B" Circuit Low</v>
          </cell>
        </row>
        <row r="2251">
          <cell r="A2251" t="str">
            <v>P08B0</v>
          </cell>
          <cell r="B2251" t="str">
            <v>Neutral Position Sensor "B" Circuit High</v>
          </cell>
          <cell r="C2251" t="str">
            <v>Neutral Position Sensor "B" Circuit High</v>
          </cell>
        </row>
        <row r="2252">
          <cell r="A2252" t="str">
            <v>P08B1</v>
          </cell>
          <cell r="B2252" t="str">
            <v>Neutral Position Sensor "B" Circuit Intermittent/Erratic</v>
          </cell>
          <cell r="C2252" t="str">
            <v>Neutral Position Sensor "B" Circuit Intermittent/Erratic</v>
          </cell>
        </row>
        <row r="2253">
          <cell r="A2253" t="str">
            <v>P08B2</v>
          </cell>
          <cell r="B2253" t="str">
            <v>Neutral Position Sensor "A"/"B" Correlation</v>
          </cell>
          <cell r="C2253" t="str">
            <v>Neutral Position Sensor "A"/"B" Correlation</v>
          </cell>
        </row>
        <row r="2254">
          <cell r="A2254" t="str">
            <v>P08B3</v>
          </cell>
          <cell r="B2254" t="str">
            <v>Neutral Position Sensor "B" Not Learned</v>
          </cell>
          <cell r="C2254" t="str">
            <v>Neutral Position Sensor "B" Not Learned</v>
          </cell>
        </row>
        <row r="2255">
          <cell r="A2255" t="str">
            <v>P08B4</v>
          </cell>
          <cell r="B2255" t="str">
            <v>Clutch Pedal Position Sensor "B" Circuit/Open</v>
          </cell>
          <cell r="C2255" t="str">
            <v>Clutch Pedal Position Sensor "B" Circuit/Open</v>
          </cell>
        </row>
        <row r="2256">
          <cell r="A2256" t="str">
            <v>P08B5</v>
          </cell>
          <cell r="B2256" t="str">
            <v>Clutch Pedal Position Sensor "B" Circuit Range/Performance</v>
          </cell>
          <cell r="C2256" t="str">
            <v>Clutch Pedal Position Sensor "B" Circuit Range/Performance</v>
          </cell>
        </row>
        <row r="2257">
          <cell r="A2257" t="str">
            <v>P08B6</v>
          </cell>
          <cell r="B2257" t="str">
            <v>Clutch Pedal Position Sensor "B" Circuit Low</v>
          </cell>
          <cell r="C2257" t="str">
            <v>Clutch Pedal Position Sensor "B" Circuit Low</v>
          </cell>
        </row>
        <row r="2258">
          <cell r="A2258" t="str">
            <v>P08B7</v>
          </cell>
          <cell r="B2258" t="str">
            <v>Clutch Pedal Position Sensor "B" Circuit High</v>
          </cell>
          <cell r="C2258" t="str">
            <v>Clutch Pedal Position Sensor "B" Circuit High</v>
          </cell>
        </row>
        <row r="2259">
          <cell r="A2259" t="str">
            <v>P08B8</v>
          </cell>
          <cell r="B2259" t="str">
            <v>Clutch Pedal Position Sensor "B" Circuit Intermittent/Erratic</v>
          </cell>
          <cell r="C2259" t="str">
            <v>Clutch Pedal Position Sensor "B" Circuit Intermittent/Erratic</v>
          </cell>
        </row>
        <row r="2260">
          <cell r="A2260" t="str">
            <v>P08B9</v>
          </cell>
          <cell r="B2260" t="str">
            <v>Clutch Pedal Position Sensor "A"/"B" Correlation</v>
          </cell>
          <cell r="C2260" t="str">
            <v>Clutch Pedal Position Sensor "A"/"B" Correlation</v>
          </cell>
        </row>
        <row r="2261">
          <cell r="A2261" t="str">
            <v>P08BA</v>
          </cell>
          <cell r="B2261" t="str">
            <v>Pressure Control Solenoid "L"</v>
          </cell>
          <cell r="C2261" t="str">
            <v>Pressure Control Solenoid "L"</v>
          </cell>
        </row>
        <row r="2262">
          <cell r="A2262" t="str">
            <v>P08BB</v>
          </cell>
          <cell r="B2262" t="str">
            <v>Pressure Control Solenoid "L" Performance/Stuck Off</v>
          </cell>
          <cell r="C2262" t="str">
            <v>Pressure Control Solenoid "L" Performance/Stuck Off</v>
          </cell>
        </row>
        <row r="2263">
          <cell r="A2263" t="str">
            <v>P08BC</v>
          </cell>
          <cell r="B2263" t="str">
            <v>Pressure Control Solenoid "L" Stuck On</v>
          </cell>
          <cell r="C2263" t="str">
            <v>Pressure Control Solenoid "L" Stuck On</v>
          </cell>
        </row>
        <row r="2264">
          <cell r="A2264" t="str">
            <v>P08BD</v>
          </cell>
          <cell r="B2264" t="str">
            <v>Pressure Control Solenoid "L" Electrical</v>
          </cell>
          <cell r="C2264" t="str">
            <v>Pressure Control Solenoid "L" Electrical</v>
          </cell>
        </row>
        <row r="2265">
          <cell r="A2265" t="str">
            <v>P08BE</v>
          </cell>
          <cell r="B2265" t="str">
            <v>Pressure Control Solenoid "L" Intermittent</v>
          </cell>
          <cell r="C2265" t="str">
            <v>Pressure Control Solenoid "L" Intermittent</v>
          </cell>
        </row>
        <row r="2266">
          <cell r="A2266" t="str">
            <v>P08BF</v>
          </cell>
          <cell r="B2266" t="str">
            <v>Pressure Control Solenoid "L" Control Circuit/Open</v>
          </cell>
          <cell r="C2266" t="str">
            <v>Pressure Control Solenoid "L" Control Circuit/Open</v>
          </cell>
        </row>
        <row r="2267">
          <cell r="A2267" t="str">
            <v>P08C0</v>
          </cell>
          <cell r="B2267" t="str">
            <v>Pressure Control Solenoid "L" Control Circuit Range/Performance</v>
          </cell>
          <cell r="C2267" t="str">
            <v>Pressure Control Solenoid "L" Control Circuit Range/Performance</v>
          </cell>
        </row>
        <row r="2268">
          <cell r="A2268" t="str">
            <v>P08C1</v>
          </cell>
          <cell r="B2268" t="str">
            <v>Pressure Control Solenoid "L" Control Circuit Low</v>
          </cell>
          <cell r="C2268" t="str">
            <v>Pressure Control Solenoid "L" Control Circuit Low</v>
          </cell>
        </row>
        <row r="2269">
          <cell r="A2269" t="str">
            <v>P08C2</v>
          </cell>
          <cell r="B2269" t="str">
            <v>Pressure Control Solenoid "L" Control Circuit High</v>
          </cell>
          <cell r="C2269" t="str">
            <v>Pressure Control Solenoid "L" Control Circuit High</v>
          </cell>
        </row>
        <row r="2270">
          <cell r="A2270" t="str">
            <v>P08C3</v>
          </cell>
          <cell r="B2270" t="str">
            <v>Pressure Control Solenoid "M"</v>
          </cell>
          <cell r="C2270" t="str">
            <v>Pressure Control Solenoid "M"</v>
          </cell>
        </row>
        <row r="2271">
          <cell r="A2271" t="str">
            <v>P08C4</v>
          </cell>
          <cell r="B2271" t="str">
            <v>Pressure Control Solenoid "M" Performance/Stuck Off</v>
          </cell>
          <cell r="C2271" t="str">
            <v>Pressure Control Solenoid "M" Performance/Stuck Off</v>
          </cell>
        </row>
        <row r="2272">
          <cell r="A2272" t="str">
            <v>P08C5</v>
          </cell>
          <cell r="B2272" t="str">
            <v>Pressure Control Solenoid "M" Stuck On</v>
          </cell>
          <cell r="C2272" t="str">
            <v>Pressure Control Solenoid "M" Stuck On</v>
          </cell>
        </row>
        <row r="2273">
          <cell r="A2273" t="str">
            <v>P08C6</v>
          </cell>
          <cell r="B2273" t="str">
            <v>Pressure Control Solenoid "M" Electrical</v>
          </cell>
          <cell r="C2273" t="str">
            <v>Pressure Control Solenoid "M" Electrical</v>
          </cell>
        </row>
        <row r="2274">
          <cell r="A2274" t="str">
            <v>P08C7</v>
          </cell>
          <cell r="B2274" t="str">
            <v>Pressure Control Solenoid "M" Intermittent</v>
          </cell>
          <cell r="C2274" t="str">
            <v>Pressure Control Solenoid "M" Intermittent</v>
          </cell>
        </row>
        <row r="2275">
          <cell r="A2275" t="str">
            <v>P08C8</v>
          </cell>
          <cell r="B2275" t="str">
            <v>Pressure Control Solenoid "M" Control Circuit/Open</v>
          </cell>
          <cell r="C2275" t="str">
            <v>Pressure Control Solenoid "M" Control Circuit/Open</v>
          </cell>
        </row>
        <row r="2276">
          <cell r="A2276" t="str">
            <v>P08C9</v>
          </cell>
          <cell r="B2276" t="str">
            <v>Pressure Control Solenoid "M" Control Circuit Range/Performance</v>
          </cell>
          <cell r="C2276" t="str">
            <v>Pressure Control Solenoid "M" Control Circuit Range/Performance</v>
          </cell>
        </row>
        <row r="2277">
          <cell r="A2277" t="str">
            <v>P08CA</v>
          </cell>
          <cell r="B2277" t="str">
            <v>Pressure Control Solenoid "M" Control Circuit Low</v>
          </cell>
          <cell r="C2277" t="str">
            <v>Pressure Control Solenoid "M" Control Circuit Low</v>
          </cell>
        </row>
        <row r="2278">
          <cell r="A2278" t="str">
            <v>P08CB</v>
          </cell>
          <cell r="B2278" t="str">
            <v>Pressure Control Solenoid "M" Control Circuit High</v>
          </cell>
          <cell r="C2278" t="str">
            <v>Pressure Control Solenoid "M" Control Circuit High</v>
          </cell>
        </row>
        <row r="2279">
          <cell r="A2279" t="str">
            <v>P08CC</v>
          </cell>
          <cell r="B2279" t="str">
            <v>Shift Solenoid "J"</v>
          </cell>
          <cell r="C2279" t="str">
            <v>Shift Solenoid "J"</v>
          </cell>
        </row>
        <row r="2280">
          <cell r="A2280" t="str">
            <v>P08CD</v>
          </cell>
          <cell r="B2280" t="str">
            <v>Shift Solenoid "J" Performance/Stuck Off</v>
          </cell>
          <cell r="C2280" t="str">
            <v>Shift Solenoid "J" Performance/Stuck Off</v>
          </cell>
        </row>
        <row r="2281">
          <cell r="A2281" t="str">
            <v>P08CE</v>
          </cell>
          <cell r="B2281" t="str">
            <v>Shift Solenoid "J" Stuck On</v>
          </cell>
          <cell r="C2281" t="str">
            <v>Shift Solenoid "J" Stuck On</v>
          </cell>
        </row>
        <row r="2282">
          <cell r="A2282" t="str">
            <v>P08CF</v>
          </cell>
          <cell r="B2282" t="str">
            <v>Shift Solenoid "J" Electrical</v>
          </cell>
          <cell r="C2282" t="str">
            <v>Shift Solenoid "J" Electrical</v>
          </cell>
        </row>
        <row r="2283">
          <cell r="A2283" t="str">
            <v>P08D0</v>
          </cell>
          <cell r="B2283" t="str">
            <v>Shift Solenoid "J" Intermittent</v>
          </cell>
          <cell r="C2283" t="str">
            <v>Shift Solenoid "J" Intermittent</v>
          </cell>
        </row>
        <row r="2284">
          <cell r="A2284" t="str">
            <v>P08D1</v>
          </cell>
          <cell r="B2284" t="str">
            <v>Shift Solenoid "J" Control Circuit Range/Performance</v>
          </cell>
          <cell r="C2284" t="str">
            <v>Shift Solenoid "J" Control Circuit Range/Performance</v>
          </cell>
        </row>
        <row r="2285">
          <cell r="A2285" t="str">
            <v>P08D2</v>
          </cell>
          <cell r="B2285" t="str">
            <v>Shift Solenoid "J" Control Circuit Low</v>
          </cell>
          <cell r="C2285" t="str">
            <v>Shift Solenoid "J" Control Circuit Low</v>
          </cell>
        </row>
        <row r="2286">
          <cell r="A2286" t="str">
            <v>P08D3</v>
          </cell>
          <cell r="B2286" t="str">
            <v>Shift Solenoid "J" Control Circuit High</v>
          </cell>
          <cell r="C2286" t="str">
            <v>Shift Solenoid "J" Control Circuit High</v>
          </cell>
        </row>
        <row r="2287">
          <cell r="A2287" t="str">
            <v>P08D4</v>
          </cell>
          <cell r="B2287" t="str">
            <v>Shift Solenoid "J" Control Circuit/Open</v>
          </cell>
          <cell r="C2287" t="str">
            <v>Shift Solenoid "J" Control Circuit/Open</v>
          </cell>
        </row>
        <row r="2288">
          <cell r="A2288" t="str">
            <v>P08D5</v>
          </cell>
          <cell r="B2288" t="str">
            <v>Shift Solenoid "K"</v>
          </cell>
          <cell r="C2288" t="str">
            <v>Shift Solenoid "K"</v>
          </cell>
        </row>
        <row r="2289">
          <cell r="A2289" t="str">
            <v>P08D6</v>
          </cell>
          <cell r="B2289" t="str">
            <v>Shift Solenoid "K" Performance/Stuck Off</v>
          </cell>
          <cell r="C2289" t="str">
            <v>Shift Solenoid "K" Performance/Stuck Off</v>
          </cell>
        </row>
        <row r="2290">
          <cell r="A2290" t="str">
            <v>P08D7</v>
          </cell>
          <cell r="B2290" t="str">
            <v>Shift Solenoid "K" Stuck On</v>
          </cell>
          <cell r="C2290" t="str">
            <v>Shift Solenoid "K" Stuck On</v>
          </cell>
        </row>
        <row r="2291">
          <cell r="A2291" t="str">
            <v>P08D8</v>
          </cell>
          <cell r="B2291" t="str">
            <v>Shift Solenoid "K" Electrical</v>
          </cell>
          <cell r="C2291" t="str">
            <v>Shift Solenoid "K" Electrical</v>
          </cell>
        </row>
        <row r="2292">
          <cell r="A2292" t="str">
            <v>P08D9</v>
          </cell>
          <cell r="B2292" t="str">
            <v>Shift Solenoid "K" Intermittent</v>
          </cell>
          <cell r="C2292" t="str">
            <v>Shift Solenoid "K" Intermittent</v>
          </cell>
        </row>
        <row r="2293">
          <cell r="A2293" t="str">
            <v>P08DA</v>
          </cell>
          <cell r="B2293" t="str">
            <v>Shift Solenoid "K" Control Circuit Range/Performance</v>
          </cell>
          <cell r="C2293" t="str">
            <v>Shift Solenoid "K" Control Circuit Range/Performance</v>
          </cell>
        </row>
        <row r="2294">
          <cell r="A2294" t="str">
            <v>P08DB</v>
          </cell>
          <cell r="B2294" t="str">
            <v>Shift Solenoid "K" Control Circuit Low</v>
          </cell>
          <cell r="C2294" t="str">
            <v>Shift Solenoid "K" Control Circuit Low</v>
          </cell>
        </row>
        <row r="2295">
          <cell r="A2295" t="str">
            <v>P08DC</v>
          </cell>
          <cell r="B2295" t="str">
            <v>Shift Solenoid "K" Control Circuit High</v>
          </cell>
          <cell r="C2295" t="str">
            <v>Shift Solenoid "K" Control Circuit High</v>
          </cell>
        </row>
        <row r="2296">
          <cell r="A2296" t="str">
            <v>P08DD</v>
          </cell>
          <cell r="B2296" t="str">
            <v>Shift Solenoid "K" Control Circuit/Open</v>
          </cell>
          <cell r="C2296" t="str">
            <v>Shift Solenoid "K" Control Circuit/Open</v>
          </cell>
        </row>
        <row r="2297">
          <cell r="A2297" t="str">
            <v>P08DE</v>
          </cell>
          <cell r="B2297" t="str">
            <v>Shift Solenoid "L"</v>
          </cell>
          <cell r="C2297" t="str">
            <v>Shift Solenoid "L"</v>
          </cell>
        </row>
        <row r="2298">
          <cell r="A2298" t="str">
            <v>P08DF</v>
          </cell>
          <cell r="B2298" t="str">
            <v>Shift Solenoid "L" Performance/Stuck Off</v>
          </cell>
          <cell r="C2298" t="str">
            <v>Shift Solenoid "L" Performance/Stuck Off</v>
          </cell>
        </row>
        <row r="2299">
          <cell r="A2299" t="str">
            <v>P08E0</v>
          </cell>
          <cell r="B2299" t="str">
            <v>Shift Solenoid "L" Stuck On</v>
          </cell>
          <cell r="C2299" t="str">
            <v>Shift Solenoid "L" Stuck On</v>
          </cell>
        </row>
        <row r="2300">
          <cell r="A2300" t="str">
            <v>P08E1</v>
          </cell>
          <cell r="B2300" t="str">
            <v>Shift Solenoid "L" Electrical</v>
          </cell>
          <cell r="C2300" t="str">
            <v>Shift Solenoid "L" Electrical</v>
          </cell>
        </row>
        <row r="2301">
          <cell r="A2301" t="str">
            <v>P08E2</v>
          </cell>
          <cell r="B2301" t="str">
            <v>Shift Solenoid "L" Intermittent</v>
          </cell>
          <cell r="C2301" t="str">
            <v>Shift Solenoid "L" Intermittent</v>
          </cell>
        </row>
        <row r="2302">
          <cell r="A2302" t="str">
            <v>P08E3</v>
          </cell>
          <cell r="B2302" t="str">
            <v>Shift Solenoid "L" Control Circuit Range/Performance</v>
          </cell>
          <cell r="C2302" t="str">
            <v>Shift Solenoid "L" Control Circuit Range/Performance</v>
          </cell>
        </row>
        <row r="2303">
          <cell r="A2303" t="str">
            <v>P08E4</v>
          </cell>
          <cell r="B2303" t="str">
            <v>Shift Solenoid "L" Control Circuit Low</v>
          </cell>
          <cell r="C2303" t="str">
            <v>Shift Solenoid "L" Control Circuit Low</v>
          </cell>
        </row>
        <row r="2304">
          <cell r="A2304" t="str">
            <v>P08E5</v>
          </cell>
          <cell r="B2304" t="str">
            <v>Shift Solenoid "L" Control Circuit High</v>
          </cell>
          <cell r="C2304" t="str">
            <v>Shift Solenoid "L" Control Circuit High</v>
          </cell>
        </row>
        <row r="2305">
          <cell r="A2305" t="str">
            <v>P08E6</v>
          </cell>
          <cell r="B2305" t="str">
            <v>Shift Solenoid "L" Control Circuit/Open</v>
          </cell>
          <cell r="C2305" t="str">
            <v>Shift Solenoid "L" Control Circuit/Open</v>
          </cell>
        </row>
        <row r="2306">
          <cell r="A2306" t="str">
            <v>P08E7</v>
          </cell>
          <cell r="B2306" t="str">
            <v>Drive Motor "A" Clutch Enable Circuit</v>
          </cell>
          <cell r="C2306" t="str">
            <v>Drive Motor "A" Clutch Enable Circuit</v>
          </cell>
        </row>
        <row r="2307">
          <cell r="A2307" t="str">
            <v>P08E8</v>
          </cell>
          <cell r="B2307" t="str">
            <v>Drive Motor "A" Clutch Enable Circuit Low</v>
          </cell>
          <cell r="C2307" t="str">
            <v>Drive Motor "A" Clutch Enable Circuit Low</v>
          </cell>
        </row>
        <row r="2308">
          <cell r="A2308" t="str">
            <v>P08E9</v>
          </cell>
          <cell r="B2308" t="str">
            <v>Drive Motor "A" Clutch Enable Circuit High</v>
          </cell>
          <cell r="C2308" t="str">
            <v>Drive Motor "A" Clutch Enable Circuit High</v>
          </cell>
        </row>
        <row r="2309">
          <cell r="A2309" t="str">
            <v>P08EA</v>
          </cell>
          <cell r="B2309" t="str">
            <v>Drive Motor "A" Clutch Pawl Position Circuit</v>
          </cell>
          <cell r="C2309" t="str">
            <v>Drive Motor "A" Clutch Pawl Position Circuit</v>
          </cell>
        </row>
        <row r="2310">
          <cell r="A2310" t="str">
            <v>P08EB</v>
          </cell>
          <cell r="B2310" t="str">
            <v>Drive Motor "A" Clutch Pawl Position Circuit Low</v>
          </cell>
          <cell r="C2310" t="str">
            <v>Drive Motor "A" Clutch Pawl Position Circuit Low</v>
          </cell>
        </row>
        <row r="2311">
          <cell r="A2311" t="str">
            <v>P08EC</v>
          </cell>
          <cell r="B2311" t="str">
            <v>Drive Motor "A" Clutch Pawl Position Circuit High</v>
          </cell>
          <cell r="C2311" t="str">
            <v>Drive Motor "A" Clutch Pawl Position Circuit High</v>
          </cell>
        </row>
        <row r="2312">
          <cell r="A2312" t="str">
            <v>P08ED</v>
          </cell>
          <cell r="B2312" t="str">
            <v>Drive Motor "A" Clutch Pawl Position Performance</v>
          </cell>
          <cell r="C2312" t="str">
            <v>Drive Motor "A" Clutch Pawl Position Performance</v>
          </cell>
        </row>
        <row r="2313">
          <cell r="A2313" t="str">
            <v>P0900</v>
          </cell>
          <cell r="B2313" t="str">
            <v>Clutch Actuator Circuit/Open</v>
          </cell>
          <cell r="C2313" t="str">
            <v>Clutch Actuator Circuit/Open</v>
          </cell>
        </row>
        <row r="2314">
          <cell r="A2314" t="str">
            <v>P0901</v>
          </cell>
          <cell r="B2314" t="str">
            <v>Clutch Actuator Circuit Range/Performance</v>
          </cell>
          <cell r="C2314" t="str">
            <v>Clutch Actuator Circuit Range/Performance</v>
          </cell>
        </row>
        <row r="2315">
          <cell r="A2315" t="str">
            <v>P0902</v>
          </cell>
          <cell r="B2315" t="str">
            <v>Clutch Actuator Circuit Low</v>
          </cell>
          <cell r="C2315" t="str">
            <v>Clutch Actuator Circuit Low</v>
          </cell>
        </row>
        <row r="2316">
          <cell r="A2316" t="str">
            <v>P0903</v>
          </cell>
          <cell r="B2316" t="str">
            <v>Clutch Actuator Circuit High</v>
          </cell>
          <cell r="C2316" t="str">
            <v>Clutch Actuator Circuit High</v>
          </cell>
        </row>
        <row r="2317">
          <cell r="A2317" t="str">
            <v>P0904</v>
          </cell>
          <cell r="B2317" t="str">
            <v>Gate Select Position Circuit "A"</v>
          </cell>
          <cell r="C2317" t="str">
            <v>Gate Select Position Circuit "A"</v>
          </cell>
        </row>
        <row r="2318">
          <cell r="A2318" t="str">
            <v>P0905</v>
          </cell>
          <cell r="B2318" t="str">
            <v>Gate Select Position Circuit "A" Range/Performance</v>
          </cell>
          <cell r="C2318" t="str">
            <v>Gate Select Position Circuit "A" Range/Performance</v>
          </cell>
        </row>
        <row r="2319">
          <cell r="A2319" t="str">
            <v>P0906</v>
          </cell>
          <cell r="B2319" t="str">
            <v>Gate Select Position Circuit "A" Low</v>
          </cell>
          <cell r="C2319" t="str">
            <v>Gate Select Position Circuit "A" Low</v>
          </cell>
        </row>
        <row r="2320">
          <cell r="A2320" t="str">
            <v>P0907</v>
          </cell>
          <cell r="B2320" t="str">
            <v>Gate Select Position Circuit "A" High</v>
          </cell>
          <cell r="C2320" t="str">
            <v>Gate Select Position Circuit "A" High</v>
          </cell>
        </row>
        <row r="2321">
          <cell r="A2321" t="str">
            <v>P0908</v>
          </cell>
          <cell r="B2321" t="str">
            <v>Gate Select Position Circuit "A" Intermittent</v>
          </cell>
          <cell r="C2321" t="str">
            <v>Gate Select Position Circuit "A" Intermittent</v>
          </cell>
        </row>
        <row r="2322">
          <cell r="A2322" t="str">
            <v>P0909</v>
          </cell>
          <cell r="B2322" t="str">
            <v>Gate Select Control Error</v>
          </cell>
          <cell r="C2322" t="str">
            <v>Gate Select Control Error</v>
          </cell>
        </row>
        <row r="2323">
          <cell r="A2323" t="str">
            <v>P090A</v>
          </cell>
          <cell r="B2323" t="str">
            <v>Clutch "B" Actuator Control Circuit/Open</v>
          </cell>
          <cell r="C2323" t="str">
            <v>Clutch "B" Actuator Control Circuit/Open</v>
          </cell>
        </row>
        <row r="2324">
          <cell r="A2324" t="str">
            <v>P090B</v>
          </cell>
          <cell r="B2324" t="str">
            <v>Clutch "B" Actuator Control Circuit Performance</v>
          </cell>
          <cell r="C2324" t="str">
            <v>Clutch "B" Actuator Control Circuit Performance</v>
          </cell>
        </row>
        <row r="2325">
          <cell r="A2325" t="str">
            <v>P090C</v>
          </cell>
          <cell r="B2325" t="str">
            <v>Clutch "B" Actuator Control Circuit Low</v>
          </cell>
          <cell r="C2325" t="str">
            <v>Clutch "B" Actuator Control Circuit Low</v>
          </cell>
        </row>
        <row r="2326">
          <cell r="A2326" t="str">
            <v>P090D</v>
          </cell>
          <cell r="B2326" t="str">
            <v>Clutch "B" Actuator Control Circuit High</v>
          </cell>
          <cell r="C2326" t="str">
            <v>Clutch "B" Actuator Control Circuit High</v>
          </cell>
        </row>
        <row r="2327">
          <cell r="A2327" t="str">
            <v>P0910</v>
          </cell>
          <cell r="B2327" t="str">
            <v>Gate Select Actuator Circuit/Open</v>
          </cell>
          <cell r="C2327" t="str">
            <v>Gate Select Actuator Circuit/Open</v>
          </cell>
        </row>
        <row r="2328">
          <cell r="A2328" t="str">
            <v>P0911</v>
          </cell>
          <cell r="B2328" t="str">
            <v>Gate Select Actuator Circuit Range/Performance</v>
          </cell>
          <cell r="C2328" t="str">
            <v>Gate Select Actuator Circuit Range/Performance</v>
          </cell>
        </row>
        <row r="2329">
          <cell r="A2329" t="str">
            <v>P0912</v>
          </cell>
          <cell r="B2329" t="str">
            <v>Gate Select Actuator Circuit Low</v>
          </cell>
          <cell r="C2329" t="str">
            <v>Gate Select Actuator Circuit Low</v>
          </cell>
        </row>
        <row r="2330">
          <cell r="A2330" t="str">
            <v>P0913</v>
          </cell>
          <cell r="B2330" t="str">
            <v>Gate Select Actuator Circuit High</v>
          </cell>
          <cell r="C2330" t="str">
            <v>Gate Select Actuator Circuit High</v>
          </cell>
        </row>
        <row r="2331">
          <cell r="A2331" t="str">
            <v>P0914</v>
          </cell>
          <cell r="B2331" t="str">
            <v>Gear Shift Position Circuit "A"</v>
          </cell>
          <cell r="C2331" t="str">
            <v>Gear Shift Position Circuit "A"</v>
          </cell>
        </row>
        <row r="2332">
          <cell r="A2332" t="str">
            <v>P0915</v>
          </cell>
          <cell r="B2332" t="str">
            <v>Gear Shift Position Circuit "A" Range/Performance</v>
          </cell>
          <cell r="C2332" t="str">
            <v>Gear Shift Position Circuit "A" Range/Performance</v>
          </cell>
        </row>
        <row r="2333">
          <cell r="A2333" t="str">
            <v>P0916</v>
          </cell>
          <cell r="B2333" t="str">
            <v>Gear Shift Position Circuit "A" Low</v>
          </cell>
          <cell r="C2333" t="str">
            <v>Gear Shift Position Circuit "A" Low</v>
          </cell>
        </row>
        <row r="2334">
          <cell r="A2334" t="str">
            <v>P0917</v>
          </cell>
          <cell r="B2334" t="str">
            <v>Gear Shift Position Circuit "A" High</v>
          </cell>
          <cell r="C2334" t="str">
            <v>Gear Shift Position Circuit "A" High</v>
          </cell>
        </row>
        <row r="2335">
          <cell r="A2335" t="str">
            <v>P0918</v>
          </cell>
          <cell r="B2335" t="str">
            <v>Gear Shift Position Circuit "A" Intermittent</v>
          </cell>
          <cell r="C2335" t="str">
            <v>Gear Shift Position Circuit "A" Intermittent</v>
          </cell>
        </row>
        <row r="2336">
          <cell r="A2336" t="str">
            <v>P0919</v>
          </cell>
          <cell r="B2336" t="str">
            <v>Gear Shift Position Control Error</v>
          </cell>
          <cell r="C2336" t="str">
            <v>Gear Shift Position Control Error</v>
          </cell>
        </row>
        <row r="2337">
          <cell r="A2337" t="str">
            <v>P091A</v>
          </cell>
          <cell r="B2337" t="str">
            <v>Gear Shift Position Circuit "B"</v>
          </cell>
          <cell r="C2337" t="str">
            <v>Gear Shift Position Circuit "B"</v>
          </cell>
        </row>
        <row r="2338">
          <cell r="A2338" t="str">
            <v>P091B</v>
          </cell>
          <cell r="B2338" t="str">
            <v>Gear Shift Position Circuit "B" Range/Performance</v>
          </cell>
          <cell r="C2338" t="str">
            <v>Gear Shift Position Circuit "B" Range/Performance</v>
          </cell>
        </row>
        <row r="2339">
          <cell r="A2339" t="str">
            <v>P091C</v>
          </cell>
          <cell r="B2339" t="str">
            <v>Gear Shift Position Circuit "B" Low</v>
          </cell>
          <cell r="C2339" t="str">
            <v>Gear Shift Position Circuit "B" Low</v>
          </cell>
        </row>
        <row r="2340">
          <cell r="A2340" t="str">
            <v>P091D</v>
          </cell>
          <cell r="B2340" t="str">
            <v>Gear Shift Position Circuit "B" High</v>
          </cell>
          <cell r="C2340" t="str">
            <v>Gear Shift Position Circuit "B" High</v>
          </cell>
        </row>
        <row r="2341">
          <cell r="A2341" t="str">
            <v>P0920</v>
          </cell>
          <cell r="B2341" t="str">
            <v>Gear Shift Forward Actuator Circuit/ Open</v>
          </cell>
          <cell r="C2341" t="str">
            <v>Gear Shift Forward Actuator Circuit/ Open</v>
          </cell>
        </row>
        <row r="2342">
          <cell r="A2342" t="str">
            <v>P0921</v>
          </cell>
          <cell r="B2342" t="str">
            <v>Gear Shift Forward Actuator Circuit Range/Performance</v>
          </cell>
          <cell r="C2342" t="str">
            <v>Gear Shift Forward Actuator Circuit Range/Performance</v>
          </cell>
        </row>
        <row r="2343">
          <cell r="A2343" t="str">
            <v>P0922</v>
          </cell>
          <cell r="B2343" t="str">
            <v>Gear Shift Forward Actuator Circuit Low</v>
          </cell>
          <cell r="C2343" t="str">
            <v>Gear Shift Forward Actuator Circuit Low</v>
          </cell>
        </row>
        <row r="2344">
          <cell r="A2344" t="str">
            <v>P0923</v>
          </cell>
          <cell r="B2344" t="str">
            <v>Gear Shift Forward Actuator Circuit High</v>
          </cell>
          <cell r="C2344" t="str">
            <v>Gear Shift Forward Actuator Circuit High</v>
          </cell>
        </row>
        <row r="2345">
          <cell r="A2345" t="str">
            <v>P0924</v>
          </cell>
          <cell r="B2345" t="str">
            <v>Gear Shift Reverse Actuator Circuit/Open</v>
          </cell>
          <cell r="C2345" t="str">
            <v>Gear Shift Reverse Actuator Circuit/Open</v>
          </cell>
        </row>
        <row r="2346">
          <cell r="A2346" t="str">
            <v>P0925</v>
          </cell>
          <cell r="B2346" t="str">
            <v>Gear Shift Reverse Actuator Circuit Range/Performance</v>
          </cell>
          <cell r="C2346" t="str">
            <v>Gear Shift Reverse Actuator Circuit Range/Performance</v>
          </cell>
        </row>
        <row r="2347">
          <cell r="A2347" t="str">
            <v>P0926</v>
          </cell>
          <cell r="B2347" t="str">
            <v>Gear Shift Reverse Actuator Circuit Low</v>
          </cell>
          <cell r="C2347" t="str">
            <v>Gear Shift Reverse Actuator Circuit Low</v>
          </cell>
        </row>
        <row r="2348">
          <cell r="A2348" t="str">
            <v>P0927</v>
          </cell>
          <cell r="B2348" t="str">
            <v>Gear Shift Reverse Actuator Circuit High</v>
          </cell>
          <cell r="C2348" t="str">
            <v>Gear Shift Reverse Actuator Circuit High</v>
          </cell>
        </row>
        <row r="2349">
          <cell r="A2349" t="str">
            <v>P0928</v>
          </cell>
          <cell r="B2349" t="str">
            <v>Gear Shift Lock electrovalve Control Circuit/Open</v>
          </cell>
          <cell r="C2349" t="str">
            <v>Gear Shift Lock electrovalve Control Circuit/Open</v>
          </cell>
        </row>
        <row r="2350">
          <cell r="A2350" t="str">
            <v>P0929</v>
          </cell>
          <cell r="B2350" t="str">
            <v>Gear Shift Lock electrovalve Control Circuit Range/Performance</v>
          </cell>
          <cell r="C2350" t="str">
            <v>Gear Shift Lock electrovalve Control Circuit Range/Performance</v>
          </cell>
        </row>
        <row r="2351">
          <cell r="A2351" t="str">
            <v>P092A</v>
          </cell>
          <cell r="B2351" t="str">
            <v>Gear Shift Lock Solenoid/Actuator Control Circuit "B"/Open</v>
          </cell>
          <cell r="C2351" t="str">
            <v>Gear Shift Lock Solenoid/Actuator Control Circuit "B"/Open</v>
          </cell>
        </row>
        <row r="2352">
          <cell r="A2352" t="str">
            <v>P092B</v>
          </cell>
          <cell r="B2352" t="str">
            <v>Gear Shift Lock Solenoid/Actuator Control Circuit "B" Range/Performance</v>
          </cell>
          <cell r="C2352" t="str">
            <v>Gear Shift Lock Solenoid/Actuator Control Circuit "B" Range/Performance</v>
          </cell>
        </row>
        <row r="2353">
          <cell r="A2353" t="str">
            <v>P092C</v>
          </cell>
          <cell r="B2353" t="str">
            <v>Gear Shift Lock Solenoid/Actuator Control Circuit "B" Low</v>
          </cell>
          <cell r="C2353" t="str">
            <v>Gear Shift Lock Solenoid/Actuator Control Circuit "B" Low</v>
          </cell>
        </row>
        <row r="2354">
          <cell r="A2354" t="str">
            <v>P092D</v>
          </cell>
          <cell r="B2354" t="str">
            <v>Gear Shift Lock Solenoid/Actuator Control Circuit "B" High</v>
          </cell>
          <cell r="C2354" t="str">
            <v>Gear Shift Lock Solenoid/Actuator Control Circuit "B" High</v>
          </cell>
        </row>
        <row r="2355">
          <cell r="A2355" t="str">
            <v>P0930</v>
          </cell>
          <cell r="B2355" t="str">
            <v>Gear Shift Lock electrovalve Control Circuit Low</v>
          </cell>
          <cell r="C2355" t="str">
            <v>Gear Shift Lock electrovalve Control Circuit Low</v>
          </cell>
        </row>
        <row r="2356">
          <cell r="A2356" t="str">
            <v>P0931</v>
          </cell>
          <cell r="B2356" t="str">
            <v>Gear Shift Lock electrovalve Control Circuit High</v>
          </cell>
          <cell r="C2356" t="str">
            <v>Gear Shift Lock electrovalve Control Circuit High</v>
          </cell>
        </row>
        <row r="2357">
          <cell r="A2357" t="str">
            <v>P0932</v>
          </cell>
          <cell r="B2357" t="str">
            <v>Hydraulic Pressure Sensor Circuit</v>
          </cell>
          <cell r="C2357" t="str">
            <v>Hydraulic Pressure Sensor Circuit</v>
          </cell>
        </row>
        <row r="2358">
          <cell r="A2358" t="str">
            <v>P0933</v>
          </cell>
          <cell r="B2358" t="str">
            <v>Hydraulic Pressure Sensor Range/Performance</v>
          </cell>
          <cell r="C2358" t="str">
            <v>Hydraulic Pressure Sensor Range/Performance</v>
          </cell>
        </row>
        <row r="2359">
          <cell r="A2359" t="str">
            <v>P0934</v>
          </cell>
          <cell r="B2359" t="str">
            <v xml:space="preserve">Hydraulic Pressure Sensor Circuit Low </v>
          </cell>
          <cell r="C2359" t="str">
            <v xml:space="preserve">Hydraulic Pressure Sensor Circuit Low </v>
          </cell>
        </row>
        <row r="2360">
          <cell r="A2360" t="str">
            <v>P0935</v>
          </cell>
          <cell r="B2360" t="str">
            <v xml:space="preserve">Hydraulic Pressure Sensor Circuit High </v>
          </cell>
          <cell r="C2360" t="str">
            <v xml:space="preserve">Hydraulic Pressure Sensor Circuit High </v>
          </cell>
        </row>
        <row r="2361">
          <cell r="A2361" t="str">
            <v>P0936</v>
          </cell>
          <cell r="B2361" t="str">
            <v>Hydraulic Pressure Sensor Circuit Intermittent</v>
          </cell>
          <cell r="C2361" t="str">
            <v>Hydraulic Pressure Sensor Circuit Intermittent</v>
          </cell>
        </row>
        <row r="2362">
          <cell r="A2362" t="str">
            <v>P0937</v>
          </cell>
          <cell r="B2362" t="str">
            <v>Hydraulic Oil Temperature Sensor Circuit</v>
          </cell>
          <cell r="C2362" t="str">
            <v>Hydraulic Oil Temperature Sensor Circuit</v>
          </cell>
        </row>
        <row r="2363">
          <cell r="A2363" t="str">
            <v>P0938</v>
          </cell>
          <cell r="B2363" t="str">
            <v>Hydraulic Oil Temperature Sensor Range/Performance</v>
          </cell>
          <cell r="C2363" t="str">
            <v>Hydraulic Oil Temperature Sensor Range/Performance</v>
          </cell>
        </row>
        <row r="2364">
          <cell r="A2364" t="str">
            <v>P0939</v>
          </cell>
          <cell r="B2364" t="str">
            <v xml:space="preserve">Hydraulic Oil Temperature Sensor Circuit Low </v>
          </cell>
          <cell r="C2364" t="str">
            <v xml:space="preserve">Hydraulic Oil Temperature Sensor Circuit Low </v>
          </cell>
        </row>
        <row r="2365">
          <cell r="A2365" t="str">
            <v>P093A</v>
          </cell>
          <cell r="B2365" t="str">
            <v>Hydraulic Accumulator Solenoid Circuit/Open</v>
          </cell>
          <cell r="C2365" t="str">
            <v>Hydraulic Accumulator Solenoid Circuit/Open</v>
          </cell>
        </row>
        <row r="2366">
          <cell r="A2366" t="str">
            <v>P093B</v>
          </cell>
          <cell r="B2366" t="str">
            <v>Hydraulic Accumulator Solenoid Circuit Low</v>
          </cell>
          <cell r="C2366" t="str">
            <v>Hydraulic Accumulator Solenoid Circuit Low</v>
          </cell>
        </row>
        <row r="2367">
          <cell r="A2367" t="str">
            <v>P093C</v>
          </cell>
          <cell r="B2367" t="str">
            <v>Hydraulic Accumulator Solenoid Circuit High</v>
          </cell>
          <cell r="C2367" t="str">
            <v>Hydraulic Accumulator Solenoid Circuit High</v>
          </cell>
        </row>
        <row r="2368">
          <cell r="A2368" t="str">
            <v>P093D</v>
          </cell>
          <cell r="B2368" t="str">
            <v>Hydraulic Accumulator Solenoid Performance</v>
          </cell>
          <cell r="C2368" t="str">
            <v>Hydraulic Accumulator Solenoid Performance</v>
          </cell>
        </row>
        <row r="2369">
          <cell r="A2369" t="str">
            <v>P0940</v>
          </cell>
          <cell r="B2369" t="str">
            <v xml:space="preserve">Hydraulic Oil Temperature Sensor Circuit High </v>
          </cell>
          <cell r="C2369" t="str">
            <v xml:space="preserve">Hydraulic Oil Temperature Sensor Circuit High </v>
          </cell>
        </row>
        <row r="2370">
          <cell r="A2370" t="str">
            <v>P0941</v>
          </cell>
          <cell r="B2370" t="str">
            <v>Hydraulic Oil Temperature Sensor Circuit Intermittent</v>
          </cell>
          <cell r="C2370" t="str">
            <v>Hydraulic Oil Temperature Sensor Circuit Intermittent</v>
          </cell>
        </row>
        <row r="2371">
          <cell r="A2371" t="str">
            <v>P0942</v>
          </cell>
          <cell r="B2371" t="str">
            <v>Hydraulic Pressure Unit</v>
          </cell>
          <cell r="C2371" t="str">
            <v>Hydraulic Pressure Unit</v>
          </cell>
        </row>
        <row r="2372">
          <cell r="A2372" t="str">
            <v>P0943</v>
          </cell>
          <cell r="B2372" t="str">
            <v>Hydraulic Pressure Unit Cycling Period Too Short</v>
          </cell>
          <cell r="C2372" t="str">
            <v>Hydraulic Pressure Unit Cycling Period Too Short</v>
          </cell>
        </row>
        <row r="2373">
          <cell r="A2373" t="str">
            <v>P0944</v>
          </cell>
          <cell r="B2373" t="str">
            <v>Hydraulic Pressure Unit Loss of Pressure</v>
          </cell>
          <cell r="C2373" t="str">
            <v>Hydraulic Pressure Unit Loss of Pressure</v>
          </cell>
        </row>
        <row r="2374">
          <cell r="A2374" t="str">
            <v>P0945</v>
          </cell>
          <cell r="B2374" t="str">
            <v>Hydraulic Pump Relay/Control Circuit/Open</v>
          </cell>
          <cell r="C2374" t="str">
            <v>Hydraulic Pump Relay/Control Circuit/Open</v>
          </cell>
        </row>
        <row r="2375">
          <cell r="A2375" t="str">
            <v>P0946</v>
          </cell>
          <cell r="B2375" t="str">
            <v>Hydraulic Pump Relay/Control Circuit Range/Performance</v>
          </cell>
          <cell r="C2375" t="str">
            <v>Hydraulic Pump Relay/Control Circuit Range/Performance</v>
          </cell>
        </row>
        <row r="2376">
          <cell r="A2376" t="str">
            <v>P0947</v>
          </cell>
          <cell r="B2376" t="str">
            <v>Hydraulic Pump Relay/Control Circuit Low</v>
          </cell>
          <cell r="C2376" t="str">
            <v>Hydraulic Pump Relay/Control Circuit Low</v>
          </cell>
        </row>
        <row r="2377">
          <cell r="A2377" t="str">
            <v>P0948</v>
          </cell>
          <cell r="B2377" t="str">
            <v>Hydraulic Pump Relay/Control Circuit High</v>
          </cell>
          <cell r="C2377" t="str">
            <v>Hydraulic Pump Relay/Control Circuit High</v>
          </cell>
        </row>
        <row r="2378">
          <cell r="A2378" t="str">
            <v>P0949</v>
          </cell>
          <cell r="B2378" t="str">
            <v>Auto Shift Manual Adaptive Learning Not Complete</v>
          </cell>
          <cell r="C2378" t="str">
            <v>Auto Shift Manual Adaptive Learning Not Complete</v>
          </cell>
        </row>
        <row r="2379">
          <cell r="A2379" t="str">
            <v>P094A</v>
          </cell>
          <cell r="B2379" t="str">
            <v>Hydraulic Pump Driver Performance</v>
          </cell>
          <cell r="C2379" t="str">
            <v>Hydraulic Pump Driver Performance</v>
          </cell>
        </row>
        <row r="2380">
          <cell r="A2380" t="str">
            <v>P094B</v>
          </cell>
          <cell r="B2380" t="str">
            <v>Hydraulic Pump Stuck On</v>
          </cell>
          <cell r="C2380" t="str">
            <v>Hydraulic Pump Stuck On</v>
          </cell>
        </row>
        <row r="2381">
          <cell r="A2381" t="str">
            <v>P094C</v>
          </cell>
          <cell r="B2381" t="str">
            <v>Hydraulic Pump Performance/Stuck Off</v>
          </cell>
          <cell r="C2381" t="str">
            <v>Hydraulic Pump Performance/Stuck Off</v>
          </cell>
        </row>
        <row r="2382">
          <cell r="A2382" t="str">
            <v>P094D</v>
          </cell>
          <cell r="B2382" t="str">
            <v>Hydraulic Pump Over Temperature</v>
          </cell>
          <cell r="C2382" t="str">
            <v>Hydraulic Pump Over Temperature</v>
          </cell>
        </row>
        <row r="2383">
          <cell r="A2383" t="str">
            <v>P094E</v>
          </cell>
          <cell r="B2383" t="str">
            <v>Hydraulic Pump Supply Voltage Circuit/Open</v>
          </cell>
          <cell r="C2383" t="str">
            <v>Hydraulic Pump Supply Voltage Circuit/Open</v>
          </cell>
        </row>
        <row r="2384">
          <cell r="A2384" t="str">
            <v>P0950</v>
          </cell>
          <cell r="B2384" t="str">
            <v>Auto Shift Manual Control Circuit</v>
          </cell>
          <cell r="C2384" t="str">
            <v>Auto Shift Manual Control Circuit</v>
          </cell>
        </row>
        <row r="2385">
          <cell r="A2385" t="str">
            <v>P0951</v>
          </cell>
          <cell r="B2385" t="str">
            <v>Auto Shift Manual Control Circuit Range/Performance</v>
          </cell>
          <cell r="C2385" t="str">
            <v>Auto Shift Manual Control Circuit Range/Performance</v>
          </cell>
        </row>
        <row r="2386">
          <cell r="A2386" t="str">
            <v>P0952</v>
          </cell>
          <cell r="B2386" t="str">
            <v>Auto Shift Manual Control Circuit Low</v>
          </cell>
          <cell r="C2386" t="str">
            <v>Auto Shift Manual Control Circuit Low</v>
          </cell>
        </row>
        <row r="2387">
          <cell r="A2387" t="str">
            <v>P0953</v>
          </cell>
          <cell r="B2387" t="str">
            <v>Auto Shift Manual Control Circuit High</v>
          </cell>
          <cell r="C2387" t="str">
            <v>Auto Shift Manual Control Circuit High</v>
          </cell>
        </row>
        <row r="2388">
          <cell r="A2388" t="str">
            <v>P0954</v>
          </cell>
          <cell r="B2388" t="str">
            <v>Auto Shift Manual Control Circuit Intermittent</v>
          </cell>
          <cell r="C2388" t="str">
            <v>Auto Shift Manual Control Circuit Intermittent</v>
          </cell>
        </row>
        <row r="2389">
          <cell r="A2389" t="str">
            <v>P0955</v>
          </cell>
          <cell r="B2389" t="str">
            <v>Auto Shift Manual Mode Circuit</v>
          </cell>
          <cell r="C2389" t="str">
            <v>Auto Shift Manual Mode Circuit</v>
          </cell>
        </row>
        <row r="2390">
          <cell r="A2390" t="str">
            <v>P0956</v>
          </cell>
          <cell r="B2390" t="str">
            <v>Auto Shift Manual Mode Circuit Range/Performance</v>
          </cell>
          <cell r="C2390" t="str">
            <v>Auto Shift Manual Mode Circuit Range/Performance</v>
          </cell>
        </row>
        <row r="2391">
          <cell r="A2391" t="str">
            <v>P0957</v>
          </cell>
          <cell r="B2391" t="str">
            <v>Auto Shift Manual Mode Circuit Low</v>
          </cell>
          <cell r="C2391" t="str">
            <v>Auto Shift Manual Mode Circuit Low</v>
          </cell>
        </row>
        <row r="2392">
          <cell r="A2392" t="str">
            <v>P0958</v>
          </cell>
          <cell r="B2392" t="str">
            <v>Auto Shift Manual Mode Circuit High</v>
          </cell>
          <cell r="C2392" t="str">
            <v>Auto Shift Manual Mode Circuit High</v>
          </cell>
        </row>
        <row r="2393">
          <cell r="A2393" t="str">
            <v>P0959</v>
          </cell>
          <cell r="B2393" t="str">
            <v>Auto Shift Manual Mode Circuit Intermittent</v>
          </cell>
          <cell r="C2393" t="str">
            <v>Auto Shift Manual Mode Circuit Intermittent</v>
          </cell>
        </row>
        <row r="2394">
          <cell r="A2394" t="str">
            <v>P095A</v>
          </cell>
          <cell r="B2394" t="str">
            <v>Gear Shift Position Circuit "C"</v>
          </cell>
          <cell r="C2394" t="str">
            <v>Gear Shift Position Circuit "C"</v>
          </cell>
        </row>
        <row r="2395">
          <cell r="A2395" t="str">
            <v>P095B</v>
          </cell>
          <cell r="B2395" t="str">
            <v>Gear Shift Position Circuit "C" Range/Performance</v>
          </cell>
          <cell r="C2395" t="str">
            <v>Gear Shift Position Circuit "C" Range/Performance</v>
          </cell>
        </row>
        <row r="2396">
          <cell r="A2396" t="str">
            <v>P095C</v>
          </cell>
          <cell r="B2396" t="str">
            <v>Gear Shift Position Circuit "C" Low</v>
          </cell>
          <cell r="C2396" t="str">
            <v>Gear Shift Position Circuit "C" Low</v>
          </cell>
        </row>
        <row r="2397">
          <cell r="A2397" t="str">
            <v>P095D</v>
          </cell>
          <cell r="B2397" t="str">
            <v>Gear Shift Position Circuit "C" High</v>
          </cell>
          <cell r="C2397" t="str">
            <v>Gear Shift Position Circuit "C" High</v>
          </cell>
        </row>
        <row r="2398">
          <cell r="A2398" t="str">
            <v>P0960</v>
          </cell>
          <cell r="B2398" t="str">
            <v>Pressure Control electrovalve "A" Control Circuit/Open</v>
          </cell>
          <cell r="C2398" t="str">
            <v>Pressure Control electrovalve "A" Control Circuit/Open</v>
          </cell>
        </row>
        <row r="2399">
          <cell r="A2399" t="str">
            <v>P0961</v>
          </cell>
          <cell r="B2399" t="str">
            <v>Pressure Control electrovalve "A" Control Circuit Range/Performance</v>
          </cell>
          <cell r="C2399" t="str">
            <v>Pressure Control electrovalve "A" Control Circuit Range/Performance</v>
          </cell>
        </row>
        <row r="2400">
          <cell r="A2400" t="str">
            <v>P0962</v>
          </cell>
          <cell r="B2400" t="str">
            <v>Pressure Control electrovalve "A" Control Circuit Low</v>
          </cell>
          <cell r="C2400" t="str">
            <v>Pressure Control electrovalve "A" Control Circuit Low</v>
          </cell>
        </row>
        <row r="2401">
          <cell r="A2401" t="str">
            <v>P0963</v>
          </cell>
          <cell r="B2401" t="str">
            <v>Pressure Control electrovalve "A" Control Circuit High</v>
          </cell>
          <cell r="C2401" t="str">
            <v>Pressure Control electrovalve "A" Control Circuit High</v>
          </cell>
        </row>
        <row r="2402">
          <cell r="A2402" t="str">
            <v>P0964</v>
          </cell>
          <cell r="B2402" t="str">
            <v>Pressure Control electrovalve "B" Control Circuit/Open</v>
          </cell>
          <cell r="C2402" t="str">
            <v>Pressure Control electrovalve "B" Control Circuit/Open</v>
          </cell>
        </row>
        <row r="2403">
          <cell r="A2403" t="str">
            <v>P0965</v>
          </cell>
          <cell r="B2403" t="str">
            <v>Pressure Control electrovalve "B" Control Circuit Range/Performance</v>
          </cell>
          <cell r="C2403" t="str">
            <v>Pressure Control electrovalve "B" Control Circuit Range/Performance</v>
          </cell>
        </row>
        <row r="2404">
          <cell r="A2404" t="str">
            <v>P0966</v>
          </cell>
          <cell r="B2404" t="str">
            <v>Pressure Control electrovalve "B" Control Circuit Low</v>
          </cell>
          <cell r="C2404" t="str">
            <v>Pressure Control electrovalve "B" Control Circuit Low</v>
          </cell>
        </row>
        <row r="2405">
          <cell r="A2405" t="str">
            <v>P0967</v>
          </cell>
          <cell r="B2405" t="str">
            <v>Pressure Control electrovalve "B" Control Circuit High</v>
          </cell>
          <cell r="C2405" t="str">
            <v>Pressure Control electrovalve "B" Control Circuit High</v>
          </cell>
        </row>
        <row r="2406">
          <cell r="A2406" t="str">
            <v>P0968</v>
          </cell>
          <cell r="B2406" t="str">
            <v>Pressure Control electrovalve "C" Control Circuit/Open</v>
          </cell>
          <cell r="C2406" t="str">
            <v>Pressure Control electrovalve "C" Control Circuit/Open</v>
          </cell>
        </row>
        <row r="2407">
          <cell r="A2407" t="str">
            <v>P0969</v>
          </cell>
          <cell r="B2407" t="str">
            <v>Pressure Control electrovalve "C" Control Circuit Range/Performance</v>
          </cell>
          <cell r="C2407" t="str">
            <v>Pressure Control electrovalve "C" Control Circuit Range/Performance</v>
          </cell>
        </row>
        <row r="2408">
          <cell r="A2408" t="str">
            <v>P0970</v>
          </cell>
          <cell r="B2408" t="str">
            <v>Pressure Control electrovalve "C" Control Circuit Low</v>
          </cell>
          <cell r="C2408" t="str">
            <v>Pressure Control electrovalve "C" Control Circuit Low</v>
          </cell>
        </row>
        <row r="2409">
          <cell r="A2409" t="str">
            <v>P0971</v>
          </cell>
          <cell r="B2409" t="str">
            <v>Pressure Control electrovalve "C" Control Circuit High</v>
          </cell>
          <cell r="C2409" t="str">
            <v>Pressure Control electrovalve "C" Control Circuit High</v>
          </cell>
        </row>
        <row r="2410">
          <cell r="A2410" t="str">
            <v>P0972</v>
          </cell>
          <cell r="B2410" t="str">
            <v>Shift electrovalve "A" Control Circuit Range/Performance</v>
          </cell>
          <cell r="C2410" t="str">
            <v>Shift electrovalve "A" Control Circuit Range/Performance</v>
          </cell>
        </row>
        <row r="2411">
          <cell r="A2411" t="str">
            <v>P0973</v>
          </cell>
          <cell r="B2411" t="str">
            <v>Shift electrovalve "A" Control Circuit Low</v>
          </cell>
          <cell r="C2411" t="str">
            <v>Shift electrovalve "A" Control Circuit Low</v>
          </cell>
        </row>
        <row r="2412">
          <cell r="A2412" t="str">
            <v>P0974</v>
          </cell>
          <cell r="B2412" t="str">
            <v>Shift electrovalve "A" Control Circuit High</v>
          </cell>
          <cell r="C2412" t="str">
            <v>Shift electrovalve "A" Control Circuit High</v>
          </cell>
        </row>
        <row r="2413">
          <cell r="A2413" t="str">
            <v>P0975</v>
          </cell>
          <cell r="B2413" t="str">
            <v>Shift electrovalve "B" Control Circuit Range/Performance</v>
          </cell>
          <cell r="C2413" t="str">
            <v>Shift electrovalve "B" Control Circuit Range/Performance</v>
          </cell>
        </row>
        <row r="2414">
          <cell r="A2414" t="str">
            <v>P0976</v>
          </cell>
          <cell r="B2414" t="str">
            <v>Shift electrovalve "B" Control Circuit Low</v>
          </cell>
          <cell r="C2414" t="str">
            <v>Shift electrovalve "B" Control Circuit Low</v>
          </cell>
        </row>
        <row r="2415">
          <cell r="A2415" t="str">
            <v>P0977</v>
          </cell>
          <cell r="B2415" t="str">
            <v>Shift electrovalve "B" Control Circuit High</v>
          </cell>
          <cell r="C2415" t="str">
            <v>Shift electrovalve "B" Control Circuit High</v>
          </cell>
        </row>
        <row r="2416">
          <cell r="A2416" t="str">
            <v>P0978</v>
          </cell>
          <cell r="B2416" t="str">
            <v>Shift electrovalve "C" Control Circuit Range/Performance</v>
          </cell>
          <cell r="C2416" t="str">
            <v>Shift electrovalve "C" Control Circuit Range/Performance</v>
          </cell>
        </row>
        <row r="2417">
          <cell r="A2417" t="str">
            <v>P0979</v>
          </cell>
          <cell r="B2417" t="str">
            <v>Shift electrovalve "C" Control Circuit Low</v>
          </cell>
          <cell r="C2417" t="str">
            <v>Shift electrovalve "C" Control Circuit Low</v>
          </cell>
        </row>
        <row r="2418">
          <cell r="A2418" t="str">
            <v>P097A</v>
          </cell>
          <cell r="B2418" t="str">
            <v>Shift Solenoid "A" Control Circuit/Open</v>
          </cell>
          <cell r="C2418" t="str">
            <v>Shift Solenoid "A" Control Circuit/Open</v>
          </cell>
        </row>
        <row r="2419">
          <cell r="A2419" t="str">
            <v>P097B</v>
          </cell>
          <cell r="B2419" t="str">
            <v>Shift Solenoid "B" Control Circuit/Open</v>
          </cell>
          <cell r="C2419" t="str">
            <v>Shift Solenoid "B" Control Circuit/Open</v>
          </cell>
        </row>
        <row r="2420">
          <cell r="A2420" t="str">
            <v>P097C</v>
          </cell>
          <cell r="B2420" t="str">
            <v>Shift Solenoid "C" Control Circuit/Open</v>
          </cell>
          <cell r="C2420" t="str">
            <v>Shift Solenoid "C" Control Circuit/Open</v>
          </cell>
        </row>
        <row r="2421">
          <cell r="A2421" t="str">
            <v>P097D</v>
          </cell>
          <cell r="B2421" t="str">
            <v>Shift Solenoid "D" Control Circuit/Open</v>
          </cell>
          <cell r="C2421" t="str">
            <v>Shift Solenoid "D" Control Circuit/Open</v>
          </cell>
        </row>
        <row r="2422">
          <cell r="A2422" t="str">
            <v>P097E</v>
          </cell>
          <cell r="B2422" t="str">
            <v>Shift Solenoid "E" Control Circuit/Open</v>
          </cell>
          <cell r="C2422" t="str">
            <v>Shift Solenoid "E" Control Circuit/Open</v>
          </cell>
        </row>
        <row r="2423">
          <cell r="A2423" t="str">
            <v>P097F</v>
          </cell>
          <cell r="B2423" t="str">
            <v>Shift Solenoid "F" Control Circuit/Open</v>
          </cell>
          <cell r="C2423" t="str">
            <v>Shift Solenoid "F" Control Circuit/Open</v>
          </cell>
        </row>
        <row r="2424">
          <cell r="A2424" t="str">
            <v>P0980</v>
          </cell>
          <cell r="B2424" t="str">
            <v>Shift electrovalve "C" Control Circuit High</v>
          </cell>
          <cell r="C2424" t="str">
            <v>Shift electrovalve "C" Control Circuit High</v>
          </cell>
        </row>
        <row r="2425">
          <cell r="A2425" t="str">
            <v>P0981</v>
          </cell>
          <cell r="B2425" t="str">
            <v>Shift electrovalve "D" Control Circuit Range/Performance</v>
          </cell>
          <cell r="C2425" t="str">
            <v>Shift electrovalve "D" Control Circuit Range/Performance</v>
          </cell>
        </row>
        <row r="2426">
          <cell r="A2426" t="str">
            <v>P0982</v>
          </cell>
          <cell r="B2426" t="str">
            <v>Shift electrovalve "D" Control Circuit Low</v>
          </cell>
          <cell r="C2426" t="str">
            <v>Shift electrovalve "D" Control Circuit Low</v>
          </cell>
        </row>
        <row r="2427">
          <cell r="A2427" t="str">
            <v>P0983</v>
          </cell>
          <cell r="B2427" t="str">
            <v>Shift electrovalve "D" Control Circuit High</v>
          </cell>
          <cell r="C2427" t="str">
            <v>Shift electrovalve "D" Control Circuit High</v>
          </cell>
        </row>
        <row r="2428">
          <cell r="A2428" t="str">
            <v>P0984</v>
          </cell>
          <cell r="B2428" t="str">
            <v>Shift electrovalve "E" Control Circuit Range/Performance</v>
          </cell>
          <cell r="C2428" t="str">
            <v>Shift electrovalve "E" Control Circuit Range/Performance</v>
          </cell>
        </row>
        <row r="2429">
          <cell r="A2429" t="str">
            <v>P0985</v>
          </cell>
          <cell r="B2429" t="str">
            <v>Shift electrovalve "E" Control Circuit Low</v>
          </cell>
          <cell r="C2429" t="str">
            <v>Shift electrovalve "E" Control Circuit Low</v>
          </cell>
        </row>
        <row r="2430">
          <cell r="A2430" t="str">
            <v>P0986</v>
          </cell>
          <cell r="B2430" t="str">
            <v>Shift electrovalve "E" Control Circuit High</v>
          </cell>
          <cell r="C2430" t="str">
            <v>Shift electrovalve "E" Control Circuit High</v>
          </cell>
        </row>
        <row r="2431">
          <cell r="A2431" t="str">
            <v>P0987</v>
          </cell>
          <cell r="B2431" t="str">
            <v>Transmission Fluid Pressure Sensor/Switch "E" Circuit</v>
          </cell>
          <cell r="C2431" t="str">
            <v>Transmission Fluid Pressure Sensor/Switch "E" Circuit</v>
          </cell>
        </row>
        <row r="2432">
          <cell r="A2432" t="str">
            <v>P0988</v>
          </cell>
          <cell r="B2432" t="str">
            <v>Transmission Fluid Pressure Sensor/Switch "E" Circuit Range/Performance</v>
          </cell>
          <cell r="C2432" t="str">
            <v>Transmission Fluid Pressure Sensor/Switch "E" Circuit Range/Performance</v>
          </cell>
        </row>
        <row r="2433">
          <cell r="A2433" t="str">
            <v>P0989</v>
          </cell>
          <cell r="B2433" t="str">
            <v>Transmission Fluid Pressure Sensor/Switch "E" Circuit Low</v>
          </cell>
          <cell r="C2433" t="str">
            <v>Transmission Fluid Pressure Sensor/Switch "E" Circuit Low</v>
          </cell>
        </row>
        <row r="2434">
          <cell r="A2434" t="str">
            <v>P0990</v>
          </cell>
          <cell r="B2434" t="str">
            <v>Transmission Fluid Pressure Sensor/Switch "E" Circuit High</v>
          </cell>
          <cell r="C2434" t="str">
            <v>Transmission Fluid Pressure Sensor/Switch "E" Circuit High</v>
          </cell>
        </row>
        <row r="2435">
          <cell r="A2435" t="str">
            <v>P0991</v>
          </cell>
          <cell r="B2435" t="str">
            <v>Transmission Fluid Pressure Sensor/Switch "E" Circuit Intermittent</v>
          </cell>
          <cell r="C2435" t="str">
            <v>Transmission Fluid Pressure Sensor/Switch "E" Circuit Intermittent</v>
          </cell>
        </row>
        <row r="2436">
          <cell r="A2436" t="str">
            <v>P0992</v>
          </cell>
          <cell r="B2436" t="str">
            <v>Transmission Fluid Pressure Sensor/Switch "F" Circuit</v>
          </cell>
          <cell r="C2436" t="str">
            <v>Transmission Fluid Pressure Sensor/Switch "F" Circuit</v>
          </cell>
        </row>
        <row r="2437">
          <cell r="A2437" t="str">
            <v>P0993</v>
          </cell>
          <cell r="B2437" t="str">
            <v>Transmission Fluid Pressure Sensor/Switch "F" Circuit Range/Performance</v>
          </cell>
          <cell r="C2437" t="str">
            <v>Transmission Fluid Pressure Sensor/Switch "F" Circuit Range/Performance</v>
          </cell>
        </row>
        <row r="2438">
          <cell r="A2438" t="str">
            <v>P0994</v>
          </cell>
          <cell r="B2438" t="str">
            <v>Transmission Fluid Pressure Sensor/Switch "F" Circuit Low</v>
          </cell>
          <cell r="C2438" t="str">
            <v>Transmission Fluid Pressure Sensor/Switch "F" Circuit Low</v>
          </cell>
        </row>
        <row r="2439">
          <cell r="A2439" t="str">
            <v>P0995</v>
          </cell>
          <cell r="B2439" t="str">
            <v>Transmission Fluid Pressure Sensor/Switch "F" Circuit High</v>
          </cell>
          <cell r="C2439" t="str">
            <v>Transmission Fluid Pressure Sensor/Switch "F" Circuit High</v>
          </cell>
        </row>
        <row r="2440">
          <cell r="A2440" t="str">
            <v>P0996</v>
          </cell>
          <cell r="B2440" t="str">
            <v>Transmission Fluid Pressure Sensor/Switch "F" Circuit Intermittent</v>
          </cell>
          <cell r="C2440" t="str">
            <v>Transmission Fluid Pressure Sensor/Switch "F" Circuit Intermittent</v>
          </cell>
        </row>
        <row r="2441">
          <cell r="A2441" t="str">
            <v>P0997</v>
          </cell>
          <cell r="B2441" t="str">
            <v>Shift electrovalve "F" Control Circuit Range/Performance</v>
          </cell>
          <cell r="C2441" t="str">
            <v>Shift electrovalve "F" Control Circuit Range/Performance</v>
          </cell>
        </row>
        <row r="2442">
          <cell r="A2442" t="str">
            <v>P0998</v>
          </cell>
          <cell r="B2442" t="str">
            <v>Shift electrovalve "F" Control Circuit Low</v>
          </cell>
          <cell r="C2442" t="str">
            <v>Shift electrovalve "F" Control Circuit Low</v>
          </cell>
        </row>
        <row r="2443">
          <cell r="A2443" t="str">
            <v>P0999</v>
          </cell>
          <cell r="B2443" t="str">
            <v>Shift electrovalve "F" Control Circuit High</v>
          </cell>
          <cell r="C2443" t="str">
            <v>Shift electrovalve "F" Control Circuit High</v>
          </cell>
        </row>
        <row r="2444">
          <cell r="A2444" t="str">
            <v>P099A</v>
          </cell>
          <cell r="B2444" t="str">
            <v>Shift electrovalve "G" Control Circuit Range/Performance</v>
          </cell>
          <cell r="C2444" t="str">
            <v>Shift electrovalve "G" Control Circuit Range/Performance</v>
          </cell>
        </row>
        <row r="2445">
          <cell r="A2445" t="str">
            <v>P099B</v>
          </cell>
          <cell r="B2445" t="str">
            <v>Shift electrovalve "G" Control Circuit Low</v>
          </cell>
          <cell r="C2445" t="str">
            <v>Shift electrovalve "G" Control Circuit Low</v>
          </cell>
        </row>
        <row r="2446">
          <cell r="A2446" t="str">
            <v>P099C</v>
          </cell>
          <cell r="B2446" t="str">
            <v>Shift electrovalve "G" Control Circuit High</v>
          </cell>
          <cell r="C2446" t="str">
            <v>Shift electrovalve "G" Control Circuit High</v>
          </cell>
        </row>
        <row r="2447">
          <cell r="A2447" t="str">
            <v>P099D</v>
          </cell>
          <cell r="B2447" t="str">
            <v>Shift electrovalve "H" Control Circuit Range/Performance</v>
          </cell>
          <cell r="C2447" t="str">
            <v>Shift electrovalve "H" Control Circuit Range/Performance</v>
          </cell>
        </row>
        <row r="2448">
          <cell r="A2448" t="str">
            <v>P099E</v>
          </cell>
          <cell r="B2448" t="str">
            <v>Shift electrovalve "H" Control Circuit Low</v>
          </cell>
          <cell r="C2448" t="str">
            <v>Shift electrovalve "H" Control Circuit Low</v>
          </cell>
        </row>
        <row r="2449">
          <cell r="A2449" t="str">
            <v>P099F</v>
          </cell>
          <cell r="B2449" t="str">
            <v>Shift electrovalve "H" Control Circuit High</v>
          </cell>
          <cell r="C2449" t="str">
            <v>Shift electrovalve "H" Control Circuit High</v>
          </cell>
        </row>
        <row r="2450">
          <cell r="A2450" t="str">
            <v>P09A0</v>
          </cell>
          <cell r="B2450" t="str">
            <v>Shift Solenoid "G" Control Circuit/Open</v>
          </cell>
          <cell r="C2450" t="str">
            <v>Shift Solenoid "G" Control Circuit/Open</v>
          </cell>
        </row>
        <row r="2451">
          <cell r="A2451" t="str">
            <v>P09A1</v>
          </cell>
          <cell r="B2451" t="str">
            <v>Shift Solenoid "H" Control Circuit/Open</v>
          </cell>
          <cell r="C2451" t="str">
            <v>Shift Solenoid "H" Control Circuit/Open</v>
          </cell>
        </row>
        <row r="2452">
          <cell r="A2452" t="str">
            <v>P09A2</v>
          </cell>
          <cell r="B2452" t="str">
            <v>Gate Select Position Circuit "B"</v>
          </cell>
          <cell r="C2452" t="str">
            <v>Gate Select Position Circuit "B"</v>
          </cell>
        </row>
        <row r="2453">
          <cell r="A2453" t="str">
            <v>P09A3</v>
          </cell>
          <cell r="B2453" t="str">
            <v>Gate Select Position Circuit "B" Range/Performance</v>
          </cell>
          <cell r="C2453" t="str">
            <v>Gate Select Position Circuit "B" Range/Performance</v>
          </cell>
        </row>
        <row r="2454">
          <cell r="A2454" t="str">
            <v>P09A4</v>
          </cell>
          <cell r="B2454" t="str">
            <v>Gate Select Position Circuit "B" Low</v>
          </cell>
          <cell r="C2454" t="str">
            <v>Gate Select Position Circuit "B" Low</v>
          </cell>
        </row>
        <row r="2455">
          <cell r="A2455" t="str">
            <v>P09A5</v>
          </cell>
          <cell r="B2455" t="str">
            <v>Gate Select Position Circuit "B" High</v>
          </cell>
          <cell r="C2455" t="str">
            <v>Gate Select Position Circuit "B" High</v>
          </cell>
        </row>
        <row r="2456">
          <cell r="A2456" t="str">
            <v>P09A6</v>
          </cell>
          <cell r="B2456" t="str">
            <v>Gate Select Position Circuit "C"</v>
          </cell>
          <cell r="C2456" t="str">
            <v>Gate Select Position Circuit "C"</v>
          </cell>
        </row>
        <row r="2457">
          <cell r="A2457" t="str">
            <v>P09A7</v>
          </cell>
          <cell r="B2457" t="str">
            <v>Gate Select Position Circuit "C" Range/Performance</v>
          </cell>
          <cell r="C2457" t="str">
            <v>Gate Select Position Circuit "C" Range/Performance</v>
          </cell>
        </row>
        <row r="2458">
          <cell r="A2458" t="str">
            <v>P09A8</v>
          </cell>
          <cell r="B2458" t="str">
            <v>Gate Select Position Circuit "C" Low</v>
          </cell>
          <cell r="C2458" t="str">
            <v>Gate Select Position Circuit "C" Low</v>
          </cell>
        </row>
        <row r="2459">
          <cell r="A2459" t="str">
            <v>P09A9</v>
          </cell>
          <cell r="B2459" t="str">
            <v>Gate Select Position Circuit "C" High</v>
          </cell>
          <cell r="C2459" t="str">
            <v>Gate Select Position Circuit "C" High</v>
          </cell>
        </row>
        <row r="2460">
          <cell r="A2460" t="str">
            <v>P0A00</v>
          </cell>
          <cell r="B2460" t="str">
            <v>Motor Electronics Coolant Temperature Sensor "A" Circuit</v>
          </cell>
          <cell r="C2460" t="str">
            <v>Motor Electronics Coolant Temperature Sensor "A" Circuit</v>
          </cell>
        </row>
        <row r="2461">
          <cell r="A2461" t="str">
            <v>P0A01</v>
          </cell>
          <cell r="B2461" t="str">
            <v>Motor Electronics Coolant Temperature Sensor "A" Circuit Range/Performance</v>
          </cell>
          <cell r="C2461" t="str">
            <v>Motor Electronics Coolant Temperature Sensor "A" Circuit Range/Performance</v>
          </cell>
        </row>
        <row r="2462">
          <cell r="A2462" t="str">
            <v>P0A02</v>
          </cell>
          <cell r="B2462" t="str">
            <v>Motor Electronics Coolant Temperature Sensor "A" Circuit Low</v>
          </cell>
          <cell r="C2462" t="str">
            <v>Motor Electronics Coolant Temperature Sensor "A" Circuit Low</v>
          </cell>
        </row>
        <row r="2463">
          <cell r="A2463" t="str">
            <v>P0A03</v>
          </cell>
          <cell r="B2463" t="str">
            <v>Motor Electronics Coolant Temperature Sensor "A" Circuit High</v>
          </cell>
          <cell r="C2463" t="str">
            <v>Motor Electronics Coolant Temperature Sensor "A" Circuit High</v>
          </cell>
        </row>
        <row r="2464">
          <cell r="A2464" t="str">
            <v>P0A04</v>
          </cell>
          <cell r="B2464" t="str">
            <v>Motor Electronics Coolant Temperature Sensor "A" Circuit Intermittent</v>
          </cell>
          <cell r="C2464" t="str">
            <v>Motor Electronics Coolant Temperature Sensor "A" Circuit Intermittent</v>
          </cell>
        </row>
        <row r="2465">
          <cell r="A2465" t="str">
            <v>P0A05</v>
          </cell>
          <cell r="B2465" t="str">
            <v>Motor Electronics Coolant Pump Control Circuit/Open</v>
          </cell>
          <cell r="C2465" t="str">
            <v>Motor Electronics Coolant Pump Control Circuit/Open</v>
          </cell>
        </row>
        <row r="2466">
          <cell r="A2466" t="str">
            <v>P0A06</v>
          </cell>
          <cell r="B2466" t="str">
            <v>Motor Electronics Coolant Pump Control Circuit Low</v>
          </cell>
          <cell r="C2466" t="str">
            <v>Motor Electronics Coolant Pump Control Circuit Low</v>
          </cell>
        </row>
        <row r="2467">
          <cell r="A2467" t="str">
            <v>P0A07</v>
          </cell>
          <cell r="B2467" t="str">
            <v>Motor Electronics Coolant Pump Control Circuit High</v>
          </cell>
          <cell r="C2467" t="str">
            <v>Motor Electronics Coolant Pump Control Circuit High</v>
          </cell>
        </row>
        <row r="2468">
          <cell r="A2468" t="str">
            <v>P0A08</v>
          </cell>
          <cell r="B2468" t="str">
            <v>DC/DC Converter Status Circuit</v>
          </cell>
          <cell r="C2468" t="str">
            <v>DC/DC Converter Status Circuit</v>
          </cell>
        </row>
        <row r="2469">
          <cell r="A2469" t="str">
            <v>P0A09</v>
          </cell>
          <cell r="B2469" t="str">
            <v>DC/DC Converter Status Circuit Low</v>
          </cell>
          <cell r="C2469" t="str">
            <v>DC/DC Converter Status Circuit Low</v>
          </cell>
        </row>
        <row r="2470">
          <cell r="A2470" t="str">
            <v>P0A0A</v>
          </cell>
          <cell r="B2470" t="str">
            <v>High Voltage System Interlock Circuit "A"</v>
          </cell>
          <cell r="C2470" t="str">
            <v>High Voltage System Interlock Circuit "A"</v>
          </cell>
        </row>
        <row r="2471">
          <cell r="A2471" t="str">
            <v>P0A0B</v>
          </cell>
          <cell r="B2471" t="str">
            <v>High Voltage System Interlock Circuit "A" Performance</v>
          </cell>
          <cell r="C2471" t="str">
            <v>High Voltage System Interlock Circuit "A" Performance</v>
          </cell>
        </row>
        <row r="2472">
          <cell r="A2472" t="str">
            <v>P0A0C</v>
          </cell>
          <cell r="B2472" t="str">
            <v>High Voltage System Interlock Circuit "A" Low</v>
          </cell>
          <cell r="C2472" t="str">
            <v>High Voltage System Interlock Circuit "A" Low</v>
          </cell>
        </row>
        <row r="2473">
          <cell r="A2473" t="str">
            <v>P0A0D</v>
          </cell>
          <cell r="B2473" t="str">
            <v>High Voltage System Interlock Circuit "A" High</v>
          </cell>
          <cell r="C2473" t="str">
            <v>High Voltage System Interlock Circuit "A" High</v>
          </cell>
        </row>
        <row r="2474">
          <cell r="A2474" t="str">
            <v>P0A0E</v>
          </cell>
          <cell r="B2474" t="str">
            <v>High Voltage System Interlock Circuit "A" Intermittent</v>
          </cell>
          <cell r="C2474" t="str">
            <v>High Voltage System Interlock Circuit "A" Intermittent</v>
          </cell>
        </row>
        <row r="2475">
          <cell r="A2475" t="str">
            <v>P0A0F</v>
          </cell>
          <cell r="B2475" t="str">
            <v>Engine Failed to Start</v>
          </cell>
          <cell r="C2475" t="str">
            <v>Engine Failed to Start</v>
          </cell>
        </row>
        <row r="2476">
          <cell r="A2476" t="str">
            <v>P0A10</v>
          </cell>
          <cell r="B2476" t="str">
            <v>DC/DC Converter Status Circuit High</v>
          </cell>
          <cell r="C2476" t="str">
            <v>DC/DC Converter Status Circuit High</v>
          </cell>
        </row>
        <row r="2477">
          <cell r="A2477" t="str">
            <v>P0A11</v>
          </cell>
          <cell r="B2477" t="str">
            <v>DC/DC Converter Enable Circuit/Open</v>
          </cell>
          <cell r="C2477" t="str">
            <v>DC/DC Converter Enable Circuit/Open</v>
          </cell>
        </row>
        <row r="2478">
          <cell r="A2478" t="str">
            <v>P0A12</v>
          </cell>
          <cell r="B2478" t="str">
            <v xml:space="preserve">DC/DC Converter Enable Circuit Low </v>
          </cell>
          <cell r="C2478" t="str">
            <v xml:space="preserve">DC/DC Converter Enable Circuit Low </v>
          </cell>
        </row>
        <row r="2479">
          <cell r="A2479" t="str">
            <v>P0A13</v>
          </cell>
          <cell r="B2479" t="str">
            <v>DC/DC Converter Enable Circuit High</v>
          </cell>
          <cell r="C2479" t="str">
            <v>DC/DC Converter Enable Circuit High</v>
          </cell>
        </row>
        <row r="2480">
          <cell r="A2480" t="str">
            <v>P0A14</v>
          </cell>
          <cell r="B2480" t="str">
            <v>Engine Mount “A” Control Circuit/Open</v>
          </cell>
          <cell r="C2480" t="str">
            <v>Engine Mount "A" Control Circuit/Open</v>
          </cell>
        </row>
        <row r="2481">
          <cell r="A2481" t="str">
            <v>P0A15</v>
          </cell>
          <cell r="B2481" t="str">
            <v>Engine Mount "A" Control Circuit Low</v>
          </cell>
          <cell r="C2481" t="str">
            <v>Engine Mount "A" Control Circuit Low</v>
          </cell>
        </row>
        <row r="2482">
          <cell r="A2482" t="str">
            <v>P0A16</v>
          </cell>
          <cell r="B2482" t="str">
            <v>Engine Mount "A" Control Circuit High</v>
          </cell>
          <cell r="C2482" t="str">
            <v>Engine Mount "A" Control Circuit High</v>
          </cell>
        </row>
        <row r="2483">
          <cell r="A2483" t="str">
            <v>P0A17</v>
          </cell>
          <cell r="B2483" t="str">
            <v>Motor Torque Sensor Circuit</v>
          </cell>
          <cell r="C2483" t="str">
            <v>Motor Torque Sensor Circuit</v>
          </cell>
        </row>
        <row r="2484">
          <cell r="A2484" t="str">
            <v>P0A18</v>
          </cell>
          <cell r="B2484" t="str">
            <v>Motor Torque Sensor Circuit Range/Performance</v>
          </cell>
          <cell r="C2484" t="str">
            <v>Motor Torque Sensor Circuit Range/Performance</v>
          </cell>
        </row>
        <row r="2485">
          <cell r="A2485" t="str">
            <v>P0A19</v>
          </cell>
          <cell r="B2485" t="str">
            <v>Motor Torque Sensor Circuit Low</v>
          </cell>
          <cell r="C2485" t="str">
            <v>Motor Torque Sensor Circuit Low</v>
          </cell>
        </row>
        <row r="2486">
          <cell r="A2486" t="str">
            <v>P0A1A</v>
          </cell>
          <cell r="B2486" t="str">
            <v>Generator Control Module</v>
          </cell>
          <cell r="C2486" t="str">
            <v>Generator Control Module</v>
          </cell>
        </row>
        <row r="2487">
          <cell r="A2487" t="str">
            <v>P0A1B</v>
          </cell>
          <cell r="B2487" t="str">
            <v>Drive Motor "A" Control Module Performance</v>
          </cell>
          <cell r="C2487" t="str">
            <v>Drive Motor "A" Control Module Performance</v>
          </cell>
        </row>
        <row r="2488">
          <cell r="A2488" t="str">
            <v>P0A1C</v>
          </cell>
          <cell r="B2488" t="str">
            <v>Drive Motor "B" Control Module Performance</v>
          </cell>
          <cell r="C2488" t="str">
            <v>Drive Motor "B" Control Module Performance</v>
          </cell>
        </row>
        <row r="2489">
          <cell r="A2489" t="str">
            <v>P0A1D</v>
          </cell>
          <cell r="B2489" t="str">
            <v>Hybrid Powertrain Control Module</v>
          </cell>
          <cell r="C2489" t="str">
            <v>Hybrid Powertrain Control Module</v>
          </cell>
        </row>
        <row r="2490">
          <cell r="A2490" t="str">
            <v>P0A1E</v>
          </cell>
          <cell r="B2490" t="str">
            <v>Starter/Generator Control Module</v>
          </cell>
          <cell r="C2490" t="str">
            <v>Starter/Generator Control Module</v>
          </cell>
        </row>
        <row r="2491">
          <cell r="A2491" t="str">
            <v>P0A1F</v>
          </cell>
          <cell r="B2491" t="str">
            <v>Battery Energy Control Module "A" Performance</v>
          </cell>
          <cell r="C2491" t="str">
            <v>Battery Energy Control Module "A" Performance</v>
          </cell>
        </row>
        <row r="2492">
          <cell r="A2492" t="str">
            <v>P0A20</v>
          </cell>
          <cell r="B2492" t="str">
            <v>Motor Torque Sensor Circuit High</v>
          </cell>
          <cell r="C2492" t="str">
            <v>Motor Torque Sensor Circuit High</v>
          </cell>
        </row>
        <row r="2493">
          <cell r="A2493" t="str">
            <v>P0A21</v>
          </cell>
          <cell r="B2493" t="str">
            <v>Motor Torque Sensor Circuit Intermittent</v>
          </cell>
          <cell r="C2493" t="str">
            <v>Motor Torque Sensor Circuit Intermittent</v>
          </cell>
        </row>
        <row r="2494">
          <cell r="A2494" t="str">
            <v>P0A22</v>
          </cell>
          <cell r="B2494" t="str">
            <v>Generator Torque Sensor Circuit</v>
          </cell>
          <cell r="C2494" t="str">
            <v>Generator Torque Sensor Circuit</v>
          </cell>
        </row>
        <row r="2495">
          <cell r="A2495" t="str">
            <v>P0A23</v>
          </cell>
          <cell r="B2495" t="str">
            <v>Generator Torque Sensor Circuit Range/Performance</v>
          </cell>
          <cell r="C2495" t="str">
            <v>Generator Torque Sensor Circuit Range/Performance</v>
          </cell>
        </row>
        <row r="2496">
          <cell r="A2496" t="str">
            <v>P0A24</v>
          </cell>
          <cell r="B2496" t="str">
            <v>Generator Torque Sensor Circuit Low</v>
          </cell>
          <cell r="C2496" t="str">
            <v>Generator Torque Sensor Circuit Low</v>
          </cell>
        </row>
        <row r="2497">
          <cell r="A2497" t="str">
            <v>P0A25</v>
          </cell>
          <cell r="B2497" t="str">
            <v>Generator Torque Sensor Circuit High</v>
          </cell>
          <cell r="C2497" t="str">
            <v>Generator Torque Sensor Circuit High</v>
          </cell>
        </row>
        <row r="2498">
          <cell r="A2498" t="str">
            <v>P0A26</v>
          </cell>
          <cell r="B2498" t="str">
            <v>Generator Torque Sensor Circuit Intermittent</v>
          </cell>
          <cell r="C2498" t="str">
            <v>Generator Torque Sensor Circuit Intermittent</v>
          </cell>
        </row>
        <row r="2499">
          <cell r="A2499" t="str">
            <v>P0A27</v>
          </cell>
          <cell r="B2499" t="str">
            <v>Hybrid Battery Power Off Circuit</v>
          </cell>
          <cell r="C2499" t="str">
            <v>Hybrid Battery Power Off Circuit</v>
          </cell>
        </row>
        <row r="2500">
          <cell r="A2500" t="str">
            <v>P0A28</v>
          </cell>
          <cell r="B2500" t="str">
            <v xml:space="preserve">Hybrid Battery Power Off Circuit Low </v>
          </cell>
          <cell r="C2500" t="str">
            <v xml:space="preserve">Hybrid Battery Power Off Circuit Low </v>
          </cell>
        </row>
        <row r="2501">
          <cell r="A2501" t="str">
            <v>P0A29</v>
          </cell>
          <cell r="B2501" t="str">
            <v xml:space="preserve">Hybrid Battery Power Off Circuit High </v>
          </cell>
          <cell r="C2501" t="str">
            <v xml:space="preserve">Hybrid Battery Power Off Circuit High </v>
          </cell>
        </row>
        <row r="2502">
          <cell r="A2502" t="str">
            <v>P0A2A</v>
          </cell>
          <cell r="B2502" t="str">
            <v>Drive Motor "A" Temperature Sensor "A" Circuit</v>
          </cell>
          <cell r="C2502" t="str">
            <v>Drive Motor "A" Temperature Sensor "A" Circuit</v>
          </cell>
        </row>
        <row r="2503">
          <cell r="A2503" t="str">
            <v>P0A2B</v>
          </cell>
          <cell r="B2503" t="str">
            <v>Drive Motor "A" Temperature Sensor "A" Circuit Range/Performance</v>
          </cell>
          <cell r="C2503" t="str">
            <v>Drive Motor "A" Temperature Sensor "A" Circuit Range/Performance</v>
          </cell>
        </row>
        <row r="2504">
          <cell r="A2504" t="str">
            <v>P0A2C</v>
          </cell>
          <cell r="B2504" t="str">
            <v>Drive Motor "A" Temperature Sensor "A" Circuit Low</v>
          </cell>
          <cell r="C2504" t="str">
            <v>Drive Motor "A" Temperature Sensor "A" Circuit Low</v>
          </cell>
        </row>
        <row r="2505">
          <cell r="A2505" t="str">
            <v>P0A2D</v>
          </cell>
          <cell r="B2505" t="str">
            <v>Drive Motor "A" Temperature Sensor "A" Circuit High</v>
          </cell>
          <cell r="C2505" t="str">
            <v>Drive Motor "A" Temperature Sensor "A" Circuit High</v>
          </cell>
        </row>
        <row r="2506">
          <cell r="A2506" t="str">
            <v>P0A2E</v>
          </cell>
          <cell r="B2506" t="str">
            <v>Drive Motor "A" Temperature Sensor "A" Circuit Intermittent</v>
          </cell>
          <cell r="C2506" t="str">
            <v>Drive Motor "A" Temperature Sensor "A" Circuit Intermittent</v>
          </cell>
        </row>
        <row r="2507">
          <cell r="A2507" t="str">
            <v>P0A2F</v>
          </cell>
          <cell r="B2507" t="str">
            <v>Drive Motor "A" Over Temperature</v>
          </cell>
          <cell r="C2507" t="str">
            <v>Drive Motor "A" Over Temperature</v>
          </cell>
        </row>
        <row r="2508">
          <cell r="A2508" t="str">
            <v>P0A30</v>
          </cell>
          <cell r="B2508" t="str">
            <v>Drive Motor "B" Temperature Sensor Circuit</v>
          </cell>
          <cell r="C2508" t="str">
            <v>Drive Motor "B" Temperature Sensor Circuit</v>
          </cell>
        </row>
        <row r="2509">
          <cell r="A2509" t="str">
            <v>P0A31</v>
          </cell>
          <cell r="B2509" t="str">
            <v>Drive Motor "B" Temperature Sensor Circuit Range/Performance</v>
          </cell>
          <cell r="C2509" t="str">
            <v>Drive Motor "B" Temperature Sensor Circuit Range/Performance</v>
          </cell>
        </row>
        <row r="2510">
          <cell r="A2510" t="str">
            <v>P0A32</v>
          </cell>
          <cell r="B2510" t="str">
            <v>Drive Motor "B" Temperature Sensor Circuit Low</v>
          </cell>
          <cell r="C2510" t="str">
            <v>Drive Motor "B" Temperature Sensor Circuit Low</v>
          </cell>
        </row>
        <row r="2511">
          <cell r="A2511" t="str">
            <v>P0A33</v>
          </cell>
          <cell r="B2511" t="str">
            <v>Drive Motor "B" Temperature Sensor Circuit High</v>
          </cell>
          <cell r="C2511" t="str">
            <v>Drive Motor "B" Temperature Sensor Circuit High</v>
          </cell>
        </row>
        <row r="2512">
          <cell r="A2512" t="str">
            <v>P0A34</v>
          </cell>
          <cell r="B2512" t="str">
            <v>Drive Motor "B" Temperature Sensor Circuit Intermittent</v>
          </cell>
          <cell r="C2512" t="str">
            <v>Drive Motor "B" Temperature Sensor Circuit Intermittent</v>
          </cell>
        </row>
        <row r="2513">
          <cell r="A2513" t="str">
            <v>P0A35</v>
          </cell>
          <cell r="B2513" t="str">
            <v>Drive Motor "B" Over Temperature</v>
          </cell>
          <cell r="C2513" t="str">
            <v>Drive Motor "B" Over Temperature</v>
          </cell>
        </row>
        <row r="2514">
          <cell r="A2514" t="str">
            <v>P0A36</v>
          </cell>
          <cell r="B2514" t="str">
            <v>Generator Temperature Sensor Circuit</v>
          </cell>
          <cell r="C2514" t="str">
            <v>Generator Temperature Sensor Circuit</v>
          </cell>
        </row>
        <row r="2515">
          <cell r="A2515" t="str">
            <v>P0A37</v>
          </cell>
          <cell r="B2515" t="str">
            <v>Generator Temperature Sensor Circuit Range/Performance</v>
          </cell>
          <cell r="C2515" t="str">
            <v>Generator Temperature Sensor Circuit Range/Performance</v>
          </cell>
        </row>
        <row r="2516">
          <cell r="A2516" t="str">
            <v>P0A38</v>
          </cell>
          <cell r="B2516" t="str">
            <v>Generator Temperature Sensor Circuit Low</v>
          </cell>
          <cell r="C2516" t="str">
            <v>Generator Temperature Sensor Circuit Low</v>
          </cell>
        </row>
        <row r="2517">
          <cell r="A2517" t="str">
            <v>P0A39</v>
          </cell>
          <cell r="B2517" t="str">
            <v>Generator Temperature Sensor Circuit High</v>
          </cell>
          <cell r="C2517" t="str">
            <v>Generator Temperature Sensor Circuit High</v>
          </cell>
        </row>
        <row r="2518">
          <cell r="A2518" t="str">
            <v>P0A3A</v>
          </cell>
          <cell r="B2518" t="str">
            <v>Generator Temperature Sensor Circuit Intermittent</v>
          </cell>
          <cell r="C2518" t="str">
            <v>Generator Temperature Sensor Circuit Intermittent</v>
          </cell>
        </row>
        <row r="2519">
          <cell r="A2519" t="str">
            <v>P0A3B</v>
          </cell>
          <cell r="B2519" t="str">
            <v>Generator "A" Over Temperature</v>
          </cell>
          <cell r="C2519" t="str">
            <v>Generator "A" Over Temperature</v>
          </cell>
        </row>
        <row r="2520">
          <cell r="A2520" t="str">
            <v>P0A3C</v>
          </cell>
          <cell r="B2520" t="str">
            <v>Drive Motor "A" Inverter Over Temperature</v>
          </cell>
          <cell r="C2520" t="str">
            <v>Drive Motor "A" Inverter Over Temperature</v>
          </cell>
        </row>
        <row r="2521">
          <cell r="A2521" t="str">
            <v>P0A3D</v>
          </cell>
          <cell r="B2521" t="str">
            <v>Drive Motor "B" Inverter Over Temperature</v>
          </cell>
          <cell r="C2521" t="str">
            <v>Drive Motor "B" Inverter Over Temperature</v>
          </cell>
        </row>
        <row r="2522">
          <cell r="A2522" t="str">
            <v>P0A3E</v>
          </cell>
          <cell r="B2522" t="str">
            <v>Generator Inverter Over Temperature</v>
          </cell>
          <cell r="C2522" t="str">
            <v>Generator Inverter Over Temperature</v>
          </cell>
        </row>
        <row r="2523">
          <cell r="A2523" t="str">
            <v>P0A3F</v>
          </cell>
          <cell r="B2523" t="str">
            <v>Drive Motor "A" Position Sensor Circuit</v>
          </cell>
          <cell r="C2523" t="str">
            <v>Drive Motor "A" Position Sensor Circuit</v>
          </cell>
        </row>
        <row r="2524">
          <cell r="A2524" t="str">
            <v>P0A40</v>
          </cell>
          <cell r="B2524" t="str">
            <v>Drive Motor "A" Position Sensor Circuit Range/Performance</v>
          </cell>
          <cell r="C2524" t="str">
            <v>Drive Motor "A" Position Sensor Circuit Range/Performance</v>
          </cell>
        </row>
        <row r="2525">
          <cell r="A2525" t="str">
            <v>P0A41</v>
          </cell>
          <cell r="B2525" t="str">
            <v>Drive Motor "A" Position Sensor Circuit Low</v>
          </cell>
          <cell r="C2525" t="str">
            <v>Drive Motor "A" Position Sensor Circuit Low</v>
          </cell>
        </row>
        <row r="2526">
          <cell r="A2526" t="str">
            <v>P0A42</v>
          </cell>
          <cell r="B2526" t="str">
            <v>Drive Motor "A" Position Sensor Circuit High</v>
          </cell>
          <cell r="C2526" t="str">
            <v>Drive Motor "A" Position Sensor Circuit High</v>
          </cell>
        </row>
        <row r="2527">
          <cell r="A2527" t="str">
            <v>P0A43</v>
          </cell>
          <cell r="B2527" t="str">
            <v>Drive Motor "A" Position Sensor Circuit Intermittent</v>
          </cell>
          <cell r="C2527" t="str">
            <v>Drive Motor "A" Position Sensor Circuit Intermittent</v>
          </cell>
        </row>
        <row r="2528">
          <cell r="A2528" t="str">
            <v>P0A44</v>
          </cell>
          <cell r="B2528" t="str">
            <v>Drive Motor "A" Position Sensor Circuit Overspeed</v>
          </cell>
          <cell r="C2528" t="str">
            <v>Drive Motor "A" Position Sensor Circuit Overspeed</v>
          </cell>
        </row>
        <row r="2529">
          <cell r="A2529" t="str">
            <v>P0A45</v>
          </cell>
          <cell r="B2529" t="str">
            <v>Drive Motor "B" Position Sensor Circuit</v>
          </cell>
          <cell r="C2529" t="str">
            <v>Drive Motor "B" Position Sensor Circuit</v>
          </cell>
        </row>
        <row r="2530">
          <cell r="A2530" t="str">
            <v>P0A46</v>
          </cell>
          <cell r="B2530" t="str">
            <v>Drive Motor "B" Position Sensor Circuit Range/Performance</v>
          </cell>
          <cell r="C2530" t="str">
            <v>Drive Motor "B" Position Sensor Circuit Range/Performance</v>
          </cell>
        </row>
        <row r="2531">
          <cell r="A2531" t="str">
            <v>P0A47</v>
          </cell>
          <cell r="B2531" t="str">
            <v>Drive Motor "B" Position Sensor Circuit Low</v>
          </cell>
          <cell r="C2531" t="str">
            <v>Drive Motor "B" Position Sensor Circuit Low</v>
          </cell>
        </row>
        <row r="2532">
          <cell r="A2532" t="str">
            <v>P0A48</v>
          </cell>
          <cell r="B2532" t="str">
            <v>Drive Motor "B" Position Sensor Circuit High</v>
          </cell>
          <cell r="C2532" t="str">
            <v>Drive Motor "B" Position Sensor Circuit High</v>
          </cell>
        </row>
        <row r="2533">
          <cell r="A2533" t="str">
            <v>P0A49</v>
          </cell>
          <cell r="B2533" t="str">
            <v>Drive Motor "B" Position Sensor Circuit Intermittent</v>
          </cell>
          <cell r="C2533" t="str">
            <v>Drive Motor "B" Position Sensor Circuit Intermittent</v>
          </cell>
        </row>
        <row r="2534">
          <cell r="A2534" t="str">
            <v>P0A4A</v>
          </cell>
          <cell r="B2534" t="str">
            <v>Drive Motor "B" Position Sensor Circuit Overspeed</v>
          </cell>
          <cell r="C2534" t="str">
            <v>Drive Motor "B" Position Sensor Circuit Overspeed</v>
          </cell>
        </row>
        <row r="2535">
          <cell r="A2535" t="str">
            <v>P0A4B</v>
          </cell>
          <cell r="B2535" t="str">
            <v>Generator Position Sensor Circuit</v>
          </cell>
          <cell r="C2535" t="str">
            <v>Generator Position Sensor Circuit</v>
          </cell>
        </row>
        <row r="2536">
          <cell r="A2536" t="str">
            <v>P0A4C</v>
          </cell>
          <cell r="B2536" t="str">
            <v>Generator Position Sensor Circuit Range/Performance</v>
          </cell>
          <cell r="C2536" t="str">
            <v>Generator Position Sensor Circuit Range/Performance</v>
          </cell>
        </row>
        <row r="2537">
          <cell r="A2537" t="str">
            <v>P0A4D</v>
          </cell>
          <cell r="B2537" t="str">
            <v>Generator Position Sensor Circuit Low</v>
          </cell>
          <cell r="C2537" t="str">
            <v>Generator Position Sensor Circuit Low</v>
          </cell>
        </row>
        <row r="2538">
          <cell r="A2538" t="str">
            <v>P0A4E</v>
          </cell>
          <cell r="B2538" t="str">
            <v>Generator Position Sensor Circuit High</v>
          </cell>
          <cell r="C2538" t="str">
            <v>Generator Position Sensor Circuit High</v>
          </cell>
        </row>
        <row r="2539">
          <cell r="A2539" t="str">
            <v>P0A4F</v>
          </cell>
          <cell r="B2539" t="str">
            <v>Generator Position Sensor Circuit Intermittent</v>
          </cell>
          <cell r="C2539" t="str">
            <v>Generator Position Sensor Circuit Intermittent</v>
          </cell>
        </row>
        <row r="2540">
          <cell r="A2540" t="str">
            <v>P0A50</v>
          </cell>
          <cell r="B2540" t="str">
            <v>Generator Position Sensor Circuit Overspeed</v>
          </cell>
          <cell r="C2540" t="str">
            <v>Generator Position Sensor Circuit Overspeed</v>
          </cell>
        </row>
        <row r="2541">
          <cell r="A2541" t="str">
            <v>P0A51</v>
          </cell>
          <cell r="B2541" t="str">
            <v>Drive Motor "A" Current Sensor Circuit</v>
          </cell>
          <cell r="C2541" t="str">
            <v>Drive Motor "A" Current Sensor Circuit</v>
          </cell>
        </row>
        <row r="2542">
          <cell r="A2542" t="str">
            <v>P0A52</v>
          </cell>
          <cell r="B2542" t="str">
            <v>Drive Motor "A" Current Sensor Circuit Range/Performance</v>
          </cell>
          <cell r="C2542" t="str">
            <v>Drive Motor "A" Current Sensor Circuit Range/Performance</v>
          </cell>
        </row>
        <row r="2543">
          <cell r="A2543" t="str">
            <v>P0A53</v>
          </cell>
          <cell r="B2543" t="str">
            <v>Drive Motor "A" Current Sensor Circuit Low</v>
          </cell>
          <cell r="C2543" t="str">
            <v>Drive Motor "A" Current Sensor Circuit Low</v>
          </cell>
        </row>
        <row r="2544">
          <cell r="A2544" t="str">
            <v>P0A54</v>
          </cell>
          <cell r="B2544" t="str">
            <v>Drive Motor "A" Current Sensor Circuit High</v>
          </cell>
          <cell r="C2544" t="str">
            <v>Drive Motor "A" Current Sensor Circuit High</v>
          </cell>
        </row>
        <row r="2545">
          <cell r="A2545" t="str">
            <v>P0A55</v>
          </cell>
          <cell r="B2545" t="str">
            <v>Drive Motor "B" Current Sensor Circuit</v>
          </cell>
          <cell r="C2545" t="str">
            <v>Drive Motor "B" Current Sensor Circuit</v>
          </cell>
        </row>
        <row r="2546">
          <cell r="A2546" t="str">
            <v>P0A56</v>
          </cell>
          <cell r="B2546" t="str">
            <v>Drive Motor "B" Current Sensor Circuit Range/Performance</v>
          </cell>
          <cell r="C2546" t="str">
            <v>Drive Motor "B" Current Sensor Circuit Range/Performance</v>
          </cell>
        </row>
        <row r="2547">
          <cell r="A2547" t="str">
            <v>P0A57</v>
          </cell>
          <cell r="B2547" t="str">
            <v>Drive Motor "B" Current Sensor Circuit Low</v>
          </cell>
          <cell r="C2547" t="str">
            <v>Drive Motor "B" Current Sensor Circuit Low</v>
          </cell>
        </row>
        <row r="2548">
          <cell r="A2548" t="str">
            <v>P0A58</v>
          </cell>
          <cell r="B2548" t="str">
            <v>Drive Motor "B" Current Sensor Circuit High</v>
          </cell>
          <cell r="C2548" t="str">
            <v>Drive Motor "B" Current Sensor Circuit High</v>
          </cell>
        </row>
        <row r="2549">
          <cell r="A2549" t="str">
            <v>P0A59</v>
          </cell>
          <cell r="B2549" t="str">
            <v>Generator Current Sensor Circuit</v>
          </cell>
          <cell r="C2549" t="str">
            <v>Generator Current Sensor Circuit</v>
          </cell>
        </row>
        <row r="2550">
          <cell r="A2550" t="str">
            <v>P0A5A</v>
          </cell>
          <cell r="B2550" t="str">
            <v>Generator Current Sensor Circuit Range/Performance</v>
          </cell>
          <cell r="C2550" t="str">
            <v>Generator Current Sensor Circuit Range/Performance</v>
          </cell>
        </row>
        <row r="2551">
          <cell r="A2551" t="str">
            <v>P0A5B</v>
          </cell>
          <cell r="B2551" t="str">
            <v>Generator Current Sensor Circuit Low</v>
          </cell>
          <cell r="C2551" t="str">
            <v>Generator Current Sensor Circuit Low</v>
          </cell>
        </row>
        <row r="2552">
          <cell r="A2552" t="str">
            <v>P0A5C</v>
          </cell>
          <cell r="B2552" t="str">
            <v>Generator Current Sensor Circuit High</v>
          </cell>
          <cell r="C2552" t="str">
            <v>Generator Current Sensor Circuit High</v>
          </cell>
        </row>
        <row r="2553">
          <cell r="A2553" t="str">
            <v>P0A5D</v>
          </cell>
          <cell r="B2553" t="str">
            <v xml:space="preserve">Drive Motor "A" Phase U Current </v>
          </cell>
          <cell r="C2553" t="str">
            <v xml:space="preserve">Drive Motor "A" Phase U Current </v>
          </cell>
        </row>
        <row r="2554">
          <cell r="A2554" t="str">
            <v>P0A5E</v>
          </cell>
          <cell r="B2554" t="str">
            <v>Drive Motor "A" Phase U Current Low</v>
          </cell>
          <cell r="C2554" t="str">
            <v>Drive Motor "A" Phase U Current Low</v>
          </cell>
        </row>
        <row r="2555">
          <cell r="A2555" t="str">
            <v>P0A5F</v>
          </cell>
          <cell r="B2555" t="str">
            <v>Drive Motor "A" Phase U Current High</v>
          </cell>
          <cell r="C2555" t="str">
            <v>Drive Motor "A" Phase U Current High</v>
          </cell>
        </row>
        <row r="2556">
          <cell r="A2556" t="str">
            <v>P0A60</v>
          </cell>
          <cell r="B2556" t="str">
            <v>Drive Motor "A" Phase V Current</v>
          </cell>
          <cell r="C2556" t="str">
            <v>Drive Motor "A" Phase V Current</v>
          </cell>
        </row>
        <row r="2557">
          <cell r="A2557" t="str">
            <v>P0A61</v>
          </cell>
          <cell r="B2557" t="str">
            <v>Drive Motor "A" Phase V Current Low</v>
          </cell>
          <cell r="C2557" t="str">
            <v>Drive Motor "A" Phase V Current Low</v>
          </cell>
        </row>
        <row r="2558">
          <cell r="A2558" t="str">
            <v>P0A62</v>
          </cell>
          <cell r="B2558" t="str">
            <v>Drive Motor "A" Phase V Current High</v>
          </cell>
          <cell r="C2558" t="str">
            <v>Drive Motor "A" Phase V Current High</v>
          </cell>
        </row>
        <row r="2559">
          <cell r="A2559" t="str">
            <v>P0A63</v>
          </cell>
          <cell r="B2559" t="str">
            <v xml:space="preserve">Drive Motor "A" Phase W Current </v>
          </cell>
          <cell r="C2559" t="str">
            <v xml:space="preserve">Drive Motor "A" Phase W Current </v>
          </cell>
        </row>
        <row r="2560">
          <cell r="A2560" t="str">
            <v>P0A64</v>
          </cell>
          <cell r="B2560" t="str">
            <v>Drive Motor "A" Phase W Current Low</v>
          </cell>
          <cell r="C2560" t="str">
            <v>Drive Motor "A" Phase W Current Low</v>
          </cell>
        </row>
        <row r="2561">
          <cell r="A2561" t="str">
            <v>P0A65</v>
          </cell>
          <cell r="B2561" t="str">
            <v>Drive Motor "A" Phase W Current High</v>
          </cell>
          <cell r="C2561" t="str">
            <v>Drive Motor "A" Phase W Current High</v>
          </cell>
        </row>
        <row r="2562">
          <cell r="A2562" t="str">
            <v>P0A66</v>
          </cell>
          <cell r="B2562" t="str">
            <v>Drive Motor "B" Phase U Current</v>
          </cell>
          <cell r="C2562" t="str">
            <v>Drive Motor "B" Phase U Current</v>
          </cell>
        </row>
        <row r="2563">
          <cell r="A2563" t="str">
            <v>P0A67</v>
          </cell>
          <cell r="B2563" t="str">
            <v>Drive Motor "B" Phase U Current Low</v>
          </cell>
          <cell r="C2563" t="str">
            <v>Drive Motor "B" Phase U Current Low</v>
          </cell>
        </row>
        <row r="2564">
          <cell r="A2564" t="str">
            <v>P0A68</v>
          </cell>
          <cell r="B2564" t="str">
            <v>Drive Motor "B" Phase U Current High</v>
          </cell>
          <cell r="C2564" t="str">
            <v>Drive Motor "B" Phase U Current High</v>
          </cell>
        </row>
        <row r="2565">
          <cell r="A2565" t="str">
            <v>P0A69</v>
          </cell>
          <cell r="B2565" t="str">
            <v>Drive Motor "B" Phase V Current</v>
          </cell>
          <cell r="C2565" t="str">
            <v>Drive Motor "B" Phase V Current</v>
          </cell>
        </row>
        <row r="2566">
          <cell r="A2566" t="str">
            <v>P0A6A</v>
          </cell>
          <cell r="B2566" t="str">
            <v>Drive Motor "B" Phase V Current Low</v>
          </cell>
          <cell r="C2566" t="str">
            <v>Drive Motor "B" Phase V Current Low</v>
          </cell>
        </row>
        <row r="2567">
          <cell r="A2567" t="str">
            <v>P0A6B</v>
          </cell>
          <cell r="B2567" t="str">
            <v>Drive Motor "B" Phase V Current High</v>
          </cell>
          <cell r="C2567" t="str">
            <v>Drive Motor "B" Phase V Current High</v>
          </cell>
        </row>
        <row r="2568">
          <cell r="A2568" t="str">
            <v>P0A6C</v>
          </cell>
          <cell r="B2568" t="str">
            <v>Drive Motor "B" Phase W Current</v>
          </cell>
          <cell r="C2568" t="str">
            <v>Drive Motor "B" Phase W Current</v>
          </cell>
        </row>
        <row r="2569">
          <cell r="A2569" t="str">
            <v>P0A6D</v>
          </cell>
          <cell r="B2569" t="str">
            <v>Drive Motor "B" Phase W Current Low</v>
          </cell>
          <cell r="C2569" t="str">
            <v>Drive Motor "B" Phase W Current Low</v>
          </cell>
        </row>
        <row r="2570">
          <cell r="A2570" t="str">
            <v>P0A6E</v>
          </cell>
          <cell r="B2570" t="str">
            <v>Drive Motor "B" Phase W Current High</v>
          </cell>
          <cell r="C2570" t="str">
            <v>Drive Motor "B" Phase W Current High</v>
          </cell>
        </row>
        <row r="2571">
          <cell r="A2571" t="str">
            <v>P0A6F</v>
          </cell>
          <cell r="B2571" t="str">
            <v>Generator Phase U Current</v>
          </cell>
          <cell r="C2571" t="str">
            <v>Generator Phase U Current</v>
          </cell>
        </row>
        <row r="2572">
          <cell r="A2572" t="str">
            <v>P0A70</v>
          </cell>
          <cell r="B2572" t="str">
            <v>Generator Phase U Current Low</v>
          </cell>
          <cell r="C2572" t="str">
            <v>Generator Phase U Current Low</v>
          </cell>
        </row>
        <row r="2573">
          <cell r="A2573" t="str">
            <v>P0A71</v>
          </cell>
          <cell r="B2573" t="str">
            <v>Generator Phase U Current High</v>
          </cell>
          <cell r="C2573" t="str">
            <v>Generator Phase U Current High</v>
          </cell>
        </row>
        <row r="2574">
          <cell r="A2574" t="str">
            <v>P0A72</v>
          </cell>
          <cell r="B2574" t="str">
            <v>Generator Phase V Current</v>
          </cell>
          <cell r="C2574" t="str">
            <v>Generator Phase V Current</v>
          </cell>
        </row>
        <row r="2575">
          <cell r="A2575" t="str">
            <v>P0A73</v>
          </cell>
          <cell r="B2575" t="str">
            <v>Generator Phase V Current Low</v>
          </cell>
          <cell r="C2575" t="str">
            <v>Generator Phase V Current Low</v>
          </cell>
        </row>
        <row r="2576">
          <cell r="A2576" t="str">
            <v>P0A74</v>
          </cell>
          <cell r="B2576" t="str">
            <v>Generator Phase V Current High</v>
          </cell>
          <cell r="C2576" t="str">
            <v>Generator Phase V Current High</v>
          </cell>
        </row>
        <row r="2577">
          <cell r="A2577" t="str">
            <v>P0A75</v>
          </cell>
          <cell r="B2577" t="str">
            <v>Generator Phase W Current</v>
          </cell>
          <cell r="C2577" t="str">
            <v>Generator Phase W Current</v>
          </cell>
        </row>
        <row r="2578">
          <cell r="A2578" t="str">
            <v>P0A76</v>
          </cell>
          <cell r="B2578" t="str">
            <v>Generator Phase W Current Low</v>
          </cell>
          <cell r="C2578" t="str">
            <v>Generator Phase W Current Low</v>
          </cell>
        </row>
        <row r="2579">
          <cell r="A2579" t="str">
            <v>P0A77</v>
          </cell>
          <cell r="B2579" t="str">
            <v>Generator Phase W Current High</v>
          </cell>
          <cell r="C2579" t="str">
            <v>Generator Phase W Current High</v>
          </cell>
        </row>
        <row r="2580">
          <cell r="A2580" t="str">
            <v>P0A78</v>
          </cell>
          <cell r="B2580" t="str">
            <v>Drive Motor "A" Inverter Performance</v>
          </cell>
          <cell r="C2580" t="str">
            <v>Drive Motor "A" Inverter Performance</v>
          </cell>
        </row>
        <row r="2581">
          <cell r="A2581" t="str">
            <v>P0A79</v>
          </cell>
          <cell r="B2581" t="str">
            <v>Drive Motor "B" Inverter Performance</v>
          </cell>
          <cell r="C2581" t="str">
            <v>Drive Motor "B" Inverter Performance</v>
          </cell>
        </row>
        <row r="2582">
          <cell r="A2582" t="str">
            <v>P0A7A</v>
          </cell>
          <cell r="B2582" t="str">
            <v>Generator Inverter Performance</v>
          </cell>
          <cell r="C2582" t="str">
            <v>Generator Inverter Performance</v>
          </cell>
        </row>
        <row r="2583">
          <cell r="A2583" t="str">
            <v>P0A7B</v>
          </cell>
          <cell r="B2583" t="str">
            <v>Battery Energy Control Module Requested MIL Illumination</v>
          </cell>
          <cell r="C2583" t="str">
            <v>Battery Energy Control Module Requested MIL Illumination</v>
          </cell>
        </row>
        <row r="2584">
          <cell r="A2584" t="str">
            <v>P0A7C</v>
          </cell>
          <cell r="B2584" t="str">
            <v>Motor Electronics Over Temperature</v>
          </cell>
          <cell r="C2584" t="str">
            <v>Motor Electronics Over Temperature</v>
          </cell>
        </row>
        <row r="2585">
          <cell r="A2585" t="str">
            <v>P0A7D</v>
          </cell>
          <cell r="B2585" t="str">
            <v>Hybrid Battery Pack State of Charge Low</v>
          </cell>
          <cell r="C2585" t="str">
            <v>Hybrid Battery Pack State of Charge Low</v>
          </cell>
        </row>
        <row r="2586">
          <cell r="A2586" t="str">
            <v>P0A7E</v>
          </cell>
          <cell r="B2586" t="str">
            <v>Hybrid/EV Battery Pack "A" Over Temperature</v>
          </cell>
          <cell r="C2586" t="str">
            <v>Hybrid/EV Battery Pack "A" Over Temperature</v>
          </cell>
        </row>
        <row r="2587">
          <cell r="A2587" t="str">
            <v>P0A7F</v>
          </cell>
          <cell r="B2587" t="str">
            <v>Hybrid/EV Battery Pack "A" Deterioration</v>
          </cell>
          <cell r="C2587" t="str">
            <v>Hybrid/EV Battery Pack "A" Deterioration</v>
          </cell>
        </row>
        <row r="2588">
          <cell r="A2588" t="str">
            <v>P0A80</v>
          </cell>
          <cell r="B2588" t="str">
            <v>Replace Hybrid Battery Pack</v>
          </cell>
          <cell r="C2588" t="str">
            <v>Replace Hybrid Battery Pack</v>
          </cell>
        </row>
        <row r="2589">
          <cell r="A2589" t="str">
            <v>P0A81</v>
          </cell>
          <cell r="B2589" t="str">
            <v>Hybrid Battery Pack Cooling Fan 1 Control Circuit/Open</v>
          </cell>
          <cell r="C2589" t="str">
            <v>Hybrid Battery Pack Cooling Fan 1 Control Circuit/Open</v>
          </cell>
        </row>
        <row r="2590">
          <cell r="A2590" t="str">
            <v>P0A82</v>
          </cell>
          <cell r="B2590" t="str">
            <v>Hybrid Battery Pack Cooling Fan 1 Performance/Stuck Off</v>
          </cell>
          <cell r="C2590" t="str">
            <v>Hybrid Battery Pack Cooling Fan 1 Performance/Stuck Off</v>
          </cell>
        </row>
        <row r="2591">
          <cell r="A2591" t="str">
            <v>P0A83</v>
          </cell>
          <cell r="B2591" t="str">
            <v>Hybrid Battery Pack Cooling Fan 1 Stuck On</v>
          </cell>
          <cell r="C2591" t="str">
            <v>Hybrid Battery Pack Cooling Fan 1 Stuck On</v>
          </cell>
        </row>
        <row r="2592">
          <cell r="A2592" t="str">
            <v>P0A84</v>
          </cell>
          <cell r="B2592" t="str">
            <v>Hybrid Battery Pack Cooling Fan 1 Control Circuit Low</v>
          </cell>
          <cell r="C2592" t="str">
            <v>Hybrid Battery Pack Cooling Fan 1 Control Circuit Low</v>
          </cell>
        </row>
        <row r="2593">
          <cell r="A2593" t="str">
            <v>P0A85</v>
          </cell>
          <cell r="B2593" t="str">
            <v>Hybrid Battery Pack Cooling Fan 1 Control Circuit High</v>
          </cell>
          <cell r="C2593" t="str">
            <v>Hybrid Battery Pack Cooling Fan 1 Control Circuit High</v>
          </cell>
        </row>
        <row r="2594">
          <cell r="A2594" t="str">
            <v>P0A86</v>
          </cell>
          <cell r="B2594" t="str">
            <v>14 Volt Power Module Current Sensor Circuit</v>
          </cell>
          <cell r="C2594" t="str">
            <v>14 Volt Power Module Current Sensor Circuit</v>
          </cell>
        </row>
        <row r="2595">
          <cell r="A2595" t="str">
            <v>P0A87</v>
          </cell>
          <cell r="B2595" t="str">
            <v>14 Volt Power Module Current Sensor Circuit Range/Performance</v>
          </cell>
          <cell r="C2595" t="str">
            <v>14 Volt Power Module Current Sensor Circuit Range/Performance</v>
          </cell>
        </row>
        <row r="2596">
          <cell r="A2596" t="str">
            <v>P0A88</v>
          </cell>
          <cell r="B2596" t="str">
            <v>14 Volt Power Module Current Sensor Circuit Low</v>
          </cell>
          <cell r="C2596" t="str">
            <v>14 Volt Power Module Current Sensor Circuit Low</v>
          </cell>
        </row>
        <row r="2597">
          <cell r="A2597" t="str">
            <v>P0A89</v>
          </cell>
          <cell r="B2597" t="str">
            <v>14 Volt Power Module Current Sensor Circuit High</v>
          </cell>
          <cell r="C2597" t="str">
            <v>14 Volt Power Module Current Sensor Circuit High</v>
          </cell>
        </row>
        <row r="2598">
          <cell r="A2598" t="str">
            <v>P0A8A</v>
          </cell>
          <cell r="B2598" t="str">
            <v>14 Volt Power Module Current Sensor Circuit Intermittent</v>
          </cell>
          <cell r="C2598" t="str">
            <v>14 Volt Power Module Current Sensor Circuit Intermittent</v>
          </cell>
        </row>
        <row r="2599">
          <cell r="A2599" t="str">
            <v>P0A8B</v>
          </cell>
          <cell r="B2599" t="str">
            <v>14 Volt Power Module System Voltage</v>
          </cell>
          <cell r="C2599" t="str">
            <v>14 Volt Power Module System Voltage</v>
          </cell>
        </row>
        <row r="2600">
          <cell r="A2600" t="str">
            <v>P0A8C</v>
          </cell>
          <cell r="B2600" t="str">
            <v>14 Volt Power Module System Voltage Unstable</v>
          </cell>
          <cell r="C2600" t="str">
            <v>14 Volt Power Module System Voltage Unstable</v>
          </cell>
        </row>
        <row r="2601">
          <cell r="A2601" t="str">
            <v>P0A8D</v>
          </cell>
          <cell r="B2601" t="str">
            <v>14 Volt Power Module System Voltage Low</v>
          </cell>
          <cell r="C2601" t="str">
            <v>14 Volt Power Module System Voltage Low</v>
          </cell>
        </row>
        <row r="2602">
          <cell r="A2602" t="str">
            <v>P0A8E</v>
          </cell>
          <cell r="B2602" t="str">
            <v>14 Volt Power Module System Voltage High</v>
          </cell>
          <cell r="C2602" t="str">
            <v>14 Volt Power Module System Voltage High</v>
          </cell>
        </row>
        <row r="2603">
          <cell r="A2603" t="str">
            <v>P0A8F</v>
          </cell>
          <cell r="B2603" t="str">
            <v>14 Volt Power Module System Performance</v>
          </cell>
          <cell r="C2603" t="str">
            <v>14 Volt Power Module System Performance</v>
          </cell>
        </row>
        <row r="2604">
          <cell r="A2604" t="str">
            <v>P0A90</v>
          </cell>
          <cell r="B2604" t="str">
            <v>Drive Motor "A" Performance</v>
          </cell>
          <cell r="C2604" t="str">
            <v>Drive Motor "A" Performance</v>
          </cell>
        </row>
        <row r="2605">
          <cell r="A2605" t="str">
            <v>P0A91</v>
          </cell>
          <cell r="B2605" t="str">
            <v>Drive Motor "B" Performance</v>
          </cell>
          <cell r="C2605" t="str">
            <v>Drive Motor "B" Performance</v>
          </cell>
        </row>
        <row r="2606">
          <cell r="A2606" t="str">
            <v>P0A92</v>
          </cell>
          <cell r="B2606" t="str">
            <v>Hybrid Generator Performance</v>
          </cell>
          <cell r="C2606" t="str">
            <v>Hybrid Generator Performance</v>
          </cell>
        </row>
        <row r="2607">
          <cell r="A2607" t="str">
            <v>P0A93</v>
          </cell>
          <cell r="B2607" t="str">
            <v>Inverter Cooling System Performance</v>
          </cell>
          <cell r="C2607" t="str">
            <v>Inverter Cooling System Performance</v>
          </cell>
        </row>
        <row r="2608">
          <cell r="A2608" t="str">
            <v>P0A94</v>
          </cell>
          <cell r="B2608" t="str">
            <v>DC/DC Converter "A" Performance</v>
          </cell>
          <cell r="C2608" t="str">
            <v>DC/DC Converter "A" Performance</v>
          </cell>
        </row>
        <row r="2609">
          <cell r="A2609" t="str">
            <v>P0A95</v>
          </cell>
          <cell r="B2609" t="str">
            <v>High Voltage Fuse</v>
          </cell>
          <cell r="C2609" t="str">
            <v>High Voltage Fuse</v>
          </cell>
        </row>
        <row r="2610">
          <cell r="A2610" t="str">
            <v>P0A96</v>
          </cell>
          <cell r="B2610" t="str">
            <v>Hybrid Battery Pack Cooling Fan 2 Control Circuit</v>
          </cell>
          <cell r="C2610" t="str">
            <v>Hybrid Battery Pack Cooling Fan 2 Control Circuit</v>
          </cell>
        </row>
        <row r="2611">
          <cell r="A2611" t="str">
            <v>P0A97</v>
          </cell>
          <cell r="B2611" t="str">
            <v>Hybrid Battery Pack Cooling Fan 2 Performance/Stuck Off</v>
          </cell>
          <cell r="C2611" t="str">
            <v>Hybrid Battery Pack Cooling Fan 2 Performance/Stuck Off</v>
          </cell>
        </row>
        <row r="2612">
          <cell r="A2612" t="str">
            <v>P0A98</v>
          </cell>
          <cell r="B2612" t="str">
            <v>Hybrid Battery Pack Cooling Fan 2 Stuck On</v>
          </cell>
          <cell r="C2612" t="str">
            <v>Hybrid Battery Pack Cooling Fan 2 Stuck On</v>
          </cell>
        </row>
        <row r="2613">
          <cell r="A2613" t="str">
            <v>P0A99</v>
          </cell>
          <cell r="B2613" t="str">
            <v>Hybrid Battery Pack Cooling Fan 2 Control Circuit Low</v>
          </cell>
          <cell r="C2613" t="str">
            <v>Hybrid Battery Pack Cooling Fan 2 Control Circuit Low</v>
          </cell>
        </row>
        <row r="2614">
          <cell r="A2614" t="str">
            <v>P0A9A</v>
          </cell>
          <cell r="B2614" t="str">
            <v>Hybrid Battery Pack Cooling Fan 2 Control Circuit High</v>
          </cell>
          <cell r="C2614" t="str">
            <v>Hybrid Battery Pack Cooling Fan 2 Control Circuit High</v>
          </cell>
        </row>
        <row r="2615">
          <cell r="A2615" t="str">
            <v>P0A9B</v>
          </cell>
          <cell r="B2615" t="str">
            <v>Hybrid Battery Temperature Sensor "A" Circuit</v>
          </cell>
          <cell r="C2615" t="str">
            <v>Hybrid Battery Temperature Sensor "A" Circuit</v>
          </cell>
        </row>
        <row r="2616">
          <cell r="A2616" t="str">
            <v>P0A9C</v>
          </cell>
          <cell r="B2616" t="str">
            <v>Hybrid Battery Temperature Sensor "A" Range/Performance</v>
          </cell>
          <cell r="C2616" t="str">
            <v>Hybrid Battery Temperature Sensor "A" Range/Performance</v>
          </cell>
        </row>
        <row r="2617">
          <cell r="A2617" t="str">
            <v>P0A9D</v>
          </cell>
          <cell r="B2617" t="str">
            <v>Hybrid Battery Temperature Sensor "A" Circuit Low</v>
          </cell>
          <cell r="C2617" t="str">
            <v>Hybrid Battery Temperature Sensor "A" Circuit Low</v>
          </cell>
        </row>
        <row r="2618">
          <cell r="A2618" t="str">
            <v>P0A9E</v>
          </cell>
          <cell r="B2618" t="str">
            <v>Hybrid Battery Temperature Sensor "A" Circuit High</v>
          </cell>
          <cell r="C2618" t="str">
            <v>Hybrid Battery Temperature Sensor "A" Circuit High</v>
          </cell>
        </row>
        <row r="2619">
          <cell r="A2619" t="str">
            <v>P0A9F</v>
          </cell>
          <cell r="B2619" t="str">
            <v>Hybrid Battery Temperature Sensor "A" Circuit Intermittent/Erratic</v>
          </cell>
          <cell r="C2619" t="str">
            <v>Hybrid Battery Temperature Sensor "A" Circuit Intermittent/Erratic</v>
          </cell>
        </row>
        <row r="2620">
          <cell r="A2620" t="str">
            <v>P0AA0</v>
          </cell>
          <cell r="B2620" t="str">
            <v>Hybrid Battery Positive Contactor Circuit</v>
          </cell>
          <cell r="C2620" t="str">
            <v>Hybrid Battery Positive Contactor Circuit</v>
          </cell>
        </row>
        <row r="2621">
          <cell r="A2621" t="str">
            <v>P0AA1</v>
          </cell>
          <cell r="B2621" t="str">
            <v>Hybrid Battery Positive Contactor Circuit Stuck Closed</v>
          </cell>
          <cell r="C2621" t="str">
            <v>Hybrid Battery Positive Contactor Circuit Stuck Closed</v>
          </cell>
        </row>
        <row r="2622">
          <cell r="A2622" t="str">
            <v>P0AA2</v>
          </cell>
          <cell r="B2622" t="str">
            <v>Hybrid Battery Positive Contactor Circuit Stuck Open</v>
          </cell>
          <cell r="C2622" t="str">
            <v>Hybrid Battery Positive Contactor Circuit Stuck Open</v>
          </cell>
        </row>
        <row r="2623">
          <cell r="A2623" t="str">
            <v>P0AA3</v>
          </cell>
          <cell r="B2623" t="str">
            <v>Hybrid Battery Negative Contactor Circuit</v>
          </cell>
          <cell r="C2623" t="str">
            <v>Hybrid Battery Negative Contactor Circuit</v>
          </cell>
        </row>
        <row r="2624">
          <cell r="A2624" t="str">
            <v>P0AA4</v>
          </cell>
          <cell r="B2624" t="str">
            <v>Hybrid Battery Negative Contactor Circuit Stuck Closed</v>
          </cell>
          <cell r="C2624" t="str">
            <v>Hybrid Battery Negative Contactor Circuit Stuck Closed</v>
          </cell>
        </row>
        <row r="2625">
          <cell r="A2625" t="str">
            <v>P0AA5</v>
          </cell>
          <cell r="B2625" t="str">
            <v>Hybrid Battery Negative Contactor Circuit Stuck Open</v>
          </cell>
          <cell r="C2625" t="str">
            <v>Hybrid Battery Negative Contactor Circuit Stuck Open</v>
          </cell>
        </row>
        <row r="2626">
          <cell r="A2626" t="str">
            <v>P0AA6</v>
          </cell>
          <cell r="B2626" t="str">
            <v>Hybrid Battery Voltage System Isolation Fault</v>
          </cell>
          <cell r="C2626" t="str">
            <v>Hybrid Battery Voltage System Isolation Fault</v>
          </cell>
        </row>
        <row r="2627">
          <cell r="A2627" t="str">
            <v>P0AA7</v>
          </cell>
          <cell r="B2627" t="str">
            <v>Hybrid Battery Voltage Isolation Sensor Circuit</v>
          </cell>
          <cell r="C2627" t="str">
            <v>Hybrid Battery Voltage Isolation Sensor Circuit</v>
          </cell>
        </row>
        <row r="2628">
          <cell r="A2628" t="str">
            <v>P0AA8</v>
          </cell>
          <cell r="B2628" t="str">
            <v>Hybrid Battery Voltage Isolation Sensor Circuit Range/Performance</v>
          </cell>
          <cell r="C2628" t="str">
            <v>Hybrid Battery Voltage Isolation Sensor Circuit Range/Performance</v>
          </cell>
        </row>
        <row r="2629">
          <cell r="A2629" t="str">
            <v>P0AA9</v>
          </cell>
          <cell r="B2629" t="str">
            <v>Hybrid Battery Voltage Isolation Sensor Circuit Low</v>
          </cell>
          <cell r="C2629" t="str">
            <v>Hybrid Battery Voltage Isolation Sensor Circuit Low</v>
          </cell>
        </row>
        <row r="2630">
          <cell r="A2630" t="str">
            <v>P0AAA</v>
          </cell>
          <cell r="B2630" t="str">
            <v>Hybrid Battery Voltage Isolation Sensor Circuit High</v>
          </cell>
          <cell r="C2630" t="str">
            <v>Hybrid Battery Voltage Isolation Sensor Circuit High</v>
          </cell>
        </row>
        <row r="2631">
          <cell r="A2631" t="str">
            <v>P0AAB</v>
          </cell>
          <cell r="B2631" t="str">
            <v>Hybrid Battery Voltage Isolation Sensor Circuit Intermittent/Erratic</v>
          </cell>
          <cell r="C2631" t="str">
            <v>Hybrid Battery Voltage Isolation Sensor Circuit Intermittent/Erratic</v>
          </cell>
        </row>
        <row r="2632">
          <cell r="A2632" t="str">
            <v>P0AAC</v>
          </cell>
          <cell r="B2632" t="str">
            <v>Hybrid Battery Pack Air Temperature Sensor "A" Circuit</v>
          </cell>
          <cell r="C2632" t="str">
            <v>Hybrid Battery Pack Air Temperature Sensor "A" Circuit</v>
          </cell>
        </row>
        <row r="2633">
          <cell r="A2633" t="str">
            <v>P0AAD</v>
          </cell>
          <cell r="B2633" t="str">
            <v>Hybrid Battery Pack Air Temperature Sensor "A" Circuit Range/Performance</v>
          </cell>
          <cell r="C2633" t="str">
            <v>Hybrid Battery Pack Air Temperature Sensor "A" Circuit Range/Performance</v>
          </cell>
        </row>
        <row r="2634">
          <cell r="A2634" t="str">
            <v>P0AAE</v>
          </cell>
          <cell r="B2634" t="str">
            <v>Hybrid Battery Pack Air Temperature Sensor "A" Circuit Low</v>
          </cell>
          <cell r="C2634" t="str">
            <v>Hybrid Battery Pack Air Temperature Sensor "A" Circuit Low</v>
          </cell>
        </row>
        <row r="2635">
          <cell r="A2635" t="str">
            <v>P0AAF</v>
          </cell>
          <cell r="B2635" t="str">
            <v>Hybrid Battery Pack Air Temperature Sensor "A" Circuit High</v>
          </cell>
          <cell r="C2635" t="str">
            <v>Hybrid Battery Pack Air Temperature Sensor "A" Circuit High</v>
          </cell>
        </row>
        <row r="2636">
          <cell r="A2636" t="str">
            <v>P0AB0</v>
          </cell>
          <cell r="B2636" t="str">
            <v>Hybrid Battery Pack Air Temperature Sensor "A" Circuit Intermittent/Erratic</v>
          </cell>
          <cell r="C2636" t="str">
            <v>Hybrid Battery Pack Air Temperature Sensor "A" Circuit Intermittent/Erratic</v>
          </cell>
        </row>
        <row r="2637">
          <cell r="A2637" t="str">
            <v>P0AB1</v>
          </cell>
          <cell r="B2637" t="str">
            <v>Hybrid Battery Pack Air Temperature Sensor "B" Circuit</v>
          </cell>
          <cell r="C2637" t="str">
            <v>Hybrid Battery Pack Air Temperature Sensor "B" Circuit</v>
          </cell>
        </row>
        <row r="2638">
          <cell r="A2638" t="str">
            <v>P0AB2</v>
          </cell>
          <cell r="B2638" t="str">
            <v>Hybrid Battery Pack Air Temperature Sensor "B" Circuit Range/Performance</v>
          </cell>
          <cell r="C2638" t="str">
            <v>Hybrid Battery Pack Air Temperature Sensor "B" Circuit Range/Performance</v>
          </cell>
        </row>
        <row r="2639">
          <cell r="A2639" t="str">
            <v>P0AB3</v>
          </cell>
          <cell r="B2639" t="str">
            <v>Hybrid Battery Pack Air Temperature Sensor "B" Circuit Low</v>
          </cell>
          <cell r="C2639" t="str">
            <v>Hybrid Battery Pack Air Temperature Sensor "B" Circuit Low</v>
          </cell>
        </row>
        <row r="2640">
          <cell r="A2640" t="str">
            <v>P0AB4</v>
          </cell>
          <cell r="B2640" t="str">
            <v>Hybrid Battery Pack Air Temperature Sensor "B" Circuit High</v>
          </cell>
          <cell r="C2640" t="str">
            <v>Hybrid Battery Pack Air Temperature Sensor "B" Circuit High</v>
          </cell>
        </row>
        <row r="2641">
          <cell r="A2641" t="str">
            <v>P0AB5</v>
          </cell>
          <cell r="B2641" t="str">
            <v>Hybrid Battery Pack Air Temperature Sensor "B" Circuit Intermittent/Erratic</v>
          </cell>
          <cell r="C2641" t="str">
            <v>Hybrid Battery Pack Air Temperature Sensor "B" Circuit Intermittent/Erratic</v>
          </cell>
        </row>
        <row r="2642">
          <cell r="A2642" t="str">
            <v>P0AB6</v>
          </cell>
          <cell r="B2642" t="str">
            <v>Engine Mount "B" Control Circuit/Open</v>
          </cell>
          <cell r="C2642" t="str">
            <v>Engine Mount "B" Control Circuit/Open</v>
          </cell>
        </row>
        <row r="2643">
          <cell r="A2643" t="str">
            <v>P0AB7</v>
          </cell>
          <cell r="B2643" t="str">
            <v>Engine Mount "B" Control Circuit Low</v>
          </cell>
          <cell r="C2643" t="str">
            <v>Engine Mount "B" Control Circuit Low</v>
          </cell>
        </row>
        <row r="2644">
          <cell r="A2644" t="str">
            <v>P0AB8</v>
          </cell>
          <cell r="B2644" t="str">
            <v>Engine Mount "B" Control Circuit High</v>
          </cell>
          <cell r="C2644" t="str">
            <v>Engine Mount "B" Control Circuit High</v>
          </cell>
        </row>
        <row r="2645">
          <cell r="A2645" t="str">
            <v>P0AB9</v>
          </cell>
          <cell r="B2645" t="str">
            <v>Hybrid System Performance</v>
          </cell>
          <cell r="C2645" t="str">
            <v>Hybrid System Performance</v>
          </cell>
        </row>
        <row r="2646">
          <cell r="A2646" t="str">
            <v>P0ABA</v>
          </cell>
          <cell r="B2646" t="str">
            <v>Hybrid Battery Pack Voltage Sense Circuit</v>
          </cell>
          <cell r="C2646" t="str">
            <v>Hybrid Battery Pack Voltage Sense Circuit</v>
          </cell>
        </row>
        <row r="2647">
          <cell r="A2647" t="str">
            <v>P0ABB</v>
          </cell>
          <cell r="B2647" t="str">
            <v>Hybrid Battery Pack Voltage Sense Circuit Range/Performance</v>
          </cell>
          <cell r="C2647" t="str">
            <v>Hybrid Battery Pack Voltage Sense Circuit Range/Performance</v>
          </cell>
        </row>
        <row r="2648">
          <cell r="A2648" t="str">
            <v>P0ABC</v>
          </cell>
          <cell r="B2648" t="str">
            <v>Hybrid Battery Pack Voltage Sense Circuit Low</v>
          </cell>
          <cell r="C2648" t="str">
            <v>Hybrid Battery Pack Voltage Sense Circuit Low</v>
          </cell>
        </row>
        <row r="2649">
          <cell r="A2649" t="str">
            <v>P0ABD</v>
          </cell>
          <cell r="B2649" t="str">
            <v>Hybrid Battery Pack Voltage Sense Circuit High</v>
          </cell>
          <cell r="C2649" t="str">
            <v>Hybrid Battery Pack Voltage Sense Circuit High</v>
          </cell>
        </row>
        <row r="2650">
          <cell r="A2650" t="str">
            <v>P0ABE</v>
          </cell>
          <cell r="B2650" t="str">
            <v>Hybrid Battery Pack Voltage Sense Circuit Intermittent/Erratic</v>
          </cell>
          <cell r="C2650" t="str">
            <v>Hybrid Battery Pack Voltage Sense Circuit Intermittent/Erratic</v>
          </cell>
        </row>
        <row r="2651">
          <cell r="A2651" t="str">
            <v>P0ABF</v>
          </cell>
          <cell r="B2651" t="str">
            <v>Hybrid Battery Pack Current Sensor Circuit</v>
          </cell>
          <cell r="C2651" t="str">
            <v>Hybrid Battery Pack Current Sensor Circuit</v>
          </cell>
        </row>
        <row r="2652">
          <cell r="A2652" t="str">
            <v>P0AC0</v>
          </cell>
          <cell r="B2652" t="str">
            <v>Hybrid Battery Pack Current Sensor Circuit Range/Performance</v>
          </cell>
          <cell r="C2652" t="str">
            <v>Hybrid Battery Pack Current Sensor Circuit Range/Performance</v>
          </cell>
        </row>
        <row r="2653">
          <cell r="A2653" t="str">
            <v>P0AC1</v>
          </cell>
          <cell r="B2653" t="str">
            <v>Hybrid Battery Pack Current Sensor Circuit Low</v>
          </cell>
          <cell r="C2653" t="str">
            <v>Hybrid Battery Pack Current Sensor Circuit Low</v>
          </cell>
        </row>
        <row r="2654">
          <cell r="A2654" t="str">
            <v>P0AC2</v>
          </cell>
          <cell r="B2654" t="str">
            <v>Hybrid Battery Pack Current Sensor Circuit High</v>
          </cell>
          <cell r="C2654" t="str">
            <v>Hybrid Battery Pack Current Sensor Circuit High</v>
          </cell>
        </row>
        <row r="2655">
          <cell r="A2655" t="str">
            <v>P0AC3</v>
          </cell>
          <cell r="B2655" t="str">
            <v>Hybrid Battery Pack Current Sensor Circuit Intermittent/Erratic</v>
          </cell>
          <cell r="C2655" t="str">
            <v>Hybrid Battery Pack Current Sensor Circuit Intermittent/Erratic</v>
          </cell>
        </row>
        <row r="2656">
          <cell r="A2656" t="str">
            <v>P0AC4</v>
          </cell>
          <cell r="B2656" t="str">
            <v>Hybrid Powertrain Control Module Requested MIL Illumination</v>
          </cell>
          <cell r="C2656" t="str">
            <v>Hybrid Powertrain Control Module Requested MIL Illumination</v>
          </cell>
        </row>
        <row r="2657">
          <cell r="A2657" t="str">
            <v>P0AC5</v>
          </cell>
          <cell r="B2657" t="str">
            <v>Hybrid Battery Temperature Sensor "B" Circuit</v>
          </cell>
          <cell r="C2657" t="str">
            <v>Hybrid Battery Temperature Sensor "B" Circuit</v>
          </cell>
        </row>
        <row r="2658">
          <cell r="A2658" t="str">
            <v>P0AC6</v>
          </cell>
          <cell r="B2658" t="str">
            <v>Hybrid Battery Temperature Sensor "B" Range/Performance</v>
          </cell>
          <cell r="C2658" t="str">
            <v>Hybrid Battery Temperature Sensor "B" Range/Performance</v>
          </cell>
        </row>
        <row r="2659">
          <cell r="A2659" t="str">
            <v>P0AC7</v>
          </cell>
          <cell r="B2659" t="str">
            <v>Hybrid Battery Temperature Sensor "B" Circuit Low</v>
          </cell>
          <cell r="C2659" t="str">
            <v>Hybrid Battery Temperature Sensor "B" Circuit Low</v>
          </cell>
        </row>
        <row r="2660">
          <cell r="A2660" t="str">
            <v>P0AC8</v>
          </cell>
          <cell r="B2660" t="str">
            <v>Hybrid Battery Temperature Sensor "B" Circuit High</v>
          </cell>
          <cell r="C2660" t="str">
            <v>Hybrid Battery Temperature Sensor "B" Circuit High</v>
          </cell>
        </row>
        <row r="2661">
          <cell r="A2661" t="str">
            <v>P0AC9</v>
          </cell>
          <cell r="B2661" t="str">
            <v>Hybrid Battery Temperature Sensor "B" Circuit Intermittent/Erratic</v>
          </cell>
          <cell r="C2661" t="str">
            <v>Hybrid Battery Temperature Sensor "B" Circuit Intermittent/Erratic</v>
          </cell>
        </row>
        <row r="2662">
          <cell r="A2662" t="str">
            <v>P0ACA</v>
          </cell>
          <cell r="B2662" t="str">
            <v>Hybrid Battery Temperature Sensor "C" Circuit</v>
          </cell>
          <cell r="C2662" t="str">
            <v>Hybrid Battery Temperature Sensor "C" Circuit</v>
          </cell>
        </row>
        <row r="2663">
          <cell r="A2663" t="str">
            <v>P0ACB</v>
          </cell>
          <cell r="B2663" t="str">
            <v>Hybrid Battery Temperature Sensor "C" Range/Performance</v>
          </cell>
          <cell r="C2663" t="str">
            <v>Hybrid Battery Temperature Sensor "C" Range/Performance</v>
          </cell>
        </row>
        <row r="2664">
          <cell r="A2664" t="str">
            <v>P0ACC</v>
          </cell>
          <cell r="B2664" t="str">
            <v>Hybrid Battery Temperature Sensor "C" Circuit Low</v>
          </cell>
          <cell r="C2664" t="str">
            <v>Hybrid Battery Temperature Sensor "C" Circuit Low</v>
          </cell>
        </row>
        <row r="2665">
          <cell r="A2665" t="str">
            <v>P0ACD</v>
          </cell>
          <cell r="B2665" t="str">
            <v>Hybrid Battery Temperature Sensor "C" Circuit High</v>
          </cell>
          <cell r="C2665" t="str">
            <v>Hybrid Battery Temperature Sensor "C" Circuit High</v>
          </cell>
        </row>
        <row r="2666">
          <cell r="A2666" t="str">
            <v>P0ACE</v>
          </cell>
          <cell r="B2666" t="str">
            <v>Hybrid Battery Temperature Sensor "C" Circuit Intermittent/Erratic</v>
          </cell>
          <cell r="C2666" t="str">
            <v>Hybrid Battery Temperature Sensor "C" Circuit Intermittent/Erratic</v>
          </cell>
        </row>
        <row r="2667">
          <cell r="A2667" t="str">
            <v>P0ACF</v>
          </cell>
          <cell r="B2667" t="str">
            <v>Hybrid Battery Pack Cooling Fan 3 Control Circuit</v>
          </cell>
          <cell r="C2667" t="str">
            <v>Hybrid Battery Pack Cooling Fan 3 Control Circuit</v>
          </cell>
        </row>
        <row r="2668">
          <cell r="A2668" t="str">
            <v>P0AD0</v>
          </cell>
          <cell r="B2668" t="str">
            <v>Hybrid Battery Pack Cooling Fan 3 Performance/Stuck Off</v>
          </cell>
          <cell r="C2668" t="str">
            <v>Hybrid Battery Pack Cooling Fan 3 Performance/Stuck Off</v>
          </cell>
        </row>
        <row r="2669">
          <cell r="A2669" t="str">
            <v>P0AD1</v>
          </cell>
          <cell r="B2669" t="str">
            <v>Hybrid Battery Pack Cooling Fan 3 Stuck On</v>
          </cell>
          <cell r="C2669" t="str">
            <v>Hybrid Battery Pack Cooling Fan 3 Stuck On</v>
          </cell>
        </row>
        <row r="2670">
          <cell r="A2670" t="str">
            <v>P0AD2</v>
          </cell>
          <cell r="B2670" t="str">
            <v>Hybrid Battery Pack Cooling Fan 3 Control Circuit Low</v>
          </cell>
          <cell r="C2670" t="str">
            <v>Hybrid Battery Pack Cooling Fan 3 Control Circuit Low</v>
          </cell>
        </row>
        <row r="2671">
          <cell r="A2671" t="str">
            <v>P0AD3</v>
          </cell>
          <cell r="B2671" t="str">
            <v>Hybrid Battery Pack Cooling Fan 3 Control Circuit High</v>
          </cell>
          <cell r="C2671" t="str">
            <v>Hybrid Battery Pack Cooling Fan 3 Control Circuit High</v>
          </cell>
        </row>
        <row r="2672">
          <cell r="A2672" t="str">
            <v>P0AD4</v>
          </cell>
          <cell r="B2672" t="str">
            <v>Hybrid Battery Pack Air Flow System Insufficient Air Flow</v>
          </cell>
          <cell r="C2672" t="str">
            <v>Hybrid Battery Pack Air Flow System Insufficient Air Flow</v>
          </cell>
        </row>
        <row r="2673">
          <cell r="A2673" t="str">
            <v>P0AD5</v>
          </cell>
          <cell r="B2673" t="str">
            <v>Hybrid Battery Pack Air Flow Valve "A" Control Circuit/Open</v>
          </cell>
          <cell r="C2673" t="str">
            <v>Hybrid Battery Pack Air Flow Valve "A" Control Circuit/Open</v>
          </cell>
        </row>
        <row r="2674">
          <cell r="A2674" t="str">
            <v>P0AD6</v>
          </cell>
          <cell r="B2674" t="str">
            <v>Hybrid Battery Pack Air Flow Valve "A" Control Circuit Range/Performance</v>
          </cell>
          <cell r="C2674" t="str">
            <v>Hybrid Battery Pack Air Flow Valve "A" Control Circuit Range/Performance</v>
          </cell>
        </row>
        <row r="2675">
          <cell r="A2675" t="str">
            <v>P0AD7</v>
          </cell>
          <cell r="B2675" t="str">
            <v>Hybrid Battery Pack Air Flow Valve "A" Control Circuit Low</v>
          </cell>
          <cell r="C2675" t="str">
            <v>Hybrid Battery Pack Air Flow Valve "A" Control Circuit Low</v>
          </cell>
        </row>
        <row r="2676">
          <cell r="A2676" t="str">
            <v>P0AD8</v>
          </cell>
          <cell r="B2676" t="str">
            <v>Hybrid Battery Pack Air Flow Valve "A" Control Circuit High</v>
          </cell>
          <cell r="C2676" t="str">
            <v>Hybrid Battery Pack Air Flow Valve "A" Control Circuit High</v>
          </cell>
        </row>
        <row r="2677">
          <cell r="A2677" t="str">
            <v>P0AD9</v>
          </cell>
          <cell r="B2677" t="str">
            <v>Hybrid Battery Positive Contactor Control Circuit/Open</v>
          </cell>
          <cell r="C2677" t="str">
            <v>Hybrid Battery Positive Contactor Control Circuit/Open</v>
          </cell>
        </row>
        <row r="2678">
          <cell r="A2678" t="str">
            <v>P0ADA</v>
          </cell>
          <cell r="B2678" t="str">
            <v>Hybrid Battery Positive Contactor Control Circuit Range/Performance</v>
          </cell>
          <cell r="C2678" t="str">
            <v>Hybrid Battery Positive Contactor Control Circuit Range/Performance</v>
          </cell>
        </row>
        <row r="2679">
          <cell r="A2679" t="str">
            <v>P0ADB</v>
          </cell>
          <cell r="B2679" t="str">
            <v>Hybrid Battery Positive Contactor Control Circuit Low</v>
          </cell>
          <cell r="C2679" t="str">
            <v>Hybrid Battery Positive Contactor Control Circuit Low</v>
          </cell>
        </row>
        <row r="2680">
          <cell r="A2680" t="str">
            <v>P0ADC</v>
          </cell>
          <cell r="B2680" t="str">
            <v>Hybrid Battery Positive Contactor Control Circuit High</v>
          </cell>
          <cell r="C2680" t="str">
            <v>Hybrid Battery Positive Contactor Control Circuit High</v>
          </cell>
        </row>
        <row r="2681">
          <cell r="A2681" t="str">
            <v>P0ADD</v>
          </cell>
          <cell r="B2681" t="str">
            <v>Hybrid Battery Negative Contactor Control Circuit/Open</v>
          </cell>
          <cell r="C2681" t="str">
            <v>Hybrid Battery Negative Contactor Control Circuit/Open</v>
          </cell>
        </row>
        <row r="2682">
          <cell r="A2682" t="str">
            <v>P0ADE</v>
          </cell>
          <cell r="B2682" t="str">
            <v>Hybrid Battery Negative Contactor Control Circuit Range/Performance</v>
          </cell>
          <cell r="C2682" t="str">
            <v>Hybrid Battery Negative Contactor Control Circuit Range/Performance</v>
          </cell>
        </row>
        <row r="2683">
          <cell r="A2683" t="str">
            <v>P0ADF</v>
          </cell>
          <cell r="B2683" t="str">
            <v>Hybrid Battery Negative Contactor Control Circuit Low</v>
          </cell>
          <cell r="C2683" t="str">
            <v>Hybrid Battery Negative Contactor Control Circuit Low</v>
          </cell>
        </row>
        <row r="2684">
          <cell r="A2684" t="str">
            <v>P0AE0</v>
          </cell>
          <cell r="B2684" t="str">
            <v>Hybrid Battery Negative Contactor Control Circuit High</v>
          </cell>
          <cell r="C2684" t="str">
            <v>Hybrid Battery Negative Contactor Control Circuit High</v>
          </cell>
        </row>
        <row r="2685">
          <cell r="A2685" t="str">
            <v>P0AE1</v>
          </cell>
          <cell r="B2685" t="str">
            <v>Hybrid Battery Precharge Contactor Circuit</v>
          </cell>
          <cell r="C2685" t="str">
            <v>Hybrid Battery Precharge Contactor Circuit</v>
          </cell>
        </row>
        <row r="2686">
          <cell r="A2686" t="str">
            <v>P0AE2</v>
          </cell>
          <cell r="B2686" t="str">
            <v>Hybrid Battery Precharge Contactor Circuit Stuck Closed</v>
          </cell>
          <cell r="C2686" t="str">
            <v>Hybrid Battery Precharge Contactor Circuit Stuck Closed</v>
          </cell>
        </row>
        <row r="2687">
          <cell r="A2687" t="str">
            <v>P0AE3</v>
          </cell>
          <cell r="B2687" t="str">
            <v>Hybrid Battery Precharge Contactor Circuit Stuck Open</v>
          </cell>
          <cell r="C2687" t="str">
            <v>Hybrid Battery Precharge Contactor Circuit Stuck Open</v>
          </cell>
        </row>
        <row r="2688">
          <cell r="A2688" t="str">
            <v>P0AE4</v>
          </cell>
          <cell r="B2688" t="str">
            <v>Hybrid/EV Battery Precharge Contactor "A" Control Circuit/Open</v>
          </cell>
          <cell r="C2688" t="str">
            <v>Hybrid/EV Battery Precharge Contactor "A" Control Circuit/Open</v>
          </cell>
        </row>
        <row r="2689">
          <cell r="A2689" t="str">
            <v>P0AE5</v>
          </cell>
          <cell r="B2689" t="str">
            <v>Hybrid/EV Battery Precharge Contactor "A" Control Circuit Range/Performance</v>
          </cell>
          <cell r="C2689" t="str">
            <v>Hybrid/EV Battery Precharge Contactor "A" Control Circuit Range/Performance</v>
          </cell>
        </row>
        <row r="2690">
          <cell r="A2690" t="str">
            <v>P0AE6</v>
          </cell>
          <cell r="B2690" t="str">
            <v>Hybrid/EV Battery Precharge Contactor "A" Control Circuit Low</v>
          </cell>
          <cell r="C2690" t="str">
            <v>Hybrid/EV Battery Precharge Contactor "A" Control Circuit Low</v>
          </cell>
        </row>
        <row r="2691">
          <cell r="A2691" t="str">
            <v>P0AE7</v>
          </cell>
          <cell r="B2691" t="str">
            <v>Hybrid/EV Battery Precharge Contactor "A" Control Circuit High</v>
          </cell>
          <cell r="C2691" t="str">
            <v>Hybrid/EV Battery Precharge Contactor "A" Control Circuit High</v>
          </cell>
        </row>
        <row r="2692">
          <cell r="A2692" t="str">
            <v>P0AE8</v>
          </cell>
          <cell r="B2692" t="str">
            <v>Hybrid Battery Temperature Sensor "D" Circuit</v>
          </cell>
          <cell r="C2692" t="str">
            <v>Hybrid Battery Temperature Sensor "D" Circuit</v>
          </cell>
        </row>
        <row r="2693">
          <cell r="A2693" t="str">
            <v>P0AE9</v>
          </cell>
          <cell r="B2693" t="str">
            <v>Hybrid Battery Temperature Sensor "D" Range/Performance</v>
          </cell>
          <cell r="C2693" t="str">
            <v>Hybrid Battery Temperature Sensor "D" Range/Performance</v>
          </cell>
        </row>
        <row r="2694">
          <cell r="A2694" t="str">
            <v>P0AEA</v>
          </cell>
          <cell r="B2694" t="str">
            <v>Hybrid Battery Temperature Sensor "D" Circuit Low</v>
          </cell>
          <cell r="C2694" t="str">
            <v>Hybrid Battery Temperature Sensor "D" Circuit Low</v>
          </cell>
        </row>
        <row r="2695">
          <cell r="A2695" t="str">
            <v>P0AEB</v>
          </cell>
          <cell r="B2695" t="str">
            <v>Hybrid Battery Temperature Sensor "D" Circuit High</v>
          </cell>
          <cell r="C2695" t="str">
            <v>Hybrid Battery Temperature Sensor "D" Circuit High</v>
          </cell>
        </row>
        <row r="2696">
          <cell r="A2696" t="str">
            <v>P0AEC</v>
          </cell>
          <cell r="B2696" t="str">
            <v>Hybrid Battery Temperature Sensor "D" Circuit Intermittent/Erratic</v>
          </cell>
          <cell r="C2696" t="str">
            <v>Hybrid Battery Temperature Sensor "D" Circuit Intermittent/Erratic</v>
          </cell>
        </row>
        <row r="2697">
          <cell r="A2697" t="str">
            <v>P0AED</v>
          </cell>
          <cell r="B2697" t="str">
            <v>Drive Motor Inverter Temperature Sensor "A" Circuit</v>
          </cell>
          <cell r="C2697" t="str">
            <v>Drive Motor Inverter Temperature Sensor "A" Circuit</v>
          </cell>
        </row>
        <row r="2698">
          <cell r="A2698" t="str">
            <v>P0AEE</v>
          </cell>
          <cell r="B2698" t="str">
            <v>Drive Motor Inverter Temperature Sensor "A" Circuit Range/Performance</v>
          </cell>
          <cell r="C2698" t="str">
            <v>Drive Motor Inverter Temperature Sensor "A" Circuit Range/Performance</v>
          </cell>
        </row>
        <row r="2699">
          <cell r="A2699" t="str">
            <v>P0AEF</v>
          </cell>
          <cell r="B2699" t="str">
            <v>Drive Motor Inverter Temperature Sensor "A" Circuit Low</v>
          </cell>
          <cell r="C2699" t="str">
            <v>Drive Motor Inverter Temperature Sensor "A" Circuit Low</v>
          </cell>
        </row>
        <row r="2700">
          <cell r="A2700" t="str">
            <v>P0AF0</v>
          </cell>
          <cell r="B2700" t="str">
            <v>Drive Motor Inverter Temperature Sensor "A" Circuit High</v>
          </cell>
          <cell r="C2700" t="str">
            <v>Drive Motor Inverter Temperature Sensor "A" Circuit High</v>
          </cell>
        </row>
        <row r="2701">
          <cell r="A2701" t="str">
            <v>P0AF1</v>
          </cell>
          <cell r="B2701" t="str">
            <v>Drive Motor Inverter Temperature Sensor "A" Circuit Intermittent/Erratic</v>
          </cell>
          <cell r="C2701" t="str">
            <v>Drive Motor Inverter Temperature Sensor "A" Circuit Intermittent/Erratic</v>
          </cell>
        </row>
        <row r="2702">
          <cell r="A2702" t="str">
            <v>P0AF2</v>
          </cell>
          <cell r="B2702" t="str">
            <v>Drive Motor Inverter Temperature Sensor "B" Circuit</v>
          </cell>
          <cell r="C2702" t="str">
            <v>Drive Motor Inverter Temperature Sensor "B" Circuit</v>
          </cell>
        </row>
        <row r="2703">
          <cell r="A2703" t="str">
            <v>P0AF3</v>
          </cell>
          <cell r="B2703" t="str">
            <v>Drive Motor Inverter Temperature Sensor "B" Circuit Range/Performance</v>
          </cell>
          <cell r="C2703" t="str">
            <v>Drive Motor Inverter Temperature Sensor "B" Circuit Range/Performance</v>
          </cell>
        </row>
        <row r="2704">
          <cell r="A2704" t="str">
            <v>P0AF4</v>
          </cell>
          <cell r="B2704" t="str">
            <v>Drive Motor Inverter Temperature Sensor "B" Circuit Low</v>
          </cell>
          <cell r="C2704" t="str">
            <v>Drive Motor Inverter Temperature Sensor "B" Circuit Low</v>
          </cell>
        </row>
        <row r="2705">
          <cell r="A2705" t="str">
            <v>P0AF5</v>
          </cell>
          <cell r="B2705" t="str">
            <v>Drive Motor Inverter Temperature Sensor "B" Circuit High</v>
          </cell>
          <cell r="C2705" t="str">
            <v>Drive Motor Inverter Temperature Sensor "B" Circuit High</v>
          </cell>
        </row>
        <row r="2706">
          <cell r="A2706" t="str">
            <v>P0AF6</v>
          </cell>
          <cell r="B2706" t="str">
            <v>Drive Motor Inverter Temperature Sensor "B" Circuit Intermittent/Erratic</v>
          </cell>
          <cell r="C2706" t="str">
            <v>Drive Motor Inverter Temperature Sensor "B" Circuit Intermittent/Erratic</v>
          </cell>
        </row>
        <row r="2707">
          <cell r="A2707" t="str">
            <v>P0AF7</v>
          </cell>
          <cell r="B2707" t="str">
            <v>14 Volt Power Module Internal Temperature Too High</v>
          </cell>
          <cell r="C2707" t="str">
            <v>14 Volt Power Module Internal Temperature Too High</v>
          </cell>
        </row>
        <row r="2708">
          <cell r="A2708" t="str">
            <v>P0AF8</v>
          </cell>
          <cell r="B2708" t="str">
            <v>Hybrid Battery System Voltage</v>
          </cell>
          <cell r="C2708" t="str">
            <v>Hybrid Battery System Voltage</v>
          </cell>
        </row>
        <row r="2709">
          <cell r="A2709" t="str">
            <v>P0AF9</v>
          </cell>
          <cell r="B2709" t="str">
            <v>Hybrid Battery System Voltage Unstable</v>
          </cell>
          <cell r="C2709" t="str">
            <v>Hybrid Battery System Voltage Unstable</v>
          </cell>
        </row>
        <row r="2710">
          <cell r="A2710" t="str">
            <v>P0AFA</v>
          </cell>
          <cell r="B2710" t="str">
            <v>Hybrid Battery System Voltage Low</v>
          </cell>
          <cell r="C2710" t="str">
            <v>Hybrid Battery System Voltage Low</v>
          </cell>
        </row>
        <row r="2711">
          <cell r="A2711" t="str">
            <v>P0AFB</v>
          </cell>
          <cell r="B2711" t="str">
            <v>Hybrid Battery System Voltage High</v>
          </cell>
          <cell r="C2711" t="str">
            <v>Hybrid Battery System Voltage High</v>
          </cell>
        </row>
        <row r="2712">
          <cell r="A2712" t="str">
            <v>P0AFC</v>
          </cell>
          <cell r="B2712" t="str">
            <v>Hybrid/EV Battery Pack Sensor Module</v>
          </cell>
          <cell r="C2712" t="str">
            <v>Hybrid/EV Battery Pack Sensor Module</v>
          </cell>
        </row>
        <row r="2713">
          <cell r="A2713" t="str">
            <v>P0AFD</v>
          </cell>
          <cell r="B2713" t="str">
            <v>Hybrid/EV Battery Pack Temperature Too Low</v>
          </cell>
          <cell r="C2713" t="str">
            <v>Hybrid/EV Battery Pack Temperature Too Low</v>
          </cell>
        </row>
        <row r="2714">
          <cell r="A2714" t="str">
            <v>P0AFE</v>
          </cell>
          <cell r="B2714" t="str">
            <v>Hybrid/EV Battery System Voltage Too Low for Voltage Step Up Conversion</v>
          </cell>
          <cell r="C2714" t="str">
            <v>Hybrid/EV Battery System Voltage Too Low for Voltage Step Up Conversion</v>
          </cell>
        </row>
        <row r="2715">
          <cell r="A2715" t="str">
            <v>P0AFF</v>
          </cell>
          <cell r="B2715" t="str">
            <v>System Voltage Too Low for Voltage Step Down Conversion</v>
          </cell>
          <cell r="C2715" t="str">
            <v>System Voltage Too Low for Voltage Step Down Conversion</v>
          </cell>
        </row>
        <row r="2716">
          <cell r="A2716" t="str">
            <v>P0B00</v>
          </cell>
          <cell r="B2716" t="str">
            <v>Auxiliary Transmission Fluid Pump Motor Phase U Current</v>
          </cell>
          <cell r="C2716" t="str">
            <v>Auxiliary Transmission Fluid Pump Motor Phase U Current</v>
          </cell>
        </row>
        <row r="2717">
          <cell r="A2717" t="str">
            <v>P0B01</v>
          </cell>
          <cell r="B2717" t="str">
            <v>Auxiliary Transmission Fluid Pump Motor Phase U Current Low</v>
          </cell>
          <cell r="C2717" t="str">
            <v>Auxiliary Transmission Fluid Pump Motor Phase U Current Low</v>
          </cell>
        </row>
        <row r="2718">
          <cell r="A2718" t="str">
            <v>P0B02</v>
          </cell>
          <cell r="B2718" t="str">
            <v>Auxiliary Transmission Fluid Pump Motor Phase U Current High</v>
          </cell>
          <cell r="C2718" t="str">
            <v>Auxiliary Transmission Fluid Pump Motor Phase U Current High</v>
          </cell>
        </row>
        <row r="2719">
          <cell r="A2719" t="str">
            <v>P0B03</v>
          </cell>
          <cell r="B2719" t="str">
            <v>Auxiliary Transmission Fluid Pump Motor Phase V Current</v>
          </cell>
          <cell r="C2719" t="str">
            <v>Auxiliary Transmission Fluid Pump Motor Phase V Current</v>
          </cell>
        </row>
        <row r="2720">
          <cell r="A2720" t="str">
            <v>P0B04</v>
          </cell>
          <cell r="B2720" t="str">
            <v>Auxiliary Transmission Fluid Pump Motor Phase V Current Low</v>
          </cell>
          <cell r="C2720" t="str">
            <v>Auxiliary Transmission Fluid Pump Motor Phase V Current Low</v>
          </cell>
        </row>
        <row r="2721">
          <cell r="A2721" t="str">
            <v>P0B05</v>
          </cell>
          <cell r="B2721" t="str">
            <v>Auxiliary Transmission Fluid Pump Motor Phase V Current High</v>
          </cell>
          <cell r="C2721" t="str">
            <v>Auxiliary Transmission Fluid Pump Motor Phase V Current High</v>
          </cell>
        </row>
        <row r="2722">
          <cell r="A2722" t="str">
            <v>P0B06</v>
          </cell>
          <cell r="B2722" t="str">
            <v>Auxiliary Transmission Fluid Pump Motor Phase W Current</v>
          </cell>
          <cell r="C2722" t="str">
            <v>Auxiliary Transmission Fluid Pump Motor Phase W Current</v>
          </cell>
        </row>
        <row r="2723">
          <cell r="A2723" t="str">
            <v>P0B07</v>
          </cell>
          <cell r="B2723" t="str">
            <v>Auxiliary Transmission Fluid Pump Motor Phase W Current Low</v>
          </cell>
          <cell r="C2723" t="str">
            <v>Auxiliary Transmission Fluid Pump Motor Phase W Current Low</v>
          </cell>
        </row>
        <row r="2724">
          <cell r="A2724" t="str">
            <v>P0B08</v>
          </cell>
          <cell r="B2724" t="str">
            <v>Auxiliary Transmission Fluid Pump Motor Phase W Current High</v>
          </cell>
          <cell r="C2724" t="str">
            <v>Auxiliary Transmission Fluid Pump Motor Phase W Current High</v>
          </cell>
        </row>
        <row r="2725">
          <cell r="A2725" t="str">
            <v>P0B09</v>
          </cell>
          <cell r="B2725" t="str">
            <v>Auxiliary Transmission Fluid Pump Motor Supply Voltage Circuit/Open</v>
          </cell>
          <cell r="C2725" t="str">
            <v>Auxiliary Transmission Fluid Pump Motor Supply Voltage Circuit/Open</v>
          </cell>
        </row>
        <row r="2726">
          <cell r="A2726" t="str">
            <v>P0B0A</v>
          </cell>
          <cell r="B2726" t="str">
            <v>Auxiliary Transmission Fluid Pump Motor Supply Voltage Circuit Low</v>
          </cell>
          <cell r="C2726" t="str">
            <v>Auxiliary Transmission Fluid Pump Motor Supply Voltage Circuit Low</v>
          </cell>
        </row>
        <row r="2727">
          <cell r="A2727" t="str">
            <v>P0B0B</v>
          </cell>
          <cell r="B2727" t="str">
            <v>Auxiliary Transmission Fluid Pump Motor Supply Voltage Circuit High</v>
          </cell>
          <cell r="C2727" t="str">
            <v>Auxiliary Transmission Fluid Pump Motor Supply Voltage Circuit High</v>
          </cell>
        </row>
        <row r="2728">
          <cell r="A2728" t="str">
            <v>P0B0C</v>
          </cell>
          <cell r="B2728" t="str">
            <v>Auxiliary Transmission Fluid Pump Hydraulic Leakage</v>
          </cell>
          <cell r="C2728" t="str">
            <v>Auxiliary Transmission Fluid Pump Hydraulic Leakage</v>
          </cell>
        </row>
        <row r="2729">
          <cell r="A2729" t="str">
            <v>P0B0D</v>
          </cell>
          <cell r="B2729" t="str">
            <v>Auxiliary Transmission Fluid Pump Motor Control Module</v>
          </cell>
          <cell r="C2729" t="str">
            <v>Auxiliary Transmission Fluid Pump Motor Control Module</v>
          </cell>
        </row>
        <row r="2730">
          <cell r="A2730" t="str">
            <v>P0B0E</v>
          </cell>
          <cell r="B2730" t="str">
            <v>Hybrid/EV Battery Pack Current Sensor "B" Circuit</v>
          </cell>
          <cell r="C2730" t="str">
            <v>Hybrid/EV Battery Pack Current Sensor "B" Circuit</v>
          </cell>
        </row>
        <row r="2731">
          <cell r="A2731" t="str">
            <v>P0B0F</v>
          </cell>
          <cell r="B2731" t="str">
            <v>Hybrid/EV Battery Pack Current Sensor "B" Circuit Range/Performance</v>
          </cell>
          <cell r="C2731" t="str">
            <v>Hybrid/EV Battery Pack Current Sensor "B" Circuit Range/Performance</v>
          </cell>
        </row>
        <row r="2732">
          <cell r="A2732" t="str">
            <v>P0B10</v>
          </cell>
          <cell r="B2732" t="str">
            <v>Hybrid/EV Battery Pack Current Sensor "B" Circuit Low</v>
          </cell>
          <cell r="C2732" t="str">
            <v>Hybrid/EV Battery Pack Current Sensor "B" Circuit Low</v>
          </cell>
        </row>
        <row r="2733">
          <cell r="A2733" t="str">
            <v>P0B11</v>
          </cell>
          <cell r="B2733" t="str">
            <v>Hybrid/EV Battery Pack Current Sensor "B" Circuit High</v>
          </cell>
          <cell r="C2733" t="str">
            <v>Hybrid/EV Battery Pack Current Sensor "B" Circuit High</v>
          </cell>
        </row>
        <row r="2734">
          <cell r="A2734" t="str">
            <v>P0B12</v>
          </cell>
          <cell r="B2734" t="str">
            <v>Hybrid/EV Battery Pack Current Sensor "B" Circuit Intermittent/Erratic</v>
          </cell>
          <cell r="C2734" t="str">
            <v>Hybrid/EV Battery Pack Current Sensor "B" Circuit Intermittent/Erratic</v>
          </cell>
        </row>
        <row r="2735">
          <cell r="A2735" t="str">
            <v>P0B13</v>
          </cell>
          <cell r="B2735" t="str">
            <v>Hybrid/EV Battery Pack Current Sensor "A"/"B" Correlation</v>
          </cell>
          <cell r="C2735" t="str">
            <v>Hybrid/EV Battery Pack Current Sensor "A"/"B" Correlation</v>
          </cell>
        </row>
        <row r="2736">
          <cell r="A2736" t="str">
            <v>P0B14</v>
          </cell>
          <cell r="B2736" t="str">
            <v>Hybrid/EV Battery Pack Voltage Sense "B" Circuit</v>
          </cell>
          <cell r="C2736" t="str">
            <v>Hybrid/EV Battery Pack Voltage Sense "B" Circuit</v>
          </cell>
        </row>
        <row r="2737">
          <cell r="A2737" t="str">
            <v>P0B15</v>
          </cell>
          <cell r="B2737" t="str">
            <v>Hybrid/EV Battery Pack Voltage Sense "B" Circuit Range/Performance</v>
          </cell>
          <cell r="C2737" t="str">
            <v>Hybrid/EV Battery Pack Voltage Sense "B" Circuit Range/Performance</v>
          </cell>
        </row>
        <row r="2738">
          <cell r="A2738" t="str">
            <v>P0B16</v>
          </cell>
          <cell r="B2738" t="str">
            <v>Hybrid/EV Battery Pack Voltage Sense "B" Circuit Low</v>
          </cell>
          <cell r="C2738" t="str">
            <v>Hybrid/EV Battery Pack Voltage Sense "B" Circuit Low</v>
          </cell>
        </row>
        <row r="2739">
          <cell r="A2739" t="str">
            <v>P0B17</v>
          </cell>
          <cell r="B2739" t="str">
            <v>Hybrid/EV Battery Pack Voltage Sense "B" Circuit High</v>
          </cell>
          <cell r="C2739" t="str">
            <v>Hybrid/EV Battery Pack Voltage Sense "B" Circuit High</v>
          </cell>
        </row>
        <row r="2740">
          <cell r="A2740" t="str">
            <v>P0B18</v>
          </cell>
          <cell r="B2740" t="str">
            <v>Hybrid/EV Battery Pack Voltage Sense "B" Circuit Intermittent/Erratic</v>
          </cell>
          <cell r="C2740" t="str">
            <v>Hybrid/EV Battery Pack Voltage Sense "B" Circuit Intermittent/Erratic</v>
          </cell>
        </row>
        <row r="2741">
          <cell r="A2741" t="str">
            <v>P0B19</v>
          </cell>
          <cell r="B2741" t="str">
            <v>Hybrid/EV Battery Pack Voltage Sense "C" Circuit</v>
          </cell>
          <cell r="C2741" t="str">
            <v>Hybrid/EV Battery Pack Voltage Sense "C" Circuit</v>
          </cell>
        </row>
        <row r="2742">
          <cell r="A2742" t="str">
            <v>P0B1A</v>
          </cell>
          <cell r="B2742" t="str">
            <v>Hybrid/EV Battery Pack Voltage Sense "C" Circuit Range/Performance</v>
          </cell>
          <cell r="C2742" t="str">
            <v>Hybrid/EV Battery Pack Voltage Sense "C" Circuit Range/Performance</v>
          </cell>
        </row>
        <row r="2743">
          <cell r="A2743" t="str">
            <v>P0B1B</v>
          </cell>
          <cell r="B2743" t="str">
            <v>Hybrid/EV Battery Pack Voltage Sense "C" Circuit Low</v>
          </cell>
          <cell r="C2743" t="str">
            <v>Hybrid/EV Battery Pack Voltage Sense "C" Circuit Low</v>
          </cell>
        </row>
        <row r="2744">
          <cell r="A2744" t="str">
            <v>P0B1C</v>
          </cell>
          <cell r="B2744" t="str">
            <v>Hybrid/EV Battery Pack Voltage Sense "C" Circuit High</v>
          </cell>
          <cell r="C2744" t="str">
            <v>Hybrid/EV Battery Pack Voltage Sense "C" Circuit High</v>
          </cell>
        </row>
        <row r="2745">
          <cell r="A2745" t="str">
            <v>P0B1D</v>
          </cell>
          <cell r="B2745" t="str">
            <v>Hybrid/EV Battery Pack Voltage Sense "C" Circuit Intermittent/Erratic</v>
          </cell>
          <cell r="C2745" t="str">
            <v>Hybrid/EV Battery Pack Voltage Sense "C" Circuit Intermittent/Erratic</v>
          </cell>
        </row>
        <row r="2746">
          <cell r="A2746" t="str">
            <v>P0B1E</v>
          </cell>
          <cell r="B2746" t="str">
            <v>Hybrid/EV Battery Pack Voltage Sense "D" Circuit</v>
          </cell>
          <cell r="C2746" t="str">
            <v>Hybrid/EV Battery Pack Voltage Sense "D" Circuit</v>
          </cell>
        </row>
        <row r="2747">
          <cell r="A2747" t="str">
            <v>P0B1F</v>
          </cell>
          <cell r="B2747" t="str">
            <v>Hybrid/EV Battery Pack Voltage Sense "D" Circuit Range/Performance</v>
          </cell>
          <cell r="C2747" t="str">
            <v>Hybrid/EV Battery Pack Voltage Sense "D" Circuit Range/Performance</v>
          </cell>
        </row>
        <row r="2748">
          <cell r="A2748" t="str">
            <v>P0B20</v>
          </cell>
          <cell r="B2748" t="str">
            <v>Hybrid/EV Battery Pack Voltage Sense "D" Circuit Low</v>
          </cell>
          <cell r="C2748" t="str">
            <v>Hybrid/EV Battery Pack Voltage Sense "D" Circuit Low</v>
          </cell>
        </row>
        <row r="2749">
          <cell r="A2749" t="str">
            <v>P0B21</v>
          </cell>
          <cell r="B2749" t="str">
            <v>Hybrid/EV Battery Pack Voltage Sense "D" Circuit High</v>
          </cell>
          <cell r="C2749" t="str">
            <v>Hybrid/EV Battery Pack Voltage Sense "D" Circuit High</v>
          </cell>
        </row>
        <row r="2750">
          <cell r="A2750" t="str">
            <v>P0B22</v>
          </cell>
          <cell r="B2750" t="str">
            <v>Hybrid/EV Battery Pack Voltage Sense "D" Circuit Intermittent/Erratic</v>
          </cell>
          <cell r="C2750" t="str">
            <v>Hybrid/EV Battery Pack Voltage Sense "D" Circuit Intermittent/Erratic</v>
          </cell>
        </row>
        <row r="2751">
          <cell r="A2751" t="str">
            <v>P0B23</v>
          </cell>
          <cell r="B2751" t="str">
            <v>Hybrid/EV Battery "A" Voltage</v>
          </cell>
          <cell r="C2751" t="str">
            <v>Hybrid/EV Battery "A" Voltage</v>
          </cell>
        </row>
        <row r="2752">
          <cell r="A2752" t="str">
            <v>P0B24</v>
          </cell>
          <cell r="B2752" t="str">
            <v>Hybrid/EV Battery "A" Voltage Unstable</v>
          </cell>
          <cell r="C2752" t="str">
            <v>Hybrid/EV Battery "A" Voltage Unstable</v>
          </cell>
        </row>
        <row r="2753">
          <cell r="A2753" t="str">
            <v>P0B25</v>
          </cell>
          <cell r="B2753" t="str">
            <v>Hybrid/EV Battery "A" Voltage Low</v>
          </cell>
          <cell r="C2753" t="str">
            <v>Hybrid/EV Battery "A" Voltage Low</v>
          </cell>
        </row>
        <row r="2754">
          <cell r="A2754" t="str">
            <v>P0B26</v>
          </cell>
          <cell r="B2754" t="str">
            <v>Hybrid/EV Battery "A" Voltage High</v>
          </cell>
          <cell r="C2754" t="str">
            <v>Hybrid/EV Battery "A" Voltage High</v>
          </cell>
        </row>
        <row r="2755">
          <cell r="A2755" t="str">
            <v>P0B27</v>
          </cell>
          <cell r="B2755" t="str">
            <v>Hybrid/EV Battery "B" Voltage</v>
          </cell>
          <cell r="C2755" t="str">
            <v>Hybrid/EV Battery "B" Voltage</v>
          </cell>
        </row>
        <row r="2756">
          <cell r="A2756" t="str">
            <v>P0B28</v>
          </cell>
          <cell r="B2756" t="str">
            <v>Hybrid/EV Battery "B" Voltage Unstable</v>
          </cell>
          <cell r="C2756" t="str">
            <v>Hybrid/EV Battery "B" Voltage Unstable</v>
          </cell>
        </row>
        <row r="2757">
          <cell r="A2757" t="str">
            <v>P0B29</v>
          </cell>
          <cell r="B2757" t="str">
            <v>Hybrid/EV Battery "B" Voltage Low</v>
          </cell>
          <cell r="C2757" t="str">
            <v>Hybrid/EV Battery "B" Voltage Low</v>
          </cell>
        </row>
        <row r="2758">
          <cell r="A2758" t="str">
            <v>P0B2A</v>
          </cell>
          <cell r="B2758" t="str">
            <v>Hybrid/EV Battery "B" Voltage High</v>
          </cell>
          <cell r="C2758" t="str">
            <v>Hybrid/EV Battery "B" Voltage High</v>
          </cell>
        </row>
        <row r="2759">
          <cell r="A2759" t="str">
            <v>P0B2B</v>
          </cell>
          <cell r="B2759" t="str">
            <v>Hybrid/EV Battery "C" Voltage</v>
          </cell>
          <cell r="C2759" t="str">
            <v>Hybrid/EV Battery "C" Voltage</v>
          </cell>
        </row>
        <row r="2760">
          <cell r="A2760" t="str">
            <v>P0B2C</v>
          </cell>
          <cell r="B2760" t="str">
            <v>Hybrid/EV Battery "C" Voltage Unstable</v>
          </cell>
          <cell r="C2760" t="str">
            <v>Hybrid/EV Battery "C" Voltage Unstable</v>
          </cell>
        </row>
        <row r="2761">
          <cell r="A2761" t="str">
            <v>P0B2D</v>
          </cell>
          <cell r="B2761" t="str">
            <v>Hybrid/EV Battery "C" Voltage Low</v>
          </cell>
          <cell r="C2761" t="str">
            <v>Hybrid/EV Battery "C" Voltage Low</v>
          </cell>
        </row>
        <row r="2762">
          <cell r="A2762" t="str">
            <v>P0B2E</v>
          </cell>
          <cell r="B2762" t="str">
            <v>Hybrid/EV Battery "C" Voltage High</v>
          </cell>
          <cell r="C2762" t="str">
            <v>Hybrid/EV Battery "C" Voltage High</v>
          </cell>
        </row>
        <row r="2763">
          <cell r="A2763" t="str">
            <v>P0B2F</v>
          </cell>
          <cell r="B2763" t="str">
            <v>Hybrid/EV Battery "D" Voltage</v>
          </cell>
          <cell r="C2763" t="str">
            <v>Hybrid/EV Battery "D" Voltage</v>
          </cell>
        </row>
        <row r="2764">
          <cell r="A2764" t="str">
            <v>P0B30</v>
          </cell>
          <cell r="B2764" t="str">
            <v>Hybrid/EV Battery "D" Voltage Unstable</v>
          </cell>
          <cell r="C2764" t="str">
            <v>Hybrid/EV Battery "D" Voltage Unstable</v>
          </cell>
        </row>
        <row r="2765">
          <cell r="A2765" t="str">
            <v>P0B31</v>
          </cell>
          <cell r="B2765" t="str">
            <v>Hybrid/EV Battery "D" Voltage Low</v>
          </cell>
          <cell r="C2765" t="str">
            <v>Hybrid/EV Battery "D" Voltage Low</v>
          </cell>
        </row>
        <row r="2766">
          <cell r="A2766" t="str">
            <v>P0B32</v>
          </cell>
          <cell r="B2766" t="str">
            <v>Hybrid/EV Battery "D" Voltage High</v>
          </cell>
          <cell r="C2766" t="str">
            <v>Hybrid/EV Battery "D" Voltage High</v>
          </cell>
        </row>
        <row r="2767">
          <cell r="A2767" t="str">
            <v>P0B33</v>
          </cell>
          <cell r="B2767" t="str">
            <v>High Voltage Service Disconnect Circuit</v>
          </cell>
          <cell r="C2767" t="str">
            <v>High Voltage Service Disconnect Circuit</v>
          </cell>
        </row>
        <row r="2768">
          <cell r="A2768" t="str">
            <v>P0B34</v>
          </cell>
          <cell r="B2768" t="str">
            <v>High Voltage Service Disconnect Circuit Performance</v>
          </cell>
          <cell r="C2768" t="str">
            <v>High Voltage Service Disconnect Circuit Performance</v>
          </cell>
        </row>
        <row r="2769">
          <cell r="A2769" t="str">
            <v>P0B35</v>
          </cell>
          <cell r="B2769" t="str">
            <v>High Voltage Service Disconnect Circuit Low</v>
          </cell>
          <cell r="C2769" t="str">
            <v>High Voltage Service Disconnect Circuit Low</v>
          </cell>
        </row>
        <row r="2770">
          <cell r="A2770" t="str">
            <v>P0B36</v>
          </cell>
          <cell r="B2770" t="str">
            <v>High Voltage Service Disconnect Circuit High</v>
          </cell>
          <cell r="C2770" t="str">
            <v>High Voltage Service Disconnect Circuit High</v>
          </cell>
        </row>
        <row r="2771">
          <cell r="A2771" t="str">
            <v>P0B37</v>
          </cell>
          <cell r="B2771" t="str">
            <v>High Voltage Service Disconnect Open</v>
          </cell>
          <cell r="C2771" t="str">
            <v>High Voltage Service Disconnect Open</v>
          </cell>
        </row>
        <row r="2772">
          <cell r="A2772" t="str">
            <v>P0B38</v>
          </cell>
          <cell r="B2772" t="str">
            <v>Motor Electronics Coolant Pump "B" Control Circuit/Open</v>
          </cell>
          <cell r="C2772" t="str">
            <v>Motor Electronics Coolant Pump "B" Control Circuit/Open</v>
          </cell>
        </row>
        <row r="2773">
          <cell r="A2773" t="str">
            <v>P0B39</v>
          </cell>
          <cell r="B2773" t="str">
            <v>Motor Electronics Coolant Pump "B" Control Circuit Low</v>
          </cell>
          <cell r="C2773" t="str">
            <v>Motor Electronics Coolant Pump "B" Control Circuit Low</v>
          </cell>
        </row>
        <row r="2774">
          <cell r="A2774" t="str">
            <v>P0B3A</v>
          </cell>
          <cell r="B2774" t="str">
            <v>Motor Electronics Coolant Pump "B" Control Circuit High</v>
          </cell>
          <cell r="C2774" t="str">
            <v>Motor Electronics Coolant Pump "B" Control Circuit High</v>
          </cell>
        </row>
        <row r="2775">
          <cell r="A2775" t="str">
            <v>P0B3B</v>
          </cell>
          <cell r="B2775" t="str">
            <v>Hybrid/EV Battery Voltage Sense "A" Circuit</v>
          </cell>
          <cell r="C2775" t="str">
            <v>Hybrid/EV Battery Voltage Sense "A" Circuit</v>
          </cell>
        </row>
        <row r="2776">
          <cell r="A2776" t="str">
            <v>P0B3C</v>
          </cell>
          <cell r="B2776" t="str">
            <v>Hybrid/EV Battery Voltage Sense "A" Circuit Range/Performance</v>
          </cell>
          <cell r="C2776" t="str">
            <v>Hybrid/EV Battery Voltage Sense "A" Circuit Range/Performance</v>
          </cell>
        </row>
        <row r="2777">
          <cell r="A2777" t="str">
            <v>P0B3D</v>
          </cell>
          <cell r="B2777" t="str">
            <v>Hybrid/EV Battery Voltage Sense "A" Circuit Low</v>
          </cell>
          <cell r="C2777" t="str">
            <v>Hybrid/EV Battery Voltage Sense "A" Circuit Low</v>
          </cell>
        </row>
        <row r="2778">
          <cell r="A2778" t="str">
            <v>P0B3E</v>
          </cell>
          <cell r="B2778" t="str">
            <v>Hybrid/EV Battery Voltage Sense "A" Circuit High</v>
          </cell>
          <cell r="C2778" t="str">
            <v>Hybrid/EV Battery Voltage Sense "A" Circuit High</v>
          </cell>
        </row>
        <row r="2779">
          <cell r="A2779" t="str">
            <v>P0B3F</v>
          </cell>
          <cell r="B2779" t="str">
            <v>Hybrid/EV Battery Voltage Sense "A" Circuit Intermittent/Erratic</v>
          </cell>
          <cell r="C2779" t="str">
            <v>Hybrid/EV Battery Voltage Sense "A" Circuit Intermittent/Erratic</v>
          </cell>
        </row>
        <row r="2780">
          <cell r="A2780" t="str">
            <v>P0B40</v>
          </cell>
          <cell r="B2780" t="str">
            <v>Hybrid/EV Battery Voltage Sense "B" Circuit</v>
          </cell>
          <cell r="C2780" t="str">
            <v>Hybrid/EV Battery Voltage Sense "B" Circuit</v>
          </cell>
        </row>
        <row r="2781">
          <cell r="A2781" t="str">
            <v>P0B41</v>
          </cell>
          <cell r="B2781" t="str">
            <v>Hybrid/EV Battery Voltage Sense "B" Circuit Range/Performance</v>
          </cell>
          <cell r="C2781" t="str">
            <v>Hybrid/EV Battery Voltage Sense "B" Circuit Range/Performance</v>
          </cell>
        </row>
        <row r="2782">
          <cell r="A2782" t="str">
            <v>P0B42</v>
          </cell>
          <cell r="B2782" t="str">
            <v>Hybrid/EV Battery Voltage Sense "B" Circuit Low</v>
          </cell>
          <cell r="C2782" t="str">
            <v>Hybrid/EV Battery Voltage Sense "B" Circuit Low</v>
          </cell>
        </row>
        <row r="2783">
          <cell r="A2783" t="str">
            <v>P0B43</v>
          </cell>
          <cell r="B2783" t="str">
            <v>Hybrid/EV Battery Voltage Sense "B" Circuit High</v>
          </cell>
          <cell r="C2783" t="str">
            <v>Hybrid/EV Battery Voltage Sense "B" Circuit High</v>
          </cell>
        </row>
        <row r="2784">
          <cell r="A2784" t="str">
            <v>P0B44</v>
          </cell>
          <cell r="B2784" t="str">
            <v>Hybrid/EV Battery Voltage Sense "B" Circuit Intermittent/Erratic</v>
          </cell>
          <cell r="C2784" t="str">
            <v>Hybrid/EV Battery Voltage Sense "B" Circuit Intermittent/Erratic</v>
          </cell>
        </row>
        <row r="2785">
          <cell r="A2785" t="str">
            <v>P0B45</v>
          </cell>
          <cell r="B2785" t="str">
            <v>Hybrid/EV Battery Voltage Sense "C" Circuit</v>
          </cell>
          <cell r="C2785" t="str">
            <v>Hybrid/EV Battery Voltage Sense "C" Circuit</v>
          </cell>
        </row>
        <row r="2786">
          <cell r="A2786" t="str">
            <v>P0B46</v>
          </cell>
          <cell r="B2786" t="str">
            <v>Hybrid/EV Battery Voltage Sense "C" Circuit Range/Performance</v>
          </cell>
          <cell r="C2786" t="str">
            <v>Hybrid/EV Battery Voltage Sense "C" Circuit Range/Performance</v>
          </cell>
        </row>
        <row r="2787">
          <cell r="A2787" t="str">
            <v>P0B47</v>
          </cell>
          <cell r="B2787" t="str">
            <v>Hybrid/EV Battery Voltage Sense "C" Circuit Low</v>
          </cell>
          <cell r="C2787" t="str">
            <v>Hybrid/EV Battery Voltage Sense "C" Circuit Low</v>
          </cell>
        </row>
        <row r="2788">
          <cell r="A2788" t="str">
            <v>P0B48</v>
          </cell>
          <cell r="B2788" t="str">
            <v>Hybrid/EV Battery Voltage Sense "C" Circuit High</v>
          </cell>
          <cell r="C2788" t="str">
            <v>Hybrid/EV Battery Voltage Sense "C" Circuit High</v>
          </cell>
        </row>
        <row r="2789">
          <cell r="A2789" t="str">
            <v>P0B49</v>
          </cell>
          <cell r="B2789" t="str">
            <v>Hybrid/EV Battery Voltage Sense "C" Circuit Intermittent/Erratic</v>
          </cell>
          <cell r="C2789" t="str">
            <v>Hybrid/EV Battery Voltage Sense "C" Circuit Intermittent/Erratic</v>
          </cell>
        </row>
        <row r="2790">
          <cell r="A2790" t="str">
            <v>P0B4A</v>
          </cell>
          <cell r="B2790" t="str">
            <v>Hybrid/EV Battery Voltage Sense "D" Circuit</v>
          </cell>
          <cell r="C2790" t="str">
            <v>Hybrid/EV Battery Voltage Sense "D" Circuit</v>
          </cell>
        </row>
        <row r="2791">
          <cell r="A2791" t="str">
            <v>P0B4B</v>
          </cell>
          <cell r="B2791" t="str">
            <v>Hybrid/EV Battery Voltage Sense "D" Circuit Range/Performance</v>
          </cell>
          <cell r="C2791" t="str">
            <v>Hybrid/EV Battery Voltage Sense "D" Circuit Range/Performance</v>
          </cell>
        </row>
        <row r="2792">
          <cell r="A2792" t="str">
            <v>P0B4C</v>
          </cell>
          <cell r="B2792" t="str">
            <v>Hybrid/EV Battery Voltage Sense "D" Circuit Low</v>
          </cell>
          <cell r="C2792" t="str">
            <v>Hybrid/EV Battery Voltage Sense "D" Circuit Low</v>
          </cell>
        </row>
        <row r="2793">
          <cell r="A2793" t="str">
            <v>P0B4D</v>
          </cell>
          <cell r="B2793" t="str">
            <v>Hybrid/EV Battery Voltage Sense "D" Circuit High</v>
          </cell>
          <cell r="C2793" t="str">
            <v>Hybrid/EV Battery Voltage Sense "D" Circuit High</v>
          </cell>
        </row>
        <row r="2794">
          <cell r="A2794" t="str">
            <v>P0B4E</v>
          </cell>
          <cell r="B2794" t="str">
            <v>Hybrid/EV Battery Voltage Sense "D" Circuit Intermittent/Erratic</v>
          </cell>
          <cell r="C2794" t="str">
            <v>Hybrid/EV Battery Voltage Sense "D" Circuit Intermittent/Erratic</v>
          </cell>
        </row>
        <row r="2795">
          <cell r="A2795" t="str">
            <v>P0B4F</v>
          </cell>
          <cell r="B2795" t="str">
            <v>Hybrid/EV Battery Voltage Sense "E" Circuit</v>
          </cell>
          <cell r="C2795" t="str">
            <v>Hybrid/EV Battery Voltage Sense "E" Circuit</v>
          </cell>
        </row>
        <row r="2796">
          <cell r="A2796" t="str">
            <v>P0B50</v>
          </cell>
          <cell r="B2796" t="str">
            <v>Hybrid/EV Battery Voltage Sense "E" Circuit Range/Performance</v>
          </cell>
          <cell r="C2796" t="str">
            <v>Hybrid/EV Battery Voltage Sense "E" Circuit Range/Performance</v>
          </cell>
        </row>
        <row r="2797">
          <cell r="A2797" t="str">
            <v>P0B51</v>
          </cell>
          <cell r="B2797" t="str">
            <v>Hybrid/EV Battery Voltage Sense "E" Circuit Low</v>
          </cell>
          <cell r="C2797" t="str">
            <v>Hybrid/EV Battery Voltage Sense "E" Circuit Low</v>
          </cell>
        </row>
        <row r="2798">
          <cell r="A2798" t="str">
            <v>P0B52</v>
          </cell>
          <cell r="B2798" t="str">
            <v>Hybrid/EV Battery Voltage Sense "E" Circuit High</v>
          </cell>
          <cell r="C2798" t="str">
            <v>Hybrid/EV Battery Voltage Sense "E" Circuit High</v>
          </cell>
        </row>
        <row r="2799">
          <cell r="A2799" t="str">
            <v>P0B53</v>
          </cell>
          <cell r="B2799" t="str">
            <v>Hybrid/EV Battery Voltage Sense "E" Circuit Intermittent/Erratic</v>
          </cell>
          <cell r="C2799" t="str">
            <v>Hybrid/EV Battery Voltage Sense "E" Circuit Intermittent/Erratic</v>
          </cell>
        </row>
        <row r="2800">
          <cell r="A2800" t="str">
            <v>P0B54</v>
          </cell>
          <cell r="B2800" t="str">
            <v>Hybrid/EV Battery Voltage Sense "F" Circuit</v>
          </cell>
          <cell r="C2800" t="str">
            <v>Hybrid/EV Battery Voltage Sense "F" Circuit</v>
          </cell>
        </row>
        <row r="2801">
          <cell r="A2801" t="str">
            <v>P0B55</v>
          </cell>
          <cell r="B2801" t="str">
            <v>Hybrid/EV Battery Voltage Sense "F" Circuit Range/Performance</v>
          </cell>
          <cell r="C2801" t="str">
            <v>Hybrid/EV Battery Voltage Sense "F" Circuit Range/Performance</v>
          </cell>
        </row>
        <row r="2802">
          <cell r="A2802" t="str">
            <v>P0B56</v>
          </cell>
          <cell r="B2802" t="str">
            <v>Hybrid/EV Battery Voltage Sense "F" Circuit Low</v>
          </cell>
          <cell r="C2802" t="str">
            <v>Hybrid/EV Battery Voltage Sense "F" Circuit Low</v>
          </cell>
        </row>
        <row r="2803">
          <cell r="A2803" t="str">
            <v>P0B57</v>
          </cell>
          <cell r="B2803" t="str">
            <v>Hybrid/EV Battery Voltage Sense "F" Circuit High</v>
          </cell>
          <cell r="C2803" t="str">
            <v>Hybrid/EV Battery Voltage Sense "F" Circuit High</v>
          </cell>
        </row>
        <row r="2804">
          <cell r="A2804" t="str">
            <v>P0B58</v>
          </cell>
          <cell r="B2804" t="str">
            <v>Hybrid/EV Battery Voltage Sense "F" Circuit Intermittent/Erratic</v>
          </cell>
          <cell r="C2804" t="str">
            <v>Hybrid/EV Battery Voltage Sense "F" Circuit Intermittent/Erratic</v>
          </cell>
        </row>
        <row r="2805">
          <cell r="A2805" t="str">
            <v>P0B59</v>
          </cell>
          <cell r="B2805" t="str">
            <v>Hybrid/EV Battery Voltage Sense "G" Circuit</v>
          </cell>
          <cell r="C2805" t="str">
            <v>Hybrid/EV Battery Voltage Sense "G" Circuit</v>
          </cell>
        </row>
        <row r="2806">
          <cell r="A2806" t="str">
            <v>P0B5A</v>
          </cell>
          <cell r="B2806" t="str">
            <v>Hybrid/EV Battery Voltage Sense "G" Circuit Range/Performance</v>
          </cell>
          <cell r="C2806" t="str">
            <v>Hybrid/EV Battery Voltage Sense "G" Circuit Range/Performance</v>
          </cell>
        </row>
        <row r="2807">
          <cell r="A2807" t="str">
            <v>P0B5B</v>
          </cell>
          <cell r="B2807" t="str">
            <v>Hybrid/EV Battery Voltage Sense "G" Circuit Low</v>
          </cell>
          <cell r="C2807" t="str">
            <v>Hybrid/EV Battery Voltage Sense "G" Circuit Low</v>
          </cell>
        </row>
        <row r="2808">
          <cell r="A2808" t="str">
            <v>P0B5C</v>
          </cell>
          <cell r="B2808" t="str">
            <v>Hybrid/EV Battery Voltage Sense "G" Circuit High</v>
          </cell>
          <cell r="C2808" t="str">
            <v>Hybrid/EV Battery Voltage Sense "G" Circuit High</v>
          </cell>
        </row>
        <row r="2809">
          <cell r="A2809" t="str">
            <v>P0B5D</v>
          </cell>
          <cell r="B2809" t="str">
            <v>Hybrid/EV Battery Voltage Sense "G" Circuit Intermittent/Erratic</v>
          </cell>
          <cell r="C2809" t="str">
            <v>Hybrid/EV Battery Voltage Sense "G" Circuit Intermittent/Erratic</v>
          </cell>
        </row>
        <row r="2810">
          <cell r="A2810" t="str">
            <v>P0B5E</v>
          </cell>
          <cell r="B2810" t="str">
            <v>Hybrid/EV Battery Voltage Sense "H" Circuit</v>
          </cell>
          <cell r="C2810" t="str">
            <v>Hybrid/EV Battery Voltage Sense "H" Circuit</v>
          </cell>
        </row>
        <row r="2811">
          <cell r="A2811" t="str">
            <v>P0B5F</v>
          </cell>
          <cell r="B2811" t="str">
            <v>Hybrid/EV Battery Voltage Sense "H" Circuit Range/Performance</v>
          </cell>
          <cell r="C2811" t="str">
            <v>Hybrid/EV Battery Voltage Sense "H" Circuit Range/Performance</v>
          </cell>
        </row>
        <row r="2812">
          <cell r="A2812" t="str">
            <v>P0B60</v>
          </cell>
          <cell r="B2812" t="str">
            <v>Hybrid/EV Battery Voltage Sense "H" Circuit Low</v>
          </cell>
          <cell r="C2812" t="str">
            <v>Hybrid/EV Battery Voltage Sense "H" Circuit Low</v>
          </cell>
        </row>
        <row r="2813">
          <cell r="A2813" t="str">
            <v>P0B61</v>
          </cell>
          <cell r="B2813" t="str">
            <v>Hybrid/EV Battery Voltage Sense "H" Circuit High</v>
          </cell>
          <cell r="C2813" t="str">
            <v>Hybrid/EV Battery Voltage Sense "H" Circuit High</v>
          </cell>
        </row>
        <row r="2814">
          <cell r="A2814" t="str">
            <v>P0B62</v>
          </cell>
          <cell r="B2814" t="str">
            <v>Hybrid/EV Battery Voltage Sense "H" Circuit Intermittent/Erratic</v>
          </cell>
          <cell r="C2814" t="str">
            <v>Hybrid/EV Battery Voltage Sense "H" Circuit Intermittent/Erratic</v>
          </cell>
        </row>
        <row r="2815">
          <cell r="A2815" t="str">
            <v>P0B63</v>
          </cell>
          <cell r="B2815" t="str">
            <v>Hybrid/EV Battery Voltage Sense "I" Circuit</v>
          </cell>
          <cell r="C2815" t="str">
            <v>Hybrid/EV Battery Voltage Sense "I" Circuit</v>
          </cell>
        </row>
        <row r="2816">
          <cell r="A2816" t="str">
            <v>P0B64</v>
          </cell>
          <cell r="B2816" t="str">
            <v>Hybrid/EV Battery Voltage Sense "I" Circuit Range/Performance</v>
          </cell>
          <cell r="C2816" t="str">
            <v>Hybrid/EV Battery Voltage Sense "I" Circuit Range/Performance</v>
          </cell>
        </row>
        <row r="2817">
          <cell r="A2817" t="str">
            <v>P0B65</v>
          </cell>
          <cell r="B2817" t="str">
            <v>Hybrid/EV Battery Voltage Sense "I" Circuit Low</v>
          </cell>
          <cell r="C2817" t="str">
            <v>Hybrid/EV Battery Voltage Sense "I" Circuit Low</v>
          </cell>
        </row>
        <row r="2818">
          <cell r="A2818" t="str">
            <v>P0B66</v>
          </cell>
          <cell r="B2818" t="str">
            <v>Hybrid/EV Battery Voltage Sense "I" Circuit High</v>
          </cell>
          <cell r="C2818" t="str">
            <v>Hybrid/EV Battery Voltage Sense "I" Circuit High</v>
          </cell>
        </row>
        <row r="2819">
          <cell r="A2819" t="str">
            <v>P0B67</v>
          </cell>
          <cell r="B2819" t="str">
            <v>Hybrid/EV Battery Voltage Sense "I" Circuit Intermittent/Erratic</v>
          </cell>
          <cell r="C2819" t="str">
            <v>Hybrid/EV Battery Voltage Sense "I" Circuit Intermittent/Erratic</v>
          </cell>
        </row>
        <row r="2820">
          <cell r="A2820" t="str">
            <v>P0B68</v>
          </cell>
          <cell r="B2820" t="str">
            <v>Hybrid/EV Battery Voltage Sense "J" Circuit</v>
          </cell>
          <cell r="C2820" t="str">
            <v>Hybrid/EV Battery Voltage Sense "J" Circuit</v>
          </cell>
        </row>
        <row r="2821">
          <cell r="A2821" t="str">
            <v>P0B69</v>
          </cell>
          <cell r="B2821" t="str">
            <v>Hybrid/EV Battery Voltage Sense "J" Circuit Range/Performance</v>
          </cell>
          <cell r="C2821" t="str">
            <v>Hybrid/EV Battery Voltage Sense "J" Circuit Range/Performance</v>
          </cell>
        </row>
        <row r="2822">
          <cell r="A2822" t="str">
            <v>P0B6A</v>
          </cell>
          <cell r="B2822" t="str">
            <v>Hybrid/EV Battery Voltage Sense "J" Circuit Low</v>
          </cell>
          <cell r="C2822" t="str">
            <v>Hybrid/EV Battery Voltage Sense "J" Circuit Low</v>
          </cell>
        </row>
        <row r="2823">
          <cell r="A2823" t="str">
            <v>P0B6B</v>
          </cell>
          <cell r="B2823" t="str">
            <v>Hybrid/EV Battery Voltage Sense "J" Circuit High</v>
          </cell>
          <cell r="C2823" t="str">
            <v>Hybrid/EV Battery Voltage Sense "J" Circuit High</v>
          </cell>
        </row>
        <row r="2824">
          <cell r="A2824" t="str">
            <v>P0B6C</v>
          </cell>
          <cell r="B2824" t="str">
            <v>Hybrid/EV Battery Voltage Sense "J" Circuit Intermittent/Erratic</v>
          </cell>
          <cell r="C2824" t="str">
            <v>Hybrid/EV Battery Voltage Sense "J" Circuit Intermittent/Erratic</v>
          </cell>
        </row>
        <row r="2825">
          <cell r="A2825" t="str">
            <v>P0B6D</v>
          </cell>
          <cell r="B2825" t="str">
            <v>Hybrid/EV Battery Voltage Sense "K" Circuit</v>
          </cell>
          <cell r="C2825" t="str">
            <v>Hybrid/EV Battery Voltage Sense "K" Circuit</v>
          </cell>
        </row>
        <row r="2826">
          <cell r="A2826" t="str">
            <v>P0B6E</v>
          </cell>
          <cell r="B2826" t="str">
            <v>Hybrid/EV Battery Voltage Sense "K" Circuit Range/Performance</v>
          </cell>
          <cell r="C2826" t="str">
            <v>Hybrid/EV Battery Voltage Sense "K" Circuit Range/Performance</v>
          </cell>
        </row>
        <row r="2827">
          <cell r="A2827" t="str">
            <v>P0B6F</v>
          </cell>
          <cell r="B2827" t="str">
            <v>Hybrid/EV Battery Voltage Sense "K" Circuit Low</v>
          </cell>
          <cell r="C2827" t="str">
            <v>Hybrid/EV Battery Voltage Sense "K" Circuit Low</v>
          </cell>
        </row>
        <row r="2828">
          <cell r="A2828" t="str">
            <v>P0B70</v>
          </cell>
          <cell r="B2828" t="str">
            <v>Hybrid/EV Battery Voltage Sense "K" Circuit High</v>
          </cell>
          <cell r="C2828" t="str">
            <v>Hybrid/EV Battery Voltage Sense "K" Circuit High</v>
          </cell>
        </row>
        <row r="2829">
          <cell r="A2829" t="str">
            <v>P0B71</v>
          </cell>
          <cell r="B2829" t="str">
            <v>Hybrid/EV Battery Voltage Sense "K" Circuit Intermittent/Erratic</v>
          </cell>
          <cell r="C2829" t="str">
            <v>Hybrid/EV Battery Voltage Sense "K" Circuit Intermittent/Erratic</v>
          </cell>
        </row>
        <row r="2830">
          <cell r="A2830" t="str">
            <v>P0B72</v>
          </cell>
          <cell r="B2830" t="str">
            <v>Hybrid/EV Battery Voltage Sense "L" Circuit</v>
          </cell>
          <cell r="C2830" t="str">
            <v>Hybrid/EV Battery Voltage Sense "L" Circuit</v>
          </cell>
        </row>
        <row r="2831">
          <cell r="A2831" t="str">
            <v>P0B73</v>
          </cell>
          <cell r="B2831" t="str">
            <v>Hybrid/EV Battery Voltage Sense "L" Circuit Range/Performance</v>
          </cell>
          <cell r="C2831" t="str">
            <v>Hybrid/EV Battery Voltage Sense "L" Circuit Range/Performance</v>
          </cell>
        </row>
        <row r="2832">
          <cell r="A2832" t="str">
            <v>P0B74</v>
          </cell>
          <cell r="B2832" t="str">
            <v>Hybrid/EV Battery Voltage Sense "L" Circuit Low</v>
          </cell>
          <cell r="C2832" t="str">
            <v>Hybrid/EV Battery Voltage Sense "L" Circuit Low</v>
          </cell>
        </row>
        <row r="2833">
          <cell r="A2833" t="str">
            <v>P0B75</v>
          </cell>
          <cell r="B2833" t="str">
            <v>Hybrid/EV Battery Voltage Sense "L" Circuit High</v>
          </cell>
          <cell r="C2833" t="str">
            <v>Hybrid/EV Battery Voltage Sense "L" Circuit High</v>
          </cell>
        </row>
        <row r="2834">
          <cell r="A2834" t="str">
            <v>P0B76</v>
          </cell>
          <cell r="B2834" t="str">
            <v>Hybrid/EV Battery Voltage Sense "L" Circuit Intermittent/Erratic</v>
          </cell>
          <cell r="C2834" t="str">
            <v>Hybrid/EV Battery Voltage Sense "L" Circuit Intermittent/Erratic</v>
          </cell>
        </row>
        <row r="2835">
          <cell r="A2835" t="str">
            <v>P0B77</v>
          </cell>
          <cell r="B2835" t="str">
            <v>Hybrid/EV Battery Voltage Sense "M" Circuit</v>
          </cell>
          <cell r="C2835" t="str">
            <v>Hybrid/EV Battery Voltage Sense "M" Circuit</v>
          </cell>
        </row>
        <row r="2836">
          <cell r="A2836" t="str">
            <v>P0B78</v>
          </cell>
          <cell r="B2836" t="str">
            <v>Hybrid/EV Battery Voltage Sense "M" Circuit Range/Performance</v>
          </cell>
          <cell r="C2836" t="str">
            <v>Hybrid/EV Battery Voltage Sense "M" Circuit Range/Performance</v>
          </cell>
        </row>
        <row r="2837">
          <cell r="A2837" t="str">
            <v>P0B79</v>
          </cell>
          <cell r="B2837" t="str">
            <v>Hybrid/EV Battery Voltage Sense "M" Circuit Low</v>
          </cell>
          <cell r="C2837" t="str">
            <v>Hybrid/EV Battery Voltage Sense "M" Circuit Low</v>
          </cell>
        </row>
        <row r="2838">
          <cell r="A2838" t="str">
            <v>P0B7A</v>
          </cell>
          <cell r="B2838" t="str">
            <v>Hybrid/EV Battery Voltage Sense "M" Circuit High</v>
          </cell>
          <cell r="C2838" t="str">
            <v>Hybrid/EV Battery Voltage Sense "M" Circuit High</v>
          </cell>
        </row>
        <row r="2839">
          <cell r="A2839" t="str">
            <v>P0B7B</v>
          </cell>
          <cell r="B2839" t="str">
            <v>Hybrid/EV Battery Voltage Sense "M" Circuit Intermittent/Erratic</v>
          </cell>
          <cell r="C2839" t="str">
            <v>Hybrid/EV Battery Voltage Sense "M" Circuit Intermittent/Erratic</v>
          </cell>
        </row>
        <row r="2840">
          <cell r="A2840" t="str">
            <v>P0B7C</v>
          </cell>
          <cell r="B2840" t="str">
            <v>Hybrid/EV Battery Voltage Sense "N" Circuit</v>
          </cell>
          <cell r="C2840" t="str">
            <v>Hybrid/EV Battery Voltage Sense "N" Circuit</v>
          </cell>
        </row>
        <row r="2841">
          <cell r="A2841" t="str">
            <v>P0B7D</v>
          </cell>
          <cell r="B2841" t="str">
            <v>Hybrid/EV Battery Voltage Sense "N" Circuit Range/Performance</v>
          </cell>
          <cell r="C2841" t="str">
            <v>Hybrid/EV Battery Voltage Sense "N" Circuit Range/Performance</v>
          </cell>
        </row>
        <row r="2842">
          <cell r="A2842" t="str">
            <v>P0B7E</v>
          </cell>
          <cell r="B2842" t="str">
            <v>Hybrid/EV Battery Voltage Sense "N" Circuit Low</v>
          </cell>
          <cell r="C2842" t="str">
            <v>Hybrid/EV Battery Voltage Sense "N" Circuit Low</v>
          </cell>
        </row>
        <row r="2843">
          <cell r="A2843" t="str">
            <v>P0B7F</v>
          </cell>
          <cell r="B2843" t="str">
            <v>Hybrid/EV Battery Voltage Sense "N" Circuit High</v>
          </cell>
          <cell r="C2843" t="str">
            <v>Hybrid/EV Battery Voltage Sense "N" Circuit High</v>
          </cell>
        </row>
        <row r="2844">
          <cell r="A2844" t="str">
            <v>P0B80</v>
          </cell>
          <cell r="B2844" t="str">
            <v>Hybrid/EV Battery Voltage Sense "N" Circuit Intermittent/Erratic</v>
          </cell>
          <cell r="C2844" t="str">
            <v>Hybrid/EV Battery Voltage Sense "N" Circuit Intermittent/Erratic</v>
          </cell>
        </row>
        <row r="2845">
          <cell r="A2845" t="str">
            <v>P0B81</v>
          </cell>
          <cell r="B2845" t="str">
            <v>Hybrid/EV Battery Voltage Sense "O" Circuit</v>
          </cell>
          <cell r="C2845" t="str">
            <v>Hybrid/EV Battery Voltage Sense "O" Circuit</v>
          </cell>
        </row>
        <row r="2846">
          <cell r="A2846" t="str">
            <v>P0B82</v>
          </cell>
          <cell r="B2846" t="str">
            <v>Hybrid/EV Battery Voltage Sense "O" Circuit Range/Performance</v>
          </cell>
          <cell r="C2846" t="str">
            <v>Hybrid/EV Battery Voltage Sense "O" Circuit Range/Performance</v>
          </cell>
        </row>
        <row r="2847">
          <cell r="A2847" t="str">
            <v>P0B83</v>
          </cell>
          <cell r="B2847" t="str">
            <v>Hybrid/EV Battery Voltage Sense "O" Circuit Low</v>
          </cell>
          <cell r="C2847" t="str">
            <v>Hybrid/EV Battery Voltage Sense "O" Circuit Low</v>
          </cell>
        </row>
        <row r="2848">
          <cell r="A2848" t="str">
            <v>P0B84</v>
          </cell>
          <cell r="B2848" t="str">
            <v>Hybrid/EV Battery Voltage Sense "O" Circuit High</v>
          </cell>
          <cell r="C2848" t="str">
            <v>Hybrid/EV Battery Voltage Sense "O" Circuit High</v>
          </cell>
        </row>
        <row r="2849">
          <cell r="A2849" t="str">
            <v>P0B85</v>
          </cell>
          <cell r="B2849" t="str">
            <v>Hybrid/EV Battery Voltage Sense "O" Circuit Intermittent/Erratic</v>
          </cell>
          <cell r="C2849" t="str">
            <v>Hybrid/EV Battery Voltage Sense "O" Circuit Intermittent/Erratic</v>
          </cell>
        </row>
        <row r="2850">
          <cell r="A2850" t="str">
            <v>P0B86</v>
          </cell>
          <cell r="B2850" t="str">
            <v>Hybrid/EV Battery Voltage Sense "P" Circuit</v>
          </cell>
          <cell r="C2850" t="str">
            <v>Hybrid/EV Battery Voltage Sense "P" Circuit</v>
          </cell>
        </row>
        <row r="2851">
          <cell r="A2851" t="str">
            <v>P0B87</v>
          </cell>
          <cell r="B2851" t="str">
            <v>Hybrid/EV Battery Voltage Sense "P" Circuit Range/Performance</v>
          </cell>
          <cell r="C2851" t="str">
            <v>Hybrid/EV Battery Voltage Sense "P" Circuit Range/Performance</v>
          </cell>
        </row>
        <row r="2852">
          <cell r="A2852" t="str">
            <v>P0B88</v>
          </cell>
          <cell r="B2852" t="str">
            <v>Hybrid/EV Battery Voltage Sense "P" Circuit Low</v>
          </cell>
          <cell r="C2852" t="str">
            <v>Hybrid/EV Battery Voltage Sense "P" Circuit Low</v>
          </cell>
        </row>
        <row r="2853">
          <cell r="A2853" t="str">
            <v>P0B89</v>
          </cell>
          <cell r="B2853" t="str">
            <v>Hybrid/EV Battery Voltage Sense "P" Circuit High</v>
          </cell>
          <cell r="C2853" t="str">
            <v>Hybrid/EV Battery Voltage Sense "P" Circuit High</v>
          </cell>
        </row>
        <row r="2854">
          <cell r="A2854" t="str">
            <v>P0B8A</v>
          </cell>
          <cell r="B2854" t="str">
            <v>Hybrid/EV Battery Voltage Sense "P" Circuit Intermittent/Erratic</v>
          </cell>
          <cell r="C2854" t="str">
            <v>Hybrid/EV Battery Voltage Sense "P" Circuit Intermittent/Erratic</v>
          </cell>
        </row>
        <row r="2855">
          <cell r="A2855" t="str">
            <v>P0B8B</v>
          </cell>
          <cell r="B2855" t="str">
            <v>Hybrid/EV Battery Voltage Sense "Q" Circuit</v>
          </cell>
          <cell r="C2855" t="str">
            <v>Hybrid/EV Battery Voltage Sense "Q" Circuit</v>
          </cell>
        </row>
        <row r="2856">
          <cell r="A2856" t="str">
            <v>P0B8C</v>
          </cell>
          <cell r="B2856" t="str">
            <v>Hybrid/EV Battery Voltage Sense "Q" Circuit Range/Performance</v>
          </cell>
          <cell r="C2856" t="str">
            <v>Hybrid/EV Battery Voltage Sense "Q" Circuit Range/Performance</v>
          </cell>
        </row>
        <row r="2857">
          <cell r="A2857" t="str">
            <v>P0B8D</v>
          </cell>
          <cell r="B2857" t="str">
            <v>Hybrid/EV Battery Voltage Sense "Q" Circuit Low</v>
          </cell>
          <cell r="C2857" t="str">
            <v>Hybrid/EV Battery Voltage Sense "Q" Circuit Low</v>
          </cell>
        </row>
        <row r="2858">
          <cell r="A2858" t="str">
            <v>P0B8E</v>
          </cell>
          <cell r="B2858" t="str">
            <v>Hybrid/EV Battery Voltage Sense "Q" Circuit High</v>
          </cell>
          <cell r="C2858" t="str">
            <v>Hybrid/EV Battery Voltage Sense "Q" Circuit High</v>
          </cell>
        </row>
        <row r="2859">
          <cell r="A2859" t="str">
            <v>P0B8F</v>
          </cell>
          <cell r="B2859" t="str">
            <v>Hybrid/EV Battery Voltage Sense "Q" Circuit Intermittent/Erratic</v>
          </cell>
          <cell r="C2859" t="str">
            <v>Hybrid/EV Battery Voltage Sense "Q" Circuit Intermittent/Erratic</v>
          </cell>
        </row>
        <row r="2860">
          <cell r="A2860" t="str">
            <v>P0B90</v>
          </cell>
          <cell r="B2860" t="str">
            <v>Hybrid/EV Battery Voltage Sense "R" Circuit</v>
          </cell>
          <cell r="C2860" t="str">
            <v>Hybrid/EV Battery Voltage Sense "R" Circuit</v>
          </cell>
        </row>
        <row r="2861">
          <cell r="A2861" t="str">
            <v>P0B91</v>
          </cell>
          <cell r="B2861" t="str">
            <v>Hybrid/EV Battery Voltage Sense "R" Circuit Range/Performance</v>
          </cell>
          <cell r="C2861" t="str">
            <v>Hybrid/EV Battery Voltage Sense "R" Circuit Range/Performance</v>
          </cell>
        </row>
        <row r="2862">
          <cell r="A2862" t="str">
            <v>P0B92</v>
          </cell>
          <cell r="B2862" t="str">
            <v>Hybrid/EV Battery Voltage Sense "R" Circuit Low</v>
          </cell>
          <cell r="C2862" t="str">
            <v>Hybrid/EV Battery Voltage Sense "R" Circuit Low</v>
          </cell>
        </row>
        <row r="2863">
          <cell r="A2863" t="str">
            <v>P0B93</v>
          </cell>
          <cell r="B2863" t="str">
            <v>Hybrid/EV Battery Voltage Sense "R" Circuit High</v>
          </cell>
          <cell r="C2863" t="str">
            <v>Hybrid/EV Battery Voltage Sense "R" Circuit High</v>
          </cell>
        </row>
        <row r="2864">
          <cell r="A2864" t="str">
            <v>P0B94</v>
          </cell>
          <cell r="B2864" t="str">
            <v>Hybrid/EV Battery Voltage Sense "R" Circuit Intermittent/Erratic</v>
          </cell>
          <cell r="C2864" t="str">
            <v>Hybrid/EV Battery Voltage Sense "R" Circuit Intermittent/Erratic</v>
          </cell>
        </row>
        <row r="2865">
          <cell r="A2865" t="str">
            <v>P0B95</v>
          </cell>
          <cell r="B2865" t="str">
            <v>Hybrid/EV Battery Voltage Sense "S" Circuit</v>
          </cell>
          <cell r="C2865" t="str">
            <v>Hybrid/EV Battery Voltage Sense "S" Circuit</v>
          </cell>
        </row>
        <row r="2866">
          <cell r="A2866" t="str">
            <v>P0B96</v>
          </cell>
          <cell r="B2866" t="str">
            <v>Hybrid/EV Battery Voltage Sense "S" Circuit Range/Performance</v>
          </cell>
          <cell r="C2866" t="str">
            <v>Hybrid/EV Battery Voltage Sense "S" Circuit Range/Performance</v>
          </cell>
        </row>
        <row r="2867">
          <cell r="A2867" t="str">
            <v>P0B97</v>
          </cell>
          <cell r="B2867" t="str">
            <v>Hybrid/EV Battery Voltage Sense "S" Circuit Low</v>
          </cell>
          <cell r="C2867" t="str">
            <v>Hybrid/EV Battery Voltage Sense "S" Circuit Low</v>
          </cell>
        </row>
        <row r="2868">
          <cell r="A2868" t="str">
            <v>P0B98</v>
          </cell>
          <cell r="B2868" t="str">
            <v>Hybrid/EV Battery Voltage Sense "S" Circuit High</v>
          </cell>
          <cell r="C2868" t="str">
            <v>Hybrid/EV Battery Voltage Sense "S" Circuit High</v>
          </cell>
        </row>
        <row r="2869">
          <cell r="A2869" t="str">
            <v>P0B99</v>
          </cell>
          <cell r="B2869" t="str">
            <v>Hybrid/EV Battery Voltage Sense "S" Circuit Intermittent/Erratic</v>
          </cell>
          <cell r="C2869" t="str">
            <v>Hybrid/EV Battery Voltage Sense "S" Circuit Intermittent/Erratic</v>
          </cell>
        </row>
        <row r="2870">
          <cell r="A2870" t="str">
            <v>P0B9A</v>
          </cell>
          <cell r="B2870" t="str">
            <v>Hybrid/EV Battery Voltage Sense "T" Circuit</v>
          </cell>
          <cell r="C2870" t="str">
            <v>Hybrid/EV Battery Voltage Sense "T" Circuit</v>
          </cell>
        </row>
        <row r="2871">
          <cell r="A2871" t="str">
            <v>P0B9B</v>
          </cell>
          <cell r="B2871" t="str">
            <v>Hybrid/EV Battery Voltage Sense "T" Circuit Range/Performance</v>
          </cell>
          <cell r="C2871" t="str">
            <v>Hybrid/EV Battery Voltage Sense "T" Circuit Range/Performance</v>
          </cell>
        </row>
        <row r="2872">
          <cell r="A2872" t="str">
            <v>P0B9C</v>
          </cell>
          <cell r="B2872" t="str">
            <v>Hybrid/EV Battery Voltage Sense "T" Circuit Low</v>
          </cell>
          <cell r="C2872" t="str">
            <v>Hybrid/EV Battery Voltage Sense "T" Circuit Low</v>
          </cell>
        </row>
        <row r="2873">
          <cell r="A2873" t="str">
            <v>P0B9D</v>
          </cell>
          <cell r="B2873" t="str">
            <v>Hybrid/EV Battery Voltage Sense "T" Circuit High</v>
          </cell>
          <cell r="C2873" t="str">
            <v>Hybrid/EV Battery Voltage Sense "T" Circuit High</v>
          </cell>
        </row>
        <row r="2874">
          <cell r="A2874" t="str">
            <v>P0B9E</v>
          </cell>
          <cell r="B2874" t="str">
            <v>Hybrid/EV Battery Voltage Sense "T" Circuit Intermittent/Erratic</v>
          </cell>
          <cell r="C2874" t="str">
            <v>Hybrid/EV Battery Voltage Sense "T" Circuit Intermittent/Erratic</v>
          </cell>
        </row>
        <row r="2875">
          <cell r="A2875" t="str">
            <v>P0B9F</v>
          </cell>
          <cell r="B2875" t="str">
            <v>Hybrid/EV Battery Voltage Sense "U" Circuit</v>
          </cell>
          <cell r="C2875" t="str">
            <v>Hybrid/EV Battery Voltage Sense "U" Circuit</v>
          </cell>
        </row>
        <row r="2876">
          <cell r="A2876" t="str">
            <v>P0BA0</v>
          </cell>
          <cell r="B2876" t="str">
            <v>Hybrid/EV Battery Voltage Sense "U" Circuit Range/Performance</v>
          </cell>
          <cell r="C2876" t="str">
            <v>Hybrid/EV Battery Voltage Sense "U" Circuit Range/Performance</v>
          </cell>
        </row>
        <row r="2877">
          <cell r="A2877" t="str">
            <v>P0BA1</v>
          </cell>
          <cell r="B2877" t="str">
            <v>Hybrid/EV Battery Voltage Sense "U" Circuit Low</v>
          </cell>
          <cell r="C2877" t="str">
            <v>Hybrid/EV Battery Voltage Sense "U" Circuit Low</v>
          </cell>
        </row>
        <row r="2878">
          <cell r="A2878" t="str">
            <v>P0BA2</v>
          </cell>
          <cell r="B2878" t="str">
            <v>Hybrid/EV Battery Voltage Sense "U" Circuit High</v>
          </cell>
          <cell r="C2878" t="str">
            <v>Hybrid/EV Battery Voltage Sense "U" Circuit High</v>
          </cell>
        </row>
        <row r="2879">
          <cell r="A2879" t="str">
            <v>P0BA3</v>
          </cell>
          <cell r="B2879" t="str">
            <v>Hybrid/EV Battery Voltage Sense "U" Circuit Intermittent/Erratic</v>
          </cell>
          <cell r="C2879" t="str">
            <v>Hybrid/EV Battery Voltage Sense "U" Circuit Intermittent/Erratic</v>
          </cell>
        </row>
        <row r="2880">
          <cell r="A2880" t="str">
            <v>P0BA4</v>
          </cell>
          <cell r="B2880" t="str">
            <v>Hybrid/EV Battery Voltage Sense "V" Circuit</v>
          </cell>
          <cell r="C2880" t="str">
            <v>Hybrid/EV Battery Voltage Sense "V" Circuit</v>
          </cell>
        </row>
        <row r="2881">
          <cell r="A2881" t="str">
            <v>P0BA5</v>
          </cell>
          <cell r="B2881" t="str">
            <v>Hybrid/EV Battery Voltage Sense "V" Circuit Range/Performance</v>
          </cell>
          <cell r="C2881" t="str">
            <v>Hybrid/EV Battery Voltage Sense "V" Circuit Range/Performance</v>
          </cell>
        </row>
        <row r="2882">
          <cell r="A2882" t="str">
            <v>P0BA6</v>
          </cell>
          <cell r="B2882" t="str">
            <v>Hybrid/EV Battery Voltage Sense "V" Circuit Low</v>
          </cell>
          <cell r="C2882" t="str">
            <v>Hybrid/EV Battery Voltage Sense "V" Circuit Low</v>
          </cell>
        </row>
        <row r="2883">
          <cell r="A2883" t="str">
            <v>P0BA7</v>
          </cell>
          <cell r="B2883" t="str">
            <v>Hybrid/EV Battery Voltage Sense "V" Circuit High</v>
          </cell>
          <cell r="C2883" t="str">
            <v>Hybrid/EV Battery Voltage Sense "V" Circuit High</v>
          </cell>
        </row>
        <row r="2884">
          <cell r="A2884" t="str">
            <v>P0BA8</v>
          </cell>
          <cell r="B2884" t="str">
            <v>Hybrid/EV Battery Voltage Sense "V" Circuit Intermittent/Erratic</v>
          </cell>
          <cell r="C2884" t="str">
            <v>Hybrid/EV Battery Voltage Sense "V" Circuit Intermittent/Erratic</v>
          </cell>
        </row>
        <row r="2885">
          <cell r="A2885" t="str">
            <v>P0BA9</v>
          </cell>
          <cell r="B2885" t="str">
            <v>Hybrid/EV Battery Voltage Sense "W" Circuit</v>
          </cell>
          <cell r="C2885" t="str">
            <v>Hybrid/EV Battery Voltage Sense "W" Circuit</v>
          </cell>
        </row>
        <row r="2886">
          <cell r="A2886" t="str">
            <v>P0BAA</v>
          </cell>
          <cell r="B2886" t="str">
            <v>Hybrid/EV Battery Voltage Sense "W" Circuit Range/Performance</v>
          </cell>
          <cell r="C2886" t="str">
            <v>Hybrid/EV Battery Voltage Sense "W" Circuit Range/Performance</v>
          </cell>
        </row>
        <row r="2887">
          <cell r="A2887" t="str">
            <v>P0BAB</v>
          </cell>
          <cell r="B2887" t="str">
            <v>Hybrid/EV Battery Voltage Sense "W" Circuit Low</v>
          </cell>
          <cell r="C2887" t="str">
            <v>Hybrid/EV Battery Voltage Sense "W" Circuit Low</v>
          </cell>
        </row>
        <row r="2888">
          <cell r="A2888" t="str">
            <v>P0BAC</v>
          </cell>
          <cell r="B2888" t="str">
            <v>Hybrid/EV Battery Voltage Sense "W" Circuit High</v>
          </cell>
          <cell r="C2888" t="str">
            <v>Hybrid/EV Battery Voltage Sense "W" Circuit High</v>
          </cell>
        </row>
        <row r="2889">
          <cell r="A2889" t="str">
            <v>P0BAD</v>
          </cell>
          <cell r="B2889" t="str">
            <v>Hybrid/EV Battery Voltage Sense "W" Circuit Intermittent/Erratic</v>
          </cell>
          <cell r="C2889" t="str">
            <v>Hybrid/EV Battery Voltage Sense "W" Circuit Intermittent/Erratic</v>
          </cell>
        </row>
        <row r="2890">
          <cell r="A2890" t="str">
            <v>P0BAE</v>
          </cell>
          <cell r="B2890" t="str">
            <v>Hybrid/EV Battery Voltage Sense "X" Circuit</v>
          </cell>
          <cell r="C2890" t="str">
            <v>Hybrid/EV Battery Voltage Sense "X" Circuit</v>
          </cell>
        </row>
        <row r="2891">
          <cell r="A2891" t="str">
            <v>P0BAF</v>
          </cell>
          <cell r="B2891" t="str">
            <v>Hybrid/EV Battery Voltage Sense "X" Circuit Range/Performance</v>
          </cell>
          <cell r="C2891" t="str">
            <v>Hybrid/EV Battery Voltage Sense "X" Circuit Range/Performance</v>
          </cell>
        </row>
        <row r="2892">
          <cell r="A2892" t="str">
            <v>P0BB0</v>
          </cell>
          <cell r="B2892" t="str">
            <v>Hybrid/EV Battery Voltage Sense "X" Circuit Low</v>
          </cell>
          <cell r="C2892" t="str">
            <v>Hybrid/EV Battery Voltage Sense "X" Circuit Low</v>
          </cell>
        </row>
        <row r="2893">
          <cell r="A2893" t="str">
            <v>P0BB1</v>
          </cell>
          <cell r="B2893" t="str">
            <v>Hybrid/EV Battery Voltage Sense "X" Circuit High</v>
          </cell>
          <cell r="C2893" t="str">
            <v>Hybrid/EV Battery Voltage Sense "X" Circuit High</v>
          </cell>
        </row>
        <row r="2894">
          <cell r="A2894" t="str">
            <v>P0BB2</v>
          </cell>
          <cell r="B2894" t="str">
            <v>Hybrid/EV Battery Voltage Sense "X" Circuit Intermittent/Erratic</v>
          </cell>
          <cell r="C2894" t="str">
            <v>Hybrid/EV Battery Voltage Sense "X" Circuit Intermittent/Erratic</v>
          </cell>
        </row>
        <row r="2895">
          <cell r="A2895" t="str">
            <v>P0BB3</v>
          </cell>
          <cell r="B2895" t="str">
            <v>Hybrid/EV Battery Voltage Sense "Y" Circuit</v>
          </cell>
          <cell r="C2895" t="str">
            <v>Hybrid/EV Battery Voltage Sense "Y" Circuit</v>
          </cell>
        </row>
        <row r="2896">
          <cell r="A2896" t="str">
            <v>P0BB4</v>
          </cell>
          <cell r="B2896" t="str">
            <v>Hybrid/EV Battery Voltage Sense "Y" Circuit Range/Performance</v>
          </cell>
          <cell r="C2896" t="str">
            <v>Hybrid/EV Battery Voltage Sense "Y" Circuit Range/Performance</v>
          </cell>
        </row>
        <row r="2897">
          <cell r="A2897" t="str">
            <v>P0BB5</v>
          </cell>
          <cell r="B2897" t="str">
            <v>Hybrid/EV Battery Voltage Sense "Y" Circuit Low</v>
          </cell>
          <cell r="C2897" t="str">
            <v>Hybrid/EV Battery Voltage Sense "Y" Circuit Low</v>
          </cell>
        </row>
        <row r="2898">
          <cell r="A2898" t="str">
            <v>P0BB6</v>
          </cell>
          <cell r="B2898" t="str">
            <v>Hybrid/EV Battery Voltage Sense "Y" Circuit High</v>
          </cell>
          <cell r="C2898" t="str">
            <v>Hybrid/EV Battery Voltage Sense "Y" Circuit High</v>
          </cell>
        </row>
        <row r="2899">
          <cell r="A2899" t="str">
            <v>P0BB7</v>
          </cell>
          <cell r="B2899" t="str">
            <v>Hybrid/EV Battery Voltage Sense "Y" Circuit Intermittent/Erratic</v>
          </cell>
          <cell r="C2899" t="str">
            <v>Hybrid/EV Battery Voltage Sense "Y" Circuit Intermittent/Erratic</v>
          </cell>
        </row>
        <row r="2900">
          <cell r="A2900" t="str">
            <v>P0BB8</v>
          </cell>
          <cell r="B2900" t="str">
            <v>Hybrid/EV Battery Voltage Sense "Z" Circuit</v>
          </cell>
          <cell r="C2900" t="str">
            <v>Hybrid/EV Battery Voltage Sense "Z" Circuit</v>
          </cell>
        </row>
        <row r="2901">
          <cell r="A2901" t="str">
            <v>P0BB9</v>
          </cell>
          <cell r="B2901" t="str">
            <v>Hybrid/EV Battery Voltage Sense "Z" Circuit Range/Performance</v>
          </cell>
          <cell r="C2901" t="str">
            <v>Hybrid/EV Battery Voltage Sense "Z" Circuit Range/Performance</v>
          </cell>
        </row>
        <row r="2902">
          <cell r="A2902" t="str">
            <v>P0BBA</v>
          </cell>
          <cell r="B2902" t="str">
            <v>Hybrid/EV Battery Voltage Sense "Z" Circuit Low</v>
          </cell>
          <cell r="C2902" t="str">
            <v>Hybrid/EV Battery Voltage Sense "Z" Circuit Low</v>
          </cell>
        </row>
        <row r="2903">
          <cell r="A2903" t="str">
            <v>P0BBB</v>
          </cell>
          <cell r="B2903" t="str">
            <v>Hybrid/EV Battery Voltage Sense "Z" Circuit High</v>
          </cell>
          <cell r="C2903" t="str">
            <v>Hybrid/EV Battery Voltage Sense "Z" Circuit High</v>
          </cell>
        </row>
        <row r="2904">
          <cell r="A2904" t="str">
            <v>P0BBC</v>
          </cell>
          <cell r="B2904" t="str">
            <v>Hybrid/EV Battery Voltage Sense "Z" Circuit Intermittent/Erratic</v>
          </cell>
          <cell r="C2904" t="str">
            <v>Hybrid/EV Battery Voltage Sense "Z" Circuit Intermittent/Erratic</v>
          </cell>
        </row>
        <row r="2905">
          <cell r="A2905" t="str">
            <v>P0BBD</v>
          </cell>
          <cell r="B2905" t="str">
            <v>Hybrid/EV Battery Pack Voltage Variation Exceeded Limit</v>
          </cell>
          <cell r="C2905" t="str">
            <v>Hybrid/EV Battery Pack Voltage Variation Exceeded Limit</v>
          </cell>
        </row>
        <row r="2906">
          <cell r="A2906" t="str">
            <v>P0BBE</v>
          </cell>
          <cell r="B2906" t="str">
            <v>Hybrid/EV Battery Pack Voltage Variation</v>
          </cell>
          <cell r="C2906" t="str">
            <v>Hybrid/EV Battery Pack Voltage Variation</v>
          </cell>
        </row>
        <row r="2907">
          <cell r="A2907" t="str">
            <v>P0BBF</v>
          </cell>
          <cell r="B2907" t="str">
            <v>Hybrid/EV Battery Pack Cooling Fan Supply Voltage Circuit/Open</v>
          </cell>
          <cell r="C2907" t="str">
            <v>Hybrid/EV Battery Pack Cooling Fan Supply Voltage Circuit/Open</v>
          </cell>
        </row>
        <row r="2908">
          <cell r="A2908" t="str">
            <v>P0BC0</v>
          </cell>
          <cell r="B2908" t="str">
            <v>Hybrid/EV Battery Pack Cooling Fan Supply Voltage Circuit Low</v>
          </cell>
          <cell r="C2908" t="str">
            <v>Hybrid/EV Battery Pack Cooling Fan Supply Voltage Circuit Low</v>
          </cell>
        </row>
        <row r="2909">
          <cell r="A2909" t="str">
            <v>P0BC1</v>
          </cell>
          <cell r="B2909" t="str">
            <v>Hybrid/EV Battery Pack Cooling Fan Supply Voltage Circuit High</v>
          </cell>
          <cell r="C2909" t="str">
            <v>Hybrid/EV Battery Pack Cooling Fan Supply Voltage Circuit High</v>
          </cell>
        </row>
        <row r="2910">
          <cell r="A2910" t="str">
            <v>P0BC2</v>
          </cell>
          <cell r="B2910" t="str">
            <v>Hybrid/EV Battery Temperature Sensor "E" Circuit</v>
          </cell>
          <cell r="C2910" t="str">
            <v>Hybrid/EV Battery Temperature Sensor "E" Circuit</v>
          </cell>
        </row>
        <row r="2911">
          <cell r="A2911" t="str">
            <v>P0BC3</v>
          </cell>
          <cell r="B2911" t="str">
            <v>Hybrid/EV Battery Temperature Sensor "E" Circuit Range/Performance</v>
          </cell>
          <cell r="C2911" t="str">
            <v>Hybrid/EV Battery Temperature Sensor "E" Circuit Range/Performance</v>
          </cell>
        </row>
        <row r="2912">
          <cell r="A2912" t="str">
            <v>P0BC4</v>
          </cell>
          <cell r="B2912" t="str">
            <v>Hybrid/EV Battery Temperature Sensor "E" Circuit Low</v>
          </cell>
          <cell r="C2912" t="str">
            <v>Hybrid/EV Battery Temperature Sensor "E" Circuit Low</v>
          </cell>
        </row>
        <row r="2913">
          <cell r="A2913" t="str">
            <v>P0BC5</v>
          </cell>
          <cell r="B2913" t="str">
            <v>Hybrid/EV Battery Temperature Sensor "E" Circuit High</v>
          </cell>
          <cell r="C2913" t="str">
            <v>Hybrid/EV Battery Temperature Sensor "E" Circuit High</v>
          </cell>
        </row>
        <row r="2914">
          <cell r="A2914" t="str">
            <v>P0BC6</v>
          </cell>
          <cell r="B2914" t="str">
            <v>Hybrid/EV Battery Temperature Sensor "E" Circuit Intermittent/Erratic</v>
          </cell>
          <cell r="C2914" t="str">
            <v>Hybrid/EV Battery Temperature Sensor "E" Circuit Intermittent/Erratic</v>
          </cell>
        </row>
        <row r="2915">
          <cell r="A2915" t="str">
            <v>P0BC7</v>
          </cell>
          <cell r="B2915" t="str">
            <v>Hybrid/EV Battery Pack Cooling Fan 1 Sense Circuit/Open</v>
          </cell>
          <cell r="C2915" t="str">
            <v>Hybrid/EV Battery Pack Cooling Fan 1 Sense Circuit/Open</v>
          </cell>
        </row>
        <row r="2916">
          <cell r="A2916" t="str">
            <v>P0BC8</v>
          </cell>
          <cell r="B2916" t="str">
            <v>Hybrid/EV Battery Pack Cooling Fan 1 Sense Range/Performance</v>
          </cell>
          <cell r="C2916" t="str">
            <v>Hybrid/EV Battery Pack Cooling Fan 1 Sense Range/Performance</v>
          </cell>
        </row>
        <row r="2917">
          <cell r="A2917" t="str">
            <v>P0BC9</v>
          </cell>
          <cell r="B2917" t="str">
            <v>Hybrid/EV Battery Pack Cooling Fan 1 Sense Circuit Low</v>
          </cell>
          <cell r="C2917" t="str">
            <v>Hybrid/EV Battery Pack Cooling Fan 1 Sense Circuit Low</v>
          </cell>
        </row>
        <row r="2918">
          <cell r="A2918" t="str">
            <v>P0BCA</v>
          </cell>
          <cell r="B2918" t="str">
            <v>Hybrid/EV Battery Pack Cooling Fan 1 Sense Circuit High</v>
          </cell>
          <cell r="C2918" t="str">
            <v>Hybrid/EV Battery Pack Cooling Fan 1 Sense Circuit High</v>
          </cell>
        </row>
        <row r="2919">
          <cell r="A2919" t="str">
            <v>P0BCB</v>
          </cell>
          <cell r="B2919" t="str">
            <v>Hybrid/EV Battery Pack Cooling Fan 1 Sense Circuit Intermittent/Erratic</v>
          </cell>
          <cell r="C2919" t="str">
            <v>Hybrid/EV Battery Pack Cooling Fan 1 Sense Circuit Intermittent/Erratic</v>
          </cell>
        </row>
        <row r="2920">
          <cell r="A2920" t="str">
            <v>P0BCC</v>
          </cell>
          <cell r="B2920" t="str">
            <v>Generator Inverter Temperature Sensor Circuit</v>
          </cell>
          <cell r="C2920" t="str">
            <v>Generator Inverter Temperature Sensor Circuit</v>
          </cell>
        </row>
        <row r="2921">
          <cell r="A2921" t="str">
            <v>P0BCD</v>
          </cell>
          <cell r="B2921" t="str">
            <v>Generator Inverter Temperature Sensor Circuit Range/Performance</v>
          </cell>
          <cell r="C2921" t="str">
            <v>Generator Inverter Temperature Sensor Circuit Range/Performance</v>
          </cell>
        </row>
        <row r="2922">
          <cell r="A2922" t="str">
            <v>P0BCE</v>
          </cell>
          <cell r="B2922" t="str">
            <v>Generator Inverter Temperature Sensor Circuit Low</v>
          </cell>
          <cell r="C2922" t="str">
            <v>Generator Inverter Temperature Sensor Circuit Low</v>
          </cell>
        </row>
        <row r="2923">
          <cell r="A2923" t="str">
            <v>P0BCF</v>
          </cell>
          <cell r="B2923" t="str">
            <v>Generator Inverter Temperature Sensor Circuit High</v>
          </cell>
          <cell r="C2923" t="str">
            <v>Generator Inverter Temperature Sensor Circuit High</v>
          </cell>
        </row>
        <row r="2924">
          <cell r="A2924" t="str">
            <v>P0BD0</v>
          </cell>
          <cell r="B2924" t="str">
            <v>Generator Inverter Temperature Sensor Circuit Intermittent/Erratic</v>
          </cell>
          <cell r="C2924" t="str">
            <v>Generator Inverter Temperature Sensor Circuit Intermittent/Erratic</v>
          </cell>
        </row>
        <row r="2925">
          <cell r="A2925" t="str">
            <v>P0BD1</v>
          </cell>
          <cell r="B2925" t="str">
            <v>Drive Motor Inverter Temperature Sensor "C" Circuit</v>
          </cell>
          <cell r="C2925" t="str">
            <v>Drive Motor Inverter Temperature Sensor "C" Circuit</v>
          </cell>
        </row>
        <row r="2926">
          <cell r="A2926" t="str">
            <v>P0BD2</v>
          </cell>
          <cell r="B2926" t="str">
            <v>Drive Motor Inverter Temperature Sensor "C" Circuit Range/Performance</v>
          </cell>
          <cell r="C2926" t="str">
            <v>Drive Motor Inverter Temperature Sensor "C" Circuit Range/Performance</v>
          </cell>
        </row>
        <row r="2927">
          <cell r="A2927" t="str">
            <v>P0BD3</v>
          </cell>
          <cell r="B2927" t="str">
            <v>Drive Motor Inverter Temperature Sensor "C" Circuit Low</v>
          </cell>
          <cell r="C2927" t="str">
            <v>Drive Motor Inverter Temperature Sensor "C" Circuit Low</v>
          </cell>
        </row>
        <row r="2928">
          <cell r="A2928" t="str">
            <v>P0BD4</v>
          </cell>
          <cell r="B2928" t="str">
            <v>Drive Motor Inverter Temperature Sensor "C" Circuit High</v>
          </cell>
          <cell r="C2928" t="str">
            <v>Drive Motor Inverter Temperature Sensor "C" Circuit High</v>
          </cell>
        </row>
        <row r="2929">
          <cell r="A2929" t="str">
            <v>P0BD5</v>
          </cell>
          <cell r="B2929" t="str">
            <v>Drive Motor Inverter Temperature Sensor "C" Circuit Intermittent/Erratic</v>
          </cell>
          <cell r="C2929" t="str">
            <v>Drive Motor Inverter Temperature Sensor "C" Circuit Intermittent/Erratic</v>
          </cell>
        </row>
        <row r="2930">
          <cell r="A2930" t="str">
            <v>P0BD6</v>
          </cell>
          <cell r="B2930" t="str">
            <v>Drive Motor Inverter Temperature Sensor "D" Circuit</v>
          </cell>
          <cell r="C2930" t="str">
            <v>Drive Motor Inverter Temperature Sensor "D" Circuit</v>
          </cell>
        </row>
        <row r="2931">
          <cell r="A2931" t="str">
            <v>P0BD7</v>
          </cell>
          <cell r="B2931" t="str">
            <v>Drive Motor Inverter Temperature Sensor "D" Circuit Range/Performance</v>
          </cell>
          <cell r="C2931" t="str">
            <v>Drive Motor Inverter Temperature Sensor "D" Circuit Range/Performance</v>
          </cell>
        </row>
        <row r="2932">
          <cell r="A2932" t="str">
            <v>P0BD8</v>
          </cell>
          <cell r="B2932" t="str">
            <v>Drive Motor Inverter Temperature Sensor "D" Circuit Low</v>
          </cell>
          <cell r="C2932" t="str">
            <v>Drive Motor Inverter Temperature Sensor "D" Circuit Low</v>
          </cell>
        </row>
        <row r="2933">
          <cell r="A2933" t="str">
            <v>P0BD9</v>
          </cell>
          <cell r="B2933" t="str">
            <v>Drive Motor Inverter Temperature Sensor "D" Circuit High</v>
          </cell>
          <cell r="C2933" t="str">
            <v>Drive Motor Inverter Temperature Sensor "D" Circuit High</v>
          </cell>
        </row>
        <row r="2934">
          <cell r="A2934" t="str">
            <v>P0BDA</v>
          </cell>
          <cell r="B2934" t="str">
            <v>Drive Motor Inverter Temperature Sensor "D" Circuit Intermittent/Erratic</v>
          </cell>
          <cell r="C2934" t="str">
            <v>Drive Motor Inverter Temperature Sensor "D" Circuit Intermittent/Erratic</v>
          </cell>
        </row>
        <row r="2935">
          <cell r="A2935" t="str">
            <v>P0BDB</v>
          </cell>
          <cell r="B2935" t="str">
            <v>Drive Motor Inverter Temperature Sensor "E" Circuit</v>
          </cell>
          <cell r="C2935" t="str">
            <v>Drive Motor Inverter Temperature Sensor "E" Circuit</v>
          </cell>
        </row>
        <row r="2936">
          <cell r="A2936" t="str">
            <v>P0BDC</v>
          </cell>
          <cell r="B2936" t="str">
            <v>Drive Motor Inverter Temperature Sensor "E" Circuit Range/Performance</v>
          </cell>
          <cell r="C2936" t="str">
            <v>Drive Motor Inverter Temperature Sensor "E" Circuit Range/Performance</v>
          </cell>
        </row>
        <row r="2937">
          <cell r="A2937" t="str">
            <v>P0BDD</v>
          </cell>
          <cell r="B2937" t="str">
            <v>Drive Motor Inverter Temperature Sensor "E" Circuit Low</v>
          </cell>
          <cell r="C2937" t="str">
            <v>Drive Motor Inverter Temperature Sensor "E" Circuit Low</v>
          </cell>
        </row>
        <row r="2938">
          <cell r="A2938" t="str">
            <v>P0BDE</v>
          </cell>
          <cell r="B2938" t="str">
            <v>Drive Motor Inverter Temperature Sensor "E" Circuit High</v>
          </cell>
          <cell r="C2938" t="str">
            <v>Drive Motor Inverter Temperature Sensor "E" Circuit High</v>
          </cell>
        </row>
        <row r="2939">
          <cell r="A2939" t="str">
            <v>P0BDF</v>
          </cell>
          <cell r="B2939" t="str">
            <v>Drive Motor Inverter Temperature Sensor "E" Circuit Intermittent/Erratic</v>
          </cell>
          <cell r="C2939" t="str">
            <v>Drive Motor Inverter Temperature Sensor "E" Circuit Intermittent/Erratic</v>
          </cell>
        </row>
        <row r="2940">
          <cell r="A2940" t="str">
            <v>P0BE0</v>
          </cell>
          <cell r="B2940" t="str">
            <v>Drive Motor Inverter Temperature Sensor "F" Circuit</v>
          </cell>
          <cell r="C2940" t="str">
            <v>Drive Motor Inverter Temperature Sensor "F" Circuit</v>
          </cell>
        </row>
        <row r="2941">
          <cell r="A2941" t="str">
            <v>P0BE1</v>
          </cell>
          <cell r="B2941" t="str">
            <v>Drive Motor Inverter Temperature Sensor "F" Circuit Range/Performance</v>
          </cell>
          <cell r="C2941" t="str">
            <v>Drive Motor Inverter Temperature Sensor "F" Circuit Range/Performance</v>
          </cell>
        </row>
        <row r="2942">
          <cell r="A2942" t="str">
            <v>P0BE2</v>
          </cell>
          <cell r="B2942" t="str">
            <v>Drive Motor Inverter Temperature Sensor "F" Circuit Low</v>
          </cell>
          <cell r="C2942" t="str">
            <v>Drive Motor Inverter Temperature Sensor "F" Circuit Low</v>
          </cell>
        </row>
        <row r="2943">
          <cell r="A2943" t="str">
            <v>P0BE3</v>
          </cell>
          <cell r="B2943" t="str">
            <v>Drive Motor Inverter Temperature Sensor "F" Circuit High</v>
          </cell>
          <cell r="C2943" t="str">
            <v>Drive Motor Inverter Temperature Sensor "F" Circuit High</v>
          </cell>
        </row>
        <row r="2944">
          <cell r="A2944" t="str">
            <v>P0BE4</v>
          </cell>
          <cell r="B2944" t="str">
            <v>Drive Motor Inverter Temperature Sensor "F" Circuit Intermittent/Erratic</v>
          </cell>
          <cell r="C2944" t="str">
            <v>Drive Motor Inverter Temperature Sensor "F" Circuit Intermittent/Erratic</v>
          </cell>
        </row>
        <row r="2945">
          <cell r="A2945" t="str">
            <v>P0BE5</v>
          </cell>
          <cell r="B2945" t="str">
            <v>Drive Motor "A" Phase U Current Sensor Circuit</v>
          </cell>
          <cell r="C2945" t="str">
            <v>Drive Motor "A" Phase U Current Sensor Circuit</v>
          </cell>
        </row>
        <row r="2946">
          <cell r="A2946" t="str">
            <v>P0BE6</v>
          </cell>
          <cell r="B2946" t="str">
            <v>Drive Motor "A" Phase U Current Sensor Circuit Range/Performance</v>
          </cell>
          <cell r="C2946" t="str">
            <v>Drive Motor "A" Phase U Current Sensor Circuit Range/Performance</v>
          </cell>
        </row>
        <row r="2947">
          <cell r="A2947" t="str">
            <v>P0BE7</v>
          </cell>
          <cell r="B2947" t="str">
            <v>Drive Motor "A" Phase U Current Sensor Circuit Low</v>
          </cell>
          <cell r="C2947" t="str">
            <v>Drive Motor "A" Phase U Current Sensor Circuit Low</v>
          </cell>
        </row>
        <row r="2948">
          <cell r="A2948" t="str">
            <v>P0BE8</v>
          </cell>
          <cell r="B2948" t="str">
            <v>Drive Motor "A" Phase U Current Sensor Circuit High</v>
          </cell>
          <cell r="C2948" t="str">
            <v>Drive Motor "A" Phase U Current Sensor Circuit High</v>
          </cell>
        </row>
        <row r="2949">
          <cell r="A2949" t="str">
            <v>P0BE9</v>
          </cell>
          <cell r="B2949" t="str">
            <v>Drive Motor "A" Phase V Current Sensor Circuit</v>
          </cell>
          <cell r="C2949" t="str">
            <v>Drive Motor "A" Phase V Current Sensor Circuit</v>
          </cell>
        </row>
        <row r="2950">
          <cell r="A2950" t="str">
            <v>P0BEA</v>
          </cell>
          <cell r="B2950" t="str">
            <v>Drive Motor "A" Phase V Current Sensor Circuit Range/Performance</v>
          </cell>
          <cell r="C2950" t="str">
            <v>Drive Motor "A" Phase V Current Sensor Circuit Range/Performance</v>
          </cell>
        </row>
        <row r="2951">
          <cell r="A2951" t="str">
            <v>P0BEB</v>
          </cell>
          <cell r="B2951" t="str">
            <v>Drive Motor "A" Phase V Current Sensor Circuit Low</v>
          </cell>
          <cell r="C2951" t="str">
            <v>Drive Motor "A" Phase V Current Sensor Circuit Low</v>
          </cell>
        </row>
        <row r="2952">
          <cell r="A2952" t="str">
            <v>P0BEC</v>
          </cell>
          <cell r="B2952" t="str">
            <v>Drive Motor "A" Phase V Current Sensor Circuit High</v>
          </cell>
          <cell r="C2952" t="str">
            <v>Drive Motor "A" Phase V Current Sensor Circuit High</v>
          </cell>
        </row>
        <row r="2953">
          <cell r="A2953" t="str">
            <v>P0BED</v>
          </cell>
          <cell r="B2953" t="str">
            <v>Drive Motor "A" Phase W Current Sensor Circuit</v>
          </cell>
          <cell r="C2953" t="str">
            <v>Drive Motor "A" Phase W Current Sensor Circuit</v>
          </cell>
        </row>
        <row r="2954">
          <cell r="A2954" t="str">
            <v>P0BEE</v>
          </cell>
          <cell r="B2954" t="str">
            <v>Drive Motor "A" Phase W Current Sensor Circuit Range/Performance</v>
          </cell>
          <cell r="C2954" t="str">
            <v>Drive Motor "A" Phase W Current Sensor Circuit Range/Performance</v>
          </cell>
        </row>
        <row r="2955">
          <cell r="A2955" t="str">
            <v>P0BEF</v>
          </cell>
          <cell r="B2955" t="str">
            <v>Drive Motor "A" Phase W Current Sensor Circuit Low</v>
          </cell>
          <cell r="C2955" t="str">
            <v>Drive Motor "A" Phase W Current Sensor Circuit Low</v>
          </cell>
        </row>
        <row r="2956">
          <cell r="A2956" t="str">
            <v>P0BF0</v>
          </cell>
          <cell r="B2956" t="str">
            <v>Drive Motor "A" Phase W Current Sensor Circuit High</v>
          </cell>
          <cell r="C2956" t="str">
            <v>Drive Motor "A" Phase W Current Sensor Circuit High</v>
          </cell>
        </row>
        <row r="2957">
          <cell r="A2957" t="str">
            <v>P0BF1</v>
          </cell>
          <cell r="B2957" t="str">
            <v>Drive Motor "B" Phase U Current Sensor Circuit</v>
          </cell>
          <cell r="C2957" t="str">
            <v>Drive Motor "B" Phase U Current Sensor Circuit</v>
          </cell>
        </row>
        <row r="2958">
          <cell r="A2958" t="str">
            <v>P0BF2</v>
          </cell>
          <cell r="B2958" t="str">
            <v>Drive Motor "B" Phase U Current Sensor Circuit Range/Performance</v>
          </cell>
          <cell r="C2958" t="str">
            <v>Drive Motor "B" Phase U Current Sensor Circuit Range/Performance</v>
          </cell>
        </row>
        <row r="2959">
          <cell r="A2959" t="str">
            <v>P0BF3</v>
          </cell>
          <cell r="B2959" t="str">
            <v>Drive Motor "B" Phase U Current Sensor Circuit Low</v>
          </cell>
          <cell r="C2959" t="str">
            <v>Drive Motor "B" Phase U Current Sensor Circuit Low</v>
          </cell>
        </row>
        <row r="2960">
          <cell r="A2960" t="str">
            <v>P0BF4</v>
          </cell>
          <cell r="B2960" t="str">
            <v>Drive Motor "B" Phase U Current Sensor Circuit High</v>
          </cell>
          <cell r="C2960" t="str">
            <v>Drive Motor "B" Phase U Current Sensor Circuit High</v>
          </cell>
        </row>
        <row r="2961">
          <cell r="A2961" t="str">
            <v>P0BF5</v>
          </cell>
          <cell r="B2961" t="str">
            <v>Drive Motor "B" Phase V Current Sensor Circuit</v>
          </cell>
          <cell r="C2961" t="str">
            <v>Drive Motor "B" Phase V Current Sensor Circuit</v>
          </cell>
        </row>
        <row r="2962">
          <cell r="A2962" t="str">
            <v>P0BF6</v>
          </cell>
          <cell r="B2962" t="str">
            <v>Drive Motor "B" Phase V Current Sensor Circuit Range/Performance</v>
          </cell>
          <cell r="C2962" t="str">
            <v>Drive Motor "B" Phase V Current Sensor Circuit Range/Performance</v>
          </cell>
        </row>
        <row r="2963">
          <cell r="A2963" t="str">
            <v>P0BF7</v>
          </cell>
          <cell r="B2963" t="str">
            <v>Drive Motor "B" Phase V Current Sensor Circuit Low</v>
          </cell>
          <cell r="C2963" t="str">
            <v>Drive Motor "B" Phase V Current Sensor Circuit Low</v>
          </cell>
        </row>
        <row r="2964">
          <cell r="A2964" t="str">
            <v>P0BF8</v>
          </cell>
          <cell r="B2964" t="str">
            <v>Drive Motor "B" Phase V Current Sensor Circuit High</v>
          </cell>
          <cell r="C2964" t="str">
            <v>Drive Motor "B" Phase V Current Sensor Circuit High</v>
          </cell>
        </row>
        <row r="2965">
          <cell r="A2965" t="str">
            <v>P0BF9</v>
          </cell>
          <cell r="B2965" t="str">
            <v>Drive Motor "B" Phase W Current Sensor Circuit</v>
          </cell>
          <cell r="C2965" t="str">
            <v>Drive Motor "B" Phase W Current Sensor Circuit</v>
          </cell>
        </row>
        <row r="2966">
          <cell r="A2966" t="str">
            <v>P0BFA</v>
          </cell>
          <cell r="B2966" t="str">
            <v>Drive Motor "B" Phase W Current Sensor Circuit Range/Performance</v>
          </cell>
          <cell r="C2966" t="str">
            <v>Drive Motor "B" Phase W Current Sensor Circuit Range/Performance</v>
          </cell>
        </row>
        <row r="2967">
          <cell r="A2967" t="str">
            <v>P0BFB</v>
          </cell>
          <cell r="B2967" t="str">
            <v>Drive Motor "B" Phase W Current Sensor Circuit Low</v>
          </cell>
          <cell r="C2967" t="str">
            <v>Drive Motor "B" Phase W Current Sensor Circuit Low</v>
          </cell>
        </row>
        <row r="2968">
          <cell r="A2968" t="str">
            <v>P0BFC</v>
          </cell>
          <cell r="B2968" t="str">
            <v>Drive Motor "B" Phase W Current Sensor Circuit High</v>
          </cell>
          <cell r="C2968" t="str">
            <v>Drive Motor "B" Phase W Current Sensor Circuit High</v>
          </cell>
        </row>
        <row r="2969">
          <cell r="A2969" t="str">
            <v>P0BFD</v>
          </cell>
          <cell r="B2969" t="str">
            <v>Drive Motor "A" Phase U-V-W Current Sensor Correlation</v>
          </cell>
          <cell r="C2969" t="str">
            <v>Drive Motor "A" Phase U-V-W Current Sensor Correlation</v>
          </cell>
        </row>
        <row r="2970">
          <cell r="A2970" t="str">
            <v>P0BFE</v>
          </cell>
          <cell r="B2970" t="str">
            <v>Drive Motor "B" Phase U-V-W Current Sensor Correlation</v>
          </cell>
          <cell r="C2970" t="str">
            <v>Drive Motor "B" Phase U-V-W Current Sensor Correlation</v>
          </cell>
        </row>
        <row r="2971">
          <cell r="A2971" t="str">
            <v>P0BFF</v>
          </cell>
          <cell r="B2971" t="str">
            <v>Drive Motor "A" Current</v>
          </cell>
          <cell r="C2971" t="str">
            <v>Drive Motor "A" Current</v>
          </cell>
        </row>
        <row r="2972">
          <cell r="A2972" t="str">
            <v>P0C00</v>
          </cell>
          <cell r="B2972" t="str">
            <v>Drive Motor "A" Current Low</v>
          </cell>
          <cell r="C2972" t="str">
            <v>Drive Motor "A" Current Low</v>
          </cell>
        </row>
        <row r="2973">
          <cell r="A2973" t="str">
            <v>P0C01</v>
          </cell>
          <cell r="B2973" t="str">
            <v>Drive Motor "A" Current High</v>
          </cell>
          <cell r="C2973" t="str">
            <v>Drive Motor "A" Current High</v>
          </cell>
        </row>
        <row r="2974">
          <cell r="A2974" t="str">
            <v>P0C02</v>
          </cell>
          <cell r="B2974" t="str">
            <v>Drive Motor "B" Current</v>
          </cell>
          <cell r="C2974" t="str">
            <v>Drive Motor "B" Current</v>
          </cell>
        </row>
        <row r="2975">
          <cell r="A2975" t="str">
            <v>P0C03</v>
          </cell>
          <cell r="B2975" t="str">
            <v>Drive Motor "B" Current Low</v>
          </cell>
          <cell r="C2975" t="str">
            <v>Drive Motor "B" Current Low</v>
          </cell>
        </row>
        <row r="2976">
          <cell r="A2976" t="str">
            <v>P0C04</v>
          </cell>
          <cell r="B2976" t="str">
            <v>Drive Motor "B" Current High</v>
          </cell>
          <cell r="C2976" t="str">
            <v>Drive Motor "B" Current High</v>
          </cell>
        </row>
        <row r="2977">
          <cell r="A2977" t="str">
            <v>P0C05</v>
          </cell>
          <cell r="B2977" t="str">
            <v>Drive Motor "A" Phase U-V-W Circuit/Open</v>
          </cell>
          <cell r="C2977" t="str">
            <v>Drive Motor "A" Phase U-V-W Circuit/Open</v>
          </cell>
        </row>
        <row r="2978">
          <cell r="A2978" t="str">
            <v>P0C06</v>
          </cell>
          <cell r="B2978" t="str">
            <v>Drive Motor "A" Phase U-V-W Circuit Low</v>
          </cell>
          <cell r="C2978" t="str">
            <v>Drive Motor "A" Phase U-V-W Circuit Low</v>
          </cell>
        </row>
        <row r="2979">
          <cell r="A2979" t="str">
            <v>P0C07</v>
          </cell>
          <cell r="B2979" t="str">
            <v>Drive Motor "A" Phase U-V-W Circuit High</v>
          </cell>
          <cell r="C2979" t="str">
            <v>Drive Motor "A" Phase U-V-W Circuit High</v>
          </cell>
        </row>
        <row r="2980">
          <cell r="A2980" t="str">
            <v>P0C08</v>
          </cell>
          <cell r="B2980" t="str">
            <v>Drive Motor "B" Phase U-V-W Circuit/Open</v>
          </cell>
          <cell r="C2980" t="str">
            <v>Drive Motor "B" Phase U-V-W Circuit/Open</v>
          </cell>
        </row>
        <row r="2981">
          <cell r="A2981" t="str">
            <v>P0C09</v>
          </cell>
          <cell r="B2981" t="str">
            <v>Drive Motor "B" Phase U-V-W Circuit Low</v>
          </cell>
          <cell r="C2981" t="str">
            <v>Drive Motor "B" Phase U-V-W Circuit Low</v>
          </cell>
        </row>
        <row r="2982">
          <cell r="A2982" t="str">
            <v>P0C0A</v>
          </cell>
          <cell r="B2982" t="str">
            <v>Drive Motor "B" Phase U-V-W Circuit High</v>
          </cell>
          <cell r="C2982" t="str">
            <v>Drive Motor "B" Phase U-V-W Circuit High</v>
          </cell>
        </row>
        <row r="2983">
          <cell r="A2983" t="str">
            <v>P0C0B</v>
          </cell>
          <cell r="B2983" t="str">
            <v>Drive Motor "A" Inverter Power Supply Circuit/Open</v>
          </cell>
          <cell r="C2983" t="str">
            <v>Drive Motor "A" Inverter Power Supply Circuit/Open</v>
          </cell>
        </row>
        <row r="2984">
          <cell r="A2984" t="str">
            <v>P0C0C</v>
          </cell>
          <cell r="B2984" t="str">
            <v>Drive Motor "A" Inverter Power Supply Circuit Low</v>
          </cell>
          <cell r="C2984" t="str">
            <v>Drive Motor "A" Inverter Power Supply Circuit Low</v>
          </cell>
        </row>
        <row r="2985">
          <cell r="A2985" t="str">
            <v>P0C0D</v>
          </cell>
          <cell r="B2985" t="str">
            <v>Drive Motor "A" Inverter Power Supply Circuit High</v>
          </cell>
          <cell r="C2985" t="str">
            <v>Drive Motor "A" Inverter Power Supply Circuit High</v>
          </cell>
        </row>
        <row r="2986">
          <cell r="A2986" t="str">
            <v>P0C0E</v>
          </cell>
          <cell r="B2986" t="str">
            <v>Drive Motor "B" Inverter Power Supply Circuit/Open</v>
          </cell>
          <cell r="C2986" t="str">
            <v>Drive Motor "B" Inverter Power Supply Circuit/Open</v>
          </cell>
        </row>
        <row r="2987">
          <cell r="A2987" t="str">
            <v>P0C0F</v>
          </cell>
          <cell r="B2987" t="str">
            <v>Drive Motor "B" Inverter Power Supply Circuit Low</v>
          </cell>
          <cell r="C2987" t="str">
            <v>Drive Motor "B" Inverter Power Supply Circuit Low</v>
          </cell>
        </row>
        <row r="2988">
          <cell r="A2988" t="str">
            <v>P0C10</v>
          </cell>
          <cell r="B2988" t="str">
            <v>Drive Motor "B" Inverter Power Supply Circuit High</v>
          </cell>
          <cell r="C2988" t="str">
            <v>Drive Motor "B" Inverter Power Supply Circuit High</v>
          </cell>
        </row>
        <row r="2989">
          <cell r="A2989" t="str">
            <v>P0C11</v>
          </cell>
          <cell r="B2989" t="str">
            <v>Drive Motor "A" Inverter Phase U Over Temperature</v>
          </cell>
          <cell r="C2989" t="str">
            <v>Drive Motor "A" Inverter Phase U Over Temperature</v>
          </cell>
        </row>
        <row r="2990">
          <cell r="A2990" t="str">
            <v>P0C12</v>
          </cell>
          <cell r="B2990" t="str">
            <v>Drive Motor "A" Inverter Phase V Over Temperature</v>
          </cell>
          <cell r="C2990" t="str">
            <v>Drive Motor "A" Inverter Phase V Over Temperature</v>
          </cell>
        </row>
        <row r="2991">
          <cell r="A2991" t="str">
            <v>P0C13</v>
          </cell>
          <cell r="B2991" t="str">
            <v>Drive Motor "A" Inverter Phase W Over Temperature</v>
          </cell>
          <cell r="C2991" t="str">
            <v>Drive Motor "A" Inverter Phase W Over Temperature</v>
          </cell>
        </row>
        <row r="2992">
          <cell r="A2992" t="str">
            <v>P0C14</v>
          </cell>
          <cell r="B2992" t="str">
            <v>Drive Motor "B" Inverter Phase U Over Temperature</v>
          </cell>
          <cell r="C2992" t="str">
            <v>Drive Motor "B" Inverter Phase U Over Temperature</v>
          </cell>
        </row>
        <row r="2993">
          <cell r="A2993" t="str">
            <v>P0C15</v>
          </cell>
          <cell r="B2993" t="str">
            <v>Drive Motor "B" Inverter Phase V Over Temperature</v>
          </cell>
          <cell r="C2993" t="str">
            <v>Drive Motor "B" Inverter Phase V Over Temperature</v>
          </cell>
        </row>
        <row r="2994">
          <cell r="A2994" t="str">
            <v>P0C16</v>
          </cell>
          <cell r="B2994" t="str">
            <v>Drive Motor "B" Inverter Phase W Over Temperature</v>
          </cell>
          <cell r="C2994" t="str">
            <v>Drive Motor "B" Inverter Phase W Over Temperature</v>
          </cell>
        </row>
        <row r="2995">
          <cell r="A2995" t="str">
            <v>P0C17</v>
          </cell>
          <cell r="B2995" t="str">
            <v>Drive Motor "A" Position Sensor Not Learned</v>
          </cell>
          <cell r="C2995" t="str">
            <v>Drive Motor "A" Position Sensor Not Learned</v>
          </cell>
        </row>
        <row r="2996">
          <cell r="A2996" t="str">
            <v>P0C18</v>
          </cell>
          <cell r="B2996" t="str">
            <v>Drive Motor "B" Position Sensor Not Learned</v>
          </cell>
          <cell r="C2996" t="str">
            <v>Drive Motor "B" Position Sensor Not Learned</v>
          </cell>
        </row>
        <row r="2997">
          <cell r="A2997" t="str">
            <v>P0C19</v>
          </cell>
          <cell r="B2997" t="str">
            <v>Drive Motor "A" Torque Delivered Performance</v>
          </cell>
          <cell r="C2997" t="str">
            <v>Drive Motor "A" Torque Delivered Performance</v>
          </cell>
        </row>
        <row r="2998">
          <cell r="A2998" t="str">
            <v>P0C1A</v>
          </cell>
          <cell r="B2998" t="str">
            <v>Drive Motor "B" Torque Delivered Performance</v>
          </cell>
          <cell r="C2998" t="str">
            <v>Drive Motor "B" Torque Delivered Performance</v>
          </cell>
        </row>
        <row r="2999">
          <cell r="A2999" t="str">
            <v>P0C1B</v>
          </cell>
          <cell r="B2999" t="str">
            <v>Auxiliary Transmission Fluid Pump Control Module Internal Temperature Too High</v>
          </cell>
          <cell r="C2999" t="str">
            <v>Auxiliary Transmission Fluid Pump Control Module Internal Temperature Too High</v>
          </cell>
        </row>
        <row r="3000">
          <cell r="A3000" t="str">
            <v>P0C1C</v>
          </cell>
          <cell r="B3000" t="str">
            <v>Auxiliary Transmission Fluid Pump Control Module Internal Temperature Sensor Circuit</v>
          </cell>
          <cell r="C3000" t="str">
            <v>Auxiliary Transmission Fluid Pump Control Module Internal Temperature Sensor Circuit</v>
          </cell>
        </row>
        <row r="3001">
          <cell r="A3001" t="str">
            <v>P0C1D</v>
          </cell>
          <cell r="B3001" t="str">
            <v>Auxiliary Transmission Fluid Pump Control Module Internal Temperature Sensor Circuit Range/Performance</v>
          </cell>
          <cell r="C3001" t="str">
            <v>Auxiliary Transmission Fluid Pump Control Module Internal Temperature Sensor Circuit Range/Performance</v>
          </cell>
        </row>
        <row r="3002">
          <cell r="A3002" t="str">
            <v>P0C1E</v>
          </cell>
          <cell r="B3002" t="str">
            <v>Auxiliary Transmission Fluid Pump Control Module Internal Temperature Sensor Circuit Low</v>
          </cell>
          <cell r="C3002" t="str">
            <v>Auxiliary Transmission Fluid Pump Control Module Internal Temperature Sensor Circuit Low</v>
          </cell>
        </row>
        <row r="3003">
          <cell r="A3003" t="str">
            <v>P0C1F</v>
          </cell>
          <cell r="B3003" t="str">
            <v>Auxiliary Transmission Fluid Pump Control Module Internal Temperature Sensor Circuit High</v>
          </cell>
          <cell r="C3003" t="str">
            <v>Auxiliary Transmission Fluid Pump Control Module Internal Temperature Sensor Circuit High</v>
          </cell>
        </row>
        <row r="3004">
          <cell r="A3004" t="str">
            <v>P0C20</v>
          </cell>
          <cell r="B3004" t="str">
            <v>Auxiliary Transmission Fluid Pump Phase U-V-W Circuit/Open</v>
          </cell>
          <cell r="C3004" t="str">
            <v>Auxiliary Transmission Fluid Pump Phase U-V-W Circuit/Open</v>
          </cell>
        </row>
        <row r="3005">
          <cell r="A3005" t="str">
            <v>P0C21</v>
          </cell>
          <cell r="B3005" t="str">
            <v>Auxiliary Transmission Fluid Pump Phase U-V-W Circuit Low</v>
          </cell>
          <cell r="C3005" t="str">
            <v>Auxiliary Transmission Fluid Pump Phase U-V-W Circuit Low</v>
          </cell>
        </row>
        <row r="3006">
          <cell r="A3006" t="str">
            <v>P0C22</v>
          </cell>
          <cell r="B3006" t="str">
            <v>Auxiliary Transmission Fluid Pump Phase U-V-W Circuit High</v>
          </cell>
          <cell r="C3006" t="str">
            <v>Auxiliary Transmission Fluid Pump Phase U-V-W Circuit High</v>
          </cell>
        </row>
        <row r="3007">
          <cell r="A3007" t="str">
            <v>P0C23</v>
          </cell>
          <cell r="B3007" t="str">
            <v>Auxiliary Transmission Fluid Pump Control Module Circuit/Open</v>
          </cell>
          <cell r="C3007" t="str">
            <v>Auxiliary Transmission Fluid Pump Control Module Circuit/Open</v>
          </cell>
        </row>
        <row r="3008">
          <cell r="A3008" t="str">
            <v>P0C24</v>
          </cell>
          <cell r="B3008" t="str">
            <v>Auxiliary Transmission Fluid Pump Control Module Circuit Low</v>
          </cell>
          <cell r="C3008" t="str">
            <v>Auxiliary Transmission Fluid Pump Control Module Circuit Low</v>
          </cell>
        </row>
        <row r="3009">
          <cell r="A3009" t="str">
            <v>P0C25</v>
          </cell>
          <cell r="B3009" t="str">
            <v>Auxiliary Transmission Fluid Pump Control Module Circuit High</v>
          </cell>
          <cell r="C3009" t="str">
            <v>Auxiliary Transmission Fluid Pump Control Module Circuit High</v>
          </cell>
        </row>
        <row r="3010">
          <cell r="A3010" t="str">
            <v>P0C26</v>
          </cell>
          <cell r="B3010" t="str">
            <v>Auxiliary Transmission Fluid Pump Motor Current</v>
          </cell>
          <cell r="C3010" t="str">
            <v>Auxiliary Transmission Fluid Pump Motor Current</v>
          </cell>
        </row>
        <row r="3011">
          <cell r="A3011" t="str">
            <v>P0C27</v>
          </cell>
          <cell r="B3011" t="str">
            <v>Auxiliary Transmission Fluid Pump Motor Current Low</v>
          </cell>
          <cell r="C3011" t="str">
            <v>Auxiliary Transmission Fluid Pump Motor Current Low</v>
          </cell>
        </row>
        <row r="3012">
          <cell r="A3012" t="str">
            <v>P0C28</v>
          </cell>
          <cell r="B3012" t="str">
            <v>Auxiliary Transmission Fluid Pump Motor Current High</v>
          </cell>
          <cell r="C3012" t="str">
            <v>Auxiliary Transmission Fluid Pump Motor Current High</v>
          </cell>
        </row>
        <row r="3013">
          <cell r="A3013" t="str">
            <v>P0C29</v>
          </cell>
          <cell r="B3013" t="str">
            <v>Auxiliary Transmission Fluid Pump Driver Circuit Performance</v>
          </cell>
          <cell r="C3013" t="str">
            <v>Auxiliary Transmission Fluid Pump Driver Circuit Performance</v>
          </cell>
        </row>
        <row r="3014">
          <cell r="A3014" t="str">
            <v>P0C2A</v>
          </cell>
          <cell r="B3014" t="str">
            <v>Auxiliary Transmission Fluid Pump Motor Stalled</v>
          </cell>
          <cell r="C3014" t="str">
            <v>Auxiliary Transmission Fluid Pump Motor Stalled</v>
          </cell>
        </row>
        <row r="3015">
          <cell r="A3015" t="str">
            <v>P0C2B</v>
          </cell>
          <cell r="B3015" t="str">
            <v>Auxiliary Transmission Fluid Pump Control Module Feedback Signal</v>
          </cell>
          <cell r="C3015" t="str">
            <v>Auxiliary Transmission Fluid Pump Control Module Feedback Signal</v>
          </cell>
        </row>
        <row r="3016">
          <cell r="A3016" t="str">
            <v>P0C2C</v>
          </cell>
          <cell r="B3016" t="str">
            <v>Auxiliary Transmission Fluid Pump Control Module Feedback Signal Range/Performance</v>
          </cell>
          <cell r="C3016" t="str">
            <v>Auxiliary Transmission Fluid Pump Control Module Feedback Signal Range/Performance</v>
          </cell>
        </row>
        <row r="3017">
          <cell r="A3017" t="str">
            <v>P0C2D</v>
          </cell>
          <cell r="B3017" t="str">
            <v>Auxiliary Transmission Fluid Pump Control Module Feedback Signal Low</v>
          </cell>
          <cell r="C3017" t="str">
            <v>Auxiliary Transmission Fluid Pump Control Module Feedback Signal Low</v>
          </cell>
        </row>
        <row r="3018">
          <cell r="A3018" t="str">
            <v>P0C2E</v>
          </cell>
          <cell r="B3018" t="str">
            <v>Auxiliary Transmission Fluid Pump Control Module Feedback Signal High</v>
          </cell>
          <cell r="C3018" t="str">
            <v>Auxiliary Transmission Fluid Pump Control Module Feedback Signal High</v>
          </cell>
        </row>
        <row r="3019">
          <cell r="A3019" t="str">
            <v>P0C2F</v>
          </cell>
          <cell r="B3019" t="str">
            <v>Internal Control Module Drive Motor/Generator - Engine Speed Sensor Performance</v>
          </cell>
          <cell r="C3019" t="str">
            <v>Internal Control Module Drive Motor/Generator - Engine Speed Sensor Performance</v>
          </cell>
        </row>
        <row r="3020">
          <cell r="A3020" t="str">
            <v>P0C30</v>
          </cell>
          <cell r="B3020" t="str">
            <v>Hybrid/EV Battery Pack State of Charge High</v>
          </cell>
          <cell r="C3020" t="str">
            <v>Hybrid/EV Battery Pack State of Charge High</v>
          </cell>
        </row>
        <row r="3021">
          <cell r="A3021" t="str">
            <v>P0C31</v>
          </cell>
          <cell r="B3021" t="str">
            <v>Inverter "B" Cooling System Performance</v>
          </cell>
          <cell r="C3021" t="str">
            <v>Inverter "B" Cooling System Performance</v>
          </cell>
        </row>
        <row r="3022">
          <cell r="A3022" t="str">
            <v>P0C32</v>
          </cell>
          <cell r="B3022" t="str">
            <v>Hybrid/EV Battery Cooling System "A" Performance</v>
          </cell>
          <cell r="C3022" t="str">
            <v>Hybrid/EV Battery Cooling System "A" Performance</v>
          </cell>
        </row>
        <row r="3023">
          <cell r="A3023" t="str">
            <v>P0C33</v>
          </cell>
          <cell r="B3023" t="str">
            <v>Hybrid/EV Battery Temperature Sensor "F" Circuit</v>
          </cell>
          <cell r="C3023" t="str">
            <v>Hybrid/EV Battery Temperature Sensor "F" Circuit</v>
          </cell>
        </row>
        <row r="3024">
          <cell r="A3024" t="str">
            <v>P0C34</v>
          </cell>
          <cell r="B3024" t="str">
            <v>Hybrid/EV Battery Temperature Sensor "F" Cicuit Range/Performance</v>
          </cell>
          <cell r="C3024" t="str">
            <v>Hybrid/EV Battery Temperature Sensor "F" Cicuit Range/Performance</v>
          </cell>
        </row>
        <row r="3025">
          <cell r="A3025" t="str">
            <v>P0C35</v>
          </cell>
          <cell r="B3025" t="str">
            <v>Hybrid/EV Battery Temperature Sensor "F" Circuit Low</v>
          </cell>
          <cell r="C3025" t="str">
            <v>Hybrid/EV Battery Temperature Sensor "F" Circuit Low</v>
          </cell>
        </row>
        <row r="3026">
          <cell r="A3026" t="str">
            <v>P0C36</v>
          </cell>
          <cell r="B3026" t="str">
            <v>Hybrid/EV Battery Temperature Sensor "F" Circuit High</v>
          </cell>
          <cell r="C3026" t="str">
            <v>Hybrid/EV Battery Temperature Sensor "F" Circuit High</v>
          </cell>
        </row>
        <row r="3027">
          <cell r="A3027" t="str">
            <v>P0C37</v>
          </cell>
          <cell r="B3027" t="str">
            <v>Hybrid/EV Battery Temperature Sensor "F" Circuit Intermittent/Erratic</v>
          </cell>
          <cell r="C3027" t="str">
            <v>Hybrid/EV Battery Temperature Sensor "F" Circuit Intermittent/Erratic</v>
          </cell>
        </row>
        <row r="3028">
          <cell r="A3028" t="str">
            <v>P0C38</v>
          </cell>
          <cell r="B3028" t="str">
            <v>DC/DC Converter Temperature Sensor "A" Circuit</v>
          </cell>
          <cell r="C3028" t="str">
            <v>DC/DC Converter Temperature Sensor "A" Circuit</v>
          </cell>
        </row>
        <row r="3029">
          <cell r="A3029" t="str">
            <v>P0C39</v>
          </cell>
          <cell r="B3029" t="str">
            <v>DC/DC Converter Temperature Sensor "A" Range/Performance</v>
          </cell>
          <cell r="C3029" t="str">
            <v>DC/DC Converter Temperature Sensor "A" Range/Performance</v>
          </cell>
        </row>
        <row r="3030">
          <cell r="A3030" t="str">
            <v>P0C3A</v>
          </cell>
          <cell r="B3030" t="str">
            <v>DC/DC Converter Temperature Sensor "A" Low</v>
          </cell>
          <cell r="C3030" t="str">
            <v>DC/DC Converter Temperature Sensor "A" Low</v>
          </cell>
        </row>
        <row r="3031">
          <cell r="A3031" t="str">
            <v>P0C3B</v>
          </cell>
          <cell r="B3031" t="str">
            <v>DC/DC Converter Temperature Sensor "A" High</v>
          </cell>
          <cell r="C3031" t="str">
            <v>DC/DC Converter Temperature Sensor "A" High</v>
          </cell>
        </row>
        <row r="3032">
          <cell r="A3032" t="str">
            <v>P0C3C</v>
          </cell>
          <cell r="B3032" t="str">
            <v>DC/DC Converter Temperature Sensor "A" Intermittent/Erratic</v>
          </cell>
          <cell r="C3032" t="str">
            <v>DC/DC Converter Temperature Sensor "A" Intermittent/Erratic</v>
          </cell>
        </row>
        <row r="3033">
          <cell r="A3033" t="str">
            <v>P0C3D</v>
          </cell>
          <cell r="B3033" t="str">
            <v>DC/DC Converter Temperature Sensor "B" Circuit</v>
          </cell>
          <cell r="C3033" t="str">
            <v>DC/DC Converter Temperature Sensor "B" Circuit</v>
          </cell>
        </row>
        <row r="3034">
          <cell r="A3034" t="str">
            <v>P0C3E</v>
          </cell>
          <cell r="B3034" t="str">
            <v>DC/DC Converter Temperature Sensor "B" Range/Performance</v>
          </cell>
          <cell r="C3034" t="str">
            <v>DC/DC Converter Temperature Sensor "B" Range/Performance</v>
          </cell>
        </row>
        <row r="3035">
          <cell r="A3035" t="str">
            <v>P0C3F</v>
          </cell>
          <cell r="B3035" t="str">
            <v>DC/DC Converter Temperature Sensor "B" Low</v>
          </cell>
          <cell r="C3035" t="str">
            <v>DC/DC Converter Temperature Sensor "B" Low</v>
          </cell>
        </row>
        <row r="3036">
          <cell r="A3036" t="str">
            <v>P0C40</v>
          </cell>
          <cell r="B3036" t="str">
            <v>DC/DC Converter Temperature Sensor "B" High</v>
          </cell>
          <cell r="C3036" t="str">
            <v>DC/DC Converter Temperature Sensor "B" High</v>
          </cell>
        </row>
        <row r="3037">
          <cell r="A3037" t="str">
            <v>P0C41</v>
          </cell>
          <cell r="B3037" t="str">
            <v>DC/DC Converter Temperature Sensor "B" Intermittent/Erratic</v>
          </cell>
          <cell r="C3037" t="str">
            <v>DC/DC Converter Temperature Sensor "B" Intermittent/Erratic</v>
          </cell>
        </row>
        <row r="3038">
          <cell r="A3038" t="str">
            <v>P0C42</v>
          </cell>
          <cell r="B3038" t="str">
            <v>Hybrid/EV Battery Pack Coolant Temperature Sensor "A" Circuit</v>
          </cell>
          <cell r="C3038" t="str">
            <v>Hybrid/EV Battery Pack Coolant Temperature Sensor "A" Circuit</v>
          </cell>
        </row>
        <row r="3039">
          <cell r="A3039" t="str">
            <v>P0C43</v>
          </cell>
          <cell r="B3039" t="str">
            <v>Hybrid/EV Battery Pack Coolant Temperature Sensor "A" Circuit Range/Performance</v>
          </cell>
          <cell r="C3039" t="str">
            <v>Hybrid/EV Battery Pack Coolant Temperature Sensor "A" Circuit Range/Performance</v>
          </cell>
        </row>
        <row r="3040">
          <cell r="A3040" t="str">
            <v>P0C44</v>
          </cell>
          <cell r="B3040" t="str">
            <v>Hybrid/EV Battery Pack Coolant Temperature Sensor "A" Circuit Low</v>
          </cell>
          <cell r="C3040" t="str">
            <v>Hybrid/EV Battery Pack Coolant Temperature Sensor "A" Circuit Low</v>
          </cell>
        </row>
        <row r="3041">
          <cell r="A3041" t="str">
            <v>P0C45</v>
          </cell>
          <cell r="B3041" t="str">
            <v>Hybrid/EV Battery Pack Coolant Temperature Sensor "A" Circuit High</v>
          </cell>
          <cell r="C3041" t="str">
            <v>Hybrid/EV Battery Pack Coolant Temperature Sensor "A" Circuit High</v>
          </cell>
        </row>
        <row r="3042">
          <cell r="A3042" t="str">
            <v>P0C46</v>
          </cell>
          <cell r="B3042" t="str">
            <v>Hybrid/EV Battery Pack Coolant Temperature Sensor "A" Circuit Intermittent/Erratic</v>
          </cell>
          <cell r="C3042" t="str">
            <v>Hybrid/EV Battery Pack Coolant Temperature Sensor "A" Circuit Intermittent/Erratic</v>
          </cell>
        </row>
        <row r="3043">
          <cell r="A3043" t="str">
            <v>P0C47</v>
          </cell>
          <cell r="B3043" t="str">
            <v>Hybrid/EV Battery Pack Coolant Pump Control Circuit/Open</v>
          </cell>
          <cell r="C3043" t="str">
            <v>Hybrid/EV Battery Pack Coolant Pump Control Circuit/Open</v>
          </cell>
        </row>
        <row r="3044">
          <cell r="A3044" t="str">
            <v>P0C48</v>
          </cell>
          <cell r="B3044" t="str">
            <v>Hybrid/EV Battery Pack Coolant Pump Control Circuit Low</v>
          </cell>
          <cell r="C3044" t="str">
            <v>Hybrid/EV Battery Pack Coolant Pump Control Circuit Low</v>
          </cell>
        </row>
        <row r="3045">
          <cell r="A3045" t="str">
            <v>P0C49</v>
          </cell>
          <cell r="B3045" t="str">
            <v>Hybrid/EV Battery Pack Coolant Pump Control Circuit High</v>
          </cell>
          <cell r="C3045" t="str">
            <v>Hybrid/EV Battery Pack Coolant Pump Control Circuit High</v>
          </cell>
        </row>
        <row r="3046">
          <cell r="A3046" t="str">
            <v>P0C4A</v>
          </cell>
          <cell r="B3046" t="str">
            <v>Hybrid/EV Battery Pack Coolant Pump Control Performance</v>
          </cell>
          <cell r="C3046" t="str">
            <v>Hybrid/EV Battery Pack Coolant Pump Control Performance</v>
          </cell>
        </row>
        <row r="3047">
          <cell r="A3047" t="str">
            <v>P0C4B</v>
          </cell>
          <cell r="B3047" t="str">
            <v>Hybrid/EV Battery Pack Coolant Pump "A" Supply Voltage Circuit/Open</v>
          </cell>
          <cell r="C3047" t="str">
            <v>Hybrid/EV Battery Pack Coolant Pump "A" Supply Voltage Circuit/Open</v>
          </cell>
        </row>
        <row r="3048">
          <cell r="A3048" t="str">
            <v>P0C4C</v>
          </cell>
          <cell r="B3048" t="str">
            <v>Hybrid/EV Battery Pack Coolant Pump "A" Supply Voltage Circuit Low</v>
          </cell>
          <cell r="C3048" t="str">
            <v>Hybrid/EV Battery Pack Coolant Pump "A" Supply Voltage Circuit Low</v>
          </cell>
        </row>
        <row r="3049">
          <cell r="A3049" t="str">
            <v>P0C4D</v>
          </cell>
          <cell r="B3049" t="str">
            <v>Hybrid/EV Battery Pack Coolant Pump "A" Supply Voltage Circuit High</v>
          </cell>
          <cell r="C3049" t="str">
            <v>Hybrid/EV Battery Pack Coolant Pump "A" Supply Voltage Circuit High</v>
          </cell>
        </row>
        <row r="3050">
          <cell r="A3050" t="str">
            <v>P0C4E</v>
          </cell>
          <cell r="B3050" t="str">
            <v>Drive Motor "A" Position Exceeded Learning Limit</v>
          </cell>
          <cell r="C3050" t="str">
            <v>Drive Motor "A" Position Exceeded Learning Limit</v>
          </cell>
        </row>
        <row r="3051">
          <cell r="A3051" t="str">
            <v>P0C4F</v>
          </cell>
          <cell r="B3051" t="str">
            <v>Drive Motor "B" Position Exceeded Learning Limit</v>
          </cell>
          <cell r="C3051" t="str">
            <v>Drive Motor "B" Position Exceeded Learning Limit</v>
          </cell>
        </row>
        <row r="3052">
          <cell r="A3052" t="str">
            <v>P0C50</v>
          </cell>
          <cell r="B3052" t="str">
            <v>Drive Motor "A" Position Sensor Circuit "A"</v>
          </cell>
          <cell r="C3052" t="str">
            <v>Drive Motor "A" Position Sensor Circuit "A"</v>
          </cell>
        </row>
        <row r="3053">
          <cell r="A3053" t="str">
            <v>P0C51</v>
          </cell>
          <cell r="B3053" t="str">
            <v>Drive Motor "A" Position Sensor Circuit "A" Range/Performance</v>
          </cell>
          <cell r="C3053" t="str">
            <v>Drive Motor "A" Position Sensor Circuit "A" Range/Performance</v>
          </cell>
        </row>
        <row r="3054">
          <cell r="A3054" t="str">
            <v>P0C52</v>
          </cell>
          <cell r="B3054" t="str">
            <v>Drive Motor "A" Position Sensor Circuit "A" Low</v>
          </cell>
          <cell r="C3054" t="str">
            <v>Drive Motor "A" Position Sensor Circuit "A" Low</v>
          </cell>
        </row>
        <row r="3055">
          <cell r="A3055" t="str">
            <v>P0C53</v>
          </cell>
          <cell r="B3055" t="str">
            <v>Drive Motor "A" Position Sensor Circuit "A" High</v>
          </cell>
          <cell r="C3055" t="str">
            <v>Drive Motor "A" Position Sensor Circuit "A" High</v>
          </cell>
        </row>
        <row r="3056">
          <cell r="A3056" t="str">
            <v>P0C54</v>
          </cell>
          <cell r="B3056" t="str">
            <v>Drive Motor "A" Position Sensor Circuit "A" Intermittent/Erratic</v>
          </cell>
          <cell r="C3056" t="str">
            <v>Drive Motor "A" Position Sensor Circuit "A" Intermittent/Erratic</v>
          </cell>
        </row>
        <row r="3057">
          <cell r="A3057" t="str">
            <v>P0C55</v>
          </cell>
          <cell r="B3057" t="str">
            <v>Drive Motor "B" Position Sensor Circuit "A"</v>
          </cell>
          <cell r="C3057" t="str">
            <v>Drive Motor "B" Position Sensor Circuit "A"</v>
          </cell>
        </row>
        <row r="3058">
          <cell r="A3058" t="str">
            <v>P0C56</v>
          </cell>
          <cell r="B3058" t="str">
            <v>Drive Motor "B" Position Sensor Circuit "A" Range/Performance</v>
          </cell>
          <cell r="C3058" t="str">
            <v>Drive Motor "B" Position Sensor Circuit "A" Range/Performance</v>
          </cell>
        </row>
        <row r="3059">
          <cell r="A3059" t="str">
            <v>P0C57</v>
          </cell>
          <cell r="B3059" t="str">
            <v>Drive Motor "B" Position Sensor Circuit "A" Low</v>
          </cell>
          <cell r="C3059" t="str">
            <v>Drive Motor "B" Position Sensor Circuit "A" Low</v>
          </cell>
        </row>
        <row r="3060">
          <cell r="A3060" t="str">
            <v>P0C58</v>
          </cell>
          <cell r="B3060" t="str">
            <v>Drive Motor "B" Position Sensor Circuit "A" High</v>
          </cell>
          <cell r="C3060" t="str">
            <v>Drive Motor "B" Position Sensor Circuit "A" High</v>
          </cell>
        </row>
        <row r="3061">
          <cell r="A3061" t="str">
            <v>P0C59</v>
          </cell>
          <cell r="B3061" t="str">
            <v>Drive Motor "B" Position Sensor Circuit "A" Intermittent/Erratic</v>
          </cell>
          <cell r="C3061" t="str">
            <v>Drive Motor "B" Position Sensor Circuit "A" Intermittent/Erratic</v>
          </cell>
        </row>
        <row r="3062">
          <cell r="A3062" t="str">
            <v>P0C5A</v>
          </cell>
          <cell r="B3062" t="str">
            <v>Drive Motor "A" Position Sensor Circuit "B"</v>
          </cell>
          <cell r="C3062" t="str">
            <v>Drive Motor "A" Position Sensor Circuit "B"</v>
          </cell>
        </row>
        <row r="3063">
          <cell r="A3063" t="str">
            <v>P0C5B</v>
          </cell>
          <cell r="B3063" t="str">
            <v>Drive Motor "A" Position Sensor Circuit "B" Range/Performance</v>
          </cell>
          <cell r="C3063" t="str">
            <v>Drive Motor "A" Position Sensor Circuit "B" Range/Performance</v>
          </cell>
        </row>
        <row r="3064">
          <cell r="A3064" t="str">
            <v>P0C5C</v>
          </cell>
          <cell r="B3064" t="str">
            <v>Drive Motor "A" Position Sensor Circuit "B" Low</v>
          </cell>
          <cell r="C3064" t="str">
            <v>Drive Motor "A" Position Sensor Circuit "B" Low</v>
          </cell>
        </row>
        <row r="3065">
          <cell r="A3065" t="str">
            <v>P0C5D</v>
          </cell>
          <cell r="B3065" t="str">
            <v>Drive Motor "A" Position Sensor Circuit "B" High</v>
          </cell>
          <cell r="C3065" t="str">
            <v>Drive Motor "A" Position Sensor Circuit "B" High</v>
          </cell>
        </row>
        <row r="3066">
          <cell r="A3066" t="str">
            <v>P0C5E</v>
          </cell>
          <cell r="B3066" t="str">
            <v>Drive Motor "A" Position Sensor Circuit "B" Intermittent/Erratic</v>
          </cell>
          <cell r="C3066" t="str">
            <v>Drive Motor "A" Position Sensor Circuit "B" Intermittent/Erratic</v>
          </cell>
        </row>
        <row r="3067">
          <cell r="A3067" t="str">
            <v>P0C5F</v>
          </cell>
          <cell r="B3067" t="str">
            <v>Drive Motor "B" Position Sensor Circuit "B"</v>
          </cell>
          <cell r="C3067" t="str">
            <v>Drive Motor "B" Position Sensor Circuit "B"</v>
          </cell>
        </row>
        <row r="3068">
          <cell r="A3068" t="str">
            <v>P0C60</v>
          </cell>
          <cell r="B3068" t="str">
            <v>Drive Motor "B" Position Sensor Circuit "B" Range/Performance</v>
          </cell>
          <cell r="C3068" t="str">
            <v>Drive Motor "B" Position Sensor Circuit "B" Range/Performance</v>
          </cell>
        </row>
        <row r="3069">
          <cell r="A3069" t="str">
            <v>P0C61</v>
          </cell>
          <cell r="B3069" t="str">
            <v>Drive Motor "B" Position Sensor Circuit "B" Low</v>
          </cell>
          <cell r="C3069" t="str">
            <v>Drive Motor "B" Position Sensor Circuit "B" Low</v>
          </cell>
        </row>
        <row r="3070">
          <cell r="A3070" t="str">
            <v>P0C62</v>
          </cell>
          <cell r="B3070" t="str">
            <v>Drive Motor "B" Position Sensor Circuit "B" High</v>
          </cell>
          <cell r="C3070" t="str">
            <v>Drive Motor "B" Position Sensor Circuit "B" High</v>
          </cell>
        </row>
        <row r="3071">
          <cell r="A3071" t="str">
            <v>P0C63</v>
          </cell>
          <cell r="B3071" t="str">
            <v>Drive Motor "B" Position Sensor Circuit "B" Intermittent/Erratic</v>
          </cell>
          <cell r="C3071" t="str">
            <v>Drive Motor "B" Position Sensor Circuit "B" Intermittent/Erratic</v>
          </cell>
        </row>
        <row r="3072">
          <cell r="A3072" t="str">
            <v>P0C64</v>
          </cell>
          <cell r="B3072" t="str">
            <v>Generator Position Sensor Circuit "A"</v>
          </cell>
          <cell r="C3072" t="str">
            <v>Generator Position Sensor Circuit "A"</v>
          </cell>
        </row>
        <row r="3073">
          <cell r="A3073" t="str">
            <v>P0C65</v>
          </cell>
          <cell r="B3073" t="str">
            <v>Generator Position Sensor Circuit "A" Range/Performance</v>
          </cell>
          <cell r="C3073" t="str">
            <v>Generator Position Sensor Circuit "A" Range/Performance</v>
          </cell>
        </row>
        <row r="3074">
          <cell r="A3074" t="str">
            <v>P0C66</v>
          </cell>
          <cell r="B3074" t="str">
            <v>Generator Position Sensor Circuit "A" Low</v>
          </cell>
          <cell r="C3074" t="str">
            <v>Generator Position Sensor Circuit "A" Low</v>
          </cell>
        </row>
        <row r="3075">
          <cell r="A3075" t="str">
            <v>P0C67</v>
          </cell>
          <cell r="B3075" t="str">
            <v>Generator Position Sensor Circuit "A" High</v>
          </cell>
          <cell r="C3075" t="str">
            <v>Generator Position Sensor Circuit "A" High</v>
          </cell>
        </row>
        <row r="3076">
          <cell r="A3076" t="str">
            <v>P0C68</v>
          </cell>
          <cell r="B3076" t="str">
            <v>Generator Position Sensor Circuit "A" Intermittent/Erratic</v>
          </cell>
          <cell r="C3076" t="str">
            <v>Generator Position Sensor Circuit "A" Intermittent/Erratic</v>
          </cell>
        </row>
        <row r="3077">
          <cell r="A3077" t="str">
            <v>P0C69</v>
          </cell>
          <cell r="B3077" t="str">
            <v>Generator Position Sensor Circuit "B"</v>
          </cell>
          <cell r="C3077" t="str">
            <v>Generator Position Sensor Circuit "B"</v>
          </cell>
        </row>
        <row r="3078">
          <cell r="A3078" t="str">
            <v>P0C6A</v>
          </cell>
          <cell r="B3078" t="str">
            <v>Generator Position Sensor Circuit "B" Range/Performance</v>
          </cell>
          <cell r="C3078" t="str">
            <v>Generator Position Sensor Circuit "B" Range/Performance</v>
          </cell>
        </row>
        <row r="3079">
          <cell r="A3079" t="str">
            <v>P0C6B</v>
          </cell>
          <cell r="B3079" t="str">
            <v>Generator Position Sensor Circuit "B" Low</v>
          </cell>
          <cell r="C3079" t="str">
            <v>Generator Position Sensor Circuit "B" Low</v>
          </cell>
        </row>
        <row r="3080">
          <cell r="A3080" t="str">
            <v>P0C6C</v>
          </cell>
          <cell r="B3080" t="str">
            <v>Generator Position Sensor Circuit "B" High</v>
          </cell>
          <cell r="C3080" t="str">
            <v>Generator Position Sensor Circuit "B" High</v>
          </cell>
        </row>
        <row r="3081">
          <cell r="A3081" t="str">
            <v>P0C6D</v>
          </cell>
          <cell r="B3081" t="str">
            <v>Generator Position Sensor Circuit "B" Intermittent/Erratic</v>
          </cell>
          <cell r="C3081" t="str">
            <v>Generator Position Sensor Circuit "B" Intermittent/Erratic</v>
          </cell>
        </row>
        <row r="3082">
          <cell r="A3082" t="str">
            <v>P0C6E</v>
          </cell>
          <cell r="B3082" t="str">
            <v>Hybrid/EV Battery Temperature Sensor "A"/"B" Correlation</v>
          </cell>
          <cell r="C3082" t="str">
            <v>Hybrid/EV Battery Temperature Sensor "A"/"B" Correlation</v>
          </cell>
        </row>
        <row r="3083">
          <cell r="A3083" t="str">
            <v>P0C6F</v>
          </cell>
          <cell r="B3083" t="str">
            <v>Hybrid/EV Battery Temperature Sensor "B"/"C" Correlation</v>
          </cell>
          <cell r="C3083" t="str">
            <v>Hybrid/EV Battery Temperature Sensor "B"/"C" Correlation</v>
          </cell>
        </row>
        <row r="3084">
          <cell r="A3084" t="str">
            <v>P0C70</v>
          </cell>
          <cell r="B3084" t="str">
            <v>Hybrid/EV Battery Temperature Sensor "C"/"D" Correlation</v>
          </cell>
          <cell r="C3084" t="str">
            <v>Hybrid/EV Battery Temperature Sensor "C"/"D" Correlation</v>
          </cell>
        </row>
        <row r="3085">
          <cell r="A3085" t="str">
            <v>P0C71</v>
          </cell>
          <cell r="B3085" t="str">
            <v>Hybrid/EV Battery Temperature Sensor "D"/"E" Correlation</v>
          </cell>
          <cell r="C3085" t="str">
            <v>Hybrid/EV Battery Temperature Sensor "D"/"E" Correlation</v>
          </cell>
        </row>
        <row r="3086">
          <cell r="A3086" t="str">
            <v>P0C72</v>
          </cell>
          <cell r="B3086" t="str">
            <v>Hybrid/EV Battery Temperature Sensor "E"/"F" Correlation</v>
          </cell>
          <cell r="C3086" t="str">
            <v>Hybrid/EV Battery Temperature Sensor "E"/"F" Correlation</v>
          </cell>
        </row>
        <row r="3087">
          <cell r="A3087" t="str">
            <v>P0C73</v>
          </cell>
          <cell r="B3087" t="str">
            <v>Motor Electronics Coolant Pump "A" Control Performance</v>
          </cell>
          <cell r="C3087" t="str">
            <v>Motor Electronics Coolant Pump "A" Control Performance</v>
          </cell>
        </row>
        <row r="3088">
          <cell r="A3088" t="str">
            <v>P0C74</v>
          </cell>
          <cell r="B3088" t="str">
            <v>Motor Electronics Coolant Pump "B" Control Performance</v>
          </cell>
          <cell r="C3088" t="str">
            <v>Motor Electronics Coolant Pump "B" Control Performance</v>
          </cell>
        </row>
        <row r="3089">
          <cell r="A3089" t="str">
            <v>P0C75</v>
          </cell>
          <cell r="B3089" t="str">
            <v>Hybrid/EV Battery System Discharge Time Too Short</v>
          </cell>
          <cell r="C3089" t="str">
            <v>Hybrid/EV Battery System Discharge Time Too Short</v>
          </cell>
        </row>
        <row r="3090">
          <cell r="A3090" t="str">
            <v>P0C76</v>
          </cell>
          <cell r="B3090" t="str">
            <v>Hybrid/EV Battery System Discharge Time Too Long</v>
          </cell>
          <cell r="C3090" t="str">
            <v>Hybrid/EV Battery System Discharge Time Too Long</v>
          </cell>
        </row>
        <row r="3091">
          <cell r="A3091" t="str">
            <v>P0C77</v>
          </cell>
          <cell r="B3091" t="str">
            <v>Hybrid/EV Battery System Precharge Time Too Short</v>
          </cell>
          <cell r="C3091" t="str">
            <v>Hybrid/EV Battery System Precharge Time Too Short</v>
          </cell>
        </row>
        <row r="3092">
          <cell r="A3092" t="str">
            <v>P0C78</v>
          </cell>
          <cell r="B3092" t="str">
            <v>Hybrid/EV Battery System Precharge Time Too Long</v>
          </cell>
          <cell r="C3092" t="str">
            <v>Hybrid/EV Battery System Precharge Time Too Long</v>
          </cell>
        </row>
        <row r="3093">
          <cell r="A3093" t="str">
            <v>P0C79</v>
          </cell>
          <cell r="B3093" t="str">
            <v>Drive Motor "A" Inverter Voltage Too High</v>
          </cell>
          <cell r="C3093" t="str">
            <v>Drive Motor "A" Inverter Voltage Too High</v>
          </cell>
        </row>
        <row r="3094">
          <cell r="A3094" t="str">
            <v>P0C7A</v>
          </cell>
          <cell r="B3094" t="str">
            <v>Drive Motor "B" Inverter Voltage Too High</v>
          </cell>
          <cell r="C3094" t="str">
            <v>Drive Motor "B" Inverter Voltage Too High</v>
          </cell>
        </row>
        <row r="3095">
          <cell r="A3095" t="str">
            <v>P0C7B</v>
          </cell>
          <cell r="B3095" t="str">
            <v>Generator Inverter Voltage Too High</v>
          </cell>
          <cell r="C3095" t="str">
            <v>Generator Inverter Voltage Too High</v>
          </cell>
        </row>
        <row r="3096">
          <cell r="A3096" t="str">
            <v>P0C7C</v>
          </cell>
          <cell r="B3096" t="str">
            <v>Hybrid/EV Battery Temperature Sensor "G" Circuit</v>
          </cell>
          <cell r="C3096" t="str">
            <v>Hybrid/EV Battery Temperature Sensor "G" Circuit</v>
          </cell>
        </row>
        <row r="3097">
          <cell r="A3097" t="str">
            <v>P0C7D</v>
          </cell>
          <cell r="B3097" t="str">
            <v>Hybrid/EV Battery Temperature Sensor "G" Circuit Range/Performance</v>
          </cell>
          <cell r="C3097" t="str">
            <v>Hybrid/EV Battery Temperature Sensor "G" Circuit Range/Performance</v>
          </cell>
        </row>
        <row r="3098">
          <cell r="A3098" t="str">
            <v>P0C7E</v>
          </cell>
          <cell r="B3098" t="str">
            <v>Hybrid/EV Battery Temperature Sensor "G" Circuit Low</v>
          </cell>
          <cell r="C3098" t="str">
            <v>Hybrid/EV Battery Temperature Sensor "G" Circuit Low</v>
          </cell>
        </row>
        <row r="3099">
          <cell r="A3099" t="str">
            <v>P0C7F</v>
          </cell>
          <cell r="B3099" t="str">
            <v>Hybrid/EV Battery Temperature Sensor "G" Circuit High</v>
          </cell>
          <cell r="C3099" t="str">
            <v>Hybrid/EV Battery Temperature Sensor "G" Circuit High</v>
          </cell>
        </row>
        <row r="3100">
          <cell r="A3100" t="str">
            <v>P0C80</v>
          </cell>
          <cell r="B3100" t="str">
            <v>Hybrid/EV Battery Temperature Sensor "G" Circuit Intermittent/Erratic</v>
          </cell>
          <cell r="C3100" t="str">
            <v>Hybrid/EV Battery Temperature Sensor "G" Circuit Intermittent/Erratic</v>
          </cell>
        </row>
        <row r="3101">
          <cell r="A3101" t="str">
            <v>P0C81</v>
          </cell>
          <cell r="B3101" t="str">
            <v>Hybrid/EV Battery Temperature Sensor "H" Circuit</v>
          </cell>
          <cell r="C3101" t="str">
            <v>Hybrid/EV Battery Temperature Sensor "H" Circuit</v>
          </cell>
        </row>
        <row r="3102">
          <cell r="A3102" t="str">
            <v>P0C82</v>
          </cell>
          <cell r="B3102" t="str">
            <v>Hybrid/EV Battery Temperature Sensor "H" Circuit Range/Performance</v>
          </cell>
          <cell r="C3102" t="str">
            <v>Hybrid/EV Battery Temperature Sensor "H" Circuit Range/Performance</v>
          </cell>
        </row>
        <row r="3103">
          <cell r="A3103" t="str">
            <v>P0C83</v>
          </cell>
          <cell r="B3103" t="str">
            <v>Hybrid/EV Battery Temperature Sensor "H" Circuit Low</v>
          </cell>
          <cell r="C3103" t="str">
            <v>Hybrid/EV Battery Temperature Sensor "H" Circuit Low</v>
          </cell>
        </row>
        <row r="3104">
          <cell r="A3104" t="str">
            <v>P0C84</v>
          </cell>
          <cell r="B3104" t="str">
            <v>Hybrid/EV Battery Temperature Sensor "H" Circuit High</v>
          </cell>
          <cell r="C3104" t="str">
            <v>Hybrid/EV Battery Temperature Sensor "H" Circuit High</v>
          </cell>
        </row>
        <row r="3105">
          <cell r="A3105" t="str">
            <v>P0C85</v>
          </cell>
          <cell r="B3105" t="str">
            <v>Hybrid/EV Battery Temperature Sensor "H" Circuit Intermittent/Erratic</v>
          </cell>
          <cell r="C3105" t="str">
            <v>Hybrid/EV Battery Temperature Sensor "H" Circuit Intermittent/Erratic</v>
          </cell>
        </row>
        <row r="3106">
          <cell r="A3106" t="str">
            <v>P0C86</v>
          </cell>
          <cell r="B3106" t="str">
            <v>Hybrid/EV Battery Temperature Sensor "F"/"G" Correlation</v>
          </cell>
          <cell r="C3106" t="str">
            <v>Hybrid/EV Battery Temperature Sensor "F"/"G" Correlation</v>
          </cell>
        </row>
        <row r="3107">
          <cell r="A3107" t="str">
            <v>P0C87</v>
          </cell>
          <cell r="B3107" t="str">
            <v>Hybrid/EV Battery Temperature Sensor "G"/"H" Correlation</v>
          </cell>
          <cell r="C3107" t="str">
            <v>Hybrid/EV Battery Temperature Sensor "G"/"H" Correlation</v>
          </cell>
        </row>
        <row r="3108">
          <cell r="A3108" t="str">
            <v>P0C88</v>
          </cell>
          <cell r="B3108" t="str">
            <v>Hybrid/EV Battery Temperature Sensor "I" Circuit</v>
          </cell>
          <cell r="C3108" t="str">
            <v>Hybrid/EV Battery Temperature Sensor "I" Circuit</v>
          </cell>
        </row>
        <row r="3109">
          <cell r="A3109" t="str">
            <v>P0C89</v>
          </cell>
          <cell r="B3109" t="str">
            <v>Hybrid/EV Battery Temperature Sensor "I" Range/Performance</v>
          </cell>
          <cell r="C3109" t="str">
            <v>Hybrid/EV Battery Temperature Sensor "I" Range/Performance</v>
          </cell>
        </row>
        <row r="3110">
          <cell r="A3110" t="str">
            <v>P0C8A</v>
          </cell>
          <cell r="B3110" t="str">
            <v>Hybrid/EV Battery Temperature Sensor "I" Circuit Low</v>
          </cell>
          <cell r="C3110" t="str">
            <v>Hybrid/EV Battery Temperature Sensor "I" Circuit Low</v>
          </cell>
        </row>
        <row r="3111">
          <cell r="A3111" t="str">
            <v>P0C8B</v>
          </cell>
          <cell r="B3111" t="str">
            <v>Hybrid/EV Battery Temperature Sensor "I" Circuit High</v>
          </cell>
          <cell r="C3111" t="str">
            <v>Hybrid/EV Battery Temperature Sensor "I" Circuit High</v>
          </cell>
        </row>
        <row r="3112">
          <cell r="A3112" t="str">
            <v>P0C8C</v>
          </cell>
          <cell r="B3112" t="str">
            <v>Hybrid/EV Battery Temperature Sensor "I" Circuit Intermittent/Erratic</v>
          </cell>
          <cell r="C3112" t="str">
            <v>Hybrid/EV Battery Temperature Sensor "I" Circuit Intermittent/Erratic</v>
          </cell>
        </row>
        <row r="3113">
          <cell r="A3113" t="str">
            <v>P0C8D</v>
          </cell>
          <cell r="B3113" t="str">
            <v>Hybrid/EV Battery Temperature Sensor "J" Circuit</v>
          </cell>
          <cell r="C3113" t="str">
            <v>Hybrid/EV Battery Temperature Sensor "J" Circuit</v>
          </cell>
        </row>
        <row r="3114">
          <cell r="A3114" t="str">
            <v>P0C8E</v>
          </cell>
          <cell r="B3114" t="str">
            <v>Hybrid/EV Battery Temperature Sensor "J" Range/Performance</v>
          </cell>
          <cell r="C3114" t="str">
            <v>Hybrid/EV Battery Temperature Sensor "J" Range/Performance</v>
          </cell>
        </row>
        <row r="3115">
          <cell r="A3115" t="str">
            <v>P0C8F</v>
          </cell>
          <cell r="B3115" t="str">
            <v>Hybrid/EV Battery Temperature Sensor "J" Circuit Low</v>
          </cell>
          <cell r="C3115" t="str">
            <v>Hybrid/EV Battery Temperature Sensor "J" Circuit Low</v>
          </cell>
        </row>
        <row r="3116">
          <cell r="A3116" t="str">
            <v>P0C90</v>
          </cell>
          <cell r="B3116" t="str">
            <v>Hybrid/EV Battery Temperature Sensor "J" Circuit High</v>
          </cell>
          <cell r="C3116" t="str">
            <v>Hybrid/EV Battery Temperature Sensor "J" Circuit High</v>
          </cell>
        </row>
        <row r="3117">
          <cell r="A3117" t="str">
            <v>P0C91</v>
          </cell>
          <cell r="B3117" t="str">
            <v>Hybrid/EV Battery Temperature Sensor "J" Circuit Intermittent/Erratic</v>
          </cell>
          <cell r="C3117" t="str">
            <v>Hybrid/EV Battery Temperature Sensor "J" Circuit Intermittent/Erratic</v>
          </cell>
        </row>
        <row r="3118">
          <cell r="A3118" t="str">
            <v>P0C92</v>
          </cell>
          <cell r="B3118" t="str">
            <v>Hybrid/EV Battery Temperature Sensor "K" Circuit</v>
          </cell>
          <cell r="C3118" t="str">
            <v>Hybrid/EV Battery Temperature Sensor "K" Circuit</v>
          </cell>
        </row>
        <row r="3119">
          <cell r="A3119" t="str">
            <v>P0C93</v>
          </cell>
          <cell r="B3119" t="str">
            <v>Hybrid/EV Battery Temperature Sensor "K" Range/Performance</v>
          </cell>
          <cell r="C3119" t="str">
            <v>Hybrid/EV Battery Temperature Sensor "K" Range/Performance</v>
          </cell>
        </row>
        <row r="3120">
          <cell r="A3120" t="str">
            <v>P0C94</v>
          </cell>
          <cell r="B3120" t="str">
            <v>Hybrid/EV Battery Temperature Sensor "K" Circuit Low</v>
          </cell>
          <cell r="C3120" t="str">
            <v>Hybrid/EV Battery Temperature Sensor "K" Circuit Low</v>
          </cell>
        </row>
        <row r="3121">
          <cell r="A3121" t="str">
            <v>P0C95</v>
          </cell>
          <cell r="B3121" t="str">
            <v>Hybrid/EV Battery Temperature Sensor "K" Circuit High</v>
          </cell>
          <cell r="C3121" t="str">
            <v>Hybrid/EV Battery Temperature Sensor "K" Circuit High</v>
          </cell>
        </row>
        <row r="3122">
          <cell r="A3122" t="str">
            <v>P0C96</v>
          </cell>
          <cell r="B3122" t="str">
            <v>Hybrid/EV Battery Temperature Sensor "K" Circuit Intermittent/Erratic</v>
          </cell>
          <cell r="C3122" t="str">
            <v>Hybrid/EV Battery Temperature Sensor "K" Circuit Intermittent/Erratic</v>
          </cell>
        </row>
        <row r="3123">
          <cell r="A3123" t="str">
            <v>P0C97</v>
          </cell>
          <cell r="B3123" t="str">
            <v>Hybrid/EV Battery Temperature Sensor "L" Circuit</v>
          </cell>
          <cell r="C3123" t="str">
            <v>Hybrid/EV Battery Temperature Sensor "L" Circuit</v>
          </cell>
        </row>
        <row r="3124">
          <cell r="A3124" t="str">
            <v>P0C98</v>
          </cell>
          <cell r="B3124" t="str">
            <v>Hybrid/EV Battery Temperature Sensor "L" Range/Performance</v>
          </cell>
          <cell r="C3124" t="str">
            <v>Hybrid/EV Battery Temperature Sensor "L" Range/Performance</v>
          </cell>
        </row>
        <row r="3125">
          <cell r="A3125" t="str">
            <v>P0C99</v>
          </cell>
          <cell r="B3125" t="str">
            <v>Hybrid/EV Battery Temperature Sensor "L" Circuit Low</v>
          </cell>
          <cell r="C3125" t="str">
            <v>Hybrid/EV Battery Temperature Sensor "L" Circuit Low</v>
          </cell>
        </row>
        <row r="3126">
          <cell r="A3126" t="str">
            <v>P0C9A</v>
          </cell>
          <cell r="B3126" t="str">
            <v>Hybrid/EV Battery Temperature Sensor "L" Circuit High</v>
          </cell>
          <cell r="C3126" t="str">
            <v>Hybrid/EV Battery Temperature Sensor "L" Circuit High</v>
          </cell>
        </row>
        <row r="3127">
          <cell r="A3127" t="str">
            <v>P0C9B</v>
          </cell>
          <cell r="B3127" t="str">
            <v>Hybrid/EV Battery Temperature Sensor "L" Circuit Intermittent/Erratic</v>
          </cell>
          <cell r="C3127" t="str">
            <v>Hybrid/EV Battery Temperature Sensor "L" Circuit Intermittent/Erratic</v>
          </cell>
        </row>
        <row r="3128">
          <cell r="A3128" t="str">
            <v>P0C9C</v>
          </cell>
          <cell r="B3128" t="str">
            <v>14 Volt Power Module Current Sensor "B" Circuit</v>
          </cell>
          <cell r="C3128" t="str">
            <v>14 Volt Power Module Current Sensor "B" Circuit</v>
          </cell>
        </row>
        <row r="3129">
          <cell r="A3129" t="str">
            <v>P0C9D</v>
          </cell>
          <cell r="B3129" t="str">
            <v>14 Volt Power Module Current Sensor "B" Circuit Range/Performance</v>
          </cell>
          <cell r="C3129" t="str">
            <v>14 Volt Power Module Current Sensor "B" Circuit Range/Performance</v>
          </cell>
        </row>
        <row r="3130">
          <cell r="A3130" t="str">
            <v>P0C9E</v>
          </cell>
          <cell r="B3130" t="str">
            <v>14 Volt Power Module Current Sensor "B" Circuit Low</v>
          </cell>
          <cell r="C3130" t="str">
            <v>14 Volt Power Module Current Sensor "B" Circuit Low</v>
          </cell>
        </row>
        <row r="3131">
          <cell r="A3131" t="str">
            <v>P0C9F</v>
          </cell>
          <cell r="B3131" t="str">
            <v>14 Volt Power Module Current Sensor "B" Circuit High</v>
          </cell>
          <cell r="C3131" t="str">
            <v>14 Volt Power Module Current Sensor "B" Circuit High</v>
          </cell>
        </row>
        <row r="3132">
          <cell r="A3132" t="str">
            <v>P0CA0</v>
          </cell>
          <cell r="B3132" t="str">
            <v>14 Volt Power Module Current Sensor "B" Circuit Intermittent</v>
          </cell>
          <cell r="C3132" t="str">
            <v>14 Volt Power Module Current Sensor "B" Circuit Intermittent</v>
          </cell>
        </row>
        <row r="3133">
          <cell r="A3133" t="str">
            <v>P0CA1</v>
          </cell>
          <cell r="B3133" t="str">
            <v xml:space="preserve">Drive Motor Control Module Requested MIL Illumination </v>
          </cell>
          <cell r="C3133" t="str">
            <v xml:space="preserve">Drive Motor Control Module Requested MIL Illumination </v>
          </cell>
        </row>
        <row r="3134">
          <cell r="A3134" t="str">
            <v>P0CA2</v>
          </cell>
          <cell r="B3134" t="str">
            <v>DC/DC Converter Step Down Voltage Performance</v>
          </cell>
          <cell r="C3134" t="str">
            <v>DC/DC Converter Step Down Voltage Performance</v>
          </cell>
        </row>
        <row r="3135">
          <cell r="A3135" t="str">
            <v>P0CA3</v>
          </cell>
          <cell r="B3135" t="str">
            <v>DC/DC Converter Step Up Voltage Performance</v>
          </cell>
          <cell r="C3135" t="str">
            <v>DC/DC Converter Step Up Voltage Performance</v>
          </cell>
        </row>
        <row r="3136">
          <cell r="A3136" t="str">
            <v>P0CA4</v>
          </cell>
          <cell r="B3136" t="str">
            <v>Hybrid/EV Battery Charging Voltage High</v>
          </cell>
          <cell r="C3136" t="str">
            <v>Hybrid/EV Battery Charging Voltage High</v>
          </cell>
        </row>
        <row r="3137">
          <cell r="A3137" t="str">
            <v>P0CA5</v>
          </cell>
          <cell r="B3137" t="str">
            <v>Hybrid/EV Battery Discharging Voltage High</v>
          </cell>
          <cell r="C3137" t="str">
            <v>Hybrid/EV Battery Discharging Voltage High</v>
          </cell>
        </row>
        <row r="3138">
          <cell r="A3138" t="str">
            <v>P0CA6</v>
          </cell>
          <cell r="B3138" t="str">
            <v>Hybrid/EV Battery Charging Current High</v>
          </cell>
          <cell r="C3138" t="str">
            <v>Hybrid/EV Battery Charging Current High</v>
          </cell>
        </row>
        <row r="3139">
          <cell r="A3139" t="str">
            <v>P0CA7</v>
          </cell>
          <cell r="B3139" t="str">
            <v>Hybrid/EV Battery Discharging Current High</v>
          </cell>
          <cell r="C3139" t="str">
            <v>Hybrid/EV Battery Discharging Current High</v>
          </cell>
        </row>
        <row r="3140">
          <cell r="A3140" t="str">
            <v>P0CA8</v>
          </cell>
          <cell r="B3140" t="str">
            <v>Hybrid/EV Battery Temperature Sensor "M" Circuit</v>
          </cell>
          <cell r="C3140" t="str">
            <v>Hybrid/EV Battery Temperature Sensor "M" Circuit</v>
          </cell>
        </row>
        <row r="3141">
          <cell r="A3141" t="str">
            <v>P0CA9</v>
          </cell>
          <cell r="B3141" t="str">
            <v>Hybrid/EV Battery Temperature Sensor "M" Circuit Range/Performance</v>
          </cell>
          <cell r="C3141" t="str">
            <v>Hybrid/EV Battery Temperature Sensor "M" Circuit Range/Performance</v>
          </cell>
        </row>
        <row r="3142">
          <cell r="A3142" t="str">
            <v>P0CAA</v>
          </cell>
          <cell r="B3142" t="str">
            <v>Hybrid/EV Battery Temperature Sensor "M" Circuit Low</v>
          </cell>
          <cell r="C3142" t="str">
            <v>Hybrid/EV Battery Temperature Sensor "M" Circuit Low</v>
          </cell>
        </row>
        <row r="3143">
          <cell r="A3143" t="str">
            <v>P0CAB</v>
          </cell>
          <cell r="B3143" t="str">
            <v>Hybrid/EV Battery Temperature Sensor "M" Circuit High</v>
          </cell>
          <cell r="C3143" t="str">
            <v>Hybrid/EV Battery Temperature Sensor "M" Circuit High</v>
          </cell>
        </row>
        <row r="3144">
          <cell r="A3144" t="str">
            <v>P0CAC</v>
          </cell>
          <cell r="B3144" t="str">
            <v>Hybrid/EV Battery Temperature Sensor "M" Circuit Intermittent/Erratic</v>
          </cell>
          <cell r="C3144" t="str">
            <v>Hybrid/EV Battery Temperature Sensor "M" Circuit Intermittent/Erratic</v>
          </cell>
        </row>
        <row r="3145">
          <cell r="A3145" t="str">
            <v>P0CAD</v>
          </cell>
          <cell r="B3145" t="str">
            <v>Hybrid/EV Battery Temperature Sensor "N" Circuit</v>
          </cell>
          <cell r="C3145" t="str">
            <v>Hybrid/EV Battery Temperature Sensor "N" Circuit</v>
          </cell>
        </row>
        <row r="3146">
          <cell r="A3146" t="str">
            <v>P0CAE</v>
          </cell>
          <cell r="B3146" t="str">
            <v>Hybrid/EV Battery Temperature Sensor "N" Circuit Range/Performance</v>
          </cell>
          <cell r="C3146" t="str">
            <v>Hybrid/EV Battery Temperature Sensor "N" Circuit Range/Performance</v>
          </cell>
        </row>
        <row r="3147">
          <cell r="A3147" t="str">
            <v>P0CAF</v>
          </cell>
          <cell r="B3147" t="str">
            <v>Hybrid/EV Battery Temperature Sensor "N" Circuit Low</v>
          </cell>
          <cell r="C3147" t="str">
            <v>Hybrid/EV Battery Temperature Sensor "N" Circuit Low</v>
          </cell>
        </row>
        <row r="3148">
          <cell r="A3148" t="str">
            <v>P0CB0</v>
          </cell>
          <cell r="B3148" t="str">
            <v>Hybrid/EV Battery Temperature Sensor "N" Circuit High</v>
          </cell>
          <cell r="C3148" t="str">
            <v>Hybrid/EV Battery Temperature Sensor "N" Circuit High</v>
          </cell>
        </row>
        <row r="3149">
          <cell r="A3149" t="str">
            <v>P0CB1</v>
          </cell>
          <cell r="B3149" t="str">
            <v>Hybrid/EV Battery Temperature Sensor "N" Circuit Intermittent/Erratic</v>
          </cell>
          <cell r="C3149" t="str">
            <v>Hybrid/EV Battery Temperature Sensor "N" Circuit Intermittent/Erratic</v>
          </cell>
        </row>
        <row r="3150">
          <cell r="A3150" t="str">
            <v>P0CB2</v>
          </cell>
          <cell r="B3150" t="str">
            <v>Hybrid/EV Battery Temperature Sensor "O" Circuit</v>
          </cell>
          <cell r="C3150" t="str">
            <v>Hybrid/EV Battery Temperature Sensor "O" Circuit</v>
          </cell>
        </row>
        <row r="3151">
          <cell r="A3151" t="str">
            <v>P0CB3</v>
          </cell>
          <cell r="B3151" t="str">
            <v>Hybrid/EV Battery Temperature Sensor "O" Circuit Range/Performance</v>
          </cell>
          <cell r="C3151" t="str">
            <v>Hybrid/EV Battery Temperature Sensor "O" Circuit Range/Performance</v>
          </cell>
        </row>
        <row r="3152">
          <cell r="A3152" t="str">
            <v>P0CB4</v>
          </cell>
          <cell r="B3152" t="str">
            <v>Hybrid/EV Battery Temperature Sensor "O" Circuit Low</v>
          </cell>
          <cell r="C3152" t="str">
            <v>Hybrid/EV Battery Temperature Sensor "O" Circuit Low</v>
          </cell>
        </row>
        <row r="3153">
          <cell r="A3153" t="str">
            <v>P0CB5</v>
          </cell>
          <cell r="B3153" t="str">
            <v>Hybrid/EV Battery Temperature Sensor "O" Circuit High</v>
          </cell>
          <cell r="C3153" t="str">
            <v>Hybrid/EV Battery Temperature Sensor "O" Circuit High</v>
          </cell>
        </row>
        <row r="3154">
          <cell r="A3154" t="str">
            <v>P0CB6</v>
          </cell>
          <cell r="B3154" t="str">
            <v>Hybrid/EV Battery Temperature Sensor "O" Circuit Intermittent/Erratic</v>
          </cell>
          <cell r="C3154" t="str">
            <v>Hybrid/EV Battery Temperature Sensor "O" Circuit Intermittent/Erratic</v>
          </cell>
        </row>
        <row r="3155">
          <cell r="A3155" t="str">
            <v>P0CB7</v>
          </cell>
          <cell r="B3155" t="str">
            <v>Hybrid/EV Battery Temperature Sensor "P" Circuit</v>
          </cell>
          <cell r="C3155" t="str">
            <v>Hybrid/EV Battery Temperature Sensor "P" Circuit</v>
          </cell>
        </row>
        <row r="3156">
          <cell r="A3156" t="str">
            <v>P0CB8</v>
          </cell>
          <cell r="B3156" t="str">
            <v>Hybrid/EV Battery Temperature Sensor "P" Circuit Range/Performance</v>
          </cell>
          <cell r="C3156" t="str">
            <v>Hybrid/EV Battery Temperature Sensor "P" Circuit Range/Performance</v>
          </cell>
        </row>
        <row r="3157">
          <cell r="A3157" t="str">
            <v>P0CB9</v>
          </cell>
          <cell r="B3157" t="str">
            <v>Hybrid/EV Battery Temperature Sensor "P" Circuit Low</v>
          </cell>
          <cell r="C3157" t="str">
            <v>Hybrid/EV Battery Temperature Sensor "P" Circuit Low</v>
          </cell>
        </row>
        <row r="3158">
          <cell r="A3158" t="str">
            <v>P0CBA</v>
          </cell>
          <cell r="B3158" t="str">
            <v>Hybrid/EV Battery Temperature Sensor "P" Circuit High</v>
          </cell>
          <cell r="C3158" t="str">
            <v>Hybrid/EV Battery Temperature Sensor "P" Circuit High</v>
          </cell>
        </row>
        <row r="3159">
          <cell r="A3159" t="str">
            <v>P0CBB</v>
          </cell>
          <cell r="B3159" t="str">
            <v>Hybrid/EV Battery Temperature Sensor "P" Circuit Intermittent/Erratic</v>
          </cell>
          <cell r="C3159" t="str">
            <v>Hybrid/EV Battery Temperature Sensor "P" Circuit Intermittent/Erratic</v>
          </cell>
        </row>
        <row r="3160">
          <cell r="A3160" t="str">
            <v>P0CBC</v>
          </cell>
          <cell r="B3160" t="str">
            <v>Drive Motor "A" Coolant Temperature Sensor Circuit</v>
          </cell>
          <cell r="C3160" t="str">
            <v>Drive Motor "A" Coolant Temperature Sensor Circuit</v>
          </cell>
        </row>
        <row r="3161">
          <cell r="A3161" t="str">
            <v>P0CBD</v>
          </cell>
          <cell r="B3161" t="str">
            <v>Drive Motor "A" Coolant Temperature Sensor Circuit Range/Performance</v>
          </cell>
          <cell r="C3161" t="str">
            <v>Drive Motor "A" Coolant Temperature Sensor Circuit Range/Performance</v>
          </cell>
        </row>
        <row r="3162">
          <cell r="A3162" t="str">
            <v>P0CBE</v>
          </cell>
          <cell r="B3162" t="str">
            <v>Drive Motor "A" Coolant Temperature Sensor Circuit Low</v>
          </cell>
          <cell r="C3162" t="str">
            <v>Drive Motor "A" Coolant Temperature Sensor Circuit Low</v>
          </cell>
        </row>
        <row r="3163">
          <cell r="A3163" t="str">
            <v>P0CBF</v>
          </cell>
          <cell r="B3163" t="str">
            <v>Drive Motor "A" Coolant Temperature Sensor Circuit High</v>
          </cell>
          <cell r="C3163" t="str">
            <v>Drive Motor "A" Coolant Temperature Sensor Circuit High</v>
          </cell>
        </row>
        <row r="3164">
          <cell r="A3164" t="str">
            <v>P0CC0</v>
          </cell>
          <cell r="B3164" t="str">
            <v>Drive Motor "A" Coolant Temperature Sensor Circuit Intermittent</v>
          </cell>
          <cell r="C3164" t="str">
            <v>Drive Motor "A" Coolant Temperature Sensor Circuit Intermittent</v>
          </cell>
        </row>
        <row r="3165">
          <cell r="A3165" t="str">
            <v>P0CC1</v>
          </cell>
          <cell r="B3165" t="str">
            <v>Drive Motor "A" Coolant Pump Control Circuit/Open</v>
          </cell>
          <cell r="C3165" t="str">
            <v>Drive Motor "A" Coolant Pump Control Circuit/Open</v>
          </cell>
        </row>
        <row r="3166">
          <cell r="A3166" t="str">
            <v>P0CC2</v>
          </cell>
          <cell r="B3166" t="str">
            <v>Drive Motor "A" Coolant Pump Control Circuit Range/Performance</v>
          </cell>
          <cell r="C3166" t="str">
            <v>Drive Motor "A" Coolant Pump Control Circuit Range/Performance</v>
          </cell>
        </row>
        <row r="3167">
          <cell r="A3167" t="str">
            <v>P0CC3</v>
          </cell>
          <cell r="B3167" t="str">
            <v>Drive Motor "A" Coolant Pump Control Circuit Low</v>
          </cell>
          <cell r="C3167" t="str">
            <v>Drive Motor "A" Coolant Pump Control Circuit Low</v>
          </cell>
        </row>
        <row r="3168">
          <cell r="A3168" t="str">
            <v>P0CC4</v>
          </cell>
          <cell r="B3168" t="str">
            <v>Drive Motor "A" Coolant Pump Control Circuit High</v>
          </cell>
          <cell r="C3168" t="str">
            <v>Drive Motor "A" Coolant Pump Control Circuit High</v>
          </cell>
        </row>
        <row r="3169">
          <cell r="A3169" t="str">
            <v>P0CC5</v>
          </cell>
          <cell r="B3169" t="str">
            <v>14 Volt Power Module Current Sensor "A"/"B" Correlation</v>
          </cell>
          <cell r="C3169" t="str">
            <v>14 Volt Power Module Current Sensor "A"/"B" Correlation</v>
          </cell>
        </row>
        <row r="3170">
          <cell r="A3170" t="str">
            <v>P0CC6</v>
          </cell>
          <cell r="B3170" t="str">
            <v>Charge Port Door "A" Open Request Switch Wake-Up Circuit</v>
          </cell>
          <cell r="C3170" t="str">
            <v>Charge Port Door "A" Open Request Switch Wake-Up Circuit</v>
          </cell>
        </row>
        <row r="3171">
          <cell r="A3171" t="str">
            <v>P0CC7</v>
          </cell>
          <cell r="B3171" t="str">
            <v>Charge Port Door "A" Open Request Switch Circuit</v>
          </cell>
          <cell r="C3171" t="str">
            <v>Charge Port Door "A" Open Request Switch Circuit</v>
          </cell>
        </row>
        <row r="3172">
          <cell r="A3172" t="str">
            <v>P0CC8</v>
          </cell>
          <cell r="B3172" t="str">
            <v>Charge Port Door "A" Open Request Switch Circuit Performance</v>
          </cell>
          <cell r="C3172" t="str">
            <v>Charge Port Door "A" Open Request Switch Circuit Performance</v>
          </cell>
        </row>
        <row r="3173">
          <cell r="A3173" t="str">
            <v>P0CC9</v>
          </cell>
          <cell r="B3173" t="str">
            <v>Charge Port Door "A" Open Request Switch Circuit Low</v>
          </cell>
          <cell r="C3173" t="str">
            <v>Charge Port Door "A" Open Request Switch Circuit Low</v>
          </cell>
        </row>
        <row r="3174">
          <cell r="A3174" t="str">
            <v>P0CCA</v>
          </cell>
          <cell r="B3174" t="str">
            <v>Charge Port Door "A" Open Request Switch Circuit High</v>
          </cell>
          <cell r="C3174" t="str">
            <v>Charge Port Door "A" Open Request Switch Circuit High</v>
          </cell>
        </row>
        <row r="3175">
          <cell r="A3175" t="str">
            <v>P0CCB</v>
          </cell>
          <cell r="B3175" t="str">
            <v>Charge Port Door "A" Open Request Switch Circuit Intermittent/Erratic</v>
          </cell>
          <cell r="C3175" t="str">
            <v>Charge Port Door "A" Open Request Switch Circuit Intermittent/Erratic</v>
          </cell>
        </row>
        <row r="3176">
          <cell r="A3176" t="str">
            <v>P0CCC</v>
          </cell>
          <cell r="B3176" t="str">
            <v>Charge Port Door "A" Position Sensor Circuit</v>
          </cell>
          <cell r="C3176" t="str">
            <v>Charge Port Door "A" Position Sensor Circuit</v>
          </cell>
        </row>
        <row r="3177">
          <cell r="A3177" t="str">
            <v>P0CCD</v>
          </cell>
          <cell r="B3177" t="str">
            <v>Charge Port Door "A" Position Sensor Circuit Performance</v>
          </cell>
          <cell r="C3177" t="str">
            <v>Charge Port Door "A" Position Sensor Circuit Performance</v>
          </cell>
        </row>
        <row r="3178">
          <cell r="A3178" t="str">
            <v>P0CCE</v>
          </cell>
          <cell r="B3178" t="str">
            <v>Charge Port Door "A" Position Sensor Circuit Low</v>
          </cell>
          <cell r="C3178" t="str">
            <v>Charge Port Door "A" Position Sensor Circuit Low</v>
          </cell>
        </row>
        <row r="3179">
          <cell r="A3179" t="str">
            <v>P0CCF</v>
          </cell>
          <cell r="B3179" t="str">
            <v>Charge Port Door "A" Position Sensor Circuit High</v>
          </cell>
          <cell r="C3179" t="str">
            <v>Charge Port Door "A" Position Sensor Circuit High</v>
          </cell>
        </row>
        <row r="3180">
          <cell r="A3180" t="str">
            <v>P0CD0</v>
          </cell>
          <cell r="B3180" t="str">
            <v>Charge Port Door "A" Position Sensor Circuit Intermittent/Erratic</v>
          </cell>
          <cell r="C3180" t="str">
            <v>Charge Port Door "A" Position Sensor Circuit Intermittent/Erratic</v>
          </cell>
        </row>
        <row r="3181">
          <cell r="A3181" t="str">
            <v>P0CD1</v>
          </cell>
          <cell r="B3181" t="str">
            <v>Charge Port Door "A" Unlock Control Circuit</v>
          </cell>
          <cell r="C3181" t="str">
            <v>Charge Port Door "A" Unlock Control Circuit</v>
          </cell>
        </row>
        <row r="3182">
          <cell r="A3182" t="str">
            <v>P0CD2</v>
          </cell>
          <cell r="B3182" t="str">
            <v>Charge Port Door "A" Unlock Control Circuit Performance</v>
          </cell>
          <cell r="C3182" t="str">
            <v>Charge Port Door "A" Unlock Control Circuit Performance</v>
          </cell>
        </row>
        <row r="3183">
          <cell r="A3183" t="str">
            <v>P0CD3</v>
          </cell>
          <cell r="B3183" t="str">
            <v>Charge Port Door "A" Unlock Control Circuit Low</v>
          </cell>
          <cell r="C3183" t="str">
            <v>Charge Port Door "A" Unlock Control Circuit Low</v>
          </cell>
        </row>
        <row r="3184">
          <cell r="A3184" t="str">
            <v>P0CD4</v>
          </cell>
          <cell r="B3184" t="str">
            <v>Charge Port Door "A" Unlock Control Circuit High</v>
          </cell>
          <cell r="C3184" t="str">
            <v>Charge Port Door "A" Unlock Control Circuit High</v>
          </cell>
        </row>
        <row r="3185">
          <cell r="A3185" t="str">
            <v>P0CD5</v>
          </cell>
          <cell r="B3185" t="str">
            <v>Hybrid/EV Battery Pack Coolant Temperature Sensor "B" Circuit</v>
          </cell>
          <cell r="C3185" t="str">
            <v>Hybrid/EV Battery Pack Coolant Temperature Sensor "B" Circuit</v>
          </cell>
        </row>
        <row r="3186">
          <cell r="A3186" t="str">
            <v>P0CD6</v>
          </cell>
          <cell r="B3186" t="str">
            <v>Hybrid/EV Battery Pack Coolant Temperature Sensor "B" Circuit Range/Performance</v>
          </cell>
          <cell r="C3186" t="str">
            <v>Hybrid/EV Battery Pack Coolant Temperature Sensor "B" Circuit Range/Performance</v>
          </cell>
        </row>
        <row r="3187">
          <cell r="A3187" t="str">
            <v>P0CD7</v>
          </cell>
          <cell r="B3187" t="str">
            <v>Hybrid/EV Battery Pack Coolant Temperature Sensor "B" Circuit Low</v>
          </cell>
          <cell r="C3187" t="str">
            <v>Hybrid/EV Battery Pack Coolant Temperature Sensor "B" Circuit Low</v>
          </cell>
        </row>
        <row r="3188">
          <cell r="A3188" t="str">
            <v>P0CD8</v>
          </cell>
          <cell r="B3188" t="str">
            <v>Hybrid/EV Battery Pack Coolant Temperature Sensor "B" Circuit High</v>
          </cell>
          <cell r="C3188" t="str">
            <v>Hybrid/EV Battery Pack Coolant Temperature Sensor "B" Circuit High</v>
          </cell>
        </row>
        <row r="3189">
          <cell r="A3189" t="str">
            <v>P0CD9</v>
          </cell>
          <cell r="B3189" t="str">
            <v>Hybrid/EV Battery Pack Coolant Temperature Sensor "B" Circuit Intermittent/Erratic</v>
          </cell>
          <cell r="C3189" t="str">
            <v>Hybrid/EV Battery Pack Coolant Temperature Sensor "B" Circuit Intermittent/Erratic</v>
          </cell>
        </row>
        <row r="3190">
          <cell r="A3190" t="str">
            <v>P0CDA</v>
          </cell>
          <cell r="B3190" t="str">
            <v>Drive Motor "A" Position Sensor Circuit "C"</v>
          </cell>
          <cell r="C3190" t="str">
            <v>Drive Motor "A" Position Sensor Circuit "C"</v>
          </cell>
        </row>
        <row r="3191">
          <cell r="A3191" t="str">
            <v>P0CDB</v>
          </cell>
          <cell r="B3191" t="str">
            <v>Drive Motor "A" Position Sensor Circuit "C" Range/Performance</v>
          </cell>
          <cell r="C3191" t="str">
            <v>Drive Motor "A" Position Sensor Circuit "C" Range/Performance</v>
          </cell>
        </row>
        <row r="3192">
          <cell r="A3192" t="str">
            <v>P0CDC</v>
          </cell>
          <cell r="B3192" t="str">
            <v>Drive Motor "A" Position Sensor Circuit "C" Low</v>
          </cell>
          <cell r="C3192" t="str">
            <v>Drive Motor "A" Position Sensor Circuit "C" Low</v>
          </cell>
        </row>
        <row r="3193">
          <cell r="A3193" t="str">
            <v>P0CDD</v>
          </cell>
          <cell r="B3193" t="str">
            <v>Drive Motor "A" Position Sensor Circuit "C" High</v>
          </cell>
          <cell r="C3193" t="str">
            <v>Drive Motor "A" Position Sensor Circuit "C" High</v>
          </cell>
        </row>
        <row r="3194">
          <cell r="A3194" t="str">
            <v>P0CDE</v>
          </cell>
          <cell r="B3194" t="str">
            <v>Drive Motor "A" Position Sensor Circuit "C" Intermittent/Erratic</v>
          </cell>
          <cell r="C3194" t="str">
            <v>Drive Motor "A" Position Sensor Circuit "C" Intermittent/Erratic</v>
          </cell>
        </row>
        <row r="3195">
          <cell r="A3195" t="str">
            <v>P0CDF</v>
          </cell>
          <cell r="B3195" t="str">
            <v>Hybrid/EV Battery Pack Coolant Control Valve "A" Control Circuit/Open</v>
          </cell>
          <cell r="C3195" t="str">
            <v>Hybrid/EV Battery Pack Coolant Control Valve "A" Control Circuit/Open</v>
          </cell>
        </row>
        <row r="3196">
          <cell r="A3196" t="str">
            <v>P0CE0</v>
          </cell>
          <cell r="B3196" t="str">
            <v>Hybrid/EV Battery Pack Coolant Control Valve "A" Performance/Stuck Off</v>
          </cell>
          <cell r="C3196" t="str">
            <v>Hybrid/EV Battery Pack Coolant Control Valve "A" Performance/Stuck Off</v>
          </cell>
        </row>
        <row r="3197">
          <cell r="A3197" t="str">
            <v>P0CE1</v>
          </cell>
          <cell r="B3197" t="str">
            <v>Hybrid/EV Battery Pack Coolant Control Valve "A" Stuck On</v>
          </cell>
          <cell r="C3197" t="str">
            <v>Hybrid/EV Battery Pack Coolant Control Valve "A" Stuck On</v>
          </cell>
        </row>
        <row r="3198">
          <cell r="A3198" t="str">
            <v>P0CE2</v>
          </cell>
          <cell r="B3198" t="str">
            <v>Hybrid/EV Battery Pack Coolant Control Valve "A" Control Circuit Low</v>
          </cell>
          <cell r="C3198" t="str">
            <v>Hybrid/EV Battery Pack Coolant Control Valve "A" Control Circuit Low</v>
          </cell>
        </row>
        <row r="3199">
          <cell r="A3199" t="str">
            <v>P0CE3</v>
          </cell>
          <cell r="B3199" t="str">
            <v>Hybrid/EV Battery Pack Coolant Control Valve "A" Control Circuit High</v>
          </cell>
          <cell r="C3199" t="str">
            <v>Hybrid/EV Battery Pack Coolant Control Valve "A" Control Circuit High</v>
          </cell>
        </row>
        <row r="3200">
          <cell r="A3200" t="str">
            <v>P0CE4</v>
          </cell>
          <cell r="B3200" t="str">
            <v>Hybrid/EV Battery Pack Coolant Control Valve Position Sensor Circuit</v>
          </cell>
          <cell r="C3200" t="str">
            <v>Hybrid/EV Battery Pack Coolant Control Valve Position Sensor Circuit</v>
          </cell>
        </row>
        <row r="3201">
          <cell r="A3201" t="str">
            <v>P0CE5</v>
          </cell>
          <cell r="B3201" t="str">
            <v>Hybrid/EV Battery Pack Coolant Control Valve Position Sensor Circuit Range/Performance</v>
          </cell>
          <cell r="C3201" t="str">
            <v>Hybrid/EV Battery Pack Coolant Control Valve Position Sensor Circuit Range/Performance</v>
          </cell>
        </row>
        <row r="3202">
          <cell r="A3202" t="str">
            <v>P0CE6</v>
          </cell>
          <cell r="B3202" t="str">
            <v>Hybrid/EV Battery Pack Coolant Control Valve Position Sensor Circuit Low</v>
          </cell>
          <cell r="C3202" t="str">
            <v>Hybrid/EV Battery Pack Coolant Control Valve Position Sensor Circuit Low</v>
          </cell>
        </row>
        <row r="3203">
          <cell r="A3203" t="str">
            <v>P0CE7</v>
          </cell>
          <cell r="B3203" t="str">
            <v>Hybrid/EV Battery Pack Coolant Control Valve Position Sensor Circuit High</v>
          </cell>
          <cell r="C3203" t="str">
            <v>Hybrid/EV Battery Pack Coolant Control Valve Position Sensor Circuit High</v>
          </cell>
        </row>
        <row r="3204">
          <cell r="A3204" t="str">
            <v>P0CE8</v>
          </cell>
          <cell r="B3204" t="str">
            <v>Hybrid/EV Battery Pack Coolant Control Valve Position Sensor Circuit Intermittent/Erratic</v>
          </cell>
          <cell r="C3204" t="str">
            <v>Hybrid/EV Battery Pack Coolant Control Valve Position Sensor Circuit Intermittent/Erratic</v>
          </cell>
        </row>
        <row r="3205">
          <cell r="A3205" t="str">
            <v>P0CE9</v>
          </cell>
          <cell r="B3205" t="str">
            <v>Hybrid/EV Electronics Coolant Pump "A" Control Circuit/Open</v>
          </cell>
          <cell r="C3205" t="str">
            <v>Hybrid/EV Electronics Coolant Pump "A" Control Circuit/Open</v>
          </cell>
        </row>
        <row r="3206">
          <cell r="A3206" t="str">
            <v>P0CEA</v>
          </cell>
          <cell r="B3206" t="str">
            <v>Hybrid/EV Electronics Coolant Pump "A" Performance</v>
          </cell>
          <cell r="C3206" t="str">
            <v>Hybrid/EV Electronics Coolant Pump "A" Performance</v>
          </cell>
        </row>
        <row r="3207">
          <cell r="A3207" t="str">
            <v>P0CEB</v>
          </cell>
          <cell r="B3207" t="str">
            <v>Hybrid/EV Electronics Coolant Pump "A" Control Circuit Low</v>
          </cell>
          <cell r="C3207" t="str">
            <v>Hybrid/EV Electronics Coolant Pump "A" Control Circuit Low</v>
          </cell>
        </row>
        <row r="3208">
          <cell r="A3208" t="str">
            <v>P0CEC</v>
          </cell>
          <cell r="B3208" t="str">
            <v>Hybrid/EV Electronics Coolant Pump "A" Control Circuit High</v>
          </cell>
          <cell r="C3208" t="str">
            <v>Hybrid/EV Electronics Coolant Pump "A" Control Circuit High</v>
          </cell>
        </row>
        <row r="3209">
          <cell r="A3209" t="str">
            <v>P0CED</v>
          </cell>
          <cell r="B3209" t="str">
            <v>Hybrid/EV Electronics Coolant Pump "A" Enable Circuit</v>
          </cell>
          <cell r="C3209" t="str">
            <v>Hybrid/EV Electronics Coolant Pump "A" Enable Circuit</v>
          </cell>
        </row>
        <row r="3210">
          <cell r="A3210" t="str">
            <v>P0CEE</v>
          </cell>
          <cell r="B3210" t="str">
            <v>Hybrid/EV Electronics Coolant Temperature Sensor "A" Circuit</v>
          </cell>
          <cell r="C3210" t="str">
            <v>Hybrid/EV Electronics Coolant Temperature Sensor "A" Circuit</v>
          </cell>
        </row>
        <row r="3211">
          <cell r="A3211" t="str">
            <v>P0CEF</v>
          </cell>
          <cell r="B3211" t="str">
            <v>Hybrid/EV Electronics Coolant Temperature Sensor "A" Circuit Range/Perfomance</v>
          </cell>
          <cell r="C3211" t="str">
            <v>Hybrid/EV Electronics Coolant Temperature Sensor "A" Circuit Range/Perfomance</v>
          </cell>
        </row>
        <row r="3212">
          <cell r="A3212" t="str">
            <v>P0CF0</v>
          </cell>
          <cell r="B3212" t="str">
            <v>Hybrid/EV Electronics Coolant Temperature Sensor "A" Circuit Low</v>
          </cell>
          <cell r="C3212" t="str">
            <v>Hybrid/EV Electronics Coolant Temperature Sensor "A" Circuit Low</v>
          </cell>
        </row>
        <row r="3213">
          <cell r="A3213" t="str">
            <v>P0CF1</v>
          </cell>
          <cell r="B3213" t="str">
            <v>Hybrid/EV Electronics Coolant Temperature Sensor "A" Circuit High</v>
          </cell>
          <cell r="C3213" t="str">
            <v>Hybrid/EV Electronics Coolant Temperature Sensor "A" Circuit High</v>
          </cell>
        </row>
        <row r="3214">
          <cell r="A3214" t="str">
            <v>P0CF2</v>
          </cell>
          <cell r="B3214" t="str">
            <v>Hybrid/EV Electronics Coolant Temperature Sensor "A" Circuit Intermittent/Erratic</v>
          </cell>
          <cell r="C3214" t="str">
            <v>Hybrid/EV Electronics Coolant Temperature Sensor "A" Circuit Intermittent/Erratic</v>
          </cell>
        </row>
        <row r="3215">
          <cell r="A3215" t="str">
            <v>P0CF3</v>
          </cell>
          <cell r="B3215" t="str">
            <v>Control Pilot Circuit /Open</v>
          </cell>
          <cell r="C3215" t="str">
            <v>Control Pilot Circuit /Open</v>
          </cell>
        </row>
        <row r="3216">
          <cell r="A3216" t="str">
            <v>P0CF4</v>
          </cell>
          <cell r="B3216" t="str">
            <v>Control Pilot Circuit Range/Performance</v>
          </cell>
          <cell r="C3216" t="str">
            <v>Control Pilot Circuit Range/Performance</v>
          </cell>
        </row>
        <row r="3217">
          <cell r="A3217" t="str">
            <v>P0CF5</v>
          </cell>
          <cell r="B3217" t="str">
            <v>Control Pilot Circuit Low</v>
          </cell>
          <cell r="C3217" t="str">
            <v>Control Pilot Circuit Low</v>
          </cell>
        </row>
        <row r="3218">
          <cell r="A3218" t="str">
            <v>P0CF6</v>
          </cell>
          <cell r="B3218" t="str">
            <v>Control Pilot Circuit High</v>
          </cell>
          <cell r="C3218" t="str">
            <v>Control Pilot Circuit High</v>
          </cell>
        </row>
        <row r="3219">
          <cell r="A3219" t="str">
            <v>P0CF7</v>
          </cell>
          <cell r="B3219" t="str">
            <v>Control Pilot Circuit Intermittent/Erratic</v>
          </cell>
          <cell r="C3219" t="str">
            <v>Control Pilot Circuit Intermittent/Erratic</v>
          </cell>
        </row>
        <row r="3220">
          <cell r="A3220" t="str">
            <v>P0CF8</v>
          </cell>
          <cell r="B3220" t="str">
            <v>Control Pilot Charging Switch "A" Circuit/Open</v>
          </cell>
          <cell r="C3220" t="str">
            <v>Control Pilot Charging Switch "A" Circuit/Open</v>
          </cell>
        </row>
        <row r="3221">
          <cell r="A3221" t="str">
            <v>P0CF9</v>
          </cell>
          <cell r="B3221" t="str">
            <v>Control Pilot Charging Switch "A" Range/Performance</v>
          </cell>
          <cell r="C3221" t="str">
            <v>Control Pilot Charging Switch "A" Range/Performance</v>
          </cell>
        </row>
        <row r="3222">
          <cell r="A3222" t="str">
            <v>P0CFA</v>
          </cell>
          <cell r="B3222" t="str">
            <v>Control Pilot Charging Switch "A" Circuit Low</v>
          </cell>
          <cell r="C3222" t="str">
            <v>Control Pilot Charging Switch "A" Circuit Low</v>
          </cell>
        </row>
        <row r="3223">
          <cell r="A3223" t="str">
            <v>P0CFB</v>
          </cell>
          <cell r="B3223" t="str">
            <v>Control Pilot Charging Switch "A" Circuit High</v>
          </cell>
          <cell r="C3223" t="str">
            <v>Control Pilot Charging Switch "A" Circuit High</v>
          </cell>
        </row>
        <row r="3224">
          <cell r="A3224" t="str">
            <v>P0CFC</v>
          </cell>
          <cell r="B3224" t="str">
            <v>Control Pilot Charging Switch "A" Intermittent/Erratic</v>
          </cell>
          <cell r="C3224" t="str">
            <v>Control Pilot Charging Switch "A" Intermittent/Erratic</v>
          </cell>
        </row>
        <row r="3225">
          <cell r="A3225" t="str">
            <v>P0CFD</v>
          </cell>
          <cell r="B3225" t="str">
            <v>Control Pilot Charging Switch "A" Stuck Off</v>
          </cell>
          <cell r="C3225" t="str">
            <v>Control Pilot Charging Switch "A" Stuck Off</v>
          </cell>
        </row>
        <row r="3226">
          <cell r="A3226" t="str">
            <v>P0CFE</v>
          </cell>
          <cell r="B3226" t="str">
            <v>Control Pilot Charging Switch "A" Stuck On</v>
          </cell>
          <cell r="C3226" t="str">
            <v>Control Pilot Charging Switch "A" Stuck On</v>
          </cell>
        </row>
        <row r="3227">
          <cell r="A3227" t="str">
            <v>P0CFF</v>
          </cell>
          <cell r="B3227" t="str">
            <v>Hybrid/EV Battery Pack Coolant Pump "A" Stuck/Stalled</v>
          </cell>
          <cell r="C3227" t="str">
            <v>Hybrid/EV Battery Pack Coolant Pump "A" Stuck/Stalled</v>
          </cell>
        </row>
        <row r="3228">
          <cell r="A3228" t="str">
            <v>P0D00</v>
          </cell>
          <cell r="B3228" t="str">
            <v>Control Pilot Charging Ventilation Switch Circuit/Open</v>
          </cell>
          <cell r="C3228" t="str">
            <v>Control Pilot Charging Ventilation Switch Circuit/Open</v>
          </cell>
        </row>
        <row r="3229">
          <cell r="A3229" t="str">
            <v>P0D01</v>
          </cell>
          <cell r="B3229" t="str">
            <v>Control Pilot Charging Ventilation Switch Range/Performance</v>
          </cell>
          <cell r="C3229" t="str">
            <v>Control Pilot Charging Ventilation Switch Range/Performance</v>
          </cell>
        </row>
        <row r="3230">
          <cell r="A3230" t="str">
            <v>P0D02</v>
          </cell>
          <cell r="B3230" t="str">
            <v>Control Pilot Charging Ventilation Switch Circuit Low</v>
          </cell>
          <cell r="C3230" t="str">
            <v>Control Pilot Charging Ventilation Switch Circuit Low</v>
          </cell>
        </row>
        <row r="3231">
          <cell r="A3231" t="str">
            <v>P0D03</v>
          </cell>
          <cell r="B3231" t="str">
            <v>Control Pilot Charging Ventilation Switch Circuit High</v>
          </cell>
          <cell r="C3231" t="str">
            <v>Control Pilot Charging Ventilation Switch Circuit High</v>
          </cell>
        </row>
        <row r="3232">
          <cell r="A3232" t="str">
            <v>P0D04</v>
          </cell>
          <cell r="B3232" t="str">
            <v>Control Pilot Charging Ventilation Switch Intermittent/Erratic</v>
          </cell>
          <cell r="C3232" t="str">
            <v>Control Pilot Charging Ventilation Switch Intermittent/Erratic</v>
          </cell>
        </row>
        <row r="3233">
          <cell r="A3233" t="str">
            <v>P0D05</v>
          </cell>
          <cell r="B3233" t="str">
            <v>Control Pilot Charging Ventilation Switch Stuck Off</v>
          </cell>
          <cell r="C3233" t="str">
            <v>Control Pilot Charging Ventilation Switch Stuck Off</v>
          </cell>
        </row>
        <row r="3234">
          <cell r="A3234" t="str">
            <v>P0D06</v>
          </cell>
          <cell r="B3234" t="str">
            <v>Control Pilot Charging Ventilation Switch Stuck On</v>
          </cell>
          <cell r="C3234" t="str">
            <v>Control Pilot Charging Ventilation Switch Stuck On</v>
          </cell>
        </row>
        <row r="3235">
          <cell r="A3235" t="str">
            <v>P0D07</v>
          </cell>
          <cell r="B3235" t="str">
            <v>Battery Charging System Positive Contactor "A" Circuit</v>
          </cell>
          <cell r="C3235" t="str">
            <v>Battery Charging System Positive Contactor "A" Circuit</v>
          </cell>
        </row>
        <row r="3236">
          <cell r="A3236" t="str">
            <v>P0D08</v>
          </cell>
          <cell r="B3236" t="str">
            <v>Battery Charging System Positive Contactor "A" Stuck Closed</v>
          </cell>
          <cell r="C3236" t="str">
            <v>Battery Charging System Positive Contactor "A" Stuck Closed</v>
          </cell>
        </row>
        <row r="3237">
          <cell r="A3237" t="str">
            <v>P0D09</v>
          </cell>
          <cell r="B3237" t="str">
            <v>Battery Charging System Positive Contactor "A" Stuck Open</v>
          </cell>
          <cell r="C3237" t="str">
            <v>Battery Charging System Positive Contactor "A" Stuck Open</v>
          </cell>
        </row>
        <row r="3238">
          <cell r="A3238" t="str">
            <v>P0D0A</v>
          </cell>
          <cell r="B3238" t="str">
            <v>Battery Charging System Positive Contactor "A" Control Circuit/Open</v>
          </cell>
          <cell r="C3238" t="str">
            <v>Battery Charging System Positive Contactor "A" Control Circuit/Open</v>
          </cell>
        </row>
        <row r="3239">
          <cell r="A3239" t="str">
            <v>P0D0B</v>
          </cell>
          <cell r="B3239" t="str">
            <v>Battery Charging System Positive Contactor "A" Control Circuit Range/Performance</v>
          </cell>
          <cell r="C3239" t="str">
            <v>Battery Charging System Positive Contactor "A" Control Circuit Range/Performance</v>
          </cell>
        </row>
        <row r="3240">
          <cell r="A3240" t="str">
            <v>P0D0C</v>
          </cell>
          <cell r="B3240" t="str">
            <v>Battery Charging System Positive Contactor "A" Control Circuit Low</v>
          </cell>
          <cell r="C3240" t="str">
            <v>Battery Charging System Positive Contactor "A" Control Circuit Low</v>
          </cell>
        </row>
        <row r="3241">
          <cell r="A3241" t="str">
            <v>P0D0D</v>
          </cell>
          <cell r="B3241" t="str">
            <v>Battery Charging System Positive Contactor "A" Control Circuit High</v>
          </cell>
          <cell r="C3241" t="str">
            <v>Battery Charging System Positive Contactor "A" Control Circuit High</v>
          </cell>
        </row>
        <row r="3242">
          <cell r="A3242" t="str">
            <v>P0D0E</v>
          </cell>
          <cell r="B3242" t="str">
            <v>Battery Charging System Negative Contactor "A" Circuit</v>
          </cell>
          <cell r="C3242" t="str">
            <v>Battery Charging System Negative Contactor "A" Circuit</v>
          </cell>
        </row>
        <row r="3243">
          <cell r="A3243" t="str">
            <v>P0D0F</v>
          </cell>
          <cell r="B3243" t="str">
            <v>Battery Charging System Negative Contactor "A" Stuck Closed</v>
          </cell>
          <cell r="C3243" t="str">
            <v>Battery Charging System Negative Contactor "A" Stuck Closed</v>
          </cell>
        </row>
        <row r="3244">
          <cell r="A3244" t="str">
            <v>P0D10</v>
          </cell>
          <cell r="B3244" t="str">
            <v>Battery Charging System Negative Contactor "A" Stuck Open</v>
          </cell>
          <cell r="C3244" t="str">
            <v>Battery Charging System Negative Contactor "A" Stuck Open</v>
          </cell>
        </row>
        <row r="3245">
          <cell r="A3245" t="str">
            <v>P0D11</v>
          </cell>
          <cell r="B3245" t="str">
            <v>Battery Charging System Negative Contactor "A" Control Circuit/Open</v>
          </cell>
          <cell r="C3245" t="str">
            <v>Battery Charging System Negative Contactor "A" Control Circuit/Open</v>
          </cell>
        </row>
        <row r="3246">
          <cell r="A3246" t="str">
            <v>P0D12</v>
          </cell>
          <cell r="B3246" t="str">
            <v>Battery Charging System Negative Contactor "A" Control Circuit Range/Performance</v>
          </cell>
          <cell r="C3246" t="str">
            <v>Battery Charging System Negative Contactor "A" Control Circuit Range/Performance</v>
          </cell>
        </row>
        <row r="3247">
          <cell r="A3247" t="str">
            <v>P0D13</v>
          </cell>
          <cell r="B3247" t="str">
            <v>Battery Charging System Negative Contactor "A" Control Circuit Low</v>
          </cell>
          <cell r="C3247" t="str">
            <v>Battery Charging System Negative Contactor "A" Control Circuit Low</v>
          </cell>
        </row>
        <row r="3248">
          <cell r="A3248" t="str">
            <v>P0D14</v>
          </cell>
          <cell r="B3248" t="str">
            <v>Battery Charging System Negative Contactor "A" Control Circuit High</v>
          </cell>
          <cell r="C3248" t="str">
            <v>Battery Charging System Negative Contactor "A" Control Circuit High</v>
          </cell>
        </row>
        <row r="3249">
          <cell r="A3249" t="str">
            <v>P0D15</v>
          </cell>
          <cell r="B3249" t="str">
            <v>Battery Charging System "A" High Voltage Interlock Circuit/Open</v>
          </cell>
          <cell r="C3249" t="str">
            <v>Battery Charging System "A" High Voltage Interlock Circuit/Open</v>
          </cell>
        </row>
        <row r="3250">
          <cell r="A3250" t="str">
            <v>P0D16</v>
          </cell>
          <cell r="B3250" t="str">
            <v>Battery Charging System "A" High Voltage Interlock Circuit Performance</v>
          </cell>
          <cell r="C3250" t="str">
            <v>Battery Charging System "A" High Voltage Interlock Circuit Performance</v>
          </cell>
        </row>
        <row r="3251">
          <cell r="A3251" t="str">
            <v>P0D17</v>
          </cell>
          <cell r="B3251" t="str">
            <v>Battery Charging System "A" High Voltage Interlock Circuit Low</v>
          </cell>
          <cell r="C3251" t="str">
            <v>Battery Charging System "A" High Voltage Interlock Circuit Low</v>
          </cell>
        </row>
        <row r="3252">
          <cell r="A3252" t="str">
            <v>P0D18</v>
          </cell>
          <cell r="B3252" t="str">
            <v>Battery Charging System "A" High Voltage Interlock Circuit High</v>
          </cell>
          <cell r="C3252" t="str">
            <v>Battery Charging System "A" High Voltage Interlock Circuit High</v>
          </cell>
        </row>
        <row r="3253">
          <cell r="A3253" t="str">
            <v>P0D19</v>
          </cell>
          <cell r="B3253" t="str">
            <v>Battery Charging System "A" High Voltage Interlock Circuit Intermittent/Erratic</v>
          </cell>
          <cell r="C3253" t="str">
            <v>Battery Charging System "A" High Voltage Interlock Circuit Intermittent/Erratic</v>
          </cell>
        </row>
        <row r="3254">
          <cell r="A3254" t="str">
            <v>P0D1A</v>
          </cell>
          <cell r="B3254" t="str">
            <v>Hybrid/EV Battery Pack Coolant Control Valve "B" Control Circuit/Open</v>
          </cell>
          <cell r="C3254" t="str">
            <v>Hybrid/EV Battery Pack Coolant Control Valve "B" Control Circuit/Open</v>
          </cell>
        </row>
        <row r="3255">
          <cell r="A3255" t="str">
            <v>P0D1B</v>
          </cell>
          <cell r="B3255" t="str">
            <v>Hybrid/EV Battery Pack Coolant Control Valve "B" Performance/Stuck Off</v>
          </cell>
          <cell r="C3255" t="str">
            <v>Hybrid/EV Battery Pack Coolant Control Valve "B" Performance/Stuck Off</v>
          </cell>
        </row>
        <row r="3256">
          <cell r="A3256" t="str">
            <v>P0D1C</v>
          </cell>
          <cell r="B3256" t="str">
            <v>Hybrid/EV Battery Pack Coolant Control Valve "B" Stuck On</v>
          </cell>
          <cell r="C3256" t="str">
            <v>Hybrid/EV Battery Pack Coolant Control Valve "B" Stuck On</v>
          </cell>
        </row>
        <row r="3257">
          <cell r="A3257" t="str">
            <v>P0D1D</v>
          </cell>
          <cell r="B3257" t="str">
            <v>Hybrid/EV Battery Pack Coolant Control Valve "B" Control Circuit Low</v>
          </cell>
          <cell r="C3257" t="str">
            <v>Hybrid/EV Battery Pack Coolant Control Valve "B" Control Circuit Low</v>
          </cell>
        </row>
        <row r="3258">
          <cell r="A3258" t="str">
            <v>P0D1E</v>
          </cell>
          <cell r="B3258" t="str">
            <v>Hybrid/EV Battery Pack Coolant Control Valve "B" Control Circuit High</v>
          </cell>
          <cell r="C3258" t="str">
            <v>Hybrid/EV Battery Pack Coolant Control Valve "B" Control Circuit High</v>
          </cell>
        </row>
        <row r="3259">
          <cell r="A3259" t="str">
            <v>P0D1F</v>
          </cell>
          <cell r="B3259" t="str">
            <v>Control Module Date/Time Synchronization Error</v>
          </cell>
          <cell r="C3259" t="str">
            <v>Control Module Date/Time Synchronization Error</v>
          </cell>
        </row>
        <row r="3260">
          <cell r="A3260" t="str">
            <v>P0D20</v>
          </cell>
          <cell r="B3260" t="str">
            <v>Battery Charger "A" Output Voltage Performance</v>
          </cell>
          <cell r="C3260" t="str">
            <v>Battery Charger "A" Output Voltage Performance</v>
          </cell>
        </row>
        <row r="3261">
          <cell r="A3261" t="str">
            <v>P0D21</v>
          </cell>
          <cell r="B3261" t="str">
            <v>Battery Charger "A" Output Voltage Too Low</v>
          </cell>
          <cell r="C3261" t="str">
            <v>Battery Charger "A" Output Voltage Too Low</v>
          </cell>
        </row>
        <row r="3262">
          <cell r="A3262" t="str">
            <v>P0D22</v>
          </cell>
          <cell r="B3262" t="str">
            <v>Battery Charger "A" Output Current Performance</v>
          </cell>
          <cell r="C3262" t="str">
            <v>Battery Charger "A" Output Current Performance</v>
          </cell>
        </row>
        <row r="3263">
          <cell r="A3263" t="str">
            <v>P0D23</v>
          </cell>
          <cell r="B3263" t="str">
            <v>Battery Charger "A" Output Shorted</v>
          </cell>
          <cell r="C3263" t="str">
            <v>Battery Charger "A" Output Shorted</v>
          </cell>
        </row>
        <row r="3264">
          <cell r="A3264" t="str">
            <v>P0D24</v>
          </cell>
          <cell r="B3264" t="str">
            <v>Battery Charger "A" Temperature Too High</v>
          </cell>
          <cell r="C3264" t="str">
            <v>Battery Charger "A" Temperature Too High</v>
          </cell>
        </row>
        <row r="3265">
          <cell r="A3265" t="str">
            <v>P0D25</v>
          </cell>
          <cell r="B3265" t="str">
            <v>Battery Charger System Precharge Time Too Short</v>
          </cell>
          <cell r="C3265" t="str">
            <v>Battery Charger System Precharge Time Too Short</v>
          </cell>
        </row>
        <row r="3266">
          <cell r="A3266" t="str">
            <v>P0D26</v>
          </cell>
          <cell r="B3266" t="str">
            <v>Battery Charger System Precharge Time Too Long</v>
          </cell>
          <cell r="C3266" t="str">
            <v>Battery Charger System Precharge Time Too Long</v>
          </cell>
        </row>
        <row r="3267">
          <cell r="A3267" t="str">
            <v>P0D27</v>
          </cell>
          <cell r="B3267" t="str">
            <v>Battery Charger Input Voltage Too Low</v>
          </cell>
          <cell r="C3267" t="str">
            <v>Battery Charger Input Voltage Too Low</v>
          </cell>
        </row>
        <row r="3268">
          <cell r="A3268" t="str">
            <v>P0D28</v>
          </cell>
          <cell r="B3268" t="str">
            <v>Battery Charger Input Voltage Too High</v>
          </cell>
          <cell r="C3268" t="str">
            <v>Battery Charger Input Voltage Too High</v>
          </cell>
        </row>
        <row r="3269">
          <cell r="A3269" t="str">
            <v>P0D29</v>
          </cell>
          <cell r="B3269" t="str">
            <v>Battery Charger Input Current Too Low</v>
          </cell>
          <cell r="C3269" t="str">
            <v>Battery Charger Input Current Too Low</v>
          </cell>
        </row>
        <row r="3270">
          <cell r="A3270" t="str">
            <v>P0D2A</v>
          </cell>
          <cell r="B3270" t="str">
            <v>Battery Charger Input Current Too High</v>
          </cell>
          <cell r="C3270" t="str">
            <v>Battery Charger Input Current Too High</v>
          </cell>
        </row>
        <row r="3271">
          <cell r="A3271" t="str">
            <v>P0D2B</v>
          </cell>
          <cell r="B3271" t="str">
            <v>Control Pilot Indicator Control Circuit</v>
          </cell>
          <cell r="C3271" t="str">
            <v>Control Pilot Indicator Control Circuit</v>
          </cell>
        </row>
        <row r="3272">
          <cell r="A3272" t="str">
            <v>P0D2C</v>
          </cell>
          <cell r="B3272" t="str">
            <v>Charge Status Indicator Control Circuit</v>
          </cell>
          <cell r="C3272" t="str">
            <v>Charge Status Indicator Control Circuit</v>
          </cell>
        </row>
        <row r="3273">
          <cell r="A3273" t="str">
            <v>P0D2D</v>
          </cell>
          <cell r="B3273" t="str">
            <v>Drive Motor "A" Inverter Voltage Sensor "A" Circuit</v>
          </cell>
          <cell r="C3273" t="str">
            <v>Drive Motor "A" Inverter Voltage Sensor "A" Circuit</v>
          </cell>
        </row>
        <row r="3274">
          <cell r="A3274" t="str">
            <v>P0D2E</v>
          </cell>
          <cell r="B3274" t="str">
            <v>Drive Motor "A" Inverter Voltage Sensor "A" Circuit Range/Performance</v>
          </cell>
          <cell r="C3274" t="str">
            <v>Drive Motor "A" Inverter Voltage Sensor "A" Circuit Range/Performance</v>
          </cell>
        </row>
        <row r="3275">
          <cell r="A3275" t="str">
            <v>P0D2F</v>
          </cell>
          <cell r="B3275" t="str">
            <v>Drive Motor "A" Inverter Voltage Sensor "A" Circuit Low</v>
          </cell>
          <cell r="C3275" t="str">
            <v>Drive Motor "A" Inverter Voltage Sensor "A" Circuit Low</v>
          </cell>
        </row>
        <row r="3276">
          <cell r="A3276" t="str">
            <v>P0D30</v>
          </cell>
          <cell r="B3276" t="str">
            <v>Drive Motor "A" Inverter Voltage Sensor "A" Circuit High</v>
          </cell>
          <cell r="C3276" t="str">
            <v>Drive Motor "A" Inverter Voltage Sensor "A" Circuit High</v>
          </cell>
        </row>
        <row r="3277">
          <cell r="A3277" t="str">
            <v>P0D31</v>
          </cell>
          <cell r="B3277" t="str">
            <v>Drive Motor "A" Inverter Voltage Sensor "A" Circuit Intermittent/Erratic</v>
          </cell>
          <cell r="C3277" t="str">
            <v>Drive Motor "A" Inverter Voltage Sensor "A" Circuit Intermittent/Erratic</v>
          </cell>
        </row>
        <row r="3278">
          <cell r="A3278" t="str">
            <v>P0D32</v>
          </cell>
          <cell r="B3278" t="str">
            <v>DC/DC Converter "A" Over Temperature</v>
          </cell>
          <cell r="C3278" t="str">
            <v>DC/DC Converter "A" Over Temperature</v>
          </cell>
        </row>
        <row r="3279">
          <cell r="A3279" t="str">
            <v>P0D33</v>
          </cell>
          <cell r="B3279" t="str">
            <v>DC/DC Converter Current High</v>
          </cell>
          <cell r="C3279" t="str">
            <v>DC/DC Converter Current High</v>
          </cell>
        </row>
        <row r="3280">
          <cell r="A3280" t="str">
            <v>P0D34</v>
          </cell>
          <cell r="B3280" t="str">
            <v>Hybrid/EV Battery System Current</v>
          </cell>
          <cell r="C3280" t="str">
            <v>Hybrid/EV Battery System Current</v>
          </cell>
        </row>
        <row r="3281">
          <cell r="A3281" t="str">
            <v>P0D35</v>
          </cell>
          <cell r="B3281" t="str">
            <v>Hybrid/EV Battery System Current Unstable</v>
          </cell>
          <cell r="C3281" t="str">
            <v>Hybrid/EV Battery System Current Unstable</v>
          </cell>
        </row>
        <row r="3282">
          <cell r="A3282" t="str">
            <v>P0D36</v>
          </cell>
          <cell r="B3282" t="str">
            <v>Hybrid/EV Battery System Current Low</v>
          </cell>
          <cell r="C3282" t="str">
            <v>Hybrid/EV Battery System Current Low</v>
          </cell>
        </row>
        <row r="3283">
          <cell r="A3283" t="str">
            <v>P0D37</v>
          </cell>
          <cell r="B3283" t="str">
            <v>Hybrid/EV Battery System Current High</v>
          </cell>
          <cell r="C3283" t="str">
            <v>Hybrid/EV Battery System Current High</v>
          </cell>
        </row>
        <row r="3284">
          <cell r="A3284" t="str">
            <v>P0D38</v>
          </cell>
          <cell r="B3284" t="str">
            <v>Battery Charger "A" Input Current Sensor Circuit</v>
          </cell>
          <cell r="C3284" t="str">
            <v>Battery Charger "A" Input Current Sensor Circuit</v>
          </cell>
        </row>
        <row r="3285">
          <cell r="A3285" t="str">
            <v>P0D39</v>
          </cell>
          <cell r="B3285" t="str">
            <v>Battery Charger "A" Input Current Sensor Circuit Range/Performance</v>
          </cell>
          <cell r="C3285" t="str">
            <v>Battery Charger "A" Input Current Sensor Circuit Range/Performance</v>
          </cell>
        </row>
        <row r="3286">
          <cell r="A3286" t="str">
            <v>P0D3A</v>
          </cell>
          <cell r="B3286" t="str">
            <v>Battery Charger "A" Input Current Sensor Circuit Low</v>
          </cell>
          <cell r="C3286" t="str">
            <v>Battery Charger "A" Input Current Sensor Circuit Low</v>
          </cell>
        </row>
        <row r="3287">
          <cell r="A3287" t="str">
            <v>P0D3B</v>
          </cell>
          <cell r="B3287" t="str">
            <v>Battery Charger "A" Input Current Sensor Circuit High</v>
          </cell>
          <cell r="C3287" t="str">
            <v>Battery Charger "A" Input Current Sensor Circuit High</v>
          </cell>
        </row>
        <row r="3288">
          <cell r="A3288" t="str">
            <v>P0D3C</v>
          </cell>
          <cell r="B3288" t="str">
            <v>Battery Charger "A" Input Current Sensor Circuit Intermittent/Erratic</v>
          </cell>
          <cell r="C3288" t="str">
            <v>Battery Charger "A" Input Current Sensor Circuit Intermittent/Erratic</v>
          </cell>
        </row>
        <row r="3289">
          <cell r="A3289" t="str">
            <v>P0D3D</v>
          </cell>
          <cell r="B3289" t="str">
            <v>Battery Charger "A" Input Voltage Sensor "A" Circuit</v>
          </cell>
          <cell r="C3289" t="str">
            <v>Battery Charger "A" Input Voltage Sensor "A" Circuit</v>
          </cell>
        </row>
        <row r="3290">
          <cell r="A3290" t="str">
            <v>P0D3E</v>
          </cell>
          <cell r="B3290" t="str">
            <v>Battery Charger "A" Input Voltage Sensor "A" Circuit Range/Performance</v>
          </cell>
          <cell r="C3290" t="str">
            <v>Battery Charger "A" Input Voltage Sensor "A" Circuit Range/Performance</v>
          </cell>
        </row>
        <row r="3291">
          <cell r="A3291" t="str">
            <v>P0D3F</v>
          </cell>
          <cell r="B3291" t="str">
            <v>Battery Charger "A" Input Voltage Sensor "A" Circuit Low</v>
          </cell>
          <cell r="C3291" t="str">
            <v>Battery Charger "A" Input Voltage Sensor "A" Circuit Low</v>
          </cell>
        </row>
        <row r="3292">
          <cell r="A3292" t="str">
            <v>P0D40</v>
          </cell>
          <cell r="B3292" t="str">
            <v>Battery Charger "A" Input Voltage Sensor "A" Circuit High</v>
          </cell>
          <cell r="C3292" t="str">
            <v>Battery Charger "A" Input Voltage Sensor "A" Circuit High</v>
          </cell>
        </row>
        <row r="3293">
          <cell r="A3293" t="str">
            <v>P0D41</v>
          </cell>
          <cell r="B3293" t="str">
            <v>Battery Charger "A" Input Voltage Sensor "A" Circuit Intermittent/Erratic</v>
          </cell>
          <cell r="C3293" t="str">
            <v>Battery Charger "A" Input Voltage Sensor "A" Circuit Intermittent/Erratic</v>
          </cell>
        </row>
        <row r="3294">
          <cell r="A3294" t="str">
            <v>P0D42</v>
          </cell>
          <cell r="B3294" t="str">
            <v>Battery Charger 14 Volt Output Voltage Sensor Circuit</v>
          </cell>
          <cell r="C3294" t="str">
            <v>Battery Charger 14 Volt Output Voltage Sensor Circuit</v>
          </cell>
        </row>
        <row r="3295">
          <cell r="A3295" t="str">
            <v>P0D43</v>
          </cell>
          <cell r="B3295" t="str">
            <v>Battery Charger 14 Volt Output Voltage Sensor Circuit Range/Performance</v>
          </cell>
          <cell r="C3295" t="str">
            <v>Battery Charger 14 Volt Output Voltage Sensor Circuit Range/Performance</v>
          </cell>
        </row>
        <row r="3296">
          <cell r="A3296" t="str">
            <v>P0D44</v>
          </cell>
          <cell r="B3296" t="str">
            <v>Battery Charger 14 Volt Output Voltage Sensor Circuit Low</v>
          </cell>
          <cell r="C3296" t="str">
            <v>Battery Charger 14 Volt Output Voltage Sensor Circuit Low</v>
          </cell>
        </row>
        <row r="3297">
          <cell r="A3297" t="str">
            <v>P0D45</v>
          </cell>
          <cell r="B3297" t="str">
            <v>Battery Charger 14 Volt Output Voltage Sensor Circuit High</v>
          </cell>
          <cell r="C3297" t="str">
            <v>Battery Charger 14 Volt Output Voltage Sensor Circuit High</v>
          </cell>
        </row>
        <row r="3298">
          <cell r="A3298" t="str">
            <v>P0D46</v>
          </cell>
          <cell r="B3298" t="str">
            <v>Battery Charger 14 Volt Output Voltage Sensor Circuit Intermittent/Erratic</v>
          </cell>
          <cell r="C3298" t="str">
            <v>Battery Charger 14 Volt Output Voltage Sensor Circuit Intermittent/Erratic</v>
          </cell>
        </row>
        <row r="3299">
          <cell r="A3299" t="str">
            <v>P0D47</v>
          </cell>
          <cell r="B3299" t="str">
            <v>Battery Charger 14 Volt Output Current Sensor Circuit</v>
          </cell>
          <cell r="C3299" t="str">
            <v>Battery Charger 14 Volt Output Current Sensor Circuit</v>
          </cell>
        </row>
        <row r="3300">
          <cell r="A3300" t="str">
            <v>P0D48</v>
          </cell>
          <cell r="B3300" t="str">
            <v>Battery Charger 14 Volt Output Current Sensor Circuit Range/Performance</v>
          </cell>
          <cell r="C3300" t="str">
            <v>Battery Charger 14 Volt Output Current Sensor Circuit Range/Performance</v>
          </cell>
        </row>
        <row r="3301">
          <cell r="A3301" t="str">
            <v>P0D49</v>
          </cell>
          <cell r="B3301" t="str">
            <v>Battery Charger 14 Volt Output Current Sensor Circuit Low</v>
          </cell>
          <cell r="C3301" t="str">
            <v>Battery Charger 14 Volt Output Current Sensor Circuit Low</v>
          </cell>
        </row>
        <row r="3302">
          <cell r="A3302" t="str">
            <v>P0D4A</v>
          </cell>
          <cell r="B3302" t="str">
            <v>Battery Charger 14 Volt Output Current Sensor Circuit High</v>
          </cell>
          <cell r="C3302" t="str">
            <v>Battery Charger 14 Volt Output Current Sensor Circuit High</v>
          </cell>
        </row>
        <row r="3303">
          <cell r="A3303" t="str">
            <v>P0D4B</v>
          </cell>
          <cell r="B3303" t="str">
            <v>Battery Charger 14 Volt Output Current Sensor Circuit Intermittent/Erratic</v>
          </cell>
          <cell r="C3303" t="str">
            <v>Battery Charger 14 Volt Output Current Sensor Circuit Intermittent/Erratic</v>
          </cell>
        </row>
        <row r="3304">
          <cell r="A3304" t="str">
            <v>P0D4C</v>
          </cell>
          <cell r="B3304" t="str">
            <v>Battery Charger Hybrid/EV Battery Output Voltage Sensor Circuit</v>
          </cell>
          <cell r="C3304" t="str">
            <v>Battery Charger Hybrid/EV Battery Output Voltage Sensor Circuit</v>
          </cell>
        </row>
        <row r="3305">
          <cell r="A3305" t="str">
            <v>P0D4D</v>
          </cell>
          <cell r="B3305" t="str">
            <v>Battery Charger Hybrid/EV Battery Output Voltage Sensor Circuit Range/Performance</v>
          </cell>
          <cell r="C3305" t="str">
            <v>Battery Charger Hybrid/EV Battery Output Voltage Sensor Circuit Range/Performance</v>
          </cell>
        </row>
        <row r="3306">
          <cell r="A3306" t="str">
            <v>P0D4E</v>
          </cell>
          <cell r="B3306" t="str">
            <v>Battery Charger Hybrid/EV Battery Output Voltage Sensor Circuit Low</v>
          </cell>
          <cell r="C3306" t="str">
            <v>Battery Charger Hybrid/EV Battery Output Voltage Sensor Circuit Low</v>
          </cell>
        </row>
        <row r="3307">
          <cell r="A3307" t="str">
            <v>P0D4F</v>
          </cell>
          <cell r="B3307" t="str">
            <v>Battery Charger Hybrid/EV Battery Output Voltage Sensor Circuit High</v>
          </cell>
          <cell r="C3307" t="str">
            <v>Battery Charger Hybrid/EV Battery Output Voltage Sensor Circuit High</v>
          </cell>
        </row>
        <row r="3308">
          <cell r="A3308" t="str">
            <v>P0D50</v>
          </cell>
          <cell r="B3308" t="str">
            <v>Battery Charger Hybrid/EV Battery Output Voltage Sensor Circuit Intermittent/Erratic</v>
          </cell>
          <cell r="C3308" t="str">
            <v>Battery Charger Hybrid/EV Battery Output Voltage Sensor Circuit Intermittent/Erratic</v>
          </cell>
        </row>
        <row r="3309">
          <cell r="A3309" t="str">
            <v>P0D51</v>
          </cell>
          <cell r="B3309" t="str">
            <v>Battery Charger Hybrid/EV Battery Output Current Sensor Circuit</v>
          </cell>
          <cell r="C3309" t="str">
            <v>Battery Charger Hybrid/EV Battery Output Current Sensor Circuit</v>
          </cell>
        </row>
        <row r="3310">
          <cell r="A3310" t="str">
            <v>P0D52</v>
          </cell>
          <cell r="B3310" t="str">
            <v>Battery Charger Hybrid/EV Battery Output Current Sensor Circuit Range/Performance</v>
          </cell>
          <cell r="C3310" t="str">
            <v>Battery Charger Hybrid/EV Battery Output Current Sensor Circuit Range/Performance</v>
          </cell>
        </row>
        <row r="3311">
          <cell r="A3311" t="str">
            <v>P0D53</v>
          </cell>
          <cell r="B3311" t="str">
            <v>Battery Charger Hybrid/EV Battery Output Current Sensor Circuit Low</v>
          </cell>
          <cell r="C3311" t="str">
            <v>Battery Charger Hybrid/EV Battery Output Current Sensor Circuit Low</v>
          </cell>
        </row>
        <row r="3312">
          <cell r="A3312" t="str">
            <v>P0D54</v>
          </cell>
          <cell r="B3312" t="str">
            <v>Battery Charger Hybrid/EV Battery Output Current Sensor Circuit High</v>
          </cell>
          <cell r="C3312" t="str">
            <v>Battery Charger Hybrid/EV Battery Output Current Sensor Circuit High</v>
          </cell>
        </row>
        <row r="3313">
          <cell r="A3313" t="str">
            <v>P0D55</v>
          </cell>
          <cell r="B3313" t="str">
            <v>Battery Charger Hybrid/EV Battery Output Current Sensor Circuit Intermittent/Erratic</v>
          </cell>
          <cell r="C3313" t="str">
            <v>Battery Charger Hybrid/EV Battery Output Current Sensor Circuit Intermittent/Erratic</v>
          </cell>
        </row>
        <row r="3314">
          <cell r="A3314" t="str">
            <v>P0D56</v>
          </cell>
          <cell r="B3314" t="str">
            <v>Proximity Detection Circuit "A"</v>
          </cell>
          <cell r="C3314" t="str">
            <v>Proximity Detection Circuit "A"</v>
          </cell>
        </row>
        <row r="3315">
          <cell r="A3315" t="str">
            <v>P0D57</v>
          </cell>
          <cell r="B3315" t="str">
            <v>Proximity Detection Circuit "A" Range/Performance</v>
          </cell>
          <cell r="C3315" t="str">
            <v>Proximity Detection Circuit "A" Range/Performance</v>
          </cell>
        </row>
        <row r="3316">
          <cell r="A3316" t="str">
            <v>P0D58</v>
          </cell>
          <cell r="B3316" t="str">
            <v>Proximity Detection Circuit "A" Low</v>
          </cell>
          <cell r="C3316" t="str">
            <v>Proximity Detection Circuit "A" Low</v>
          </cell>
        </row>
        <row r="3317">
          <cell r="A3317" t="str">
            <v>P0D59</v>
          </cell>
          <cell r="B3317" t="str">
            <v>Proximity Detection Circuit "A" High</v>
          </cell>
          <cell r="C3317" t="str">
            <v>Proximity Detection Circuit "A" High</v>
          </cell>
        </row>
        <row r="3318">
          <cell r="A3318" t="str">
            <v>P0D5A</v>
          </cell>
          <cell r="B3318" t="str">
            <v>Proximity Detection Circuit "A" Intermittent/Erratic</v>
          </cell>
          <cell r="C3318" t="str">
            <v>Proximity Detection Circuit "A" Intermittent/Erratic</v>
          </cell>
        </row>
        <row r="3319">
          <cell r="A3319" t="str">
            <v>P0D5B</v>
          </cell>
          <cell r="B3319" t="str">
            <v>Battery Charger 14 Volt Output Power Performance</v>
          </cell>
          <cell r="C3319" t="str">
            <v>Battery Charger 14 Volt Output Power Performance</v>
          </cell>
        </row>
        <row r="3320">
          <cell r="A3320" t="str">
            <v>P0D5C</v>
          </cell>
          <cell r="B3320" t="str">
            <v>Battery Charger Hybrid/EV Battery Output Power Performance</v>
          </cell>
          <cell r="C3320" t="str">
            <v>Battery Charger Hybrid/EV Battery Output Power Performance</v>
          </cell>
        </row>
        <row r="3321">
          <cell r="A3321" t="str">
            <v>P0D5D</v>
          </cell>
          <cell r="B3321" t="str">
            <v>Battery Charger Hybrid/EV System Discharge Time Too Short</v>
          </cell>
          <cell r="C3321" t="str">
            <v>Battery Charger Hybrid/EV System Discharge Time Too Short</v>
          </cell>
        </row>
        <row r="3322">
          <cell r="A3322" t="str">
            <v>P0D5E</v>
          </cell>
          <cell r="B3322" t="str">
            <v xml:space="preserve">Battery Charger Hybrid/EV System Discharge Time Too Long </v>
          </cell>
          <cell r="C3322" t="str">
            <v xml:space="preserve">Battery Charger Hybrid/EV System Discharge Time Too Long </v>
          </cell>
        </row>
        <row r="3323">
          <cell r="A3323" t="str">
            <v>P0D5F</v>
          </cell>
          <cell r="B3323" t="str">
            <v>Hybrid/EV Battery Pack Cooling Fan 2 Sense Circuit/Open</v>
          </cell>
          <cell r="C3323" t="str">
            <v>Hybrid/EV Battery Pack Cooling Fan 2 Sense Circuit/Open</v>
          </cell>
        </row>
        <row r="3324">
          <cell r="A3324" t="str">
            <v>P0D60</v>
          </cell>
          <cell r="B3324" t="str">
            <v>Hybrid/EV Battery Pack Cooling Fan 2 Sense Range/Performance</v>
          </cell>
          <cell r="C3324" t="str">
            <v>Hybrid/EV Battery Pack Cooling Fan 2 Sense Range/Performance</v>
          </cell>
        </row>
        <row r="3325">
          <cell r="A3325" t="str">
            <v>P0D61</v>
          </cell>
          <cell r="B3325" t="str">
            <v>Hybrid/EV Battery Pack Cooling Fan 2 Sense Circuit Low</v>
          </cell>
          <cell r="C3325" t="str">
            <v>Hybrid/EV Battery Pack Cooling Fan 2 Sense Circuit Low</v>
          </cell>
        </row>
        <row r="3326">
          <cell r="A3326" t="str">
            <v>P0D62</v>
          </cell>
          <cell r="B3326" t="str">
            <v>Hybrid/EV Battery Pack Cooling Fan 2 Sense Circuit High</v>
          </cell>
          <cell r="C3326" t="str">
            <v>Hybrid/EV Battery Pack Cooling Fan 2 Sense Circuit High</v>
          </cell>
        </row>
        <row r="3327">
          <cell r="A3327" t="str">
            <v>P0D63</v>
          </cell>
          <cell r="B3327" t="str">
            <v>Hybrid/EV Battery Pack Cooling Fan 2 Sense Circuit Intermittent/Erratic</v>
          </cell>
          <cell r="C3327" t="str">
            <v>Hybrid/EV Battery Pack Cooling Fan 2 Sense Circuit Intermittent/Erratic</v>
          </cell>
        </row>
        <row r="3328">
          <cell r="A3328" t="str">
            <v>P0D64</v>
          </cell>
          <cell r="B3328" t="str">
            <v>Hybrid/EV Battery Pack Cooling Fan Enable Circuit/Open</v>
          </cell>
          <cell r="C3328" t="str">
            <v>Hybrid/EV Battery Pack Cooling Fan Enable Circuit/Open</v>
          </cell>
        </row>
        <row r="3329">
          <cell r="A3329" t="str">
            <v>P0D65</v>
          </cell>
          <cell r="B3329" t="str">
            <v>Hybrid/EV Battery Pack Cooling Fan Enable Circuit Low</v>
          </cell>
          <cell r="C3329" t="str">
            <v>Hybrid/EV Battery Pack Cooling Fan Enable Circuit Low</v>
          </cell>
        </row>
        <row r="3330">
          <cell r="A3330" t="str">
            <v>P0D66</v>
          </cell>
          <cell r="B3330" t="str">
            <v>Hybrid/EV Battery Pack Cooling Fan Enable Circuit High</v>
          </cell>
          <cell r="C3330" t="str">
            <v>Hybrid/EV Battery Pack Cooling Fan Enable Circuit High</v>
          </cell>
        </row>
        <row r="3331">
          <cell r="A3331" t="str">
            <v>P0D67</v>
          </cell>
          <cell r="B3331" t="str">
            <v>Battery Charger Control Module "A" Performance</v>
          </cell>
          <cell r="C3331" t="str">
            <v>Battery Charger Control Module "A" Performance</v>
          </cell>
        </row>
        <row r="3332">
          <cell r="A3332" t="str">
            <v>P0D68</v>
          </cell>
          <cell r="B3332" t="str">
            <v>A/C Compressor Motor Voltage Sensor "A" Circuit</v>
          </cell>
          <cell r="C3332" t="str">
            <v>A/C Compressor Motor Voltage Sensor "A" Circuit</v>
          </cell>
        </row>
        <row r="3333">
          <cell r="A3333" t="str">
            <v>P0D69</v>
          </cell>
          <cell r="B3333" t="str">
            <v>A/C Compressor Motor Voltage Sensor "A" Performance</v>
          </cell>
          <cell r="C3333" t="str">
            <v>A/C Compressor Motor Voltage Sensor "A" Performance</v>
          </cell>
        </row>
        <row r="3334">
          <cell r="A3334" t="str">
            <v>P0D6A</v>
          </cell>
          <cell r="B3334" t="str">
            <v>A/C Compressor Motor Voltage Sensor "A" Circuit High</v>
          </cell>
          <cell r="C3334" t="str">
            <v>A/C Compressor Motor Voltage Sensor "A" Circuit High</v>
          </cell>
        </row>
        <row r="3335">
          <cell r="A3335" t="str">
            <v>P0D6B</v>
          </cell>
          <cell r="B3335" t="str">
            <v>A/C Compressor Motor Voltage Sensor "A" Circuit Low</v>
          </cell>
          <cell r="C3335" t="str">
            <v>A/C Compressor Motor Voltage Sensor "A" Circuit Low</v>
          </cell>
        </row>
        <row r="3336">
          <cell r="A3336" t="str">
            <v>P0D6C</v>
          </cell>
          <cell r="B3336" t="str">
            <v>A/C Compressor Motor Voltage Sensor "A" Circuit Intermittent/Erratic</v>
          </cell>
          <cell r="C3336" t="str">
            <v>A/C Compressor Motor Voltage Sensor "A" Circuit Intermittent/Erratic</v>
          </cell>
        </row>
        <row r="3337">
          <cell r="A3337" t="str">
            <v>P0D6D</v>
          </cell>
          <cell r="B3337" t="str">
            <v>A/C Compressor Motor Voltage "A" Low</v>
          </cell>
          <cell r="C3337" t="str">
            <v>A/C Compressor Motor Voltage "A" Low</v>
          </cell>
        </row>
        <row r="3338">
          <cell r="A3338" t="str">
            <v>P0D6E</v>
          </cell>
          <cell r="B3338" t="str">
            <v>A/C Compressor Motor Voltage "A" High</v>
          </cell>
          <cell r="C3338" t="str">
            <v>A/C Compressor Motor Voltage "A" High</v>
          </cell>
        </row>
        <row r="3339">
          <cell r="A3339" t="str">
            <v>P0D6F</v>
          </cell>
          <cell r="B3339" t="str">
            <v>A/C Compressor Motor Current High</v>
          </cell>
          <cell r="C3339" t="str">
            <v>A/C Compressor Motor Current High</v>
          </cell>
        </row>
        <row r="3340">
          <cell r="A3340" t="str">
            <v>P0D70</v>
          </cell>
          <cell r="B3340" t="str">
            <v>A/C Compressor Control Module Internal Temperature Sensor "A" Circuit</v>
          </cell>
          <cell r="C3340" t="str">
            <v>A/C Compressor Control Module Internal Temperature Sensor "A" Circuit</v>
          </cell>
        </row>
        <row r="3341">
          <cell r="A3341" t="str">
            <v>P0D71</v>
          </cell>
          <cell r="B3341" t="str">
            <v>A/C Compressor Control Module Internal Temperature Sensor "A" Performance</v>
          </cell>
          <cell r="C3341" t="str">
            <v>A/C Compressor Control Module Internal Temperature Sensor "A" Performance</v>
          </cell>
        </row>
        <row r="3342">
          <cell r="A3342" t="str">
            <v>P0D72</v>
          </cell>
          <cell r="B3342" t="str">
            <v>A/C Compressor Control Module Internal Temperature Sensor "A" Circuit High</v>
          </cell>
          <cell r="C3342" t="str">
            <v>A/C Compressor Control Module Internal Temperature Sensor "A" Circuit High</v>
          </cell>
        </row>
        <row r="3343">
          <cell r="A3343" t="str">
            <v>P0D73</v>
          </cell>
          <cell r="B3343" t="str">
            <v>A/C Compressor Control Module Internal Temperature Sensor "A" Circuit Low</v>
          </cell>
          <cell r="C3343" t="str">
            <v>A/C Compressor Control Module Internal Temperature Sensor "A" Circuit Low</v>
          </cell>
        </row>
        <row r="3344">
          <cell r="A3344" t="str">
            <v>P0D74</v>
          </cell>
          <cell r="B3344" t="str">
            <v>A/C Compressor Control Module InternalTemperature Sensor "A" Circuit Intermittent/Erratic</v>
          </cell>
          <cell r="C3344" t="str">
            <v>A/C Compressor Control Module InternalTemperature Sensor "A" Circuit Intermittent/Erratic</v>
          </cell>
        </row>
        <row r="3345">
          <cell r="A3345" t="str">
            <v>P0D75</v>
          </cell>
          <cell r="B3345" t="str">
            <v>A/C Compressor Control Module Output Driver Temperature Sensor Circuit</v>
          </cell>
          <cell r="C3345" t="str">
            <v>A/C Compressor Control Module Output Driver Temperature Sensor Circuit</v>
          </cell>
        </row>
        <row r="3346">
          <cell r="A3346" t="str">
            <v>P0D76</v>
          </cell>
          <cell r="B3346" t="str">
            <v>A/C Compressor Control Module Output Driver Temperature Sensor Performance</v>
          </cell>
          <cell r="C3346" t="str">
            <v>A/C Compressor Control Module Output Driver Temperature Sensor Performance</v>
          </cell>
        </row>
        <row r="3347">
          <cell r="A3347" t="str">
            <v>P0D77</v>
          </cell>
          <cell r="B3347" t="str">
            <v>A/C Compressor Control Module Output Driver Temperature Sensor Circuit High</v>
          </cell>
          <cell r="C3347" t="str">
            <v>A/C Compressor Control Module Output Driver Temperature Sensor Circuit High</v>
          </cell>
        </row>
        <row r="3348">
          <cell r="A3348" t="str">
            <v>P0D78</v>
          </cell>
          <cell r="B3348" t="str">
            <v>A/C Compressor Control Module Output Driver Temperature Sensor Circuit Low</v>
          </cell>
          <cell r="C3348" t="str">
            <v>A/C Compressor Control Module Output Driver Temperature Sensor Circuit Low</v>
          </cell>
        </row>
        <row r="3349">
          <cell r="A3349" t="str">
            <v>P0D79</v>
          </cell>
          <cell r="B3349" t="str">
            <v>A/C Compressor Control Module Output Driver Temperature Sensor Circuit Intermittent/Erratic</v>
          </cell>
          <cell r="C3349" t="str">
            <v>A/C Compressor Control Module Output Driver Temperature Sensor Circuit Intermittent/Erratic</v>
          </cell>
        </row>
        <row r="3350">
          <cell r="A3350" t="str">
            <v>P0D7A</v>
          </cell>
          <cell r="B3350" t="str">
            <v>A/C Compressor Motor Phase U Current Low</v>
          </cell>
          <cell r="C3350" t="str">
            <v>A/C Compressor Motor Phase U Current Low</v>
          </cell>
        </row>
        <row r="3351">
          <cell r="A3351" t="str">
            <v>P0D7B</v>
          </cell>
          <cell r="B3351" t="str">
            <v>A/C Compressor Motor Phase U Current High</v>
          </cell>
          <cell r="C3351" t="str">
            <v>A/C Compressor Motor Phase U Current High</v>
          </cell>
        </row>
        <row r="3352">
          <cell r="A3352" t="str">
            <v>P0D7C</v>
          </cell>
          <cell r="B3352" t="str">
            <v>A/C Compressor Motor Phase V Current Low</v>
          </cell>
          <cell r="C3352" t="str">
            <v>A/C Compressor Motor Phase V Current Low</v>
          </cell>
        </row>
        <row r="3353">
          <cell r="A3353" t="str">
            <v>P0D7D</v>
          </cell>
          <cell r="B3353" t="str">
            <v>A/C Compressor Motor Phase V Current High</v>
          </cell>
          <cell r="C3353" t="str">
            <v>A/C Compressor Motor Phase V Current High</v>
          </cell>
        </row>
        <row r="3354">
          <cell r="A3354" t="str">
            <v>P0D7E</v>
          </cell>
          <cell r="B3354" t="str">
            <v>A/C Compressor Motor Phase W Current Low</v>
          </cell>
          <cell r="C3354" t="str">
            <v>A/C Compressor Motor Phase W Current Low</v>
          </cell>
        </row>
        <row r="3355">
          <cell r="A3355" t="str">
            <v>P0D7F</v>
          </cell>
          <cell r="B3355" t="str">
            <v>A/C Compressor Motor Phase W Current High</v>
          </cell>
          <cell r="C3355" t="str">
            <v>A/C Compressor Motor Phase W Current High</v>
          </cell>
        </row>
        <row r="3356">
          <cell r="A3356" t="str">
            <v>P0D80</v>
          </cell>
          <cell r="B3356" t="str">
            <v>Battery Charger Input Circuit/Open</v>
          </cell>
          <cell r="C3356" t="str">
            <v>Battery Charger Input Circuit/Open</v>
          </cell>
        </row>
        <row r="3357">
          <cell r="A3357" t="str">
            <v>P0D81</v>
          </cell>
          <cell r="B3357" t="str">
            <v>Battery Charger Input Circuit Range/Performance</v>
          </cell>
          <cell r="C3357" t="str">
            <v>Battery Charger Input Circuit Range/Performance</v>
          </cell>
        </row>
        <row r="3358">
          <cell r="A3358" t="str">
            <v>P0D82</v>
          </cell>
          <cell r="B3358" t="str">
            <v>Battery Charger Input Circuit Low</v>
          </cell>
          <cell r="C3358" t="str">
            <v>Battery Charger Input Circuit Low</v>
          </cell>
        </row>
        <row r="3359">
          <cell r="A3359" t="str">
            <v>P0D83</v>
          </cell>
          <cell r="B3359" t="str">
            <v>Battery Charger Input Circuit High</v>
          </cell>
          <cell r="C3359" t="str">
            <v>Battery Charger Input Circuit High</v>
          </cell>
        </row>
        <row r="3360">
          <cell r="A3360" t="str">
            <v>P0D84</v>
          </cell>
          <cell r="B3360" t="str">
            <v>Battery Charger Input Circuit Intermittent/Erratic</v>
          </cell>
          <cell r="C3360" t="str">
            <v>Battery Charger Input Circuit Intermittent/Erratic</v>
          </cell>
        </row>
        <row r="3361">
          <cell r="A3361" t="str">
            <v>P0D85</v>
          </cell>
          <cell r="B3361" t="str">
            <v>Battery Charging Output Voltage Too High</v>
          </cell>
          <cell r="C3361" t="str">
            <v>Battery Charging Output Voltage Too High</v>
          </cell>
        </row>
        <row r="3362">
          <cell r="A3362" t="str">
            <v>P0D86</v>
          </cell>
          <cell r="B3362" t="str">
            <v>Battery Charger Coupler Status Indicator Control Circuit "A"/Open</v>
          </cell>
          <cell r="C3362" t="str">
            <v>Battery Charger Coupler Status Indicator Control Circuit "A"/Open</v>
          </cell>
        </row>
        <row r="3363">
          <cell r="A3363" t="str">
            <v>P0D87</v>
          </cell>
          <cell r="B3363" t="str">
            <v>Battery Charger Coupler Status Indicator Control Circuit "A" Low</v>
          </cell>
          <cell r="C3363" t="str">
            <v>Battery Charger Coupler Status Indicator Control Circuit "A" Low</v>
          </cell>
        </row>
        <row r="3364">
          <cell r="A3364" t="str">
            <v>P0D88</v>
          </cell>
          <cell r="B3364" t="str">
            <v>Battery Charger Coupler Status Indicator Control Circuit "A" High</v>
          </cell>
          <cell r="C3364" t="str">
            <v>Battery Charger Coupler Status Indicator Control Circuit "A" High</v>
          </cell>
        </row>
        <row r="3365">
          <cell r="A3365" t="str">
            <v>P0D89</v>
          </cell>
          <cell r="B3365" t="str">
            <v>Battery Charger Coupler Status Indicator Control Circuit "B"/Open</v>
          </cell>
          <cell r="C3365" t="str">
            <v>Battery Charger Coupler Status Indicator Control Circuit "B"/Open</v>
          </cell>
        </row>
        <row r="3366">
          <cell r="A3366" t="str">
            <v>P0D8A</v>
          </cell>
          <cell r="B3366" t="str">
            <v>Battery Charger Coupler Status Indicator Control Circuit "B" Low</v>
          </cell>
          <cell r="C3366" t="str">
            <v>Battery Charger Coupler Status Indicator Control Circuit "B" Low</v>
          </cell>
        </row>
        <row r="3367">
          <cell r="A3367" t="str">
            <v>P0D8B</v>
          </cell>
          <cell r="B3367" t="str">
            <v>Battery Charger Coupler Status Indicator Control Circuit "B" High</v>
          </cell>
          <cell r="C3367" t="str">
            <v>Battery Charger Coupler Status Indicator Control Circuit "B" High</v>
          </cell>
        </row>
        <row r="3368">
          <cell r="A3368" t="str">
            <v>P0D8C</v>
          </cell>
          <cell r="B3368" t="str">
            <v>Battery Charger Coupler Status Indicator Control Circuit "C"/Open</v>
          </cell>
          <cell r="C3368" t="str">
            <v>Battery Charger Coupler Status Indicator Control Circuit "C"/Open</v>
          </cell>
        </row>
        <row r="3369">
          <cell r="A3369" t="str">
            <v>P0D8D</v>
          </cell>
          <cell r="B3369" t="str">
            <v>Battery Charger Coupler Status Indicator Control Circuit "C" Low</v>
          </cell>
          <cell r="C3369" t="str">
            <v>Battery Charger Coupler Status Indicator Control Circuit "C" Low</v>
          </cell>
        </row>
        <row r="3370">
          <cell r="A3370" t="str">
            <v>P0D8E</v>
          </cell>
          <cell r="B3370" t="str">
            <v>Battery Charger Coupler Status Indicator Control Circuit "C" High</v>
          </cell>
          <cell r="C3370" t="str">
            <v>Battery Charger Coupler Status Indicator Control Circuit "C" High</v>
          </cell>
        </row>
        <row r="3371">
          <cell r="A3371" t="str">
            <v>P0D8F</v>
          </cell>
          <cell r="B3371" t="str">
            <v>Battery Charger "A" Cooling System Performance</v>
          </cell>
          <cell r="C3371" t="str">
            <v>Battery Charger "A" Cooling System Performance</v>
          </cell>
        </row>
        <row r="3372">
          <cell r="A3372" t="str">
            <v>P0D90</v>
          </cell>
          <cell r="B3372" t="str">
            <v>Battery Charger Input Frequency Incorrect</v>
          </cell>
          <cell r="C3372" t="str">
            <v>Battery Charger Input Frequency Incorrect</v>
          </cell>
        </row>
        <row r="3373">
          <cell r="A3373" t="str">
            <v>P0D91</v>
          </cell>
          <cell r="B3373" t="str">
            <v>Battery Charger Coupler Lock Control Circuit/Open</v>
          </cell>
          <cell r="C3373" t="str">
            <v>Battery Charger Coupler Lock Control Circuit/Open</v>
          </cell>
        </row>
        <row r="3374">
          <cell r="A3374" t="str">
            <v>P0D92</v>
          </cell>
          <cell r="B3374" t="str">
            <v>Battery Charger Coupler Lock Control Circuit Low</v>
          </cell>
          <cell r="C3374" t="str">
            <v>Battery Charger Coupler Lock Control Circuit Low</v>
          </cell>
        </row>
        <row r="3375">
          <cell r="A3375" t="str">
            <v>P0D93</v>
          </cell>
          <cell r="B3375" t="str">
            <v>Battery Charger Coupler Lock Control Circuit High</v>
          </cell>
          <cell r="C3375" t="str">
            <v>Battery Charger Coupler Lock Control Circuit High</v>
          </cell>
        </row>
        <row r="3376">
          <cell r="A3376" t="str">
            <v>P0D94</v>
          </cell>
          <cell r="B3376" t="str">
            <v>Battery Charger Coupler Lock Control Circuit Performance</v>
          </cell>
          <cell r="C3376" t="str">
            <v>Battery Charger Coupler Lock Control Circuit Performance</v>
          </cell>
        </row>
        <row r="3377">
          <cell r="A3377" t="str">
            <v>P0D95</v>
          </cell>
          <cell r="B3377" t="str">
            <v>Battery Charger Coupler Unlock Control Circuit/Open</v>
          </cell>
          <cell r="C3377" t="str">
            <v>Battery Charger Coupler Unlock Control Circuit/Open</v>
          </cell>
        </row>
        <row r="3378">
          <cell r="A3378" t="str">
            <v>P0D96</v>
          </cell>
          <cell r="B3378" t="str">
            <v>Battery Charger Coupler Unlock Control Circuit Low</v>
          </cell>
          <cell r="C3378" t="str">
            <v>Battery Charger Coupler Unlock Control Circuit Low</v>
          </cell>
        </row>
        <row r="3379">
          <cell r="A3379" t="str">
            <v>P0D97</v>
          </cell>
          <cell r="B3379" t="str">
            <v>Battery Charger Coupler Unlock Control Circuit High</v>
          </cell>
          <cell r="C3379" t="str">
            <v>Battery Charger Coupler Unlock Control Circuit High</v>
          </cell>
        </row>
        <row r="3380">
          <cell r="A3380" t="str">
            <v>P0D98</v>
          </cell>
          <cell r="B3380" t="str">
            <v>Battery Charger Coupler Unlock Control Circuit Performance</v>
          </cell>
          <cell r="C3380" t="str">
            <v>Battery Charger Coupler Unlock Control Circuit Performance</v>
          </cell>
        </row>
        <row r="3381">
          <cell r="A3381" t="str">
            <v>P0D99</v>
          </cell>
          <cell r="B3381" t="str">
            <v>Battery Charger Coupler Temperature Sensor "A" Circuit</v>
          </cell>
          <cell r="C3381" t="str">
            <v>Battery Charger Coupler Temperature Sensor "A" Circuit</v>
          </cell>
        </row>
        <row r="3382">
          <cell r="A3382" t="str">
            <v>P0D9A</v>
          </cell>
          <cell r="B3382" t="str">
            <v>Battery Charger Coupler Temperature Sensor "A" Circuit Range/Performance</v>
          </cell>
          <cell r="C3382" t="str">
            <v>Battery Charger Coupler Temperature Sensor "A" Circuit Range/Performance</v>
          </cell>
        </row>
        <row r="3383">
          <cell r="A3383" t="str">
            <v>P0D9B</v>
          </cell>
          <cell r="B3383" t="str">
            <v>Battery Charger Coupler Temperature Sensor "A" Circuit Low</v>
          </cell>
          <cell r="C3383" t="str">
            <v>Battery Charger Coupler Temperature Sensor "A" Circuit Low</v>
          </cell>
        </row>
        <row r="3384">
          <cell r="A3384" t="str">
            <v>P0D9C</v>
          </cell>
          <cell r="B3384" t="str">
            <v>Battery Charger Coupler Temperature Sensor "A" Circuit High</v>
          </cell>
          <cell r="C3384" t="str">
            <v>Battery Charger Coupler Temperature Sensor "A" Circuit High</v>
          </cell>
        </row>
        <row r="3385">
          <cell r="A3385" t="str">
            <v>P0D9D</v>
          </cell>
          <cell r="B3385" t="str">
            <v xml:space="preserve">Battery Charger Coupler Temperature Sensor "A" Circuit Intermittent/Erratic </v>
          </cell>
          <cell r="C3385" t="str">
            <v xml:space="preserve">Battery Charger Coupler Temperature Sensor "A" Circuit Intermittent/Erratic </v>
          </cell>
        </row>
        <row r="3386">
          <cell r="A3386" t="str">
            <v>P0D9E</v>
          </cell>
          <cell r="B3386" t="str">
            <v>Battery Charger "A" Coupler Lock Position Sensor Circuit</v>
          </cell>
          <cell r="C3386" t="str">
            <v>Battery Charger "A" Coupler Lock Position Sensor Circuit</v>
          </cell>
        </row>
        <row r="3387">
          <cell r="A3387" t="str">
            <v>P0D9F</v>
          </cell>
          <cell r="B3387" t="str">
            <v>Battery Charger "A" Coupler Lock Position Sensor Circuit Range/Performance</v>
          </cell>
          <cell r="C3387" t="str">
            <v>Battery Charger "A" Coupler Lock Position Sensor Circuit Range/Performance</v>
          </cell>
        </row>
        <row r="3388">
          <cell r="A3388" t="str">
            <v>P0DA0</v>
          </cell>
          <cell r="B3388" t="str">
            <v>Battery Charger "A" Coupler Lock Position Sensor Circuit Low</v>
          </cell>
          <cell r="C3388" t="str">
            <v>Battery Charger "A" Coupler Lock Position Sensor Circuit Low</v>
          </cell>
        </row>
        <row r="3389">
          <cell r="A3389" t="str">
            <v>P0DA1</v>
          </cell>
          <cell r="B3389" t="str">
            <v>Battery Charger "A" Coupler Lock Position Sensor Circuit High</v>
          </cell>
          <cell r="C3389" t="str">
            <v>Battery Charger "A" Coupler Lock Position Sensor Circuit High</v>
          </cell>
        </row>
        <row r="3390">
          <cell r="A3390" t="str">
            <v>P0DA2</v>
          </cell>
          <cell r="B3390" t="str">
            <v>Battery Charger "A" Coupler Lock Position Sensor Circuit Intermittent/Erratic</v>
          </cell>
          <cell r="C3390" t="str">
            <v>Battery Charger "A" Coupler Lock Position Sensor Circuit Intermittent/Erratic</v>
          </cell>
        </row>
        <row r="3391">
          <cell r="A3391" t="str">
            <v>P0DA3</v>
          </cell>
          <cell r="B3391" t="str">
            <v>Drive Motor "B" Inverter Voltage Sensor "A" Circuit</v>
          </cell>
          <cell r="C3391" t="str">
            <v>Drive Motor "B" Inverter Voltage Sensor "A" Circuit</v>
          </cell>
        </row>
        <row r="3392">
          <cell r="A3392" t="str">
            <v>P0DA4</v>
          </cell>
          <cell r="B3392" t="str">
            <v>Drive Motor "B" Inverter Voltage Sensor "A" Circuit Range/Performance</v>
          </cell>
          <cell r="C3392" t="str">
            <v>Drive Motor "B" Inverter Voltage Sensor "A" Circuit Range/Performance</v>
          </cell>
        </row>
        <row r="3393">
          <cell r="A3393" t="str">
            <v>P0DA5</v>
          </cell>
          <cell r="B3393" t="str">
            <v>Drive Motor "B" Inverter Voltage Sensor "A" Circuit Low</v>
          </cell>
          <cell r="C3393" t="str">
            <v>Drive Motor "B" Inverter Voltage Sensor "A" Circuit Low</v>
          </cell>
        </row>
        <row r="3394">
          <cell r="A3394" t="str">
            <v>P0DA6</v>
          </cell>
          <cell r="B3394" t="str">
            <v>Drive Motor "B" Inverter Voltage Sensor "A" Circuit High</v>
          </cell>
          <cell r="C3394" t="str">
            <v>Drive Motor "B" Inverter Voltage Sensor "A" Circuit High</v>
          </cell>
        </row>
        <row r="3395">
          <cell r="A3395" t="str">
            <v>P0DA7</v>
          </cell>
          <cell r="B3395" t="str">
            <v>Drive Motor "B" Inverter Voltage Sensor "A" Circuit Intermittent/Erratic</v>
          </cell>
          <cell r="C3395" t="str">
            <v>Drive Motor "B" Inverter Voltage Sensor "A" Circuit Intermittent/Erratic</v>
          </cell>
        </row>
        <row r="3396">
          <cell r="A3396" t="str">
            <v>P0DA8</v>
          </cell>
          <cell r="B3396" t="str">
            <v>Hybrid/EV Battery Voltage/Drive Motor "A" Inverter Voltage Correlation</v>
          </cell>
          <cell r="C3396" t="str">
            <v>Hybrid/EV Battery Voltage/Drive Motor "A" Inverter Voltage Correlation</v>
          </cell>
        </row>
        <row r="3397">
          <cell r="A3397" t="str">
            <v>P0DA9</v>
          </cell>
          <cell r="B3397" t="str">
            <v>Hybrid/EV Battery Voltage/Drive Motor "B" Inverter Voltage Correlation</v>
          </cell>
          <cell r="C3397" t="str">
            <v>Hybrid/EV Battery Voltage/Drive Motor "B" Inverter Voltage Correlation</v>
          </cell>
        </row>
        <row r="3398">
          <cell r="A3398" t="str">
            <v>P0DAA</v>
          </cell>
          <cell r="B3398" t="str">
            <v>Battery Charging System Isolation Fault</v>
          </cell>
          <cell r="C3398" t="str">
            <v>Battery Charging System Isolation Fault</v>
          </cell>
        </row>
        <row r="3399">
          <cell r="A3399" t="str">
            <v>P0DAB</v>
          </cell>
          <cell r="B3399" t="str">
            <v>Hybrid/EV Battery Cell Balancing Performance</v>
          </cell>
          <cell r="C3399" t="str">
            <v>Hybrid/EV Battery Cell Balancing Performance</v>
          </cell>
        </row>
        <row r="3400">
          <cell r="A3400" t="str">
            <v>P0DAC</v>
          </cell>
          <cell r="B3400" t="str">
            <v xml:space="preserve">Hybrid/EV Battery Cell Balancing Circuit "A" </v>
          </cell>
          <cell r="C3400" t="str">
            <v xml:space="preserve">Hybrid/EV Battery Cell Balancing Circuit "A" </v>
          </cell>
        </row>
        <row r="3401">
          <cell r="A3401" t="str">
            <v>P0DAD</v>
          </cell>
          <cell r="B3401" t="str">
            <v>Hybrid/EV Battery Cell Balancing Circuit "A" Stuck On</v>
          </cell>
          <cell r="C3401" t="str">
            <v>Hybrid/EV Battery Cell Balancing Circuit "A" Stuck On</v>
          </cell>
        </row>
        <row r="3402">
          <cell r="A3402" t="str">
            <v>P0DAE</v>
          </cell>
          <cell r="B3402" t="str">
            <v>Hybrid/EV Battery Cell Balancing Circuit "A" Stuck Off</v>
          </cell>
          <cell r="C3402" t="str">
            <v>Hybrid/EV Battery Cell Balancing Circuit "A" Stuck Off</v>
          </cell>
        </row>
        <row r="3403">
          <cell r="A3403" t="str">
            <v>P0DAF</v>
          </cell>
          <cell r="B3403" t="str">
            <v>Hybrid/EV Battery Cell Balancing Circuit "A" Range/Performance</v>
          </cell>
          <cell r="C3403" t="str">
            <v>Hybrid/EV Battery Cell Balancing Circuit "A" Range/Performance</v>
          </cell>
        </row>
        <row r="3404">
          <cell r="A3404" t="str">
            <v>P0DB0</v>
          </cell>
          <cell r="B3404" t="str">
            <v xml:space="preserve">Hybrid/EV Battery Cell Balancing Circuit "B" </v>
          </cell>
          <cell r="C3404" t="str">
            <v xml:space="preserve">Hybrid/EV Battery Cell Balancing Circuit "B" </v>
          </cell>
        </row>
        <row r="3405">
          <cell r="A3405" t="str">
            <v>P0DB1</v>
          </cell>
          <cell r="B3405" t="str">
            <v>Hybrid/EV Battery Cell Balancing Circuit "B" Stuck On</v>
          </cell>
          <cell r="C3405" t="str">
            <v>Hybrid/EV Battery Cell Balancing Circuit "B" Stuck On</v>
          </cell>
        </row>
        <row r="3406">
          <cell r="A3406" t="str">
            <v>P0DB2</v>
          </cell>
          <cell r="B3406" t="str">
            <v>Hybrid/EV Battery Cell Balancing Circuit "B" Stuck Off</v>
          </cell>
          <cell r="C3406" t="str">
            <v>Hybrid/EV Battery Cell Balancing Circuit "B" Stuck Off</v>
          </cell>
        </row>
        <row r="3407">
          <cell r="A3407" t="str">
            <v>P0DB3</v>
          </cell>
          <cell r="B3407" t="str">
            <v>Hybrid/EV Battery Cell Balancing Circuit "B" Range/Performance</v>
          </cell>
          <cell r="C3407" t="str">
            <v>Hybrid/EV Battery Cell Balancing Circuit "B" Range/Performance</v>
          </cell>
        </row>
        <row r="3408">
          <cell r="A3408" t="str">
            <v>P0DB4</v>
          </cell>
          <cell r="B3408" t="str">
            <v xml:space="preserve">Hybrid/EV Battery Cell Balancing Circuit "C" </v>
          </cell>
          <cell r="C3408" t="str">
            <v xml:space="preserve">Hybrid/EV Battery Cell Balancing Circuit "C" </v>
          </cell>
        </row>
        <row r="3409">
          <cell r="A3409" t="str">
            <v>P0DB5</v>
          </cell>
          <cell r="B3409" t="str">
            <v>Hybrid/EV Battery Cell Balancing Circuit "C" Stuck On</v>
          </cell>
          <cell r="C3409" t="str">
            <v>Hybrid/EV Battery Cell Balancing Circuit "C" Stuck On</v>
          </cell>
        </row>
        <row r="3410">
          <cell r="A3410" t="str">
            <v>P0DB6</v>
          </cell>
          <cell r="B3410" t="str">
            <v>Hybrid/EV Battery Cell Balancing Circuit "C" Stuck Off</v>
          </cell>
          <cell r="C3410" t="str">
            <v>Hybrid/EV Battery Cell Balancing Circuit "C" Stuck Off</v>
          </cell>
        </row>
        <row r="3411">
          <cell r="A3411" t="str">
            <v>P0DB7</v>
          </cell>
          <cell r="B3411" t="str">
            <v>Hybrid/EV Battery Cell Balancing Circuit "C" Range/Performance</v>
          </cell>
          <cell r="C3411" t="str">
            <v>Hybrid/EV Battery Cell Balancing Circuit "C" Range/Performance</v>
          </cell>
        </row>
        <row r="3412">
          <cell r="A3412" t="str">
            <v>P0DB8</v>
          </cell>
          <cell r="B3412" t="str">
            <v xml:space="preserve">Hybrid/EV Battery Cell Balancing Circuit "D" </v>
          </cell>
          <cell r="C3412" t="str">
            <v xml:space="preserve">Hybrid/EV Battery Cell Balancing Circuit "D" </v>
          </cell>
        </row>
        <row r="3413">
          <cell r="A3413" t="str">
            <v>P0DB9</v>
          </cell>
          <cell r="B3413" t="str">
            <v>Hybrid/EV Battery Cell Balancing Circuit "D" Stuck On</v>
          </cell>
          <cell r="C3413" t="str">
            <v>Hybrid/EV Battery Cell Balancing Circuit "D" Stuck On</v>
          </cell>
        </row>
        <row r="3414">
          <cell r="A3414" t="str">
            <v>P0DBA</v>
          </cell>
          <cell r="B3414" t="str">
            <v>Hybrid/EV Battery Cell Balancing Circuit "D" Stuck Off</v>
          </cell>
          <cell r="C3414" t="str">
            <v>Hybrid/EV Battery Cell Balancing Circuit "D" Stuck Off</v>
          </cell>
        </row>
        <row r="3415">
          <cell r="A3415" t="str">
            <v>P0DBB</v>
          </cell>
          <cell r="B3415" t="str">
            <v>Hybrid/EV Battery Cell Balancing Circuit "D" Range/Performance</v>
          </cell>
          <cell r="C3415" t="str">
            <v>Hybrid/EV Battery Cell Balancing Circuit "D" Range/Performance</v>
          </cell>
        </row>
        <row r="3416">
          <cell r="A3416" t="str">
            <v>P0DBC</v>
          </cell>
          <cell r="B3416" t="str">
            <v xml:space="preserve">Hybrid/EV Battery Cell Balancing Circuit "E" </v>
          </cell>
          <cell r="C3416" t="str">
            <v xml:space="preserve">Hybrid/EV Battery Cell Balancing Circuit "E" </v>
          </cell>
        </row>
        <row r="3417">
          <cell r="A3417" t="str">
            <v>P0DBD</v>
          </cell>
          <cell r="B3417" t="str">
            <v>Hybrid/EV Battery Cell Balancing Circuit "E" Stuck On</v>
          </cell>
          <cell r="C3417" t="str">
            <v>Hybrid/EV Battery Cell Balancing Circuit "E" Stuck On</v>
          </cell>
        </row>
        <row r="3418">
          <cell r="A3418" t="str">
            <v>P0DBE</v>
          </cell>
          <cell r="B3418" t="str">
            <v>Hybrid/EV Battery Cell Balancing Circuit "E" Stuck Off</v>
          </cell>
          <cell r="C3418" t="str">
            <v>Hybrid/EV Battery Cell Balancing Circuit "E" Stuck Off</v>
          </cell>
        </row>
        <row r="3419">
          <cell r="A3419" t="str">
            <v>P0DBF</v>
          </cell>
          <cell r="B3419" t="str">
            <v>Hybrid/EV Battery Cell Balancing Circuit "E" Range/Performance</v>
          </cell>
          <cell r="C3419" t="str">
            <v>Hybrid/EV Battery Cell Balancing Circuit "E" Range/Performance</v>
          </cell>
        </row>
        <row r="3420">
          <cell r="A3420" t="str">
            <v>P0DC0</v>
          </cell>
          <cell r="B3420" t="str">
            <v xml:space="preserve">Hybrid/EV Battery Cell Balancing Circuit "F" </v>
          </cell>
          <cell r="C3420" t="str">
            <v xml:space="preserve">Hybrid/EV Battery Cell Balancing Circuit "F" </v>
          </cell>
        </row>
        <row r="3421">
          <cell r="A3421" t="str">
            <v>P0DC1</v>
          </cell>
          <cell r="B3421" t="str">
            <v>Hybrid/EV Battery Cell Balancing Circuit "F" Stuck On</v>
          </cell>
          <cell r="C3421" t="str">
            <v>Hybrid/EV Battery Cell Balancing Circuit "F" Stuck On</v>
          </cell>
        </row>
        <row r="3422">
          <cell r="A3422" t="str">
            <v>P0DC2</v>
          </cell>
          <cell r="B3422" t="str">
            <v>Hybrid/EV Battery Cell Balancing Circuit "F" Stuck Off</v>
          </cell>
          <cell r="C3422" t="str">
            <v>Hybrid/EV Battery Cell Balancing Circuit "F" Stuck Off</v>
          </cell>
        </row>
        <row r="3423">
          <cell r="A3423" t="str">
            <v>P0DC3</v>
          </cell>
          <cell r="B3423" t="str">
            <v>Hybrid/EV Battery Cell Balancing Circuit "F" Range/Performance</v>
          </cell>
          <cell r="C3423" t="str">
            <v>Hybrid/EV Battery Cell Balancing Circuit "F" Range/Performance</v>
          </cell>
        </row>
        <row r="3424">
          <cell r="A3424" t="str">
            <v>P0DC4</v>
          </cell>
          <cell r="B3424" t="str">
            <v xml:space="preserve">Hybrid/EV Battery Cell Balancing Circuit "G" </v>
          </cell>
          <cell r="C3424" t="str">
            <v xml:space="preserve">Hybrid/EV Battery Cell Balancing Circuit "G" </v>
          </cell>
        </row>
        <row r="3425">
          <cell r="A3425" t="str">
            <v>P0DC5</v>
          </cell>
          <cell r="B3425" t="str">
            <v>Hybrid/EV Battery Cell Balancing Circuit "G" Stuck On</v>
          </cell>
          <cell r="C3425" t="str">
            <v>Hybrid/EV Battery Cell Balancing Circuit "G" Stuck On</v>
          </cell>
        </row>
        <row r="3426">
          <cell r="A3426" t="str">
            <v>P0DC6</v>
          </cell>
          <cell r="B3426" t="str">
            <v>Hybrid/EV Battery Cell Balancing Circuit "G" Stuck Off</v>
          </cell>
          <cell r="C3426" t="str">
            <v>Hybrid/EV Battery Cell Balancing Circuit "G" Stuck Off</v>
          </cell>
        </row>
        <row r="3427">
          <cell r="A3427" t="str">
            <v>P0DC7</v>
          </cell>
          <cell r="B3427" t="str">
            <v>Hybrid/EV Battery Cell Balancing Circuit "G" Range/Performance</v>
          </cell>
          <cell r="C3427" t="str">
            <v>Hybrid/EV Battery Cell Balancing Circuit "G" Range/Performance</v>
          </cell>
        </row>
        <row r="3428">
          <cell r="A3428" t="str">
            <v>P0DC8</v>
          </cell>
          <cell r="B3428" t="str">
            <v xml:space="preserve">Hybrid/EV Battery Cell Balancing Circuit "H" </v>
          </cell>
          <cell r="C3428" t="str">
            <v xml:space="preserve">Hybrid/EV Battery Cell Balancing Circuit "H" </v>
          </cell>
        </row>
        <row r="3429">
          <cell r="A3429" t="str">
            <v>P0DC9</v>
          </cell>
          <cell r="B3429" t="str">
            <v>Hybrid/EV Battery Cell Balancing Circuit "H" Stuck On</v>
          </cell>
          <cell r="C3429" t="str">
            <v>Hybrid/EV Battery Cell Balancing Circuit "H" Stuck On</v>
          </cell>
        </row>
        <row r="3430">
          <cell r="A3430" t="str">
            <v>P0DCA</v>
          </cell>
          <cell r="B3430" t="str">
            <v>Hybrid/EV Battery Cell Balancing Circuit "H" Stuck Off</v>
          </cell>
          <cell r="C3430" t="str">
            <v>Hybrid/EV Battery Cell Balancing Circuit "H" Stuck Off</v>
          </cell>
        </row>
        <row r="3431">
          <cell r="A3431" t="str">
            <v>P0DCB</v>
          </cell>
          <cell r="B3431" t="str">
            <v>Hybrid/EV Battery Cell Balancing Circuit "H" Range/Performance</v>
          </cell>
          <cell r="C3431" t="str">
            <v>Hybrid/EV Battery Cell Balancing Circuit "H" Range/Performance</v>
          </cell>
        </row>
        <row r="3432">
          <cell r="A3432" t="str">
            <v>P0DCC</v>
          </cell>
          <cell r="B3432" t="str">
            <v xml:space="preserve">Hybrid/EV Battery Cell Balancing Circuit "I" </v>
          </cell>
          <cell r="C3432" t="str">
            <v xml:space="preserve">Hybrid/EV Battery Cell Balancing Circuit "I" </v>
          </cell>
        </row>
        <row r="3433">
          <cell r="A3433" t="str">
            <v>P0DCD</v>
          </cell>
          <cell r="B3433" t="str">
            <v>Hybrid/EV Battery Cell Balancing Circuit "I" Stuck On</v>
          </cell>
          <cell r="C3433" t="str">
            <v>Hybrid/EV Battery Cell Balancing Circuit "I" Stuck On</v>
          </cell>
        </row>
        <row r="3434">
          <cell r="A3434" t="str">
            <v>P0DCE</v>
          </cell>
          <cell r="B3434" t="str">
            <v>Hybrid/EV Battery Cell Balancing Circuit "I" Stuck Off</v>
          </cell>
          <cell r="C3434" t="str">
            <v>Hybrid/EV Battery Cell Balancing Circuit "I" Stuck Off</v>
          </cell>
        </row>
        <row r="3435">
          <cell r="A3435" t="str">
            <v>P0DCF</v>
          </cell>
          <cell r="B3435" t="str">
            <v>Hybrid/EV Battery Cell Balancing Circuit "I" Range/Performance</v>
          </cell>
          <cell r="C3435" t="str">
            <v>Hybrid/EV Battery Cell Balancing Circuit "I" Range/Performance</v>
          </cell>
        </row>
        <row r="3436">
          <cell r="A3436" t="str">
            <v>P0DD0</v>
          </cell>
          <cell r="B3436" t="str">
            <v xml:space="preserve">Hybrid/EV Battery Cell Balancing Circuit "J" </v>
          </cell>
          <cell r="C3436" t="str">
            <v xml:space="preserve">Hybrid/EV Battery Cell Balancing Circuit "J" </v>
          </cell>
        </row>
        <row r="3437">
          <cell r="A3437" t="str">
            <v>P0DD1</v>
          </cell>
          <cell r="B3437" t="str">
            <v>Hybrid/EV Battery Cell Balancing Circuit "J" Stuck On</v>
          </cell>
          <cell r="C3437" t="str">
            <v>Hybrid/EV Battery Cell Balancing Circuit "J" Stuck On</v>
          </cell>
        </row>
        <row r="3438">
          <cell r="A3438" t="str">
            <v>P0DD2</v>
          </cell>
          <cell r="B3438" t="str">
            <v>Hybrid/EV Battery Cell Balancing Circuit "J" Stuck Off</v>
          </cell>
          <cell r="C3438" t="str">
            <v>Hybrid/EV Battery Cell Balancing Circuit "J" Stuck Off</v>
          </cell>
        </row>
        <row r="3439">
          <cell r="A3439" t="str">
            <v>P0DD3</v>
          </cell>
          <cell r="B3439" t="str">
            <v>Hybrid/EV Battery Cell Balancing Circuit "J" Range/Performance</v>
          </cell>
          <cell r="C3439" t="str">
            <v>Hybrid/EV Battery Cell Balancing Circuit "J" Range/Performance</v>
          </cell>
        </row>
        <row r="3440">
          <cell r="A3440" t="str">
            <v>P0DD4</v>
          </cell>
          <cell r="B3440" t="str">
            <v xml:space="preserve">Hybrid/EV Battery Cell Balancing Circuit "K" </v>
          </cell>
          <cell r="C3440" t="str">
            <v xml:space="preserve">Hybrid/EV Battery Cell Balancing Circuit "K" </v>
          </cell>
        </row>
        <row r="3441">
          <cell r="A3441" t="str">
            <v>P0DD5</v>
          </cell>
          <cell r="B3441" t="str">
            <v>Hybrid/EV Battery Cell Balancing Circuit "K" Stuck On</v>
          </cell>
          <cell r="C3441" t="str">
            <v>Hybrid/EV Battery Cell Balancing Circuit "K" Stuck On</v>
          </cell>
        </row>
        <row r="3442">
          <cell r="A3442" t="str">
            <v>P0DD6</v>
          </cell>
          <cell r="B3442" t="str">
            <v>Hybrid/EV Battery Cell Balancing Circuit "K" Stuck Off</v>
          </cell>
          <cell r="C3442" t="str">
            <v>Hybrid/EV Battery Cell Balancing Circuit "K" Stuck Off</v>
          </cell>
        </row>
        <row r="3443">
          <cell r="A3443" t="str">
            <v>P0DD7</v>
          </cell>
          <cell r="B3443" t="str">
            <v>Hybrid/EV Battery Cell Balancing Circuit "K" Range/Performance</v>
          </cell>
          <cell r="C3443" t="str">
            <v>Hybrid/EV Battery Cell Balancing Circuit "K" Range/Performance</v>
          </cell>
        </row>
        <row r="3444">
          <cell r="A3444" t="str">
            <v>P0DD8</v>
          </cell>
          <cell r="B3444" t="str">
            <v xml:space="preserve">Hybrid/EV Battery Cell Balancing Circuit "L" </v>
          </cell>
          <cell r="C3444" t="str">
            <v xml:space="preserve">Hybrid/EV Battery Cell Balancing Circuit "L" </v>
          </cell>
        </row>
        <row r="3445">
          <cell r="A3445" t="str">
            <v>P0DD9</v>
          </cell>
          <cell r="B3445" t="str">
            <v>Hybrid/EV Battery Cell Balancing Circuit "L" Stuck On</v>
          </cell>
          <cell r="C3445" t="str">
            <v>Hybrid/EV Battery Cell Balancing Circuit "L" Stuck On</v>
          </cell>
        </row>
        <row r="3446">
          <cell r="A3446" t="str">
            <v>P0DDA</v>
          </cell>
          <cell r="B3446" t="str">
            <v>Hybrid/EV Battery Cell Balancing Circuit "L" Stuck Off</v>
          </cell>
          <cell r="C3446" t="str">
            <v>Hybrid/EV Battery Cell Balancing Circuit "L" Stuck Off</v>
          </cell>
        </row>
        <row r="3447">
          <cell r="A3447" t="str">
            <v>P0DDB</v>
          </cell>
          <cell r="B3447" t="str">
            <v>Hybrid/EV Battery Cell Balancing Circuit "L" Range/Performance</v>
          </cell>
          <cell r="C3447" t="str">
            <v>Hybrid/EV Battery Cell Balancing Circuit "L" Range/Performance</v>
          </cell>
        </row>
        <row r="3448">
          <cell r="A3448" t="str">
            <v>P0DDC</v>
          </cell>
          <cell r="B3448" t="str">
            <v xml:space="preserve">Hybrid/EV Battery Cell Balancing Circuit "M" </v>
          </cell>
          <cell r="C3448" t="str">
            <v xml:space="preserve">Hybrid/EV Battery Cell Balancing Circuit "M" </v>
          </cell>
        </row>
        <row r="3449">
          <cell r="A3449" t="str">
            <v>P0DDD</v>
          </cell>
          <cell r="B3449" t="str">
            <v>Hybrid/EV Battery Cell Balancing Circuit "M" Stuck On</v>
          </cell>
          <cell r="C3449" t="str">
            <v>Hybrid/EV Battery Cell Balancing Circuit "M" Stuck On</v>
          </cell>
        </row>
        <row r="3450">
          <cell r="A3450" t="str">
            <v>P0DDE</v>
          </cell>
          <cell r="B3450" t="str">
            <v>Hybrid/EV Battery Cell Balancing Circuit "M" Stuck Off</v>
          </cell>
          <cell r="C3450" t="str">
            <v>Hybrid/EV Battery Cell Balancing Circuit "M" Stuck Off</v>
          </cell>
        </row>
        <row r="3451">
          <cell r="A3451" t="str">
            <v>P0DDF</v>
          </cell>
          <cell r="B3451" t="str">
            <v>Hybrid/EV Battery Cell Balancing Circuit "M" Range/Performance</v>
          </cell>
          <cell r="C3451" t="str">
            <v>Hybrid/EV Battery Cell Balancing Circuit "M" Range/Performance</v>
          </cell>
        </row>
        <row r="3452">
          <cell r="A3452" t="str">
            <v>P0DE0</v>
          </cell>
          <cell r="B3452" t="str">
            <v xml:space="preserve">Hybrid/EV Battery Cell Balancing Circuit "N" </v>
          </cell>
          <cell r="C3452" t="str">
            <v xml:space="preserve">Hybrid/EV Battery Cell Balancing Circuit "N" </v>
          </cell>
        </row>
        <row r="3453">
          <cell r="A3453" t="str">
            <v>P0DE1</v>
          </cell>
          <cell r="B3453" t="str">
            <v>Hybrid/EV Battery Cell Balancing Circuit "N" Stuck On</v>
          </cell>
          <cell r="C3453" t="str">
            <v>Hybrid/EV Battery Cell Balancing Circuit "N" Stuck On</v>
          </cell>
        </row>
        <row r="3454">
          <cell r="A3454" t="str">
            <v>P0DE2</v>
          </cell>
          <cell r="B3454" t="str">
            <v>Hybrid/EV Battery Cell Balancing Circuit "N" Stuck Off</v>
          </cell>
          <cell r="C3454" t="str">
            <v>Hybrid/EV Battery Cell Balancing Circuit "N" Stuck Off</v>
          </cell>
        </row>
        <row r="3455">
          <cell r="A3455" t="str">
            <v>P0DE3</v>
          </cell>
          <cell r="B3455" t="str">
            <v>Hybrid/EV Battery Cell Balancing Circuit "N" Range/Performance</v>
          </cell>
          <cell r="C3455" t="str">
            <v>Hybrid/EV Battery Cell Balancing Circuit "N" Range/Performance</v>
          </cell>
        </row>
        <row r="3456">
          <cell r="A3456" t="str">
            <v>P0DE4</v>
          </cell>
          <cell r="B3456" t="str">
            <v>Auxiliary Transmission Fluid Pump Motor Over Temperature</v>
          </cell>
          <cell r="C3456" t="str">
            <v>Auxiliary Transmission Fluid Pump Motor Over Temperature</v>
          </cell>
        </row>
        <row r="3457">
          <cell r="A3457" t="str">
            <v>P0DE5</v>
          </cell>
          <cell r="B3457" t="str">
            <v>Charge Status Indicator "B" Control Circuit/Open</v>
          </cell>
          <cell r="C3457" t="str">
            <v>Charge Status Indicator "B" Control Circuit/Open</v>
          </cell>
        </row>
        <row r="3458">
          <cell r="A3458" t="str">
            <v>P0DE6</v>
          </cell>
          <cell r="B3458" t="str">
            <v>Hybrid/EV Battery Pack Cell Voltage Low</v>
          </cell>
          <cell r="C3458" t="str">
            <v>Hybrid/EV Battery Pack Cell Voltage Low</v>
          </cell>
        </row>
        <row r="3459">
          <cell r="A3459" t="str">
            <v>P0DE7</v>
          </cell>
          <cell r="B3459" t="str">
            <v>Hybrid/EV Battery Pack Cell Voltage High</v>
          </cell>
          <cell r="C3459" t="str">
            <v>Hybrid/EV Battery Pack Cell Voltage High</v>
          </cell>
        </row>
        <row r="3460">
          <cell r="A3460" t="str">
            <v>P0DE8</v>
          </cell>
          <cell r="B3460" t="str">
            <v>Hybrid/EV Battery Pack Coolant Control Valve "C" Control Circuit/Open</v>
          </cell>
          <cell r="C3460" t="str">
            <v>Hybrid/EV Battery Pack Coolant Control Valve "C" Control Circuit/Open</v>
          </cell>
        </row>
        <row r="3461">
          <cell r="A3461" t="str">
            <v>P0DE9</v>
          </cell>
          <cell r="B3461" t="str">
            <v>Hybrid/EV Battery Pack Coolant Control Valve "C" Performance/Stuck Off</v>
          </cell>
          <cell r="C3461" t="str">
            <v>Hybrid/EV Battery Pack Coolant Control Valve "C" Performance/Stuck Off</v>
          </cell>
        </row>
        <row r="3462">
          <cell r="A3462" t="str">
            <v>P0DEA</v>
          </cell>
          <cell r="B3462" t="str">
            <v>Hybrid/EV Battery Pack Coolant Control Valve "C" Stuck On</v>
          </cell>
          <cell r="C3462" t="str">
            <v>Hybrid/EV Battery Pack Coolant Control Valve "C" Stuck On</v>
          </cell>
        </row>
        <row r="3463">
          <cell r="A3463" t="str">
            <v>P0DEB</v>
          </cell>
          <cell r="B3463" t="str">
            <v>Hybrid/EV Battery Pack Coolant Control Valve "C" Control Circuit Low</v>
          </cell>
          <cell r="C3463" t="str">
            <v>Hybrid/EV Battery Pack Coolant Control Valve "C" Control Circuit Low</v>
          </cell>
        </row>
        <row r="3464">
          <cell r="A3464" t="str">
            <v>P0DEC</v>
          </cell>
          <cell r="B3464" t="str">
            <v>Hybrid/EV Battery Pack Coolant Control Valve "C" Control Circuit High</v>
          </cell>
          <cell r="C3464" t="str">
            <v>Hybrid/EV Battery Pack Coolant Control Valve "C" Control Circuit High</v>
          </cell>
        </row>
        <row r="3465">
          <cell r="A3465" t="str">
            <v>P0DED</v>
          </cell>
          <cell r="B3465" t="str">
            <v>Pedestrian Alert Control Module Circuit/Open</v>
          </cell>
          <cell r="C3465" t="str">
            <v>Pedestrian Alert Control Module Circuit/Open</v>
          </cell>
        </row>
        <row r="3466">
          <cell r="A3466" t="str">
            <v>P0DEE</v>
          </cell>
          <cell r="B3466" t="str">
            <v>Pedestrian Alert Control Module Circuit Low</v>
          </cell>
          <cell r="C3466" t="str">
            <v>Pedestrian Alert Control Module Circuit Low</v>
          </cell>
        </row>
        <row r="3467">
          <cell r="A3467" t="str">
            <v>P0DEF</v>
          </cell>
          <cell r="B3467" t="str">
            <v>Pedestrian Alert Control Module Circuit High</v>
          </cell>
          <cell r="C3467" t="str">
            <v>Pedestrian Alert Control Module Circuit High</v>
          </cell>
        </row>
        <row r="3468">
          <cell r="A3468" t="str">
            <v>P0DF0</v>
          </cell>
          <cell r="B3468" t="str">
            <v>Generator Inverter Temperature Sensor "B" Circuit</v>
          </cell>
          <cell r="C3468" t="str">
            <v>Generator Inverter Temperature Sensor "B" Circuit</v>
          </cell>
        </row>
        <row r="3469">
          <cell r="A3469" t="str">
            <v>P0DF1</v>
          </cell>
          <cell r="B3469" t="str">
            <v>Generator Inverter Temperature Sensor "B" Circuit Intermittent/Erratic</v>
          </cell>
          <cell r="C3469" t="str">
            <v>Generator Inverter Temperature Sensor "B" Circuit Intermittent/Erratic</v>
          </cell>
        </row>
        <row r="3470">
          <cell r="A3470" t="str">
            <v>P0DF2</v>
          </cell>
          <cell r="B3470" t="str">
            <v>Generator Inverter Temperature Sensor "C" Circuit</v>
          </cell>
          <cell r="C3470" t="str">
            <v>Generator Inverter Temperature Sensor "C" Circuit</v>
          </cell>
        </row>
        <row r="3471">
          <cell r="A3471" t="str">
            <v>P0DF3</v>
          </cell>
          <cell r="B3471" t="str">
            <v>Generator Inverter Temperature Sensor "C" Circuit Intermittent/Erratic</v>
          </cell>
          <cell r="C3471" t="str">
            <v>Generator Inverter Temperature Sensor "C" Circuit Intermittent/Erratic</v>
          </cell>
        </row>
        <row r="3472">
          <cell r="A3472" t="str">
            <v>P0DF4</v>
          </cell>
          <cell r="B3472" t="str">
            <v>Generator Inverter Temperature Sensor "B" Circuit Range/Performance</v>
          </cell>
          <cell r="C3472" t="str">
            <v>Generator Inverter Temperature Sensor "B" Circuit Range/Performance</v>
          </cell>
        </row>
        <row r="3473">
          <cell r="A3473" t="str">
            <v>P0DF5</v>
          </cell>
          <cell r="B3473" t="str">
            <v>Generator Inverter Temperature Sensor "B" Circuit Low</v>
          </cell>
          <cell r="C3473" t="str">
            <v>Generator Inverter Temperature Sensor "B" Circuit Low</v>
          </cell>
        </row>
        <row r="3474">
          <cell r="A3474" t="str">
            <v>P0DF6</v>
          </cell>
          <cell r="B3474" t="str">
            <v>Generator Inverter Temperature Sensor "B" Circuit High</v>
          </cell>
          <cell r="C3474" t="str">
            <v>Generator Inverter Temperature Sensor "B" Circuit High</v>
          </cell>
        </row>
        <row r="3475">
          <cell r="A3475" t="str">
            <v>P0DF7</v>
          </cell>
          <cell r="B3475" t="str">
            <v>Generator Inverter Temperature Sensor "C" Circuit Range/Performance</v>
          </cell>
          <cell r="C3475" t="str">
            <v>Generator Inverter Temperature Sensor "C" Circuit Range/Performance</v>
          </cell>
        </row>
        <row r="3476">
          <cell r="A3476" t="str">
            <v>P0DF8</v>
          </cell>
          <cell r="B3476" t="str">
            <v>Generator Inverter Temperature Sensor "C" Circuit Low</v>
          </cell>
          <cell r="C3476" t="str">
            <v>Generator Inverter Temperature Sensor "C" Circuit Low</v>
          </cell>
        </row>
        <row r="3477">
          <cell r="A3477" t="str">
            <v>P0DF9</v>
          </cell>
          <cell r="B3477" t="str">
            <v>Generator Inverter Temperature Sensor "C" Circuit High</v>
          </cell>
          <cell r="C3477" t="str">
            <v>Generator Inverter Temperature Sensor "C" Circuit High</v>
          </cell>
        </row>
        <row r="3478">
          <cell r="A3478" t="str">
            <v>P0DFA</v>
          </cell>
          <cell r="B3478" t="str">
            <v>Generator Phase U-V-W Current Sensor Correlation</v>
          </cell>
          <cell r="C3478" t="str">
            <v>Generator Phase U-V-W Current Sensor Correlation</v>
          </cell>
        </row>
        <row r="3479">
          <cell r="A3479" t="str">
            <v>P0DFB</v>
          </cell>
          <cell r="B3479" t="str">
            <v>Generator Position Exceeding Learn Limit</v>
          </cell>
          <cell r="C3479" t="str">
            <v>Generator Position Exceeding Learn Limit</v>
          </cell>
        </row>
        <row r="3480">
          <cell r="A3480" t="str">
            <v>P0DFC</v>
          </cell>
          <cell r="B3480" t="str">
            <v>Generator Position Sensor Not Learned</v>
          </cell>
          <cell r="C3480" t="str">
            <v>Generator Position Sensor Not Learned</v>
          </cell>
        </row>
        <row r="3481">
          <cell r="A3481" t="str">
            <v>P0DFD</v>
          </cell>
          <cell r="B3481" t="str">
            <v>Battery Charger Coolant Control Valve Control Circuit/Open</v>
          </cell>
          <cell r="C3481" t="str">
            <v>Battery Charger Coolant Control Valve Control Circuit/Open</v>
          </cell>
        </row>
        <row r="3482">
          <cell r="A3482" t="str">
            <v>P0DFE</v>
          </cell>
          <cell r="B3482" t="str">
            <v>Battery Charger Coolant Control Valve Control Circuit Low</v>
          </cell>
          <cell r="C3482" t="str">
            <v>Battery Charger Coolant Control Valve Control Circuit Low</v>
          </cell>
        </row>
        <row r="3483">
          <cell r="A3483" t="str">
            <v>P0DFF</v>
          </cell>
          <cell r="B3483" t="str">
            <v>Battery Charger Coolant Control Valve Control Circuit High</v>
          </cell>
          <cell r="C3483" t="str">
            <v>Battery Charger Coolant Control Valve Control Circuit High</v>
          </cell>
        </row>
        <row r="3484">
          <cell r="A3484" t="str">
            <v>P0E00</v>
          </cell>
          <cell r="B3484" t="str">
            <v>Generator Phase U Current Sensor Circuit</v>
          </cell>
          <cell r="C3484" t="str">
            <v>Generator Phase U Current Sensor Circuit</v>
          </cell>
        </row>
        <row r="3485">
          <cell r="A3485" t="str">
            <v>P0E01</v>
          </cell>
          <cell r="B3485" t="str">
            <v>Generator Phase U Current Sensor Circuit Range/Performance</v>
          </cell>
          <cell r="C3485" t="str">
            <v>Generator Phase U Current Sensor Circuit Range/Performance</v>
          </cell>
        </row>
        <row r="3486">
          <cell r="A3486" t="str">
            <v>P0E02</v>
          </cell>
          <cell r="B3486" t="str">
            <v>Generator Phase U Current Sensor Circuit Low</v>
          </cell>
          <cell r="C3486" t="str">
            <v>Generator Phase U Current Sensor Circuit Low</v>
          </cell>
        </row>
        <row r="3487">
          <cell r="A3487" t="str">
            <v>P0E03</v>
          </cell>
          <cell r="B3487" t="str">
            <v>Generator Phase U Current Sensor Circuit High</v>
          </cell>
          <cell r="C3487" t="str">
            <v>Generator Phase U Current Sensor Circuit High</v>
          </cell>
        </row>
        <row r="3488">
          <cell r="A3488" t="str">
            <v>P0E04</v>
          </cell>
          <cell r="B3488" t="str">
            <v>Generator Phase V Current Sensor Circuit</v>
          </cell>
          <cell r="C3488" t="str">
            <v>Generator Phase V Current Sensor Circuit</v>
          </cell>
        </row>
        <row r="3489">
          <cell r="A3489" t="str">
            <v>P0E05</v>
          </cell>
          <cell r="B3489" t="str">
            <v>Generator Phase V Current Sensor Circuit Range/Performance</v>
          </cell>
          <cell r="C3489" t="str">
            <v>Generator Phase V Current Sensor Circuit Range/Performance</v>
          </cell>
        </row>
        <row r="3490">
          <cell r="A3490" t="str">
            <v>P0E06</v>
          </cell>
          <cell r="B3490" t="str">
            <v>Generator Phase V Current Sensor Circuit Low</v>
          </cell>
          <cell r="C3490" t="str">
            <v>Generator Phase V Current Sensor Circuit Low</v>
          </cell>
        </row>
        <row r="3491">
          <cell r="A3491" t="str">
            <v>P0E07</v>
          </cell>
          <cell r="B3491" t="str">
            <v>Generator Phase V Current Sensor Circuit High</v>
          </cell>
          <cell r="C3491" t="str">
            <v>Generator Phase V Current Sensor Circuit High</v>
          </cell>
        </row>
        <row r="3492">
          <cell r="A3492" t="str">
            <v>P0E08</v>
          </cell>
          <cell r="B3492" t="str">
            <v>Generator Phase W Current Sensor Circuit</v>
          </cell>
          <cell r="C3492" t="str">
            <v>Generator Phase W Current Sensor Circuit</v>
          </cell>
        </row>
        <row r="3493">
          <cell r="A3493" t="str">
            <v>P0E09</v>
          </cell>
          <cell r="B3493" t="str">
            <v>Generator Phase W Current Sensor Circuit Range/Performance</v>
          </cell>
          <cell r="C3493" t="str">
            <v>Generator Phase W Current Sensor Circuit Range/Performance</v>
          </cell>
        </row>
        <row r="3494">
          <cell r="A3494" t="str">
            <v>P0E0A</v>
          </cell>
          <cell r="B3494" t="str">
            <v>Generator Phase W Current Sensor Circuit Low</v>
          </cell>
          <cell r="C3494" t="str">
            <v>Generator Phase W Current Sensor Circuit Low</v>
          </cell>
        </row>
        <row r="3495">
          <cell r="A3495" t="str">
            <v>P0E0B</v>
          </cell>
          <cell r="B3495" t="str">
            <v>Generator Phase W Current Sensor Circuit High</v>
          </cell>
          <cell r="C3495" t="str">
            <v>Generator Phase W Current Sensor Circuit High</v>
          </cell>
        </row>
        <row r="3496">
          <cell r="A3496" t="str">
            <v>P0E0C</v>
          </cell>
          <cell r="B3496" t="str">
            <v>Generator Phase U-V-W Circuit/Open</v>
          </cell>
          <cell r="C3496" t="str">
            <v>Generator Phase U-V-W Circuit/Open</v>
          </cell>
        </row>
        <row r="3497">
          <cell r="A3497" t="str">
            <v>P0E0D</v>
          </cell>
          <cell r="B3497" t="str">
            <v>Generator Phase U-V-W Circuit Low</v>
          </cell>
          <cell r="C3497" t="str">
            <v>Generator Phase U-V-W Circuit Low</v>
          </cell>
        </row>
        <row r="3498">
          <cell r="A3498" t="str">
            <v>P0E0E</v>
          </cell>
          <cell r="B3498" t="str">
            <v>Generator Phase U-V-W Circuit High</v>
          </cell>
          <cell r="C3498" t="str">
            <v>Generator Phase U-V-W Circuit High</v>
          </cell>
        </row>
        <row r="3499">
          <cell r="A3499" t="str">
            <v>P0E0F</v>
          </cell>
          <cell r="B3499" t="str">
            <v>Generator Inverter Power Supply "A" Circuit/Open</v>
          </cell>
          <cell r="C3499" t="str">
            <v>Generator Inverter Power Supply "A" Circuit/Open</v>
          </cell>
        </row>
        <row r="3500">
          <cell r="A3500" t="str">
            <v>P0E10</v>
          </cell>
          <cell r="B3500" t="str">
            <v>Generator Inverter Power Supply "A" Circuit Low</v>
          </cell>
          <cell r="C3500" t="str">
            <v>Generator Inverter Power Supply "A" Circuit Low</v>
          </cell>
        </row>
        <row r="3501">
          <cell r="A3501" t="str">
            <v>P0E11</v>
          </cell>
          <cell r="B3501" t="str">
            <v>Generator Inverter Power Supply "A" Circuit High</v>
          </cell>
          <cell r="C3501" t="str">
            <v>Generator Inverter Power Supply "A" Circuit High</v>
          </cell>
        </row>
        <row r="3502">
          <cell r="A3502" t="str">
            <v>P0E12</v>
          </cell>
          <cell r="B3502" t="str">
            <v>Hybrid/EV Battery Pack Coolant Heater "A" Control Circuit/Open</v>
          </cell>
          <cell r="C3502" t="str">
            <v>Hybrid/EV Battery Pack Coolant Heater "A" Control Circuit/Open</v>
          </cell>
        </row>
        <row r="3503">
          <cell r="A3503" t="str">
            <v>P0E13</v>
          </cell>
          <cell r="B3503" t="str">
            <v>Hybrid/EV Battery Pack Coolant Heater "A" Control Circuit Low</v>
          </cell>
          <cell r="C3503" t="str">
            <v>Hybrid/EV Battery Pack Coolant Heater "A" Control Circuit Low</v>
          </cell>
        </row>
        <row r="3504">
          <cell r="A3504" t="str">
            <v>P0E14</v>
          </cell>
          <cell r="B3504" t="str">
            <v>Hybrid/EV Battery Pack Coolant Heater "A" Control Circuit High</v>
          </cell>
          <cell r="C3504" t="str">
            <v>Hybrid/EV Battery Pack Coolant Heater "A" Control Circuit High</v>
          </cell>
        </row>
        <row r="3505">
          <cell r="A3505" t="str">
            <v>P0E15</v>
          </cell>
          <cell r="B3505" t="str">
            <v>Hybrid/EV Battery Pack Coolant Heater "A" Control Performance</v>
          </cell>
          <cell r="C3505" t="str">
            <v>Hybrid/EV Battery Pack Coolant Heater "A" Control Performance</v>
          </cell>
        </row>
        <row r="3506">
          <cell r="A3506" t="str">
            <v>P0E16</v>
          </cell>
          <cell r="B3506" t="str">
            <v>Hybrid/EV Battery Pack Coolant Heater "B" Control Circuit/Open</v>
          </cell>
          <cell r="C3506" t="str">
            <v>Hybrid/EV Battery Pack Coolant Heater "B" Control Circuit/Open</v>
          </cell>
        </row>
        <row r="3507">
          <cell r="A3507" t="str">
            <v>P0E17</v>
          </cell>
          <cell r="B3507" t="str">
            <v>Hybrid/EV Battery Pack Coolant Heater "B" Control Circuit Low</v>
          </cell>
          <cell r="C3507" t="str">
            <v>Hybrid/EV Battery Pack Coolant Heater "B" Control Circuit Low</v>
          </cell>
        </row>
        <row r="3508">
          <cell r="A3508" t="str">
            <v>P0E18</v>
          </cell>
          <cell r="B3508" t="str">
            <v>Hybrid/EV Battery Pack Coolant Heater "B" Control Circuit High</v>
          </cell>
          <cell r="C3508" t="str">
            <v>Hybrid/EV Battery Pack Coolant Heater "B" Control Circuit High</v>
          </cell>
        </row>
        <row r="3509">
          <cell r="A3509" t="str">
            <v>P0E19</v>
          </cell>
          <cell r="B3509" t="str">
            <v>Hybrid/EV Battery Pack Coolant Heater "B" Control Performance</v>
          </cell>
          <cell r="C3509" t="str">
            <v>Hybrid/EV Battery Pack Coolant Heater "B" Control Performance</v>
          </cell>
        </row>
        <row r="3510">
          <cell r="A3510" t="str">
            <v>P0E1A</v>
          </cell>
          <cell r="B3510" t="str">
            <v>Hybrid/EV Battery Pack Coolant Pump "B" Control Circuit/Open</v>
          </cell>
          <cell r="C3510" t="str">
            <v>Hybrid/EV Battery Pack Coolant Pump "B" Control Circuit/Open</v>
          </cell>
        </row>
        <row r="3511">
          <cell r="A3511" t="str">
            <v>P0E1B</v>
          </cell>
          <cell r="B3511" t="str">
            <v>Hybrid/EV Battery Pack Coolant Pump "B" Control Circuit Low</v>
          </cell>
          <cell r="C3511" t="str">
            <v>Hybrid/EV Battery Pack Coolant Pump "B" Control Circuit Low</v>
          </cell>
        </row>
        <row r="3512">
          <cell r="A3512" t="str">
            <v>P0E1C</v>
          </cell>
          <cell r="B3512" t="str">
            <v>Hybrid/EV Battery Pack Coolant Pump "B" Control Circuit High</v>
          </cell>
          <cell r="C3512" t="str">
            <v>Hybrid/EV Battery Pack Coolant Pump "B" Control Circuit High</v>
          </cell>
        </row>
        <row r="3513">
          <cell r="A3513" t="str">
            <v>P0E1D</v>
          </cell>
          <cell r="B3513" t="str">
            <v>Hybrid/EV Battery Pack Coolant Pump "B" Control Performance</v>
          </cell>
          <cell r="C3513" t="str">
            <v>Hybrid/EV Battery Pack Coolant Pump "B" Control Performance</v>
          </cell>
        </row>
        <row r="3514">
          <cell r="A3514" t="str">
            <v>P0E1E</v>
          </cell>
          <cell r="B3514" t="str">
            <v>Hybrid/EV Battery Pack Coolant Pump "B" Control Circuit Driver Current/Temperature Too High</v>
          </cell>
          <cell r="C3514" t="str">
            <v>Hybrid/EV Battery Pack Coolant Pump "B" Control Circuit Driver Current/Temperature Too High</v>
          </cell>
        </row>
        <row r="3515">
          <cell r="A3515" t="str">
            <v>P0E1F</v>
          </cell>
          <cell r="B3515" t="str">
            <v>Hybrid/EV Battery Pack Coolant Pump "A" Control Circuit Driver Current/Temperature Too High</v>
          </cell>
          <cell r="C3515" t="str">
            <v>Hybrid/EV Battery Pack Coolant Pump "A" Control Circuit Driver Current/Temperature Too High</v>
          </cell>
        </row>
        <row r="3516">
          <cell r="A3516" t="str">
            <v>P0E20</v>
          </cell>
          <cell r="B3516" t="str">
            <v>Hybrid/EV Battery Pack Coolant Control Valve "A" Control Circuit Driver Current/Temperature Too High</v>
          </cell>
          <cell r="C3516" t="str">
            <v>Hybrid/EV Battery Pack Coolant Control Valve "A" Control Circuit Driver Current/Temperature Too High</v>
          </cell>
        </row>
        <row r="3517">
          <cell r="A3517" t="str">
            <v>P0E21</v>
          </cell>
          <cell r="B3517" t="str">
            <v>Hybrid/EV Battery Pack Coolant Control Valve "B" Control Circuit Driver Current/Temperature Too High</v>
          </cell>
          <cell r="C3517" t="str">
            <v>Hybrid/EV Battery Pack Coolant Control Valve "B" Control Circuit Driver Current/Temperature Too High</v>
          </cell>
        </row>
        <row r="3518">
          <cell r="A3518" t="str">
            <v>P0E22</v>
          </cell>
          <cell r="B3518" t="str">
            <v>Hybrid/EV Battery Pack Coolant Control Valve "C" Control Circuit Driver Current/Temperature Too High</v>
          </cell>
          <cell r="C3518" t="str">
            <v>Hybrid/EV Battery Pack Coolant Control Valve "C" Control Circuit Driver Current/Temperature Too High</v>
          </cell>
        </row>
        <row r="3519">
          <cell r="A3519" t="str">
            <v>P0E23</v>
          </cell>
          <cell r="B3519" t="str">
            <v>Drive Motor Inverter Temperature Sensor "G" Circuit</v>
          </cell>
          <cell r="C3519" t="str">
            <v>Drive Motor Inverter Temperature Sensor "G" Circuit</v>
          </cell>
        </row>
        <row r="3520">
          <cell r="A3520" t="str">
            <v>P0E24</v>
          </cell>
          <cell r="B3520" t="str">
            <v>Drive Motor Inverter Temperature Sensor "G" Circuit Range/Performance</v>
          </cell>
          <cell r="C3520" t="str">
            <v>Drive Motor Inverter Temperature Sensor "G" Circuit Range/Performance</v>
          </cell>
        </row>
        <row r="3521">
          <cell r="A3521" t="str">
            <v>P0E25</v>
          </cell>
          <cell r="B3521" t="str">
            <v>Drive Motor Inverter Temperature Sensor "G" Circuit Low</v>
          </cell>
          <cell r="C3521" t="str">
            <v>Drive Motor Inverter Temperature Sensor "G" Circuit Low</v>
          </cell>
        </row>
        <row r="3522">
          <cell r="A3522" t="str">
            <v>P0E26</v>
          </cell>
          <cell r="B3522" t="str">
            <v>Drive Motor Inverter Temperature Sensor "G" Circuit High</v>
          </cell>
          <cell r="C3522" t="str">
            <v>Drive Motor Inverter Temperature Sensor "G" Circuit High</v>
          </cell>
        </row>
        <row r="3523">
          <cell r="A3523" t="str">
            <v>P0E27</v>
          </cell>
          <cell r="B3523" t="str">
            <v>Drive Motor Inverter Temperature Sensor "G" Circuit Intermittent/Erratic</v>
          </cell>
          <cell r="C3523" t="str">
            <v>Drive Motor Inverter Temperature Sensor "G" Circuit Intermittent/Erratic</v>
          </cell>
        </row>
        <row r="3524">
          <cell r="A3524" t="str">
            <v>P0E28</v>
          </cell>
          <cell r="B3524" t="str">
            <v>Drive Motor Inverter Temperature Sensor "H" Circuit</v>
          </cell>
          <cell r="C3524" t="str">
            <v>Drive Motor Inverter Temperature Sensor "H" Circuit</v>
          </cell>
        </row>
        <row r="3525">
          <cell r="A3525" t="str">
            <v>P0E29</v>
          </cell>
          <cell r="B3525" t="str">
            <v>Drive Motor Inverter Temperature Sensor "H" Circuit Range/Performance</v>
          </cell>
          <cell r="C3525" t="str">
            <v>Drive Motor Inverter Temperature Sensor "H" Circuit Range/Performance</v>
          </cell>
        </row>
        <row r="3526">
          <cell r="A3526" t="str">
            <v>P0E2A</v>
          </cell>
          <cell r="B3526" t="str">
            <v>Drive Motor Inverter Temperature Sensor "H" Circuit Low</v>
          </cell>
          <cell r="C3526" t="str">
            <v>Drive Motor Inverter Temperature Sensor "H" Circuit Low</v>
          </cell>
        </row>
        <row r="3527">
          <cell r="A3527" t="str">
            <v>P0E2B</v>
          </cell>
          <cell r="B3527" t="str">
            <v>Drive Motor Inverter Temperature Sensor "H" Circuit High</v>
          </cell>
          <cell r="C3527" t="str">
            <v>Drive Motor Inverter Temperature Sensor "H" Circuit High</v>
          </cell>
        </row>
        <row r="3528">
          <cell r="A3528" t="str">
            <v>P0E2C</v>
          </cell>
          <cell r="B3528" t="str">
            <v>Drive Motor Inverter Temperature Sensor "H" Circuit Intermittent/Erratic</v>
          </cell>
          <cell r="C3528" t="str">
            <v>Drive Motor Inverter Temperature Sensor "H" Circuit Intermittent/Erratic</v>
          </cell>
        </row>
        <row r="3529">
          <cell r="A3529" t="str">
            <v>P0E2D</v>
          </cell>
          <cell r="B3529" t="str">
            <v>Internal Control Module Hybrid/EV Battery Monitor Performance</v>
          </cell>
          <cell r="C3529" t="str">
            <v>Internal Control Module Hybrid/EV Battery Monitor Performance</v>
          </cell>
        </row>
        <row r="3530">
          <cell r="A3530" t="str">
            <v>P0E2E</v>
          </cell>
          <cell r="B3530" t="str">
            <v>Battery Charger "A" Fuse</v>
          </cell>
          <cell r="C3530" t="str">
            <v>Battery Charger "A" Fuse</v>
          </cell>
        </row>
        <row r="3531">
          <cell r="A3531" t="str">
            <v>P0E2F</v>
          </cell>
          <cell r="B3531" t="str">
            <v>High Voltage Fuse "B"</v>
          </cell>
          <cell r="C3531" t="str">
            <v>High Voltage Fuse "B"</v>
          </cell>
        </row>
        <row r="3532">
          <cell r="A3532" t="str">
            <v>P0E30</v>
          </cell>
          <cell r="B3532" t="str">
            <v>High Voltage Fuse "C"</v>
          </cell>
          <cell r="C3532" t="str">
            <v>High Voltage Fuse "C"</v>
          </cell>
        </row>
        <row r="3533">
          <cell r="A3533" t="str">
            <v>P0E31</v>
          </cell>
          <cell r="B3533" t="str">
            <v>DC/DC Converter Voltage Sensor "A" Circuit</v>
          </cell>
          <cell r="C3533" t="str">
            <v>DC/DC Converter Voltage Sensor "A" Circuit</v>
          </cell>
        </row>
        <row r="3534">
          <cell r="A3534" t="str">
            <v>P0E32</v>
          </cell>
          <cell r="B3534" t="str">
            <v>DC/DC Converter Voltage Sensor "A" Range/Performance</v>
          </cell>
          <cell r="C3534" t="str">
            <v>DC/DC Converter Voltage Sensor "A" Range/Performance</v>
          </cell>
        </row>
        <row r="3535">
          <cell r="A3535" t="str">
            <v>P0E33</v>
          </cell>
          <cell r="B3535" t="str">
            <v>DC/DC Converter Voltage Sensor "A" Low</v>
          </cell>
          <cell r="C3535" t="str">
            <v>DC/DC Converter Voltage Sensor "A" Low</v>
          </cell>
        </row>
        <row r="3536">
          <cell r="A3536" t="str">
            <v>P0E34</v>
          </cell>
          <cell r="B3536" t="str">
            <v>DC/DC Converter Voltage Sensor "A" High</v>
          </cell>
          <cell r="C3536" t="str">
            <v>DC/DC Converter Voltage Sensor "A" High</v>
          </cell>
        </row>
        <row r="3537">
          <cell r="A3537" t="str">
            <v>P0E35</v>
          </cell>
          <cell r="B3537" t="str">
            <v>DC/DC Converter Voltage Sensor "A" Intermittent/Erratic</v>
          </cell>
          <cell r="C3537" t="str">
            <v>DC/DC Converter Voltage Sensor "A" Intermittent/Erratic</v>
          </cell>
        </row>
        <row r="3538">
          <cell r="A3538" t="str">
            <v>P0E36</v>
          </cell>
          <cell r="B3538" t="str">
            <v>DC/DC Converter Voltage Sensor "B"Circuit</v>
          </cell>
          <cell r="C3538" t="str">
            <v>DC/DC Converter Voltage Sensor "B"Circuit</v>
          </cell>
        </row>
        <row r="3539">
          <cell r="A3539" t="str">
            <v>P0E37</v>
          </cell>
          <cell r="B3539" t="str">
            <v>DC/DC Converter Voltage Sensor "B" Range/Performance</v>
          </cell>
          <cell r="C3539" t="str">
            <v>DC/DC Converter Voltage Sensor "B" Range/Performance</v>
          </cell>
        </row>
        <row r="3540">
          <cell r="A3540" t="str">
            <v>P0E38</v>
          </cell>
          <cell r="B3540" t="str">
            <v>DC/DC Converter Voltage Sensor "B" Low</v>
          </cell>
          <cell r="C3540" t="str">
            <v>DC/DC Converter Voltage Sensor "B" Low</v>
          </cell>
        </row>
        <row r="3541">
          <cell r="A3541" t="str">
            <v>P0E39</v>
          </cell>
          <cell r="B3541" t="str">
            <v>DC/DC Converter Voltage Sensor "B" High</v>
          </cell>
          <cell r="C3541" t="str">
            <v>DC/DC Converter Voltage Sensor "B" High</v>
          </cell>
        </row>
        <row r="3542">
          <cell r="A3542" t="str">
            <v>P0E3A</v>
          </cell>
          <cell r="B3542" t="str">
            <v>DC/DC Converter Voltage Sensor "B" Intermittent/Erratic</v>
          </cell>
          <cell r="C3542" t="str">
            <v>DC/DC Converter Voltage Sensor "B" Intermittent/Erratic</v>
          </cell>
        </row>
        <row r="3543">
          <cell r="A3543" t="str">
            <v>P0E3B</v>
          </cell>
          <cell r="B3543" t="str">
            <v>Hybrid/EV Battery Coolant Pump Overspeed</v>
          </cell>
          <cell r="C3543" t="str">
            <v>Hybrid/EV Battery Coolant Pump Overspeed</v>
          </cell>
        </row>
        <row r="3544">
          <cell r="A3544" t="str">
            <v>P0E3C</v>
          </cell>
          <cell r="B3544" t="str">
            <v>Hybrid/EV Battery Coolant Pump Underspeed</v>
          </cell>
          <cell r="C3544" t="str">
            <v>Hybrid/EV Battery Coolant Pump Underspeed</v>
          </cell>
        </row>
        <row r="3545">
          <cell r="A3545" t="str">
            <v>P0E3D</v>
          </cell>
          <cell r="B3545" t="str">
            <v>Control Pilot Indicator Control Circuit Low</v>
          </cell>
          <cell r="C3545" t="str">
            <v>Control Pilot Indicator Control Circuit Low</v>
          </cell>
        </row>
        <row r="3546">
          <cell r="A3546" t="str">
            <v>P0E3E</v>
          </cell>
          <cell r="B3546" t="str">
            <v>Control Pilot Indicator Control Circuit High</v>
          </cell>
          <cell r="C3546" t="str">
            <v>Control Pilot Indicator Control Circuit High</v>
          </cell>
        </row>
        <row r="3547">
          <cell r="A3547" t="str">
            <v>P0E3F</v>
          </cell>
          <cell r="B3547" t="str">
            <v>Charge Status Indicator "A" Control Circuit Low</v>
          </cell>
          <cell r="C3547" t="str">
            <v>Charge Status Indicator "A" Control Circuit Low</v>
          </cell>
        </row>
        <row r="3548">
          <cell r="A3548" t="str">
            <v>P0E40</v>
          </cell>
          <cell r="B3548" t="str">
            <v>Charge Status Indicator "A" Control Circuit High</v>
          </cell>
          <cell r="C3548" t="str">
            <v>Charge Status Indicator "A" Control Circuit High</v>
          </cell>
        </row>
        <row r="3549">
          <cell r="A3549" t="str">
            <v>P0E41</v>
          </cell>
          <cell r="B3549" t="str">
            <v>Charge Status Indicator "B" Control Circuit Low</v>
          </cell>
          <cell r="C3549" t="str">
            <v>Charge Status Indicator "B" Control Circuit Low</v>
          </cell>
        </row>
        <row r="3550">
          <cell r="A3550" t="str">
            <v>P0E42</v>
          </cell>
          <cell r="B3550" t="str">
            <v>Charge Status Indicator "B" Control Circuit High</v>
          </cell>
          <cell r="C3550" t="str">
            <v>Charge Status Indicator "B" Control Circuit High</v>
          </cell>
        </row>
        <row r="3551">
          <cell r="A3551" t="str">
            <v>P0E43</v>
          </cell>
          <cell r="B3551" t="str">
            <v>Hybrid/EV Powertrain Control Module "B"</v>
          </cell>
          <cell r="C3551" t="str">
            <v>Hybrid/EV Powertrain Control Module "B"</v>
          </cell>
        </row>
        <row r="3552">
          <cell r="A3552" t="str">
            <v>P0E44</v>
          </cell>
          <cell r="B3552" t="str">
            <v>Hybrid/EV Battery Pack Voltage Sense "E" Circuit</v>
          </cell>
          <cell r="C3552" t="str">
            <v>Hybrid/EV Battery Pack Voltage Sense "E" Circuit</v>
          </cell>
        </row>
        <row r="3553">
          <cell r="A3553" t="str">
            <v>P0E45</v>
          </cell>
          <cell r="B3553" t="str">
            <v>Hybrid/EV Battery Pack Voltage Sense "E" Circuit Range/Performance</v>
          </cell>
          <cell r="C3553" t="str">
            <v>Hybrid/EV Battery Pack Voltage Sense "E" Circuit Range/Performance</v>
          </cell>
        </row>
        <row r="3554">
          <cell r="A3554" t="str">
            <v>P0E46</v>
          </cell>
          <cell r="B3554" t="str">
            <v>Hybrid/EV Battery Pack Voltage Sense "E" Circuit Low</v>
          </cell>
          <cell r="C3554" t="str">
            <v>Hybrid/EV Battery Pack Voltage Sense "E" Circuit Low</v>
          </cell>
        </row>
        <row r="3555">
          <cell r="A3555" t="str">
            <v>P0E47</v>
          </cell>
          <cell r="B3555" t="str">
            <v>Hybrid/EV Battery Pack Voltage Sense "E" Circuit High</v>
          </cell>
          <cell r="C3555" t="str">
            <v>Hybrid/EV Battery Pack Voltage Sense "E" Circuit High</v>
          </cell>
        </row>
        <row r="3556">
          <cell r="A3556" t="str">
            <v>P0E48</v>
          </cell>
          <cell r="B3556" t="str">
            <v>Hybrid/EV Battery Pack Voltage Sense "E" Circuit Intermittent/Erratic</v>
          </cell>
          <cell r="C3556" t="str">
            <v>Hybrid/EV Battery Pack Voltage Sense "E" Circuit Intermittent/Erratic</v>
          </cell>
        </row>
        <row r="3557">
          <cell r="A3557" t="str">
            <v>P0E49</v>
          </cell>
          <cell r="B3557" t="str">
            <v>Hybrid/EV Battery Pack Voltage Sense "F" Circuit</v>
          </cell>
          <cell r="C3557" t="str">
            <v>Hybrid/EV Battery Pack Voltage Sense "F" Circuit</v>
          </cell>
        </row>
        <row r="3558">
          <cell r="A3558" t="str">
            <v>P0E4A</v>
          </cell>
          <cell r="B3558" t="str">
            <v>Hybrid/EV Battery Pack Voltage Sense "F" Circuit Range/Performance</v>
          </cell>
          <cell r="C3558" t="str">
            <v>Hybrid/EV Battery Pack Voltage Sense "F" Circuit Range/Performance</v>
          </cell>
        </row>
        <row r="3559">
          <cell r="A3559" t="str">
            <v>P0E4B</v>
          </cell>
          <cell r="B3559" t="str">
            <v>Hybrid/EV Battery Pack Voltage Sense "F" Circuit Low</v>
          </cell>
          <cell r="C3559" t="str">
            <v>Hybrid/EV Battery Pack Voltage Sense "F" Circuit Low</v>
          </cell>
        </row>
        <row r="3560">
          <cell r="A3560" t="str">
            <v>P0E4C</v>
          </cell>
          <cell r="B3560" t="str">
            <v>Hybrid/EV Battery Pack Voltage Sense "F" Circuit High</v>
          </cell>
          <cell r="C3560" t="str">
            <v>Hybrid/EV Battery Pack Voltage Sense "F" Circuit High</v>
          </cell>
        </row>
        <row r="3561">
          <cell r="A3561" t="str">
            <v>P0E4D</v>
          </cell>
          <cell r="B3561" t="str">
            <v>Hybrid/EV Battery Pack Voltage Sense "F" Circuit Intermittent/Erratic</v>
          </cell>
          <cell r="C3561" t="str">
            <v>Hybrid/EV Battery Pack Voltage Sense "F" Circuit Intermittent/Erratic</v>
          </cell>
        </row>
        <row r="3562">
          <cell r="A3562" t="str">
            <v>P0E4E</v>
          </cell>
          <cell r="B3562" t="str">
            <v>Engine Failed to Crank</v>
          </cell>
          <cell r="C3562" t="str">
            <v>Engine Failed to Crank</v>
          </cell>
        </row>
        <row r="3563">
          <cell r="A3563" t="str">
            <v>P0E4F</v>
          </cell>
          <cell r="B3563" t="str">
            <v>Motor Electronics Coolant Pump "A" Control Circuit Intermittent/Erratic</v>
          </cell>
          <cell r="C3563" t="str">
            <v>Motor Electronics Coolant Pump "A" Control Circuit Intermittent/Erratic</v>
          </cell>
        </row>
        <row r="3564">
          <cell r="A3564" t="str">
            <v>P0E50</v>
          </cell>
          <cell r="B3564" t="str">
            <v>Motor Electronics Coolant Pump "B" Control Circuit Intermittent/Erratic</v>
          </cell>
          <cell r="C3564" t="str">
            <v>Motor Electronics Coolant Pump "B" Control Circuit Intermittent/Erratic</v>
          </cell>
        </row>
        <row r="3565">
          <cell r="A3565" t="str">
            <v>P0E51</v>
          </cell>
          <cell r="B3565" t="str">
            <v>DC/DC Converter Current Sensor "A" Circuit</v>
          </cell>
          <cell r="C3565" t="str">
            <v>DC/DC Converter Current Sensor "A" Circuit</v>
          </cell>
        </row>
        <row r="3566">
          <cell r="A3566" t="str">
            <v>P0E52</v>
          </cell>
          <cell r="B3566" t="str">
            <v>DC/DC Converter Current Sensor "A" Circuit Range/Performance</v>
          </cell>
          <cell r="C3566" t="str">
            <v>DC/DC Converter Current Sensor "A" Circuit Range/Performance</v>
          </cell>
        </row>
        <row r="3567">
          <cell r="A3567" t="str">
            <v>P0E53</v>
          </cell>
          <cell r="B3567" t="str">
            <v>DC/DC Converter Current Sensor "A" Circuit Low</v>
          </cell>
          <cell r="C3567" t="str">
            <v>DC/DC Converter Current Sensor "A" Circuit Low</v>
          </cell>
        </row>
        <row r="3568">
          <cell r="A3568" t="str">
            <v>P0E54</v>
          </cell>
          <cell r="B3568" t="str">
            <v>DC/DC Converter Current Sensor "A" Circuit High</v>
          </cell>
          <cell r="C3568" t="str">
            <v>DC/DC Converter Current Sensor "A" Circuit High</v>
          </cell>
        </row>
        <row r="3569">
          <cell r="A3569" t="str">
            <v>P0E55</v>
          </cell>
          <cell r="B3569" t="str">
            <v>DC/DC Converter Current Sensor "A" Circuit Intermittent/Erratic</v>
          </cell>
          <cell r="C3569" t="str">
            <v>DC/DC Converter Current Sensor "A" Circuit Intermittent/Erratic</v>
          </cell>
        </row>
        <row r="3570">
          <cell r="A3570" t="str">
            <v>P0E56</v>
          </cell>
          <cell r="B3570" t="str">
            <v>DC/DC Converter Input Voltage Too Low</v>
          </cell>
          <cell r="C3570" t="str">
            <v>DC/DC Converter Input Voltage Too Low</v>
          </cell>
        </row>
        <row r="3571">
          <cell r="A3571" t="str">
            <v>P0E57</v>
          </cell>
          <cell r="B3571" t="str">
            <v>DC/DC Converter Input Voltage Too High</v>
          </cell>
          <cell r="C3571" t="str">
            <v>DC/DC Converter Input Voltage Too High</v>
          </cell>
        </row>
        <row r="3572">
          <cell r="A3572" t="str">
            <v>P0E58</v>
          </cell>
          <cell r="B3572" t="str">
            <v>DC/DC Converter Temperature Sensor "C" Circuit</v>
          </cell>
          <cell r="C3572" t="str">
            <v>DC/DC Converter Temperature Sensor "C" Circuit</v>
          </cell>
        </row>
        <row r="3573">
          <cell r="A3573" t="str">
            <v>P0E59</v>
          </cell>
          <cell r="B3573" t="str">
            <v>DC/DC Converter Temperature Sensor "C" Circuit Range/Performance</v>
          </cell>
          <cell r="C3573" t="str">
            <v>DC/DC Converter Temperature Sensor "C" Circuit Range/Performance</v>
          </cell>
        </row>
        <row r="3574">
          <cell r="A3574" t="str">
            <v>P0E5A</v>
          </cell>
          <cell r="B3574" t="str">
            <v>DC/DC Converter Temperature Sensor "C" Circuit Low</v>
          </cell>
          <cell r="C3574" t="str">
            <v>DC/DC Converter Temperature Sensor "C" Circuit Low</v>
          </cell>
        </row>
        <row r="3575">
          <cell r="A3575" t="str">
            <v>P0E5B</v>
          </cell>
          <cell r="B3575" t="str">
            <v>DC/DC Converter Temperature Sensor "C" Circuit High</v>
          </cell>
          <cell r="C3575" t="str">
            <v>DC/DC Converter Temperature Sensor "C" Circuit High</v>
          </cell>
        </row>
        <row r="3576">
          <cell r="A3576" t="str">
            <v>P0E5C</v>
          </cell>
          <cell r="B3576" t="str">
            <v>DC/DC Converter Temperature Sensor "C" Circuit Intermittent/Erratic</v>
          </cell>
          <cell r="C3576" t="str">
            <v>DC/DC Converter Temperature Sensor "C" Circuit Intermittent/Erratic</v>
          </cell>
        </row>
        <row r="3577">
          <cell r="A3577" t="str">
            <v>P0E5D</v>
          </cell>
          <cell r="B3577" t="str">
            <v>DC/DC Converter Enable Circuit intermittent/Erratic</v>
          </cell>
          <cell r="C3577" t="str">
            <v>DC/DC Converter Enable Circuit intermittent/Erratic</v>
          </cell>
        </row>
        <row r="3578">
          <cell r="A3578" t="str">
            <v>P0E5E</v>
          </cell>
          <cell r="B3578" t="str">
            <v>Battery Charger Control Module "A" Processor Performance</v>
          </cell>
          <cell r="C3578" t="str">
            <v>Battery Charger Control Module "A" Processor Performance</v>
          </cell>
        </row>
        <row r="3579">
          <cell r="A3579" t="str">
            <v>P0E5F</v>
          </cell>
          <cell r="B3579" t="str">
            <v>Battery Charger Coupler Temperature "A" Too High</v>
          </cell>
          <cell r="C3579" t="str">
            <v>Battery Charger Coupler Temperature "A" Too High</v>
          </cell>
        </row>
        <row r="3580">
          <cell r="A3580" t="str">
            <v>P0E60</v>
          </cell>
          <cell r="B3580" t="str">
            <v>Battery Charge Mode Control Circuit Range/Performance</v>
          </cell>
          <cell r="C3580" t="str">
            <v>Battery Charge Mode Control Circuit Range/Performance</v>
          </cell>
        </row>
        <row r="3581">
          <cell r="A3581" t="str">
            <v>P0E61</v>
          </cell>
          <cell r="B3581" t="str">
            <v>Battery Charger "A" Enable Circuit/Open</v>
          </cell>
          <cell r="C3581" t="str">
            <v>Battery Charger "A" Enable Circuit/Open</v>
          </cell>
        </row>
        <row r="3582">
          <cell r="A3582" t="str">
            <v>P0E62</v>
          </cell>
          <cell r="B3582" t="str">
            <v>Battery Charger "A" Enable Circuit Low</v>
          </cell>
          <cell r="C3582" t="str">
            <v>Battery Charger "A" Enable Circuit Low</v>
          </cell>
        </row>
        <row r="3583">
          <cell r="A3583" t="str">
            <v>P0E63</v>
          </cell>
          <cell r="B3583" t="str">
            <v>Battery Charger "A" Enable Circuit High</v>
          </cell>
          <cell r="C3583" t="str">
            <v>Battery Charger "A" Enable Circuit High</v>
          </cell>
        </row>
        <row r="3584">
          <cell r="A3584" t="str">
            <v>P0E64</v>
          </cell>
          <cell r="B3584" t="str">
            <v>Battery Charger "A" Enable Circuit Range/Performance</v>
          </cell>
          <cell r="C3584" t="str">
            <v>Battery Charger "A" Enable Circuit Range/Performance</v>
          </cell>
        </row>
        <row r="3585">
          <cell r="A3585" t="str">
            <v>P0E65</v>
          </cell>
          <cell r="B3585" t="str">
            <v>Battery Charger Control Circuit/Open</v>
          </cell>
          <cell r="C3585" t="str">
            <v>Battery Charger Control Circuit/Open</v>
          </cell>
        </row>
        <row r="3586">
          <cell r="A3586" t="str">
            <v>P0E66</v>
          </cell>
          <cell r="B3586" t="str">
            <v>Battery Charger Control Circuit Low</v>
          </cell>
          <cell r="C3586" t="str">
            <v>Battery Charger Control Circuit Low</v>
          </cell>
        </row>
        <row r="3587">
          <cell r="A3587" t="str">
            <v>P0E67</v>
          </cell>
          <cell r="B3587" t="str">
            <v>Battery Charger Control Circuit High</v>
          </cell>
          <cell r="C3587" t="str">
            <v>Battery Charger Control Circuit High</v>
          </cell>
        </row>
        <row r="3588">
          <cell r="A3588" t="str">
            <v>P0E68</v>
          </cell>
          <cell r="B3588" t="str">
            <v>Battery Charger Control Circuit Range/Performance</v>
          </cell>
          <cell r="C3588" t="str">
            <v>Battery Charger Control Circuit Range/Performance</v>
          </cell>
        </row>
        <row r="3589">
          <cell r="A3589" t="str">
            <v>P0E69</v>
          </cell>
          <cell r="B3589" t="str">
            <v>Control Pilot Indicator Control Circuit Range/Performance</v>
          </cell>
          <cell r="C3589" t="str">
            <v>Control Pilot Indicator Control Circuit Range/Performance</v>
          </cell>
        </row>
        <row r="3590">
          <cell r="A3590" t="str">
            <v>P0E6A</v>
          </cell>
          <cell r="B3590" t="str">
            <v>Battery Charging System Precharge Contactor Circuit</v>
          </cell>
          <cell r="C3590" t="str">
            <v>Battery Charging System Precharge Contactor Circuit</v>
          </cell>
        </row>
        <row r="3591">
          <cell r="A3591" t="str">
            <v>P0E6B</v>
          </cell>
          <cell r="B3591" t="str">
            <v>Battery Charging System Precharge Contactor Circuit Stuck Closed</v>
          </cell>
          <cell r="C3591" t="str">
            <v>Battery Charging System Precharge Contactor Circuit Stuck Closed</v>
          </cell>
        </row>
        <row r="3592">
          <cell r="A3592" t="str">
            <v>P0E6C</v>
          </cell>
          <cell r="B3592" t="str">
            <v>Battery Charging System Precharge Contactor Circuit Stuck Open</v>
          </cell>
          <cell r="C3592" t="str">
            <v>Battery Charging System Precharge Contactor Circuit Stuck Open</v>
          </cell>
        </row>
        <row r="3593">
          <cell r="A3593" t="str">
            <v>P0E6D</v>
          </cell>
          <cell r="B3593" t="str">
            <v>Battery Charging System Precharge Contactor Control Circuit/Open</v>
          </cell>
          <cell r="C3593" t="str">
            <v>Battery Charging System Precharge Contactor Control Circuit/Open</v>
          </cell>
        </row>
        <row r="3594">
          <cell r="A3594" t="str">
            <v>P0E6E</v>
          </cell>
          <cell r="B3594" t="str">
            <v>Battery Charging System Precharge Contactor Control Circuit Range/Performance</v>
          </cell>
          <cell r="C3594" t="str">
            <v>Battery Charging System Precharge Contactor Control Circuit Range/Performance</v>
          </cell>
        </row>
        <row r="3595">
          <cell r="A3595" t="str">
            <v>P0E6F</v>
          </cell>
          <cell r="B3595" t="str">
            <v>Battery Charging System Precharge Contactor Control Circuit Low</v>
          </cell>
          <cell r="C3595" t="str">
            <v>Battery Charging System Precharge Contactor Control Circuit Low</v>
          </cell>
        </row>
        <row r="3596">
          <cell r="A3596" t="str">
            <v>P0E70</v>
          </cell>
          <cell r="B3596" t="str">
            <v>Battery Charging System Precharge Contactor Control Circuit High</v>
          </cell>
          <cell r="C3596" t="str">
            <v>Battery Charging System Precharge Contactor Control Circuit High</v>
          </cell>
        </row>
        <row r="3597">
          <cell r="A3597" t="str">
            <v>P0E71</v>
          </cell>
          <cell r="B3597" t="str">
            <v>Generator Torque Delivered Performance</v>
          </cell>
          <cell r="C3597" t="str">
            <v>Generator Torque Delivered Performance</v>
          </cell>
        </row>
        <row r="3598">
          <cell r="A3598" t="str">
            <v>P0E72</v>
          </cell>
          <cell r="B3598" t="str">
            <v>Control Pilot Signal Low Frequency</v>
          </cell>
          <cell r="C3598" t="str">
            <v>Control Pilot Signal Low Frequency</v>
          </cell>
        </row>
        <row r="3599">
          <cell r="A3599" t="str">
            <v>P0E73</v>
          </cell>
          <cell r="B3599" t="str">
            <v>Control Pilot Signal High Frequency</v>
          </cell>
          <cell r="C3599" t="str">
            <v>Control Pilot Signal High Frequency</v>
          </cell>
        </row>
        <row r="3600">
          <cell r="A3600" t="str">
            <v>P0E74</v>
          </cell>
          <cell r="B3600" t="str">
            <v>Hybrid/EV Battery Voltage Internal Isolation Fault</v>
          </cell>
          <cell r="C3600" t="str">
            <v>Hybrid/EV Battery Voltage Internal Isolation Fault</v>
          </cell>
        </row>
        <row r="3601">
          <cell r="A3601" t="str">
            <v>P0E75</v>
          </cell>
          <cell r="B3601" t="str">
            <v>Coolant Bypass Valve "A" Control Circuit/Open</v>
          </cell>
          <cell r="C3601" t="str">
            <v>Coolant Bypass Valve "A" Control Circuit/Open</v>
          </cell>
        </row>
        <row r="3602">
          <cell r="A3602" t="str">
            <v>P0E76</v>
          </cell>
          <cell r="B3602" t="str">
            <v>Coolant Bypass Valve "A" Control Circuit Low</v>
          </cell>
          <cell r="C3602" t="str">
            <v>Coolant Bypass Valve "A" Control Circuit Low</v>
          </cell>
        </row>
        <row r="3603">
          <cell r="A3603" t="str">
            <v>P0E77</v>
          </cell>
          <cell r="B3603" t="str">
            <v>Coolant Bypass Valve "A" Control Circuit High</v>
          </cell>
          <cell r="C3603" t="str">
            <v>Coolant Bypass Valve "A" Control Circuit High</v>
          </cell>
        </row>
        <row r="3604">
          <cell r="A3604" t="str">
            <v>P0E78</v>
          </cell>
          <cell r="B3604" t="str">
            <v>Coolant Bypass Valve "A" Control Circuit Range/Performance</v>
          </cell>
          <cell r="C3604" t="str">
            <v>Coolant Bypass Valve "A" Control Circuit Range/Performance</v>
          </cell>
        </row>
        <row r="3605">
          <cell r="A3605" t="str">
            <v>P0E79</v>
          </cell>
          <cell r="B3605" t="str">
            <v>Coolant Bypass Valve "A" Control Stuck/Open</v>
          </cell>
          <cell r="C3605" t="str">
            <v>Coolant Bypass Valve "A" Control Stuck/Open</v>
          </cell>
        </row>
        <row r="3606">
          <cell r="A3606" t="str">
            <v>P0E7A</v>
          </cell>
          <cell r="B3606" t="str">
            <v>Coolant Bypass Valve "A" Control Stuck Closed</v>
          </cell>
          <cell r="C3606" t="str">
            <v>Coolant Bypass Valve "A" Control Stuck Closed</v>
          </cell>
        </row>
        <row r="3607">
          <cell r="A3607" t="str">
            <v>P0E7B</v>
          </cell>
          <cell r="B3607" t="str">
            <v>Coolant Bypass Valve "B" Control Circuit/Open</v>
          </cell>
          <cell r="C3607" t="str">
            <v>Coolant Bypass Valve "B" Control Circuit/Open</v>
          </cell>
        </row>
        <row r="3608">
          <cell r="A3608" t="str">
            <v>P0E7C</v>
          </cell>
          <cell r="B3608" t="str">
            <v>Coolant Bypass Valve "B" Control Circuit Low</v>
          </cell>
          <cell r="C3608" t="str">
            <v>Coolant Bypass Valve "B" Control Circuit Low</v>
          </cell>
        </row>
        <row r="3609">
          <cell r="A3609" t="str">
            <v>P0E7D</v>
          </cell>
          <cell r="B3609" t="str">
            <v>Coolant Bypass Valve "B" Control Circuit High</v>
          </cell>
          <cell r="C3609" t="str">
            <v>Coolant Bypass Valve "B" Control Circuit High</v>
          </cell>
        </row>
        <row r="3610">
          <cell r="A3610" t="str">
            <v>P0E7E</v>
          </cell>
          <cell r="B3610" t="str">
            <v>Coolant Bypass Valve "B" Control Circuit Range/Performance</v>
          </cell>
          <cell r="C3610" t="str">
            <v>Coolant Bypass Valve "B" Control Circuit Range/Performance</v>
          </cell>
        </row>
        <row r="3611">
          <cell r="A3611" t="str">
            <v>P0E7F</v>
          </cell>
          <cell r="B3611" t="str">
            <v>Coolant Bypass Valve "B" Control Stuck/Open</v>
          </cell>
          <cell r="C3611" t="str">
            <v>Coolant Bypass Valve "B" Control Stuck/Open</v>
          </cell>
        </row>
        <row r="3612">
          <cell r="A3612" t="str">
            <v>P0E80</v>
          </cell>
          <cell r="B3612" t="str">
            <v>Coolant Bypass Valve "B" Control Stuck Closed</v>
          </cell>
          <cell r="C3612" t="str">
            <v>Coolant Bypass Valve "B" Control Stuck Closed</v>
          </cell>
        </row>
        <row r="3613">
          <cell r="A3613" t="str">
            <v>P0E81</v>
          </cell>
          <cell r="B3613" t="str">
            <v xml:space="preserve">Auxiliary Cooling System Coolant Temperature Sensor "A" Circuit </v>
          </cell>
          <cell r="C3613" t="str">
            <v xml:space="preserve">Auxiliary Cooling System Coolant Temperature Sensor "A" Circuit </v>
          </cell>
        </row>
        <row r="3614">
          <cell r="A3614" t="str">
            <v>P0E82</v>
          </cell>
          <cell r="B3614" t="str">
            <v>Auxiliary Cooling System Coolant Temperature Sensor "A" Circuit Range/Performance</v>
          </cell>
          <cell r="C3614" t="str">
            <v>Auxiliary Cooling System Coolant Temperature Sensor "A" Circuit Range/Performance</v>
          </cell>
        </row>
        <row r="3615">
          <cell r="A3615" t="str">
            <v>P0E83</v>
          </cell>
          <cell r="B3615" t="str">
            <v>Auxiliary Cooling System Coolant Temperature Sensor "A" Circuit Low</v>
          </cell>
          <cell r="C3615" t="str">
            <v>Auxiliary Cooling System Coolant Temperature Sensor "A" Circuit Low</v>
          </cell>
        </row>
        <row r="3616">
          <cell r="A3616" t="str">
            <v>P0E84</v>
          </cell>
          <cell r="B3616" t="str">
            <v>Auxiliary Cooling System Coolant Temperature Sensor "A" Circuit High</v>
          </cell>
          <cell r="C3616" t="str">
            <v>Auxiliary Cooling System Coolant Temperature Sensor "A" Circuit High</v>
          </cell>
        </row>
        <row r="3617">
          <cell r="A3617" t="str">
            <v>P0E85</v>
          </cell>
          <cell r="B3617" t="str">
            <v>Battery Charger "B" Temperature Too High</v>
          </cell>
          <cell r="C3617" t="str">
            <v>Battery Charger "B" Temperature Too High</v>
          </cell>
        </row>
        <row r="3618">
          <cell r="A3618" t="str">
            <v>P0E86</v>
          </cell>
          <cell r="B3618" t="str">
            <v>Battery Charger "B" Input Voltage Too Low</v>
          </cell>
          <cell r="C3618" t="str">
            <v>Battery Charger "B" Input Voltage Too Low</v>
          </cell>
        </row>
        <row r="3619">
          <cell r="A3619" t="str">
            <v>P0E87</v>
          </cell>
          <cell r="B3619" t="str">
            <v>Battery Charger "B" Input Voltage Too High</v>
          </cell>
          <cell r="C3619" t="str">
            <v>Battery Charger "B" Input Voltage Too High</v>
          </cell>
        </row>
        <row r="3620">
          <cell r="A3620" t="str">
            <v>P0E88</v>
          </cell>
          <cell r="B3620" t="str">
            <v>Battery Charger "B" Input Current Too Low</v>
          </cell>
          <cell r="C3620" t="str">
            <v>Battery Charger "B" Input Current Too Low</v>
          </cell>
        </row>
        <row r="3621">
          <cell r="A3621" t="str">
            <v>P0E89</v>
          </cell>
          <cell r="B3621" t="str">
            <v>Battery Charger "B" Input Current Too High</v>
          </cell>
          <cell r="C3621" t="str">
            <v>Battery Charger "B" Input Current Too High</v>
          </cell>
        </row>
        <row r="3622">
          <cell r="A3622" t="str">
            <v>P0E8A</v>
          </cell>
          <cell r="B3622" t="str">
            <v>Battery Charger "B" Input Current Sensor Circuit</v>
          </cell>
          <cell r="C3622" t="str">
            <v>Battery Charger "B" Input Current Sensor Circuit</v>
          </cell>
        </row>
        <row r="3623">
          <cell r="A3623" t="str">
            <v>P0E8B</v>
          </cell>
          <cell r="B3623" t="str">
            <v>Battery Charger "B" Input Voltage Sensor Circuit</v>
          </cell>
          <cell r="C3623" t="str">
            <v>Battery Charger "B" Input Voltage Sensor Circuit</v>
          </cell>
        </row>
        <row r="3624">
          <cell r="A3624" t="str">
            <v>P0E8C</v>
          </cell>
          <cell r="B3624" t="str">
            <v>Drive Motor "A" Inverter Voltage Sensor "B" Circuit</v>
          </cell>
          <cell r="C3624" t="str">
            <v>Drive Motor "A" Inverter Voltage Sensor "B" Circuit</v>
          </cell>
        </row>
        <row r="3625">
          <cell r="A3625" t="str">
            <v>P0E8D</v>
          </cell>
          <cell r="B3625" t="str">
            <v>Drive Motor "A" Inverter Voltage Sensor "B" Circuit Range/Performance</v>
          </cell>
          <cell r="C3625" t="str">
            <v>Drive Motor "A" Inverter Voltage Sensor "B" Circuit Range/Performance</v>
          </cell>
        </row>
        <row r="3626">
          <cell r="A3626" t="str">
            <v>P0E8E</v>
          </cell>
          <cell r="B3626" t="str">
            <v>Drive Motor "A" Inverter Voltage Sensor "B" Circuit Low</v>
          </cell>
          <cell r="C3626" t="str">
            <v>Drive Motor "A" Inverter Voltage Sensor "B" Circuit Low</v>
          </cell>
        </row>
        <row r="3627">
          <cell r="A3627" t="str">
            <v>P0E8F</v>
          </cell>
          <cell r="B3627" t="str">
            <v>Drive Motor "A" Inverter Voltage Sensor "B" Circuit High</v>
          </cell>
          <cell r="C3627" t="str">
            <v>Drive Motor "A" Inverter Voltage Sensor "B" Circuit High</v>
          </cell>
        </row>
        <row r="3628">
          <cell r="A3628" t="str">
            <v>P0E90</v>
          </cell>
          <cell r="B3628" t="str">
            <v>Drive Motor "A" Inverter Voltage Sensor "B" Circuit Intermittent/Erratic</v>
          </cell>
          <cell r="C3628" t="str">
            <v>Drive Motor "A" Inverter Voltage Sensor "B" Circuit Intermittent/Erratic</v>
          </cell>
        </row>
        <row r="3629">
          <cell r="A3629" t="str">
            <v>P0E91</v>
          </cell>
          <cell r="B3629" t="str">
            <v>Drive Motor "B" Inverter Voltage Sensor "B" Circuit</v>
          </cell>
          <cell r="C3629" t="str">
            <v>Drive Motor "B" Inverter Voltage Sensor "B" Circuit</v>
          </cell>
        </row>
        <row r="3630">
          <cell r="A3630" t="str">
            <v>P0E92</v>
          </cell>
          <cell r="B3630" t="str">
            <v>Drive Motor "B" Inverter Voltage Sensor "B" Circuit Range/Performance</v>
          </cell>
          <cell r="C3630" t="str">
            <v>Drive Motor "B" Inverter Voltage Sensor "B" Circuit Range/Performance</v>
          </cell>
        </row>
        <row r="3631">
          <cell r="A3631" t="str">
            <v>P0E93</v>
          </cell>
          <cell r="B3631" t="str">
            <v>Drive Motor "B" Inverter Voltage Sensor "B" Circuit Low</v>
          </cell>
          <cell r="C3631" t="str">
            <v>Drive Motor "B" Inverter Voltage Sensor "B" Circuit Low</v>
          </cell>
        </row>
        <row r="3632">
          <cell r="A3632" t="str">
            <v>P0E94</v>
          </cell>
          <cell r="B3632" t="str">
            <v>Drive Motor "B" Inverter Voltage Sensor "B" Circuit High</v>
          </cell>
          <cell r="C3632" t="str">
            <v>Drive Motor "B" Inverter Voltage Sensor "B" Circuit High</v>
          </cell>
        </row>
        <row r="3633">
          <cell r="A3633" t="str">
            <v>P0E95</v>
          </cell>
          <cell r="B3633" t="str">
            <v>Drive Motor "B" Inverter Voltage Sensor "B" Circuit Intermittent/Erratic</v>
          </cell>
          <cell r="C3633" t="str">
            <v>Drive Motor "B" Inverter Voltage Sensor "B" Circuit Intermittent/Erratic</v>
          </cell>
        </row>
        <row r="3634">
          <cell r="A3634" t="str">
            <v>P0E96</v>
          </cell>
          <cell r="B3634" t="str">
            <v xml:space="preserve">DC/DC Converter Voltage Sensor "C" Circuit </v>
          </cell>
          <cell r="C3634" t="str">
            <v xml:space="preserve">DC/DC Converter Voltage Sensor "C" Circuit </v>
          </cell>
        </row>
        <row r="3635">
          <cell r="A3635" t="str">
            <v>P0E97</v>
          </cell>
          <cell r="B3635" t="str">
            <v xml:space="preserve">DC/DC Converter Voltage Sensor "C" Circuit Range/Performance </v>
          </cell>
          <cell r="C3635" t="str">
            <v xml:space="preserve">DC/DC Converter Voltage Sensor "C" Circuit Range/Performance </v>
          </cell>
        </row>
        <row r="3636">
          <cell r="A3636" t="str">
            <v>P0E98</v>
          </cell>
          <cell r="B3636" t="str">
            <v xml:space="preserve">DC/DC Converter Voltage Sensor "C" Circuit Low </v>
          </cell>
          <cell r="C3636" t="str">
            <v xml:space="preserve">DC/DC Converter Voltage Sensor "C" Circuit Low </v>
          </cell>
        </row>
        <row r="3637">
          <cell r="A3637" t="str">
            <v>P0E99</v>
          </cell>
          <cell r="B3637" t="str">
            <v xml:space="preserve">DC/DC Converter Voltage Sensor "C" Circuit High </v>
          </cell>
          <cell r="C3637" t="str">
            <v xml:space="preserve">DC/DC Converter Voltage Sensor "C" Circuit High </v>
          </cell>
        </row>
        <row r="3638">
          <cell r="A3638" t="str">
            <v>P0E9A</v>
          </cell>
          <cell r="B3638" t="str">
            <v>DC/DC Converter Voltage Sensor "C" Circuit Intermittent/Erratic</v>
          </cell>
          <cell r="C3638" t="str">
            <v>DC/DC Converter Voltage Sensor "C" Circuit Intermittent/Erratic</v>
          </cell>
        </row>
        <row r="3639">
          <cell r="A3639" t="str">
            <v>P0E9B</v>
          </cell>
          <cell r="B3639" t="str">
            <v>DC/DC Converter Current Sensor "B" Circuit</v>
          </cell>
          <cell r="C3639" t="str">
            <v>DC/DC Converter Current Sensor "B" Circuit</v>
          </cell>
        </row>
        <row r="3640">
          <cell r="A3640" t="str">
            <v>P0E9C</v>
          </cell>
          <cell r="B3640" t="str">
            <v>DC/DC Converter Current Sensor "B" Circuit Range/Performance</v>
          </cell>
          <cell r="C3640" t="str">
            <v>DC/DC Converter Current Sensor "B" Circuit Range/Performance</v>
          </cell>
        </row>
        <row r="3641">
          <cell r="A3641" t="str">
            <v>P0E9D</v>
          </cell>
          <cell r="B3641" t="str">
            <v>DC/DC Converter Current Sensor "B" Circuit Low</v>
          </cell>
          <cell r="C3641" t="str">
            <v>DC/DC Converter Current Sensor "B" Circuit Low</v>
          </cell>
        </row>
        <row r="3642">
          <cell r="A3642" t="str">
            <v>P0E9E</v>
          </cell>
          <cell r="B3642" t="str">
            <v>DC/DC Converter Current Sensor "B" Circuit High</v>
          </cell>
          <cell r="C3642" t="str">
            <v>DC/DC Converter Current Sensor "B" Circuit High</v>
          </cell>
        </row>
        <row r="3643">
          <cell r="A3643" t="str">
            <v>P0E9F</v>
          </cell>
          <cell r="B3643" t="str">
            <v>DC/DC Converter Current Sensor "B" Circuit Intermittent/Erratic</v>
          </cell>
          <cell r="C3643" t="str">
            <v>DC/DC Converter Current Sensor "B" Circuit Intermittent/Erratic</v>
          </cell>
        </row>
        <row r="3644">
          <cell r="A3644" t="str">
            <v>P0EA0</v>
          </cell>
          <cell r="B3644" t="str">
            <v>DC/DC Converter Current Sensor "C" Circuit</v>
          </cell>
          <cell r="C3644" t="str">
            <v>DC/DC Converter Current Sensor "C" Circuit</v>
          </cell>
        </row>
        <row r="3645">
          <cell r="A3645" t="str">
            <v>P0EA1</v>
          </cell>
          <cell r="B3645" t="str">
            <v>DC/DC Converter Current Sensor "C" Circuit Range/Performance</v>
          </cell>
          <cell r="C3645" t="str">
            <v>DC/DC Converter Current Sensor "C" Circuit Range/Performance</v>
          </cell>
        </row>
        <row r="3646">
          <cell r="A3646" t="str">
            <v>P0EA2</v>
          </cell>
          <cell r="B3646" t="str">
            <v>DC/DC Converter Current Sensor "C" Circuit Low</v>
          </cell>
          <cell r="C3646" t="str">
            <v>DC/DC Converter Current Sensor "C" Circuit Low</v>
          </cell>
        </row>
        <row r="3647">
          <cell r="A3647" t="str">
            <v>P0EA3</v>
          </cell>
          <cell r="B3647" t="str">
            <v>DC/DC Converter Current Sensor "C" Circuit High</v>
          </cell>
          <cell r="C3647" t="str">
            <v>DC/DC Converter Current Sensor "C" Circuit High</v>
          </cell>
        </row>
        <row r="3648">
          <cell r="A3648" t="str">
            <v>P0EA4</v>
          </cell>
          <cell r="B3648" t="str">
            <v>DC/DC Converter Current Sensor "C" Circuit Intermittent/Erratic</v>
          </cell>
          <cell r="C3648" t="str">
            <v>DC/DC Converter Current Sensor "C" Circuit Intermittent/Erratic</v>
          </cell>
        </row>
        <row r="3649">
          <cell r="A3649" t="str">
            <v>P0EA5</v>
          </cell>
          <cell r="B3649" t="str">
            <v>DC/DC Converter "B" Performance</v>
          </cell>
          <cell r="C3649" t="str">
            <v>DC/DC Converter "B" Performance</v>
          </cell>
        </row>
        <row r="3650">
          <cell r="A3650" t="str">
            <v>P0EA6</v>
          </cell>
          <cell r="B3650" t="str">
            <v>DC/DC Converter "B" Over Temperature</v>
          </cell>
          <cell r="C3650" t="str">
            <v>DC/DC Converter "B" Over Temperature</v>
          </cell>
        </row>
        <row r="3651">
          <cell r="A3651" t="str">
            <v>P0EA7</v>
          </cell>
          <cell r="B3651" t="str">
            <v>Auxiliary Cooling System Performance</v>
          </cell>
          <cell r="C3651" t="str">
            <v>Auxiliary Cooling System Performance</v>
          </cell>
        </row>
        <row r="3652">
          <cell r="A3652" t="str">
            <v>P0EA8</v>
          </cell>
          <cell r="B3652" t="str">
            <v>A/C Compressor Motor Voltage Sensor "B" Circuit</v>
          </cell>
          <cell r="C3652" t="str">
            <v>A/C Compressor Motor Voltage Sensor "B" Circuit</v>
          </cell>
        </row>
        <row r="3653">
          <cell r="A3653" t="str">
            <v>P0EA9</v>
          </cell>
          <cell r="B3653" t="str">
            <v>A/C Compressor Motor Voltage Sensor "B" Circuit Performance</v>
          </cell>
          <cell r="C3653" t="str">
            <v>A/C Compressor Motor Voltage Sensor "B" Circuit Performance</v>
          </cell>
        </row>
        <row r="3654">
          <cell r="A3654" t="str">
            <v>P0EAA</v>
          </cell>
          <cell r="B3654" t="str">
            <v>A/C Compressor Motor Voltage Sensor "B" Circuit High</v>
          </cell>
          <cell r="C3654" t="str">
            <v>A/C Compressor Motor Voltage Sensor "B" Circuit High</v>
          </cell>
        </row>
        <row r="3655">
          <cell r="A3655" t="str">
            <v>P0EAB</v>
          </cell>
          <cell r="B3655" t="str">
            <v>A/C Compressor Motor Voltage Sensor "B" Circuit Low</v>
          </cell>
          <cell r="C3655" t="str">
            <v>A/C Compressor Motor Voltage Sensor "B" Circuit Low</v>
          </cell>
        </row>
        <row r="3656">
          <cell r="A3656" t="str">
            <v>P0EAC</v>
          </cell>
          <cell r="B3656" t="str">
            <v>A/C Compressor Motor Voltage Sensor "B" Circuit Intermittent/Erratic</v>
          </cell>
          <cell r="C3656" t="str">
            <v>A/C Compressor Motor Voltage Sensor "B" Circuit Intermittent/Erratic</v>
          </cell>
        </row>
        <row r="3657">
          <cell r="A3657" t="str">
            <v>P0EAD</v>
          </cell>
          <cell r="B3657" t="str">
            <v>A/C Compressor Motor Current Sensor Circuit</v>
          </cell>
          <cell r="C3657" t="str">
            <v>A/C Compressor Motor Current Sensor Circuit</v>
          </cell>
        </row>
        <row r="3658">
          <cell r="A3658" t="str">
            <v>P0EAE</v>
          </cell>
          <cell r="B3658" t="str">
            <v>A/C Compressor Motor Current Sensor Range/Performance</v>
          </cell>
          <cell r="C3658" t="str">
            <v>A/C Compressor Motor Current Sensor Range/Performance</v>
          </cell>
        </row>
        <row r="3659">
          <cell r="A3659" t="str">
            <v>P0EAF</v>
          </cell>
          <cell r="B3659" t="str">
            <v>A/C Compressor Motor Current Sensor Circuit Low</v>
          </cell>
          <cell r="C3659" t="str">
            <v>A/C Compressor Motor Current Sensor Circuit Low</v>
          </cell>
        </row>
        <row r="3660">
          <cell r="A3660" t="str">
            <v>P0EB0</v>
          </cell>
          <cell r="B3660" t="str">
            <v>A/C Compressor Motor Current Sensor Circuit High</v>
          </cell>
          <cell r="C3660" t="str">
            <v>A/C Compressor Motor Current Sensor Circuit High</v>
          </cell>
        </row>
        <row r="3661">
          <cell r="A3661" t="str">
            <v>P0EB1</v>
          </cell>
          <cell r="B3661" t="str">
            <v>A/C Compressor Motor Phase U Current Sensor Circuit</v>
          </cell>
          <cell r="C3661" t="str">
            <v>A/C Compressor Motor Phase U Current Sensor Circuit</v>
          </cell>
        </row>
        <row r="3662">
          <cell r="A3662" t="str">
            <v>P0EB2</v>
          </cell>
          <cell r="B3662" t="str">
            <v>A/C Compressor Motor Phase U Current Sensor Circuit High</v>
          </cell>
          <cell r="C3662" t="str">
            <v>A/C Compressor Motor Phase U Current Sensor Circuit High</v>
          </cell>
        </row>
        <row r="3663">
          <cell r="A3663" t="str">
            <v>P0EB3</v>
          </cell>
          <cell r="B3663" t="str">
            <v>A/C Compressor Motor Phase U Current Sensor Circuit Low</v>
          </cell>
          <cell r="C3663" t="str">
            <v>A/C Compressor Motor Phase U Current Sensor Circuit Low</v>
          </cell>
        </row>
        <row r="3664">
          <cell r="A3664" t="str">
            <v>P0EB4</v>
          </cell>
          <cell r="B3664" t="str">
            <v>A/C Compressor Motor Phase U Current Sensor Range/Performance</v>
          </cell>
          <cell r="C3664" t="str">
            <v>A/C Compressor Motor Phase U Current Sensor Range/Performance</v>
          </cell>
        </row>
        <row r="3665">
          <cell r="A3665" t="str">
            <v>P0EB5</v>
          </cell>
          <cell r="B3665" t="str">
            <v>A/C Compressor Motor Phase V Current Sensor Circuit High</v>
          </cell>
          <cell r="C3665" t="str">
            <v>A/C Compressor Motor Phase V Current Sensor Circuit High</v>
          </cell>
        </row>
        <row r="3666">
          <cell r="A3666" t="str">
            <v>P0EB6</v>
          </cell>
          <cell r="B3666" t="str">
            <v>A/C Compressor Motor Phase V Current Sensor Circuit Low</v>
          </cell>
          <cell r="C3666" t="str">
            <v>A/C Compressor Motor Phase V Current Sensor Circuit Low</v>
          </cell>
        </row>
        <row r="3667">
          <cell r="A3667" t="str">
            <v>P0EB7</v>
          </cell>
          <cell r="B3667" t="str">
            <v>A/C Compressor Motor Phase V Current Sensor Range/Performance</v>
          </cell>
          <cell r="C3667" t="str">
            <v>A/C Compressor Motor Phase V Current Sensor Range/Performance</v>
          </cell>
        </row>
        <row r="3668">
          <cell r="A3668" t="str">
            <v>P0EB8</v>
          </cell>
          <cell r="B3668" t="str">
            <v>A/C Compressor Motor Phase W Current Sensor Circuit High</v>
          </cell>
          <cell r="C3668" t="str">
            <v>A/C Compressor Motor Phase W Current Sensor Circuit High</v>
          </cell>
        </row>
        <row r="3669">
          <cell r="A3669" t="str">
            <v>P0EB9</v>
          </cell>
          <cell r="B3669" t="str">
            <v>A/C Compressor Motor Phase W Current Sensor Circuit Low</v>
          </cell>
          <cell r="C3669" t="str">
            <v>A/C Compressor Motor Phase W Current Sensor Circuit Low</v>
          </cell>
        </row>
        <row r="3670">
          <cell r="A3670" t="str">
            <v>P0EBA</v>
          </cell>
          <cell r="B3670" t="str">
            <v>A/C Compressor Motor Phase W Current Sensor Range/Performace</v>
          </cell>
          <cell r="C3670" t="str">
            <v>A/C Compressor Motor Phase W Current Sensor Range/Performace</v>
          </cell>
        </row>
        <row r="3671">
          <cell r="A3671" t="str">
            <v>P0EBB</v>
          </cell>
          <cell r="B3671" t="str">
            <v>A/C Compressor Motor Phase V Current Sensor Circuit</v>
          </cell>
          <cell r="C3671" t="str">
            <v>A/C Compressor Motor Phase V Current Sensor Circuit</v>
          </cell>
        </row>
        <row r="3672">
          <cell r="A3672" t="str">
            <v>P0EBC</v>
          </cell>
          <cell r="B3672" t="str">
            <v>A/C Refrigerant Temperature Sensor "A" Circuit</v>
          </cell>
          <cell r="C3672" t="str">
            <v>A/C Refrigerant Temperature Sensor "A" Circuit</v>
          </cell>
        </row>
        <row r="3673">
          <cell r="A3673" t="str">
            <v>P0EBD</v>
          </cell>
          <cell r="B3673" t="str">
            <v>A/C Refrigerant Temperature Sensor "A" Circuit High</v>
          </cell>
          <cell r="C3673" t="str">
            <v>A/C Refrigerant Temperature Sensor "A" Circuit High</v>
          </cell>
        </row>
        <row r="3674">
          <cell r="A3674" t="str">
            <v>P0EBE</v>
          </cell>
          <cell r="B3674" t="str">
            <v>A/C Refrigerant Temperature Sensor "A" Circuit Low</v>
          </cell>
          <cell r="C3674" t="str">
            <v>A/C Refrigerant Temperature Sensor "A" Circuit Low</v>
          </cell>
        </row>
        <row r="3675">
          <cell r="A3675" t="str">
            <v>P0EBF</v>
          </cell>
          <cell r="B3675" t="str">
            <v>A/C Refrigerant Temperature Sensor "A" Range/Performance</v>
          </cell>
          <cell r="C3675" t="str">
            <v>A/C Refrigerant Temperature Sensor "A" Range/Performance</v>
          </cell>
        </row>
        <row r="3676">
          <cell r="A3676" t="str">
            <v>P0EC0</v>
          </cell>
          <cell r="B3676" t="str">
            <v>A/C Compressor Motor Phase W Current Sensor Circuit</v>
          </cell>
          <cell r="C3676" t="str">
            <v>A/C Compressor Motor Phase W Current Sensor Circuit</v>
          </cell>
        </row>
        <row r="3677">
          <cell r="A3677" t="str">
            <v>P0EC1</v>
          </cell>
          <cell r="B3677" t="str">
            <v>A/C Refrigerant Temperature Sensor "B" Circuit</v>
          </cell>
          <cell r="C3677" t="str">
            <v>A/C Refrigerant Temperature Sensor "B" Circuit</v>
          </cell>
        </row>
        <row r="3678">
          <cell r="A3678" t="str">
            <v>P0EC2</v>
          </cell>
          <cell r="B3678" t="str">
            <v>A/C Refrigerant Temperature Sensor "B" Circuit High</v>
          </cell>
          <cell r="C3678" t="str">
            <v>A/C Refrigerant Temperature Sensor "B" Circuit High</v>
          </cell>
        </row>
        <row r="3679">
          <cell r="A3679" t="str">
            <v>P0EC3</v>
          </cell>
          <cell r="B3679" t="str">
            <v>A/C Refrigerant Temperature Sensor "B" Circuit Low</v>
          </cell>
          <cell r="C3679" t="str">
            <v>A/C Refrigerant Temperature Sensor "B" Circuit Low</v>
          </cell>
        </row>
        <row r="3680">
          <cell r="A3680" t="str">
            <v>P0EC4</v>
          </cell>
          <cell r="B3680" t="str">
            <v>A/C Refrigerant Temperature Sensor "B" Range/Performance</v>
          </cell>
          <cell r="C3680" t="str">
            <v>A/C Refrigerant Temperature Sensor "B" Range/Performance</v>
          </cell>
        </row>
        <row r="3681">
          <cell r="A3681" t="str">
            <v>P0EC5</v>
          </cell>
          <cell r="B3681" t="str">
            <v>A/C Compressor Motor Speed Sensor Range/Performance</v>
          </cell>
          <cell r="C3681" t="str">
            <v>A/C Compressor Motor Speed Sensor Range/Performance</v>
          </cell>
        </row>
        <row r="3682">
          <cell r="A3682" t="str">
            <v>P0EC6</v>
          </cell>
          <cell r="B3682" t="str">
            <v>A/C Power Supply Relay Control Circuit/Open</v>
          </cell>
          <cell r="C3682" t="str">
            <v>A/C Power Supply Relay Control Circuit/Open</v>
          </cell>
        </row>
        <row r="3683">
          <cell r="A3683" t="str">
            <v>P0EC7</v>
          </cell>
          <cell r="B3683" t="str">
            <v>A/C Power Supply Relay Control Circuit Low</v>
          </cell>
          <cell r="C3683" t="str">
            <v>A/C Power Supply Relay Control Circuit Low</v>
          </cell>
        </row>
        <row r="3684">
          <cell r="A3684" t="str">
            <v>P0EC8</v>
          </cell>
          <cell r="B3684" t="str">
            <v>A/C Power Supply Relay Control Circuit High</v>
          </cell>
          <cell r="C3684" t="str">
            <v>A/C Power Supply Relay Control Circuit High</v>
          </cell>
        </row>
        <row r="3685">
          <cell r="A3685" t="str">
            <v>P0EC9</v>
          </cell>
          <cell r="B3685" t="str">
            <v>A/C Refrigerant Distribution Valve "A" Stuck/Open</v>
          </cell>
          <cell r="C3685" t="str">
            <v>A/C Refrigerant Distribution Valve "A" Stuck/Open</v>
          </cell>
        </row>
        <row r="3686">
          <cell r="A3686" t="str">
            <v>P0ECA</v>
          </cell>
          <cell r="B3686" t="str">
            <v>Hybrid/EV Battery Temperature Sensor System - Multiple Sensor Correlation</v>
          </cell>
          <cell r="C3686" t="str">
            <v>Hybrid/EV Battery Temperature Sensor System - Multiple Sensor Correlation</v>
          </cell>
        </row>
        <row r="3687">
          <cell r="A3687" t="str">
            <v>P0ECB</v>
          </cell>
          <cell r="B3687" t="str">
            <v>Hybrid/EV Battery Voltage Sensor System - Multiple Sensor Correlation</v>
          </cell>
          <cell r="C3687" t="str">
            <v>Hybrid/EV Battery Voltage Sensor System - Multiple Sensor Correlation</v>
          </cell>
        </row>
        <row r="3688">
          <cell r="A3688" t="str">
            <v>P0ECC</v>
          </cell>
          <cell r="B3688" t="str">
            <v>Hybrid/EV Battery "E" Voltage</v>
          </cell>
          <cell r="C3688" t="str">
            <v>Hybrid/EV Battery "E" Voltage</v>
          </cell>
        </row>
        <row r="3689">
          <cell r="A3689" t="str">
            <v>P0ECD</v>
          </cell>
          <cell r="B3689" t="str">
            <v>Hybrid/EV Battery "E" Voltage Unstable</v>
          </cell>
          <cell r="C3689" t="str">
            <v>Hybrid/EV Battery "E" Voltage Unstable</v>
          </cell>
        </row>
        <row r="3690">
          <cell r="A3690" t="str">
            <v>P0ECE</v>
          </cell>
          <cell r="B3690" t="str">
            <v>Hybrid/EV Battery "E" Voltage Low</v>
          </cell>
          <cell r="C3690" t="str">
            <v>Hybrid/EV Battery "E" Voltage Low</v>
          </cell>
        </row>
        <row r="3691">
          <cell r="A3691" t="str">
            <v>P0ECF</v>
          </cell>
          <cell r="B3691" t="str">
            <v>Hybrid/EV Battery "E" Voltage High</v>
          </cell>
          <cell r="C3691" t="str">
            <v>Hybrid/EV Battery "E" Voltage High</v>
          </cell>
        </row>
        <row r="3692">
          <cell r="A3692" t="str">
            <v>P0ED0</v>
          </cell>
          <cell r="B3692" t="str">
            <v>Hybrid/EV Battery "F" Voltage</v>
          </cell>
          <cell r="C3692" t="str">
            <v>Hybrid/EV Battery "F" Voltage</v>
          </cell>
        </row>
        <row r="3693">
          <cell r="A3693" t="str">
            <v>P0ED1</v>
          </cell>
          <cell r="B3693" t="str">
            <v>Hybrid/EV Battery "F" Voltage Unstable</v>
          </cell>
          <cell r="C3693" t="str">
            <v>Hybrid/EV Battery "F" Voltage Unstable</v>
          </cell>
        </row>
        <row r="3694">
          <cell r="A3694" t="str">
            <v>P0ED2</v>
          </cell>
          <cell r="B3694" t="str">
            <v>Hybrid/EV Battery "F" Voltage Low</v>
          </cell>
          <cell r="C3694" t="str">
            <v>Hybrid/EV Battery "F" Voltage Low</v>
          </cell>
        </row>
        <row r="3695">
          <cell r="A3695" t="str">
            <v>P0ED3</v>
          </cell>
          <cell r="B3695" t="str">
            <v>Hybrid/EV Battery "F" Voltage High</v>
          </cell>
          <cell r="C3695" t="str">
            <v>Hybrid/EV Battery "F" Voltage High</v>
          </cell>
        </row>
        <row r="3696">
          <cell r="A3696" t="str">
            <v>P0ED4</v>
          </cell>
          <cell r="B3696" t="str">
            <v>Generator Phase X Current</v>
          </cell>
          <cell r="C3696" t="str">
            <v>Generator Phase X Current</v>
          </cell>
        </row>
        <row r="3697">
          <cell r="A3697" t="str">
            <v>P0ED5</v>
          </cell>
          <cell r="B3697" t="str">
            <v>Generator Phase X Current Low</v>
          </cell>
          <cell r="C3697" t="str">
            <v>Generator Phase X Current Low</v>
          </cell>
        </row>
        <row r="3698">
          <cell r="A3698" t="str">
            <v>P0ED6</v>
          </cell>
          <cell r="B3698" t="str">
            <v>Generator Phase X Current High</v>
          </cell>
          <cell r="C3698" t="str">
            <v>Generator Phase X Current High</v>
          </cell>
        </row>
        <row r="3699">
          <cell r="A3699" t="str">
            <v>P0ED7</v>
          </cell>
          <cell r="B3699" t="str">
            <v>Generator Phase Y Current</v>
          </cell>
          <cell r="C3699" t="str">
            <v>Generator Phase Y Current</v>
          </cell>
        </row>
        <row r="3700">
          <cell r="A3700" t="str">
            <v>P0ED8</v>
          </cell>
          <cell r="B3700" t="str">
            <v>Generator Phase Y Current Low</v>
          </cell>
          <cell r="C3700" t="str">
            <v>Generator Phase Y Current Low</v>
          </cell>
        </row>
        <row r="3701">
          <cell r="A3701" t="str">
            <v>P0ED9</v>
          </cell>
          <cell r="B3701" t="str">
            <v>Generator Phase Y Current High</v>
          </cell>
          <cell r="C3701" t="str">
            <v>Generator Phase Y Current High</v>
          </cell>
        </row>
        <row r="3702">
          <cell r="A3702" t="str">
            <v>P0EDA</v>
          </cell>
          <cell r="B3702" t="str">
            <v>Generator Phase Z Current</v>
          </cell>
          <cell r="C3702" t="str">
            <v>Generator Phase Z Current</v>
          </cell>
        </row>
        <row r="3703">
          <cell r="A3703" t="str">
            <v>P0EDB</v>
          </cell>
          <cell r="B3703" t="str">
            <v>Generator Phase Z Current Low</v>
          </cell>
          <cell r="C3703" t="str">
            <v>Generator Phase Z Current Low</v>
          </cell>
        </row>
        <row r="3704">
          <cell r="A3704" t="str">
            <v>P0EDC</v>
          </cell>
          <cell r="B3704" t="str">
            <v>Generator Phase Z Current High</v>
          </cell>
          <cell r="C3704" t="str">
            <v>Generator Phase Z Current High</v>
          </cell>
        </row>
        <row r="3705">
          <cell r="A3705" t="str">
            <v>P0EDD</v>
          </cell>
          <cell r="B3705" t="str">
            <v>Hybrid/EV Battery Pack "B" Deterioration</v>
          </cell>
          <cell r="C3705" t="str">
            <v>Hybrid/EV Battery Pack "B" Deterioration</v>
          </cell>
        </row>
        <row r="3706">
          <cell r="A3706" t="str">
            <v>P0EDE</v>
          </cell>
          <cell r="B3706" t="str">
            <v>Hybrid/EV Battery Pack "C" Deterioration</v>
          </cell>
          <cell r="C3706" t="str">
            <v>Hybrid/EV Battery Pack "C" Deterioration</v>
          </cell>
        </row>
        <row r="3707">
          <cell r="A3707" t="str">
            <v>P0EDF</v>
          </cell>
          <cell r="B3707" t="str">
            <v>Hybrid/EV Battery Pack "D" Deterioration</v>
          </cell>
          <cell r="C3707" t="str">
            <v>Hybrid/EV Battery Pack "D" Deterioration</v>
          </cell>
        </row>
        <row r="3708">
          <cell r="A3708" t="str">
            <v>P0EE0</v>
          </cell>
          <cell r="B3708" t="str">
            <v>Hybrid/EV Battery Pack "E" Deterioration</v>
          </cell>
          <cell r="C3708" t="str">
            <v>Hybrid/EV Battery Pack "E" Deterioration</v>
          </cell>
        </row>
        <row r="3709">
          <cell r="A3709" t="str">
            <v>P0EE1</v>
          </cell>
          <cell r="B3709" t="str">
            <v>Hybrid/EV Battery Pack "F" Deterioration</v>
          </cell>
          <cell r="C3709" t="str">
            <v>Hybrid/EV Battery Pack "F" Deterioration</v>
          </cell>
        </row>
        <row r="3710">
          <cell r="A3710" t="str">
            <v>P0EE2</v>
          </cell>
          <cell r="B3710" t="str">
            <v>A/C Refrigerant Distribution Valve "B" Stuck/Open</v>
          </cell>
          <cell r="C3710" t="str">
            <v>A/C Refrigerant Distribution Valve "B" Stuck/Open</v>
          </cell>
        </row>
        <row r="3711">
          <cell r="A3711" t="str">
            <v>P0EE3</v>
          </cell>
          <cell r="B3711" t="str">
            <v>A/C Refrigerant Distribution Valve "B" Control Circuit/Open</v>
          </cell>
          <cell r="C3711" t="str">
            <v>A/C Refrigerant Distribution Valve "B" Control Circuit/Open</v>
          </cell>
        </row>
        <row r="3712">
          <cell r="A3712" t="str">
            <v>P0EE4</v>
          </cell>
          <cell r="B3712" t="str">
            <v>A/C Refrigerant Distribution Valve "B" Control Circuit Low</v>
          </cell>
          <cell r="C3712" t="str">
            <v>A/C Refrigerant Distribution Valve "B" Control Circuit Low</v>
          </cell>
        </row>
        <row r="3713">
          <cell r="A3713" t="str">
            <v>P0EE5</v>
          </cell>
          <cell r="B3713" t="str">
            <v>A/C Refrigerant Distribution Valve "B" Control Circuit High</v>
          </cell>
          <cell r="C3713" t="str">
            <v>A/C Refrigerant Distribution Valve "B" Control Circuit High</v>
          </cell>
        </row>
        <row r="3714">
          <cell r="A3714" t="str">
            <v>P0EE6</v>
          </cell>
          <cell r="B3714" t="str">
            <v>A/C Refrigerant Distribution Valve "B" Control Circuit Driver Current/Temperature Too High</v>
          </cell>
          <cell r="C3714" t="str">
            <v>A/C Refrigerant Distribution Valve "B" Control Circuit Driver Current/Temperature Too High</v>
          </cell>
        </row>
        <row r="3715">
          <cell r="A3715" t="str">
            <v>P0EE7</v>
          </cell>
          <cell r="B3715" t="str">
            <v>Battery Charger Coupler Temperature Sensor "B" Circuit</v>
          </cell>
          <cell r="C3715" t="str">
            <v>Battery Charger Coupler Temperature Sensor "B" Circuit</v>
          </cell>
        </row>
        <row r="3716">
          <cell r="A3716" t="str">
            <v>P0EE8</v>
          </cell>
          <cell r="B3716" t="str">
            <v>Battery Charger Coupler Temperature Sensor "B" Circuit Range/Performance</v>
          </cell>
          <cell r="C3716" t="str">
            <v>Battery Charger Coupler Temperature Sensor "B" Circuit Range/Performance</v>
          </cell>
        </row>
        <row r="3717">
          <cell r="A3717" t="str">
            <v>P0EE9</v>
          </cell>
          <cell r="B3717" t="str">
            <v>Battery Charger Coupler Temperature Sensor "B" Circuit Low</v>
          </cell>
          <cell r="C3717" t="str">
            <v>Battery Charger Coupler Temperature Sensor "B" Circuit Low</v>
          </cell>
        </row>
        <row r="3718">
          <cell r="A3718" t="str">
            <v>P0EEA</v>
          </cell>
          <cell r="B3718" t="str">
            <v>Battery Charger Coupler Temperature Sensor "B" Circuit High</v>
          </cell>
          <cell r="C3718" t="str">
            <v>Battery Charger Coupler Temperature Sensor "B" Circuit High</v>
          </cell>
        </row>
        <row r="3719">
          <cell r="A3719" t="str">
            <v>P0EEB</v>
          </cell>
          <cell r="B3719" t="str">
            <v xml:space="preserve">Battery Charger Coupler Temperature Sensor "B" Circuit Intermittent/Erratic </v>
          </cell>
          <cell r="C3719" t="str">
            <v xml:space="preserve">Battery Charger Coupler Temperature Sensor "B" Circuit Intermittent/Erratic </v>
          </cell>
        </row>
        <row r="3720">
          <cell r="A3720" t="str">
            <v>P0EEC</v>
          </cell>
          <cell r="B3720" t="str">
            <v>Battery Energy Control Module "B" Performance</v>
          </cell>
          <cell r="C3720" t="str">
            <v>Battery Energy Control Module "B" Performance</v>
          </cell>
        </row>
        <row r="3721">
          <cell r="A3721" t="str">
            <v>P0EED</v>
          </cell>
          <cell r="B3721" t="str">
            <v>Hybrid/EV Battery System Discharge Circuit Performance</v>
          </cell>
          <cell r="C3721" t="str">
            <v>Hybrid/EV Battery System Discharge Circuit Performance</v>
          </cell>
        </row>
        <row r="3722">
          <cell r="A3722" t="str">
            <v>P0EEE</v>
          </cell>
          <cell r="B3722" t="str">
            <v>Battery Charger Coupler Temperature "B" Too High</v>
          </cell>
          <cell r="C3722" t="str">
            <v>Battery Charger Coupler Temperature "B" Too High</v>
          </cell>
        </row>
        <row r="3723">
          <cell r="A3723" t="str">
            <v>P0EEF</v>
          </cell>
          <cell r="B3723" t="str">
            <v>Drive Motor "A" Control Module Overtemperature</v>
          </cell>
          <cell r="C3723" t="str">
            <v>Drive Motor "A" Control Module Overtemperature</v>
          </cell>
        </row>
        <row r="3724">
          <cell r="A3724" t="str">
            <v>P0EF0</v>
          </cell>
          <cell r="B3724" t="str">
            <v>Battery Charger Coupler Unlock Disabled - High Voltage Present</v>
          </cell>
          <cell r="C3724" t="str">
            <v>Battery Charger Coupler Unlock Disabled - High Voltage Present</v>
          </cell>
        </row>
        <row r="3725">
          <cell r="A3725" t="str">
            <v>P0EF1</v>
          </cell>
          <cell r="B3725" t="str">
            <v>Drive Motor "C" Temperature Sensor Circuit</v>
          </cell>
          <cell r="C3725" t="str">
            <v>Drive Motor "C" Temperature Sensor Circuit</v>
          </cell>
        </row>
        <row r="3726">
          <cell r="A3726" t="str">
            <v>P0EF2</v>
          </cell>
          <cell r="B3726" t="str">
            <v>Drive Motor "C" Temperature Sensor Range/Performance</v>
          </cell>
          <cell r="C3726" t="str">
            <v>Drive Motor "C" Temperature Sensor Range/Performance</v>
          </cell>
        </row>
        <row r="3727">
          <cell r="A3727" t="str">
            <v>P0EF3</v>
          </cell>
          <cell r="B3727" t="str">
            <v>Drive Motor "C" Temperature Sensor Circuit Low</v>
          </cell>
          <cell r="C3727" t="str">
            <v>Drive Motor "C" Temperature Sensor Circuit Low</v>
          </cell>
        </row>
        <row r="3728">
          <cell r="A3728" t="str">
            <v>P0EF4</v>
          </cell>
          <cell r="B3728" t="str">
            <v>Drive Motor "C" Temperature Sensor Circuit High</v>
          </cell>
          <cell r="C3728" t="str">
            <v>Drive Motor "C" Temperature Sensor Circuit High</v>
          </cell>
        </row>
        <row r="3729">
          <cell r="A3729" t="str">
            <v>P0EF5</v>
          </cell>
          <cell r="B3729" t="str">
            <v>Drive Motor "C" Temperature Sensor Circuit Intermittent/Erratic</v>
          </cell>
          <cell r="C3729" t="str">
            <v>Drive Motor "C" Temperature Sensor Circuit Intermittent/Erratic</v>
          </cell>
        </row>
        <row r="3730">
          <cell r="A3730" t="str">
            <v>P0EF6</v>
          </cell>
          <cell r="B3730" t="str">
            <v>Drive Motor "C" Temperature Sensor Over Temperature</v>
          </cell>
          <cell r="C3730" t="str">
            <v>Drive Motor "C" Temperature Sensor Over Temperature</v>
          </cell>
        </row>
        <row r="3731">
          <cell r="A3731" t="str">
            <v>P0EF7</v>
          </cell>
          <cell r="B3731" t="str">
            <v>Battery Charger "A" Input Voltage Sensor "B" Circuit</v>
          </cell>
          <cell r="C3731" t="str">
            <v>Battery Charger "A" Input Voltage Sensor "B" Circuit</v>
          </cell>
        </row>
        <row r="3732">
          <cell r="A3732" t="str">
            <v>P0EF8</v>
          </cell>
          <cell r="B3732" t="str">
            <v>Battery Charger "A" Input Voltage Sensor "B" Circuit Range/Performance</v>
          </cell>
          <cell r="C3732" t="str">
            <v>Battery Charger "A" Input Voltage Sensor "B" Circuit Range/Performance</v>
          </cell>
        </row>
        <row r="3733">
          <cell r="A3733" t="str">
            <v>P0EF9</v>
          </cell>
          <cell r="B3733" t="str">
            <v>Battery Charger "A" Input Voltage Sensor "B" Circuit Low</v>
          </cell>
          <cell r="C3733" t="str">
            <v>Battery Charger "A" Input Voltage Sensor "B" Circuit Low</v>
          </cell>
        </row>
        <row r="3734">
          <cell r="A3734" t="str">
            <v>P0EFA</v>
          </cell>
          <cell r="B3734" t="str">
            <v>Battery Charger "A" Input Voltage Sensor "B" Circuit High</v>
          </cell>
          <cell r="C3734" t="str">
            <v>Battery Charger "A" Input Voltage Sensor "B" Circuit High</v>
          </cell>
        </row>
        <row r="3735">
          <cell r="A3735" t="str">
            <v>P0EFB</v>
          </cell>
          <cell r="B3735" t="str">
            <v>Battery Charger "A" Input Voltage Sensor "C" Circuit</v>
          </cell>
          <cell r="C3735" t="str">
            <v>Battery Charger "A" Input Voltage Sensor "C" Circuit</v>
          </cell>
        </row>
        <row r="3736">
          <cell r="A3736" t="str">
            <v>P0EFC</v>
          </cell>
          <cell r="B3736" t="str">
            <v>Battery Charger "A" Input Voltage Sensor "C" Circuit Range/Performance</v>
          </cell>
          <cell r="C3736" t="str">
            <v>Battery Charger "A" Input Voltage Sensor "C" Circuit Range/Performance</v>
          </cell>
        </row>
        <row r="3737">
          <cell r="A3737" t="str">
            <v>P0EFD</v>
          </cell>
          <cell r="B3737" t="str">
            <v>Battery Charger "A" Input Voltage Sensor "C" Circuit Low</v>
          </cell>
          <cell r="C3737" t="str">
            <v>Battery Charger "A" Input Voltage Sensor "C" Circuit Low</v>
          </cell>
        </row>
        <row r="3738">
          <cell r="A3738" t="str">
            <v>P0EFE</v>
          </cell>
          <cell r="B3738" t="str">
            <v>Battery Charger "A" Input Voltage Sensor "C" Circuit High</v>
          </cell>
          <cell r="C3738" t="str">
            <v>Battery Charger "A" Input Voltage Sensor "C" Circuit High</v>
          </cell>
        </row>
        <row r="3739">
          <cell r="A3739" t="str">
            <v>P1000</v>
          </cell>
          <cell r="B3739" t="str">
            <v>Manufacturer Controlled DTC</v>
          </cell>
          <cell r="C3739" t="str">
            <v>Manufacturer Controlled DTC</v>
          </cell>
        </row>
        <row r="3740">
          <cell r="A3740" t="str">
            <v>P1004</v>
          </cell>
          <cell r="B3740" t="str">
            <v>VVT guide signal: Low input</v>
          </cell>
          <cell r="C3740" t="str">
            <v>VVT guide signal: Low input</v>
          </cell>
        </row>
        <row r="3741">
          <cell r="A3741" t="str">
            <v>P1005</v>
          </cell>
          <cell r="B3741" t="str">
            <v>VVT guide signal: Malfunction Circuit</v>
          </cell>
          <cell r="C3741" t="str">
            <v>VVT guide signal: Malfunction Circuit</v>
          </cell>
        </row>
        <row r="3742">
          <cell r="A3742" t="str">
            <v>P1006</v>
          </cell>
          <cell r="B3742" t="str">
            <v>VVT guide signal: High input</v>
          </cell>
          <cell r="C3742" t="str">
            <v>VVT guide signal: High input</v>
          </cell>
        </row>
        <row r="3743">
          <cell r="A3743" t="str">
            <v>P1007</v>
          </cell>
          <cell r="B3743" t="str">
            <v>VVT guide signal: Range / Performance</v>
          </cell>
          <cell r="C3743" t="str">
            <v>VVT guide signal: Range / Performance</v>
          </cell>
        </row>
        <row r="3744">
          <cell r="A3744" t="str">
            <v>P1011</v>
          </cell>
          <cell r="B3744" t="str">
            <v>VVT reference signal: Low input</v>
          </cell>
          <cell r="C3744" t="str">
            <v>VVT reference signal: Low input</v>
          </cell>
        </row>
        <row r="3745">
          <cell r="A3745" t="str">
            <v>P1012</v>
          </cell>
          <cell r="B3745" t="str">
            <v>VVT reference signal: Circuit malfunction</v>
          </cell>
          <cell r="C3745" t="str">
            <v>VVT reference signal: Circuit malfunction</v>
          </cell>
        </row>
        <row r="3746">
          <cell r="A3746" t="str">
            <v>P1013</v>
          </cell>
          <cell r="B3746" t="str">
            <v>VVT reference signal: High input</v>
          </cell>
          <cell r="C3746" t="str">
            <v>VVT reference signal: High input</v>
          </cell>
        </row>
        <row r="3747">
          <cell r="A3747" t="str">
            <v>P1014</v>
          </cell>
          <cell r="B3747" t="str">
            <v>VVT reference signal: Range / Performance</v>
          </cell>
          <cell r="C3747" t="str">
            <v>VVT reference signal: Range / Performance</v>
          </cell>
        </row>
        <row r="3748">
          <cell r="A3748" t="str">
            <v>P1015</v>
          </cell>
          <cell r="B3748" t="str">
            <v>VVT reference position sensor: Range / Performance</v>
          </cell>
          <cell r="C3748" t="str">
            <v>VVT reference position sensor: Range / Performance</v>
          </cell>
        </row>
        <row r="3749">
          <cell r="A3749" t="str">
            <v>P1016</v>
          </cell>
          <cell r="B3749" t="str">
            <v>Valvetronic position sensor: all the sensor signals on the same potential</v>
          </cell>
          <cell r="C3749" t="str">
            <v>Valvetronic position sensor: all the sensor signals on the same potential</v>
          </cell>
        </row>
        <row r="3750">
          <cell r="A3750" t="str">
            <v>P1017</v>
          </cell>
          <cell r="B3750" t="str">
            <v>Reference signal / VVT guidance: Range / Performance</v>
          </cell>
          <cell r="C3750" t="str">
            <v>Reference signal / VVT guidance: Range / Performance</v>
          </cell>
        </row>
        <row r="3751">
          <cell r="A3751" t="str">
            <v>P1019</v>
          </cell>
          <cell r="B3751" t="str">
            <v>VVT power supply: Too Low</v>
          </cell>
          <cell r="C3751" t="str">
            <v>VVT power supply: Too Low</v>
          </cell>
        </row>
        <row r="3752">
          <cell r="A3752" t="str">
            <v>P101A</v>
          </cell>
          <cell r="B3752" t="str">
            <v>VVT learning: Circuit Malfunction</v>
          </cell>
          <cell r="C3752" t="str">
            <v>VVT learning: Circuit Malfunction</v>
          </cell>
        </row>
        <row r="3753">
          <cell r="A3753" t="str">
            <v>P101C</v>
          </cell>
          <cell r="B3753" t="str">
            <v>VVT relays: low failure</v>
          </cell>
          <cell r="C3753" t="str">
            <v>VVT relays: low failure</v>
          </cell>
        </row>
        <row r="3754">
          <cell r="A3754" t="str">
            <v>P101D</v>
          </cell>
          <cell r="B3754" t="str">
            <v>VVT relays: circuit malfunction</v>
          </cell>
          <cell r="C3754" t="str">
            <v>VVT relays: circuit malfunction</v>
          </cell>
        </row>
        <row r="3755">
          <cell r="A3755" t="str">
            <v>P101E</v>
          </cell>
          <cell r="B3755" t="str">
            <v>VVT relays: field of operation / performance</v>
          </cell>
          <cell r="C3755" t="str">
            <v>VVT relays: field of operation / performance</v>
          </cell>
        </row>
        <row r="3756">
          <cell r="A3756" t="str">
            <v>P1020</v>
          </cell>
          <cell r="B3756" t="str">
            <v>VVT power supply: Too High</v>
          </cell>
          <cell r="C3756" t="str">
            <v>VVT power supply: Too High</v>
          </cell>
        </row>
        <row r="3757">
          <cell r="A3757" t="str">
            <v>P1022</v>
          </cell>
          <cell r="B3757"/>
          <cell r="C3757" t="str">
            <v>Electric/Auxiliary Transmission Fluid Pump Motor Overspeed</v>
          </cell>
        </row>
        <row r="3758">
          <cell r="A3758" t="str">
            <v>P1023</v>
          </cell>
          <cell r="B3758" t="str">
            <v>Gap between teach programmng stops VVT engine: too high</v>
          </cell>
          <cell r="C3758" t="str">
            <v>Gap between teach programmng stops VVT engine: too high</v>
          </cell>
        </row>
        <row r="3759">
          <cell r="A3759" t="str">
            <v>P1024</v>
          </cell>
          <cell r="B3759" t="str">
            <v>VVT motor learning low stop: Circuit Malfunction</v>
          </cell>
          <cell r="C3759" t="str">
            <v>VVT motor learning low stop: Circuit Malfunction</v>
          </cell>
        </row>
        <row r="3760">
          <cell r="A3760" t="str">
            <v>P1025</v>
          </cell>
          <cell r="B3760" t="str">
            <v>Teach programming stops VVT engine: Range / Performance</v>
          </cell>
          <cell r="C3760" t="str">
            <v>Teach programming stops VVT engine: Range / Performance</v>
          </cell>
        </row>
        <row r="3761">
          <cell r="A3761" t="str">
            <v>P1026</v>
          </cell>
          <cell r="B3761" t="str">
            <v>Valvetronic: maximum number of min stroke adaptation stops exceeded</v>
          </cell>
          <cell r="C3761" t="str">
            <v>Valvetronic: maximum number of min stroke adaptation stops exceeded</v>
          </cell>
        </row>
        <row r="3762">
          <cell r="A3762" t="str">
            <v>P1027</v>
          </cell>
          <cell r="B3762"/>
          <cell r="C3762" t="str">
            <v>Clutch C Temperature Too High</v>
          </cell>
        </row>
        <row r="3763">
          <cell r="A3763" t="str">
            <v>P1028</v>
          </cell>
          <cell r="B3763"/>
          <cell r="C3763" t="str">
            <v>Clutch C Adaptive Learning at Limit</v>
          </cell>
        </row>
        <row r="3764">
          <cell r="A3764" t="str">
            <v>P1029</v>
          </cell>
          <cell r="B3764"/>
          <cell r="C3764" t="str">
            <v>Temperature monitoring clutch number 3</v>
          </cell>
        </row>
        <row r="3765">
          <cell r="A3765" t="str">
            <v>P102A</v>
          </cell>
          <cell r="B3765"/>
          <cell r="C3765" t="str">
            <v>Diagnosis of a 12V battery in a NOK state</v>
          </cell>
        </row>
        <row r="3766">
          <cell r="A3766" t="str">
            <v>P102B</v>
          </cell>
          <cell r="B3766"/>
          <cell r="C3766" t="str">
            <v>The 12V battery is detected as disconnected</v>
          </cell>
        </row>
        <row r="3767">
          <cell r="A3767" t="str">
            <v>P102C</v>
          </cell>
          <cell r="B3767"/>
          <cell r="C3767" t="str">
            <v>Diagnosis of a 12V battery in an UNCERTAIN state</v>
          </cell>
        </row>
        <row r="3768">
          <cell r="A3768" t="str">
            <v>P102D</v>
          </cell>
          <cell r="B3768"/>
          <cell r="C3768" t="str">
            <v>The 12V battery power diagnosis is unavailable</v>
          </cell>
        </row>
        <row r="3769">
          <cell r="A3769" t="str">
            <v>P102E</v>
          </cell>
          <cell r="B3769"/>
          <cell r="C3769" t="str">
            <v>12V Li-ion battery relay is open</v>
          </cell>
        </row>
        <row r="3770">
          <cell r="A3770" t="str">
            <v>P102F</v>
          </cell>
          <cell r="B3770"/>
          <cell r="C3770" t="str">
            <v>BECB 12V diagnosis data are INVALID</v>
          </cell>
        </row>
        <row r="3771">
          <cell r="A3771" t="str">
            <v>P1030</v>
          </cell>
          <cell r="B3771" t="str">
            <v>VVT engine: blocked</v>
          </cell>
          <cell r="C3771" t="str">
            <v>VVT engine: blocked</v>
          </cell>
        </row>
        <row r="3772">
          <cell r="A3772" t="str">
            <v>P1031</v>
          </cell>
          <cell r="B3772" t="str">
            <v>Signal angle VVT engine recopry: Range / Performance</v>
          </cell>
          <cell r="C3772" t="str">
            <v>Signal angle VVT engine recopry: Range / Performance</v>
          </cell>
        </row>
        <row r="3773">
          <cell r="A3773" t="str">
            <v>P1032</v>
          </cell>
          <cell r="B3773" t="str">
            <v>Low rumble occurrence</v>
          </cell>
          <cell r="C3773" t="str">
            <v>Low rumble occurrence</v>
          </cell>
        </row>
        <row r="3774">
          <cell r="A3774" t="str">
            <v>P1033</v>
          </cell>
          <cell r="B3774" t="str">
            <v>Medium occurrence of rumble</v>
          </cell>
          <cell r="C3774" t="str">
            <v>Medium occurrence of rumble</v>
          </cell>
        </row>
        <row r="3775">
          <cell r="A3775" t="str">
            <v>P1034</v>
          </cell>
          <cell r="B3775" t="str">
            <v>High occurrence of rumble</v>
          </cell>
          <cell r="C3775" t="str">
            <v>High occurrence of rumble</v>
          </cell>
        </row>
        <row r="3776">
          <cell r="A3776" t="str">
            <v>P1035</v>
          </cell>
          <cell r="B3776" t="str">
            <v>Piston end of life linked to rumble</v>
          </cell>
          <cell r="C3776" t="str">
            <v>Piston end of life linked to rumble</v>
          </cell>
        </row>
        <row r="3777">
          <cell r="A3777" t="str">
            <v>P1036</v>
          </cell>
          <cell r="B3777" t="str">
            <v>Durability problem linked to rumble - Piston protection not optimal</v>
          </cell>
          <cell r="C3777" t="str">
            <v>Durability problem linked to rumble – Piston protection not optimal</v>
          </cell>
        </row>
        <row r="3778">
          <cell r="A3778" t="str">
            <v>P1037</v>
          </cell>
          <cell r="B3778" t="str">
            <v>Durability problem linked to rumble  - Piston cannot be protect due to high rumble occurence</v>
          </cell>
          <cell r="C3778" t="str">
            <v>Durability problem linked to rumble  - Piston cannot be protect due to high rumble occurence</v>
          </cell>
        </row>
        <row r="3779">
          <cell r="A3779" t="str">
            <v>P1038</v>
          </cell>
          <cell r="B3779" t="str">
            <v>Low load limitation due to rumble</v>
          </cell>
          <cell r="C3779" t="str">
            <v>Low load limitation due to rumble</v>
          </cell>
        </row>
        <row r="3780">
          <cell r="A3780" t="str">
            <v>P1039</v>
          </cell>
          <cell r="B3780" t="str">
            <v>High load limitation due to rumble</v>
          </cell>
          <cell r="C3780" t="str">
            <v>High load limitation due to rumble</v>
          </cell>
        </row>
        <row r="3781">
          <cell r="A3781" t="str">
            <v>P1040</v>
          </cell>
          <cell r="B3781"/>
          <cell r="C3781" t="str">
            <v>ECU ground disconnected</v>
          </cell>
        </row>
        <row r="3782">
          <cell r="A3782" t="str">
            <v>P1041</v>
          </cell>
          <cell r="B3782"/>
          <cell r="C3782" t="str">
            <v>Sensing circuit disconnected</v>
          </cell>
        </row>
        <row r="3783">
          <cell r="A3783" t="str">
            <v>P1042</v>
          </cell>
          <cell r="B3783"/>
          <cell r="C3783" t="str">
            <v>Tension difference between battery /on board network tension</v>
          </cell>
        </row>
        <row r="3784">
          <cell r="A3784" t="str">
            <v>P1043</v>
          </cell>
          <cell r="B3784"/>
          <cell r="C3784" t="str">
            <v>Tension battery overvoltage /on board network tension</v>
          </cell>
        </row>
        <row r="3785">
          <cell r="A3785" t="str">
            <v>P1044</v>
          </cell>
          <cell r="B3785"/>
          <cell r="C3785" t="str">
            <v>Secondary alternator roller belt failure : partial damage</v>
          </cell>
        </row>
        <row r="3786">
          <cell r="A3786" t="str">
            <v>P1045</v>
          </cell>
          <cell r="B3786"/>
          <cell r="C3786" t="str">
            <v>Secondary alternator roller belt failure : critical damage</v>
          </cell>
        </row>
        <row r="3787">
          <cell r="A3787" t="str">
            <v>P1046</v>
          </cell>
          <cell r="B3787"/>
          <cell r="C3787" t="str">
            <v>Stop Start disabling</v>
          </cell>
        </row>
        <row r="3788">
          <cell r="A3788" t="str">
            <v>P1047</v>
          </cell>
          <cell r="B3788" t="str">
            <v>VVT relays power supply: high failure</v>
          </cell>
          <cell r="C3788" t="str">
            <v>VVT relays power supply: high failure</v>
          </cell>
        </row>
        <row r="3789">
          <cell r="A3789" t="str">
            <v>P1048</v>
          </cell>
          <cell r="B3789" t="str">
            <v>VVT relays power supply: low failure</v>
          </cell>
          <cell r="C3789" t="str">
            <v>VVT relays power supply: low failure</v>
          </cell>
        </row>
        <row r="3790">
          <cell r="A3790" t="str">
            <v>P1049</v>
          </cell>
          <cell r="B3790"/>
          <cell r="C3790" t="str">
            <v>Failure during alternator test</v>
          </cell>
        </row>
        <row r="3791">
          <cell r="A3791" t="str">
            <v>P104A</v>
          </cell>
          <cell r="B3791"/>
          <cell r="C3791" t="str">
            <v>Refrigeration evaporator bypass valve control</v>
          </cell>
        </row>
        <row r="3792">
          <cell r="A3792" t="str">
            <v>P104B</v>
          </cell>
          <cell r="B3792"/>
          <cell r="C3792" t="str">
            <v>Refrigeration evaporator inlet valve control</v>
          </cell>
        </row>
        <row r="3793">
          <cell r="A3793" t="str">
            <v>P1050</v>
          </cell>
          <cell r="B3793" t="str">
            <v>VVT relays power supply: Range / Performance</v>
          </cell>
          <cell r="C3793" t="str">
            <v>VVT relays power supply: Range / Performance</v>
          </cell>
        </row>
        <row r="3794">
          <cell r="A3794" t="str">
            <v>P1051</v>
          </cell>
          <cell r="B3794"/>
          <cell r="C3794" t="str">
            <v>State of heating SCR systems in protection</v>
          </cell>
        </row>
        <row r="3795">
          <cell r="A3795" t="str">
            <v>P1052</v>
          </cell>
          <cell r="B3795"/>
          <cell r="C3795" t="str">
            <v>SCR circuit - End Of Line Test Unsuccessful</v>
          </cell>
        </row>
        <row r="3796">
          <cell r="A3796" t="str">
            <v>P1053</v>
          </cell>
          <cell r="B3796"/>
          <cell r="C3796" t="str">
            <v>Diagnostics making hypothesis of freezing in delta pressure sensor of Particle Filter high level</v>
          </cell>
        </row>
        <row r="3797">
          <cell r="A3797" t="str">
            <v>P1054</v>
          </cell>
          <cell r="B3797"/>
          <cell r="C3797" t="str">
            <v>Diagnostics making hypothesis of freezing in delta pressure sensor of Particle Filter low level</v>
          </cell>
        </row>
        <row r="3798">
          <cell r="A3798" t="str">
            <v>P1055</v>
          </cell>
          <cell r="B3798" t="str">
            <v>VVT motor: high failure</v>
          </cell>
          <cell r="C3798" t="str">
            <v>VVT motor: high failure</v>
          </cell>
        </row>
        <row r="3799">
          <cell r="A3799" t="str">
            <v>P1056</v>
          </cell>
          <cell r="B3799" t="str">
            <v>VVT motor: low failure</v>
          </cell>
          <cell r="C3799" t="str">
            <v>VVT motor: low failure</v>
          </cell>
        </row>
        <row r="3800">
          <cell r="A3800" t="str">
            <v>P1057</v>
          </cell>
          <cell r="B3800" t="str">
            <v xml:space="preserve">VVT motor: open circuit </v>
          </cell>
          <cell r="C3800" t="str">
            <v xml:space="preserve">VVT motor: open circuit </v>
          </cell>
        </row>
        <row r="3801">
          <cell r="A3801" t="str">
            <v>P1058</v>
          </cell>
          <cell r="B3801"/>
          <cell r="C3801" t="str">
            <v>Switch 1 failure</v>
          </cell>
        </row>
        <row r="3802">
          <cell r="A3802" t="str">
            <v>P1059</v>
          </cell>
          <cell r="B3802"/>
          <cell r="C3802" t="str">
            <v>Switch 2 failure</v>
          </cell>
        </row>
        <row r="3803">
          <cell r="A3803" t="str">
            <v>P105A</v>
          </cell>
          <cell r="B3803"/>
          <cell r="C3803" t="str">
            <v>Ignition coil current not measurable cyl 1 : General Electrical Failure</v>
          </cell>
        </row>
        <row r="3804">
          <cell r="A3804" t="str">
            <v>P105B</v>
          </cell>
          <cell r="B3804"/>
          <cell r="C3804" t="str">
            <v>Ignition coil current not measurable cyl 2 : General Electrical Failure</v>
          </cell>
        </row>
        <row r="3805">
          <cell r="A3805" t="str">
            <v>P105C</v>
          </cell>
          <cell r="B3805"/>
          <cell r="C3805" t="str">
            <v>Ignition coil current not measurable cyl 3 : General Electrical Failure</v>
          </cell>
        </row>
        <row r="3806">
          <cell r="A3806" t="str">
            <v>P105D</v>
          </cell>
          <cell r="B3806"/>
          <cell r="C3806" t="str">
            <v>Maximum voltage cell failure</v>
          </cell>
        </row>
        <row r="3807">
          <cell r="A3807" t="str">
            <v>P105E</v>
          </cell>
          <cell r="B3807"/>
          <cell r="C3807" t="str">
            <v>Minimum voltage cell failure</v>
          </cell>
        </row>
        <row r="3808">
          <cell r="A3808" t="str">
            <v>P105F</v>
          </cell>
          <cell r="B3808"/>
          <cell r="C3808" t="str">
            <v>ID of probe with maximum temperature default</v>
          </cell>
        </row>
        <row r="3809">
          <cell r="A3809" t="str">
            <v>P1060</v>
          </cell>
          <cell r="B3809"/>
          <cell r="C3809" t="str">
            <v>ParkLock relay failure</v>
          </cell>
        </row>
        <row r="3810">
          <cell r="A3810" t="str">
            <v>P1061</v>
          </cell>
          <cell r="B3810"/>
          <cell r="C3810" t="str">
            <v>ID of probe with minimum temperature default</v>
          </cell>
        </row>
        <row r="3811">
          <cell r="A3811" t="str">
            <v>P1062</v>
          </cell>
          <cell r="B3811" t="str">
            <v>VVT control circuit: circuit malfunction</v>
          </cell>
          <cell r="C3811" t="str">
            <v>VVT control circuit: circuit malfunction</v>
          </cell>
        </row>
        <row r="3812">
          <cell r="A3812" t="str">
            <v>P1063</v>
          </cell>
          <cell r="B3812" t="str">
            <v>Valvetronic actuator: oscillation too strong around the setpoint value</v>
          </cell>
          <cell r="C3812" t="str">
            <v>Valvetronic actuator: oscillation too strong around the setpoint value</v>
          </cell>
        </row>
        <row r="3813">
          <cell r="A3813" t="str">
            <v>P1064</v>
          </cell>
          <cell r="B3813" t="str">
            <v>Position on motor WT init: Circuit Malfunction</v>
          </cell>
          <cell r="C3813" t="str">
            <v>Position on motor WT init: Circuit Malfunction</v>
          </cell>
        </row>
        <row r="3814">
          <cell r="A3814" t="str">
            <v>P1067</v>
          </cell>
          <cell r="B3814" t="str">
            <v>VVT relays: Circuit open</v>
          </cell>
          <cell r="C3814" t="str">
            <v>VVT relays: Circuit open</v>
          </cell>
        </row>
        <row r="3815">
          <cell r="A3815" t="str">
            <v>P1068</v>
          </cell>
          <cell r="B3815"/>
          <cell r="C3815" t="str">
            <v xml:space="preserve">HV Battery first level default state </v>
          </cell>
        </row>
        <row r="3816">
          <cell r="A3816" t="str">
            <v>P1069</v>
          </cell>
          <cell r="B3816"/>
          <cell r="C3816" t="str">
            <v>HV Battery second level default state</v>
          </cell>
        </row>
        <row r="3817">
          <cell r="A3817" t="str">
            <v>P106A</v>
          </cell>
          <cell r="B3817"/>
          <cell r="C3817" t="str">
            <v xml:space="preserve">HV Battery third level default state </v>
          </cell>
        </row>
        <row r="3818">
          <cell r="A3818" t="str">
            <v>P106B</v>
          </cell>
          <cell r="B3818"/>
          <cell r="C3818" t="str">
            <v>Electrical clim compressor failure</v>
          </cell>
        </row>
        <row r="3819">
          <cell r="A3819" t="str">
            <v>P106C</v>
          </cell>
          <cell r="B3819"/>
          <cell r="C3819" t="str">
            <v>E-service plug connection failure</v>
          </cell>
        </row>
        <row r="3820">
          <cell r="A3820" t="str">
            <v>P106D</v>
          </cell>
          <cell r="B3820"/>
          <cell r="C3820" t="str">
            <v>HV Battery fast charge failure</v>
          </cell>
        </row>
        <row r="3821">
          <cell r="A3821" t="str">
            <v>P106E</v>
          </cell>
          <cell r="B3821"/>
          <cell r="C3821" t="str">
            <v>High voltage battery pack failure</v>
          </cell>
        </row>
        <row r="3822">
          <cell r="A3822" t="str">
            <v>P106F</v>
          </cell>
          <cell r="B3822"/>
          <cell r="C3822" t="str">
            <v>Electrical motor working mode abnormal</v>
          </cell>
        </row>
        <row r="3823">
          <cell r="A3823" t="str">
            <v>P1070</v>
          </cell>
          <cell r="B3823"/>
          <cell r="C3823" t="str">
            <v>FEM active discharge failure</v>
          </cell>
        </row>
        <row r="3824">
          <cell r="A3824" t="str">
            <v>P1071</v>
          </cell>
          <cell r="B3824"/>
          <cell r="C3824" t="str">
            <v>Overspeed of the FEM</v>
          </cell>
        </row>
        <row r="3825">
          <cell r="A3825" t="str">
            <v>P1072</v>
          </cell>
          <cell r="B3825"/>
          <cell r="C3825" t="str">
            <v>Overvoltage of FEM</v>
          </cell>
        </row>
        <row r="3826">
          <cell r="A3826" t="str">
            <v>P1073</v>
          </cell>
          <cell r="B3826"/>
          <cell r="C3826" t="str">
            <v>Reverse Overspeed of the FEM</v>
          </cell>
        </row>
        <row r="3827">
          <cell r="A3827" t="str">
            <v>P1074</v>
          </cell>
          <cell r="B3827"/>
          <cell r="C3827" t="str">
            <v>Under voltage of the FEM</v>
          </cell>
        </row>
        <row r="3828">
          <cell r="A3828" t="str">
            <v>P1075</v>
          </cell>
          <cell r="B3828" t="str">
            <v>Warning Motor VVT temperature</v>
          </cell>
          <cell r="C3828" t="str">
            <v>Warning Motor VVT temperature</v>
          </cell>
        </row>
        <row r="3829">
          <cell r="A3829" t="str">
            <v>P1076</v>
          </cell>
          <cell r="B3829" t="str">
            <v>Warning VVT engine power stage temperature</v>
          </cell>
          <cell r="C3829" t="str">
            <v>Warning VVT engine power stage temperature</v>
          </cell>
        </row>
        <row r="3830">
          <cell r="A3830" t="str">
            <v>P1077</v>
          </cell>
          <cell r="B3830" t="str">
            <v>Motor VVT temperature: too high</v>
          </cell>
          <cell r="C3830" t="str">
            <v>Motor VVT temperature: too high</v>
          </cell>
        </row>
        <row r="3831">
          <cell r="A3831" t="str">
            <v>P1078</v>
          </cell>
          <cell r="B3831" t="str">
            <v>VVT engine power stage temperature: too high</v>
          </cell>
          <cell r="C3831" t="str">
            <v>VVT engine power stage temperature: too high</v>
          </cell>
        </row>
        <row r="3832">
          <cell r="A3832" t="str">
            <v>P1079</v>
          </cell>
          <cell r="B3832" t="str">
            <v>Insufficient boost pressure downfall during  STT  engine stop request</v>
          </cell>
          <cell r="C3832" t="str">
            <v>Insufficient boost pressure downfall during  STT  engine stop request</v>
          </cell>
        </row>
        <row r="3833">
          <cell r="A3833" t="str">
            <v>P107A</v>
          </cell>
          <cell r="B3833" t="str">
            <v>Boost pressure  positive  global loop monitoring APV fault</v>
          </cell>
          <cell r="C3833" t="str">
            <v>Boost pressure  positive  global loop monitoring APV fault</v>
          </cell>
        </row>
        <row r="3834">
          <cell r="A3834" t="str">
            <v>P107B</v>
          </cell>
          <cell r="B3834" t="str">
            <v>Boost pressure negative: global loop monitoring APV fault</v>
          </cell>
          <cell r="C3834" t="str">
            <v>Boost pressure negative: global loop monitoring APV fault</v>
          </cell>
        </row>
        <row r="3835">
          <cell r="A3835" t="str">
            <v>P107C</v>
          </cell>
          <cell r="B3835"/>
          <cell r="C3835" t="str">
            <v>Overcurrent of the FEM</v>
          </cell>
        </row>
        <row r="3836">
          <cell r="A3836" t="str">
            <v>P107D</v>
          </cell>
          <cell r="B3836"/>
          <cell r="C3836" t="str">
            <v>FEM downgraded failure state</v>
          </cell>
        </row>
        <row r="3837">
          <cell r="A3837" t="str">
            <v>P107E</v>
          </cell>
          <cell r="B3837"/>
          <cell r="C3837" t="str">
            <v>FEM permanent failure</v>
          </cell>
        </row>
        <row r="3838">
          <cell r="A3838" t="str">
            <v>P107F</v>
          </cell>
          <cell r="B3838"/>
          <cell r="C3838" t="str">
            <v>Temporary failure of the FEM</v>
          </cell>
        </row>
        <row r="3839">
          <cell r="A3839" t="str">
            <v>P1080</v>
          </cell>
          <cell r="B3839"/>
          <cell r="C3839" t="str">
            <v>OBC/DCDC active discharge failure</v>
          </cell>
        </row>
        <row r="3840">
          <cell r="A3840" t="str">
            <v>P1081</v>
          </cell>
          <cell r="B3840"/>
          <cell r="C3840" t="str">
            <v>OBC DCDC first failure level</v>
          </cell>
        </row>
        <row r="3841">
          <cell r="A3841" t="str">
            <v>P1082</v>
          </cell>
          <cell r="B3841"/>
          <cell r="C3841" t="str">
            <v>OBC DCDC second failure level</v>
          </cell>
        </row>
        <row r="3842">
          <cell r="A3842" t="str">
            <v>P1083</v>
          </cell>
          <cell r="B3842"/>
          <cell r="C3842" t="str">
            <v>OBC DCDC third failure level</v>
          </cell>
        </row>
        <row r="3843">
          <cell r="A3843" t="str">
            <v>P1084</v>
          </cell>
          <cell r="B3843"/>
          <cell r="C3843" t="str">
            <v>DCDC permanent failure</v>
          </cell>
        </row>
        <row r="3844">
          <cell r="A3844" t="str">
            <v>P1085</v>
          </cell>
          <cell r="B3844"/>
          <cell r="C3844" t="str">
            <v>DCDC temporary failure</v>
          </cell>
        </row>
        <row r="3845">
          <cell r="A3845" t="str">
            <v>P1086</v>
          </cell>
          <cell r="B3845"/>
          <cell r="C3845" t="str">
            <v>DCDC downgraded performance failure</v>
          </cell>
        </row>
        <row r="3846">
          <cell r="A3846" t="str">
            <v>P1087</v>
          </cell>
          <cell r="B3846"/>
          <cell r="C3846" t="str">
            <v>Primary electrical machine first failure level</v>
          </cell>
        </row>
        <row r="3847">
          <cell r="A3847" t="str">
            <v>P1088</v>
          </cell>
          <cell r="B3847"/>
          <cell r="C3847" t="str">
            <v>Primary electrical machine second failure level</v>
          </cell>
        </row>
        <row r="3848">
          <cell r="A3848" t="str">
            <v>P1089</v>
          </cell>
          <cell r="B3848"/>
          <cell r="C3848" t="str">
            <v>Primary electrical machine third failure level</v>
          </cell>
        </row>
        <row r="3849">
          <cell r="A3849" t="str">
            <v>P108A</v>
          </cell>
          <cell r="B3849"/>
          <cell r="C3849" t="str">
            <v>Main contactor opening request</v>
          </cell>
        </row>
        <row r="3850">
          <cell r="A3850" t="str">
            <v>P108B</v>
          </cell>
          <cell r="B3850"/>
          <cell r="C3850" t="str">
            <v>DCDC first level failure</v>
          </cell>
        </row>
        <row r="3851">
          <cell r="A3851" t="str">
            <v>P108C</v>
          </cell>
          <cell r="B3851"/>
          <cell r="C3851" t="str">
            <v>DCDC second level failure</v>
          </cell>
        </row>
        <row r="3852">
          <cell r="A3852" t="str">
            <v>P108D</v>
          </cell>
          <cell r="B3852"/>
          <cell r="C3852" t="str">
            <v>DCDC third level failure</v>
          </cell>
        </row>
        <row r="3853">
          <cell r="A3853" t="str">
            <v>P108E</v>
          </cell>
          <cell r="B3853"/>
          <cell r="C3853" t="str">
            <v>Failure detected by ESC - Status of the ESC regenerative braking function failures default</v>
          </cell>
        </row>
        <row r="3854">
          <cell r="A3854" t="str">
            <v>P108F</v>
          </cell>
          <cell r="B3854"/>
          <cell r="C3854" t="str">
            <v>Failure detected by BSI - Status of the water heating solenoid valve failure</v>
          </cell>
        </row>
        <row r="3855">
          <cell r="A3855" t="str">
            <v>P1090</v>
          </cell>
          <cell r="B3855"/>
          <cell r="C3855" t="str">
            <v>CPR faults memorizing impossible</v>
          </cell>
        </row>
        <row r="3856">
          <cell r="A3856" t="str">
            <v>P1091</v>
          </cell>
          <cell r="B3856"/>
          <cell r="C3856" t="str">
            <v>CTPE faults memorizing impossible</v>
          </cell>
        </row>
        <row r="3857">
          <cell r="A3857" t="str">
            <v>P1092</v>
          </cell>
          <cell r="B3857"/>
          <cell r="C3857" t="str">
            <v>CTPE2 faults memorizing impossible</v>
          </cell>
        </row>
        <row r="3858">
          <cell r="A3858" t="str">
            <v>P1093</v>
          </cell>
          <cell r="B3858"/>
          <cell r="C3858" t="str">
            <v>Heat pump electric expansion valve</v>
          </cell>
        </row>
        <row r="3859">
          <cell r="A3859" t="str">
            <v>P1094</v>
          </cell>
          <cell r="B3859"/>
          <cell r="C3859" t="str">
            <v>CTPE 1 - internal failure</v>
          </cell>
        </row>
        <row r="3860">
          <cell r="A3860" t="str">
            <v>P1095</v>
          </cell>
          <cell r="B3860"/>
          <cell r="C3860" t="str">
            <v>CTPE 2 - internal failure</v>
          </cell>
        </row>
        <row r="3861">
          <cell r="A3861" t="str">
            <v>P1096</v>
          </cell>
          <cell r="B3861"/>
          <cell r="C3861" t="str">
            <v>CTPE 1 -  untimely operation</v>
          </cell>
        </row>
        <row r="3862">
          <cell r="A3862" t="str">
            <v>P1097</v>
          </cell>
          <cell r="B3862"/>
          <cell r="C3862" t="str">
            <v>CTPE 2 -  untimely operation</v>
          </cell>
        </row>
        <row r="3863">
          <cell r="A3863" t="str">
            <v>P1098</v>
          </cell>
          <cell r="B3863"/>
          <cell r="C3863" t="str">
            <v>CTPE 1 -  power supply fault</v>
          </cell>
        </row>
        <row r="3864">
          <cell r="A3864" t="str">
            <v>P1099</v>
          </cell>
          <cell r="B3864"/>
          <cell r="C3864" t="str">
            <v>CTPE 2 - power supply fault</v>
          </cell>
        </row>
        <row r="3865">
          <cell r="A3865" t="str">
            <v>P109A</v>
          </cell>
          <cell r="B3865"/>
          <cell r="C3865" t="str">
            <v>CTPE 1 - communication fault</v>
          </cell>
        </row>
        <row r="3866">
          <cell r="A3866" t="str">
            <v>P109B</v>
          </cell>
          <cell r="B3866"/>
          <cell r="C3866" t="str">
            <v>CTPE 2 - communication fault</v>
          </cell>
        </row>
        <row r="3867">
          <cell r="A3867" t="str">
            <v>P109C</v>
          </cell>
          <cell r="B3867"/>
          <cell r="C3867" t="str">
            <v>CTPE 1 - temperature sensor failure</v>
          </cell>
        </row>
        <row r="3868">
          <cell r="A3868" t="str">
            <v>P109D</v>
          </cell>
          <cell r="B3868"/>
          <cell r="C3868" t="str">
            <v>CTPE 2 - temperature sensor failure</v>
          </cell>
        </row>
        <row r="3869">
          <cell r="A3869" t="str">
            <v>P109E</v>
          </cell>
          <cell r="B3869"/>
          <cell r="C3869" t="str">
            <v>Heat pump : biposition valve 2 command</v>
          </cell>
        </row>
        <row r="3870">
          <cell r="A3870" t="str">
            <v>P109F</v>
          </cell>
          <cell r="B3870"/>
          <cell r="C3870" t="str">
            <v>Heat pump : biposition valve 1 command</v>
          </cell>
        </row>
        <row r="3871">
          <cell r="A3871" t="str">
            <v>P10A0</v>
          </cell>
          <cell r="B3871"/>
          <cell r="C3871" t="str">
            <v>TXV chiller expansion valve command</v>
          </cell>
        </row>
        <row r="3872">
          <cell r="A3872" t="str">
            <v>P10A1</v>
          </cell>
          <cell r="B3872"/>
          <cell r="C3872" t="str">
            <v>Electrovalve 2 ways command</v>
          </cell>
        </row>
        <row r="3873">
          <cell r="A3873" t="str">
            <v>P10A2</v>
          </cell>
          <cell r="B3873"/>
          <cell r="C3873" t="str">
            <v>Electrovalve 3 ways command</v>
          </cell>
        </row>
        <row r="3874">
          <cell r="A3874" t="str">
            <v>P10A3</v>
          </cell>
          <cell r="B3874"/>
          <cell r="C3874" t="str">
            <v>TXV chiller expansion valve</v>
          </cell>
        </row>
        <row r="3875">
          <cell r="A3875" t="str">
            <v>P10A4</v>
          </cell>
          <cell r="B3875"/>
          <cell r="C3875" t="str">
            <v>Air conditioning high pressure sensor</v>
          </cell>
        </row>
        <row r="3876">
          <cell r="A3876" t="str">
            <v>P10A5</v>
          </cell>
          <cell r="B3876"/>
          <cell r="C3876" t="str">
            <v>Air conditioning low pressure sensor</v>
          </cell>
        </row>
        <row r="3877">
          <cell r="A3877" t="str">
            <v>P10A6</v>
          </cell>
          <cell r="B3877"/>
          <cell r="C3877" t="str">
            <v>Air conditioning medium pressure sensor</v>
          </cell>
        </row>
        <row r="3878">
          <cell r="A3878" t="str">
            <v>P10A7</v>
          </cell>
          <cell r="B3878"/>
          <cell r="C3878" t="str">
            <v>Air conditionning temperature sensor</v>
          </cell>
        </row>
        <row r="3879">
          <cell r="A3879" t="str">
            <v>P10A8</v>
          </cell>
          <cell r="B3879"/>
          <cell r="C3879" t="str">
            <v>Aerotherm circuit temperature sensor</v>
          </cell>
        </row>
        <row r="3880">
          <cell r="A3880" t="str">
            <v>P10A9</v>
          </cell>
          <cell r="B3880"/>
          <cell r="C3880" t="str">
            <v>CTPE Temperature sensor</v>
          </cell>
        </row>
        <row r="3881">
          <cell r="A3881" t="str">
            <v>P10AA</v>
          </cell>
          <cell r="B3881"/>
          <cell r="C3881" t="str">
            <v>DCDC cooling circuit overheating</v>
          </cell>
        </row>
        <row r="3882">
          <cell r="A3882" t="str">
            <v>P10AB</v>
          </cell>
          <cell r="B3882"/>
          <cell r="C3882" t="str">
            <v>Starter Belt Temperature Sensor failure</v>
          </cell>
        </row>
        <row r="3883">
          <cell r="A3883" t="str">
            <v>P10AC</v>
          </cell>
          <cell r="B3883"/>
          <cell r="C3883" t="str">
            <v>Safety redundancy diagnosis of traction battery DIE temperature : data received invalid</v>
          </cell>
        </row>
        <row r="3884">
          <cell r="A3884" t="str">
            <v>P10AD</v>
          </cell>
          <cell r="B3884"/>
          <cell r="C3884" t="str">
            <v>Safety redundancy diagnosis of traction battery reference temperature : data received invalid</v>
          </cell>
        </row>
        <row r="3885">
          <cell r="A3885" t="str">
            <v>P10AE</v>
          </cell>
          <cell r="B3885"/>
          <cell r="C3885" t="str">
            <v>Safety redundancy diagnosis of traction battery regulation temperature : data received invalid</v>
          </cell>
        </row>
        <row r="3886">
          <cell r="A3886" t="str">
            <v>P10AF</v>
          </cell>
          <cell r="B3886"/>
          <cell r="C3886" t="str">
            <v>traction battery : internal fault</v>
          </cell>
        </row>
        <row r="3887">
          <cell r="A3887" t="str">
            <v>P10B0</v>
          </cell>
          <cell r="B3887"/>
          <cell r="C3887" t="str">
            <v>traction battery minor fault : Not characterised</v>
          </cell>
        </row>
        <row r="3888">
          <cell r="A3888" t="str">
            <v>P10B1</v>
          </cell>
          <cell r="B3888"/>
          <cell r="C3888" t="str">
            <v>Unexpected acceleration with the pedal released : Not characterised</v>
          </cell>
        </row>
        <row r="3889">
          <cell r="A3889" t="str">
            <v>P10B2</v>
          </cell>
          <cell r="B3889"/>
          <cell r="C3889" t="str">
            <v>traction battery relay unit : internal fault</v>
          </cell>
        </row>
        <row r="3890">
          <cell r="A3890" t="str">
            <v>P10B3</v>
          </cell>
          <cell r="B3890"/>
          <cell r="C3890" t="str">
            <v>Traction battery energy : Value lower than setting</v>
          </cell>
        </row>
        <row r="3891">
          <cell r="A3891" t="str">
            <v>P10B4</v>
          </cell>
          <cell r="B3891"/>
          <cell r="C3891" t="str">
            <v>traction battery : malfunction</v>
          </cell>
        </row>
        <row r="3892">
          <cell r="A3892" t="str">
            <v>P10B5</v>
          </cell>
          <cell r="B3892"/>
          <cell r="C3892" t="str">
            <v>Accelerator pedal signal : Short circuit to positive</v>
          </cell>
        </row>
        <row r="3893">
          <cell r="A3893" t="str">
            <v>P10B6</v>
          </cell>
          <cell r="B3893"/>
          <cell r="C3893" t="str">
            <v>Traction battery charge : internal fault</v>
          </cell>
        </row>
        <row r="3894">
          <cell r="A3894" t="str">
            <v>P10B7</v>
          </cell>
          <cell r="B3894"/>
          <cell r="C3894" t="str">
            <v>traction battery on-board charger : internal fault</v>
          </cell>
        </row>
        <row r="3895">
          <cell r="A3895" t="str">
            <v>P10B8</v>
          </cell>
          <cell r="B3895"/>
          <cell r="C3895" t="str">
            <v>connection between traction battery on-board charger and traction battery : information incoherent</v>
          </cell>
        </row>
        <row r="3896">
          <cell r="A3896" t="str">
            <v>P10B9</v>
          </cell>
          <cell r="B3896"/>
          <cell r="C3896" t="str">
            <v>high front electric drive machine torque : Value higher than setting</v>
          </cell>
        </row>
        <row r="3897">
          <cell r="A3897" t="str">
            <v>P10BA</v>
          </cell>
          <cell r="B3897"/>
          <cell r="C3897" t="str">
            <v>Blow-by pressure sensor</v>
          </cell>
        </row>
        <row r="3898">
          <cell r="A3898" t="str">
            <v>P10BC</v>
          </cell>
          <cell r="B3898"/>
          <cell r="C3898" t="str">
            <v>electric traction machine : internal fault</v>
          </cell>
        </row>
        <row r="3899">
          <cell r="A3899" t="str">
            <v>P10BD</v>
          </cell>
          <cell r="B3899"/>
          <cell r="C3899" t="str">
            <v xml:space="preserve">Auxiliaries electrical network 12 V </v>
          </cell>
        </row>
        <row r="3900">
          <cell r="A3900" t="str">
            <v>P10BE</v>
          </cell>
          <cell r="B3900"/>
          <cell r="C3900" t="str">
            <v xml:space="preserve">Diagnostic redondant safetty traction battery </v>
          </cell>
        </row>
        <row r="3901">
          <cell r="A3901" t="str">
            <v>P10BF</v>
          </cell>
          <cell r="B3901"/>
          <cell r="C3901" t="str">
            <v>HV battery junction box temperature sensor</v>
          </cell>
        </row>
        <row r="3902">
          <cell r="A3902" t="str">
            <v>P10C0</v>
          </cell>
          <cell r="B3902"/>
          <cell r="C3902" t="str">
            <v>HV battery internal junction box temperature sensor</v>
          </cell>
        </row>
        <row r="3903">
          <cell r="A3903" t="str">
            <v>P10C1</v>
          </cell>
          <cell r="B3903"/>
          <cell r="C3903" t="str">
            <v>CMC-TBMU internal communication failure</v>
          </cell>
        </row>
        <row r="3904">
          <cell r="A3904" t="str">
            <v>P10C2</v>
          </cell>
          <cell r="B3904"/>
          <cell r="C3904" t="str">
            <v>Battery 12V diagnostic error</v>
          </cell>
        </row>
        <row r="3905">
          <cell r="A3905" t="str">
            <v>P10C3</v>
          </cell>
          <cell r="B3905"/>
          <cell r="C3905" t="str">
            <v>Upstream O2 sensor HS IP Line Issue</v>
          </cell>
        </row>
        <row r="3906">
          <cell r="A3906" t="str">
            <v>P10C4</v>
          </cell>
          <cell r="B3906"/>
          <cell r="C3906" t="str">
            <v>Alternative Current Phase wire continuity failure between plug inlet and OBCDCDC</v>
          </cell>
        </row>
        <row r="3907">
          <cell r="A3907" t="str">
            <v>P10C5</v>
          </cell>
          <cell r="B3907"/>
          <cell r="C3907" t="str">
            <v>Proximity line wire continuity failure between plug inlet and OBCDCDC</v>
          </cell>
        </row>
        <row r="3908">
          <cell r="A3908" t="str">
            <v>P10C6</v>
          </cell>
          <cell r="B3908"/>
          <cell r="C3908" t="str">
            <v>Control pilot wire continuity failure between plug inlet and OBCDCDC</v>
          </cell>
        </row>
        <row r="3909">
          <cell r="A3909" t="str">
            <v>P10C7</v>
          </cell>
          <cell r="B3909"/>
          <cell r="C3909" t="str">
            <v>Direct current Phase wire continuity failure between plug inlet and traction battery</v>
          </cell>
        </row>
        <row r="3910">
          <cell r="A3910" t="str">
            <v>P10C8</v>
          </cell>
          <cell r="B3910"/>
          <cell r="C3910" t="str">
            <v>Simultaneous failure of both high voltage DC+ and DC- socket temperature sensor</v>
          </cell>
        </row>
        <row r="3911">
          <cell r="A3911" t="str">
            <v>P10C9</v>
          </cell>
          <cell r="B3911"/>
          <cell r="C3911" t="str">
            <v>Thermal runaway of electrical cells of HV battery</v>
          </cell>
        </row>
        <row r="3912">
          <cell r="A3912" t="str">
            <v>P10CA</v>
          </cell>
          <cell r="B3912"/>
          <cell r="C3912" t="str">
            <v>Partially or totally welded power contactor Mild Hybrid Battery: opening power contactor is delayed</v>
          </cell>
        </row>
        <row r="3913">
          <cell r="A3913" t="str">
            <v>P10CB</v>
          </cell>
          <cell r="B3913"/>
          <cell r="C3913"/>
        </row>
        <row r="3914">
          <cell r="A3914" t="str">
            <v>P10CC</v>
          </cell>
          <cell r="B3914"/>
          <cell r="C3914"/>
        </row>
        <row r="3915">
          <cell r="A3915" t="str">
            <v>P10CD</v>
          </cell>
          <cell r="B3915"/>
          <cell r="C3915" t="str">
            <v>Mild Hybrid Battery diagnostic of Shunt resistance adjustment value check result failed</v>
          </cell>
        </row>
        <row r="3916">
          <cell r="A3916" t="str">
            <v>P10CE</v>
          </cell>
          <cell r="B3916"/>
          <cell r="C3916" t="str">
            <v>Mild Hybrid Battery debounced error of signal quality of the battery current</v>
          </cell>
        </row>
        <row r="3917">
          <cell r="A3917" t="str">
            <v>P10CF</v>
          </cell>
          <cell r="B3917"/>
          <cell r="C3917" t="str">
            <v>Mild Hybrid Battery: voltage difference between cells and output when internal contactor is opened</v>
          </cell>
        </row>
        <row r="3918">
          <cell r="A3918" t="str">
            <v>P10D0</v>
          </cell>
          <cell r="B3918"/>
          <cell r="C3918" t="str">
            <v>Mild Hybrid Battery: voltage difference between cells and output when internal contactor is closed</v>
          </cell>
        </row>
        <row r="3919">
          <cell r="A3919" t="str">
            <v>P10D1</v>
          </cell>
          <cell r="B3919"/>
          <cell r="C3919" t="str">
            <v>DC/DC Converter wrong current flow detected</v>
          </cell>
        </row>
        <row r="3920">
          <cell r="A3920" t="str">
            <v>P10D2</v>
          </cell>
          <cell r="B3920"/>
          <cell r="C3920" t="str">
            <v>DC/DC Converter initialization of precharge failed</v>
          </cell>
        </row>
        <row r="3921">
          <cell r="A3921" t="str">
            <v>P10D3</v>
          </cell>
          <cell r="B3921"/>
          <cell r="C3921" t="str">
            <v>High level driving power transistor of the inverter of the electric traction machine</v>
          </cell>
        </row>
        <row r="3922">
          <cell r="A3922" t="str">
            <v>P10D4</v>
          </cell>
          <cell r="B3922"/>
          <cell r="C3922" t="str">
            <v>Low level driving power transistor of the inverter of the electric traction machine</v>
          </cell>
        </row>
        <row r="3923">
          <cell r="A3923" t="str">
            <v>P10D5</v>
          </cell>
          <cell r="B3923"/>
          <cell r="C3923" t="str">
            <v>Thermal threshold of the electric bar (busbar) between inverter and the electric traction machine</v>
          </cell>
        </row>
        <row r="3924">
          <cell r="A3924" t="str">
            <v>P10D6</v>
          </cell>
          <cell r="B3924"/>
          <cell r="C3924" t="str">
            <v>Eelectric traction machine : Demagnetization of the magnet</v>
          </cell>
        </row>
        <row r="3925">
          <cell r="A3925" t="str">
            <v>P10D7</v>
          </cell>
          <cell r="B3925"/>
          <cell r="C3925" t="str">
            <v>Electric traction machine Motor Bearings: thermal threshold reached</v>
          </cell>
        </row>
        <row r="3926">
          <cell r="A3926" t="str">
            <v>P10D8</v>
          </cell>
          <cell r="B3926"/>
          <cell r="C3926" t="str">
            <v>Electric traction machine Rotor turning direction estimation: Plausibility</v>
          </cell>
        </row>
        <row r="3927">
          <cell r="A3927" t="str">
            <v>P10D9</v>
          </cell>
          <cell r="B3927"/>
          <cell r="C3927" t="str">
            <v>Reversible alternator - failure</v>
          </cell>
        </row>
        <row r="3928">
          <cell r="A3928" t="str">
            <v>P10DA</v>
          </cell>
          <cell r="B3928"/>
          <cell r="C3928" t="str">
            <v>Electrical gearbox - Partial unavailability of gearbox</v>
          </cell>
        </row>
        <row r="3929">
          <cell r="A3929" t="str">
            <v>P10DB</v>
          </cell>
          <cell r="B3929"/>
          <cell r="C3929" t="str">
            <v>Electrical gearbox - Total unavailability of gearbox</v>
          </cell>
        </row>
        <row r="3930">
          <cell r="A3930" t="str">
            <v>P10DC</v>
          </cell>
          <cell r="B3930"/>
          <cell r="C3930" t="str">
            <v>Front drive eMotor - Partial unavailability of eMotor</v>
          </cell>
        </row>
        <row r="3931">
          <cell r="A3931" t="str">
            <v>P10DD</v>
          </cell>
          <cell r="B3931"/>
          <cell r="C3931" t="str">
            <v>Front drive eMotor - Total unavailability of eMotor</v>
          </cell>
        </row>
        <row r="3932">
          <cell r="A3932" t="str">
            <v>P10DE</v>
          </cell>
          <cell r="B3932"/>
          <cell r="C3932" t="str">
            <v>Front drive eMotor  eMotor speed limitation request</v>
          </cell>
        </row>
        <row r="3933">
          <cell r="A3933" t="str">
            <v>P10DF</v>
          </cell>
          <cell r="B3933"/>
          <cell r="C3933" t="str">
            <v>Reversible alternator: Overcurrent detection at the terminals to the 48V network</v>
          </cell>
        </row>
        <row r="3934">
          <cell r="A3934" t="str">
            <v>P10E0</v>
          </cell>
          <cell r="B3934"/>
          <cell r="C3934" t="str">
            <v>Reversible alternator - High voltage deactivation request</v>
          </cell>
        </row>
        <row r="3935">
          <cell r="A3935" t="str">
            <v>P10E1</v>
          </cell>
          <cell r="B3935"/>
          <cell r="C3935" t="str">
            <v>Front drive eMotor -  High voltage deactivation request</v>
          </cell>
        </row>
        <row r="3936">
          <cell r="A3936" t="str">
            <v>P10E2</v>
          </cell>
          <cell r="B3936"/>
          <cell r="C3936" t="str">
            <v>Front drive eMotor- Impossibility to start the Engine</v>
          </cell>
        </row>
        <row r="3937">
          <cell r="A3937" t="str">
            <v>P10E3</v>
          </cell>
          <cell r="B3937"/>
          <cell r="C3937" t="str">
            <v>Reversible alternator- Impossibility to restart the engine</v>
          </cell>
        </row>
        <row r="3938">
          <cell r="A3938" t="str">
            <v>P10E4</v>
          </cell>
          <cell r="B3938"/>
          <cell r="C3938" t="str">
            <v>Front drive eMotor- Impossibility to restart the motor</v>
          </cell>
        </row>
        <row r="3939">
          <cell r="A3939" t="str">
            <v>P10E5</v>
          </cell>
          <cell r="B3939"/>
          <cell r="C3939" t="str">
            <v>Internal communication failure of the powerline communication modem: download firmware not possible</v>
          </cell>
        </row>
        <row r="3940">
          <cell r="A3940" t="str">
            <v>P10E6</v>
          </cell>
          <cell r="B3940"/>
          <cell r="C3940" t="str">
            <v>Communication between charging station and vehicle not possible via powerline communication</v>
          </cell>
        </row>
        <row r="3941">
          <cell r="A3941" t="str">
            <v>P10E7</v>
          </cell>
          <cell r="B3941"/>
          <cell r="C3941" t="str">
            <v>Idle Air Control System- RPM too high in warm condition</v>
          </cell>
        </row>
        <row r="3942">
          <cell r="A3942" t="str">
            <v>P10E8</v>
          </cell>
          <cell r="B3942"/>
          <cell r="C3942" t="str">
            <v>Idle Air Control System- RPM too high in in cold condition</v>
          </cell>
        </row>
        <row r="3943">
          <cell r="A3943" t="str">
            <v>P10E9</v>
          </cell>
          <cell r="B3943"/>
          <cell r="C3943" t="str">
            <v>Idle Air Control System- RPM too low in warm condition</v>
          </cell>
        </row>
        <row r="3944">
          <cell r="A3944" t="str">
            <v>P10EA</v>
          </cell>
          <cell r="B3944"/>
          <cell r="C3944" t="str">
            <v>Idle Air Control System - RPM too low in cold condition</v>
          </cell>
        </row>
        <row r="3945">
          <cell r="A3945" t="str">
            <v>P10EB</v>
          </cell>
          <cell r="B3945"/>
          <cell r="C3945" t="str">
            <v>Idle Air Control System- dysfunction in warm condition</v>
          </cell>
        </row>
        <row r="3946">
          <cell r="A3946" t="str">
            <v>P10EC</v>
          </cell>
          <cell r="B3946"/>
          <cell r="C3946" t="str">
            <v>Idle Air Control System- dysfonction in cold condition</v>
          </cell>
        </row>
        <row r="3947">
          <cell r="A3947" t="str">
            <v>P10ED</v>
          </cell>
          <cell r="B3947"/>
          <cell r="C3947" t="str">
            <v>Long term drift  of the turbocharger: drift of the boost pressure regulator in stabilized mode</v>
          </cell>
        </row>
        <row r="3948">
          <cell r="A3948" t="str">
            <v>P10EE</v>
          </cell>
          <cell r="B3948"/>
          <cell r="C3948" t="str">
            <v>Detection presence Ethanol in fuel</v>
          </cell>
        </row>
        <row r="3949">
          <cell r="A3949" t="str">
            <v>P10EF</v>
          </cell>
          <cell r="B3949"/>
          <cell r="C3949" t="str">
            <v>Air conditioning low pressure safety fault</v>
          </cell>
        </row>
        <row r="3950">
          <cell r="A3950" t="str">
            <v>P10F0</v>
          </cell>
          <cell r="B3950"/>
          <cell r="C3950" t="str">
            <v>HV battery CMC internal fault</v>
          </cell>
        </row>
        <row r="3951">
          <cell r="A3951" t="str">
            <v>P10F1</v>
          </cell>
          <cell r="B3951"/>
          <cell r="C3951" t="str">
            <v>Air conditioning high pressure safety fault</v>
          </cell>
        </row>
        <row r="3952">
          <cell r="A3952" t="str">
            <v>P10F2</v>
          </cell>
          <cell r="B3952"/>
          <cell r="C3952" t="str">
            <v>Electric traction machine cooling circuit overheat</v>
          </cell>
        </row>
        <row r="3953">
          <cell r="A3953" t="str">
            <v>P10F3</v>
          </cell>
          <cell r="B3953"/>
          <cell r="C3953" t="str">
            <v>Traction Battery cooling circuit overheat</v>
          </cell>
        </row>
        <row r="3954">
          <cell r="A3954" t="str">
            <v>P10F4</v>
          </cell>
          <cell r="B3954"/>
          <cell r="C3954" t="str">
            <v>Alternating current circuit temperature sensor: Component or System Over Temperature</v>
          </cell>
        </row>
        <row r="3955">
          <cell r="A3955" t="str">
            <v>P10F5</v>
          </cell>
          <cell r="B3955"/>
          <cell r="C3955" t="str">
            <v>Alternating current circuit temperature sensor: Signal plausibility failure</v>
          </cell>
        </row>
        <row r="3956">
          <cell r="A3956" t="str">
            <v>P10F6</v>
          </cell>
          <cell r="B3956"/>
          <cell r="C3956" t="str">
            <v>Charge Air Cooler Icing Risk - Protective Measures Active</v>
          </cell>
        </row>
        <row r="3957">
          <cell r="A3957" t="str">
            <v>P10F7</v>
          </cell>
          <cell r="B3957"/>
          <cell r="C3957" t="str">
            <v>Traction battery fast charging system (BEV) or junction box (PHEV) interlock</v>
          </cell>
        </row>
        <row r="3958">
          <cell r="A3958" t="str">
            <v>P10F8</v>
          </cell>
          <cell r="B3958"/>
          <cell r="C3958" t="str">
            <v>High Voltage battery communication connector Interlock</v>
          </cell>
        </row>
        <row r="3959">
          <cell r="A3959" t="str">
            <v>P10F9</v>
          </cell>
          <cell r="B3959"/>
          <cell r="C3959" t="str">
            <v>High Voltage battery to electrical motors Interlock</v>
          </cell>
        </row>
        <row r="3960">
          <cell r="A3960" t="str">
            <v>P10FA</v>
          </cell>
          <cell r="B3960"/>
          <cell r="C3960" t="str">
            <v>Missing information from GBT fast-charging station during charging process</v>
          </cell>
        </row>
        <row r="3961">
          <cell r="A3961" t="str">
            <v>P10FB</v>
          </cell>
          <cell r="B3961"/>
          <cell r="C3961" t="str">
            <v>charging trouble sent by GBT station during charging process</v>
          </cell>
        </row>
        <row r="3962">
          <cell r="A3962" t="str">
            <v>P10FC</v>
          </cell>
          <cell r="B3962"/>
          <cell r="C3962" t="str">
            <v>Solenoid valve cooling water circuit heat exchanger high voltage battery</v>
          </cell>
        </row>
        <row r="3963">
          <cell r="A3963" t="str">
            <v>P10FD</v>
          </cell>
          <cell r="B3963"/>
          <cell r="C3963" t="str">
            <v>Solenoid valve evaporator front face engine compartment</v>
          </cell>
        </row>
        <row r="3964">
          <cell r="A3964" t="str">
            <v>P10FE</v>
          </cell>
          <cell r="B3964"/>
          <cell r="C3964" t="str">
            <v>Level 1 Diesel detection in fuel</v>
          </cell>
        </row>
        <row r="3965">
          <cell r="A3965" t="str">
            <v>P10FF</v>
          </cell>
          <cell r="B3965"/>
          <cell r="C3965" t="str">
            <v>Level 2 Diesel detection in fuel</v>
          </cell>
        </row>
        <row r="3966">
          <cell r="A3966" t="str">
            <v>P1100</v>
          </cell>
          <cell r="B3966" t="str">
            <v>Parameter for adaptation of EGR valve position (adapt_off_egr)</v>
          </cell>
          <cell r="C3966" t="str">
            <v>Parameter for adaptation of EGR valve position (adapt_off_egr)</v>
          </cell>
        </row>
        <row r="3967">
          <cell r="A3967" t="str">
            <v>P1101</v>
          </cell>
          <cell r="B3967" t="str">
            <v>Atmospheric pressure sensor : Circuit Malfunction</v>
          </cell>
          <cell r="C3967" t="str">
            <v>Atmospheric pressure sensor : Circuit Malfunction</v>
          </cell>
        </row>
        <row r="3968">
          <cell r="A3968" t="str">
            <v>P1102</v>
          </cell>
          <cell r="B3968" t="str">
            <v>Needle raising sensor: circuit malfunction</v>
          </cell>
          <cell r="C3968" t="str">
            <v>Needle raising sensor: circuit malfunction</v>
          </cell>
        </row>
        <row r="3969">
          <cell r="A3969" t="str">
            <v>P1103</v>
          </cell>
          <cell r="B3969" t="str">
            <v>Slide position sensor: Circuit Malfunction</v>
          </cell>
          <cell r="C3969" t="str">
            <v>Slide position sensor: Circuit Malfunction</v>
          </cell>
        </row>
        <row r="3970">
          <cell r="A3970" t="str">
            <v>P1104</v>
          </cell>
          <cell r="B3970" t="str">
            <v>Aerovariable electrovalve: Circuit Malfunction</v>
          </cell>
          <cell r="C3970" t="str">
            <v>Aerovariable electrovalve: Circuit Malfunction</v>
          </cell>
        </row>
        <row r="3971">
          <cell r="A3971" t="str">
            <v>P1105</v>
          </cell>
          <cell r="B3971" t="str">
            <v>Ventilated injector electrovalve: Circuit Malfunction</v>
          </cell>
          <cell r="C3971" t="str">
            <v>Ventilated injector electrovalve: Circuit Malfunction</v>
          </cell>
        </row>
        <row r="3972">
          <cell r="A3972" t="str">
            <v>P1106</v>
          </cell>
          <cell r="B3972" t="str">
            <v>Advance solenoid valve (advance regulation): circuit malfunction</v>
          </cell>
          <cell r="C3972" t="str">
            <v>Advance solenoid valve (advance regulation): circuit malfunction</v>
          </cell>
        </row>
        <row r="3973">
          <cell r="A3973" t="str">
            <v>P1107</v>
          </cell>
          <cell r="B3973" t="str">
            <v xml:space="preserve">Variable Swirl Control </v>
          </cell>
          <cell r="C3973" t="str">
            <v xml:space="preserve">Variable Swirl Control </v>
          </cell>
        </row>
        <row r="3974">
          <cell r="A3974" t="str">
            <v>P1108</v>
          </cell>
          <cell r="B3974" t="str">
            <v>Parameter for adaptation of qualtity of air entering the manifold (adapt_bias_tot)</v>
          </cell>
          <cell r="C3974" t="str">
            <v>Parameter for adaptation of qualtity of air entering the manifold (adapt_bias_tot)</v>
          </cell>
        </row>
        <row r="3975">
          <cell r="A3975" t="str">
            <v>P1109</v>
          </cell>
          <cell r="B3975" t="str">
            <v>Parameter for adaptation of qualtity of air entering the manifold (adapt_lin1_thro)</v>
          </cell>
          <cell r="C3975" t="str">
            <v>Parameter for adaptation of qualtity of air entering the manifold (adapt_lin1_thro)</v>
          </cell>
        </row>
        <row r="3976">
          <cell r="A3976" t="str">
            <v>P110A</v>
          </cell>
          <cell r="B3976" t="str">
            <v>Mass or Volume Air Flow "B" Circuit</v>
          </cell>
          <cell r="C3976" t="str">
            <v>Mass or Volume Air Flow "B" Circuit</v>
          </cell>
        </row>
        <row r="3977">
          <cell r="A3977" t="str">
            <v>P110B</v>
          </cell>
          <cell r="B3977" t="str">
            <v>Mass or Volume Air Flow "B" Circuit Range/Performance</v>
          </cell>
          <cell r="C3977" t="str">
            <v>Mass or Volume Air Flow "B" Circuit Range/Performance</v>
          </cell>
        </row>
        <row r="3978">
          <cell r="A3978" t="str">
            <v>P110C</v>
          </cell>
          <cell r="B3978" t="str">
            <v>Mass or Volume Air Flow "B" Circuit Low Input</v>
          </cell>
          <cell r="C3978" t="str">
            <v>Mass or Volume Air Flow "B" Circuit Low Input</v>
          </cell>
        </row>
        <row r="3979">
          <cell r="A3979" t="str">
            <v>P110D</v>
          </cell>
          <cell r="B3979"/>
          <cell r="C3979" t="str">
            <v>Inverter driver board failure</v>
          </cell>
        </row>
        <row r="3980">
          <cell r="A3980" t="str">
            <v>P110E</v>
          </cell>
          <cell r="B3980" t="str">
            <v>Mass or Volume Air Flow "B" Circuit Intermittent/Erratic</v>
          </cell>
          <cell r="C3980" t="str">
            <v>Mass or Volume Air Flow "B" Circuit Intermittent/Erratic</v>
          </cell>
        </row>
        <row r="3981">
          <cell r="A3981" t="str">
            <v>P110F</v>
          </cell>
          <cell r="B3981" t="str">
            <v>Mass or Volume Air Flow Sensor A/B Correlation</v>
          </cell>
          <cell r="C3981" t="str">
            <v>Mass or Volume Air Flow Sensor A/B Correlation</v>
          </cell>
        </row>
        <row r="3982">
          <cell r="A3982" t="str">
            <v>P1110</v>
          </cell>
          <cell r="B3982" t="str">
            <v>Parameter for adaptation of quantity of air going in to manifold (adapt_lin2_thro)</v>
          </cell>
          <cell r="C3982" t="str">
            <v>Parameter for adaptation of quantity of air going in to manifold (adapt_lin2_thro)</v>
          </cell>
        </row>
        <row r="3983">
          <cell r="A3983" t="str">
            <v>P1111</v>
          </cell>
          <cell r="B3983" t="str">
            <v>Parameter for adaptation of EGR valve position (adapt_gain_egr)</v>
          </cell>
          <cell r="C3983" t="str">
            <v>Parameter for adaptation of EGR valve position (adapt_gain_egr)</v>
          </cell>
        </row>
        <row r="3984">
          <cell r="A3984" t="str">
            <v>P1112</v>
          </cell>
          <cell r="B3984" t="str">
            <v xml:space="preserve">Flow regulation </v>
          </cell>
          <cell r="C3984" t="str">
            <v xml:space="preserve">Flow regulation </v>
          </cell>
        </row>
        <row r="3985">
          <cell r="A3985" t="str">
            <v>P1113</v>
          </cell>
          <cell r="B3985" t="str">
            <v>Rail pressure too low</v>
          </cell>
          <cell r="C3985" t="str">
            <v>Rail pressure too low</v>
          </cell>
        </row>
        <row r="3986">
          <cell r="A3986" t="str">
            <v>P1114</v>
          </cell>
          <cell r="B3986" t="str">
            <v>Engine stop functionality: stop by injection</v>
          </cell>
          <cell r="C3986" t="str">
            <v>Engine stop functionality: stop by injection</v>
          </cell>
        </row>
        <row r="3987">
          <cell r="A3987" t="str">
            <v>P1115</v>
          </cell>
          <cell r="B3987" t="str">
            <v>O2 sensor: gain, problem of Range/Performance</v>
          </cell>
          <cell r="C3987" t="str">
            <v>O2 sensor: gain, problem of Range/Performance</v>
          </cell>
        </row>
        <row r="3988">
          <cell r="A3988" t="str">
            <v>P1116</v>
          </cell>
          <cell r="B3988" t="str">
            <v>O2 sensor: offset, problem of Range/Performance</v>
          </cell>
          <cell r="C3988" t="str">
            <v>O2 sensor: offset, problem of Range/Performance</v>
          </cell>
        </row>
        <row r="3989">
          <cell r="A3989" t="str">
            <v>P1117</v>
          </cell>
          <cell r="B3989" t="str">
            <v>Atmospheric pressure sensor: Circuit, low input</v>
          </cell>
          <cell r="C3989" t="str">
            <v>Atmospheric pressure sensor: Circuit, low input</v>
          </cell>
        </row>
        <row r="3990">
          <cell r="A3990" t="str">
            <v>P1118</v>
          </cell>
          <cell r="B3990" t="str">
            <v>Atmospheric pressure senor: Circuit, high input</v>
          </cell>
          <cell r="C3990" t="str">
            <v>Atmospheric pressure senor: Circuit, high input</v>
          </cell>
        </row>
        <row r="3991">
          <cell r="A3991" t="str">
            <v>P1119</v>
          </cell>
          <cell r="B3991" t="str">
            <v>Atmospheric pressure senor: Circuit intermittent</v>
          </cell>
          <cell r="C3991" t="str">
            <v>Atmospheric pressure senor: Circuit intermittent</v>
          </cell>
        </row>
        <row r="3992">
          <cell r="A3992" t="str">
            <v>P111A</v>
          </cell>
          <cell r="B3992"/>
          <cell r="C3992" t="str">
            <v>Short circuit on the phase 1 driver line</v>
          </cell>
        </row>
        <row r="3993">
          <cell r="A3993" t="str">
            <v>P111B</v>
          </cell>
          <cell r="B3993"/>
          <cell r="C3993" t="str">
            <v>Short circuit on the phase 2 driver line</v>
          </cell>
        </row>
        <row r="3994">
          <cell r="A3994" t="str">
            <v>P111C</v>
          </cell>
          <cell r="B3994"/>
          <cell r="C3994" t="str">
            <v>Short circuit on the phase 3 driver line</v>
          </cell>
        </row>
        <row r="3995">
          <cell r="A3995" t="str">
            <v>P111D</v>
          </cell>
          <cell r="B3995"/>
          <cell r="C3995" t="str">
            <v>Failure on phase 1 driver line or timer failure</v>
          </cell>
        </row>
        <row r="3996">
          <cell r="A3996" t="str">
            <v>P111E</v>
          </cell>
          <cell r="B3996"/>
          <cell r="C3996" t="str">
            <v>Failure on phase 2 driver line or timer failure</v>
          </cell>
        </row>
        <row r="3997">
          <cell r="A3997" t="str">
            <v>P111F</v>
          </cell>
          <cell r="B3997"/>
          <cell r="C3997" t="str">
            <v>Failure on phase 3 driver line or timer failure</v>
          </cell>
        </row>
        <row r="3998">
          <cell r="A3998" t="str">
            <v>P1120</v>
          </cell>
          <cell r="B3998" t="str">
            <v>Needle raising sensor: Circuit, low input</v>
          </cell>
          <cell r="C3998" t="str">
            <v>Needle raising sensor: Circuit, low input</v>
          </cell>
        </row>
        <row r="3999">
          <cell r="A3999" t="str">
            <v>P1121</v>
          </cell>
          <cell r="B3999" t="str">
            <v>Needle raising sensor: circuit, high input</v>
          </cell>
          <cell r="C3999" t="str">
            <v>Needle raising sensor: circuit, high input</v>
          </cell>
        </row>
        <row r="4000">
          <cell r="A4000" t="str">
            <v>P1122</v>
          </cell>
          <cell r="B4000" t="str">
            <v>Needle raising sensor: Circuit intermittent</v>
          </cell>
          <cell r="C4000" t="str">
            <v>Needle raising sensor: Circuit intermittent</v>
          </cell>
        </row>
        <row r="4001">
          <cell r="A4001" t="str">
            <v>P1123</v>
          </cell>
          <cell r="B4001" t="str">
            <v>Slide position sensor: Circuit, low input</v>
          </cell>
          <cell r="C4001" t="str">
            <v>Slide position sensor: Circuit, low input</v>
          </cell>
        </row>
        <row r="4002">
          <cell r="A4002" t="str">
            <v>P1124</v>
          </cell>
          <cell r="B4002" t="str">
            <v>Slide position sensor: Circuit, high input</v>
          </cell>
          <cell r="C4002" t="str">
            <v>Slide position sensor: Circuit, high input</v>
          </cell>
        </row>
        <row r="4003">
          <cell r="A4003" t="str">
            <v>P1125</v>
          </cell>
          <cell r="B4003" t="str">
            <v>Slide position sensor: Circuit intermittent</v>
          </cell>
          <cell r="C4003" t="str">
            <v>Slide position sensor: Circuit intermittent</v>
          </cell>
        </row>
        <row r="4004">
          <cell r="A4004" t="str">
            <v>P1126</v>
          </cell>
          <cell r="B4004" t="str">
            <v>Aerovariable electrovalve: Circuit open</v>
          </cell>
          <cell r="C4004" t="str">
            <v>Aerovariable electrovalve: Circuit open</v>
          </cell>
        </row>
        <row r="4005">
          <cell r="A4005" t="str">
            <v>P1127</v>
          </cell>
          <cell r="B4005" t="str">
            <v>Aerovariable electrovalve: short-circuit</v>
          </cell>
          <cell r="C4005" t="str">
            <v>Aerovariable electrovalve: short-circuit</v>
          </cell>
        </row>
        <row r="4006">
          <cell r="A4006" t="str">
            <v>P1128</v>
          </cell>
          <cell r="B4006" t="str">
            <v>Ventilated injector electrovalve: Circuit open</v>
          </cell>
          <cell r="C4006" t="str">
            <v>Ventilated injector electrovalve: Circuit open</v>
          </cell>
        </row>
        <row r="4007">
          <cell r="A4007" t="str">
            <v>P1129</v>
          </cell>
          <cell r="B4007" t="str">
            <v>Ventilated injector electrovalve: short-circuit</v>
          </cell>
          <cell r="C4007" t="str">
            <v>Ventilated injector electrovalve: short-circuit</v>
          </cell>
        </row>
        <row r="4008">
          <cell r="A4008" t="str">
            <v>P112A</v>
          </cell>
          <cell r="B4008"/>
          <cell r="C4008" t="str">
            <v>Odometer plausibility Check : error between the distance calculated in headunit and the ECU</v>
          </cell>
        </row>
        <row r="4009">
          <cell r="A4009" t="str">
            <v>P112B</v>
          </cell>
          <cell r="B4009"/>
          <cell r="C4009" t="str">
            <v>GPF differential pressure sensor- frozen value of the signal</v>
          </cell>
        </row>
        <row r="4010">
          <cell r="A4010" t="str">
            <v>P112C</v>
          </cell>
          <cell r="B4010"/>
          <cell r="C4010" t="str">
            <v>GPF downstream pressure sensor- frozen value of the signal</v>
          </cell>
        </row>
        <row r="4011">
          <cell r="A4011" t="str">
            <v>P112D</v>
          </cell>
          <cell r="B4011"/>
          <cell r="C4011" t="str">
            <v>Injector gain (cell9) multiplicative adjustement coefficient has reached a top limit high treshold</v>
          </cell>
        </row>
        <row r="4012">
          <cell r="A4012" t="str">
            <v>P112E</v>
          </cell>
          <cell r="B4012"/>
          <cell r="C4012" t="str">
            <v>Injector gain (cell9) multiplicative adjustement coefficient has reached a top limit low treshold</v>
          </cell>
        </row>
        <row r="4013">
          <cell r="A4013" t="str">
            <v>P112F</v>
          </cell>
          <cell r="B4013"/>
          <cell r="C4013" t="str">
            <v>Combined injector gain adaptatives adjustement coefficient has reached a top limit high treshold</v>
          </cell>
        </row>
        <row r="4014">
          <cell r="A4014" t="str">
            <v>P1130</v>
          </cell>
          <cell r="B4014" t="str">
            <v>Electrovanne avance (advance regulation): Circuit open</v>
          </cell>
          <cell r="C4014" t="str">
            <v>Electrovanne avance (advance regulation): Circuit open</v>
          </cell>
        </row>
        <row r="4015">
          <cell r="A4015" t="str">
            <v>P1131</v>
          </cell>
          <cell r="B4015" t="str">
            <v>Advanve electrovalve (advance regulation): short-circuit</v>
          </cell>
          <cell r="C4015" t="str">
            <v>Advanve electrovalve (advance regulation): short-circuit</v>
          </cell>
        </row>
        <row r="4016">
          <cell r="A4016" t="str">
            <v>P1132</v>
          </cell>
          <cell r="B4016" t="str">
            <v>Sensor AT1 and sensor AT2 failure</v>
          </cell>
          <cell r="C4016" t="str">
            <v>Sensor AT1 and sensor AT2 failure</v>
          </cell>
        </row>
        <row r="4017">
          <cell r="A4017" t="str">
            <v>P1133</v>
          </cell>
          <cell r="B4017" t="str">
            <v>Throttle valve inconsistency 1 / Pressure</v>
          </cell>
          <cell r="C4017" t="str">
            <v>Throttle valve inconsistency 1 / Pressure</v>
          </cell>
        </row>
        <row r="4018">
          <cell r="A4018" t="str">
            <v>P1134</v>
          </cell>
          <cell r="B4018" t="str">
            <v>Throttle valve inconsistency 2 / Pressure</v>
          </cell>
          <cell r="C4018" t="str">
            <v>Throttle valve inconsistency 2 / Pressure</v>
          </cell>
        </row>
        <row r="4019">
          <cell r="A4019" t="str">
            <v>P1135</v>
          </cell>
          <cell r="B4019" t="str">
            <v>Flow inhibition actuator: Circuit Malfunction</v>
          </cell>
          <cell r="C4019" t="str">
            <v>Flow inhibition actuator: Circuit Malfunction</v>
          </cell>
        </row>
        <row r="4020">
          <cell r="A4020" t="str">
            <v>P1136</v>
          </cell>
          <cell r="B4020" t="str">
            <v>Flow inhibition actuator: Circuit open</v>
          </cell>
          <cell r="C4020" t="str">
            <v>Flow inhibition actuator: Circuit open</v>
          </cell>
        </row>
        <row r="4021">
          <cell r="A4021" t="str">
            <v>P1137</v>
          </cell>
          <cell r="B4021" t="str">
            <v>Flow inhibition actuator débit: short-circuit</v>
          </cell>
          <cell r="C4021" t="str">
            <v>Flow inhibition actuator débit: short-circuit</v>
          </cell>
        </row>
        <row r="4022">
          <cell r="A4022" t="str">
            <v>P1138</v>
          </cell>
          <cell r="B4022" t="str">
            <v>Fuel pressure limiter actuator: Circuit Malfunction</v>
          </cell>
          <cell r="C4022" t="str">
            <v>Fuel pressure limiter actuator: Circuit Malfunction</v>
          </cell>
        </row>
        <row r="4023">
          <cell r="A4023" t="str">
            <v>P1139</v>
          </cell>
          <cell r="B4023" t="str">
            <v>Fuel pressure limiter actuator: Circuit open</v>
          </cell>
          <cell r="C4023" t="str">
            <v>Fuel pressure limiter actuator: Circuit open</v>
          </cell>
        </row>
        <row r="4024">
          <cell r="A4024" t="str">
            <v>P113A</v>
          </cell>
          <cell r="B4024"/>
          <cell r="C4024" t="str">
            <v>Combined injector gain adaptatives adjustement coefficient has reached a top limit low treshold</v>
          </cell>
        </row>
        <row r="4025">
          <cell r="A4025" t="str">
            <v>P113B</v>
          </cell>
          <cell r="B4025"/>
          <cell r="C4025" t="str">
            <v>Request of Stop/Warning blinking light from the ERAD/RMCU</v>
          </cell>
        </row>
        <row r="4026">
          <cell r="A4026" t="str">
            <v>P113C</v>
          </cell>
          <cell r="B4026"/>
          <cell r="C4026" t="str">
            <v>Request of Stop/Warning blinking light from the gearbox control unit</v>
          </cell>
        </row>
        <row r="4027">
          <cell r="A4027" t="str">
            <v>P113D</v>
          </cell>
          <cell r="B4027"/>
          <cell r="C4027" t="str">
            <v>Request of Stop/Warning blinking light from the LVNSD</v>
          </cell>
        </row>
        <row r="4028">
          <cell r="A4028" t="str">
            <v>P113E</v>
          </cell>
          <cell r="B4028"/>
          <cell r="C4028" t="str">
            <v>Request of Stop/Warning blinking light from the LVNSD2</v>
          </cell>
        </row>
        <row r="4029">
          <cell r="A4029" t="str">
            <v>P113F</v>
          </cell>
          <cell r="B4029"/>
          <cell r="C4029" t="str">
            <v>Request of Stop/Warning blinking light from the MCU</v>
          </cell>
        </row>
        <row r="4030">
          <cell r="A4030" t="str">
            <v>P1140</v>
          </cell>
          <cell r="B4030" t="str">
            <v>Fuel pressure limiter actuator: short-circuit</v>
          </cell>
          <cell r="C4030" t="str">
            <v>Fuel pressure limiter actuator: short-circuit</v>
          </cell>
        </row>
        <row r="4031">
          <cell r="A4031" t="str">
            <v>P1141</v>
          </cell>
          <cell r="B4031" t="str">
            <v>Catalyser temperature sensor: Circuit malfunction</v>
          </cell>
          <cell r="C4031" t="str">
            <v>Catalyser temperature sensor: Circuit malfunction</v>
          </cell>
        </row>
        <row r="4032">
          <cell r="A4032" t="str">
            <v>P1142</v>
          </cell>
          <cell r="B4032" t="str">
            <v>Catalyser temperature: low input</v>
          </cell>
          <cell r="C4032" t="str">
            <v>Catalyser temperature: low input</v>
          </cell>
        </row>
        <row r="4033">
          <cell r="A4033" t="str">
            <v>P1143</v>
          </cell>
          <cell r="B4033" t="str">
            <v>Catalyser temperature: high input</v>
          </cell>
          <cell r="C4033" t="str">
            <v>Catalyser temperature: high input</v>
          </cell>
        </row>
        <row r="4034">
          <cell r="A4034" t="str">
            <v>P1144</v>
          </cell>
          <cell r="B4034" t="str">
            <v>Catalyser temperature: Circuit intermittent</v>
          </cell>
          <cell r="C4034" t="str">
            <v>Catalyser temperature: Circuit intermittent</v>
          </cell>
        </row>
        <row r="4035">
          <cell r="A4035" t="str">
            <v>P1145</v>
          </cell>
          <cell r="B4035" t="str">
            <v>Noise on needle raising</v>
          </cell>
          <cell r="C4035" t="str">
            <v>Noise on needle raising</v>
          </cell>
        </row>
        <row r="4036">
          <cell r="A4036" t="str">
            <v>P1146</v>
          </cell>
          <cell r="B4036" t="str">
            <v>Needle raising check</v>
          </cell>
          <cell r="C4036" t="str">
            <v>Needle raising check</v>
          </cell>
        </row>
        <row r="4037">
          <cell r="A4037" t="str">
            <v>P1147</v>
          </cell>
          <cell r="B4037" t="str">
            <v>Camshaft dephaser electrovalve (VTC1 or VVT1): range</v>
          </cell>
          <cell r="C4037" t="str">
            <v>Camshaft dephaser electrovalve (VTC1 or VVT1): range</v>
          </cell>
        </row>
        <row r="4038">
          <cell r="A4038" t="str">
            <v>P1148</v>
          </cell>
          <cell r="B4038" t="str">
            <v>Camshaft dephaser electrovalve (VTC1 or VVT1): Circuit open</v>
          </cell>
          <cell r="C4038" t="str">
            <v>Camshaft dephaser electrovalve (VTC1 or VVT1): Circuit open</v>
          </cell>
        </row>
        <row r="4039">
          <cell r="A4039" t="str">
            <v>P1149</v>
          </cell>
          <cell r="B4039" t="str">
            <v>Camshaft dephaser electrovalve (VTC1 or VVT1): short-circuit</v>
          </cell>
          <cell r="C4039" t="str">
            <v>Camshaft dephaser electrovalve (VTC1 or VVT1): short-circuit</v>
          </cell>
        </row>
        <row r="4040">
          <cell r="A4040" t="str">
            <v>P114A</v>
          </cell>
          <cell r="B4040"/>
          <cell r="C4040" t="str">
            <v>Request of Stop/Warning blinking light from the OBC-DCDC</v>
          </cell>
        </row>
        <row r="4041">
          <cell r="A4041" t="str">
            <v>P114B</v>
          </cell>
          <cell r="B4041"/>
          <cell r="C4041" t="str">
            <v>Request of Stop/Warning blinking light from the traction battery control unit</v>
          </cell>
        </row>
        <row r="4042">
          <cell r="A4042" t="str">
            <v>P114C</v>
          </cell>
          <cell r="B4042"/>
          <cell r="C4042" t="str">
            <v>Request of Stop/Warning blinking light from the VCU</v>
          </cell>
        </row>
        <row r="4043">
          <cell r="A4043" t="str">
            <v>P114D</v>
          </cell>
          <cell r="B4043"/>
          <cell r="C4043" t="str">
            <v>Heat Pump : high temperature water flow plausibility failure</v>
          </cell>
        </row>
        <row r="4044">
          <cell r="A4044" t="str">
            <v>P114E</v>
          </cell>
          <cell r="B4044"/>
          <cell r="C4044" t="str">
            <v>outlet evaporator Conensator refrigerant fluid temperature sensor</v>
          </cell>
        </row>
        <row r="4045">
          <cell r="A4045" t="str">
            <v>P114F</v>
          </cell>
          <cell r="B4045"/>
          <cell r="C4045" t="str">
            <v>Inconsistency between charge plug connected and vehicle speed over maximum speed threshold</v>
          </cell>
        </row>
        <row r="4046">
          <cell r="A4046" t="str">
            <v>P1150</v>
          </cell>
          <cell r="B4046" t="str">
            <v>Throttle valve control: Circuit open</v>
          </cell>
          <cell r="C4046" t="str">
            <v>Throttle valve control: Circuit open</v>
          </cell>
        </row>
        <row r="4047">
          <cell r="A4047" t="str">
            <v>P1151</v>
          </cell>
          <cell r="B4047" t="str">
            <v>Throttle valve control: short-circuit on positive</v>
          </cell>
          <cell r="C4047" t="str">
            <v>Throttle valve control: short-circuit on positive</v>
          </cell>
        </row>
        <row r="4048">
          <cell r="A4048" t="str">
            <v>P1152</v>
          </cell>
          <cell r="B4048" t="str">
            <v>Engine throttle valve: driver malfunction</v>
          </cell>
          <cell r="C4048" t="str">
            <v>Engine throttle valve: driver malfunction</v>
          </cell>
        </row>
        <row r="4049">
          <cell r="A4049" t="str">
            <v>P1153</v>
          </cell>
          <cell r="B4049" t="str">
            <v xml:space="preserve">Throttle valve stop teach programming </v>
          </cell>
          <cell r="C4049" t="str">
            <v xml:space="preserve">Throttle valve stop teach programming </v>
          </cell>
        </row>
        <row r="4050">
          <cell r="A4050" t="str">
            <v>P1154</v>
          </cell>
          <cell r="B4050" t="str">
            <v>Throttle valve control: short-circuit to ground</v>
          </cell>
          <cell r="C4050" t="str">
            <v>Throttle valve control: short-circuit to ground</v>
          </cell>
        </row>
        <row r="4051">
          <cell r="A4051" t="str">
            <v>P1155</v>
          </cell>
          <cell r="B4051" t="str">
            <v>Mass of non-consumed petrol too high</v>
          </cell>
          <cell r="C4051" t="str">
            <v>Mass of non-consumed petrol too high</v>
          </cell>
        </row>
        <row r="4052">
          <cell r="A4052" t="str">
            <v>P1156</v>
          </cell>
          <cell r="B4052" t="str">
            <v>Throttle valve angle sensor 2: Circuit Malfunction</v>
          </cell>
          <cell r="C4052" t="str">
            <v>Throttle valve angle sensor 2: Circuit Malfunction</v>
          </cell>
        </row>
        <row r="4053">
          <cell r="A4053" t="str">
            <v>P1157</v>
          </cell>
          <cell r="B4053" t="str">
            <v>Throttle valve 2 angle sensor: low input</v>
          </cell>
          <cell r="C4053" t="str">
            <v>Throttle valve 2 angle sensor: low input</v>
          </cell>
        </row>
        <row r="4054">
          <cell r="A4054" t="str">
            <v>P1158</v>
          </cell>
          <cell r="B4054" t="str">
            <v>Throttle valve 2 angle sensor: high input</v>
          </cell>
          <cell r="C4054" t="str">
            <v>Throttle valve 2 angle sensor: high input</v>
          </cell>
        </row>
        <row r="4055">
          <cell r="A4055" t="str">
            <v>P1159</v>
          </cell>
          <cell r="B4055" t="str">
            <v>Throttle valve angle se2: Circuit intermittent</v>
          </cell>
          <cell r="C4055" t="str">
            <v>Throttle valve angle se2: Circuit intermittent</v>
          </cell>
        </row>
        <row r="4056">
          <cell r="A4056" t="str">
            <v>P115A</v>
          </cell>
          <cell r="B4056"/>
          <cell r="C4056" t="str">
            <v>DCDC temperature difference between cooling water inlet and outlet</v>
          </cell>
        </row>
        <row r="4057">
          <cell r="A4057" t="str">
            <v>P115B</v>
          </cell>
          <cell r="B4057"/>
          <cell r="C4057" t="str">
            <v>Voltage difference between High voltage side and low voltage side</v>
          </cell>
        </row>
        <row r="4058">
          <cell r="A4058" t="str">
            <v>P115C</v>
          </cell>
          <cell r="B4058"/>
          <cell r="C4058" t="str">
            <v>Coolant temperature sensor of the on board charger and the direct voltage converter</v>
          </cell>
        </row>
        <row r="4059">
          <cell r="A4059" t="str">
            <v>P1160</v>
          </cell>
          <cell r="B4059" t="str">
            <v>Intake manifold: leak detected</v>
          </cell>
          <cell r="C4059" t="str">
            <v>Intake manifold: leak detected</v>
          </cell>
        </row>
        <row r="4060">
          <cell r="A4060" t="str">
            <v>P1161</v>
          </cell>
          <cell r="B4060" t="str">
            <v>Throttle valve position controller: performance problem</v>
          </cell>
          <cell r="C4060" t="str">
            <v>Throttle valve position controller: performance problem</v>
          </cell>
        </row>
        <row r="4061">
          <cell r="A4061" t="str">
            <v>P1162</v>
          </cell>
          <cell r="B4061" t="str">
            <v>EGR valve position controller: performance problem</v>
          </cell>
          <cell r="C4061" t="str">
            <v>EGR valve position controller: performance problem</v>
          </cell>
        </row>
        <row r="4062">
          <cell r="A4062" t="str">
            <v>P1163</v>
          </cell>
          <cell r="B4062" t="str">
            <v>Accelerometer reset absence failure</v>
          </cell>
          <cell r="C4062" t="str">
            <v>Accelerometer reset absence failure</v>
          </cell>
        </row>
        <row r="4063">
          <cell r="A4063" t="str">
            <v>P1164</v>
          </cell>
          <cell r="B4063" t="str">
            <v>Rail pressure offset</v>
          </cell>
          <cell r="C4063" t="str">
            <v>Rail pressure offset</v>
          </cell>
        </row>
        <row r="4064">
          <cell r="A4064" t="str">
            <v>P1165</v>
          </cell>
          <cell r="B4064" t="str">
            <v>Pressure differential too low</v>
          </cell>
          <cell r="C4064" t="str">
            <v>Pressure differential too low</v>
          </cell>
        </row>
        <row r="4065">
          <cell r="A4065" t="str">
            <v>P1166</v>
          </cell>
          <cell r="B4065" t="str">
            <v>Rail pressure too high</v>
          </cell>
          <cell r="C4065" t="str">
            <v>Rail pressure too high</v>
          </cell>
        </row>
        <row r="4066">
          <cell r="A4066" t="str">
            <v>P1167</v>
          </cell>
          <cell r="B4066" t="str">
            <v>Pressure dynamic monitoring</v>
          </cell>
          <cell r="C4066" t="str">
            <v>Pressure dynamic monitoring</v>
          </cell>
        </row>
        <row r="4067">
          <cell r="A4067" t="str">
            <v>P1168</v>
          </cell>
          <cell r="B4067" t="str">
            <v>Pressure regulator current: range</v>
          </cell>
          <cell r="C4067" t="str">
            <v>Pressure regulator current: range</v>
          </cell>
        </row>
        <row r="4068">
          <cell r="A4068" t="str">
            <v>P1169</v>
          </cell>
          <cell r="B4068" t="str">
            <v>Booster No 1 voltage</v>
          </cell>
          <cell r="C4068" t="str">
            <v>Booster No 1 voltage</v>
          </cell>
        </row>
        <row r="4069">
          <cell r="A4069" t="str">
            <v>P116A</v>
          </cell>
          <cell r="B4069"/>
          <cell r="C4069" t="str">
            <v>voltage sensor of Electronic Circuit Breaker 12 V</v>
          </cell>
        </row>
        <row r="4070">
          <cell r="A4070" t="str">
            <v>P116B</v>
          </cell>
          <cell r="B4070"/>
          <cell r="C4070" t="str">
            <v>switch K3 of Electronic Circuit Breaker 12 V</v>
          </cell>
        </row>
        <row r="4071">
          <cell r="A4071" t="str">
            <v>P116C</v>
          </cell>
          <cell r="B4071"/>
          <cell r="C4071" t="str">
            <v>switch K2 of Electronic Circuit Breaker 12 V</v>
          </cell>
        </row>
        <row r="4072">
          <cell r="A4072" t="str">
            <v>P116D</v>
          </cell>
          <cell r="B4072"/>
          <cell r="C4072" t="str">
            <v>switch K1 of Electronic Circuit Breaker 12 V</v>
          </cell>
        </row>
        <row r="4073">
          <cell r="A4073" t="str">
            <v>P116E</v>
          </cell>
          <cell r="B4073"/>
          <cell r="C4073" t="str">
            <v>Electronic Circuit Breaker Output5 Fault</v>
          </cell>
        </row>
        <row r="4074">
          <cell r="A4074" t="str">
            <v>P116F</v>
          </cell>
          <cell r="B4074"/>
          <cell r="C4074" t="str">
            <v>Electronic Circuit Breaker Output1 Fault</v>
          </cell>
        </row>
        <row r="4075">
          <cell r="A4075" t="str">
            <v>P1170</v>
          </cell>
          <cell r="B4075" t="str">
            <v>Voltage booster No. 2</v>
          </cell>
          <cell r="C4075" t="str">
            <v>Voltage booster No. 2</v>
          </cell>
        </row>
        <row r="4076">
          <cell r="A4076" t="str">
            <v>P1171</v>
          </cell>
          <cell r="B4076" t="str">
            <v>Post operation</v>
          </cell>
          <cell r="C4076" t="str">
            <v>Post operation</v>
          </cell>
        </row>
        <row r="4077">
          <cell r="A4077" t="str">
            <v>P1172</v>
          </cell>
          <cell r="B4077" t="str">
            <v>Camshaft dephaser electrovalve (VTC2 or VVT2): range</v>
          </cell>
          <cell r="C4077" t="str">
            <v>Camshaft dephaser electrovalve (VTC2 or VVT2): range</v>
          </cell>
        </row>
        <row r="4078">
          <cell r="A4078" t="str">
            <v>P1173</v>
          </cell>
          <cell r="B4078" t="str">
            <v>Camshaft dephaser electrovalve (VTC2 or VVT2): Circuit open</v>
          </cell>
          <cell r="C4078" t="str">
            <v>Camshaft dephaser electrovalve (VTC2 or VVT2): Circuit open</v>
          </cell>
        </row>
        <row r="4079">
          <cell r="A4079" t="str">
            <v>P1174</v>
          </cell>
          <cell r="B4079" t="str">
            <v>Camshaft dephaser electrovalve (VTC2 or VVT2): short-circuit</v>
          </cell>
          <cell r="C4079" t="str">
            <v>Camshaft dephaser electrovalve (VTC2 or VVT2): short-circuit</v>
          </cell>
        </row>
        <row r="4080">
          <cell r="A4080" t="str">
            <v>P1175</v>
          </cell>
          <cell r="B4080" t="str">
            <v>VCV electrovalve: Circuit malfunction</v>
          </cell>
          <cell r="C4080" t="str">
            <v>VCV electrovalve: Circuit malfunction</v>
          </cell>
        </row>
        <row r="4081">
          <cell r="A4081" t="str">
            <v>P1176</v>
          </cell>
          <cell r="B4081" t="str">
            <v>VCV electrovalve: Range/Performance</v>
          </cell>
          <cell r="C4081" t="str">
            <v>VCV electrovalve: Range/Performance</v>
          </cell>
        </row>
        <row r="4082">
          <cell r="A4082" t="str">
            <v>P1177</v>
          </cell>
          <cell r="B4082" t="str">
            <v>VCV electrovalve: low failure</v>
          </cell>
          <cell r="C4082" t="str">
            <v>VCV electrovalve: low failure</v>
          </cell>
        </row>
        <row r="4083">
          <cell r="A4083" t="str">
            <v>P1179</v>
          </cell>
          <cell r="B4083" t="str">
            <v>VCV electrovalve: high failure</v>
          </cell>
          <cell r="C4083" t="str">
            <v>VCV electrovalve: high failure</v>
          </cell>
        </row>
        <row r="4084">
          <cell r="A4084" t="str">
            <v>P117A</v>
          </cell>
          <cell r="B4084"/>
          <cell r="C4084" t="str">
            <v>Electrical motor cooling loop - Traction battery cooling loop 3-way solenoid valve</v>
          </cell>
        </row>
        <row r="4085">
          <cell r="A4085" t="str">
            <v>P117B</v>
          </cell>
          <cell r="B4085"/>
          <cell r="C4085" t="str">
            <v>Aerotherm loop - Electrical motor cooling loop 3-way solenoid valve</v>
          </cell>
        </row>
        <row r="4086">
          <cell r="A4086" t="str">
            <v>P117C</v>
          </cell>
          <cell r="B4086"/>
          <cell r="C4086" t="str">
            <v>Aerotherm loop - Traction battery cooling loop 3-way solenoid valve</v>
          </cell>
        </row>
        <row r="4087">
          <cell r="A4087" t="str">
            <v>P117D</v>
          </cell>
          <cell r="B4087"/>
          <cell r="C4087" t="str">
            <v>Heater core outlet - Traction battery cooling loop 3-way solenoid valve</v>
          </cell>
        </row>
        <row r="4088">
          <cell r="A4088" t="str">
            <v>P117E</v>
          </cell>
          <cell r="B4088"/>
          <cell r="C4088" t="str">
            <v>Electronic Circuit Breaker Fault</v>
          </cell>
        </row>
        <row r="4089">
          <cell r="A4089" t="str">
            <v>P117F</v>
          </cell>
          <cell r="B4089"/>
          <cell r="C4089" t="str">
            <v>current sensor of Electronic Circuit Breaker 12 V</v>
          </cell>
        </row>
        <row r="4090">
          <cell r="A4090" t="str">
            <v>P1180</v>
          </cell>
          <cell r="B4090" t="str">
            <v>VCV electrovalve: circuit intermittent</v>
          </cell>
          <cell r="C4090" t="str">
            <v>VCV electrovalve: circuit intermittent</v>
          </cell>
        </row>
        <row r="4091">
          <cell r="A4091" t="str">
            <v>P1181</v>
          </cell>
          <cell r="B4091" t="str">
            <v>Isovac pressure: circuit malfunction</v>
          </cell>
          <cell r="C4091" t="str">
            <v>Isovac pressure: circuit malfunction</v>
          </cell>
        </row>
        <row r="4092">
          <cell r="A4092" t="str">
            <v>P1182</v>
          </cell>
          <cell r="B4092" t="str">
            <v>Isovac pressure: Range/Performance problem</v>
          </cell>
          <cell r="C4092" t="str">
            <v>Isovac pressure: Range/Performance problem</v>
          </cell>
        </row>
        <row r="4093">
          <cell r="A4093" t="str">
            <v>P1183</v>
          </cell>
          <cell r="B4093" t="str">
            <v>Isovac pressure: Circuit, low input</v>
          </cell>
          <cell r="C4093" t="str">
            <v>Isovac pressure: Circuit, low input</v>
          </cell>
        </row>
        <row r="4094">
          <cell r="A4094" t="str">
            <v>P1184</v>
          </cell>
          <cell r="B4094" t="str">
            <v>Isovac pressure: Circuit, high input</v>
          </cell>
          <cell r="C4094" t="str">
            <v>Isovac pressure: Circuit, high input</v>
          </cell>
        </row>
        <row r="4095">
          <cell r="A4095" t="str">
            <v>P1185</v>
          </cell>
          <cell r="B4095" t="str">
            <v>Isovac pressure: Circuit intermittent</v>
          </cell>
          <cell r="C4095" t="str">
            <v>Isovac pressure: Circuit intermittent</v>
          </cell>
        </row>
        <row r="4096">
          <cell r="A4096" t="str">
            <v>P1186</v>
          </cell>
          <cell r="B4096" t="str">
            <v>Poor operation  or failure of fuel injection system (regulation 1)</v>
          </cell>
          <cell r="C4096" t="str">
            <v>Poor operation  or failure of fuel injection system (regulation 1)</v>
          </cell>
        </row>
        <row r="4097">
          <cell r="A4097" t="str">
            <v>P1187</v>
          </cell>
          <cell r="B4097" t="str">
            <v>System too lean (bank 1)</v>
          </cell>
          <cell r="C4097" t="str">
            <v>System too lean (bank 1)</v>
          </cell>
        </row>
        <row r="4098">
          <cell r="A4098" t="str">
            <v>P1188</v>
          </cell>
          <cell r="B4098" t="str">
            <v>System too rich (bank 1)</v>
          </cell>
          <cell r="C4098" t="str">
            <v>System too rich (bank 1)</v>
          </cell>
        </row>
        <row r="4099">
          <cell r="A4099" t="str">
            <v>P1189</v>
          </cell>
          <cell r="B4099" t="str">
            <v>Poor operation or failure of fuel injection system (regulation 2)</v>
          </cell>
          <cell r="C4099" t="str">
            <v>Poor operation or failure of fuel injection system (regulation 2)</v>
          </cell>
        </row>
        <row r="4100">
          <cell r="A4100" t="str">
            <v>P118A</v>
          </cell>
          <cell r="B4100"/>
          <cell r="C4100" t="str">
            <v>Electronic Circuit Breaker B2B/MOS Fault</v>
          </cell>
        </row>
        <row r="4101">
          <cell r="A4101" t="str">
            <v>P118B</v>
          </cell>
          <cell r="B4101"/>
          <cell r="C4101" t="str">
            <v>Traction battery ECU (pressure measurement system)</v>
          </cell>
        </row>
        <row r="4102">
          <cell r="A4102" t="str">
            <v>P118C</v>
          </cell>
          <cell r="B4102"/>
          <cell r="C4102" t="str">
            <v>Traction battery ECU (internal electrical supply)</v>
          </cell>
        </row>
        <row r="4103">
          <cell r="A4103" t="str">
            <v>P118D</v>
          </cell>
          <cell r="B4103"/>
          <cell r="C4103" t="str">
            <v>Traction battery ECU (contactors high-side driver)</v>
          </cell>
        </row>
        <row r="4104">
          <cell r="A4104" t="str">
            <v>P118E</v>
          </cell>
          <cell r="B4104"/>
          <cell r="C4104" t="str">
            <v>Traction battery ECU (high voltage and isolation measurement system)</v>
          </cell>
        </row>
        <row r="4105">
          <cell r="A4105" t="str">
            <v>P118F</v>
          </cell>
          <cell r="B4105"/>
          <cell r="C4105" t="str">
            <v>Traction battery ECU (safety 2)</v>
          </cell>
        </row>
        <row r="4106">
          <cell r="A4106" t="str">
            <v>P1190</v>
          </cell>
          <cell r="B4106" t="str">
            <v>System too lean (bank 2)</v>
          </cell>
          <cell r="C4106" t="str">
            <v>System too lean (bank 2)</v>
          </cell>
        </row>
        <row r="4107">
          <cell r="A4107" t="str">
            <v>P1191</v>
          </cell>
          <cell r="B4107" t="str">
            <v>System too rich (bank 2)</v>
          </cell>
          <cell r="C4107" t="str">
            <v>System too rich (bank 2)</v>
          </cell>
        </row>
        <row r="4108">
          <cell r="A4108" t="str">
            <v>P1192</v>
          </cell>
          <cell r="B4108" t="str">
            <v>Engine stop functionality: stop by rail pressure system</v>
          </cell>
          <cell r="C4108" t="str">
            <v>Engine stop functionality: stop by rail pressure system</v>
          </cell>
        </row>
        <row r="4109">
          <cell r="A4109" t="str">
            <v>P1193</v>
          </cell>
          <cell r="B4109" t="str">
            <v>Injector 1: mechanical defect</v>
          </cell>
          <cell r="C4109" t="str">
            <v>Injector 1: mechanical defect</v>
          </cell>
        </row>
        <row r="4110">
          <cell r="A4110" t="str">
            <v>P1194</v>
          </cell>
          <cell r="B4110" t="str">
            <v>Injector 2: mechanical defect</v>
          </cell>
          <cell r="C4110" t="str">
            <v>Injector 2: mechanical defect</v>
          </cell>
        </row>
        <row r="4111">
          <cell r="A4111" t="str">
            <v>P1195</v>
          </cell>
          <cell r="B4111" t="str">
            <v>Injector 3: mechanical defect</v>
          </cell>
          <cell r="C4111" t="str">
            <v>Injector 3: mechanical defect</v>
          </cell>
        </row>
        <row r="4112">
          <cell r="A4112" t="str">
            <v>P1196</v>
          </cell>
          <cell r="B4112" t="str">
            <v>Injector 4: mechanical defect</v>
          </cell>
          <cell r="C4112" t="str">
            <v>Injector 4: mechanical defect</v>
          </cell>
        </row>
        <row r="4113">
          <cell r="A4113" t="str">
            <v>P1197</v>
          </cell>
          <cell r="B4113" t="str">
            <v>Global failure on injector or harness</v>
          </cell>
          <cell r="C4113" t="str">
            <v>Global failure on injector or harness</v>
          </cell>
        </row>
        <row r="4114">
          <cell r="A4114" t="str">
            <v>P1198</v>
          </cell>
          <cell r="B4114" t="str">
            <v>Failure in adaptation at stop on VCV regulator</v>
          </cell>
          <cell r="C4114" t="str">
            <v>Failure in adaptation at stop on VCV regulator</v>
          </cell>
        </row>
        <row r="4115">
          <cell r="A4115" t="str">
            <v>P1199</v>
          </cell>
          <cell r="B4115" t="str">
            <v>Anti-depriming strategy active</v>
          </cell>
          <cell r="C4115" t="str">
            <v>Anti-depriming strategy active</v>
          </cell>
        </row>
        <row r="4116">
          <cell r="A4116" t="str">
            <v>P119A</v>
          </cell>
          <cell r="B4116" t="str">
            <v xml:space="preserve">Defects detected at mini-fuel level </v>
          </cell>
          <cell r="C4116" t="str">
            <v xml:space="preserve">Defects detected at mini-fuel level </v>
          </cell>
        </row>
        <row r="4117">
          <cell r="A4117" t="str">
            <v>P119B</v>
          </cell>
          <cell r="B4117" t="str">
            <v>Classification error injector 1: ISA/IMA code problem</v>
          </cell>
          <cell r="C4117" t="str">
            <v>Classification error injector 1: ISA/IMA code problem</v>
          </cell>
        </row>
        <row r="4118">
          <cell r="A4118" t="str">
            <v>P119C</v>
          </cell>
          <cell r="B4118" t="str">
            <v>Classification error injector 2: ISA/IMA code problem</v>
          </cell>
          <cell r="C4118" t="str">
            <v>Classification error injector 2: ISA/IMA code problem</v>
          </cell>
        </row>
        <row r="4119">
          <cell r="A4119" t="str">
            <v>P119D</v>
          </cell>
          <cell r="B4119" t="str">
            <v>Classification error injector 3: ISA/IMA code problem</v>
          </cell>
          <cell r="C4119" t="str">
            <v>Classification error injector 3: ISA/IMA code problem</v>
          </cell>
        </row>
        <row r="4120">
          <cell r="A4120" t="str">
            <v>P119E</v>
          </cell>
          <cell r="B4120" t="str">
            <v>Classification error injector 4: ISA/IMA code problem</v>
          </cell>
          <cell r="C4120" t="str">
            <v>Classification error injector 4: ISA/IMA code problem</v>
          </cell>
        </row>
        <row r="4121">
          <cell r="A4121" t="str">
            <v>P119F</v>
          </cell>
          <cell r="B4121" t="str">
            <v>Oil dilution defect</v>
          </cell>
          <cell r="C4121" t="str">
            <v>Oil dilution defect</v>
          </cell>
        </row>
        <row r="4122">
          <cell r="A4122" t="str">
            <v>P11A0</v>
          </cell>
          <cell r="B4122" t="str">
            <v xml:space="preserve">FMA strategy: Max. correction </v>
          </cell>
          <cell r="C4122" t="str">
            <v xml:space="preserve">FMA strategy: Max. correction </v>
          </cell>
        </row>
        <row r="4123">
          <cell r="A4123" t="str">
            <v>P11A1</v>
          </cell>
          <cell r="B4123" t="str">
            <v xml:space="preserve">FMA strategy: Min. correction </v>
          </cell>
          <cell r="C4123" t="str">
            <v xml:space="preserve">FMA strategy: Min. correction </v>
          </cell>
        </row>
        <row r="4124">
          <cell r="A4124" t="str">
            <v>P11A2</v>
          </cell>
          <cell r="B4124" t="str">
            <v>FMA strategy: Correction not plausible</v>
          </cell>
          <cell r="C4124" t="str">
            <v>FMA strategy: Correction not plausible</v>
          </cell>
        </row>
        <row r="4125">
          <cell r="A4125" t="str">
            <v>P11A3</v>
          </cell>
          <cell r="B4125" t="str">
            <v>Setting of camshaft pulley: poor setting on exhaust</v>
          </cell>
          <cell r="C4125" t="str">
            <v>Setting of camshaft pulley: poor setting on exhaust</v>
          </cell>
        </row>
        <row r="4126">
          <cell r="A4126" t="str">
            <v>P11A4</v>
          </cell>
          <cell r="B4126" t="str">
            <v>Camshaft pulley setting: bad setting on intake</v>
          </cell>
          <cell r="C4126" t="str">
            <v>Camshaft pulley setting: bad setting on intake</v>
          </cell>
        </row>
        <row r="4127">
          <cell r="A4127" t="str">
            <v>P11A5</v>
          </cell>
          <cell r="B4127" t="str">
            <v>Injector feedback default</v>
          </cell>
          <cell r="C4127" t="str">
            <v>Injector feedback default</v>
          </cell>
        </row>
        <row r="4128">
          <cell r="A4128" t="str">
            <v>P11A6</v>
          </cell>
          <cell r="B4128"/>
          <cell r="C4128" t="str">
            <v>Request of Stop/Warning blinking light from a third-party ECU</v>
          </cell>
        </row>
        <row r="4129">
          <cell r="A4129" t="str">
            <v>P11A7</v>
          </cell>
          <cell r="B4129" t="str">
            <v>Valvetronic learning: min. displacement error</v>
          </cell>
          <cell r="C4129" t="str">
            <v>Valvetronic learning: min. displacement error</v>
          </cell>
        </row>
        <row r="4130">
          <cell r="A4130" t="str">
            <v>P11A8</v>
          </cell>
          <cell r="B4130" t="str">
            <v>Exhaust phase shifter: min. stop error</v>
          </cell>
          <cell r="C4130" t="str">
            <v>Exhaust phase shifter: min. stop error</v>
          </cell>
        </row>
        <row r="4131">
          <cell r="A4131" t="str">
            <v>P11A9</v>
          </cell>
          <cell r="B4131" t="str">
            <v>Intake phase shifter: min. stop error</v>
          </cell>
          <cell r="C4131" t="str">
            <v>Intake phase shifter: min. stop error</v>
          </cell>
        </row>
        <row r="4132">
          <cell r="A4132" t="str">
            <v>P11AA</v>
          </cell>
          <cell r="B4132" t="str">
            <v>Intake pressure / flow: max. error</v>
          </cell>
          <cell r="C4132" t="str">
            <v>Intake pressure / flow: max. error</v>
          </cell>
        </row>
        <row r="4133">
          <cell r="A4133" t="str">
            <v>P11AB</v>
          </cell>
          <cell r="B4133" t="str">
            <v>Intake pressure / flow: min. error</v>
          </cell>
          <cell r="C4133" t="str">
            <v>Intake pressure / flow: min. error</v>
          </cell>
        </row>
        <row r="4134">
          <cell r="A4134" t="str">
            <v>P11AC</v>
          </cell>
          <cell r="B4134" t="str">
            <v>Rail pressure contrôle error (IMV current trim deviation)</v>
          </cell>
          <cell r="C4134" t="str">
            <v>Rail pressure contrôle error (IMV current trim deviation)</v>
          </cell>
        </row>
        <row r="4135">
          <cell r="A4135" t="str">
            <v>P11AD</v>
          </cell>
          <cell r="B4135" t="str">
            <v>Fault Drop on rail pressure sensor</v>
          </cell>
          <cell r="C4135" t="str">
            <v>Fault Drop on rail pressure sensor</v>
          </cell>
        </row>
        <row r="4136">
          <cell r="A4136" t="str">
            <v>P11AE</v>
          </cell>
          <cell r="B4136" t="str">
            <v>Rail pressure contrôle error (Positive IMV current trim deviation)</v>
          </cell>
          <cell r="C4136" t="str">
            <v>Rail pressure contrôle error (Positive IMV current trim deviation)</v>
          </cell>
        </row>
        <row r="4137">
          <cell r="A4137" t="str">
            <v>P11AF</v>
          </cell>
          <cell r="B4137" t="str">
            <v>Invalid number of injections asked by the CMM</v>
          </cell>
          <cell r="C4137" t="str">
            <v>Invalid number of injections asked by the CMM</v>
          </cell>
        </row>
        <row r="4138">
          <cell r="A4138" t="str">
            <v>P11B0</v>
          </cell>
          <cell r="B4138" t="str">
            <v>Variable turbine geometry blocked closed</v>
          </cell>
          <cell r="C4138" t="str">
            <v>Variable turbine geometry blocked closed</v>
          </cell>
        </row>
        <row r="4139">
          <cell r="A4139" t="str">
            <v>P11B1</v>
          </cell>
          <cell r="B4139" t="str">
            <v>Variable turbine geometry blocked open</v>
          </cell>
          <cell r="C4139" t="str">
            <v>Variable turbine geometry blocked open</v>
          </cell>
        </row>
        <row r="4140">
          <cell r="A4140" t="str">
            <v>P11B2</v>
          </cell>
          <cell r="B4140" t="str">
            <v>Contactor bypass EGR: voltage too high</v>
          </cell>
          <cell r="C4140" t="str">
            <v>Contactor bypass EGR: voltage too high</v>
          </cell>
        </row>
        <row r="4141">
          <cell r="A4141" t="str">
            <v>P11B3</v>
          </cell>
          <cell r="B4141" t="str">
            <v>Contactor bypass EGR: voltage too low</v>
          </cell>
          <cell r="C4141" t="str">
            <v>Contactor bypass EGR: voltage too low</v>
          </cell>
        </row>
        <row r="4142">
          <cell r="A4142" t="str">
            <v>P11B4</v>
          </cell>
          <cell r="B4142" t="str">
            <v>Engine performance limitation du to an accelerator pedal default</v>
          </cell>
          <cell r="C4142" t="str">
            <v>Engine performance limitation du to an accelerator pedal default</v>
          </cell>
        </row>
        <row r="4143">
          <cell r="A4143" t="str">
            <v>P11B5</v>
          </cell>
          <cell r="B4143" t="str">
            <v>Maximal Pressure limitation of the high pressure pump</v>
          </cell>
          <cell r="C4143" t="str">
            <v>Maximal Pressure limitation of the high pressure pump</v>
          </cell>
        </row>
        <row r="4144">
          <cell r="A4144" t="str">
            <v>P11B6</v>
          </cell>
          <cell r="B4144" t="str">
            <v>Electrical vacuum pump: definitive loss driving</v>
          </cell>
          <cell r="C4144" t="str">
            <v>Electrical vacuum pump: definitive loss driving</v>
          </cell>
        </row>
        <row r="4145">
          <cell r="A4145" t="str">
            <v>P11B7</v>
          </cell>
          <cell r="B4145" t="str">
            <v>High pressure pump damage</v>
          </cell>
          <cell r="C4145" t="str">
            <v>High pressure pump damage</v>
          </cell>
        </row>
        <row r="4146">
          <cell r="A4146" t="str">
            <v>P11B8</v>
          </cell>
          <cell r="B4146" t="str">
            <v>Vacuum system: pressure gradient failure</v>
          </cell>
          <cell r="C4146" t="str">
            <v>Vacuum system: pressure gradient failure</v>
          </cell>
        </row>
        <row r="4147">
          <cell r="A4147" t="str">
            <v>P11B9</v>
          </cell>
          <cell r="B4147" t="str">
            <v>Vacuum pump : too high commutation number of the relay</v>
          </cell>
          <cell r="C4147" t="str">
            <v>Vacuum pump : too high commutation number of the relay</v>
          </cell>
        </row>
        <row r="4148">
          <cell r="A4148" t="str">
            <v>P11BA</v>
          </cell>
          <cell r="B4148" t="str">
            <v>Vacuum pump : too long activation time</v>
          </cell>
          <cell r="C4148" t="str">
            <v>Vacuum pump : too long activation time</v>
          </cell>
        </row>
        <row r="4149">
          <cell r="A4149" t="str">
            <v>P11BB</v>
          </cell>
          <cell r="B4149" t="str">
            <v>vacuum pump relay: control circuit high</v>
          </cell>
          <cell r="C4149" t="str">
            <v>vacuum pump relay: control circuit high</v>
          </cell>
        </row>
        <row r="4150">
          <cell r="A4150" t="str">
            <v>P11BC</v>
          </cell>
          <cell r="B4150" t="str">
            <v>vacuum pump relay: control circuit low</v>
          </cell>
          <cell r="C4150" t="str">
            <v>Vacuum pump relay: control circuit low</v>
          </cell>
        </row>
        <row r="4151">
          <cell r="A4151" t="str">
            <v>P11BD</v>
          </cell>
          <cell r="B4151" t="str">
            <v>Condenser discharge command «OFF»</v>
          </cell>
          <cell r="C4151" t="str">
            <v>Condenser discharge command «OFF»</v>
          </cell>
        </row>
        <row r="4152">
          <cell r="A4152" t="str">
            <v>P11BE</v>
          </cell>
          <cell r="B4152"/>
          <cell r="C4152" t="str">
            <v>Request ignition of Stop/Warning light from a third-party ECU</v>
          </cell>
        </row>
        <row r="4153">
          <cell r="A4153" t="str">
            <v>P11BF</v>
          </cell>
          <cell r="B4153"/>
          <cell r="C4153" t="str">
            <v>Traction battery discharge during plug-in HV charge</v>
          </cell>
        </row>
        <row r="4154">
          <cell r="A4154" t="str">
            <v>P11C0</v>
          </cell>
          <cell r="B4154" t="str">
            <v>Flex Fuel Heating Control Unit</v>
          </cell>
          <cell r="C4154" t="str">
            <v>Flex Fuel Heating Control Unit</v>
          </cell>
        </row>
        <row r="4155">
          <cell r="A4155" t="str">
            <v>P11C1</v>
          </cell>
          <cell r="B4155" t="str">
            <v>Flex Fuel Heating Control Unit : Charge Pump Error</v>
          </cell>
          <cell r="C4155" t="str">
            <v>Flex Fuel Heating Control Unit : Charge Pump Error</v>
          </cell>
        </row>
        <row r="4156">
          <cell r="A4156" t="str">
            <v>P11C2</v>
          </cell>
          <cell r="B4156" t="str">
            <v>Flex Fuel Heating Control Unit : Power Stage Error</v>
          </cell>
          <cell r="C4156" t="str">
            <v>Flex Fuel Heating Control Unit : Power Stage Error</v>
          </cell>
        </row>
        <row r="4157">
          <cell r="A4157" t="str">
            <v>P11C3</v>
          </cell>
          <cell r="B4157" t="str">
            <v>Flex Fuel Heating Control Unit : Supply</v>
          </cell>
          <cell r="C4157" t="str">
            <v>Flex Fuel Heating Control Unit : Supply</v>
          </cell>
        </row>
        <row r="4158">
          <cell r="A4158" t="str">
            <v>P11C4</v>
          </cell>
          <cell r="B4158" t="str">
            <v>Flex fuel glow plug 1 Rmax Error</v>
          </cell>
          <cell r="C4158" t="str">
            <v>Flex fuel glow plug 1 Rmax Error</v>
          </cell>
        </row>
        <row r="4159">
          <cell r="A4159" t="str">
            <v>P11C5</v>
          </cell>
          <cell r="B4159" t="str">
            <v>Flex fuel glow plug 2 Rmax Error</v>
          </cell>
          <cell r="C4159" t="str">
            <v>Flex fuel glow plug 2 Rmax Error</v>
          </cell>
        </row>
        <row r="4160">
          <cell r="A4160" t="str">
            <v>P11C6</v>
          </cell>
          <cell r="B4160" t="str">
            <v>Flex fuel glow plug 3 Rmax Error</v>
          </cell>
          <cell r="C4160" t="str">
            <v>Flex fuel glow plug 3 Rmax Error</v>
          </cell>
        </row>
        <row r="4161">
          <cell r="A4161" t="str">
            <v>P11C7</v>
          </cell>
          <cell r="B4161" t="str">
            <v>Flex fuel glow plug 4 Rmax Error</v>
          </cell>
          <cell r="C4161" t="str">
            <v>Flex fuel glow plug 4 Rmax Error</v>
          </cell>
        </row>
        <row r="4162">
          <cell r="A4162" t="str">
            <v>P11C8</v>
          </cell>
          <cell r="B4162" t="str">
            <v>Flex Fuel Heating Control Unit : Overvoltage</v>
          </cell>
          <cell r="C4162" t="str">
            <v>Flex Fuel Heating Control Unit : Overvoltage</v>
          </cell>
        </row>
        <row r="4163">
          <cell r="A4163" t="str">
            <v>P11C9</v>
          </cell>
          <cell r="B4163" t="str">
            <v>Flex Fuel Heating Control Unit : Open circuit</v>
          </cell>
          <cell r="C4163" t="str">
            <v>Flex Fuel Heating Control Unit : Open circuit</v>
          </cell>
        </row>
        <row r="4164">
          <cell r="A4164" t="str">
            <v>P11CA</v>
          </cell>
          <cell r="B4164" t="str">
            <v>Heating Control Unit : Module internal error</v>
          </cell>
          <cell r="C4164" t="str">
            <v>Heating Control Unit : Module internal error</v>
          </cell>
        </row>
        <row r="4165">
          <cell r="A4165" t="str">
            <v>P11CB</v>
          </cell>
          <cell r="B4165" t="str">
            <v>High Voltage DC Inverter Converter : Over current</v>
          </cell>
          <cell r="C4165" t="str">
            <v>High Voltage DC Inverter Converter : Over current</v>
          </cell>
        </row>
        <row r="4166">
          <cell r="A4166" t="str">
            <v>P11CC</v>
          </cell>
          <cell r="B4166" t="str">
            <v>Inverter control board failure : over-temperature</v>
          </cell>
          <cell r="C4166" t="str">
            <v>Inverter control board failure : over-temperature</v>
          </cell>
        </row>
        <row r="4167">
          <cell r="A4167" t="str">
            <v>P11CD</v>
          </cell>
          <cell r="B4167" t="str">
            <v>Inverter driver board failure : over-temperature</v>
          </cell>
          <cell r="C4167" t="str">
            <v>Inverter driver board failure : over-temperature</v>
          </cell>
        </row>
        <row r="4168">
          <cell r="A4168" t="str">
            <v>P11CE</v>
          </cell>
          <cell r="B4168" t="str">
            <v>Inverter power module failure detected by the system : over-temperature</v>
          </cell>
          <cell r="C4168" t="str">
            <v>Inverter power module failure detected by the system : over-temperature</v>
          </cell>
        </row>
        <row r="4169">
          <cell r="A4169" t="str">
            <v>P11CF</v>
          </cell>
          <cell r="B4169" t="str">
            <v>High Voltage DC Inverter Converter : over-voltage</v>
          </cell>
          <cell r="C4169" t="str">
            <v>High Voltage DC Inverter Converter : over-voltage</v>
          </cell>
        </row>
        <row r="4170">
          <cell r="A4170" t="str">
            <v>P11D0</v>
          </cell>
          <cell r="B4170" t="str">
            <v>Low voltage supply level for a too long time in the same driving cycle : too high</v>
          </cell>
          <cell r="C4170" t="str">
            <v>Low voltage supply level for a too long time in the same driving cycle : too high</v>
          </cell>
        </row>
        <row r="4171">
          <cell r="A4171" t="str">
            <v>P11D1</v>
          </cell>
          <cell r="B4171" t="str">
            <v>Low voltage supply level for a too long time in the same driving cycle : too low</v>
          </cell>
          <cell r="C4171" t="str">
            <v>Low voltage supply level for a too long time in the same driving cycle : too low</v>
          </cell>
        </row>
        <row r="4172">
          <cell r="A4172" t="str">
            <v>P11D2</v>
          </cell>
          <cell r="B4172" t="str">
            <v>Temperature close to coolant inlet : Over temperature</v>
          </cell>
          <cell r="C4172" t="str">
            <v>Temperature close to coolant inlet : Over temperature</v>
          </cell>
        </row>
        <row r="4173">
          <cell r="A4173" t="str">
            <v>P11D3</v>
          </cell>
          <cell r="B4173" t="str">
            <v>Temperature driver board : Over temperature</v>
          </cell>
          <cell r="C4173" t="str">
            <v>Temperature driver board : Over temperature</v>
          </cell>
        </row>
        <row r="4174">
          <cell r="A4174" t="str">
            <v>P11D4</v>
          </cell>
          <cell r="B4174" t="str">
            <v>Temperature High voltage control board : Over temperature</v>
          </cell>
          <cell r="C4174" t="str">
            <v>Temperature High voltage control board : Over temperature</v>
          </cell>
        </row>
        <row r="4175">
          <cell r="A4175" t="str">
            <v>P11D5</v>
          </cell>
          <cell r="B4175" t="str">
            <v>Inverter power module temperature : Over temperature</v>
          </cell>
          <cell r="C4175" t="str">
            <v>Inverter power module temperature : Over temperature</v>
          </cell>
        </row>
        <row r="4176">
          <cell r="A4176" t="str">
            <v>P11D6</v>
          </cell>
          <cell r="B4176" t="str">
            <v>Temperature Low voltage control board : Over temperature</v>
          </cell>
          <cell r="C4176" t="str">
            <v>Temperature Low voltage control board : Over temperature</v>
          </cell>
        </row>
        <row r="4177">
          <cell r="A4177" t="str">
            <v>P11D7</v>
          </cell>
          <cell r="B4177" t="str">
            <v>Temperature close to coolant inlet : Short circuit to ground</v>
          </cell>
          <cell r="C4177" t="str">
            <v>Temperature close to coolant inlet : Short circuit to ground</v>
          </cell>
        </row>
        <row r="4178">
          <cell r="A4178" t="str">
            <v>P11D8</v>
          </cell>
          <cell r="B4178" t="str">
            <v>Temperature close to coolant inlet : Short circuit to battery</v>
          </cell>
          <cell r="C4178" t="str">
            <v>Temperature close to coolant inlet : Short circuit to battery</v>
          </cell>
        </row>
        <row r="4179">
          <cell r="A4179" t="str">
            <v>P11D9</v>
          </cell>
          <cell r="B4179" t="str">
            <v>Temperature on driver board : Short circuit to ground</v>
          </cell>
          <cell r="C4179" t="str">
            <v>Temperature on driver board : Short circuit to ground</v>
          </cell>
        </row>
        <row r="4180">
          <cell r="A4180" t="str">
            <v>P11DA</v>
          </cell>
          <cell r="B4180" t="str">
            <v>Temperature on driver board : Short circuit to battery</v>
          </cell>
          <cell r="C4180" t="str">
            <v>Temperature on driver board : Short circuit to battery</v>
          </cell>
        </row>
        <row r="4181">
          <cell r="A4181" t="str">
            <v>P11DB</v>
          </cell>
          <cell r="B4181" t="str">
            <v>Temperature on control board : Short circuit to ground</v>
          </cell>
          <cell r="C4181" t="str">
            <v>Temperature on control board : Short circuit to ground</v>
          </cell>
        </row>
        <row r="4182">
          <cell r="A4182" t="str">
            <v>P11DC</v>
          </cell>
          <cell r="B4182" t="str">
            <v>Temperature on control board : Short circuit to battery</v>
          </cell>
          <cell r="C4182" t="str">
            <v>Temperature on control board : Short circuit to battery</v>
          </cell>
        </row>
        <row r="4183">
          <cell r="A4183" t="str">
            <v>P11DD</v>
          </cell>
          <cell r="B4183" t="str">
            <v>Inverter power module temperature sensor : Short circuit to ground</v>
          </cell>
          <cell r="C4183" t="str">
            <v>Inverter power module temperature sensor : Short circuit to ground</v>
          </cell>
        </row>
        <row r="4184">
          <cell r="A4184" t="str">
            <v>P11DE</v>
          </cell>
          <cell r="B4184" t="str">
            <v>Inverter power module temperature sensor : Short circuit to battery</v>
          </cell>
          <cell r="C4184" t="str">
            <v>Inverter power module temperature sensor : Short circuit to battery</v>
          </cell>
        </row>
        <row r="4185">
          <cell r="A4185" t="str">
            <v>P11DF</v>
          </cell>
          <cell r="B4185" t="str">
            <v>Temperature on Low voltage control board : Short circuit to ground</v>
          </cell>
          <cell r="C4185" t="str">
            <v>Temperature on Low voltage control board : Short circuit to ground</v>
          </cell>
        </row>
        <row r="4186">
          <cell r="A4186" t="str">
            <v>P11E0</v>
          </cell>
          <cell r="B4186" t="str">
            <v>Temperature on Low voltage control board : Short circuit to battery</v>
          </cell>
          <cell r="C4186" t="str">
            <v>Temperature on Low voltage control board : Short circuit to battery</v>
          </cell>
        </row>
        <row r="4187">
          <cell r="A4187" t="str">
            <v>P11E1</v>
          </cell>
          <cell r="B4187" t="str">
            <v>High voltage current supply : Short circuit to ground</v>
          </cell>
          <cell r="C4187" t="str">
            <v>High voltage current supply : Short circuit to ground</v>
          </cell>
        </row>
        <row r="4188">
          <cell r="A4188" t="str">
            <v>P11E2</v>
          </cell>
          <cell r="B4188" t="str">
            <v>High voltage current supply : Short circuit to battery</v>
          </cell>
          <cell r="C4188" t="str">
            <v>High voltage current supply : Short circuit to battery</v>
          </cell>
        </row>
        <row r="4189">
          <cell r="A4189" t="str">
            <v>P11E3</v>
          </cell>
          <cell r="B4189" t="str">
            <v>Mesured current on high voltage supply : Over current</v>
          </cell>
          <cell r="C4189" t="str">
            <v>Mesured current on high voltage supply : Over current</v>
          </cell>
        </row>
        <row r="4190">
          <cell r="A4190" t="str">
            <v>P11E4</v>
          </cell>
          <cell r="B4190" t="str">
            <v>Mesured current on high voltage supply : Under current</v>
          </cell>
          <cell r="C4190" t="str">
            <v>Mesured current on high voltage supply : Under current</v>
          </cell>
        </row>
        <row r="4191">
          <cell r="A4191" t="str">
            <v>P11E5</v>
          </cell>
          <cell r="B4191" t="str">
            <v>Temperature close to coolant inlet : Under temperature</v>
          </cell>
          <cell r="C4191" t="str">
            <v>Temperature close to coolant inlet : Under temperature</v>
          </cell>
        </row>
        <row r="4192">
          <cell r="A4192" t="str">
            <v>P11E6</v>
          </cell>
          <cell r="B4192" t="str">
            <v>Temperature driver board : Under temperature</v>
          </cell>
          <cell r="C4192" t="str">
            <v>Temperature driver board : Under temperature</v>
          </cell>
        </row>
        <row r="4193">
          <cell r="A4193" t="str">
            <v>P11E7</v>
          </cell>
          <cell r="B4193" t="str">
            <v>Critical Inverter power module temperature detected : too high</v>
          </cell>
          <cell r="C4193" t="str">
            <v>Critical Inverter power module temperature detected : too high</v>
          </cell>
        </row>
        <row r="4194">
          <cell r="A4194" t="str">
            <v>P11E8</v>
          </cell>
          <cell r="B4194" t="str">
            <v>Critical High voltage detected : too low or too high</v>
          </cell>
          <cell r="C4194" t="str">
            <v>Critical High voltage detected : too low or too high</v>
          </cell>
        </row>
        <row r="4195">
          <cell r="A4195" t="str">
            <v>P11E9</v>
          </cell>
          <cell r="B4195" t="str">
            <v>Saturation of the e-machine speed control system</v>
          </cell>
          <cell r="C4195" t="str">
            <v>Saturation of the e-machine speed control system</v>
          </cell>
        </row>
        <row r="4196">
          <cell r="A4196" t="str">
            <v>P11EA</v>
          </cell>
          <cell r="B4196" t="str">
            <v>Too low inverter-internal voltage control phase current margin for the e-machine controller</v>
          </cell>
          <cell r="C4196" t="str">
            <v>Too low inverter-internal voltage control phase current margin for the e-machine controller</v>
          </cell>
        </row>
        <row r="4197">
          <cell r="A4197" t="str">
            <v>P11EB</v>
          </cell>
          <cell r="B4197" t="str">
            <v>Inverter power module : Over temperature</v>
          </cell>
          <cell r="C4197" t="str">
            <v>Inverter power module : Over temperature</v>
          </cell>
        </row>
        <row r="4198">
          <cell r="A4198" t="str">
            <v>P11EC</v>
          </cell>
          <cell r="B4198" t="str">
            <v xml:space="preserve">The phase currents do not sum up to zero detected </v>
          </cell>
          <cell r="C4198" t="str">
            <v xml:space="preserve">The phase currents do not sum up to zero detected </v>
          </cell>
        </row>
        <row r="4199">
          <cell r="A4199" t="str">
            <v>P11ED</v>
          </cell>
          <cell r="B4199" t="str">
            <v>Cosinus resolver signal position e-machine  : Short circuit to ground</v>
          </cell>
          <cell r="C4199" t="str">
            <v>Cosinus resolver signal position e-machine  : Short circuit to ground</v>
          </cell>
        </row>
        <row r="4200">
          <cell r="A4200" t="str">
            <v>P11EE</v>
          </cell>
          <cell r="B4200" t="str">
            <v xml:space="preserve">Cosinus resolver signal position e-machine : Short circuit to battery </v>
          </cell>
          <cell r="C4200" t="str">
            <v xml:space="preserve">Cosinus resolver signal position e-machine : Short circuit to battery </v>
          </cell>
        </row>
        <row r="4201">
          <cell r="A4201" t="str">
            <v>P11EF</v>
          </cell>
          <cell r="B4201" t="str">
            <v>Sinus resolver signal position e-machine  : Short circuit to ground</v>
          </cell>
          <cell r="C4201" t="str">
            <v>Sinus resolver signal position e-machine  : Short circuit to ground</v>
          </cell>
        </row>
        <row r="4202">
          <cell r="A4202" t="str">
            <v>P11F0</v>
          </cell>
          <cell r="B4202" t="str">
            <v xml:space="preserve">Sinus resolver signal position  e-machine : Short circuit to battery </v>
          </cell>
          <cell r="C4202" t="str">
            <v xml:space="preserve">Sinus resolver signal position  e-machine : Short circuit to battery </v>
          </cell>
        </row>
        <row r="4203">
          <cell r="A4203" t="str">
            <v>P11F1</v>
          </cell>
          <cell r="B4203" t="str">
            <v>e-machine speed : Under speed</v>
          </cell>
          <cell r="C4203" t="str">
            <v>e-machine speed : Under speed</v>
          </cell>
        </row>
        <row r="4204">
          <cell r="A4204" t="str">
            <v>P11F2</v>
          </cell>
          <cell r="B4204" t="str">
            <v>Critical high voltage e-machine detected : too low or too high</v>
          </cell>
          <cell r="C4204" t="str">
            <v>Critical high voltage e-machine detected : too low or too high</v>
          </cell>
        </row>
        <row r="4205">
          <cell r="A4205" t="str">
            <v>P11F3</v>
          </cell>
          <cell r="B4205" t="str">
            <v>Critical Inverter power module temperature detected : above threshold</v>
          </cell>
          <cell r="C4205" t="str">
            <v>Critical Inverter power module temperature detected : above threshold</v>
          </cell>
        </row>
        <row r="4206">
          <cell r="A4206" t="str">
            <v>P11F4</v>
          </cell>
          <cell r="B4206" t="str">
            <v>Critical e-machine temperature detected : too high</v>
          </cell>
          <cell r="C4206" t="str">
            <v>Critical e-machine temperature detected : too high</v>
          </cell>
        </row>
        <row r="4207">
          <cell r="A4207" t="str">
            <v>P11F5</v>
          </cell>
          <cell r="B4207" t="str">
            <v>Critical e-machine speed detected : too low or too high</v>
          </cell>
          <cell r="C4207" t="str">
            <v>Critical e-machine speed detected : too low or too high</v>
          </cell>
        </row>
        <row r="4208">
          <cell r="A4208" t="str">
            <v>P11F6</v>
          </cell>
          <cell r="B4208" t="str">
            <v>Solenoid actuator dog clutch: Short circuit to battery</v>
          </cell>
          <cell r="C4208" t="str">
            <v>Solenoid actuator dog clutch: Short circuit to battery</v>
          </cell>
        </row>
        <row r="4209">
          <cell r="A4209" t="str">
            <v>P11F7</v>
          </cell>
          <cell r="B4209" t="str">
            <v>Solenoid actuator dog clutch: Over current</v>
          </cell>
          <cell r="C4209" t="str">
            <v>Solenoid actuator dog clutch: Over current</v>
          </cell>
        </row>
        <row r="4210">
          <cell r="A4210" t="str">
            <v>P11F8</v>
          </cell>
          <cell r="B4210" t="str">
            <v>Overspeed gap detected between the e-machine and the differential before coupling</v>
          </cell>
          <cell r="C4210" t="str">
            <v>Overspeed gap detected between the e-machine and the differential before coupling</v>
          </cell>
        </row>
        <row r="4211">
          <cell r="A4211" t="str">
            <v>P11F9</v>
          </cell>
          <cell r="B4211" t="str">
            <v>Over voltage detected on solenoid dog clutch</v>
          </cell>
          <cell r="C4211" t="str">
            <v>Over voltage detected on solenoid dog clutch</v>
          </cell>
        </row>
        <row r="4212">
          <cell r="A4212" t="str">
            <v>P11FA</v>
          </cell>
          <cell r="B4212" t="str">
            <v>Clutch position detected close, while no current flows through the solenoid</v>
          </cell>
          <cell r="C4212" t="str">
            <v>Clutch position detected close, while no current flows through the solenoid</v>
          </cell>
        </row>
        <row r="4213">
          <cell r="A4213" t="str">
            <v>P11FB</v>
          </cell>
          <cell r="B4213" t="str">
            <v>Solenoid current is too high compared to the current target</v>
          </cell>
          <cell r="C4213" t="str">
            <v>Solenoid current is too high compared to the current target</v>
          </cell>
        </row>
        <row r="4214">
          <cell r="A4214" t="str">
            <v>P11FC</v>
          </cell>
          <cell r="B4214" t="str">
            <v>Solenoid current is too high when the current target is zero</v>
          </cell>
          <cell r="C4214" t="str">
            <v>Solenoid current is too high when the current target is zero</v>
          </cell>
        </row>
        <row r="4215">
          <cell r="A4215" t="str">
            <v>P11FD</v>
          </cell>
          <cell r="B4215" t="str">
            <v>Overspeed detected between the e-machine and differential when coupling state is Coupled</v>
          </cell>
          <cell r="C4215" t="str">
            <v>Overspeed detected between the e-machine and differential when coupling state is Coupled</v>
          </cell>
        </row>
        <row r="4216">
          <cell r="A4216" t="str">
            <v>P11FE</v>
          </cell>
          <cell r="B4216" t="str">
            <v>Solenoid actuator dog clutch : Under voltage</v>
          </cell>
          <cell r="C4216" t="str">
            <v>Solenoid actuator dog clutch : Under voltage</v>
          </cell>
        </row>
        <row r="4217">
          <cell r="A4217" t="str">
            <v>P11FF</v>
          </cell>
          <cell r="B4217" t="str">
            <v>Solenoid current is too low compared to the current target</v>
          </cell>
          <cell r="C4217" t="str">
            <v>Solenoid current is too low compared to the current target</v>
          </cell>
        </row>
        <row r="4218">
          <cell r="A4218" t="str">
            <v>P1200</v>
          </cell>
          <cell r="B4218" t="str">
            <v>FSS pressure sensor: circuit malfunction</v>
          </cell>
          <cell r="C4218" t="str">
            <v>FSS pressure sensor: circuit malfunction</v>
          </cell>
        </row>
        <row r="4219">
          <cell r="A4219" t="str">
            <v>P1201</v>
          </cell>
          <cell r="B4219" t="str">
            <v>FSS pressure sensor: range /performances</v>
          </cell>
          <cell r="C4219" t="str">
            <v>FSS pressure sensor: range /performances</v>
          </cell>
        </row>
        <row r="4220">
          <cell r="A4220" t="str">
            <v>P1202</v>
          </cell>
          <cell r="B4220" t="str">
            <v>FSS pressure sensor: circuit, low input</v>
          </cell>
          <cell r="C4220" t="str">
            <v>FSS pressure sensor: circuit, low input</v>
          </cell>
        </row>
        <row r="4221">
          <cell r="A4221" t="str">
            <v>P1203</v>
          </cell>
          <cell r="B4221" t="str">
            <v>FSS pressure sensor: circuit, high input</v>
          </cell>
          <cell r="C4221" t="str">
            <v>FSS pressure sensor: circuit, high input</v>
          </cell>
        </row>
        <row r="4222">
          <cell r="A4222" t="str">
            <v>P1204</v>
          </cell>
          <cell r="B4222" t="str">
            <v>FSS pressure sensor: circuit intermittent</v>
          </cell>
          <cell r="C4222" t="str">
            <v>FSS pressure sensor: circuit intermittent</v>
          </cell>
        </row>
        <row r="4223">
          <cell r="A4223" t="str">
            <v>P1205</v>
          </cell>
          <cell r="B4223" t="str">
            <v>Dvance regulation: Range/Performance</v>
          </cell>
          <cell r="C4223" t="str">
            <v>Dvance regulation: Range/Performance</v>
          </cell>
        </row>
        <row r="4224">
          <cell r="A4224" t="str">
            <v>P1206</v>
          </cell>
          <cell r="B4224" t="str">
            <v>Fuel pressure regulation electrovalve: Circuit Malfunction</v>
          </cell>
          <cell r="C4224" t="str">
            <v>Fuel pressure regulation electrovalve: Circuit Malfunction</v>
          </cell>
        </row>
        <row r="4225">
          <cell r="A4225" t="str">
            <v>P1207</v>
          </cell>
          <cell r="B4225" t="str">
            <v>Fuel pressure regulation electrovalve: range performances</v>
          </cell>
          <cell r="C4225" t="str">
            <v>Fuel pressure regulation electrovalve: range performances</v>
          </cell>
        </row>
        <row r="4226">
          <cell r="A4226" t="str">
            <v>P1208</v>
          </cell>
          <cell r="B4226" t="str">
            <v>Fuel pressure regulation electrovalve: low failure</v>
          </cell>
          <cell r="C4226" t="str">
            <v>Fuel pressure regulation electrovalve: low failure</v>
          </cell>
        </row>
        <row r="4227">
          <cell r="A4227" t="str">
            <v>P1209</v>
          </cell>
          <cell r="B4227" t="str">
            <v>Fuel pressure regulation electrovalve: high failure</v>
          </cell>
          <cell r="C4227" t="str">
            <v>Fuel pressure regulation electrovalve: high failure</v>
          </cell>
        </row>
        <row r="4228">
          <cell r="A4228" t="str">
            <v>P120A</v>
          </cell>
          <cell r="B4228"/>
          <cell r="C4228" t="str">
            <v>Line 3 of Electronic Housing Socket for Charging temperature sensor</v>
          </cell>
        </row>
        <row r="4229">
          <cell r="A4229" t="str">
            <v>P120B</v>
          </cell>
          <cell r="B4229"/>
          <cell r="C4229" t="str">
            <v>Line N of Electronic Housing Socket for Charging temperature sensor</v>
          </cell>
        </row>
        <row r="4230">
          <cell r="A4230" t="str">
            <v>P120C</v>
          </cell>
          <cell r="B4230"/>
          <cell r="C4230" t="str">
            <v>AC temperature sensor</v>
          </cell>
        </row>
        <row r="4231">
          <cell r="A4231" t="str">
            <v>P120D</v>
          </cell>
          <cell r="B4231"/>
          <cell r="C4231" t="str">
            <v>DC temperature sensor</v>
          </cell>
        </row>
        <row r="4232">
          <cell r="A4232" t="str">
            <v>P120E</v>
          </cell>
          <cell r="B4232"/>
          <cell r="C4232" t="str">
            <v>Additional Aerotherme Waterpump failure</v>
          </cell>
        </row>
        <row r="4233">
          <cell r="A4233" t="str">
            <v>P120F</v>
          </cell>
          <cell r="B4233"/>
          <cell r="C4233" t="str">
            <v>Electric/Auxiliary Transmission Fluid Pump B Control Module</v>
          </cell>
        </row>
        <row r="4234">
          <cell r="A4234" t="str">
            <v>P1210</v>
          </cell>
          <cell r="B4234" t="str">
            <v>Fuel pressure regulation solenoid valve: circuit open</v>
          </cell>
          <cell r="C4234" t="str">
            <v>Fuel pressure regulation solenoid valve: circuit open</v>
          </cell>
        </row>
        <row r="4235">
          <cell r="A4235" t="str">
            <v>P1211</v>
          </cell>
          <cell r="B4235" t="str">
            <v>Selector switch (GPL)</v>
          </cell>
          <cell r="C4235" t="str">
            <v>Selector switch (GPL)</v>
          </cell>
        </row>
        <row r="4236">
          <cell r="A4236" t="str">
            <v>P1212</v>
          </cell>
          <cell r="B4236" t="str">
            <v>Tank electrovalve: Circuit Malfunction</v>
          </cell>
          <cell r="C4236" t="str">
            <v>Tank electrovalve: Circuit Malfunction</v>
          </cell>
        </row>
        <row r="4237">
          <cell r="A4237" t="str">
            <v>P1213</v>
          </cell>
          <cell r="B4237" t="str">
            <v>Tank electrovalve: Range/Performance</v>
          </cell>
          <cell r="C4237" t="str">
            <v>Tank electrovalve: Range/Performance</v>
          </cell>
        </row>
        <row r="4238">
          <cell r="A4238" t="str">
            <v>P1214</v>
          </cell>
          <cell r="B4238" t="str">
            <v>Tank electrovalve: Circuit, low failure</v>
          </cell>
          <cell r="C4238" t="str">
            <v>Tank electrovalve: Circuit, low failure</v>
          </cell>
        </row>
        <row r="4239">
          <cell r="A4239" t="str">
            <v>P1215</v>
          </cell>
          <cell r="B4239" t="str">
            <v>Tank electrovalve: Circuit, high failure</v>
          </cell>
          <cell r="C4239" t="str">
            <v>Tank electrovalve: Circuit, high failure</v>
          </cell>
        </row>
        <row r="4240">
          <cell r="A4240" t="str">
            <v>P1216</v>
          </cell>
          <cell r="B4240" t="str">
            <v>Tank electrovalve: Circuit intermittent</v>
          </cell>
          <cell r="C4240" t="str">
            <v>Tank electrovalve: Circuit intermittent</v>
          </cell>
        </row>
        <row r="4241">
          <cell r="A4241" t="str">
            <v>P1217</v>
          </cell>
          <cell r="B4241" t="str">
            <v>GPL electrovalve: Circuit Malfunction</v>
          </cell>
          <cell r="C4241" t="str">
            <v>GPL electrovalve: Circuit Malfunction</v>
          </cell>
        </row>
        <row r="4242">
          <cell r="A4242" t="str">
            <v>P1218</v>
          </cell>
          <cell r="B4242" t="str">
            <v>GPL electrovalve: Range/Performance</v>
          </cell>
          <cell r="C4242" t="str">
            <v>GPL electrovalve: Range/Performance</v>
          </cell>
        </row>
        <row r="4243">
          <cell r="A4243" t="str">
            <v>P1219</v>
          </cell>
          <cell r="B4243" t="str">
            <v>GPL electrovalve: Circuit, low failure</v>
          </cell>
          <cell r="C4243" t="str">
            <v>GPL electrovalve: Circuit, low failure</v>
          </cell>
        </row>
        <row r="4244">
          <cell r="A4244" t="str">
            <v>P121A</v>
          </cell>
          <cell r="B4244" t="str">
            <v>LPG : serious defect gas</v>
          </cell>
          <cell r="C4244" t="str">
            <v>LPG : serious defect gas</v>
          </cell>
        </row>
        <row r="4245">
          <cell r="A4245" t="str">
            <v>P121B</v>
          </cell>
          <cell r="B4245" t="str">
            <v>LPG : major defect gas</v>
          </cell>
          <cell r="C4245" t="str">
            <v>LPG : major defect gas</v>
          </cell>
        </row>
        <row r="4246">
          <cell r="A4246" t="str">
            <v>P121C</v>
          </cell>
          <cell r="B4246" t="str">
            <v>LPG : minor defect gas</v>
          </cell>
          <cell r="C4246" t="str">
            <v>LPG : minor defect gas</v>
          </cell>
        </row>
        <row r="4247">
          <cell r="A4247" t="str">
            <v>P121D</v>
          </cell>
          <cell r="B4247"/>
          <cell r="C4247" t="str">
            <v>LPG Multivalve Fault - Electronic multivalve internal fault</v>
          </cell>
        </row>
        <row r="4248">
          <cell r="A4248" t="str">
            <v>P121E</v>
          </cell>
          <cell r="B4248"/>
          <cell r="C4248" t="str">
            <v>BFRE1 command relay</v>
          </cell>
        </row>
        <row r="4249">
          <cell r="A4249" t="str">
            <v>P121F</v>
          </cell>
          <cell r="B4249"/>
          <cell r="C4249" t="str">
            <v>BFRE2 command relay</v>
          </cell>
        </row>
        <row r="4250">
          <cell r="A4250" t="str">
            <v>P1220</v>
          </cell>
          <cell r="B4250" t="str">
            <v>GPL electrovalve: Circuit, high failure</v>
          </cell>
          <cell r="C4250" t="str">
            <v>GPL electrovalve: Circuit, high failure</v>
          </cell>
        </row>
        <row r="4251">
          <cell r="A4251" t="str">
            <v>P1221</v>
          </cell>
          <cell r="B4251" t="str">
            <v>GPL electrovalve: Circuit intermittent</v>
          </cell>
          <cell r="C4251" t="str">
            <v>GPL electrovalve: Circuit intermittent</v>
          </cell>
        </row>
        <row r="4252">
          <cell r="A4252" t="str">
            <v>P1222</v>
          </cell>
          <cell r="B4252" t="str">
            <v>SMART distributor (PWM1): Circuit Malfunction</v>
          </cell>
          <cell r="C4252" t="str">
            <v>SMART distributor (PWM1): Circuit Malfunction</v>
          </cell>
        </row>
        <row r="4253">
          <cell r="A4253" t="str">
            <v>P1223</v>
          </cell>
          <cell r="B4253" t="str">
            <v>SMART distributor (PWM1): Range/Performance</v>
          </cell>
          <cell r="C4253" t="str">
            <v>SMART distributor (PWM1): Range/Performance</v>
          </cell>
        </row>
        <row r="4254">
          <cell r="A4254" t="str">
            <v>P1224</v>
          </cell>
          <cell r="B4254" t="str">
            <v>SMART distributor (PWM1): Circuit, low failure</v>
          </cell>
          <cell r="C4254" t="str">
            <v>SMART distributor (PWM1): Circuit, low failure</v>
          </cell>
        </row>
        <row r="4255">
          <cell r="A4255" t="str">
            <v>P1225</v>
          </cell>
          <cell r="B4255" t="str">
            <v>SMART distributor (PWM1): Circuit, high failure</v>
          </cell>
          <cell r="C4255" t="str">
            <v>SMART distributor (PWM1): Circuit, high failure</v>
          </cell>
        </row>
        <row r="4256">
          <cell r="A4256" t="str">
            <v>P1226</v>
          </cell>
          <cell r="B4256" t="str">
            <v>SMART distributor (PWM1): Circuit intermittent</v>
          </cell>
          <cell r="C4256" t="str">
            <v>SMART distributor (PWM1): Circuit intermittent</v>
          </cell>
        </row>
        <row r="4257">
          <cell r="A4257" t="str">
            <v>P1227</v>
          </cell>
          <cell r="B4257" t="str">
            <v>SMART distributor (PWM2): Circuit Malfunction</v>
          </cell>
          <cell r="C4257" t="str">
            <v>SMART distributor (PWM2): Circuit Malfunction</v>
          </cell>
        </row>
        <row r="4258">
          <cell r="A4258" t="str">
            <v>P1228</v>
          </cell>
          <cell r="B4258" t="str">
            <v>SMART distributor (PWM2): Range/Performance</v>
          </cell>
          <cell r="C4258" t="str">
            <v>SMART distributor (PWM2): Range/Performance</v>
          </cell>
        </row>
        <row r="4259">
          <cell r="A4259" t="str">
            <v>P1229</v>
          </cell>
          <cell r="B4259" t="str">
            <v>SMART distributor (PWM2): Circuit, low failure</v>
          </cell>
          <cell r="C4259" t="str">
            <v>SMART distributor (PWM2): Circuit, low failure</v>
          </cell>
        </row>
        <row r="4260">
          <cell r="A4260" t="str">
            <v>P122A</v>
          </cell>
          <cell r="B4260"/>
          <cell r="C4260" t="str">
            <v>Temperature driver board</v>
          </cell>
        </row>
        <row r="4261">
          <cell r="A4261" t="str">
            <v>P122B</v>
          </cell>
          <cell r="B4261"/>
          <cell r="C4261" t="str">
            <v>Low battery warning display</v>
          </cell>
        </row>
        <row r="4262">
          <cell r="A4262" t="str">
            <v>P122C</v>
          </cell>
          <cell r="B4262"/>
          <cell r="C4262" t="str">
            <v>Temperature battery warning display</v>
          </cell>
        </row>
        <row r="4263">
          <cell r="A4263" t="str">
            <v>P122D</v>
          </cell>
          <cell r="B4263"/>
          <cell r="C4263" t="str">
            <v>BMS Warning display</v>
          </cell>
        </row>
        <row r="4264">
          <cell r="A4264" t="str">
            <v>P122E</v>
          </cell>
          <cell r="B4264"/>
          <cell r="C4264" t="str">
            <v>Battery disconnection warning display</v>
          </cell>
        </row>
        <row r="4265">
          <cell r="A4265" t="str">
            <v>P122F</v>
          </cell>
          <cell r="B4265"/>
          <cell r="C4265" t="str">
            <v>Battery warning alarm</v>
          </cell>
        </row>
        <row r="4266">
          <cell r="A4266" t="str">
            <v>P1230</v>
          </cell>
          <cell r="B4266" t="str">
            <v>SMART distributor (PWM2): Circuit, high failure</v>
          </cell>
          <cell r="C4266" t="str">
            <v>SMART distributor (PWM2): Circuit, high failure</v>
          </cell>
        </row>
        <row r="4267">
          <cell r="A4267" t="str">
            <v>P1231</v>
          </cell>
          <cell r="B4267" t="str">
            <v>SMART distributor (PWM2): Circuit intermittent</v>
          </cell>
          <cell r="C4267" t="str">
            <v>SMART distributor (PWM2): Circuit intermittent</v>
          </cell>
        </row>
        <row r="4268">
          <cell r="A4268" t="str">
            <v>P1232</v>
          </cell>
          <cell r="B4268" t="str">
            <v>SMART distributor (PCM1): Circuit Malfunction</v>
          </cell>
          <cell r="C4268" t="str">
            <v>SMART distributor (PCM1): Circuit Malfunction</v>
          </cell>
        </row>
        <row r="4269">
          <cell r="A4269" t="str">
            <v>P1233</v>
          </cell>
          <cell r="B4269" t="str">
            <v>SMART distributor (PCM1): Range/Performance</v>
          </cell>
          <cell r="C4269" t="str">
            <v>SMART distributor (PCM1): Range/Performance</v>
          </cell>
        </row>
        <row r="4270">
          <cell r="A4270" t="str">
            <v>P1234</v>
          </cell>
          <cell r="B4270" t="str">
            <v>SMART distributor (PCM1): Circuit, low failure</v>
          </cell>
          <cell r="C4270" t="str">
            <v>SMART distributor (PCM1): Circuit, low failure</v>
          </cell>
        </row>
        <row r="4271">
          <cell r="A4271" t="str">
            <v>P1235</v>
          </cell>
          <cell r="B4271" t="str">
            <v>SMART distributor (PCM1): Circuit, high failure</v>
          </cell>
          <cell r="C4271" t="str">
            <v>SMART distributor (PCM1): Circuit, high failure</v>
          </cell>
        </row>
        <row r="4272">
          <cell r="A4272" t="str">
            <v>P1236</v>
          </cell>
          <cell r="B4272" t="str">
            <v>SMART distributor (PCM1): Circuit intermittent</v>
          </cell>
          <cell r="C4272" t="str">
            <v>SMART distributor (PCM1): Circuit intermittent</v>
          </cell>
        </row>
        <row r="4273">
          <cell r="A4273" t="str">
            <v>P1237</v>
          </cell>
          <cell r="B4273" t="str">
            <v>SMART distributor (PCM2): Circuit Malfunction</v>
          </cell>
          <cell r="C4273" t="str">
            <v>SMART distributor (PCM2): Circuit Malfunction</v>
          </cell>
        </row>
        <row r="4274">
          <cell r="A4274" t="str">
            <v>P1238</v>
          </cell>
          <cell r="B4274" t="str">
            <v>SMART distributor (PCM2): Range/Performance</v>
          </cell>
          <cell r="C4274" t="str">
            <v>SMART distributor (PCM2): Range/Performance</v>
          </cell>
        </row>
        <row r="4275">
          <cell r="A4275" t="str">
            <v>P1239</v>
          </cell>
          <cell r="B4275" t="str">
            <v>SMART distributor (PCM2): Circuit, low failure</v>
          </cell>
          <cell r="C4275" t="str">
            <v>SMART distributor (PCM2): Circuit, low failure</v>
          </cell>
        </row>
        <row r="4276">
          <cell r="A4276" t="str">
            <v>P123A</v>
          </cell>
          <cell r="B4276"/>
          <cell r="C4276" t="str">
            <v>OBC non recoverable failure</v>
          </cell>
        </row>
        <row r="4277">
          <cell r="A4277" t="str">
            <v>P123B</v>
          </cell>
          <cell r="B4277"/>
          <cell r="C4277" t="str">
            <v>OBC recoverable failure</v>
          </cell>
        </row>
        <row r="4278">
          <cell r="A4278" t="str">
            <v>P123C</v>
          </cell>
          <cell r="B4278"/>
          <cell r="C4278" t="str">
            <v>OBC invalid failure</v>
          </cell>
        </row>
        <row r="4279">
          <cell r="A4279" t="str">
            <v>P123D</v>
          </cell>
          <cell r="B4279"/>
          <cell r="C4279" t="str">
            <v>White LED</v>
          </cell>
        </row>
        <row r="4280">
          <cell r="A4280" t="str">
            <v>P123E</v>
          </cell>
          <cell r="B4280"/>
          <cell r="C4280" t="str">
            <v xml:space="preserve">O2 Sensor wrong mounting  Bank 1 Sensor 1 </v>
          </cell>
        </row>
        <row r="4281">
          <cell r="A4281" t="str">
            <v>P123F</v>
          </cell>
          <cell r="B4281"/>
          <cell r="C4281" t="str">
            <v>O2 sensor heater control unit : range / performance during heating-up period Bloc 1 / sensor 1</v>
          </cell>
        </row>
        <row r="4282">
          <cell r="A4282" t="str">
            <v>P1240</v>
          </cell>
          <cell r="B4282" t="str">
            <v>SMART distributor (PCM2): Circuit, high failure</v>
          </cell>
          <cell r="C4282" t="str">
            <v>SMART distributor (PCM2): Circuit, high failure</v>
          </cell>
        </row>
        <row r="4283">
          <cell r="A4283" t="str">
            <v>P1241</v>
          </cell>
          <cell r="B4283" t="str">
            <v>SMART distributor (PCM2): Circuit intermittent</v>
          </cell>
          <cell r="C4283" t="str">
            <v>SMART distributor (PCM2): Circuit intermittent</v>
          </cell>
        </row>
        <row r="4284">
          <cell r="A4284" t="str">
            <v>P1242</v>
          </cell>
          <cell r="B4284" t="str">
            <v>SMART distributor (PCM4): Circuit Malfunction</v>
          </cell>
          <cell r="C4284" t="str">
            <v>SMART distributor (PCM4): Circuit Malfunction</v>
          </cell>
        </row>
        <row r="4285">
          <cell r="A4285" t="str">
            <v>P1243</v>
          </cell>
          <cell r="B4285" t="str">
            <v>SMART distributor (PCM4): Range/Performance</v>
          </cell>
          <cell r="C4285" t="str">
            <v>SMART distributor (PCM4): Range/Performance</v>
          </cell>
        </row>
        <row r="4286">
          <cell r="A4286" t="str">
            <v>P1244</v>
          </cell>
          <cell r="B4286" t="str">
            <v>SMART distributor (PCM4): Circuit, low failure</v>
          </cell>
          <cell r="C4286" t="str">
            <v>SMART distributor (PCM4): Circuit, low failure</v>
          </cell>
        </row>
        <row r="4287">
          <cell r="A4287" t="str">
            <v>P1245</v>
          </cell>
          <cell r="B4287" t="str">
            <v>SMART distributor (PCM4): Circuit, high failure</v>
          </cell>
          <cell r="C4287" t="str">
            <v>SMART distributor (PCM4): Circuit, high failure</v>
          </cell>
        </row>
        <row r="4288">
          <cell r="A4288" t="str">
            <v>P1246</v>
          </cell>
          <cell r="B4288" t="str">
            <v>SMART distributor (PCM4): Circuit intermittent</v>
          </cell>
          <cell r="C4288" t="str">
            <v>SMART distributor (PCM4): Circuit intermittent</v>
          </cell>
        </row>
        <row r="4289">
          <cell r="A4289" t="str">
            <v>P1247</v>
          </cell>
          <cell r="B4289" t="str">
            <v>SMART distributor (PCM8): Circuit Malfunction</v>
          </cell>
          <cell r="C4289" t="str">
            <v>SMART distributor (PCM8): Circuit Malfunction</v>
          </cell>
        </row>
        <row r="4290">
          <cell r="A4290" t="str">
            <v>P1248</v>
          </cell>
          <cell r="B4290" t="str">
            <v>SMART distributor (PCM8): Range/Performance</v>
          </cell>
          <cell r="C4290" t="str">
            <v>SMART distributor (PCM8): Range/Performance</v>
          </cell>
        </row>
        <row r="4291">
          <cell r="A4291" t="str">
            <v>P1249</v>
          </cell>
          <cell r="B4291" t="str">
            <v>SMART distributor (PCM8): Circuit, low failure</v>
          </cell>
          <cell r="C4291" t="str">
            <v>SMART distributor (PCM8): Circuit, low failure</v>
          </cell>
        </row>
        <row r="4292">
          <cell r="A4292" t="str">
            <v>P124A</v>
          </cell>
          <cell r="B4292"/>
          <cell r="C4292" t="str">
            <v>Throttle valve (fast drift of throttle valve limp-home limit)</v>
          </cell>
        </row>
        <row r="4293">
          <cell r="A4293" t="str">
            <v>P124B</v>
          </cell>
          <cell r="B4293"/>
          <cell r="C4293" t="str">
            <v>Throttle valve (stops first learning diagnosis)</v>
          </cell>
        </row>
        <row r="4294">
          <cell r="A4294" t="str">
            <v>P124C</v>
          </cell>
          <cell r="B4294"/>
          <cell r="C4294" t="str">
            <v>Throttle valve (plausibility of throttle valve limp-home limit-Max error)</v>
          </cell>
        </row>
        <row r="4295">
          <cell r="A4295" t="str">
            <v>P124D</v>
          </cell>
          <cell r="B4295"/>
          <cell r="C4295" t="str">
            <v>Throttle valve (slow drift of throttle valve limp-home limit)</v>
          </cell>
        </row>
        <row r="4296">
          <cell r="A4296" t="str">
            <v>P124E</v>
          </cell>
          <cell r="B4296"/>
          <cell r="C4296" t="str">
            <v>Throttle valve (negative loop deviation)</v>
          </cell>
        </row>
        <row r="4297">
          <cell r="A4297" t="str">
            <v>P124F</v>
          </cell>
          <cell r="B4297"/>
          <cell r="C4297" t="str">
            <v>Throttle valve (positive loop deviation)</v>
          </cell>
        </row>
        <row r="4298">
          <cell r="A4298" t="str">
            <v>P1250</v>
          </cell>
          <cell r="B4298" t="str">
            <v>SMART distributor (PCM8): Circuit, high failure</v>
          </cell>
          <cell r="C4298" t="str">
            <v>SMART distributor (PCM8): Circuit, high failure</v>
          </cell>
        </row>
        <row r="4299">
          <cell r="A4299" t="str">
            <v>P1251</v>
          </cell>
          <cell r="B4299" t="str">
            <v>SMART distributor (PCM8): Circuit intermittent</v>
          </cell>
          <cell r="C4299" t="str">
            <v>SMART distributor (PCM8): Circuit intermittent</v>
          </cell>
        </row>
        <row r="4300">
          <cell r="A4300" t="str">
            <v>P1252</v>
          </cell>
          <cell r="B4300" t="str">
            <v>SMART distributor (General): Circuit Malfunction</v>
          </cell>
          <cell r="C4300" t="str">
            <v>SMART distributor (General): Circuit Malfunction</v>
          </cell>
        </row>
        <row r="4301">
          <cell r="A4301" t="str">
            <v>P1253</v>
          </cell>
          <cell r="B4301" t="str">
            <v>SMART distributor (General): Range/Performance</v>
          </cell>
          <cell r="C4301" t="str">
            <v>SMART distributor (General): Range/Performance</v>
          </cell>
        </row>
        <row r="4302">
          <cell r="A4302" t="str">
            <v>P1254</v>
          </cell>
          <cell r="B4302" t="str">
            <v>SMART distributor (General): Circuit, low failure</v>
          </cell>
          <cell r="C4302" t="str">
            <v>SMART distributor (General): Circuit, low failure</v>
          </cell>
        </row>
        <row r="4303">
          <cell r="A4303" t="str">
            <v>P1255</v>
          </cell>
          <cell r="B4303" t="str">
            <v>SMART distributor (General): Circuit, high failure</v>
          </cell>
          <cell r="C4303" t="str">
            <v>SMART distributor (General): Circuit, high failure</v>
          </cell>
        </row>
        <row r="4304">
          <cell r="A4304" t="str">
            <v>P1256</v>
          </cell>
          <cell r="B4304" t="str">
            <v>SMART distributor (General): Circuit intermittent</v>
          </cell>
          <cell r="C4304" t="str">
            <v>SMART distributor (General): Circuit intermittent</v>
          </cell>
        </row>
        <row r="4305">
          <cell r="A4305" t="str">
            <v>P1257</v>
          </cell>
          <cell r="B4305" t="str">
            <v>GPL signal</v>
          </cell>
          <cell r="C4305" t="str">
            <v>GPL signal</v>
          </cell>
        </row>
        <row r="4306">
          <cell r="A4306" t="str">
            <v>P1258</v>
          </cell>
          <cell r="B4306" t="str">
            <v>Engine speed signal (for GPL)</v>
          </cell>
          <cell r="C4306" t="str">
            <v>Engine speed signal (for GPL)</v>
          </cell>
        </row>
        <row r="4307">
          <cell r="A4307" t="str">
            <v>P1259</v>
          </cell>
          <cell r="B4307" t="str">
            <v>Injector signal 1</v>
          </cell>
          <cell r="C4307" t="str">
            <v>Injector signal 1</v>
          </cell>
        </row>
        <row r="4308">
          <cell r="A4308" t="str">
            <v>P125A</v>
          </cell>
          <cell r="B4308"/>
          <cell r="C4308" t="str">
            <v xml:space="preserve">Injector factor gain  cell1  adjustement coefficient has reached a top limit  low treshold </v>
          </cell>
        </row>
        <row r="4309">
          <cell r="A4309" t="str">
            <v>P125B</v>
          </cell>
          <cell r="B4309"/>
          <cell r="C4309" t="str">
            <v xml:space="preserve">Injector factor gain  cell1  adjustement coefficient has reached a top limit  high treshold </v>
          </cell>
        </row>
        <row r="4310">
          <cell r="A4310" t="str">
            <v>P125C</v>
          </cell>
          <cell r="B4310"/>
          <cell r="C4310" t="str">
            <v xml:space="preserve">Injector factor gain  cell2  adjustement coefficient has reached a top limit  low treshold </v>
          </cell>
        </row>
        <row r="4311">
          <cell r="A4311" t="str">
            <v>P125D</v>
          </cell>
          <cell r="B4311"/>
          <cell r="C4311" t="str">
            <v>Injector factor gain  cell2  adjustement coefficient has reached a top limit  high treshold</v>
          </cell>
        </row>
        <row r="4312">
          <cell r="A4312" t="str">
            <v>P125E</v>
          </cell>
          <cell r="B4312"/>
          <cell r="C4312" t="str">
            <v xml:space="preserve">Injector factor gain  cell3  adjustement coefficient has reached a top limit  low treshold </v>
          </cell>
        </row>
        <row r="4313">
          <cell r="A4313" t="str">
            <v>P125F</v>
          </cell>
          <cell r="B4313"/>
          <cell r="C4313" t="str">
            <v xml:space="preserve">Injector factor gain  cell3  adjustement coefficient has reached a top limit  high treshold </v>
          </cell>
        </row>
        <row r="4314">
          <cell r="A4314" t="str">
            <v>P1260</v>
          </cell>
          <cell r="B4314" t="str">
            <v>Injector signal 2</v>
          </cell>
          <cell r="C4314" t="str">
            <v>Injector signal 2</v>
          </cell>
        </row>
        <row r="4315">
          <cell r="A4315" t="str">
            <v>P1261</v>
          </cell>
          <cell r="B4315" t="str">
            <v>Injector signal 3</v>
          </cell>
          <cell r="C4315" t="str">
            <v>Injector signal 3</v>
          </cell>
        </row>
        <row r="4316">
          <cell r="A4316" t="str">
            <v>P1262</v>
          </cell>
          <cell r="B4316" t="str">
            <v>Injector signal 4</v>
          </cell>
          <cell r="C4316" t="str">
            <v>Injector signal 4</v>
          </cell>
        </row>
        <row r="4317">
          <cell r="A4317" t="str">
            <v>P1263</v>
          </cell>
          <cell r="B4317" t="str">
            <v>Pressure sensor P1: Circuit Malfunction</v>
          </cell>
          <cell r="C4317" t="str">
            <v>Pressure sensor P1: Circuit Malfunction</v>
          </cell>
        </row>
        <row r="4318">
          <cell r="A4318" t="str">
            <v>P1264</v>
          </cell>
          <cell r="B4318" t="str">
            <v>Capteur pression P1: Range/Performance</v>
          </cell>
          <cell r="C4318" t="str">
            <v>Capteur pression P1: Range/Performance</v>
          </cell>
        </row>
        <row r="4319">
          <cell r="A4319" t="str">
            <v>P1265</v>
          </cell>
          <cell r="B4319" t="str">
            <v>Pressure sensor P1: Circuit, low input</v>
          </cell>
          <cell r="C4319" t="str">
            <v>Pressure sensor P1: Circuit, low input</v>
          </cell>
        </row>
        <row r="4320">
          <cell r="A4320" t="str">
            <v>P1266</v>
          </cell>
          <cell r="B4320" t="str">
            <v>Pressure sensor P1: Circuit high input</v>
          </cell>
          <cell r="C4320" t="str">
            <v>Pressure sensor P1: Circuit high input</v>
          </cell>
        </row>
        <row r="4321">
          <cell r="A4321" t="str">
            <v>P1267</v>
          </cell>
          <cell r="B4321" t="str">
            <v>Pressure sensor P1: Circuit intermittent</v>
          </cell>
          <cell r="C4321" t="str">
            <v>Pressure sensor P1: Circuit intermittent</v>
          </cell>
        </row>
        <row r="4322">
          <cell r="A4322" t="str">
            <v>P1268</v>
          </cell>
          <cell r="B4322" t="str">
            <v>Pressure sensor P2: Circuit Malfunction</v>
          </cell>
          <cell r="C4322" t="str">
            <v>Pressure sensor P2: Circuit Malfunction</v>
          </cell>
        </row>
        <row r="4323">
          <cell r="A4323" t="str">
            <v>P1269</v>
          </cell>
          <cell r="B4323" t="str">
            <v>Pressure sensor P2: Range/Performance</v>
          </cell>
          <cell r="C4323" t="str">
            <v>Pressure sensor P2: Range/Performance</v>
          </cell>
        </row>
        <row r="4324">
          <cell r="A4324" t="str">
            <v>P126A</v>
          </cell>
          <cell r="B4324"/>
          <cell r="C4324" t="str">
            <v>Traction battery : Excessive successive precharge contactor close requests</v>
          </cell>
        </row>
        <row r="4325">
          <cell r="A4325" t="str">
            <v>P126B</v>
          </cell>
          <cell r="B4325"/>
          <cell r="C4325" t="str">
            <v>Traction battery : charging interruption because of a battery failure</v>
          </cell>
        </row>
        <row r="4326">
          <cell r="A4326" t="str">
            <v>P126C</v>
          </cell>
          <cell r="B4326"/>
          <cell r="C4326" t="str">
            <v>Traction battery : Screw electrical connection resistance abnormal</v>
          </cell>
        </row>
        <row r="4327">
          <cell r="A4327" t="str">
            <v>P126D</v>
          </cell>
          <cell r="B4327"/>
          <cell r="C4327" t="str">
            <v>Traction battery : Screw electrical connection resistance invalid measurment</v>
          </cell>
        </row>
        <row r="4328">
          <cell r="A4328" t="str">
            <v>P126E</v>
          </cell>
          <cell r="B4328"/>
          <cell r="C4328" t="str">
            <v>Coolant temperature inlet and outlet sensors plausibility error</v>
          </cell>
        </row>
        <row r="4329">
          <cell r="A4329" t="str">
            <v>P126F</v>
          </cell>
          <cell r="B4329"/>
          <cell r="C4329" t="str">
            <v>Throttle valve (actuator overheating)</v>
          </cell>
        </row>
        <row r="4330">
          <cell r="A4330" t="str">
            <v>P1270</v>
          </cell>
          <cell r="B4330" t="str">
            <v>Pressure sensor P2: Circuit, low input</v>
          </cell>
          <cell r="C4330" t="str">
            <v>Pressure sensor P2: Circuit, low input</v>
          </cell>
        </row>
        <row r="4331">
          <cell r="A4331" t="str">
            <v>P1271</v>
          </cell>
          <cell r="B4331" t="str">
            <v>Pressure sensor P2: Circuit, high input</v>
          </cell>
          <cell r="C4331" t="str">
            <v>Pressure sensor P2: Circuit, high input</v>
          </cell>
        </row>
        <row r="4332">
          <cell r="A4332" t="str">
            <v>P1272</v>
          </cell>
          <cell r="B4332" t="str">
            <v>Pressure sensor P2: Circuit intermittent</v>
          </cell>
          <cell r="C4332" t="str">
            <v>Pressure sensor P2: Circuit intermittent</v>
          </cell>
        </row>
        <row r="4333">
          <cell r="A4333" t="str">
            <v>P1273</v>
          </cell>
          <cell r="B4333" t="str">
            <v>M.A.P. signal</v>
          </cell>
          <cell r="C4333" t="str">
            <v>M.A.P. signal</v>
          </cell>
        </row>
        <row r="4334">
          <cell r="A4334" t="str">
            <v>P1274</v>
          </cell>
          <cell r="B4334" t="str">
            <v>GPL temperature sensor: Circuit Malfunction</v>
          </cell>
          <cell r="C4334" t="str">
            <v>GPL temperature sensor: Circuit Malfunction</v>
          </cell>
        </row>
        <row r="4335">
          <cell r="A4335" t="str">
            <v>P1275</v>
          </cell>
          <cell r="B4335" t="str">
            <v>GPL temperature sensor: Range/Performance</v>
          </cell>
          <cell r="C4335" t="str">
            <v>GPL temperature sensor: Range/Performance</v>
          </cell>
        </row>
        <row r="4336">
          <cell r="A4336" t="str">
            <v>P1276</v>
          </cell>
          <cell r="B4336" t="str">
            <v>Temperature sensor GPL: Circuit, low input</v>
          </cell>
          <cell r="C4336" t="str">
            <v>Temperature sensor GPL: Circuit, low input</v>
          </cell>
        </row>
        <row r="4337">
          <cell r="A4337" t="str">
            <v>P1277</v>
          </cell>
          <cell r="B4337" t="str">
            <v>Temperature sensor GPL: Circuit, high input</v>
          </cell>
          <cell r="C4337" t="str">
            <v>Temperature sensor GPL: Circuit, high input</v>
          </cell>
        </row>
        <row r="4338">
          <cell r="A4338" t="str">
            <v>P1278</v>
          </cell>
          <cell r="B4338" t="str">
            <v>Temperature sensor GPL: Circuit intermittent</v>
          </cell>
          <cell r="C4338" t="str">
            <v>Temperature sensor GPL: Circuit intermittent</v>
          </cell>
        </row>
        <row r="4339">
          <cell r="A4339" t="str">
            <v>P1279</v>
          </cell>
          <cell r="B4339" t="str">
            <v>Engine water temperature signal</v>
          </cell>
          <cell r="C4339" t="str">
            <v>Engine water temperature signal</v>
          </cell>
        </row>
        <row r="4340">
          <cell r="A4340" t="str">
            <v>P127A</v>
          </cell>
          <cell r="B4340"/>
          <cell r="C4340" t="str">
            <v>Missing information from Chademo fast-charging station during charging process</v>
          </cell>
        </row>
        <row r="4341">
          <cell r="A4341" t="str">
            <v>P127B</v>
          </cell>
          <cell r="B4341"/>
          <cell r="C4341" t="str">
            <v>charging trouble sent by Chademo station during charging process</v>
          </cell>
        </row>
        <row r="4342">
          <cell r="A4342" t="str">
            <v>P127C</v>
          </cell>
          <cell r="B4342"/>
          <cell r="C4342" t="str">
            <v>Traction battery : Chademo charging interruption because of a battery failure</v>
          </cell>
        </row>
        <row r="4343">
          <cell r="A4343" t="str">
            <v>P127D</v>
          </cell>
          <cell r="B4343"/>
          <cell r="C4343" t="str">
            <v>Traction battery : GBT charging interruption because of a battery failure</v>
          </cell>
        </row>
        <row r="4344">
          <cell r="A4344" t="str">
            <v>P127E</v>
          </cell>
          <cell r="B4344"/>
          <cell r="C4344" t="str">
            <v>traction battery loss of communication between MAIN and coils NCV driver</v>
          </cell>
        </row>
        <row r="4345">
          <cell r="A4345" t="str">
            <v>P127F</v>
          </cell>
          <cell r="B4345"/>
          <cell r="C4345" t="str">
            <v xml:space="preserve">traction battey : cells state of health deviation </v>
          </cell>
        </row>
        <row r="4346">
          <cell r="A4346" t="str">
            <v>P1280</v>
          </cell>
          <cell r="B4346" t="str">
            <v>Throttle valve position signal</v>
          </cell>
          <cell r="C4346" t="str">
            <v>Throttle valve position signal</v>
          </cell>
        </row>
        <row r="4347">
          <cell r="A4347" t="str">
            <v>P1281</v>
          </cell>
          <cell r="B4347" t="str">
            <v>Pressure sensors supply</v>
          </cell>
          <cell r="C4347" t="str">
            <v>Pressure sensors supply</v>
          </cell>
        </row>
        <row r="4348">
          <cell r="A4348" t="str">
            <v>P1282</v>
          </cell>
          <cell r="B4348" t="str">
            <v>Gas pressure</v>
          </cell>
          <cell r="C4348" t="str">
            <v>Gas pressure</v>
          </cell>
        </row>
        <row r="4349">
          <cell r="A4349" t="str">
            <v>P1283</v>
          </cell>
          <cell r="B4349" t="str">
            <v>Thermostatic expansion electrovalve: Circuit Malfunction</v>
          </cell>
          <cell r="C4349" t="str">
            <v>Thermostatic expansion electrovalve: Circuit Malfunction</v>
          </cell>
        </row>
        <row r="4350">
          <cell r="A4350" t="str">
            <v>P1284</v>
          </cell>
          <cell r="B4350" t="str">
            <v>Thermostatic expansion electrovalve: Range/Performance</v>
          </cell>
          <cell r="C4350" t="str">
            <v>Thermostatic expansion electrovalve: Range/Performance</v>
          </cell>
        </row>
        <row r="4351">
          <cell r="A4351" t="str">
            <v>P1285</v>
          </cell>
          <cell r="B4351" t="str">
            <v>Thermostatic expansion electrovalve: Circuit, low failure</v>
          </cell>
          <cell r="C4351" t="str">
            <v>Thermostatic expansion electrovalve: Circuit, low failure</v>
          </cell>
        </row>
        <row r="4352">
          <cell r="A4352" t="str">
            <v>P1286</v>
          </cell>
          <cell r="B4352" t="str">
            <v>Thermostatic expansion electrovalve: Circuit, high failure</v>
          </cell>
          <cell r="C4352" t="str">
            <v>Thermostatic expansion electrovalve: Circuit, high failure</v>
          </cell>
        </row>
        <row r="4353">
          <cell r="A4353" t="str">
            <v>P1287</v>
          </cell>
          <cell r="B4353" t="str">
            <v>Thermostatic expansion electrovalve: Circuit intermittent</v>
          </cell>
          <cell r="C4353" t="str">
            <v>Thermostatic expansion electrovalve: Circuit intermittent</v>
          </cell>
        </row>
        <row r="4354">
          <cell r="A4354" t="str">
            <v>P1288</v>
          </cell>
          <cell r="B4354" t="str">
            <v>Fuel rail pressure: low value (threshold1)</v>
          </cell>
          <cell r="C4354" t="str">
            <v>Fuel rail pressure: low value (threshold1)</v>
          </cell>
        </row>
        <row r="4355">
          <cell r="A4355" t="str">
            <v>P1289</v>
          </cell>
          <cell r="B4355" t="str">
            <v>Bi-mode, activation of second air intake conduit: Circuit Malfunction</v>
          </cell>
          <cell r="C4355" t="str">
            <v>Bi-mode, activation of second air intake conduit: Circuit Malfunction</v>
          </cell>
        </row>
        <row r="4356">
          <cell r="A4356" t="str">
            <v>P128A</v>
          </cell>
          <cell r="B4356"/>
          <cell r="C4356" t="str">
            <v>Throttle command negative way of the H Bridge - Short Circuit to the plus</v>
          </cell>
        </row>
        <row r="4357">
          <cell r="A4357" t="str">
            <v>P128B</v>
          </cell>
          <cell r="B4357"/>
          <cell r="C4357" t="str">
            <v>Throttle command positive way of the H Bridge - Short Circuit to the plus</v>
          </cell>
        </row>
        <row r="4358">
          <cell r="A4358" t="str">
            <v>P128C</v>
          </cell>
          <cell r="B4358"/>
          <cell r="C4358" t="str">
            <v>Throttle command negative way of the H Bridge - Short circuit to the ground</v>
          </cell>
        </row>
        <row r="4359">
          <cell r="A4359" t="str">
            <v>P128D</v>
          </cell>
          <cell r="B4359"/>
          <cell r="C4359" t="str">
            <v>Throttle command positive way of the H Bridge - Short circuit to the ground</v>
          </cell>
        </row>
        <row r="4360">
          <cell r="A4360" t="str">
            <v>P128E</v>
          </cell>
          <cell r="B4360"/>
          <cell r="C4360" t="str">
            <v>Throttle command negative way of the H Bridge - Open circuit</v>
          </cell>
        </row>
        <row r="4361">
          <cell r="A4361" t="str">
            <v>P128F</v>
          </cell>
          <cell r="B4361"/>
          <cell r="C4361" t="str">
            <v>Throttle command positive way of the H Bridge - Open Circuit</v>
          </cell>
        </row>
        <row r="4362">
          <cell r="A4362" t="str">
            <v>P1290</v>
          </cell>
          <cell r="B4362" t="str">
            <v>Bi-mode, activation of second air intake duct: performances domain</v>
          </cell>
          <cell r="C4362" t="str">
            <v>Bi-mode, activation of second air intake duct: performances domain</v>
          </cell>
        </row>
        <row r="4363">
          <cell r="A4363" t="str">
            <v>P1291</v>
          </cell>
          <cell r="B4363" t="str">
            <v>Fuel rail pressure: low value (threshold 2)</v>
          </cell>
          <cell r="C4363" t="str">
            <v>Fuel rail pressure: low value (threshold 2)</v>
          </cell>
        </row>
        <row r="4364">
          <cell r="A4364" t="str">
            <v>P1292</v>
          </cell>
          <cell r="B4364" t="str">
            <v>Bi-mode, activation of second air intake conduit: Circuit, low failure</v>
          </cell>
          <cell r="C4364" t="str">
            <v>Bi-mode, activation of second air intake conduit: Circuit, low failure</v>
          </cell>
        </row>
        <row r="4365">
          <cell r="A4365" t="str">
            <v>P1293</v>
          </cell>
          <cell r="B4365" t="str">
            <v>Bi-mode, activation of second air intake conduit: Circuit, high failure</v>
          </cell>
          <cell r="C4365" t="str">
            <v>Bi-mode, activation of second air intake conduit: Circuit, high failure</v>
          </cell>
        </row>
        <row r="4366">
          <cell r="A4366" t="str">
            <v>P1294</v>
          </cell>
          <cell r="B4366" t="str">
            <v>Fuel rail pressure: high value (threshold 1)</v>
          </cell>
          <cell r="C4366" t="str">
            <v>Fuel rail pressure: high value (threshold 1)</v>
          </cell>
        </row>
        <row r="4367">
          <cell r="A4367" t="str">
            <v>P1295</v>
          </cell>
          <cell r="B4367" t="str">
            <v>Bi-mode, activation of second air intake conduit: Circuit intermittent</v>
          </cell>
          <cell r="C4367" t="str">
            <v>Bi-mode, activation of second air intake conduit: Circuit intermittent</v>
          </cell>
        </row>
        <row r="4368">
          <cell r="A4368" t="str">
            <v>P1296</v>
          </cell>
          <cell r="B4368" t="str">
            <v>Additive injector: Circuit open</v>
          </cell>
          <cell r="C4368" t="str">
            <v>Additive injector: Circuit open</v>
          </cell>
        </row>
        <row r="4369">
          <cell r="A4369" t="str">
            <v>P1297</v>
          </cell>
          <cell r="B4369" t="str">
            <v>Fuel rail pressure: high value (threshold 2)</v>
          </cell>
          <cell r="C4369" t="str">
            <v>Fuel rail pressure: high value (threshold 2)</v>
          </cell>
        </row>
        <row r="4370">
          <cell r="A4370" t="str">
            <v>P1298</v>
          </cell>
          <cell r="B4370" t="str">
            <v>Additive injector: Circuit, high failure</v>
          </cell>
          <cell r="C4370" t="str">
            <v>Additive injector: Circuit, high failure</v>
          </cell>
        </row>
        <row r="4371">
          <cell r="A4371" t="str">
            <v>P1299</v>
          </cell>
          <cell r="B4371" t="str">
            <v>Additive injector: Circuit, low failure</v>
          </cell>
          <cell r="C4371" t="str">
            <v>Additive injector: Circuit, low failure</v>
          </cell>
        </row>
        <row r="4372">
          <cell r="A4372" t="str">
            <v>P129A</v>
          </cell>
          <cell r="B4372" t="str">
            <v>Loop VT2: positive deviation</v>
          </cell>
          <cell r="C4372" t="str">
            <v>Loop VT2: positive deviation</v>
          </cell>
        </row>
        <row r="4373">
          <cell r="A4373" t="str">
            <v>P129B</v>
          </cell>
          <cell r="B4373" t="str">
            <v>Loop VT2: negative deviation</v>
          </cell>
          <cell r="C4373" t="str">
            <v>Loop VT2: negative deviation</v>
          </cell>
        </row>
        <row r="4374">
          <cell r="A4374" t="str">
            <v>P129C</v>
          </cell>
          <cell r="B4374" t="str">
            <v>Learning VT2: gap long</v>
          </cell>
          <cell r="C4374" t="str">
            <v>Learning VT2: gap long</v>
          </cell>
        </row>
        <row r="4375">
          <cell r="A4375" t="str">
            <v>P129D</v>
          </cell>
          <cell r="B4375" t="str">
            <v>Learning VT2: gap short</v>
          </cell>
          <cell r="C4375" t="str">
            <v>Learning VT2: gap short</v>
          </cell>
        </row>
        <row r="4376">
          <cell r="A4376" t="str">
            <v>P129E</v>
          </cell>
          <cell r="B4376" t="str">
            <v>Valve VT2: Circuit Malfunction</v>
          </cell>
          <cell r="C4376" t="str">
            <v>Valve VT2: Circuit Malfunction</v>
          </cell>
        </row>
        <row r="4377">
          <cell r="A4377" t="str">
            <v>P129F</v>
          </cell>
          <cell r="B4377" t="str">
            <v>APV threshold EGR positive global loop gap</v>
          </cell>
          <cell r="C4377" t="str">
            <v>APV threshold EGR positive global loop gap</v>
          </cell>
        </row>
        <row r="4378">
          <cell r="A4378" t="str">
            <v>P12A0</v>
          </cell>
          <cell r="B4378" t="str">
            <v>EGR actuator : negative global loop deviation on APV threshold</v>
          </cell>
          <cell r="C4378" t="str">
            <v>EGR actuator : negative global loop deviation on APV threshold</v>
          </cell>
        </row>
        <row r="4379">
          <cell r="A4379" t="str">
            <v>P12A1</v>
          </cell>
          <cell r="B4379" t="str">
            <v>Cylinder 1: Station to station correction indicating injector weak</v>
          </cell>
          <cell r="C4379" t="str">
            <v>Cylinder 1: Station to station correction indicating injector weak</v>
          </cell>
        </row>
        <row r="4380">
          <cell r="A4380" t="str">
            <v>P12A2</v>
          </cell>
          <cell r="B4380" t="str">
            <v>Cylinder 1: peer to peer correction indicating injector closed</v>
          </cell>
          <cell r="C4380" t="str">
            <v>Cylinder 1: peer to peer correction indicating injector closed</v>
          </cell>
        </row>
        <row r="4381">
          <cell r="A4381" t="str">
            <v>P12A3</v>
          </cell>
          <cell r="B4381" t="str">
            <v>Cylinder 1: Station to station correction indicating injector fleeting</v>
          </cell>
          <cell r="C4381" t="str">
            <v>Cylinder 1: Station to station correction indicating injector fleeting</v>
          </cell>
        </row>
        <row r="4382">
          <cell r="A4382" t="str">
            <v>P12A4</v>
          </cell>
          <cell r="B4382" t="str">
            <v>Cylinder 2: Station to station correction indicating injector weak</v>
          </cell>
          <cell r="C4382" t="str">
            <v>Cylinder 2: Station to station correction indicating injector weak</v>
          </cell>
        </row>
        <row r="4383">
          <cell r="A4383" t="str">
            <v>P12A5</v>
          </cell>
          <cell r="B4383" t="str">
            <v>Cylinder 2: Station to station correction indicating injector closed</v>
          </cell>
          <cell r="C4383" t="str">
            <v>Cylinder 2: Station to station correction indicating injector closed</v>
          </cell>
        </row>
        <row r="4384">
          <cell r="A4384" t="str">
            <v>P12A6</v>
          </cell>
          <cell r="B4384" t="str">
            <v>Cylinder 2: Station to station correction indicating injector fleeting</v>
          </cell>
          <cell r="C4384" t="str">
            <v>Cylinder 2: Station to station correction indicating injector fleeting</v>
          </cell>
        </row>
        <row r="4385">
          <cell r="A4385" t="str">
            <v>P12A7</v>
          </cell>
          <cell r="B4385" t="str">
            <v>Cylinder 3: Station to station correction indicating injector weak</v>
          </cell>
          <cell r="C4385" t="str">
            <v>Cylinder 3: Station to station correction indicating injector weak</v>
          </cell>
        </row>
        <row r="4386">
          <cell r="A4386" t="str">
            <v>P12A8</v>
          </cell>
          <cell r="B4386" t="str">
            <v>Cylinder 3: peer to peer correction indicating injector closed</v>
          </cell>
          <cell r="C4386" t="str">
            <v>Cylinder 3: peer to peer correction indicating injector closed</v>
          </cell>
        </row>
        <row r="4387">
          <cell r="A4387" t="str">
            <v>P12A9</v>
          </cell>
          <cell r="B4387" t="str">
            <v>Cylinder 3: Station to station correction indicating injector fleeting</v>
          </cell>
          <cell r="C4387" t="str">
            <v>Cylinder 3: Station to station correction indicating injector fleeting</v>
          </cell>
        </row>
        <row r="4388">
          <cell r="A4388" t="str">
            <v>P12AA</v>
          </cell>
          <cell r="B4388" t="str">
            <v>Cylinder 4: Station to station correction indicating injector weak</v>
          </cell>
          <cell r="C4388" t="str">
            <v>Cylinder 4: Station to station correction indicating injector weak</v>
          </cell>
        </row>
        <row r="4389">
          <cell r="A4389" t="str">
            <v>P12AB</v>
          </cell>
          <cell r="B4389" t="str">
            <v>Cylinder 4: peer to peer correction indicating injector closed</v>
          </cell>
          <cell r="C4389" t="str">
            <v>Cylinder 4: peer to peer correction indicating injector closed</v>
          </cell>
        </row>
        <row r="4390">
          <cell r="A4390" t="str">
            <v>P12AC</v>
          </cell>
          <cell r="B4390" t="str">
            <v>Cylinder 4: Station to station correction indicating injector fleeting</v>
          </cell>
          <cell r="C4390" t="str">
            <v>Cylinder 4: Station to station correction indicating injector fleeting</v>
          </cell>
        </row>
        <row r="4391">
          <cell r="A4391" t="str">
            <v>P12AD</v>
          </cell>
          <cell r="B4391" t="str">
            <v>Cylinder 5: Station to station correction indicating injector weak</v>
          </cell>
          <cell r="C4391" t="str">
            <v>Cylinder 5: Station to station correction indicating injector weak</v>
          </cell>
        </row>
        <row r="4392">
          <cell r="A4392" t="str">
            <v>P12AE</v>
          </cell>
          <cell r="B4392" t="str">
            <v>Cylinder 5: Station to station correction indicating injector closed</v>
          </cell>
          <cell r="C4392" t="str">
            <v>Cylinder 5: Station to station correction indicating injector closed</v>
          </cell>
        </row>
        <row r="4393">
          <cell r="A4393" t="str">
            <v>P12AF</v>
          </cell>
          <cell r="B4393" t="str">
            <v>Cylinder 5: Station to station correction indicating injector fleeting</v>
          </cell>
          <cell r="C4393" t="str">
            <v>Cylinder 5: Station to station correction indicating injector fleeting</v>
          </cell>
        </row>
        <row r="4394">
          <cell r="A4394" t="str">
            <v>P12B0</v>
          </cell>
          <cell r="B4394" t="str">
            <v>Cylinder 6: Station to station correction indicating injector weak</v>
          </cell>
          <cell r="C4394" t="str">
            <v>Cylinder 6: Station to station correction indicating injector weak</v>
          </cell>
        </row>
        <row r="4395">
          <cell r="A4395" t="str">
            <v>P12B1</v>
          </cell>
          <cell r="B4395" t="str">
            <v>Cylinder 6: Station to station correction indicating injector closed</v>
          </cell>
          <cell r="C4395" t="str">
            <v>Cylinder 6: Station to station correction indicating injector closed</v>
          </cell>
        </row>
        <row r="4396">
          <cell r="A4396" t="str">
            <v>P12B2</v>
          </cell>
          <cell r="B4396" t="str">
            <v>Cylinder 6: Station to station correction indicating injector fleeting</v>
          </cell>
          <cell r="C4396" t="str">
            <v>Cylinder 6: Station to station correction indicating injector fleeting</v>
          </cell>
        </row>
        <row r="4397">
          <cell r="A4397" t="str">
            <v>P12B3</v>
          </cell>
          <cell r="B4397" t="str">
            <v>EGR actuator : negative local loop deviation on APV threshold</v>
          </cell>
          <cell r="C4397" t="str">
            <v>EGR actuator : negative local loop deviation on APV threshold</v>
          </cell>
        </row>
        <row r="4398">
          <cell r="A4398" t="str">
            <v>P12B4</v>
          </cell>
          <cell r="B4398" t="str">
            <v>EGR actuator : positive local loop deviation on AM threshold</v>
          </cell>
          <cell r="C4398" t="str">
            <v>EGR actuator : positive local loop deviation on AM threshold</v>
          </cell>
        </row>
        <row r="4399">
          <cell r="A4399" t="str">
            <v>P12B5</v>
          </cell>
          <cell r="B4399" t="str">
            <v>Rail pressure control : negative loop deviation on AM threshold</v>
          </cell>
          <cell r="C4399" t="str">
            <v>Rail pressure control : negative loop deviation on AM threshold</v>
          </cell>
        </row>
        <row r="4400">
          <cell r="A4400" t="str">
            <v>P12B6</v>
          </cell>
          <cell r="B4400" t="str">
            <v>Rail pressure control : positive loop deviation on APV threshold</v>
          </cell>
          <cell r="C4400" t="str">
            <v>Rail pressure control : positive loop deviation on APV threshold</v>
          </cell>
        </row>
        <row r="4401">
          <cell r="A4401" t="str">
            <v>P12B7</v>
          </cell>
          <cell r="B4401" t="str">
            <v>Injector 1: APV threshold dead time reached</v>
          </cell>
          <cell r="C4401" t="str">
            <v>Injector 1: APV threshold dead time reached</v>
          </cell>
        </row>
        <row r="4402">
          <cell r="A4402" t="str">
            <v>P12B8</v>
          </cell>
          <cell r="B4402" t="str">
            <v>Injector 2: APV threshold dead time reached</v>
          </cell>
          <cell r="C4402" t="str">
            <v>Injector 2: APV threshold dead time reached</v>
          </cell>
        </row>
        <row r="4403">
          <cell r="A4403" t="str">
            <v>P12B9</v>
          </cell>
          <cell r="B4403" t="str">
            <v>Injector 3: APV threshold dead time reached</v>
          </cell>
          <cell r="C4403" t="str">
            <v>Injector 3: APV threshold dead time reached</v>
          </cell>
        </row>
        <row r="4404">
          <cell r="A4404" t="str">
            <v>P12BA</v>
          </cell>
          <cell r="B4404" t="str">
            <v>Injector 4: APV threshold dead time reached</v>
          </cell>
          <cell r="C4404" t="str">
            <v>Injector 4: APV threshold dead time reached</v>
          </cell>
        </row>
        <row r="4405">
          <cell r="A4405" t="str">
            <v>P12BB</v>
          </cell>
          <cell r="B4405" t="str">
            <v>EGR actuator: positive local loop deviation (bank 2)</v>
          </cell>
          <cell r="C4405" t="str">
            <v>EGR actuator: positive local loop deviation (bank 2)</v>
          </cell>
        </row>
        <row r="4406">
          <cell r="A4406" t="str">
            <v>P12BC</v>
          </cell>
          <cell r="B4406" t="str">
            <v>EGR actuator: negative local loop deviation (bank 2)</v>
          </cell>
          <cell r="C4406" t="str">
            <v>EGR actuator: negative local loop deviation (bank 2)</v>
          </cell>
        </row>
        <row r="4407">
          <cell r="A4407" t="str">
            <v>P12BD</v>
          </cell>
          <cell r="B4407"/>
          <cell r="C4407" t="str">
            <v xml:space="preserve">Injector factor gain  cell4  adjustement coefficient has reached a top limit  low treshold </v>
          </cell>
        </row>
        <row r="4408">
          <cell r="A4408" t="str">
            <v>P12BE</v>
          </cell>
          <cell r="B4408"/>
          <cell r="C4408" t="str">
            <v xml:space="preserve">Injector factor gain  cell4  adjustement coefficient has reached a top limit  high treshold </v>
          </cell>
        </row>
        <row r="4409">
          <cell r="A4409" t="str">
            <v>P12BF</v>
          </cell>
          <cell r="B4409"/>
          <cell r="C4409" t="str">
            <v>Injector factor gain  cell5  adjustement coefficient has reached a top limit  low treshold</v>
          </cell>
        </row>
        <row r="4410">
          <cell r="A4410" t="str">
            <v>P12C0</v>
          </cell>
          <cell r="B4410" t="str">
            <v>Open circuit of LPGTank Solenoid Valve</v>
          </cell>
          <cell r="C4410" t="str">
            <v>Open circuit of LPGTank Solenoid Valve</v>
          </cell>
        </row>
        <row r="4411">
          <cell r="A4411" t="str">
            <v>P12C1</v>
          </cell>
          <cell r="B4411" t="str">
            <v>Short circuit to Vbatt of LPG Tank Solenoid Valve</v>
          </cell>
          <cell r="C4411" t="str">
            <v>Short circuit to Vbatt of LPG Tank Solenoid Valve</v>
          </cell>
        </row>
        <row r="4412">
          <cell r="A4412" t="str">
            <v>P12C2</v>
          </cell>
          <cell r="B4412" t="str">
            <v>Short circuit to the ground of LPG Tank Solenoid Valve</v>
          </cell>
          <cell r="C4412" t="str">
            <v>Short circuit to the ground of LPG Tank Solenoid Valve</v>
          </cell>
        </row>
        <row r="4413">
          <cell r="A4413" t="str">
            <v>P12C3</v>
          </cell>
          <cell r="B4413" t="str">
            <v>Short circuit to Vbatt of LPG Pressure Sensor Circuit</v>
          </cell>
          <cell r="C4413" t="str">
            <v>Short circuit to Vbatt of LPG Pressure Sensor Circuit</v>
          </cell>
        </row>
        <row r="4414">
          <cell r="A4414" t="str">
            <v>P12C4</v>
          </cell>
          <cell r="B4414" t="str">
            <v>Short circuit to the ground or open circuit of LPG Pressure Sensor Circuit</v>
          </cell>
          <cell r="C4414" t="str">
            <v>Short circuit to the ground or open circuit of LPG Pressure Sensor Circuit</v>
          </cell>
        </row>
        <row r="4415">
          <cell r="A4415" t="str">
            <v>P12C5</v>
          </cell>
          <cell r="B4415" t="str">
            <v>LPG Pressure too high</v>
          </cell>
          <cell r="C4415" t="str">
            <v>LPG Pressure too high</v>
          </cell>
        </row>
        <row r="4416">
          <cell r="A4416" t="str">
            <v>P12C6</v>
          </cell>
          <cell r="B4416" t="str">
            <v>LPG Pressure too low</v>
          </cell>
          <cell r="C4416" t="str">
            <v>LPG Pressure too low</v>
          </cell>
        </row>
        <row r="4417">
          <cell r="A4417" t="str">
            <v>P12C7</v>
          </cell>
          <cell r="B4417" t="str">
            <v>LPG leakage</v>
          </cell>
          <cell r="C4417" t="str">
            <v>LPG leakage</v>
          </cell>
        </row>
        <row r="4418">
          <cell r="A4418" t="str">
            <v>P12C8</v>
          </cell>
          <cell r="B4418" t="str">
            <v>Short Circuit to Vbatt or open circuit of LPG Injector #1</v>
          </cell>
          <cell r="C4418" t="str">
            <v>Short Circuit to Vbatt or open circuit of LPG Injector #1</v>
          </cell>
        </row>
        <row r="4419">
          <cell r="A4419" t="str">
            <v>P12C9</v>
          </cell>
          <cell r="B4419" t="str">
            <v>Short Circuit to the ground of LPG Injector #1</v>
          </cell>
          <cell r="C4419" t="str">
            <v>Short Circuit to the ground of LPG Injector #1</v>
          </cell>
        </row>
        <row r="4420">
          <cell r="A4420" t="str">
            <v>P12CA</v>
          </cell>
          <cell r="B4420" t="str">
            <v>Short Circuit to Vbatt or open circuit of LPG Injector #2</v>
          </cell>
          <cell r="C4420" t="str">
            <v>Short Circuit to Vbatt or open circuit of LPG Injector #2</v>
          </cell>
        </row>
        <row r="4421">
          <cell r="A4421" t="str">
            <v>P12CB</v>
          </cell>
          <cell r="B4421" t="str">
            <v>Short Circuit to the ground of LPG Injector #2</v>
          </cell>
          <cell r="C4421" t="str">
            <v>Short Circuit to the ground of LPG Injector #2</v>
          </cell>
        </row>
        <row r="4422">
          <cell r="A4422" t="str">
            <v>P12CC</v>
          </cell>
          <cell r="B4422" t="str">
            <v>Short Circuit to Vbatt or open circuit of LPG Injector #3</v>
          </cell>
          <cell r="C4422" t="str">
            <v>Short Circuit to Vbatt or open circuit of LPG Injector #3</v>
          </cell>
        </row>
        <row r="4423">
          <cell r="A4423" t="str">
            <v>P12CD</v>
          </cell>
          <cell r="B4423" t="str">
            <v>Short Circuit to the ground of LPG Injector #3</v>
          </cell>
          <cell r="C4423" t="str">
            <v>Short Circuit to the ground of LPG Injector #3</v>
          </cell>
        </row>
        <row r="4424">
          <cell r="A4424" t="str">
            <v>P12CE</v>
          </cell>
          <cell r="B4424" t="str">
            <v>Short Circuit to Vbatt or open circuit of LPG Injector #4</v>
          </cell>
          <cell r="C4424" t="str">
            <v>Short Circuit to Vbatt or open circuit of LPG Injector #4</v>
          </cell>
        </row>
        <row r="4425">
          <cell r="A4425" t="str">
            <v>P12CF</v>
          </cell>
          <cell r="B4425" t="str">
            <v>Short Circuit to the ground of LPG Injector #4</v>
          </cell>
          <cell r="C4425" t="str">
            <v>Short Circuit to the ground of LPG Injector #4</v>
          </cell>
        </row>
        <row r="4426">
          <cell r="A4426" t="str">
            <v>P12D0</v>
          </cell>
          <cell r="B4426" t="str">
            <v>Short Circuit to the ground of LPG level sensor</v>
          </cell>
          <cell r="C4426" t="str">
            <v>Short Circuit to the ground of LPG level sensor</v>
          </cell>
        </row>
        <row r="4427">
          <cell r="A4427" t="str">
            <v>P12D1</v>
          </cell>
          <cell r="B4427" t="str">
            <v>Short Circuit to Vbatt or open circuit of LPG level sensor</v>
          </cell>
          <cell r="C4427" t="str">
            <v>Short Circuit to Vbatt or open circuit of LPG level sensor</v>
          </cell>
        </row>
        <row r="4428">
          <cell r="A4428" t="str">
            <v>P12D2</v>
          </cell>
          <cell r="B4428" t="str">
            <v>Fuel/LPG switch blocked open</v>
          </cell>
          <cell r="C4428" t="str">
            <v>Fuel/LPG switch blocked open</v>
          </cell>
        </row>
        <row r="4429">
          <cell r="A4429" t="str">
            <v>P12D3</v>
          </cell>
          <cell r="B4429" t="str">
            <v>Fuel/LPG switch blocked closed</v>
          </cell>
          <cell r="C4429" t="str">
            <v>Fuel/LPG switch blocked closed</v>
          </cell>
        </row>
        <row r="4430">
          <cell r="A4430" t="str">
            <v>P12D4</v>
          </cell>
          <cell r="B4430" t="str">
            <v>Fuel/LPG switch damaged</v>
          </cell>
          <cell r="C4430" t="str">
            <v>Fuel/LPG switch damaged</v>
          </cell>
        </row>
        <row r="4431">
          <cell r="A4431" t="str">
            <v>P12D5</v>
          </cell>
          <cell r="B4431" t="str">
            <v>LPG Circuit : suspected leakage</v>
          </cell>
          <cell r="C4431" t="str">
            <v>LPG Circuit : suspected leakage</v>
          </cell>
        </row>
        <row r="4432">
          <cell r="A4432" t="str">
            <v>P12D6</v>
          </cell>
          <cell r="B4432" t="str">
            <v>LPG Dashboard button - Stuck for too long time or short circuit to ground</v>
          </cell>
          <cell r="C4432" t="str">
            <v>LPG Dashboard button - Stuck for too long time or short circuit to ground</v>
          </cell>
        </row>
        <row r="4433">
          <cell r="A4433" t="str">
            <v>P12D7</v>
          </cell>
          <cell r="B4433"/>
          <cell r="C4433" t="str">
            <v>Red LED</v>
          </cell>
        </row>
        <row r="4434">
          <cell r="A4434" t="str">
            <v>P12D8</v>
          </cell>
          <cell r="B4434"/>
          <cell r="C4434" t="str">
            <v>Green LED</v>
          </cell>
        </row>
        <row r="4435">
          <cell r="A4435" t="str">
            <v>P12D9</v>
          </cell>
          <cell r="B4435"/>
          <cell r="C4435" t="str">
            <v>Blue LED</v>
          </cell>
        </row>
        <row r="4436">
          <cell r="A4436" t="str">
            <v>P12DA</v>
          </cell>
          <cell r="B4436"/>
          <cell r="C4436" t="str">
            <v>Plug LED</v>
          </cell>
        </row>
        <row r="4437">
          <cell r="A4437" t="str">
            <v>P12DB</v>
          </cell>
          <cell r="B4437"/>
          <cell r="C4437" t="str">
            <v>Plug lock recharging cable voltage sensor short to supply</v>
          </cell>
        </row>
        <row r="4438">
          <cell r="A4438" t="str">
            <v>P12DC</v>
          </cell>
          <cell r="B4438"/>
          <cell r="C4438" t="str">
            <v>Plug lock recharging cable voltage sensor short to the ground</v>
          </cell>
        </row>
        <row r="4439">
          <cell r="A4439" t="str">
            <v>P12DD</v>
          </cell>
          <cell r="B4439"/>
          <cell r="C4439" t="str">
            <v>Plug Lock recharging cable Actuator H1 bridge output voltage short to supply</v>
          </cell>
        </row>
        <row r="4440">
          <cell r="A4440" t="str">
            <v>P12DE</v>
          </cell>
          <cell r="B4440"/>
          <cell r="C4440" t="str">
            <v>Plug Lock recharging cable Actuator H1 bridge output voltage short to the ground</v>
          </cell>
        </row>
        <row r="4441">
          <cell r="A4441" t="str">
            <v>P12DF</v>
          </cell>
          <cell r="B4441"/>
          <cell r="C4441" t="str">
            <v>Plug Lock recharging cable Actuator H1 bridge: open circuit</v>
          </cell>
        </row>
        <row r="4442">
          <cell r="A4442" t="str">
            <v>P12E0</v>
          </cell>
          <cell r="B4442"/>
          <cell r="C4442" t="str">
            <v>Plug Lock recharging cable Actuator H2 bridge output voltage short to supply</v>
          </cell>
        </row>
        <row r="4443">
          <cell r="A4443" t="str">
            <v>P12E1</v>
          </cell>
          <cell r="B4443"/>
          <cell r="C4443" t="str">
            <v>Plug Lock recharging cable Actuator H2 bridge output voltage short to the ground</v>
          </cell>
        </row>
        <row r="4444">
          <cell r="A4444" t="str">
            <v>P12E2</v>
          </cell>
          <cell r="B4444"/>
          <cell r="C4444" t="str">
            <v>Plug Lock recharging cable Actuator H2 bridge: open circuit</v>
          </cell>
        </row>
        <row r="4445">
          <cell r="A4445" t="str">
            <v>P12E3</v>
          </cell>
          <cell r="B4445"/>
          <cell r="C4445" t="str">
            <v>Actuator plug lock of charging cable : overcurrent</v>
          </cell>
        </row>
        <row r="4446">
          <cell r="A4446" t="str">
            <v>P12E4</v>
          </cell>
          <cell r="B4446"/>
          <cell r="C4446" t="str">
            <v>Actuator plug lock of charging cable voltage short to supply</v>
          </cell>
        </row>
        <row r="4447">
          <cell r="A4447" t="str">
            <v>P12E5</v>
          </cell>
          <cell r="B4447"/>
          <cell r="C4447" t="str">
            <v>Actuator plug lock of charging cable voltage short to the ground</v>
          </cell>
        </row>
        <row r="4448">
          <cell r="A4448" t="str">
            <v>P12E6</v>
          </cell>
          <cell r="B4448"/>
          <cell r="C4448" t="str">
            <v>Actuator plug lock of charging cable: open circuit</v>
          </cell>
        </row>
        <row r="4449">
          <cell r="A4449" t="str">
            <v>P12E7</v>
          </cell>
          <cell r="B4449"/>
          <cell r="C4449" t="str">
            <v xml:space="preserve"> Line 1 of Electronic Housing Socket for Charging temperature sensor short to supply</v>
          </cell>
        </row>
        <row r="4450">
          <cell r="A4450" t="str">
            <v>P12E8</v>
          </cell>
          <cell r="B4450"/>
          <cell r="C4450" t="str">
            <v xml:space="preserve"> Line 1 of Electronic Housing Socket for Charging temperature sensor short to the ground</v>
          </cell>
        </row>
        <row r="4451">
          <cell r="A4451" t="str">
            <v>P12E9</v>
          </cell>
          <cell r="B4451"/>
          <cell r="C4451" t="str">
            <v xml:space="preserve"> Line 2 of Electronic Housing Socket for Charging temperature sensor short to supply</v>
          </cell>
        </row>
        <row r="4452">
          <cell r="A4452" t="str">
            <v>P12EA</v>
          </cell>
          <cell r="B4452"/>
          <cell r="C4452" t="str">
            <v xml:space="preserve"> Line 2 of Electronic Housing Socket for Charging temperature sensor short to the ground</v>
          </cell>
        </row>
        <row r="4453">
          <cell r="A4453" t="str">
            <v>P12EB</v>
          </cell>
          <cell r="B4453"/>
          <cell r="C4453" t="str">
            <v>Long circuit temperature sensor short to supply</v>
          </cell>
        </row>
        <row r="4454">
          <cell r="A4454" t="str">
            <v>P12EC</v>
          </cell>
          <cell r="B4454"/>
          <cell r="C4454" t="str">
            <v>Long circuit temperature sensor short to the ground</v>
          </cell>
        </row>
        <row r="4455">
          <cell r="A4455" t="str">
            <v>P12ED</v>
          </cell>
          <cell r="B4455"/>
          <cell r="C4455" t="str">
            <v>Battery cooling pump : overcurrent</v>
          </cell>
        </row>
        <row r="4456">
          <cell r="A4456" t="str">
            <v>P12EE</v>
          </cell>
          <cell r="B4456"/>
          <cell r="C4456" t="str">
            <v>On board charger control module processor: internal memory failure</v>
          </cell>
        </row>
        <row r="4457">
          <cell r="A4457" t="str">
            <v>P12EF</v>
          </cell>
          <cell r="B4457"/>
          <cell r="C4457" t="str">
            <v>On board charger control module processor: internal clock failure</v>
          </cell>
        </row>
        <row r="4458">
          <cell r="A4458" t="str">
            <v>P12F0</v>
          </cell>
          <cell r="B4458"/>
          <cell r="C4458" t="str">
            <v>Direct current convertor control module processor-watchdog failure</v>
          </cell>
        </row>
        <row r="4459">
          <cell r="A4459" t="str">
            <v>P12F1</v>
          </cell>
          <cell r="B4459"/>
          <cell r="C4459" t="str">
            <v>Processor of Direct Current Convertor low voltage : internal failure</v>
          </cell>
        </row>
        <row r="4460">
          <cell r="A4460" t="str">
            <v>P12F2</v>
          </cell>
          <cell r="B4460"/>
          <cell r="C4460" t="str">
            <v>Alternative current charger high voltage line sensor : voltage above threshold</v>
          </cell>
        </row>
        <row r="4461">
          <cell r="A4461" t="str">
            <v>P12F3</v>
          </cell>
          <cell r="B4461"/>
          <cell r="C4461" t="str">
            <v>Alternative current charger high voltage line sensor : voltage below threshold</v>
          </cell>
        </row>
        <row r="4462">
          <cell r="A4462" t="str">
            <v>P12F4</v>
          </cell>
          <cell r="B4462"/>
          <cell r="C4462" t="str">
            <v xml:space="preserve">Alternative current charger high voltage line sensor : short to supply </v>
          </cell>
        </row>
        <row r="4463">
          <cell r="A4463" t="str">
            <v>P12F5</v>
          </cell>
          <cell r="B4463"/>
          <cell r="C4463" t="str">
            <v xml:space="preserve">Alternative current charger high voltage line sensor : short to the ground </v>
          </cell>
        </row>
        <row r="4464">
          <cell r="A4464" t="str">
            <v>P12F6</v>
          </cell>
          <cell r="B4464"/>
          <cell r="C4464" t="str">
            <v>Alternative current charger high voltage line sensor : current above threshold</v>
          </cell>
        </row>
        <row r="4465">
          <cell r="A4465" t="str">
            <v>P12F7</v>
          </cell>
          <cell r="B4465"/>
          <cell r="C4465" t="str">
            <v>Charger alternative high voltage current line sensor : short to supply</v>
          </cell>
        </row>
        <row r="4466">
          <cell r="A4466" t="str">
            <v>P12F8</v>
          </cell>
          <cell r="B4466"/>
          <cell r="C4466" t="str">
            <v>Charger alternative high voltage current line sensor : short to the ground</v>
          </cell>
        </row>
        <row r="4467">
          <cell r="A4467" t="str">
            <v>P12F9</v>
          </cell>
          <cell r="B4467"/>
          <cell r="C4467" t="str">
            <v>Charger direct current high voltage line sensor: voltage  above threshold</v>
          </cell>
        </row>
        <row r="4468">
          <cell r="A4468" t="str">
            <v>P12FA</v>
          </cell>
          <cell r="B4468"/>
          <cell r="C4468" t="str">
            <v>Charger direct current high voltage line sensor: voltage below threshold</v>
          </cell>
        </row>
        <row r="4469">
          <cell r="A4469" t="str">
            <v>P12FB</v>
          </cell>
          <cell r="B4469"/>
          <cell r="C4469" t="str">
            <v>Charger direct current high voltage line sensor short to supply</v>
          </cell>
        </row>
        <row r="4470">
          <cell r="A4470" t="str">
            <v>P12FC</v>
          </cell>
          <cell r="B4470"/>
          <cell r="C4470" t="str">
            <v>Charger direct current high voltage line sensor short to the ground</v>
          </cell>
        </row>
        <row r="4471">
          <cell r="A4471" t="str">
            <v>P12FD</v>
          </cell>
          <cell r="B4471"/>
          <cell r="C4471" t="str">
            <v>Charger direct current high voltage line sensor: plausibility failure</v>
          </cell>
        </row>
        <row r="4472">
          <cell r="A4472" t="str">
            <v>P12FE</v>
          </cell>
          <cell r="B4472"/>
          <cell r="C4472" t="str">
            <v>Power Factor Corrector sensor phase 1 : current above threshold</v>
          </cell>
        </row>
        <row r="4473">
          <cell r="A4473" t="str">
            <v>P12FF</v>
          </cell>
          <cell r="B4473"/>
          <cell r="C4473" t="str">
            <v>Power Factor Corrector sensor phase 2 : current above threshold</v>
          </cell>
        </row>
        <row r="4474">
          <cell r="A4474" t="str">
            <v>P1300</v>
          </cell>
          <cell r="B4474" t="str">
            <v>Preheating sparking plugs relays control</v>
          </cell>
          <cell r="C4474" t="str">
            <v>Preheating sparking plugs relays control</v>
          </cell>
        </row>
        <row r="4475">
          <cell r="A4475" t="str">
            <v>P1301</v>
          </cell>
          <cell r="B4475" t="str">
            <v>Engine speed period defect</v>
          </cell>
          <cell r="C4475" t="str">
            <v>Engine speed period defect</v>
          </cell>
        </row>
        <row r="4476">
          <cell r="A4476" t="str">
            <v>P1302</v>
          </cell>
          <cell r="B4476" t="str">
            <v>Needle raising / rating correlation defect</v>
          </cell>
          <cell r="C4476" t="str">
            <v>Needle raising / rating correlation defect</v>
          </cell>
        </row>
        <row r="4477">
          <cell r="A4477" t="str">
            <v>P1303</v>
          </cell>
          <cell r="B4477" t="str">
            <v>Anti-knock regulation</v>
          </cell>
          <cell r="C4477" t="str">
            <v>Anti-knock regulation</v>
          </cell>
        </row>
        <row r="4478">
          <cell r="A4478" t="str">
            <v>P1304</v>
          </cell>
          <cell r="B4478" t="str">
            <v>Cylinder 1: no spark</v>
          </cell>
          <cell r="C4478" t="str">
            <v>Cylinder 1 : spark duration default</v>
          </cell>
        </row>
        <row r="4479">
          <cell r="A4479" t="str">
            <v>P1305</v>
          </cell>
          <cell r="B4479" t="str">
            <v>Cylinder 1: sparking plug worn or soiled</v>
          </cell>
          <cell r="C4479" t="str">
            <v>Cylinder 1: sparking plug worn or soiled</v>
          </cell>
        </row>
        <row r="4480">
          <cell r="A4480" t="str">
            <v>P1306</v>
          </cell>
          <cell r="B4480" t="str">
            <v>Cylinder 1: Secondary circuit insulation defect</v>
          </cell>
          <cell r="C4480" t="str">
            <v>Cylinder 1: Secondary circuit insulation defect</v>
          </cell>
        </row>
        <row r="4481">
          <cell r="A4481" t="str">
            <v>P1307</v>
          </cell>
          <cell r="B4481" t="str">
            <v>Cylinder 2: no spark</v>
          </cell>
          <cell r="C4481" t="str">
            <v>Cylinder 2 : spark duration default</v>
          </cell>
        </row>
        <row r="4482">
          <cell r="A4482" t="str">
            <v>P1308</v>
          </cell>
          <cell r="B4482" t="str">
            <v>Cylinder 2: sparking plug worn or soiled</v>
          </cell>
          <cell r="C4482" t="str">
            <v>Cylinder 2: sparking plug worn or soiled</v>
          </cell>
        </row>
        <row r="4483">
          <cell r="A4483" t="str">
            <v>P1309</v>
          </cell>
          <cell r="B4483" t="str">
            <v>Cylinder 2: Secondary circuit insulation defect</v>
          </cell>
          <cell r="C4483" t="str">
            <v>Cylinder 2: Secondary circuit insulation defect</v>
          </cell>
        </row>
        <row r="4484">
          <cell r="A4484" t="str">
            <v>P130A</v>
          </cell>
          <cell r="B4484"/>
          <cell r="C4484" t="str">
            <v>Busbar voltage measurment</v>
          </cell>
        </row>
        <row r="4485">
          <cell r="A4485" t="str">
            <v>P130B</v>
          </cell>
          <cell r="B4485"/>
          <cell r="C4485" t="str">
            <v>Terminal plant quality Isolation fault</v>
          </cell>
        </row>
        <row r="4486">
          <cell r="A4486" t="str">
            <v>P130C</v>
          </cell>
          <cell r="B4486"/>
          <cell r="C4486" t="str">
            <v>Terminal plant safety Isolation fault</v>
          </cell>
        </row>
        <row r="4487">
          <cell r="A4487" t="str">
            <v>P130D</v>
          </cell>
          <cell r="B4487"/>
          <cell r="C4487" t="str">
            <v>Water presence Isolation fault</v>
          </cell>
        </row>
        <row r="4488">
          <cell r="A4488" t="str">
            <v>P130E</v>
          </cell>
          <cell r="B4488"/>
          <cell r="C4488" t="str">
            <v>Fastcharge contactors command (plausibility)</v>
          </cell>
        </row>
        <row r="4489">
          <cell r="A4489" t="str">
            <v>P130F</v>
          </cell>
          <cell r="B4489"/>
          <cell r="C4489" t="str">
            <v>Fuel cell air inlet stack humidity, temperature and pressure sensor</v>
          </cell>
        </row>
        <row r="4490">
          <cell r="A4490" t="str">
            <v>P1310</v>
          </cell>
          <cell r="B4490" t="str">
            <v>Cylinder 3: no spark</v>
          </cell>
          <cell r="C4490" t="str">
            <v>Cylinder 3 : spark duration default</v>
          </cell>
        </row>
        <row r="4491">
          <cell r="A4491" t="str">
            <v>P1311</v>
          </cell>
          <cell r="B4491" t="str">
            <v>Cylinder 3: sparking plug worn or soiled</v>
          </cell>
          <cell r="C4491" t="str">
            <v>Cylinder 3: sparking plug worn or soiled</v>
          </cell>
        </row>
        <row r="4492">
          <cell r="A4492" t="str">
            <v>P1312</v>
          </cell>
          <cell r="B4492" t="str">
            <v>Cylinder 3: Secondary circuit insulation defect</v>
          </cell>
          <cell r="C4492" t="str">
            <v>Cylinder 3: Secondary circuit insulation defect</v>
          </cell>
        </row>
        <row r="4493">
          <cell r="A4493" t="str">
            <v>P1313</v>
          </cell>
          <cell r="B4493" t="str">
            <v>Cylinder 4: no spark</v>
          </cell>
          <cell r="C4493" t="str">
            <v>Cylinder 4 : spark duration default</v>
          </cell>
        </row>
        <row r="4494">
          <cell r="A4494" t="str">
            <v>P1314</v>
          </cell>
          <cell r="B4494" t="str">
            <v>Cylinder 4: sparking plug worn or soiled</v>
          </cell>
          <cell r="C4494" t="str">
            <v>Cylinder 4: sparking plug worn or soiled</v>
          </cell>
        </row>
        <row r="4495">
          <cell r="A4495" t="str">
            <v>P1315</v>
          </cell>
          <cell r="B4495" t="str">
            <v>Cylinder 4: Secondary circuit insulation defect</v>
          </cell>
          <cell r="C4495" t="str">
            <v>Cylinder 4: Secondary circuit insulation defect</v>
          </cell>
        </row>
        <row r="4496">
          <cell r="A4496" t="str">
            <v>P1316</v>
          </cell>
          <cell r="B4496" t="str">
            <v>Cylinder 5: no spark</v>
          </cell>
          <cell r="C4496" t="str">
            <v>Cylinder 5 : spark duration default</v>
          </cell>
        </row>
        <row r="4497">
          <cell r="A4497" t="str">
            <v>P1317</v>
          </cell>
          <cell r="B4497" t="str">
            <v>Cylinder 5: sparking plug worn or soiled</v>
          </cell>
          <cell r="C4497" t="str">
            <v>Cylinder 5: sparking plug worn or soiled</v>
          </cell>
        </row>
        <row r="4498">
          <cell r="A4498" t="str">
            <v>P1318</v>
          </cell>
          <cell r="B4498" t="str">
            <v>Cylinder 5: Secondary circuit insulation defect</v>
          </cell>
          <cell r="C4498" t="str">
            <v>Cylinder 5: Secondary circuit insulation defect</v>
          </cell>
        </row>
        <row r="4499">
          <cell r="A4499" t="str">
            <v>P1319</v>
          </cell>
          <cell r="B4499" t="str">
            <v>Cylinder 6: no spark</v>
          </cell>
          <cell r="C4499" t="str">
            <v>Cylinder 6 : spark duration default</v>
          </cell>
        </row>
        <row r="4500">
          <cell r="A4500" t="str">
            <v>P131A</v>
          </cell>
          <cell r="B4500"/>
          <cell r="C4500" t="str">
            <v xml:space="preserve">Throttle valve (plausibility of throttle valve bottom limit) </v>
          </cell>
        </row>
        <row r="4501">
          <cell r="A4501" t="str">
            <v>P131B</v>
          </cell>
          <cell r="B4501"/>
          <cell r="C4501" t="str">
            <v>Throttle valve (local loop deviation)</v>
          </cell>
        </row>
        <row r="4502">
          <cell r="A4502" t="str">
            <v>P131C</v>
          </cell>
          <cell r="B4502"/>
          <cell r="C4502" t="str">
            <v xml:space="preserve">Injector factor gain  cell5  adjustement coefficient has reached a top limit  high treshold </v>
          </cell>
        </row>
        <row r="4503">
          <cell r="A4503" t="str">
            <v>P131D</v>
          </cell>
          <cell r="B4503"/>
          <cell r="C4503" t="str">
            <v xml:space="preserve">Injector factor gain  cell6  adjustement coefficient has reached a top limit  low treshold </v>
          </cell>
        </row>
        <row r="4504">
          <cell r="A4504" t="str">
            <v>P131E</v>
          </cell>
          <cell r="B4504"/>
          <cell r="C4504" t="str">
            <v>Throttle valve command (consumed current excessed) - circuit current above threshold</v>
          </cell>
        </row>
        <row r="4505">
          <cell r="A4505" t="str">
            <v>P131F</v>
          </cell>
          <cell r="B4505"/>
          <cell r="C4505" t="str">
            <v xml:space="preserve">Injector factor gain  cell6  adjustement coefficient has reached a top limit  high treshold </v>
          </cell>
        </row>
        <row r="4506">
          <cell r="A4506" t="str">
            <v>P1320</v>
          </cell>
          <cell r="B4506" t="str">
            <v xml:space="preserve">Cylinder 6: sparking plug worn or soiled </v>
          </cell>
          <cell r="C4506" t="str">
            <v xml:space="preserve">Cylinder 6: sparking plug worn or soiled </v>
          </cell>
        </row>
        <row r="4507">
          <cell r="A4507" t="str">
            <v>P1321</v>
          </cell>
          <cell r="B4507" t="str">
            <v>Cylinder 6: Secondary circuit insulation defect</v>
          </cell>
          <cell r="C4507" t="str">
            <v>Cylinder 6: Secondary circuit insulation defect</v>
          </cell>
        </row>
        <row r="4508">
          <cell r="A4508" t="str">
            <v>P1322</v>
          </cell>
          <cell r="B4508" t="str">
            <v>Phase sensor 2: Circuit Malfunction</v>
          </cell>
          <cell r="C4508" t="str">
            <v>Phase sensor 2: Circuit Malfunction</v>
          </cell>
        </row>
        <row r="4509">
          <cell r="A4509" t="str">
            <v>P1323</v>
          </cell>
          <cell r="B4509" t="str">
            <v>Phase sensor 2: Circuit, Range/Performance</v>
          </cell>
          <cell r="C4509" t="str">
            <v>Phase sensor 2: Circuit, Range/Performance</v>
          </cell>
        </row>
        <row r="4510">
          <cell r="A4510" t="str">
            <v>P1324</v>
          </cell>
          <cell r="B4510" t="str">
            <v>Phase sensor 2: Circuit, low input</v>
          </cell>
          <cell r="C4510" t="str">
            <v>Phase sensor 2: Circuit, low input</v>
          </cell>
        </row>
        <row r="4511">
          <cell r="A4511" t="str">
            <v>P1325</v>
          </cell>
          <cell r="B4511" t="str">
            <v>Phase sensor 2: Circuit, high input</v>
          </cell>
          <cell r="C4511" t="str">
            <v>Phase sensor 2: Circuit, high input</v>
          </cell>
        </row>
        <row r="4512">
          <cell r="A4512" t="str">
            <v>P1326</v>
          </cell>
          <cell r="B4512" t="str">
            <v>Phase sensor 2: Circuit intermittent</v>
          </cell>
          <cell r="C4512" t="str">
            <v>Phase sensor 2: Circuit intermittent</v>
          </cell>
        </row>
        <row r="4513">
          <cell r="A4513" t="str">
            <v>P1327</v>
          </cell>
          <cell r="B4513" t="str">
            <v>Phase synchronisation deefct</v>
          </cell>
          <cell r="C4513" t="str">
            <v>Phase synchronisation deefct</v>
          </cell>
        </row>
        <row r="4514">
          <cell r="A4514" t="str">
            <v>P1328</v>
          </cell>
          <cell r="B4514" t="str">
            <v>TDC defect</v>
          </cell>
          <cell r="C4514" t="str">
            <v>TDC defect</v>
          </cell>
        </row>
        <row r="4515">
          <cell r="A4515" t="str">
            <v>P1329</v>
          </cell>
          <cell r="B4515" t="str">
            <v>Knock regulation stop Cylinder 1</v>
          </cell>
          <cell r="C4515" t="str">
            <v>Knock regulation stop Cylinder 1</v>
          </cell>
        </row>
        <row r="4516">
          <cell r="A4516" t="str">
            <v>P132A</v>
          </cell>
          <cell r="B4516"/>
          <cell r="C4516" t="str">
            <v xml:space="preserve">Injector factor gain  cell7  adjustement coefficient has reached a top limit  low treshold </v>
          </cell>
        </row>
        <row r="4517">
          <cell r="A4517" t="str">
            <v>P132B</v>
          </cell>
          <cell r="B4517"/>
          <cell r="C4517" t="str">
            <v xml:space="preserve">Injector factor gain  cell7  adjustement coefficient has reached a top limit  high treshold </v>
          </cell>
        </row>
        <row r="4518">
          <cell r="A4518" t="str">
            <v>P132C</v>
          </cell>
          <cell r="B4518"/>
          <cell r="C4518" t="str">
            <v xml:space="preserve">Injector factor gain  cell8  adjustement coefficient has reached a top limit  low treshold </v>
          </cell>
        </row>
        <row r="4519">
          <cell r="A4519" t="str">
            <v>P132D</v>
          </cell>
          <cell r="B4519"/>
          <cell r="C4519" t="str">
            <v xml:space="preserve">Injector factor gain  cell8  adjustement coefficient has reached a top limit  high treshold </v>
          </cell>
        </row>
        <row r="4520">
          <cell r="A4520" t="str">
            <v>P132E</v>
          </cell>
          <cell r="B4520"/>
          <cell r="C4520" t="str">
            <v xml:space="preserve">Diagnostic status on the impact of the adapters on the throttle section max </v>
          </cell>
        </row>
        <row r="4521">
          <cell r="A4521" t="str">
            <v>P132F</v>
          </cell>
          <cell r="B4521"/>
          <cell r="C4521" t="str">
            <v xml:space="preserve">Status of the diagnosis of the impact of the adapters on the throttle section min </v>
          </cell>
        </row>
        <row r="4522">
          <cell r="A4522" t="str">
            <v>P1330</v>
          </cell>
          <cell r="B4522" t="str">
            <v>Knock regulation stop Cylinder 2</v>
          </cell>
          <cell r="C4522" t="str">
            <v>Knock regulation stop Cylinder 2</v>
          </cell>
        </row>
        <row r="4523">
          <cell r="A4523" t="str">
            <v>P1331</v>
          </cell>
          <cell r="B4523" t="str">
            <v>Knock regulation stop Cylinder 3</v>
          </cell>
          <cell r="C4523" t="str">
            <v>Knock regulation stop Cylinder 3</v>
          </cell>
        </row>
        <row r="4524">
          <cell r="A4524" t="str">
            <v>P1332</v>
          </cell>
          <cell r="B4524" t="str">
            <v>Knock regulation stop Cylinder 4</v>
          </cell>
          <cell r="C4524" t="str">
            <v>Knock regulation stop Cylinder 4</v>
          </cell>
        </row>
        <row r="4525">
          <cell r="A4525" t="str">
            <v>P1333</v>
          </cell>
          <cell r="B4525" t="str">
            <v>Knock regulation stop Cylinder 5</v>
          </cell>
          <cell r="C4525" t="str">
            <v>Knock regulation stop Cylinder 5</v>
          </cell>
        </row>
        <row r="4526">
          <cell r="A4526" t="str">
            <v>P1334</v>
          </cell>
          <cell r="B4526" t="str">
            <v>Knock regulation stop Cylinder 6</v>
          </cell>
          <cell r="C4526" t="str">
            <v>Knock regulation stop Cylinder 6</v>
          </cell>
        </row>
        <row r="4527">
          <cell r="A4527" t="str">
            <v>P1335</v>
          </cell>
          <cell r="B4527" t="str">
            <v>Camshaft position unknown</v>
          </cell>
          <cell r="C4527" t="str">
            <v>Camshaft position unknown</v>
          </cell>
        </row>
        <row r="4528">
          <cell r="A4528" t="str">
            <v>P1336</v>
          </cell>
          <cell r="B4528" t="str">
            <v>Ignition misfires on several cylinders, risk of catalyser deterioration</v>
          </cell>
          <cell r="C4528" t="str">
            <v>Ignition misfires on several cylinders, risk of catalyser deterioration</v>
          </cell>
        </row>
        <row r="4529">
          <cell r="A4529" t="str">
            <v>P1337</v>
          </cell>
          <cell r="B4529" t="str">
            <v>Ignition misfires cylinder 1, risk of catalyser deterioration</v>
          </cell>
          <cell r="C4529" t="str">
            <v>Ignition misfires cylinder 1, risk of catalyser deterioration</v>
          </cell>
        </row>
        <row r="4530">
          <cell r="A4530" t="str">
            <v>P1338</v>
          </cell>
          <cell r="B4530" t="str">
            <v>Ignition misfires cylinder 2, risk of catalyser deterioration</v>
          </cell>
          <cell r="C4530" t="str">
            <v>Ignition misfires cylinder 2, risk of catalyser deterioration</v>
          </cell>
        </row>
        <row r="4531">
          <cell r="A4531" t="str">
            <v>P1339</v>
          </cell>
          <cell r="B4531" t="str">
            <v>Ignition misfires cylinder 3, risk of catalyser deterioration</v>
          </cell>
          <cell r="C4531" t="str">
            <v>Ignition misfires cylinder 3, risk of catalyser deterioration</v>
          </cell>
        </row>
        <row r="4532">
          <cell r="A4532" t="str">
            <v>P133A</v>
          </cell>
          <cell r="B4532"/>
          <cell r="C4532" t="str">
            <v xml:space="preserve">Exhaust VVT adjustement coefficient has reached a top limit max side </v>
          </cell>
        </row>
        <row r="4533">
          <cell r="A4533" t="str">
            <v>P133B</v>
          </cell>
          <cell r="B4533"/>
          <cell r="C4533" t="str">
            <v xml:space="preserve">Exhaust VVT adjustement coefficient has reached a top limit min side </v>
          </cell>
        </row>
        <row r="4534">
          <cell r="A4534" t="str">
            <v>P133C</v>
          </cell>
          <cell r="B4534"/>
          <cell r="C4534" t="str">
            <v>Diagnostic status lean side on the adaptive multiplicative on the inverse of the injector gain</v>
          </cell>
        </row>
        <row r="4535">
          <cell r="A4535" t="str">
            <v>P133D</v>
          </cell>
          <cell r="B4535"/>
          <cell r="C4535" t="str">
            <v>Diagnostic status  rich side  on the adaptive multiplicative on the inverse of the injector gain</v>
          </cell>
        </row>
        <row r="4536">
          <cell r="A4536" t="str">
            <v>P133E</v>
          </cell>
          <cell r="B4536"/>
          <cell r="C4536" t="str">
            <v xml:space="preserve">Intake VVT adjustement coefficient has reached a top limit max side </v>
          </cell>
        </row>
        <row r="4537">
          <cell r="A4537" t="str">
            <v>P133F</v>
          </cell>
          <cell r="B4537"/>
          <cell r="C4537" t="str">
            <v xml:space="preserve">Intake VVT adjustement coefficient has reached a top limit min side </v>
          </cell>
        </row>
        <row r="4538">
          <cell r="A4538" t="str">
            <v>P1340</v>
          </cell>
          <cell r="B4538" t="str">
            <v>Ignition misfires cylinder 4, risk of catalyser deterioration</v>
          </cell>
          <cell r="C4538" t="str">
            <v>Ignition misfires cylinder 4, risk of catalyser deterioration</v>
          </cell>
        </row>
        <row r="4539">
          <cell r="A4539" t="str">
            <v>P1341</v>
          </cell>
          <cell r="B4539" t="str">
            <v>Ignition misfires cylinder 5, risk of damage to catalyser</v>
          </cell>
          <cell r="C4539" t="str">
            <v>Ignition misfires cylinder 5, risk of damage to catalyser</v>
          </cell>
        </row>
        <row r="4540">
          <cell r="A4540" t="str">
            <v>P1342</v>
          </cell>
          <cell r="B4540" t="str">
            <v>Ignition misfires cylinder 6, risk of damage to catalyser</v>
          </cell>
          <cell r="C4540" t="str">
            <v>Ignition misfires cylinder 6, risk of damage to catalyser</v>
          </cell>
        </row>
        <row r="4541">
          <cell r="A4541" t="str">
            <v>P1343</v>
          </cell>
          <cell r="B4541" t="str">
            <v>Ignition misfires cylinder 7, risk of damage to catalyser</v>
          </cell>
          <cell r="C4541" t="str">
            <v>Ignition misfires cylinder 7, risk of damage to catalyser</v>
          </cell>
        </row>
        <row r="4542">
          <cell r="A4542" t="str">
            <v>P1344</v>
          </cell>
          <cell r="B4542" t="str">
            <v>Ignition misfires cylinder 8, risk of damage to catalyser</v>
          </cell>
          <cell r="C4542" t="str">
            <v>Ignition misfires cylinder 8, risk of damage to catalyser</v>
          </cell>
        </row>
        <row r="4543">
          <cell r="A4543" t="str">
            <v>P1345</v>
          </cell>
          <cell r="B4543" t="str">
            <v>Ignition misfires cylinder 9, risk of damage to catalyser</v>
          </cell>
          <cell r="C4543" t="str">
            <v>Ignition misfires cylinder 9, risk of damage to catalyser</v>
          </cell>
        </row>
        <row r="4544">
          <cell r="A4544" t="str">
            <v>P1346</v>
          </cell>
          <cell r="B4544" t="str">
            <v>Ignition misfires cylinder 10, risk of damage to catalyser</v>
          </cell>
          <cell r="C4544" t="str">
            <v>Ignition misfires cylinder 10, risk of damage to catalyser</v>
          </cell>
        </row>
        <row r="4545">
          <cell r="A4545" t="str">
            <v>P1347</v>
          </cell>
          <cell r="B4545" t="str">
            <v>Ignition misfires cylinder 11, risk of damage to catalyser</v>
          </cell>
          <cell r="C4545" t="str">
            <v>Ignition misfires cylinder 11, risk of damage to catalyser</v>
          </cell>
        </row>
        <row r="4546">
          <cell r="A4546" t="str">
            <v>P1348</v>
          </cell>
          <cell r="B4546" t="str">
            <v>Ignition misfires cylinder 12, risk of damage to catalyser</v>
          </cell>
          <cell r="C4546" t="str">
            <v>Ignition misfires cylinder 12, risk of damage to catalyser</v>
          </cell>
        </row>
        <row r="4547">
          <cell r="A4547" t="str">
            <v>P1349</v>
          </cell>
          <cell r="B4547" t="str">
            <v>Preheating relays: short circuit on positive</v>
          </cell>
          <cell r="C4547" t="str">
            <v>Preheating relays: short circuit on positive</v>
          </cell>
        </row>
        <row r="4548">
          <cell r="A4548" t="str">
            <v>P134A</v>
          </cell>
          <cell r="B4548"/>
          <cell r="C4548" t="str">
            <v>Diagnostic status lean side on the impact of the adaptive richness of the adaptives</v>
          </cell>
        </row>
        <row r="4549">
          <cell r="A4549" t="str">
            <v>P134B</v>
          </cell>
          <cell r="B4549"/>
          <cell r="C4549" t="str">
            <v>Diagnostic status rich side on the impact of the richness of the adapters</v>
          </cell>
        </row>
        <row r="4550">
          <cell r="A4550" t="str">
            <v>P134C</v>
          </cell>
          <cell r="B4550"/>
          <cell r="C4550" t="str">
            <v>WG Turbine actuator: threshold on waste-gate cross section adaptation</v>
          </cell>
        </row>
        <row r="4551">
          <cell r="A4551" t="str">
            <v>P134D</v>
          </cell>
          <cell r="B4551"/>
          <cell r="C4551" t="str">
            <v xml:space="preserve">VGT Turbine actuator: threshold on VGT rack adaptation </v>
          </cell>
        </row>
        <row r="4552">
          <cell r="A4552" t="str">
            <v>P134E</v>
          </cell>
          <cell r="B4552"/>
          <cell r="C4552" t="str">
            <v>Ambient Air Temperature Sensor - Circuit open</v>
          </cell>
        </row>
        <row r="4553">
          <cell r="A4553" t="str">
            <v>P134F</v>
          </cell>
          <cell r="B4553"/>
          <cell r="C4553" t="str">
            <v>Ambient Air Temperature Sensor Circuit - Short Circuit fault</v>
          </cell>
        </row>
        <row r="4554">
          <cell r="A4554" t="str">
            <v>P1350</v>
          </cell>
          <cell r="B4554" t="str">
            <v>Preheating relays:short circuit to ground or open circuit</v>
          </cell>
          <cell r="C4554" t="str">
            <v>Preheating relays:short circuit to ground or open circuit</v>
          </cell>
        </row>
        <row r="4555">
          <cell r="A4555" t="str">
            <v>P1351</v>
          </cell>
          <cell r="B4555" t="str">
            <v>Preheating relays:consistency check (contact open)</v>
          </cell>
          <cell r="C4555" t="str">
            <v>Preheating relays:consistency check (contact open)</v>
          </cell>
        </row>
        <row r="4556">
          <cell r="A4556" t="str">
            <v>P1352</v>
          </cell>
          <cell r="B4556" t="str">
            <v>Preheating relays:consistency check (contact stuck)</v>
          </cell>
          <cell r="C4556" t="str">
            <v>Preheating relays:consistency check (contact stuck)</v>
          </cell>
        </row>
        <row r="4557">
          <cell r="A4557" t="str">
            <v>P1353</v>
          </cell>
          <cell r="B4557" t="str">
            <v>Pre-heating relays: Circuit Malfunction</v>
          </cell>
          <cell r="C4557" t="str">
            <v>Pre-heating relays: Circuit Malfunction</v>
          </cell>
        </row>
        <row r="4558">
          <cell r="A4558" t="str">
            <v>P1354</v>
          </cell>
          <cell r="B4558" t="str">
            <v>Injection time failure on cylinder 1</v>
          </cell>
          <cell r="C4558" t="str">
            <v>Injection time failure on cylinder 1</v>
          </cell>
        </row>
        <row r="4559">
          <cell r="A4559" t="str">
            <v>P1355</v>
          </cell>
          <cell r="B4559" t="str">
            <v>Injection time failure on cylinder 2</v>
          </cell>
          <cell r="C4559" t="str">
            <v>Injection time failure on cylinder 2</v>
          </cell>
        </row>
        <row r="4560">
          <cell r="A4560" t="str">
            <v>P1356</v>
          </cell>
          <cell r="B4560" t="str">
            <v>Injection time failure on cylinder 3</v>
          </cell>
          <cell r="C4560" t="str">
            <v>Injection time failure on cylinder 3</v>
          </cell>
        </row>
        <row r="4561">
          <cell r="A4561" t="str">
            <v>P1357</v>
          </cell>
          <cell r="B4561" t="str">
            <v>Injection time failure on cylinder 4</v>
          </cell>
          <cell r="C4561" t="str">
            <v>Injection time failure on cylinder 4</v>
          </cell>
        </row>
        <row r="4562">
          <cell r="A4562" t="str">
            <v>P1358</v>
          </cell>
          <cell r="B4562" t="str">
            <v>Ignition coil A: primary / secondary circuit level high</v>
          </cell>
          <cell r="C4562" t="str">
            <v>Ignition coil A: primary / secondary circuit level high</v>
          </cell>
        </row>
        <row r="4563">
          <cell r="A4563" t="str">
            <v>P1359</v>
          </cell>
          <cell r="B4563" t="str">
            <v>Ignition coil B: primary / secondary circuit level high</v>
          </cell>
          <cell r="C4563" t="str">
            <v>Ignition coil B: primary / secondary circuit level high</v>
          </cell>
        </row>
        <row r="4564">
          <cell r="A4564" t="str">
            <v>P135A</v>
          </cell>
          <cell r="B4564"/>
          <cell r="C4564" t="str">
            <v>Thermostatic valve engine circuit - aerotherm circuit</v>
          </cell>
        </row>
        <row r="4565">
          <cell r="A4565" t="str">
            <v>P135B</v>
          </cell>
          <cell r="B4565"/>
          <cell r="C4565" t="str">
            <v>CTPE2  protection mode</v>
          </cell>
        </row>
        <row r="4566">
          <cell r="A4566" t="str">
            <v>P135C</v>
          </cell>
          <cell r="B4566"/>
          <cell r="C4566" t="str">
            <v>High Voltage Traction battery coolant heater safety fault</v>
          </cell>
        </row>
        <row r="4567">
          <cell r="A4567" t="str">
            <v>P135D</v>
          </cell>
          <cell r="B4567"/>
          <cell r="C4567" t="str">
            <v>CTPE1  high voltage safety fault</v>
          </cell>
        </row>
        <row r="4568">
          <cell r="A4568" t="str">
            <v>P135E</v>
          </cell>
          <cell r="B4568"/>
          <cell r="C4568" t="str">
            <v>A/C electrical compressor high voltage safety fault</v>
          </cell>
        </row>
        <row r="4569">
          <cell r="A4569" t="str">
            <v>P135F</v>
          </cell>
          <cell r="B4569"/>
          <cell r="C4569" t="str">
            <v>CTPE2  high voltage safety fault</v>
          </cell>
        </row>
        <row r="4570">
          <cell r="A4570" t="str">
            <v>P1360</v>
          </cell>
          <cell r="B4570" t="str">
            <v>Ignition coil C: primary / secondary circuit level high</v>
          </cell>
          <cell r="C4570" t="str">
            <v>Ignition coil C: primary / secondary circuit level high</v>
          </cell>
        </row>
        <row r="4571">
          <cell r="A4571" t="str">
            <v>P1361</v>
          </cell>
          <cell r="B4571" t="str">
            <v>Ignition coil D: primary / secondary circuit level high</v>
          </cell>
          <cell r="C4571" t="str">
            <v>Ignition coil D: primary / secondary circuit level high</v>
          </cell>
        </row>
        <row r="4572">
          <cell r="A4572" t="str">
            <v>P1362</v>
          </cell>
          <cell r="B4572" t="str">
            <v>Accelerometer: circuit malfunction</v>
          </cell>
          <cell r="C4572" t="str">
            <v>Accelerometer: circuit malfunction</v>
          </cell>
        </row>
        <row r="4573">
          <cell r="A4573" t="str">
            <v>P1363</v>
          </cell>
          <cell r="B4573" t="str">
            <v>Accelerometer: problem of range / performances</v>
          </cell>
          <cell r="C4573" t="str">
            <v>Accelerometer: problem of range / performances</v>
          </cell>
        </row>
        <row r="4574">
          <cell r="A4574" t="str">
            <v>P1364</v>
          </cell>
          <cell r="B4574" t="str">
            <v>Accelerometer: circuit, low input</v>
          </cell>
          <cell r="C4574" t="str">
            <v>Accelerometer: circuit, low input</v>
          </cell>
        </row>
        <row r="4575">
          <cell r="A4575" t="str">
            <v>P1365</v>
          </cell>
          <cell r="B4575" t="str">
            <v>Accelerometer: circuit, high input</v>
          </cell>
          <cell r="C4575" t="str">
            <v>Accelerometer: circuit, high input</v>
          </cell>
        </row>
        <row r="4576">
          <cell r="A4576" t="str">
            <v>P1366</v>
          </cell>
          <cell r="B4576" t="str">
            <v>Injector: monitoring 1 of control current cylinder 1</v>
          </cell>
          <cell r="C4576" t="str">
            <v>Injector: monitoring 1 of control current cylinder 1</v>
          </cell>
        </row>
        <row r="4577">
          <cell r="A4577" t="str">
            <v>P1367</v>
          </cell>
          <cell r="B4577" t="str">
            <v>Injector: monitoring 1 of control current cylinder 2</v>
          </cell>
          <cell r="C4577" t="str">
            <v>Injector: monitoring 1 of control current cylinder 2</v>
          </cell>
        </row>
        <row r="4578">
          <cell r="A4578" t="str">
            <v>P1368</v>
          </cell>
          <cell r="B4578" t="str">
            <v>Injector: monitoring 1 of control current cylinder 3</v>
          </cell>
          <cell r="C4578" t="str">
            <v>Injector: monitoring 1 of control current cylinder 3</v>
          </cell>
        </row>
        <row r="4579">
          <cell r="A4579" t="str">
            <v>P1369</v>
          </cell>
          <cell r="B4579" t="str">
            <v>Injector: monitoring 1 of control current cylinder 4</v>
          </cell>
          <cell r="C4579" t="str">
            <v>Injector: monitoring 1 of control current cylinder 4</v>
          </cell>
        </row>
        <row r="4580">
          <cell r="A4580" t="str">
            <v>P136A</v>
          </cell>
          <cell r="B4580"/>
          <cell r="C4580" t="str">
            <v>CTPE1  protection mode</v>
          </cell>
        </row>
        <row r="4581">
          <cell r="A4581" t="str">
            <v>P136B</v>
          </cell>
          <cell r="B4581"/>
          <cell r="C4581" t="str">
            <v>A/C electrical compressor high voltage protection mode</v>
          </cell>
        </row>
        <row r="4582">
          <cell r="A4582" t="str">
            <v>P136C</v>
          </cell>
          <cell r="B4582"/>
          <cell r="C4582" t="str">
            <v>outlet cabin evaporator refrigerant fluid temperature sensor</v>
          </cell>
        </row>
        <row r="4583">
          <cell r="A4583" t="str">
            <v>P136D</v>
          </cell>
          <cell r="B4583"/>
          <cell r="C4583" t="str">
            <v>chiller outlet refrigerant fluid temperature sensor</v>
          </cell>
        </row>
        <row r="4584">
          <cell r="A4584" t="str">
            <v>P136E</v>
          </cell>
          <cell r="B4584"/>
          <cell r="C4584" t="str">
            <v>High Voltage Traction battery coolant heater temperature sensor fault</v>
          </cell>
        </row>
        <row r="4585">
          <cell r="A4585" t="str">
            <v>P136F</v>
          </cell>
          <cell r="B4585"/>
          <cell r="C4585" t="str">
            <v>High Voltage Traction battery coolant heater protection mode</v>
          </cell>
        </row>
        <row r="4586">
          <cell r="A4586" t="str">
            <v>P1370</v>
          </cell>
          <cell r="B4586"/>
          <cell r="C4586" t="str">
            <v>12 V power diode</v>
          </cell>
        </row>
        <row r="4587">
          <cell r="A4587" t="str">
            <v>P1371</v>
          </cell>
          <cell r="B4587"/>
          <cell r="C4587" t="str">
            <v>Rear drive eMotor (incoherence of torque)</v>
          </cell>
        </row>
        <row r="4588">
          <cell r="A4588" t="str">
            <v>P1372</v>
          </cell>
          <cell r="B4588" t="str">
            <v>Injector: monitoring 2 of control current Cylinder 1</v>
          </cell>
          <cell r="C4588" t="str">
            <v>Injector: monitoring 2 of control current Cylinder 1</v>
          </cell>
        </row>
        <row r="4589">
          <cell r="A4589" t="str">
            <v>P1373</v>
          </cell>
          <cell r="B4589" t="str">
            <v>Injecteur: monitoring 2 of control current Cylinder 2</v>
          </cell>
          <cell r="C4589" t="str">
            <v>Injecteur: monitoring 2 of control current Cylinder 2</v>
          </cell>
        </row>
        <row r="4590">
          <cell r="A4590" t="str">
            <v>P1374</v>
          </cell>
          <cell r="B4590" t="str">
            <v>Injecteur: monitoring 2 of control current Cylinder 3</v>
          </cell>
          <cell r="C4590" t="str">
            <v>Injecteur: monitoring 2 of control current Cylinder 3</v>
          </cell>
        </row>
        <row r="4591">
          <cell r="A4591" t="str">
            <v>P1375</v>
          </cell>
          <cell r="B4591" t="str">
            <v>Injecteur: monitoring 2 of control current Cylinder 4</v>
          </cell>
          <cell r="C4591" t="str">
            <v>Injecteur: monitoring 2 of control current Cylinder 4</v>
          </cell>
        </row>
        <row r="4592">
          <cell r="A4592" t="str">
            <v>P1376</v>
          </cell>
          <cell r="B4592"/>
          <cell r="C4592" t="str">
            <v>Position sensor n°1 and n°2 of motorized throttle body</v>
          </cell>
        </row>
        <row r="4593">
          <cell r="A4593" t="str">
            <v>P1377</v>
          </cell>
          <cell r="B4593" t="str">
            <v>Crankshaft Position Learning Out of Range</v>
          </cell>
          <cell r="C4593" t="str">
            <v>Crankshaft Position Learning Out of Range</v>
          </cell>
        </row>
        <row r="4594">
          <cell r="A4594" t="str">
            <v>P1378</v>
          </cell>
          <cell r="B4594" t="str">
            <v>Misfire detection: range / performances</v>
          </cell>
          <cell r="C4594" t="str">
            <v>Misfire detection: range / performances</v>
          </cell>
        </row>
        <row r="4595">
          <cell r="A4595" t="str">
            <v>P1379</v>
          </cell>
          <cell r="B4595" t="str">
            <v>DAMP control: Circuit , low input</v>
          </cell>
          <cell r="C4595" t="str">
            <v>DAMP control: Circuit , low input</v>
          </cell>
        </row>
        <row r="4596">
          <cell r="A4596" t="str">
            <v>P137A</v>
          </cell>
          <cell r="B4596"/>
          <cell r="C4596" t="str">
            <v>Ambient Air Temperature Sensor : Max-Error Physical-Range-Check</v>
          </cell>
        </row>
        <row r="4597">
          <cell r="A4597" t="str">
            <v>P137B</v>
          </cell>
          <cell r="B4597"/>
          <cell r="C4597" t="str">
            <v>Ambient Air Temperature Sensor : Min-Error Physical-Range-Check</v>
          </cell>
        </row>
        <row r="4598">
          <cell r="A4598" t="str">
            <v>P137C</v>
          </cell>
          <cell r="B4598"/>
          <cell r="C4598" t="str">
            <v>Request of STOP / WARNING blinking light from the reversible alternator</v>
          </cell>
        </row>
        <row r="4599">
          <cell r="A4599" t="str">
            <v>P137D</v>
          </cell>
          <cell r="B4599"/>
          <cell r="C4599" t="str">
            <v>Front electric traction machine system interlock</v>
          </cell>
        </row>
        <row r="4600">
          <cell r="A4600" t="str">
            <v>P137E</v>
          </cell>
          <cell r="B4600"/>
          <cell r="C4600" t="str">
            <v>Rear electric traction machine system interlock</v>
          </cell>
        </row>
        <row r="4601">
          <cell r="A4601" t="str">
            <v>P137F</v>
          </cell>
          <cell r="B4601"/>
          <cell r="C4601" t="str">
            <v>Rear drive eMotor (inhibition requested by ESP)</v>
          </cell>
        </row>
        <row r="4602">
          <cell r="A4602" t="str">
            <v>P1380</v>
          </cell>
          <cell r="B4602" t="str">
            <v>DAMP control: Circuit , high input</v>
          </cell>
          <cell r="C4602" t="str">
            <v>DAMP control: Circuit , high input</v>
          </cell>
        </row>
        <row r="4603">
          <cell r="A4603" t="str">
            <v>P1381</v>
          </cell>
          <cell r="B4603" t="str">
            <v xml:space="preserve">DAMP control: Circuit Malfunction </v>
          </cell>
          <cell r="C4603" t="str">
            <v xml:space="preserve">DAMP control: Circuit Malfunction </v>
          </cell>
        </row>
        <row r="4604">
          <cell r="A4604" t="str">
            <v>P1382</v>
          </cell>
          <cell r="B4604" t="str">
            <v>Alternator belt: slide</v>
          </cell>
          <cell r="C4604" t="str">
            <v>Alternator belt: slide</v>
          </cell>
        </row>
        <row r="4605">
          <cell r="A4605" t="str">
            <v>P1383</v>
          </cell>
          <cell r="B4605" t="str">
            <v>Alternator belt: break</v>
          </cell>
          <cell r="C4605" t="str">
            <v>Alternator belt: break</v>
          </cell>
        </row>
        <row r="4606">
          <cell r="A4606" t="str">
            <v>P1384</v>
          </cell>
          <cell r="B4606" t="str">
            <v>Impulse initial start failed</v>
          </cell>
          <cell r="C4606" t="str">
            <v>Impulse initial start failed</v>
          </cell>
        </row>
        <row r="4607">
          <cell r="A4607" t="str">
            <v>P1385</v>
          </cell>
          <cell r="B4607" t="str">
            <v>Engine mean noise (moving element or knock sensor) too high</v>
          </cell>
          <cell r="C4607" t="str">
            <v>Engine mean noise (moving element or knock sensor) too high</v>
          </cell>
        </row>
        <row r="4608">
          <cell r="A4608" t="str">
            <v>P1386</v>
          </cell>
          <cell r="B4608" t="str">
            <v>Engine mean noise (moving element or knock sensor) too low</v>
          </cell>
          <cell r="C4608" t="str">
            <v>Engine mean noise (moving element or knock sensor) too low</v>
          </cell>
        </row>
        <row r="4609">
          <cell r="A4609" t="str">
            <v>P1387</v>
          </cell>
          <cell r="B4609" t="str">
            <v>Electric machine excitation circuit: short-circuit / circuit open</v>
          </cell>
          <cell r="C4609" t="str">
            <v>Electric machine excitation circuit: short-circuit / circuit open</v>
          </cell>
        </row>
        <row r="4610">
          <cell r="A4610" t="str">
            <v>P1388</v>
          </cell>
          <cell r="B4610" t="str">
            <v xml:space="preserve">Phase circuit: ground short-circuit / short-circuit +BAT / Phase short-circuit </v>
          </cell>
          <cell r="C4610" t="str">
            <v xml:space="preserve">Phase circuit: ground short-circuit / short-circuit +BAT / Phase short-circuit </v>
          </cell>
        </row>
        <row r="4611">
          <cell r="A4611" t="str">
            <v>P1389</v>
          </cell>
          <cell r="B4611" t="str">
            <v>Alternator: voltage surge on start</v>
          </cell>
          <cell r="C4611" t="str">
            <v>Alternator: voltage surge on start</v>
          </cell>
        </row>
        <row r="4612">
          <cell r="A4612" t="str">
            <v>P138A</v>
          </cell>
          <cell r="B4612" t="str">
            <v>Cold start system electrical diagnosis: over current error</v>
          </cell>
          <cell r="C4612" t="str">
            <v>Cold start system electrical diagnosis: over current error</v>
          </cell>
        </row>
        <row r="4613">
          <cell r="A4613" t="str">
            <v>P138B</v>
          </cell>
          <cell r="B4613" t="str">
            <v>Cold start system electrical diagnosis: resistance error</v>
          </cell>
          <cell r="C4613" t="str">
            <v>Cold start system electrical diagnosis: resistance error</v>
          </cell>
        </row>
        <row r="4614">
          <cell r="A4614" t="str">
            <v>P138C</v>
          </cell>
          <cell r="B4614" t="str">
            <v>Cold start system electrical diagnosis: start up error</v>
          </cell>
          <cell r="C4614" t="str">
            <v>Cold start system electrical diagnosis: start up error</v>
          </cell>
        </row>
        <row r="4615">
          <cell r="A4615" t="str">
            <v>P138D</v>
          </cell>
          <cell r="B4615" t="str">
            <v>Cold start system signal Resistance plausibility diagnosis when injector heating is requested ON</v>
          </cell>
          <cell r="C4615" t="str">
            <v>Cold start system signal Resistance plausibility diagnosis when injector heating is requested ON</v>
          </cell>
        </row>
        <row r="4616">
          <cell r="A4616" t="str">
            <v>P138E</v>
          </cell>
          <cell r="B4616"/>
          <cell r="C4616" t="str">
            <v>Failure during the erase of diagnostics in End of line phase (EOL)</v>
          </cell>
        </row>
        <row r="4617">
          <cell r="A4617" t="str">
            <v>P138F</v>
          </cell>
          <cell r="B4617"/>
          <cell r="C4617" t="str">
            <v>Error in the safety calibration area</v>
          </cell>
        </row>
        <row r="4618">
          <cell r="A4618" t="str">
            <v>P1390</v>
          </cell>
          <cell r="B4618" t="str">
            <v>Rotor angle sensor: range / performance</v>
          </cell>
          <cell r="C4618" t="str">
            <v>Rotor angle sensor: range / performance</v>
          </cell>
        </row>
        <row r="4619">
          <cell r="A4619" t="str">
            <v>P1391</v>
          </cell>
          <cell r="B4619" t="str">
            <v xml:space="preserve">Overheat: electronics / stator temperature / Uninterupptible power supply protection </v>
          </cell>
          <cell r="C4619" t="str">
            <v xml:space="preserve">Overheat: electronics / stator temperature / Uninterupptible power supply protection </v>
          </cell>
        </row>
        <row r="4620">
          <cell r="A4620" t="str">
            <v>P1392</v>
          </cell>
          <cell r="B4620" t="str">
            <v>Battery: sudden disconnectio leading to voltage surge</v>
          </cell>
          <cell r="C4620" t="str">
            <v>Battery: sudden disconnection leading to voltage surge</v>
          </cell>
        </row>
        <row r="4621">
          <cell r="A4621" t="str">
            <v>P1393</v>
          </cell>
          <cell r="B4621" t="str">
            <v>Gearbox engine stop request</v>
          </cell>
          <cell r="C4621" t="str">
            <v>Gearbox engine stop request</v>
          </cell>
        </row>
        <row r="4622">
          <cell r="A4622" t="str">
            <v>P1394</v>
          </cell>
          <cell r="B4622" t="str">
            <v>Request stop LW/RW of gearbox</v>
          </cell>
          <cell r="C4622" t="str">
            <v>Request stop LW/RW of gearbox</v>
          </cell>
        </row>
        <row r="4623">
          <cell r="A4623" t="str">
            <v>P1395</v>
          </cell>
          <cell r="B4623" t="str">
            <v>Superknock defect 1</v>
          </cell>
          <cell r="C4623" t="str">
            <v>Superknock defect 1</v>
          </cell>
        </row>
        <row r="4624">
          <cell r="A4624" t="str">
            <v>P1396</v>
          </cell>
          <cell r="B4624" t="str">
            <v>Superknock defect 2</v>
          </cell>
          <cell r="C4624" t="str">
            <v>Superknock defect 2</v>
          </cell>
        </row>
        <row r="4625">
          <cell r="A4625" t="str">
            <v>P1397</v>
          </cell>
          <cell r="B4625" t="str">
            <v>Preheating command module: Battery terminal overheating</v>
          </cell>
          <cell r="C4625" t="str">
            <v>Preheating command module: Battery terminal overheating</v>
          </cell>
        </row>
        <row r="4626">
          <cell r="A4626" t="str">
            <v>P1398</v>
          </cell>
          <cell r="B4626" t="str">
            <v>Glow plug control module: Internal relay sticking contact</v>
          </cell>
          <cell r="C4626" t="str">
            <v>Glow plug control module: Internal relay sticking contact</v>
          </cell>
        </row>
        <row r="4627">
          <cell r="A4627" t="str">
            <v>P1399</v>
          </cell>
          <cell r="B4627" t="str">
            <v>Glow plug control module: Default battery connection</v>
          </cell>
          <cell r="C4627" t="str">
            <v>Glow plug control module: Default battery connection</v>
          </cell>
        </row>
        <row r="4628">
          <cell r="A4628" t="str">
            <v>P139A</v>
          </cell>
          <cell r="B4628" t="str">
            <v>Glow plug control module: Internal fused at one or more Glow plug circuit</v>
          </cell>
          <cell r="C4628" t="str">
            <v>Glow plug control module: Internal fused at one or more Glow plug circuit</v>
          </cell>
        </row>
        <row r="4629">
          <cell r="A4629" t="str">
            <v>P139B</v>
          </cell>
          <cell r="B4629" t="str">
            <v>Glow plug control module: Generic defect</v>
          </cell>
          <cell r="C4629" t="str">
            <v>Glow plug control module: Generic defect</v>
          </cell>
        </row>
        <row r="4630">
          <cell r="A4630" t="str">
            <v>P139C</v>
          </cell>
          <cell r="B4630" t="str">
            <v>Glow Plug module or CMM: Communication error on diagnostic line</v>
          </cell>
          <cell r="C4630" t="str">
            <v>Glow Plug module or CMM: Communication error on diagnostic line</v>
          </cell>
        </row>
        <row r="4631">
          <cell r="A4631" t="str">
            <v>P139D</v>
          </cell>
          <cell r="B4631" t="str">
            <v>CMM power control line: Short circuited to +Battery</v>
          </cell>
          <cell r="C4631" t="str">
            <v>CMM power control line: Short circuited to +Battery</v>
          </cell>
        </row>
        <row r="4632">
          <cell r="A4632" t="str">
            <v>P139E</v>
          </cell>
          <cell r="B4632" t="str">
            <v>CMM power control line: Open line</v>
          </cell>
          <cell r="C4632" t="str">
            <v>CMM power control line: Open line</v>
          </cell>
        </row>
        <row r="4633">
          <cell r="A4633" t="str">
            <v>P139F</v>
          </cell>
          <cell r="B4633" t="str">
            <v>CMM power control line: Short circuited to ground</v>
          </cell>
          <cell r="C4633" t="str">
            <v>CMM power control line: Short circuited to ground</v>
          </cell>
        </row>
        <row r="4634">
          <cell r="A4634" t="str">
            <v>P13A0</v>
          </cell>
          <cell r="B4634" t="str">
            <v>Power supply Glow Plug module: voltage (threshold 16 Volts)</v>
          </cell>
          <cell r="C4634" t="str">
            <v>Power supply Glow Plug module: voltage (threshold 16 Volts)</v>
          </cell>
        </row>
        <row r="4635">
          <cell r="A4635" t="str">
            <v>P13A1</v>
          </cell>
          <cell r="B4635" t="str">
            <v>Glow Plug module: internal over temperature</v>
          </cell>
          <cell r="C4635" t="str">
            <v>Glow Plug module: internal over temperature</v>
          </cell>
        </row>
        <row r="4636">
          <cell r="A4636" t="str">
            <v>P13A2</v>
          </cell>
          <cell r="B4636" t="str">
            <v xml:space="preserve">CMM: Erroneous Fuel temperature modeling, high thrust </v>
          </cell>
          <cell r="C4636" t="str">
            <v xml:space="preserve">CMM: Erroneous Fuel temperature modeling, high thrust </v>
          </cell>
        </row>
        <row r="4637">
          <cell r="A4637" t="str">
            <v>P13A3</v>
          </cell>
          <cell r="B4637" t="str">
            <v>CMM: Erroneous Fuel temperature modeling, low thrust</v>
          </cell>
          <cell r="C4637" t="str">
            <v>CMM: Erroneous Fuel temperature modeling, low thrust</v>
          </cell>
        </row>
        <row r="4638">
          <cell r="A4638" t="str">
            <v>P13A4</v>
          </cell>
          <cell r="B4638" t="str">
            <v>Glow Plug module: Pre-heating timed out by security threshold</v>
          </cell>
          <cell r="C4638" t="str">
            <v>Glow Plug module: Pre-heating timed out by security threshold</v>
          </cell>
        </row>
        <row r="4639">
          <cell r="A4639" t="str">
            <v>P13A5</v>
          </cell>
          <cell r="B4639" t="str">
            <v>CMM: Incoherent preheating continuity during partial wake-up</v>
          </cell>
          <cell r="C4639" t="str">
            <v>CMM: Incoherent preheating continuity during partial wake-up</v>
          </cell>
        </row>
        <row r="4640">
          <cell r="A4640" t="str">
            <v>P13A6</v>
          </cell>
          <cell r="B4640" t="str">
            <v>CMM: Unrequited preheating condition</v>
          </cell>
          <cell r="C4640" t="str">
            <v>CMM: Unrequited preheating condition</v>
          </cell>
        </row>
        <row r="4641">
          <cell r="A4641" t="str">
            <v>P13A7</v>
          </cell>
          <cell r="B4641" t="str">
            <v>Engine calculator : stop engine time calculation failure</v>
          </cell>
          <cell r="C4641" t="str">
            <v>Engine calculator : stop engine time calculation failure</v>
          </cell>
        </row>
        <row r="4642">
          <cell r="A4642" t="str">
            <v>P13A8</v>
          </cell>
          <cell r="B4642" t="str">
            <v>Air intake pressure sensor : wrong intake pressure during start</v>
          </cell>
          <cell r="C4642" t="str">
            <v>Air intake pressure sensor : wrong intake pressure during start</v>
          </cell>
        </row>
        <row r="4643">
          <cell r="A4643" t="str">
            <v>P13A9</v>
          </cell>
          <cell r="B4643" t="str">
            <v>Air intake pressure sensor : too low pressure before start</v>
          </cell>
          <cell r="C4643" t="str">
            <v>Air intake pressure sensor : too low pressure before start</v>
          </cell>
        </row>
        <row r="4644">
          <cell r="A4644" t="str">
            <v>P13AA</v>
          </cell>
          <cell r="B4644" t="str">
            <v>Air intake pressure sensor : wrong intake pressure in full load</v>
          </cell>
          <cell r="C4644" t="str">
            <v>Air intake pressure sensor : wrong intake pressure in full load</v>
          </cell>
        </row>
        <row r="4645">
          <cell r="A4645" t="str">
            <v>P13AB</v>
          </cell>
          <cell r="B4645" t="str">
            <v>Engine computer main micro : sequencing failure</v>
          </cell>
          <cell r="C4645" t="str">
            <v>Engine computer main micro : sequencing failure</v>
          </cell>
        </row>
        <row r="4646">
          <cell r="A4646" t="str">
            <v>P13AC</v>
          </cell>
          <cell r="B4646" t="str">
            <v>Engine computer safety micro: sequencing failure</v>
          </cell>
          <cell r="C4646" t="str">
            <v>Engine computer safety micro: sequencing failure</v>
          </cell>
        </row>
        <row r="4647">
          <cell r="A4647" t="str">
            <v>P13AD</v>
          </cell>
          <cell r="B4647" t="str">
            <v>Engine computer safety micro: communication time out failure</v>
          </cell>
          <cell r="C4647" t="str">
            <v>Engine computer safety micro: communication time out failure</v>
          </cell>
        </row>
        <row r="4648">
          <cell r="A4648" t="str">
            <v>P13AE</v>
          </cell>
          <cell r="B4648" t="str">
            <v>Engine computer : irreversible Start and Stop failure in protected memory</v>
          </cell>
          <cell r="C4648" t="str">
            <v>Engine computer : irreversible Start and Stop failure in protected memory</v>
          </cell>
        </row>
        <row r="4649">
          <cell r="A4649" t="str">
            <v>P13AF</v>
          </cell>
          <cell r="B4649" t="str">
            <v>Engine calculator : adaptative control failure on throttle in thrust</v>
          </cell>
          <cell r="C4649" t="str">
            <v>Engine calculator : adaptative control failure on throttle in thrust</v>
          </cell>
        </row>
        <row r="4650">
          <cell r="A4650" t="str">
            <v>P13B0</v>
          </cell>
          <cell r="B4650" t="str">
            <v>Engine calculator : adaptative control failure on intake variable valve timing in thrust</v>
          </cell>
          <cell r="C4650" t="str">
            <v>Engine calculator : adaptative control failure on intake variable valve timing in thrust</v>
          </cell>
        </row>
        <row r="4651">
          <cell r="A4651" t="str">
            <v>P13B1</v>
          </cell>
          <cell r="B4651" t="str">
            <v>Engine calculator : adaptative control failure on exhaust variable valve timing in thrust</v>
          </cell>
          <cell r="C4651" t="str">
            <v>Engine calculator : adaptative control failure on exhaust variable valve timing in thrust</v>
          </cell>
        </row>
        <row r="4652">
          <cell r="A4652" t="str">
            <v>P13B2</v>
          </cell>
          <cell r="B4652" t="str">
            <v>Engine calculator : adaptative control failure on injector in thrust</v>
          </cell>
          <cell r="C4652" t="str">
            <v>Engine calculator : adaptative control failure on injector in thrust</v>
          </cell>
        </row>
        <row r="4653">
          <cell r="A4653" t="str">
            <v>P13B3</v>
          </cell>
          <cell r="B4653" t="str">
            <v>Throttle position sensor : safety output cut</v>
          </cell>
          <cell r="C4653" t="str">
            <v>Throttle position sensor : safety output cut</v>
          </cell>
        </row>
        <row r="4654">
          <cell r="A4654" t="str">
            <v>P13B4</v>
          </cell>
          <cell r="B4654" t="str">
            <v>Throttle position sensor : Limp Home activation</v>
          </cell>
          <cell r="C4654" t="str">
            <v>Throttle position sensor : Limp Home activation</v>
          </cell>
        </row>
        <row r="4655">
          <cell r="A4655" t="str">
            <v>P13B5</v>
          </cell>
          <cell r="B4655" t="str">
            <v>Main micro : irreversible Easy Move failure in protected memory</v>
          </cell>
          <cell r="C4655" t="str">
            <v>Main micro : irreversible Easy Move failure in protected memory</v>
          </cell>
        </row>
        <row r="4656">
          <cell r="A4656" t="str">
            <v>P13B6</v>
          </cell>
          <cell r="B4656" t="str">
            <v>Engin computer main micro : algorithm failure</v>
          </cell>
          <cell r="C4656" t="str">
            <v>Engin computer main micro : algorithm failure</v>
          </cell>
        </row>
        <row r="4657">
          <cell r="A4657" t="str">
            <v>P13B7</v>
          </cell>
          <cell r="B4657" t="str">
            <v>Main micro : redundancy failure on throttle position</v>
          </cell>
          <cell r="C4657" t="str">
            <v>Main micro : redundancy failure on throttle position</v>
          </cell>
        </row>
        <row r="4658">
          <cell r="A4658" t="str">
            <v>P13B8</v>
          </cell>
          <cell r="B4658" t="str">
            <v>Engine computer safety micro : algorithm failure</v>
          </cell>
          <cell r="C4658" t="str">
            <v>Engine computer safety micro : algorithm failure</v>
          </cell>
        </row>
        <row r="4659">
          <cell r="A4659" t="str">
            <v>P13B9</v>
          </cell>
          <cell r="B4659" t="str">
            <v>Safety micro : redundancy failure on throttle position</v>
          </cell>
          <cell r="C4659" t="str">
            <v>Safety micro : redundancy failure on throttle position</v>
          </cell>
        </row>
        <row r="4660">
          <cell r="A4660" t="str">
            <v>P13BA</v>
          </cell>
          <cell r="B4660" t="str">
            <v>Battery resistor out of rang</v>
          </cell>
          <cell r="C4660" t="str">
            <v>Battery resistor out of range</v>
          </cell>
        </row>
        <row r="4661">
          <cell r="A4661" t="str">
            <v>P13BB</v>
          </cell>
          <cell r="B4661" t="str">
            <v>Discharge battery current of the last start or restart out of range</v>
          </cell>
          <cell r="C4661" t="str">
            <v>Discharge battery current of the last start or restart out of range</v>
          </cell>
        </row>
        <row r="4662">
          <cell r="A4662" t="str">
            <v>P13BC</v>
          </cell>
          <cell r="B4662" t="str">
            <v xml:space="preserve">Battery voltage open circuit </v>
          </cell>
          <cell r="C4662" t="str">
            <v>Battery voltage open circuit</v>
          </cell>
        </row>
        <row r="4663">
          <cell r="A4663" t="str">
            <v>P13BD</v>
          </cell>
          <cell r="B4663" t="str">
            <v>Loading pump default</v>
          </cell>
          <cell r="C4663" t="str">
            <v>Loading pump default</v>
          </cell>
        </row>
        <row r="4664">
          <cell r="A4664" t="str">
            <v>P13BE</v>
          </cell>
          <cell r="B4664" t="str">
            <v>Voltage battery regulation invalid</v>
          </cell>
          <cell r="C4664" t="str">
            <v>Voltage battery regulation invalid</v>
          </cell>
        </row>
        <row r="4665">
          <cell r="A4665" t="str">
            <v>P13BF</v>
          </cell>
          <cell r="B4665" t="str">
            <v>disconnexion of the battery - Load Dump of the reversible alternator</v>
          </cell>
          <cell r="C4665" t="str">
            <v>disconnexion of the battery - Load Dump of the reversible alternator</v>
          </cell>
        </row>
        <row r="4666">
          <cell r="A4666" t="str">
            <v>P13C0</v>
          </cell>
          <cell r="B4666" t="str">
            <v>BICD fonctional state signal invalid</v>
          </cell>
          <cell r="C4666" t="str">
            <v>BICD fonctional state signal invalid</v>
          </cell>
        </row>
        <row r="4667">
          <cell r="A4667" t="str">
            <v>P13C1</v>
          </cell>
          <cell r="B4667" t="str">
            <v>BICD internal fault involving a loss of starter command</v>
          </cell>
          <cell r="C4667" t="str">
            <v>BICD internal fault involving a loss of starter command</v>
          </cell>
        </row>
        <row r="4668">
          <cell r="A4668" t="str">
            <v>P13C2</v>
          </cell>
          <cell r="B4668" t="str">
            <v>DMTR  open circuit</v>
          </cell>
          <cell r="C4668" t="str">
            <v>DMTR  open circuit</v>
          </cell>
        </row>
        <row r="4669">
          <cell r="A4669" t="str">
            <v>P13C3</v>
          </cell>
          <cell r="B4669" t="str">
            <v>DMTR  short circuit to battery</v>
          </cell>
          <cell r="C4669" t="str">
            <v>DMTR  short circuit to battery</v>
          </cell>
        </row>
        <row r="4670">
          <cell r="A4670" t="str">
            <v>P13C4</v>
          </cell>
          <cell r="B4670" t="str">
            <v>DMTR  short circuit to ground</v>
          </cell>
          <cell r="C4670" t="str">
            <v>DMTR  short circuit to ground</v>
          </cell>
        </row>
        <row r="4671">
          <cell r="A4671" t="str">
            <v>P13C5</v>
          </cell>
          <cell r="B4671" t="str">
            <v>DMTR output under/upper volage - onboard network terminal default</v>
          </cell>
          <cell r="C4671" t="str">
            <v>DMTR output under/upper volage - onboard network terminal default</v>
          </cell>
        </row>
        <row r="4672">
          <cell r="A4672" t="str">
            <v>P13C6</v>
          </cell>
          <cell r="B4672" t="str">
            <v>TCU not in main wakeup while MCU in main wakeup</v>
          </cell>
          <cell r="C4672" t="str">
            <v>TCU not in main wakeup while MCU in main wakeup</v>
          </cell>
        </row>
        <row r="4673">
          <cell r="A4673" t="str">
            <v>P13C7</v>
          </cell>
          <cell r="B4673" t="str">
            <v>MCU not in main wakeup while TCU in main wakeup</v>
          </cell>
          <cell r="C4673" t="str">
            <v>MCU not in main wakeup while TCU in main wakeup</v>
          </cell>
        </row>
        <row r="4674">
          <cell r="A4674" t="str">
            <v>P13C8</v>
          </cell>
          <cell r="B4674" t="str">
            <v>MCU/TCU: inconsistency partial wake up pre/post drive wake up</v>
          </cell>
          <cell r="C4674" t="str">
            <v>MCU/TCU: inconsistency partial wake up pre/post drive wake up</v>
          </cell>
        </row>
        <row r="4675">
          <cell r="A4675" t="str">
            <v>P13C9</v>
          </cell>
          <cell r="B4675"/>
          <cell r="C4675" t="str">
            <v>Power Factor Corrector sensor phase 3  : current above threshold</v>
          </cell>
        </row>
        <row r="4676">
          <cell r="A4676" t="str">
            <v>P13CA</v>
          </cell>
          <cell r="B4676"/>
          <cell r="C4676" t="str">
            <v>Power Factor Corrector current sensor phase 1  : plausibility failure</v>
          </cell>
        </row>
        <row r="4677">
          <cell r="A4677" t="str">
            <v>P13CB</v>
          </cell>
          <cell r="B4677"/>
          <cell r="C4677" t="str">
            <v>Power Factor Corrector current sensor phase 2 : plausibility failure</v>
          </cell>
        </row>
        <row r="4678">
          <cell r="A4678" t="str">
            <v>P13CC</v>
          </cell>
          <cell r="B4678"/>
          <cell r="C4678" t="str">
            <v>Power Factor Corrector current sensor phase 3 : plausibility failure</v>
          </cell>
        </row>
        <row r="4679">
          <cell r="A4679" t="str">
            <v>P13CD</v>
          </cell>
          <cell r="B4679"/>
          <cell r="C4679" t="str">
            <v>Voltage Bus sensor - voltage above threshold</v>
          </cell>
        </row>
        <row r="4680">
          <cell r="A4680" t="str">
            <v>P13CE</v>
          </cell>
          <cell r="B4680"/>
          <cell r="C4680" t="str">
            <v>Voltage Bus sensor - voltage below threshold</v>
          </cell>
        </row>
        <row r="4681">
          <cell r="A4681" t="str">
            <v>P13CF</v>
          </cell>
          <cell r="B4681"/>
          <cell r="C4681" t="str">
            <v>Voltage Bus sensor short to supply</v>
          </cell>
        </row>
        <row r="4682">
          <cell r="A4682" t="str">
            <v>P13D0</v>
          </cell>
          <cell r="B4682"/>
          <cell r="C4682" t="str">
            <v>Voltage Bus sensor short to the ground</v>
          </cell>
        </row>
        <row r="4683">
          <cell r="A4683" t="str">
            <v>P13D1</v>
          </cell>
          <cell r="B4683"/>
          <cell r="C4683" t="str">
            <v>Voltage Bus sensor: plausibility failure</v>
          </cell>
        </row>
        <row r="4684">
          <cell r="A4684" t="str">
            <v>P13D2</v>
          </cell>
          <cell r="B4684"/>
          <cell r="C4684" t="str">
            <v>Inductive resonant supply current sensor- current above threshold</v>
          </cell>
        </row>
        <row r="4685">
          <cell r="A4685" t="str">
            <v>P13D3</v>
          </cell>
          <cell r="B4685"/>
          <cell r="C4685" t="str">
            <v>Power factor corrector temperature sensor-above threshold</v>
          </cell>
        </row>
        <row r="4686">
          <cell r="A4686" t="str">
            <v>P13D4</v>
          </cell>
          <cell r="B4686"/>
          <cell r="C4686" t="str">
            <v>Power factor corrector temperature sensor- below threshold</v>
          </cell>
        </row>
        <row r="4687">
          <cell r="A4687" t="str">
            <v>P13D5</v>
          </cell>
          <cell r="B4687"/>
          <cell r="C4687" t="str">
            <v>Power factor corrector temperature sensor short to the supply</v>
          </cell>
        </row>
        <row r="4688">
          <cell r="A4688" t="str">
            <v>P13D6</v>
          </cell>
          <cell r="B4688"/>
          <cell r="C4688" t="str">
            <v>Power factor corrector temperature sensor short to the ground</v>
          </cell>
        </row>
        <row r="4689">
          <cell r="A4689" t="str">
            <v>P13D7</v>
          </cell>
          <cell r="B4689"/>
          <cell r="C4689" t="str">
            <v>Power factor corrector temperature sensor stuck</v>
          </cell>
        </row>
        <row r="4690">
          <cell r="A4690" t="str">
            <v>P13D8</v>
          </cell>
          <cell r="B4690"/>
          <cell r="C4690" t="str">
            <v xml:space="preserve">Cold start Power factor corrector thermal sensor- temperature incorrect </v>
          </cell>
        </row>
        <row r="4691">
          <cell r="A4691" t="str">
            <v>P13D9</v>
          </cell>
          <cell r="B4691"/>
          <cell r="C4691" t="str">
            <v>Thermal Resonant Inductor Sensor- above threshold</v>
          </cell>
        </row>
        <row r="4692">
          <cell r="A4692" t="str">
            <v>P13DA</v>
          </cell>
          <cell r="B4692"/>
          <cell r="C4692" t="str">
            <v>Thermal Resonant Inductor Sensor- below threshold</v>
          </cell>
        </row>
        <row r="4693">
          <cell r="A4693" t="str">
            <v>P13DB</v>
          </cell>
          <cell r="B4693"/>
          <cell r="C4693" t="str">
            <v>Thermal Resonant Inductor Sensor short to supply</v>
          </cell>
        </row>
        <row r="4694">
          <cell r="A4694" t="str">
            <v>P13DC</v>
          </cell>
          <cell r="B4694"/>
          <cell r="C4694" t="str">
            <v>Thermal Resonant Inductor Sensor short to the ground</v>
          </cell>
        </row>
        <row r="4695">
          <cell r="A4695" t="str">
            <v>P13DD</v>
          </cell>
          <cell r="B4695"/>
          <cell r="C4695" t="str">
            <v>Thermal Resonant Inductor sensor-temperature stuck</v>
          </cell>
        </row>
        <row r="4696">
          <cell r="A4696" t="str">
            <v>P13DE</v>
          </cell>
          <cell r="B4696"/>
          <cell r="C4696" t="str">
            <v xml:space="preserve">Cold start Thermal Resonant Inductor sensor- temperature incorrect </v>
          </cell>
        </row>
        <row r="4697">
          <cell r="A4697" t="str">
            <v>P13DF</v>
          </cell>
          <cell r="B4697"/>
          <cell r="C4697" t="str">
            <v>Thermal Transformer Sensor- above threshold</v>
          </cell>
        </row>
        <row r="4698">
          <cell r="A4698" t="str">
            <v>P13E0</v>
          </cell>
          <cell r="B4698"/>
          <cell r="C4698" t="str">
            <v>Thermal Transformer Sensor- below threshold</v>
          </cell>
        </row>
        <row r="4699">
          <cell r="A4699" t="str">
            <v>P13E1</v>
          </cell>
          <cell r="B4699"/>
          <cell r="C4699" t="str">
            <v>Thermal Transformer Sensor short to supply</v>
          </cell>
        </row>
        <row r="4700">
          <cell r="A4700" t="str">
            <v>P13E2</v>
          </cell>
          <cell r="B4700"/>
          <cell r="C4700" t="str">
            <v>Thermal Transformer Sensor short to the ground</v>
          </cell>
        </row>
        <row r="4701">
          <cell r="A4701" t="str">
            <v>P13E3</v>
          </cell>
          <cell r="B4701"/>
          <cell r="C4701" t="str">
            <v>Thermal Transformer Sensor-temperature stuck</v>
          </cell>
        </row>
        <row r="4702">
          <cell r="A4702" t="str">
            <v>P13E4</v>
          </cell>
          <cell r="B4702"/>
          <cell r="C4702" t="str">
            <v xml:space="preserve">Cold start Thermal Transformer Sensor- temperature incorrect </v>
          </cell>
        </row>
        <row r="4703">
          <cell r="A4703" t="str">
            <v>P13E5</v>
          </cell>
          <cell r="B4703"/>
          <cell r="C4703" t="str">
            <v>Thermal sensor of inductive resonance supply - above threshold</v>
          </cell>
        </row>
        <row r="4704">
          <cell r="A4704" t="str">
            <v>P13E6</v>
          </cell>
          <cell r="B4704"/>
          <cell r="C4704" t="str">
            <v>Thermal sensor of inductive resonance supply- below threshold</v>
          </cell>
        </row>
        <row r="4705">
          <cell r="A4705" t="str">
            <v>P13E7</v>
          </cell>
          <cell r="B4705"/>
          <cell r="C4705" t="str">
            <v>Thermal sensor of inductive resonance supply- short to supply</v>
          </cell>
        </row>
        <row r="4706">
          <cell r="A4706" t="str">
            <v>P13E8</v>
          </cell>
          <cell r="B4706"/>
          <cell r="C4706" t="str">
            <v>Thermal sensor of inductive resonance supply- short to the ground</v>
          </cell>
        </row>
        <row r="4707">
          <cell r="A4707" t="str">
            <v>P13E9</v>
          </cell>
          <cell r="B4707"/>
          <cell r="C4707" t="str">
            <v>Direct current high voltage line sensor- current above threshold</v>
          </cell>
        </row>
        <row r="4708">
          <cell r="A4708" t="str">
            <v>P13EA</v>
          </cell>
          <cell r="B4708"/>
          <cell r="C4708" t="str">
            <v>Direct current high voltage line sensor current short to supply</v>
          </cell>
        </row>
        <row r="4709">
          <cell r="A4709" t="str">
            <v>P13EB</v>
          </cell>
          <cell r="B4709"/>
          <cell r="C4709" t="str">
            <v>Direct current high voltage line sensor- current plausibility low</v>
          </cell>
        </row>
        <row r="4710">
          <cell r="A4710" t="str">
            <v>P13EC</v>
          </cell>
          <cell r="B4710"/>
          <cell r="C4710" t="str">
            <v>Direct current high voltage line sensor- current plausibility high</v>
          </cell>
        </row>
        <row r="4711">
          <cell r="A4711" t="str">
            <v>P13ED</v>
          </cell>
          <cell r="B4711"/>
          <cell r="C4711" t="str">
            <v>Direct current high voltage line sensor current short to the ground</v>
          </cell>
        </row>
        <row r="4712">
          <cell r="A4712" t="str">
            <v>P13EE</v>
          </cell>
          <cell r="B4712"/>
          <cell r="C4712" t="str">
            <v>Boost supply voltage sensor</v>
          </cell>
        </row>
        <row r="4713">
          <cell r="A4713" t="str">
            <v>P13EF</v>
          </cell>
          <cell r="B4713"/>
          <cell r="C4713" t="str">
            <v>Boost output voltage sensor</v>
          </cell>
        </row>
        <row r="4714">
          <cell r="A4714" t="str">
            <v>P13F0</v>
          </cell>
          <cell r="B4714"/>
          <cell r="C4714" t="str">
            <v>Boost supply current sensor</v>
          </cell>
        </row>
        <row r="4715">
          <cell r="A4715" t="str">
            <v>P13F1</v>
          </cell>
          <cell r="B4715"/>
          <cell r="C4715" t="str">
            <v>Direct current converter low voltage line sensor</v>
          </cell>
        </row>
        <row r="4716">
          <cell r="A4716" t="str">
            <v>P13F2</v>
          </cell>
          <cell r="B4716"/>
          <cell r="C4716" t="str">
            <v>12V Battery load Direct current on high voltage line sensor</v>
          </cell>
        </row>
        <row r="4717">
          <cell r="A4717" t="str">
            <v>P13F3</v>
          </cell>
          <cell r="B4717"/>
          <cell r="C4717" t="str">
            <v>Direct current on high voltage line sensor of primary current- plausibility failure</v>
          </cell>
        </row>
        <row r="4718">
          <cell r="A4718" t="str">
            <v>P13F4</v>
          </cell>
          <cell r="B4718"/>
          <cell r="C4718" t="str">
            <v>Direct current converter primary current sensor</v>
          </cell>
        </row>
        <row r="4719">
          <cell r="A4719" t="str">
            <v>P13F5</v>
          </cell>
          <cell r="B4719"/>
          <cell r="C4719" t="str">
            <v>Direct current low voltage line sensor</v>
          </cell>
        </row>
        <row r="4720">
          <cell r="A4720" t="str">
            <v>P13F6</v>
          </cell>
          <cell r="B4720"/>
          <cell r="C4720" t="str">
            <v>Output switch termal sensor</v>
          </cell>
        </row>
        <row r="4721">
          <cell r="A4721" t="str">
            <v>P13F7</v>
          </cell>
          <cell r="B4721"/>
          <cell r="C4721" t="str">
            <v>Internal ambient temperature short to the ground</v>
          </cell>
        </row>
        <row r="4722">
          <cell r="A4722" t="str">
            <v>P13F8</v>
          </cell>
          <cell r="B4722"/>
          <cell r="C4722" t="str">
            <v>Internal ambient temperature short to supply</v>
          </cell>
        </row>
        <row r="4723">
          <cell r="A4723" t="str">
            <v>P13F9</v>
          </cell>
          <cell r="B4723"/>
          <cell r="C4723" t="str">
            <v>cooling liquid temperature short to the ground</v>
          </cell>
        </row>
        <row r="4724">
          <cell r="A4724" t="str">
            <v>P13FA</v>
          </cell>
          <cell r="B4724"/>
          <cell r="C4724" t="str">
            <v>cooling liquid temperature short to supply</v>
          </cell>
        </row>
        <row r="4725">
          <cell r="A4725" t="str">
            <v>P13FB</v>
          </cell>
          <cell r="B4725"/>
          <cell r="C4725" t="str">
            <v>External thermal sensor-supply not correct</v>
          </cell>
        </row>
        <row r="4726">
          <cell r="A4726" t="str">
            <v>P13FC</v>
          </cell>
          <cell r="B4726"/>
          <cell r="C4726" t="str">
            <v>Communication failure on the serial peripherial interface between DC convertor and AC</v>
          </cell>
        </row>
        <row r="4727">
          <cell r="A4727" t="str">
            <v>P13FD</v>
          </cell>
          <cell r="B4727"/>
          <cell r="C4727" t="str">
            <v>Direct current on low voltage line current rectifier- short circuit to supply</v>
          </cell>
        </row>
        <row r="4728">
          <cell r="A4728" t="str">
            <v>P13FE</v>
          </cell>
          <cell r="B4728"/>
          <cell r="C4728" t="str">
            <v>Direct current converter - overvoltage on intermediate bus</v>
          </cell>
        </row>
        <row r="4729">
          <cell r="A4729" t="str">
            <v>P13FF</v>
          </cell>
          <cell r="B4729"/>
          <cell r="C4729" t="str">
            <v>Static switch fault- voltage drop</v>
          </cell>
        </row>
        <row r="4730">
          <cell r="A4730" t="str">
            <v>P1400</v>
          </cell>
          <cell r="B4730" t="str">
            <v>Richness potentiometer: Circuit Malfunction</v>
          </cell>
          <cell r="C4730" t="str">
            <v>Richness potentiometer: Circuit Malfunction</v>
          </cell>
        </row>
        <row r="4731">
          <cell r="A4731" t="str">
            <v>P1401</v>
          </cell>
          <cell r="B4731" t="str">
            <v>Contactor full load</v>
          </cell>
          <cell r="C4731" t="str">
            <v>Contactor full load</v>
          </cell>
        </row>
        <row r="4732">
          <cell r="A4732" t="str">
            <v>P1402</v>
          </cell>
          <cell r="B4732" t="str">
            <v>Intake throttle valve for EGR</v>
          </cell>
          <cell r="C4732" t="str">
            <v>Intake throttle valve for EGR</v>
          </cell>
        </row>
        <row r="4733">
          <cell r="A4733" t="str">
            <v>P1403</v>
          </cell>
          <cell r="B4733" t="str">
            <v>Additional heating relay 1</v>
          </cell>
          <cell r="C4733" t="str">
            <v>Additional heating relay 1</v>
          </cell>
        </row>
        <row r="4734">
          <cell r="A4734" t="str">
            <v>P1404</v>
          </cell>
          <cell r="B4734" t="str">
            <v>Additional heating relay 2</v>
          </cell>
          <cell r="C4734" t="str">
            <v>Additional heating relay 2</v>
          </cell>
        </row>
        <row r="4735">
          <cell r="A4735" t="str">
            <v>P1405</v>
          </cell>
          <cell r="B4735" t="str">
            <v>Richness potentiometer: Circuit, low input</v>
          </cell>
          <cell r="C4735" t="str">
            <v>Richness potentiometer: Circuit, low input</v>
          </cell>
        </row>
        <row r="4736">
          <cell r="A4736" t="str">
            <v>P1406</v>
          </cell>
          <cell r="B4736" t="str">
            <v>Richness potentiometer: Circuit, high input</v>
          </cell>
          <cell r="C4736" t="str">
            <v>Richness potentiometer: Circuit, high input</v>
          </cell>
        </row>
        <row r="4737">
          <cell r="A4737" t="str">
            <v>P1407</v>
          </cell>
          <cell r="B4737" t="str">
            <v>Richness potentiometer: Circuit intermittent</v>
          </cell>
          <cell r="C4737" t="str">
            <v>Richness potentiometer: Circuit intermittent</v>
          </cell>
        </row>
        <row r="4738">
          <cell r="A4738" t="str">
            <v>P1408</v>
          </cell>
          <cell r="B4738" t="str">
            <v>Additional heating condition</v>
          </cell>
          <cell r="C4738" t="str">
            <v>Additional heating condition</v>
          </cell>
        </row>
        <row r="4739">
          <cell r="A4739" t="str">
            <v>P1409</v>
          </cell>
          <cell r="B4739" t="str">
            <v>Power (-) EGR</v>
          </cell>
          <cell r="C4739" t="str">
            <v>Power (-) EGR</v>
          </cell>
        </row>
        <row r="4740">
          <cell r="A4740" t="str">
            <v>P1410</v>
          </cell>
          <cell r="B4740" t="str">
            <v>Power (+) EGR</v>
          </cell>
          <cell r="C4740" t="str">
            <v>Power (+) EGR</v>
          </cell>
        </row>
        <row r="4741">
          <cell r="A4741" t="str">
            <v>P1411</v>
          </cell>
          <cell r="B4741" t="str">
            <v>Exhaust temperature sensor 1: Circuit Malfunction</v>
          </cell>
          <cell r="C4741" t="str">
            <v>Exhaust temperature sensor 1: Circuit Malfunction</v>
          </cell>
        </row>
        <row r="4742">
          <cell r="A4742" t="str">
            <v>P1412</v>
          </cell>
          <cell r="B4742" t="str">
            <v>Exhaust temperature sensor 1: Range/Performance</v>
          </cell>
          <cell r="C4742" t="str">
            <v>Exhaust temperature sensor 1: Range/Performance</v>
          </cell>
        </row>
        <row r="4743">
          <cell r="A4743" t="str">
            <v>P1413</v>
          </cell>
          <cell r="B4743" t="str">
            <v>Exhaust temperature sensor 1: Circuit, low input</v>
          </cell>
          <cell r="C4743" t="str">
            <v>Exhaust temperature sensor 1: Circuit, low input</v>
          </cell>
        </row>
        <row r="4744">
          <cell r="A4744" t="str">
            <v>P1414</v>
          </cell>
          <cell r="B4744" t="str">
            <v>Exhaust temperature sensor 1: Circuit, high input</v>
          </cell>
          <cell r="C4744" t="str">
            <v>Exhaust temperature sensor 1: Circuit, high input</v>
          </cell>
        </row>
        <row r="4745">
          <cell r="A4745" t="str">
            <v>P1415</v>
          </cell>
          <cell r="B4745" t="str">
            <v>Exhaust temperature sensor 1: Circuit intermittent</v>
          </cell>
          <cell r="C4745" t="str">
            <v>Exhaust temperature sensor 1: Circuit intermittent</v>
          </cell>
        </row>
        <row r="4746">
          <cell r="A4746" t="str">
            <v>P1416</v>
          </cell>
          <cell r="B4746" t="str">
            <v>Exhaust temperature sensor 2: Circuit Malfunction</v>
          </cell>
          <cell r="C4746" t="str">
            <v>Exhaust temperature sensor 2: Circuit Malfunction</v>
          </cell>
        </row>
        <row r="4747">
          <cell r="A4747" t="str">
            <v>P1417</v>
          </cell>
          <cell r="B4747" t="str">
            <v>Exhaust temperature sensor 2: Range/Performance</v>
          </cell>
          <cell r="C4747" t="str">
            <v>Exhaust temperature sensor 2: Range/Performance</v>
          </cell>
        </row>
        <row r="4748">
          <cell r="A4748" t="str">
            <v>P1418</v>
          </cell>
          <cell r="B4748" t="str">
            <v>Exhaust temperature sensor 2: Circuit, low input</v>
          </cell>
          <cell r="C4748" t="str">
            <v>Exhaust temperature sensor 2: Circuit, low input</v>
          </cell>
        </row>
        <row r="4749">
          <cell r="A4749" t="str">
            <v>P1419</v>
          </cell>
          <cell r="B4749" t="str">
            <v>Exhaust temperature sensor 2: Circuit, high input</v>
          </cell>
          <cell r="C4749" t="str">
            <v>Exhaust temperature sensor 2: Circuit, high input</v>
          </cell>
        </row>
        <row r="4750">
          <cell r="A4750" t="str">
            <v>P141A</v>
          </cell>
          <cell r="B4750"/>
          <cell r="C4750" t="str">
            <v>Fuel cell DC/DC voltage converter (security circuit output 1)</v>
          </cell>
        </row>
        <row r="4751">
          <cell r="A4751" t="str">
            <v>P141B</v>
          </cell>
          <cell r="B4751"/>
          <cell r="C4751" t="str">
            <v>Fuel cell DC/DC voltage converter (security circuit output 2)</v>
          </cell>
        </row>
        <row r="4752">
          <cell r="A4752" t="str">
            <v>P141C</v>
          </cell>
          <cell r="B4752"/>
          <cell r="C4752" t="str">
            <v>Electrical air compressor inverter phase</v>
          </cell>
        </row>
        <row r="4753">
          <cell r="A4753" t="str">
            <v>P141D</v>
          </cell>
          <cell r="B4753"/>
          <cell r="C4753" t="str">
            <v>Electric air compressor discharge</v>
          </cell>
        </row>
        <row r="4754">
          <cell r="A4754" t="str">
            <v>P141E</v>
          </cell>
          <cell r="B4754"/>
          <cell r="C4754" t="str">
            <v>Electric air compressor inverter speed signal</v>
          </cell>
        </row>
        <row r="4755">
          <cell r="A4755" t="str">
            <v>P141F</v>
          </cell>
          <cell r="B4755"/>
          <cell r="C4755" t="str">
            <v>Electric air compressor internal voltage supply</v>
          </cell>
        </row>
        <row r="4756">
          <cell r="A4756" t="str">
            <v>P1420</v>
          </cell>
          <cell r="B4756" t="str">
            <v>Exhaust temperature sensor 2: Circuit intermittent</v>
          </cell>
          <cell r="C4756" t="str">
            <v>Exhaust temperature sensor 2: Circuit intermittent</v>
          </cell>
        </row>
        <row r="4757">
          <cell r="A4757" t="str">
            <v>P1421</v>
          </cell>
          <cell r="B4757" t="str">
            <v>Catalyser upstream temperature sensor: voltage too low</v>
          </cell>
          <cell r="C4757" t="str">
            <v>Catalyser upstream temperature sensor: voltage too low</v>
          </cell>
        </row>
        <row r="4758">
          <cell r="A4758" t="str">
            <v>P1422</v>
          </cell>
          <cell r="B4758" t="str">
            <v>Catalyser upstream temperature sensor: voltage too high</v>
          </cell>
          <cell r="C4758" t="str">
            <v>Catalyser upstream temperature sensor: voltage too high</v>
          </cell>
        </row>
        <row r="4759">
          <cell r="A4759" t="str">
            <v>P1423</v>
          </cell>
          <cell r="B4759" t="str">
            <v>Catalyser upstream sensor temperature: plausibility test before engine start-up</v>
          </cell>
          <cell r="C4759" t="str">
            <v>Catalyser upstream sensor temperature: plausibility test before engine start-up</v>
          </cell>
        </row>
        <row r="4760">
          <cell r="A4760" t="str">
            <v>P1424</v>
          </cell>
          <cell r="B4760" t="str">
            <v>Catalyser upstream sensor temperature: plausibility test after cold engine start</v>
          </cell>
          <cell r="C4760" t="str">
            <v>Catalyser upstream sensor temperature: plausibility test after cold engine start</v>
          </cell>
        </row>
        <row r="4761">
          <cell r="A4761" t="str">
            <v>P1425</v>
          </cell>
          <cell r="B4761" t="str">
            <v>Catalyser downstream temperature sensor: voltage too low</v>
          </cell>
          <cell r="C4761" t="str">
            <v>Catalyser downstream temperature sensor: voltage too low</v>
          </cell>
        </row>
        <row r="4762">
          <cell r="A4762" t="str">
            <v>P1426</v>
          </cell>
          <cell r="B4762" t="str">
            <v>Catalyser downstream sensor temperature: voltage too high</v>
          </cell>
          <cell r="C4762" t="str">
            <v>Catalyser downstream sensor temperature: voltage too high</v>
          </cell>
        </row>
        <row r="4763">
          <cell r="A4763" t="str">
            <v>P1427</v>
          </cell>
          <cell r="B4763" t="str">
            <v>Catalyser downstream sensor temperature: plausibility test after engine start, engine cold</v>
          </cell>
          <cell r="C4763" t="str">
            <v>Catalyser downstream sensor temperature: plausibility test after engine start, engine cold</v>
          </cell>
        </row>
        <row r="4764">
          <cell r="A4764" t="str">
            <v>P1428</v>
          </cell>
          <cell r="B4764" t="str">
            <v xml:space="preserve">Catalyser downstream sensor temperature: upstream sensor / downstream sensor consistency test </v>
          </cell>
          <cell r="C4764" t="str">
            <v xml:space="preserve">Catalyser downstream sensor temperature: upstream sensor / downstream sensor consistency test </v>
          </cell>
        </row>
        <row r="4765">
          <cell r="A4765" t="str">
            <v>P1429</v>
          </cell>
          <cell r="B4765" t="str">
            <v>Pressure sensor defect on FAP terminals</v>
          </cell>
          <cell r="C4765" t="str">
            <v>Pressure sensor defect on FAP terminals</v>
          </cell>
        </row>
        <row r="4766">
          <cell r="A4766" t="str">
            <v>P142A</v>
          </cell>
          <cell r="B4766" t="str">
            <v>Program request catalyst heater not respected</v>
          </cell>
          <cell r="C4766" t="str">
            <v>Program request catalyst heater not respected</v>
          </cell>
        </row>
        <row r="4767">
          <cell r="A4767" t="str">
            <v>P142B</v>
          </cell>
          <cell r="B4767"/>
          <cell r="C4767" t="str">
            <v>Electric air compressor inverter</v>
          </cell>
        </row>
        <row r="4768">
          <cell r="A4768" t="str">
            <v>P142C</v>
          </cell>
          <cell r="B4768"/>
          <cell r="C4768" t="str">
            <v>Electric air compressor inverter</v>
          </cell>
        </row>
        <row r="4769">
          <cell r="A4769" t="str">
            <v>P142D</v>
          </cell>
          <cell r="B4769"/>
          <cell r="C4769" t="str">
            <v>Electric air compressor ECU</v>
          </cell>
        </row>
        <row r="4770">
          <cell r="A4770" t="str">
            <v>P142E</v>
          </cell>
          <cell r="B4770"/>
          <cell r="C4770" t="str">
            <v>Electrical air compressor soft "Gate Driver"</v>
          </cell>
        </row>
        <row r="4771">
          <cell r="A4771" t="str">
            <v>P142F</v>
          </cell>
          <cell r="B4771"/>
          <cell r="C4771" t="str">
            <v>Electric air compressor internal sensor reference</v>
          </cell>
        </row>
        <row r="4772">
          <cell r="A4772" t="str">
            <v>P1430</v>
          </cell>
          <cell r="B4772"/>
          <cell r="C4772" t="str">
            <v>A/C electrical compressor resistance isolation loss</v>
          </cell>
        </row>
        <row r="4773">
          <cell r="A4773" t="str">
            <v>P1431</v>
          </cell>
          <cell r="B4773"/>
          <cell r="C4773" t="str">
            <v>Degradation of the insulation resistance of the electric drive chain</v>
          </cell>
        </row>
        <row r="4774">
          <cell r="A4774" t="str">
            <v>P1432</v>
          </cell>
          <cell r="B4774"/>
          <cell r="C4774" t="str">
            <v>Power line Outputs of Electronic Circuit Breaker 12V</v>
          </cell>
        </row>
        <row r="4775">
          <cell r="A4775" t="str">
            <v>P1433</v>
          </cell>
          <cell r="B4775" t="str">
            <v>Additivation injector: open circuit</v>
          </cell>
          <cell r="C4775" t="str">
            <v>Additivation injector: open circuit</v>
          </cell>
        </row>
        <row r="4776">
          <cell r="A4776" t="str">
            <v>P1434</v>
          </cell>
          <cell r="B4776" t="str">
            <v>Additivation pump: circuit open</v>
          </cell>
          <cell r="C4776" t="str">
            <v>Additivation pump: circuit open</v>
          </cell>
        </row>
        <row r="4777">
          <cell r="A4777" t="str">
            <v>P1435</v>
          </cell>
          <cell r="B4777" t="str">
            <v>Additivation system defect</v>
          </cell>
          <cell r="C4777" t="str">
            <v>Additivation system defect</v>
          </cell>
        </row>
        <row r="4778">
          <cell r="A4778" t="str">
            <v>P1436</v>
          </cell>
          <cell r="B4778" t="str">
            <v>Additivation ECU defect</v>
          </cell>
          <cell r="C4778" t="str">
            <v>Additivation ECU defect</v>
          </cell>
        </row>
        <row r="4779">
          <cell r="A4779" t="str">
            <v>P1437</v>
          </cell>
          <cell r="B4779" t="str">
            <v xml:space="preserve">BSM ECU defect </v>
          </cell>
          <cell r="C4779" t="str">
            <v xml:space="preserve">BSM ECU defect </v>
          </cell>
        </row>
        <row r="4780">
          <cell r="A4780" t="str">
            <v>P1438</v>
          </cell>
          <cell r="B4780" t="str">
            <v>Relay fault in BSM</v>
          </cell>
          <cell r="C4780" t="str">
            <v>Relay fault in BSM</v>
          </cell>
        </row>
        <row r="4781">
          <cell r="A4781" t="str">
            <v>P1439</v>
          </cell>
          <cell r="B4781"/>
          <cell r="C4781" t="str">
            <v>Temperature sensor of Electronic Circuit Breaker 12V</v>
          </cell>
        </row>
        <row r="4782">
          <cell r="A4782" t="str">
            <v>P143A</v>
          </cell>
          <cell r="B4782"/>
          <cell r="C4782" t="str">
            <v>Supply 1 of the Electronic Circuit Breaker 12 V</v>
          </cell>
        </row>
        <row r="4783">
          <cell r="A4783" t="str">
            <v>P143B</v>
          </cell>
          <cell r="B4783"/>
          <cell r="C4783" t="str">
            <v>Supply 2 of the Electronic Circuit Breaker 12 V</v>
          </cell>
        </row>
        <row r="4784">
          <cell r="A4784" t="str">
            <v>P143C</v>
          </cell>
          <cell r="B4784"/>
          <cell r="C4784" t="str">
            <v>Ground 1 of the Electronic Circuit Breaker 12 V</v>
          </cell>
        </row>
        <row r="4785">
          <cell r="A4785" t="str">
            <v>P143D</v>
          </cell>
          <cell r="B4785"/>
          <cell r="C4785" t="str">
            <v>Ground 2 of the Electronic Circuit Breaker 12 V</v>
          </cell>
        </row>
        <row r="4786">
          <cell r="A4786" t="str">
            <v>P1442</v>
          </cell>
          <cell r="B4786" t="str">
            <v>Additivation 2 defect</v>
          </cell>
          <cell r="C4786" t="str">
            <v>Additivation 2 defect</v>
          </cell>
        </row>
        <row r="4787">
          <cell r="A4787" t="str">
            <v>P1443</v>
          </cell>
          <cell r="B4787" t="str">
            <v>Additivation pump: low input</v>
          </cell>
          <cell r="C4787" t="str">
            <v>Additivation pump: low input</v>
          </cell>
        </row>
        <row r="4788">
          <cell r="A4788" t="str">
            <v>P1444</v>
          </cell>
          <cell r="B4788" t="str">
            <v>Additivation pump: High input</v>
          </cell>
          <cell r="C4788" t="str">
            <v>Additivation pump: High input</v>
          </cell>
        </row>
        <row r="4789">
          <cell r="A4789" t="str">
            <v>P1445</v>
          </cell>
          <cell r="B4789" t="str">
            <v>Max. additive threshold in FAP</v>
          </cell>
          <cell r="C4789" t="str">
            <v>Max. additive threshold in FAP</v>
          </cell>
        </row>
        <row r="4790">
          <cell r="A4790" t="str">
            <v>P1446</v>
          </cell>
          <cell r="B4790" t="str">
            <v>Min. additive level reached</v>
          </cell>
          <cell r="C4790" t="str">
            <v>Min. additive level reached</v>
          </cell>
        </row>
        <row r="4791">
          <cell r="A4791" t="str">
            <v>P1447</v>
          </cell>
          <cell r="B4791" t="str">
            <v>Filter clogged or pierced fault</v>
          </cell>
          <cell r="C4791" t="str">
            <v>Filter clogged or pierced fault</v>
          </cell>
        </row>
        <row r="4792">
          <cell r="A4792" t="str">
            <v>P1448</v>
          </cell>
          <cell r="B4792" t="str">
            <v>DPF durability : Distance with critical conditions &gt; Low level</v>
          </cell>
          <cell r="C4792" t="str">
            <v>DPF durability : Distance with critical conditions &gt; Low level</v>
          </cell>
        </row>
        <row r="4793">
          <cell r="A4793" t="str">
            <v>P1449</v>
          </cell>
          <cell r="B4793" t="str">
            <v>DPF durability : Distance with critical conditions &gt; high level</v>
          </cell>
          <cell r="C4793" t="str">
            <v>DPF durability : Distance with critical conditions &gt; high level</v>
          </cell>
        </row>
        <row r="4794">
          <cell r="A4794" t="str">
            <v>P144A</v>
          </cell>
          <cell r="B4794" t="str">
            <v>DPF durability : Critical successive regenerations &gt; Low level</v>
          </cell>
          <cell r="C4794" t="str">
            <v>DPF durability : Critical successive regenerations &gt; Low level</v>
          </cell>
        </row>
        <row r="4795">
          <cell r="A4795" t="str">
            <v>P144B</v>
          </cell>
          <cell r="B4795" t="str">
            <v>DPF durability : Critical successive regenerations &gt; high level</v>
          </cell>
          <cell r="C4795" t="str">
            <v>DPF durability : Critical successive regenerations &gt; high level</v>
          </cell>
        </row>
        <row r="4796">
          <cell r="A4796" t="str">
            <v>P144C</v>
          </cell>
          <cell r="B4796" t="str">
            <v>Safety Level 2 : Irreversible DPF default</v>
          </cell>
          <cell r="C4796" t="str">
            <v>Safety Level 2 : Irreversible DPF default</v>
          </cell>
        </row>
        <row r="4797">
          <cell r="A4797" t="str">
            <v>P1450</v>
          </cell>
          <cell r="B4797" t="str">
            <v>Idle too long</v>
          </cell>
          <cell r="C4797" t="str">
            <v>Idle too long</v>
          </cell>
        </row>
        <row r="4798">
          <cell r="A4798" t="str">
            <v>P1451</v>
          </cell>
          <cell r="B4798" t="str">
            <v>Defect of electrovalve air re-heating on inlet</v>
          </cell>
          <cell r="C4798" t="str">
            <v>Defect of electrovalve air re-heating on inlet</v>
          </cell>
        </row>
        <row r="4799">
          <cell r="A4799" t="str">
            <v>P1453</v>
          </cell>
          <cell r="B4799" t="str">
            <v>Air pump control</v>
          </cell>
          <cell r="C4799" t="str">
            <v>Air pump control</v>
          </cell>
        </row>
        <row r="4800">
          <cell r="A4800" t="str">
            <v>P1454</v>
          </cell>
          <cell r="B4800" t="str">
            <v>EGR control high</v>
          </cell>
          <cell r="C4800" t="str">
            <v>EGR control high</v>
          </cell>
        </row>
        <row r="4801">
          <cell r="A4801" t="str">
            <v>P1455</v>
          </cell>
          <cell r="B4801" t="str">
            <v>EGR control low</v>
          </cell>
          <cell r="C4801" t="str">
            <v>EGR control low</v>
          </cell>
        </row>
        <row r="4802">
          <cell r="A4802" t="str">
            <v>P1456</v>
          </cell>
          <cell r="B4802" t="str">
            <v>Sensor voltage teach programming on low stop</v>
          </cell>
          <cell r="C4802" t="str">
            <v>Sensor voltage teach programming on low stop</v>
          </cell>
        </row>
        <row r="4803">
          <cell r="A4803" t="str">
            <v>P1457</v>
          </cell>
          <cell r="B4803" t="str">
            <v>DeNox catalyser: catalyser absent</v>
          </cell>
          <cell r="C4803" t="str">
            <v>DeNox catalyser: catalyser absent</v>
          </cell>
        </row>
        <row r="4804">
          <cell r="A4804" t="str">
            <v>P1458</v>
          </cell>
          <cell r="B4804" t="str">
            <v>Solenoid valve for water to heat up air intake in short circuit or open circuit</v>
          </cell>
          <cell r="C4804" t="str">
            <v>Solenoid valve for water to heat up air intake in short circuit or open circuit</v>
          </cell>
        </row>
        <row r="4805">
          <cell r="A4805" t="str">
            <v>P1459</v>
          </cell>
          <cell r="B4805" t="str">
            <v>EGR valve position controller: performance problem</v>
          </cell>
          <cell r="C4805" t="str">
            <v>EGR valve position controller: performance problem</v>
          </cell>
        </row>
        <row r="4806">
          <cell r="A4806" t="str">
            <v>P1460</v>
          </cell>
          <cell r="B4806" t="str">
            <v>Water valve blocked open defect ouverte</v>
          </cell>
          <cell r="C4806" t="str">
            <v>Water valve blocked open defect ouverte</v>
          </cell>
        </row>
        <row r="4807">
          <cell r="A4807" t="str">
            <v>P1461</v>
          </cell>
          <cell r="B4807" t="str">
            <v>EGR valve teach programming, status blocked closed</v>
          </cell>
          <cell r="C4807" t="str">
            <v>EGR valve teach programming, status blocked closed</v>
          </cell>
        </row>
        <row r="4808">
          <cell r="A4808" t="str">
            <v>P1462</v>
          </cell>
          <cell r="B4808" t="str">
            <v>EGR valve teach programming, status blocked open</v>
          </cell>
          <cell r="C4808" t="str">
            <v>EGR valve teach programming, status blocked open</v>
          </cell>
        </row>
        <row r="4809">
          <cell r="A4809" t="str">
            <v>P1463</v>
          </cell>
          <cell r="B4809" t="str">
            <v>RAA tyre electrovalve: Circuit, low input</v>
          </cell>
          <cell r="C4809" t="str">
            <v>RAA tyre electrovalve: Circuit, low input</v>
          </cell>
        </row>
        <row r="4810">
          <cell r="A4810" t="str">
            <v>P1464</v>
          </cell>
          <cell r="B4810" t="str">
            <v>RAA tyre electrovalve: Circuit open</v>
          </cell>
          <cell r="C4810" t="str">
            <v>RAA tyre electrovalve: Circuit open</v>
          </cell>
        </row>
        <row r="4811">
          <cell r="A4811" t="str">
            <v>P1465</v>
          </cell>
          <cell r="B4811" t="str">
            <v>RAA tyre electrovalve: Circuit, high input</v>
          </cell>
          <cell r="C4811" t="str">
            <v>RAA tyre electrovalve: Circuit, high input</v>
          </cell>
        </row>
        <row r="4812">
          <cell r="A4812" t="str">
            <v>P1466</v>
          </cell>
          <cell r="B4812" t="str">
            <v>RAA tyre electrovalve: range / performance</v>
          </cell>
          <cell r="C4812" t="str">
            <v>RAA tyre electrovalve: range / performance</v>
          </cell>
        </row>
        <row r="4813">
          <cell r="A4813" t="str">
            <v>P1467</v>
          </cell>
          <cell r="B4813" t="str">
            <v>RAA electrovalve: Circuit, low input</v>
          </cell>
          <cell r="C4813" t="str">
            <v>RAA electrovalve: Circuit, low input</v>
          </cell>
        </row>
        <row r="4814">
          <cell r="A4814" t="str">
            <v>P1468</v>
          </cell>
          <cell r="B4814" t="str">
            <v>RAA electrovalve: Open Circuit</v>
          </cell>
          <cell r="C4814" t="str">
            <v>RAA electrovalve: Open Circuit</v>
          </cell>
        </row>
        <row r="4815">
          <cell r="A4815" t="str">
            <v>P1469</v>
          </cell>
          <cell r="B4815" t="str">
            <v>RAA electrovalve: circuit, input high</v>
          </cell>
          <cell r="C4815" t="str">
            <v>RAA electrovalve: circuit, input high</v>
          </cell>
        </row>
        <row r="4816">
          <cell r="A4816" t="str">
            <v>P1470</v>
          </cell>
          <cell r="B4816" t="str">
            <v>RAA electrovalve: circuit malfunction</v>
          </cell>
          <cell r="C4816" t="str">
            <v>RAA electrovalve: circuit malfunction</v>
          </cell>
        </row>
        <row r="4817">
          <cell r="A4817" t="str">
            <v>P1471</v>
          </cell>
          <cell r="B4817" t="str">
            <v>RAS actuator: operation / performance domain</v>
          </cell>
          <cell r="C4817" t="str">
            <v>RAS actuator: operation / performance domain</v>
          </cell>
        </row>
        <row r="4818">
          <cell r="A4818" t="str">
            <v>P1472</v>
          </cell>
          <cell r="B4818" t="str">
            <v>P FAP delta sensor: Circuit Malfunction</v>
          </cell>
          <cell r="C4818" t="str">
            <v>P FAP delta sensor: Circuit Malfunction</v>
          </cell>
        </row>
        <row r="4819">
          <cell r="A4819" t="str">
            <v>P1473</v>
          </cell>
          <cell r="B4819" t="str">
            <v>P FAP delta sensor: Circuit, high input</v>
          </cell>
          <cell r="C4819" t="str">
            <v>P FAP delta sensor: Circuit, high input</v>
          </cell>
        </row>
        <row r="4820">
          <cell r="A4820" t="str">
            <v>P1474</v>
          </cell>
          <cell r="B4820" t="str">
            <v>P FAP delta sensor: Circuit, low input</v>
          </cell>
          <cell r="C4820" t="str">
            <v>P FAP delta sensor: Circuit, low input</v>
          </cell>
        </row>
        <row r="4821">
          <cell r="A4821" t="str">
            <v>P1475</v>
          </cell>
          <cell r="B4821" t="str">
            <v>P FAP delta sensor: range / performance</v>
          </cell>
          <cell r="C4821" t="str">
            <v>P FAP delta sensor: range / performance</v>
          </cell>
        </row>
        <row r="4822">
          <cell r="A4822" t="str">
            <v>P1476</v>
          </cell>
          <cell r="B4822" t="str">
            <v>Water valve blocked open: mechanical blocking</v>
          </cell>
          <cell r="C4822" t="str">
            <v>Water valve blocked open: mechanical blocking</v>
          </cell>
        </row>
        <row r="4823">
          <cell r="A4823" t="str">
            <v>P1477</v>
          </cell>
          <cell r="B4823" t="str">
            <v>Water valve blocked open: circuit, low input</v>
          </cell>
          <cell r="C4823" t="str">
            <v>Water valve blocked open: circuit, low input</v>
          </cell>
        </row>
        <row r="4824">
          <cell r="A4824" t="str">
            <v>P1478</v>
          </cell>
          <cell r="B4824" t="str">
            <v>Water valve blocked closed: generic malfunction</v>
          </cell>
          <cell r="C4824" t="str">
            <v>Water valve blocked closed: generic malfunction</v>
          </cell>
        </row>
        <row r="4825">
          <cell r="A4825" t="str">
            <v>P1479</v>
          </cell>
          <cell r="B4825" t="str">
            <v>Water valve blocked closed defect: mechanical blocking</v>
          </cell>
          <cell r="C4825" t="str">
            <v>Water valve blocked closed defect: mechanical blocking</v>
          </cell>
        </row>
        <row r="4826">
          <cell r="A4826" t="str">
            <v>P1480</v>
          </cell>
          <cell r="B4826" t="str">
            <v>Water valve blocked closed defect: Circuit, high input</v>
          </cell>
          <cell r="C4826" t="str">
            <v>Water valve blocked closed defect: Circuit, high input</v>
          </cell>
        </row>
        <row r="4827">
          <cell r="A4827" t="str">
            <v>P1481</v>
          </cell>
          <cell r="B4827" t="str">
            <v>Water valve blocked closed defect fermée: Circuit open</v>
          </cell>
          <cell r="C4827" t="str">
            <v>Water valve blocked closed defect fermée: Circuit open</v>
          </cell>
        </row>
        <row r="4828">
          <cell r="A4828" t="str">
            <v>P1482</v>
          </cell>
          <cell r="B4828" t="str">
            <v>Compartment heating: Circuit, high input</v>
          </cell>
          <cell r="C4828" t="str">
            <v>Compartment heating: Circuit, high input</v>
          </cell>
        </row>
        <row r="4829">
          <cell r="A4829" t="str">
            <v>P1483</v>
          </cell>
          <cell r="B4829" t="str">
            <v>Compartment heating: Circuit, low input</v>
          </cell>
          <cell r="C4829" t="str">
            <v>Compartment heating: Circuit, low input</v>
          </cell>
        </row>
        <row r="4830">
          <cell r="A4830" t="str">
            <v>P1484</v>
          </cell>
          <cell r="B4830" t="str">
            <v>Compartment heating: Circuit open</v>
          </cell>
          <cell r="C4830" t="str">
            <v>Compartment heating: Circuit open</v>
          </cell>
        </row>
        <row r="4831">
          <cell r="A4831" t="str">
            <v>P1485</v>
          </cell>
          <cell r="B4831" t="str">
            <v>Additional heating relay 3</v>
          </cell>
          <cell r="C4831" t="str">
            <v>Additional heating relay 3</v>
          </cell>
        </row>
        <row r="4832">
          <cell r="A4832" t="str">
            <v>P1486</v>
          </cell>
          <cell r="B4832" t="str">
            <v>First additivation not performed</v>
          </cell>
          <cell r="C4832" t="str">
            <v>First additivation not performed</v>
          </cell>
        </row>
        <row r="4833">
          <cell r="A4833" t="str">
            <v>P1487</v>
          </cell>
          <cell r="B4833" t="str">
            <v>Exhaust Gas Temperature Sensor Circuit</v>
          </cell>
          <cell r="C4833" t="str">
            <v>Exhaust Gas Temperature Sensor Circuit</v>
          </cell>
        </row>
        <row r="4834">
          <cell r="A4834" t="str">
            <v>P1488</v>
          </cell>
          <cell r="B4834" t="str">
            <v>Exhaust Gas Temperature Sensor Circuit Low</v>
          </cell>
          <cell r="C4834" t="str">
            <v>Exhaust Gas Temperature Sensor Circuit Low</v>
          </cell>
        </row>
        <row r="4835">
          <cell r="A4835" t="str">
            <v>P1489</v>
          </cell>
          <cell r="B4835" t="str">
            <v>Exhaust Gas Temperature Sensor Circuit High</v>
          </cell>
          <cell r="C4835" t="str">
            <v>Exhaust Gas Temperature Sensor Circuit High</v>
          </cell>
        </row>
        <row r="4836">
          <cell r="A4836" t="str">
            <v>P1490</v>
          </cell>
          <cell r="B4836" t="str">
            <v>Runnin conditions for FAP regeneration not encountered</v>
          </cell>
          <cell r="C4836" t="str">
            <v>Runnin conditions for FAP regeneration not encountered</v>
          </cell>
        </row>
        <row r="4837">
          <cell r="A4837" t="str">
            <v>P1491</v>
          </cell>
          <cell r="B4837" t="str">
            <v>EGR strategy: Correction too great</v>
          </cell>
          <cell r="C4837" t="str">
            <v>EGR strategy: Correction too great</v>
          </cell>
        </row>
        <row r="4838">
          <cell r="A4838" t="str">
            <v>P1492</v>
          </cell>
          <cell r="B4838" t="str">
            <v>EGR strategy: Correction too small</v>
          </cell>
          <cell r="C4838" t="str">
            <v>EGR strategy: Correction too small</v>
          </cell>
        </row>
        <row r="4839">
          <cell r="A4839" t="str">
            <v>P1493</v>
          </cell>
          <cell r="B4839" t="str">
            <v>EGR strategy: Correction outside ranges</v>
          </cell>
          <cell r="C4839" t="str">
            <v>EGR strategy: Correction outside ranges</v>
          </cell>
        </row>
        <row r="4840">
          <cell r="A4840" t="str">
            <v>P1494</v>
          </cell>
          <cell r="B4840" t="str">
            <v>EGR: Richness gap measured - richness planned &gt; threshold</v>
          </cell>
          <cell r="C4840" t="str">
            <v>EGR: Richness gap measured – richness planned &gt; threshold</v>
          </cell>
        </row>
        <row r="4841">
          <cell r="A4841" t="str">
            <v>P1495</v>
          </cell>
          <cell r="B4841" t="str">
            <v>EGR: Richness gap measured - richness planned prevue &lt; threshold</v>
          </cell>
          <cell r="C4841" t="str">
            <v>EGR: Richness gap measured – richness planned prevue &lt; threshold</v>
          </cell>
        </row>
        <row r="4842">
          <cell r="A4842" t="str">
            <v>P1496</v>
          </cell>
          <cell r="B4842" t="str">
            <v>VGT actuator : negative local loop deviation on AM threshold.</v>
          </cell>
          <cell r="C4842" t="str">
            <v>VGT actuator : negative local loop deviation on AM threshold.</v>
          </cell>
        </row>
        <row r="4843">
          <cell r="A4843" t="str">
            <v>P1497</v>
          </cell>
          <cell r="B4843" t="str">
            <v>VGT actuator : positive local loop deviation on AM threshold</v>
          </cell>
          <cell r="C4843" t="str">
            <v>VGT actuator : positive local loop deviation on AM threshold</v>
          </cell>
        </row>
        <row r="4844">
          <cell r="A4844" t="str">
            <v>P1498</v>
          </cell>
          <cell r="B4844" t="str">
            <v>Intercooler throttle : negative local loop deviation on AM threshold</v>
          </cell>
          <cell r="C4844" t="str">
            <v>Intercooler throttle : negative local loop deviation on AM threshold</v>
          </cell>
        </row>
        <row r="4845">
          <cell r="A4845" t="str">
            <v>P1499</v>
          </cell>
          <cell r="B4845" t="str">
            <v>Intercooler throttle : positive local loop deviation on AM threshold</v>
          </cell>
          <cell r="C4845" t="str">
            <v>Intercooler throttle : positive local loop deviation on AM threshold</v>
          </cell>
        </row>
        <row r="4846">
          <cell r="A4846" t="str">
            <v>P149A</v>
          </cell>
          <cell r="B4846" t="str">
            <v>Intercooler Bypass throttle : negative local loop deviation on AM threshold</v>
          </cell>
          <cell r="C4846" t="str">
            <v>Intercooler Bypass throttle : negative local loop deviation on AM threshold</v>
          </cell>
        </row>
        <row r="4847">
          <cell r="A4847" t="str">
            <v>P149B</v>
          </cell>
          <cell r="B4847" t="str">
            <v>Intercooler Bypass throttle : positive local loop deviation on AM threshold</v>
          </cell>
          <cell r="C4847" t="str">
            <v>Intercooler Bypass throttle : positive local loop deviation on AM threshold</v>
          </cell>
        </row>
        <row r="4848">
          <cell r="A4848" t="str">
            <v>P149C</v>
          </cell>
          <cell r="B4848" t="str">
            <v>Learning deviation of the VGT : short time drift in low position</v>
          </cell>
          <cell r="C4848" t="str">
            <v>Learning deviation of the VGT : short time drift in low position</v>
          </cell>
        </row>
        <row r="4849">
          <cell r="A4849" t="str">
            <v>P149D</v>
          </cell>
          <cell r="B4849" t="str">
            <v>Learning deviation of the VGT : long time drift in low position</v>
          </cell>
          <cell r="C4849" t="str">
            <v>Learning deviation of the VGT : long time drift in low position</v>
          </cell>
        </row>
        <row r="4850">
          <cell r="A4850" t="str">
            <v>P14A0</v>
          </cell>
          <cell r="B4850" t="str">
            <v>EGR valve « B » : Supply Voltage Circuit/Open</v>
          </cell>
          <cell r="C4850" t="str">
            <v>EGR valve « B » : Supply Voltage Circuit/Open</v>
          </cell>
        </row>
        <row r="4851">
          <cell r="A4851" t="str">
            <v>P14A1</v>
          </cell>
          <cell r="B4851" t="str">
            <v>EGR valve « B » : Supply Voltage Circuit High</v>
          </cell>
          <cell r="C4851" t="str">
            <v>EGR valve « B » : Supply Voltage Circuit High</v>
          </cell>
        </row>
        <row r="4852">
          <cell r="A4852" t="str">
            <v>P14A2</v>
          </cell>
          <cell r="B4852" t="str">
            <v>EGR valve « B » : Supply Voltage Circuit low on ouput 1</v>
          </cell>
          <cell r="C4852" t="str">
            <v>EGR valve « B » : Supply Voltage Circuit low on ouput 1</v>
          </cell>
        </row>
        <row r="4853">
          <cell r="A4853" t="str">
            <v>P14A3</v>
          </cell>
          <cell r="B4853" t="str">
            <v>EGR by pass blocked in the hot part</v>
          </cell>
          <cell r="C4853" t="str">
            <v>EGR by pass blocked in the hot part</v>
          </cell>
        </row>
        <row r="4854">
          <cell r="A4854" t="str">
            <v>P14A4</v>
          </cell>
          <cell r="B4854" t="str">
            <v>EGR by pass blocked in the cool part</v>
          </cell>
          <cell r="C4854" t="str">
            <v>EGR by pass blocked in the cool part</v>
          </cell>
        </row>
        <row r="4855">
          <cell r="A4855" t="str">
            <v>P14A5</v>
          </cell>
          <cell r="B4855" t="str">
            <v>Gradient electrical fault on EGR cooling Bypass position sensor</v>
          </cell>
          <cell r="C4855" t="str">
            <v>Gradient electrical fault on EGR cooling Bypass position sensor</v>
          </cell>
        </row>
        <row r="4856">
          <cell r="A4856" t="str">
            <v>P14A6</v>
          </cell>
          <cell r="B4856" t="str">
            <v>Validity range check electrical fault on EGR cooling Bypass position sensor</v>
          </cell>
          <cell r="C4856" t="str">
            <v>Validity range check electrical fault on EGR cooling Bypass position sensor</v>
          </cell>
        </row>
        <row r="4857">
          <cell r="A4857" t="str">
            <v>P14A7</v>
          </cell>
          <cell r="B4857" t="str">
            <v>Initial learning fault of EGR Valve</v>
          </cell>
          <cell r="C4857" t="str">
            <v>Initial learning fault of EGR Valve</v>
          </cell>
        </row>
        <row r="4858">
          <cell r="A4858" t="str">
            <v>P14A8</v>
          </cell>
          <cell r="B4858" t="str">
            <v>Gradient electrical fault on Boost pressure actuator position sensor</v>
          </cell>
          <cell r="C4858" t="str">
            <v>Gradient electrical fault on Boost pressure actuator position sensor</v>
          </cell>
        </row>
        <row r="4859">
          <cell r="A4859" t="str">
            <v>P14A9</v>
          </cell>
          <cell r="B4859" t="str">
            <v>Initial learning fault of Boost Pressure Actuator position (Variable Nozzle Turbocharger)</v>
          </cell>
          <cell r="C4859" t="str">
            <v>Initial learning fault of Boost Pressure Actuator position (Variable Nozzle Turbocharger)</v>
          </cell>
        </row>
        <row r="4860">
          <cell r="A4860" t="str">
            <v>P14AA</v>
          </cell>
          <cell r="B4860" t="str">
            <v>Initial learning fault of Throttle Valve (Intercooler line)</v>
          </cell>
          <cell r="C4860" t="str">
            <v>Initial learning fault of Throttle Valve (Intercooler line)</v>
          </cell>
        </row>
        <row r="4861">
          <cell r="A4861" t="str">
            <v>P14AB</v>
          </cell>
          <cell r="B4861" t="str">
            <v>Electrical or functional fault on boost air temperature sensor and manifold air pressure sensor</v>
          </cell>
          <cell r="C4861" t="str">
            <v>Electrical or functional fault on boost air temperature sensor and manifold air pressure sensor</v>
          </cell>
        </row>
        <row r="4862">
          <cell r="A4862" t="str">
            <v>P14AC</v>
          </cell>
          <cell r="B4862" t="str">
            <v>Large negative rail pressure control deviation - Aftersail Threshold</v>
          </cell>
          <cell r="C4862" t="str">
            <v>Large negative rail pressure control deviation – Aftersail Threshold</v>
          </cell>
        </row>
        <row r="4863">
          <cell r="A4863" t="str">
            <v>P14AD</v>
          </cell>
          <cell r="B4863" t="str">
            <v>Large positive rail pressure control deviation - Aftersail Threshold (fuel tank level low)</v>
          </cell>
          <cell r="C4863" t="str">
            <v>Large positive rail pressure control deviation – Aftersail Threshold (fuel tank level low)</v>
          </cell>
        </row>
        <row r="4864">
          <cell r="A4864" t="str">
            <v>P14AE</v>
          </cell>
          <cell r="B4864" t="str">
            <v>Large positive rail pressure control deviation - Aftersail Threshold</v>
          </cell>
          <cell r="C4864" t="str">
            <v>Large positive rail pressure control deviation – Aftersail Threshold</v>
          </cell>
        </row>
        <row r="4865">
          <cell r="A4865" t="str">
            <v>P14B0</v>
          </cell>
          <cell r="B4865" t="str">
            <v>EGR Valve: short time drift on bank 1</v>
          </cell>
          <cell r="C4865" t="str">
            <v>EGR Valve: short time drift on bank 1</v>
          </cell>
        </row>
        <row r="4866">
          <cell r="A4866" t="str">
            <v>P14B1</v>
          </cell>
          <cell r="B4866" t="str">
            <v>EGR valve: long time drift on bank 1</v>
          </cell>
          <cell r="C4866" t="str">
            <v>EGR valve: long time drift on bank 1</v>
          </cell>
        </row>
        <row r="4867">
          <cell r="A4867" t="str">
            <v>P14B2</v>
          </cell>
          <cell r="B4867" t="str">
            <v>EGR Valve: short time drift on bank 2</v>
          </cell>
          <cell r="C4867" t="str">
            <v>EGR Valve: short time drift on bank 2</v>
          </cell>
        </row>
        <row r="4868">
          <cell r="A4868" t="str">
            <v>P14B3</v>
          </cell>
          <cell r="B4868" t="str">
            <v>EGR valve: long time drift on bank 2</v>
          </cell>
          <cell r="C4868" t="str">
            <v>EGR valve: long time drift on bank 2</v>
          </cell>
        </row>
        <row r="4869">
          <cell r="A4869" t="str">
            <v>P14B4</v>
          </cell>
          <cell r="B4869" t="str">
            <v>EGR cooler: efficiency fault.</v>
          </cell>
          <cell r="C4869" t="str">
            <v>EGR cooler: efficiency fault.</v>
          </cell>
        </row>
        <row r="4870">
          <cell r="A4870" t="str">
            <v>P14B5</v>
          </cell>
          <cell r="B4870"/>
          <cell r="C4870" t="str">
            <v>Heat pump : system performance : high pressure signal amplitude maximum</v>
          </cell>
        </row>
        <row r="4871">
          <cell r="A4871" t="str">
            <v>P14B6</v>
          </cell>
          <cell r="B4871"/>
          <cell r="C4871" t="str">
            <v>Heat pump : system performance : middle pressure signal amplitude maximum</v>
          </cell>
        </row>
        <row r="4872">
          <cell r="A4872" t="str">
            <v>P14B7</v>
          </cell>
          <cell r="B4872"/>
          <cell r="C4872" t="str">
            <v>Heat pump : system performance - low pressure signal amplitude minimum</v>
          </cell>
        </row>
        <row r="4873">
          <cell r="A4873" t="str">
            <v>P14B8</v>
          </cell>
          <cell r="B4873"/>
          <cell r="C4873" t="str">
            <v>Heat pump : system performance - high pressure signal amplitude maximum</v>
          </cell>
        </row>
        <row r="4874">
          <cell r="A4874" t="str">
            <v>P14B9</v>
          </cell>
          <cell r="B4874"/>
          <cell r="C4874" t="str">
            <v>Heat pump : low pressure / high pressure incoherence</v>
          </cell>
        </row>
        <row r="4875">
          <cell r="A4875" t="str">
            <v>P14BA</v>
          </cell>
          <cell r="B4875"/>
          <cell r="C4875" t="str">
            <v>Heat Pump : Command compressor failure</v>
          </cell>
        </row>
        <row r="4876">
          <cell r="A4876" t="str">
            <v>P14BB</v>
          </cell>
          <cell r="B4876"/>
          <cell r="C4876" t="str">
            <v>Heat pump : blower air flow - inconsistent signal</v>
          </cell>
        </row>
        <row r="4877">
          <cell r="A4877" t="str">
            <v>P14BC</v>
          </cell>
          <cell r="B4877"/>
          <cell r="C4877" t="str">
            <v>Heat pump : high temperature water flow - inconsistent signal</v>
          </cell>
        </row>
        <row r="4878">
          <cell r="A4878" t="str">
            <v>P14BD</v>
          </cell>
          <cell r="B4878"/>
          <cell r="C4878" t="str">
            <v>Heat pump : water condenser temperature - inconsistent signal</v>
          </cell>
        </row>
        <row r="4879">
          <cell r="A4879" t="str">
            <v>P14BE</v>
          </cell>
          <cell r="B4879"/>
          <cell r="C4879" t="str">
            <v>heat pump : Front face air flow - inconsistent signal</v>
          </cell>
        </row>
        <row r="4880">
          <cell r="A4880" t="str">
            <v>P14BF</v>
          </cell>
          <cell r="B4880"/>
          <cell r="C4880" t="str">
            <v>Heat pump : high temperature water flow - inconsistent signal</v>
          </cell>
        </row>
        <row r="4881">
          <cell r="A4881" t="str">
            <v>P14C0</v>
          </cell>
          <cell r="B4881" t="str">
            <v>Jauge Pomp module : command signal Short circuit high</v>
          </cell>
          <cell r="C4881" t="str">
            <v>Jauge Pomp module : command signal Short circuit high</v>
          </cell>
        </row>
        <row r="4882">
          <cell r="A4882" t="str">
            <v>P14C1</v>
          </cell>
          <cell r="B4882" t="str">
            <v>Jauge Pomp module : command signal Short circuit low or Open circuit</v>
          </cell>
          <cell r="C4882" t="str">
            <v>Jauge Pomp module : command signal Short circuit low or Open circuit</v>
          </cell>
        </row>
        <row r="4883">
          <cell r="A4883" t="str">
            <v>P14C8</v>
          </cell>
          <cell r="B4883"/>
          <cell r="C4883" t="str">
            <v>Charge plug connected and vehicle speed over maxminum speed threshold for specific duration of time</v>
          </cell>
        </row>
        <row r="4884">
          <cell r="A4884" t="str">
            <v>P14C9</v>
          </cell>
          <cell r="B4884"/>
          <cell r="C4884" t="str">
            <v>48V High Voltage electrical circuit</v>
          </cell>
        </row>
        <row r="4885">
          <cell r="A4885" t="str">
            <v>P14CA</v>
          </cell>
          <cell r="B4885"/>
          <cell r="C4885" t="str">
            <v>HV Battery fourth level default state</v>
          </cell>
        </row>
        <row r="4886">
          <cell r="A4886" t="str">
            <v>P14CB</v>
          </cell>
          <cell r="B4886"/>
          <cell r="C4886" t="str">
            <v>HV Battery fifth level default state</v>
          </cell>
        </row>
        <row r="4887">
          <cell r="A4887" t="str">
            <v>P14CC</v>
          </cell>
          <cell r="B4887"/>
          <cell r="C4887" t="str">
            <v>On board Charger High Voltage System Interlock - Alternative Current side</v>
          </cell>
        </row>
        <row r="4888">
          <cell r="A4888" t="str">
            <v>P14CD</v>
          </cell>
          <cell r="B4888"/>
          <cell r="C4888" t="str">
            <v>On board Charger High Voltage System Interlock - Direct Current side</v>
          </cell>
        </row>
        <row r="4889">
          <cell r="A4889" t="str">
            <v>P14CE</v>
          </cell>
          <cell r="B4889"/>
          <cell r="C4889" t="str">
            <v>High Voltage Water Heater System Interlock</v>
          </cell>
        </row>
        <row r="4890">
          <cell r="A4890" t="str">
            <v>P14CF</v>
          </cell>
          <cell r="B4890"/>
          <cell r="C4890" t="str">
            <v>High Voltage Air Conditionning Compressor System Interlock</v>
          </cell>
        </row>
        <row r="4891">
          <cell r="A4891" t="str">
            <v>P1500</v>
          </cell>
          <cell r="B4891" t="str">
            <v>Vehicle reverse</v>
          </cell>
          <cell r="C4891" t="str">
            <v>Vehicle reverse</v>
          </cell>
        </row>
        <row r="4892">
          <cell r="A4892" t="str">
            <v>P1501</v>
          </cell>
          <cell r="B4892" t="str">
            <v>Power steering input</v>
          </cell>
          <cell r="C4892" t="str">
            <v>Power steering input</v>
          </cell>
        </row>
        <row r="4893">
          <cell r="A4893" t="str">
            <v>P1502</v>
          </cell>
          <cell r="B4893" t="str">
            <v>Electric windscreen input</v>
          </cell>
          <cell r="C4893" t="str">
            <v>Electric windscreen input</v>
          </cell>
        </row>
        <row r="4894">
          <cell r="A4894" t="str">
            <v>P1503</v>
          </cell>
          <cell r="B4894" t="str">
            <v xml:space="preserve">Torque stumping input </v>
          </cell>
          <cell r="C4894" t="str">
            <v xml:space="preserve">Torque stumping input </v>
          </cell>
        </row>
        <row r="4895">
          <cell r="A4895" t="str">
            <v>P1504</v>
          </cell>
          <cell r="B4895" t="str">
            <v>Vehicle gear input</v>
          </cell>
          <cell r="C4895" t="str">
            <v>Vehicle gear input</v>
          </cell>
        </row>
        <row r="4896">
          <cell r="A4896" t="str">
            <v>P1505</v>
          </cell>
          <cell r="B4896" t="str">
            <v>Airbag switch defect</v>
          </cell>
          <cell r="C4896" t="str">
            <v>Airbag switch defect</v>
          </cell>
        </row>
        <row r="4897">
          <cell r="A4897" t="str">
            <v>P1506</v>
          </cell>
          <cell r="B4897" t="str">
            <v>AC/TH air-conditioning request input</v>
          </cell>
          <cell r="C4897" t="str">
            <v>AC/TH air-conditioning request input</v>
          </cell>
        </row>
        <row r="4898">
          <cell r="A4898" t="str">
            <v>P1507</v>
          </cell>
          <cell r="B4898" t="str">
            <v>Anti-boiling strategy activated</v>
          </cell>
          <cell r="C4898" t="str">
            <v>Anti-boiling strategy activated</v>
          </cell>
        </row>
        <row r="4899">
          <cell r="A4899" t="str">
            <v>P1508</v>
          </cell>
          <cell r="B4899" t="str">
            <v>APC: High failure</v>
          </cell>
          <cell r="C4899" t="str">
            <v>APC: High failure</v>
          </cell>
        </row>
        <row r="4900">
          <cell r="A4900" t="str">
            <v>P1509</v>
          </cell>
          <cell r="B4900" t="str">
            <v>APC: Low failure</v>
          </cell>
          <cell r="C4900" t="str">
            <v>APC: Low failure</v>
          </cell>
        </row>
        <row r="4901">
          <cell r="A4901" t="str">
            <v>P150A</v>
          </cell>
          <cell r="B4901" t="str">
            <v>Incoherency between key on state and ingnition key state</v>
          </cell>
          <cell r="C4901" t="str">
            <v>Incoherency between key on state and ingnition key state</v>
          </cell>
        </row>
        <row r="4902">
          <cell r="A4902" t="str">
            <v>P1510</v>
          </cell>
          <cell r="B4902" t="str">
            <v>MIL input-request</v>
          </cell>
          <cell r="C4902" t="str">
            <v>MIL input-request</v>
          </cell>
        </row>
        <row r="4903">
          <cell r="A4903" t="str">
            <v>P1511</v>
          </cell>
          <cell r="B4903" t="str">
            <v>Input + APC</v>
          </cell>
          <cell r="C4903" t="str">
            <v>Input + APC</v>
          </cell>
        </row>
        <row r="4904">
          <cell r="A4904" t="str">
            <v>P1512</v>
          </cell>
          <cell r="B4904" t="str">
            <v>ADC wake input</v>
          </cell>
          <cell r="C4904" t="str">
            <v>ADC wake input</v>
          </cell>
        </row>
        <row r="4905">
          <cell r="A4905" t="str">
            <v>P1513</v>
          </cell>
          <cell r="B4905" t="str">
            <v>Anti-skid instruction input</v>
          </cell>
          <cell r="C4905" t="str">
            <v>Anti-skid instruction input</v>
          </cell>
        </row>
        <row r="4906">
          <cell r="A4906" t="str">
            <v>P1514</v>
          </cell>
          <cell r="B4906" t="str">
            <v>Swirl position copy input</v>
          </cell>
          <cell r="C4906" t="str">
            <v>Swirl position copy input</v>
          </cell>
        </row>
        <row r="4907">
          <cell r="A4907" t="str">
            <v>P1515</v>
          </cell>
          <cell r="B4907" t="str">
            <v>BVA operation mode input</v>
          </cell>
          <cell r="C4907" t="str">
            <v>BVA operation mode input</v>
          </cell>
        </row>
        <row r="4908">
          <cell r="A4908" t="str">
            <v>P1516</v>
          </cell>
          <cell r="B4908" t="str">
            <v>Pre-heat diag input</v>
          </cell>
          <cell r="C4908" t="str">
            <v>Pre-heat diag input</v>
          </cell>
        </row>
        <row r="4909">
          <cell r="A4909" t="str">
            <v>P1517</v>
          </cell>
          <cell r="B4909" t="str">
            <v>ADC input</v>
          </cell>
          <cell r="C4909" t="str">
            <v>ADC input</v>
          </cell>
        </row>
        <row r="4910">
          <cell r="A4910" t="str">
            <v>P1518</v>
          </cell>
          <cell r="B4910" t="str">
            <v>Brake light input</v>
          </cell>
          <cell r="C4910" t="str">
            <v>Brake light input</v>
          </cell>
        </row>
        <row r="4911">
          <cell r="A4911" t="str">
            <v>P1519</v>
          </cell>
          <cell r="B4911" t="str">
            <v>GMV ABC fault</v>
          </cell>
          <cell r="C4911" t="str">
            <v>GMV ABC fault</v>
          </cell>
        </row>
        <row r="4912">
          <cell r="A4912" t="str">
            <v>P151A</v>
          </cell>
          <cell r="B4912" t="str">
            <v>Time of too long unlocking ADC</v>
          </cell>
          <cell r="C4912" t="str">
            <v>Time of too long unlocking ADC</v>
          </cell>
        </row>
        <row r="4913">
          <cell r="A4913" t="str">
            <v>P151B</v>
          </cell>
          <cell r="B4913"/>
          <cell r="C4913" t="str">
            <v>Encryption type of ADC communication is unreadable inside NVM</v>
          </cell>
        </row>
        <row r="4914">
          <cell r="A4914" t="str">
            <v>P1520</v>
          </cell>
          <cell r="B4914" t="str">
            <v>Mini-fuel input</v>
          </cell>
          <cell r="C4914" t="str">
            <v>Mini-fuel input</v>
          </cell>
        </row>
        <row r="4915">
          <cell r="A4915" t="str">
            <v>P1521</v>
          </cell>
          <cell r="B4915" t="str">
            <v>Decelerate contactor</v>
          </cell>
          <cell r="C4915" t="str">
            <v>Decelerate contactor</v>
          </cell>
        </row>
        <row r="4916">
          <cell r="A4916" t="str">
            <v>P1522</v>
          </cell>
          <cell r="B4916" t="str">
            <v xml:space="preserve">Electrical stop </v>
          </cell>
          <cell r="C4916" t="str">
            <v xml:space="preserve">Electrical stop </v>
          </cell>
        </row>
        <row r="4917">
          <cell r="A4917" t="str">
            <v>P1523</v>
          </cell>
          <cell r="B4917" t="str">
            <v>Stepper motor: Circuit malfunction</v>
          </cell>
          <cell r="C4917" t="str">
            <v>Stepper motor: Circuit malfunction</v>
          </cell>
        </row>
        <row r="4918">
          <cell r="A4918" t="str">
            <v>P1524</v>
          </cell>
          <cell r="B4918" t="str">
            <v>Stepper motor: Circuit open</v>
          </cell>
          <cell r="C4918" t="str">
            <v>Stepper motor: Circuit open</v>
          </cell>
        </row>
        <row r="4919">
          <cell r="A4919" t="str">
            <v>P1525</v>
          </cell>
          <cell r="B4919" t="str">
            <v>Stepping motor: short circuit</v>
          </cell>
          <cell r="C4919" t="str">
            <v>Stepping motor: short circuit</v>
          </cell>
        </row>
        <row r="4920">
          <cell r="A4920" t="str">
            <v>P1526</v>
          </cell>
          <cell r="B4920" t="str">
            <v>Alternator charge data input: circuit malfunction</v>
          </cell>
          <cell r="C4920" t="str">
            <v>Alternator charge data input: circuit malfunction</v>
          </cell>
        </row>
        <row r="4921">
          <cell r="A4921" t="str">
            <v>P1527</v>
          </cell>
          <cell r="B4921" t="str">
            <v>Alternator charge data input: circuit, low input</v>
          </cell>
          <cell r="C4921" t="str">
            <v>Alternator charge data input: circuit, low input</v>
          </cell>
        </row>
        <row r="4922">
          <cell r="A4922" t="str">
            <v>P1528</v>
          </cell>
          <cell r="B4922" t="str">
            <v>Alternator charge data input: circuit, high input</v>
          </cell>
          <cell r="C4922" t="str">
            <v>Alternator charge data input: circuit, high input</v>
          </cell>
        </row>
        <row r="4923">
          <cell r="A4923" t="str">
            <v>P1529</v>
          </cell>
          <cell r="B4923" t="str">
            <v>Alternator charge info. input: Circuit intermittent</v>
          </cell>
          <cell r="C4923" t="str">
            <v>Alternator charge info. input: Circuit intermittent</v>
          </cell>
        </row>
        <row r="4924">
          <cell r="A4924" t="str">
            <v>P1530</v>
          </cell>
          <cell r="B4924" t="str">
            <v>By-pass valve:  Circuit open</v>
          </cell>
          <cell r="C4924" t="str">
            <v>By-pass valve:  Circuit open</v>
          </cell>
        </row>
        <row r="4925">
          <cell r="A4925" t="str">
            <v>P1531</v>
          </cell>
          <cell r="B4925" t="str">
            <v>By-pass valve:  Circuit, low input</v>
          </cell>
          <cell r="C4925" t="str">
            <v>By-pass valve:  Circuit, low input</v>
          </cell>
        </row>
        <row r="4926">
          <cell r="A4926" t="str">
            <v>P1532</v>
          </cell>
          <cell r="B4926" t="str">
            <v>By-pass valve:  Circuit, high input</v>
          </cell>
          <cell r="C4926" t="str">
            <v>By-pass valve:  Circuit, high input</v>
          </cell>
        </row>
        <row r="4927">
          <cell r="A4927" t="str">
            <v>P1533</v>
          </cell>
          <cell r="B4927" t="str">
            <v>Torque sensor: Circuit, high input (power steering)</v>
          </cell>
          <cell r="C4927" t="str">
            <v>Torque sensor: Circuit, high input (power steering)</v>
          </cell>
        </row>
        <row r="4928">
          <cell r="A4928" t="str">
            <v>P1534</v>
          </cell>
          <cell r="B4928" t="str">
            <v>Torque sensor: Circuit intermittent (power steering)</v>
          </cell>
          <cell r="C4928" t="str">
            <v>Torque sensor: Circuit intermittent (power steering)</v>
          </cell>
        </row>
        <row r="4929">
          <cell r="A4929" t="str">
            <v>P1535</v>
          </cell>
          <cell r="B4929" t="str">
            <v>Power steering motor: malfunction (power steering)</v>
          </cell>
          <cell r="C4929" t="str">
            <v>Power steering motor: malfunction (power steering)</v>
          </cell>
        </row>
        <row r="4930">
          <cell r="A4930" t="str">
            <v>P1536</v>
          </cell>
          <cell r="B4930" t="str">
            <v>Braking in operating defect</v>
          </cell>
          <cell r="C4930" t="str">
            <v>Braking in operating defect</v>
          </cell>
        </row>
        <row r="4931">
          <cell r="A4931" t="str">
            <v>P1537</v>
          </cell>
          <cell r="B4931" t="str">
            <v>Detection accelerator pedal blocked</v>
          </cell>
          <cell r="C4931" t="str">
            <v>Detection accelerator pedal blocked</v>
          </cell>
        </row>
        <row r="4932">
          <cell r="A4932" t="str">
            <v>P1538</v>
          </cell>
          <cell r="B4932" t="str">
            <v>Motorised throttle valve: Circuit, Range/Performance</v>
          </cell>
          <cell r="C4932" t="str">
            <v>Motorised throttle valve: Circuit, Range/Performance</v>
          </cell>
        </row>
        <row r="4933">
          <cell r="A4933" t="str">
            <v>P1539</v>
          </cell>
          <cell r="B4933" t="str">
            <v>Motorised throttle valve: Circuit, low input</v>
          </cell>
          <cell r="C4933" t="str">
            <v>Motorised throttle valve: Circuit, low input</v>
          </cell>
        </row>
        <row r="4934">
          <cell r="A4934" t="str">
            <v>P153A</v>
          </cell>
          <cell r="B4934"/>
          <cell r="C4934" t="str">
            <v>The secondary service battery is detected as disconnected</v>
          </cell>
        </row>
        <row r="4935">
          <cell r="A4935" t="str">
            <v>P1540</v>
          </cell>
          <cell r="B4935" t="str">
            <v>Motorised throttle valve: Circuit, high input</v>
          </cell>
          <cell r="C4935" t="str">
            <v>Motorised throttle valve: Circuit, high input</v>
          </cell>
        </row>
        <row r="4936">
          <cell r="A4936" t="str">
            <v>P1541</v>
          </cell>
          <cell r="B4936" t="str">
            <v>Motorised throttle valve: Circuit intermittent</v>
          </cell>
          <cell r="C4936" t="str">
            <v>Motorised throttle valve: Circuit intermittent</v>
          </cell>
        </row>
        <row r="4937">
          <cell r="A4937" t="str">
            <v>P1542</v>
          </cell>
          <cell r="B4937" t="str">
            <v>Info charge, Circuit open</v>
          </cell>
          <cell r="C4937" t="str">
            <v>Info charge, Circuit open</v>
          </cell>
        </row>
        <row r="4938">
          <cell r="A4938" t="str">
            <v>P1543</v>
          </cell>
          <cell r="B4938" t="str">
            <v>AC / OUT air-conditioning control</v>
          </cell>
          <cell r="C4938" t="str">
            <v>AC / OUT air-conditioning control</v>
          </cell>
        </row>
        <row r="4939">
          <cell r="A4939" t="str">
            <v>P1544</v>
          </cell>
          <cell r="B4939" t="str">
            <v>Stepper motor: Range/Performance</v>
          </cell>
          <cell r="C4939" t="str">
            <v>Stepper motor: Range/Performance</v>
          </cell>
        </row>
        <row r="4940">
          <cell r="A4940" t="str">
            <v>P1545</v>
          </cell>
          <cell r="B4940" t="str">
            <v>Thermistance 1 power battery: Short-circuit to ground or low value (U)</v>
          </cell>
          <cell r="C4940" t="str">
            <v>Thermistance 1 power battery: Short-circuit to ground or low value (U)</v>
          </cell>
        </row>
        <row r="4941">
          <cell r="A4941" t="str">
            <v>P1546</v>
          </cell>
          <cell r="B4941" t="str">
            <v>Thermistance 1 power battery: Short circuit open or intermittent value</v>
          </cell>
          <cell r="C4941" t="str">
            <v>Thermistance 1 power battery: Short circuit open or intermittent value</v>
          </cell>
        </row>
        <row r="4942">
          <cell r="A4942" t="str">
            <v>P1547</v>
          </cell>
          <cell r="B4942" t="str">
            <v>Thermistance 1 power battery: Short-circuit on 12 V low voltage or high value (U)</v>
          </cell>
          <cell r="C4942" t="str">
            <v>Thermistance 1 power battery: Short-circuit on 12 V low voltage or high value (U)</v>
          </cell>
        </row>
        <row r="4943">
          <cell r="A4943" t="str">
            <v>P1548</v>
          </cell>
          <cell r="B4943" t="str">
            <v>Thermistance 2 power battery: Short-circuit to ground or low value (U)</v>
          </cell>
          <cell r="C4943" t="str">
            <v>Thermistance 2 power battery: Short-circuit to ground or low value (U)</v>
          </cell>
        </row>
        <row r="4944">
          <cell r="A4944" t="str">
            <v>P1549</v>
          </cell>
          <cell r="B4944" t="str">
            <v>Thermistance 2 power battery: Short circuit open or intermittent value</v>
          </cell>
          <cell r="C4944" t="str">
            <v>Thermistance 2 power battery: Short circuit open or intermittent value</v>
          </cell>
        </row>
        <row r="4945">
          <cell r="A4945" t="str">
            <v>P1550</v>
          </cell>
          <cell r="B4945" t="str">
            <v>Thermistance 2 power battery: Short-circuit on 12 V low voltage or high value (U)</v>
          </cell>
          <cell r="C4945" t="str">
            <v>Thermistance 2 power battery: Short-circuit on 12 V low voltage or high value (U)</v>
          </cell>
        </row>
        <row r="4946">
          <cell r="A4946" t="str">
            <v>P1551</v>
          </cell>
          <cell r="B4946" t="str">
            <v>CME electronics water thermistance: Short-circuit to ground or low value (U)</v>
          </cell>
          <cell r="C4946" t="str">
            <v>CME electronics water thermistance: Short-circuit to ground or low value (U)</v>
          </cell>
        </row>
        <row r="4947">
          <cell r="A4947" t="str">
            <v>P1552</v>
          </cell>
          <cell r="B4947" t="str">
            <v>CME electronics water thermistance: Short circuit open or intermittent value</v>
          </cell>
          <cell r="C4947" t="str">
            <v>CME electronics water thermistance: Short circuit open or intermittent value</v>
          </cell>
        </row>
        <row r="4948">
          <cell r="A4948" t="str">
            <v>P1553</v>
          </cell>
          <cell r="B4948" t="str">
            <v>CME electronics water thermistance: Short-circuit on 12 V low voltage or high value (U)</v>
          </cell>
          <cell r="C4948" t="str">
            <v>CME electronics water thermistance: Short-circuit on 12 V low voltage or high value (U)</v>
          </cell>
        </row>
        <row r="4949">
          <cell r="A4949" t="str">
            <v>P1554</v>
          </cell>
          <cell r="B4949" t="str">
            <v>Declutching pedal sensor: Circuit open or short-circuit to ground</v>
          </cell>
          <cell r="C4949" t="str">
            <v>Declutching pedal sensor: Circuit open or short-circuit to ground</v>
          </cell>
        </row>
        <row r="4950">
          <cell r="A4950" t="str">
            <v>P1555</v>
          </cell>
          <cell r="B4950" t="str">
            <v>Declutching pedal sensor : short circuit open or intermittent value</v>
          </cell>
          <cell r="C4950" t="str">
            <v>Declutching pedal sensor : short circuit open or intermittent value</v>
          </cell>
        </row>
        <row r="4951">
          <cell r="A4951" t="str">
            <v>P1556</v>
          </cell>
          <cell r="B4951" t="str">
            <v>Declutching pedal sensor: short-circuit on 12 V low voltage or high value (U)</v>
          </cell>
          <cell r="C4951" t="str">
            <v>Declutching pedal sensor: short-circuit on 12 V low voltage or high value (U)</v>
          </cell>
        </row>
        <row r="4952">
          <cell r="A4952" t="str">
            <v>P1557</v>
          </cell>
          <cell r="B4952" t="str">
            <v>Reference ground for partia voltages: short circuit open or intermittent value</v>
          </cell>
          <cell r="C4952" t="str">
            <v>Reference ground for partia voltages: short circuit open or intermittent value</v>
          </cell>
        </row>
        <row r="4953">
          <cell r="A4953" t="str">
            <v>P1558</v>
          </cell>
          <cell r="B4953" t="str">
            <v>Neutral contactor: short-circuit to ground or low value (U)</v>
          </cell>
          <cell r="C4953" t="str">
            <v>Neutral contactor: short-circuit to ground or low value (U)</v>
          </cell>
        </row>
        <row r="4954">
          <cell r="A4954" t="str">
            <v>P1559</v>
          </cell>
          <cell r="B4954" t="str">
            <v>Neutral contactor: short circuit open or intermittent value</v>
          </cell>
          <cell r="C4954" t="str">
            <v>Neutral contactor: short circuit open or intermittent value</v>
          </cell>
        </row>
        <row r="4955">
          <cell r="A4955" t="str">
            <v>P1560</v>
          </cell>
          <cell r="B4955" t="str">
            <v>Neutral contactor: short-circuit on 12 V low voltage or high value (U)</v>
          </cell>
          <cell r="C4955" t="str">
            <v>Neutral contactor: short-circuit on 12 V low voltage or high value (U)</v>
          </cell>
        </row>
        <row r="4956">
          <cell r="A4956" t="str">
            <v>P1561</v>
          </cell>
          <cell r="B4956" t="str">
            <v>Information declutched pedal contact: Range/Performance</v>
          </cell>
          <cell r="C4956" t="str">
            <v>Information declutched pedal contact: Range/Performance</v>
          </cell>
        </row>
        <row r="4957">
          <cell r="A4957" t="str">
            <v>P1562</v>
          </cell>
          <cell r="B4957" t="str">
            <v>Heterogeneity of power battery temperatures: Range/Performance</v>
          </cell>
          <cell r="C4957" t="str">
            <v>Heterogeneity of power battery temperatures: Range/Performance</v>
          </cell>
        </row>
        <row r="4958">
          <cell r="A4958" t="str">
            <v>P1563</v>
          </cell>
          <cell r="B4958" t="str">
            <v>Power battery thermal safety: Range/Performance</v>
          </cell>
          <cell r="C4958" t="str">
            <v>Power battery thermal safety: Range/Performance</v>
          </cell>
        </row>
        <row r="4959">
          <cell r="A4959" t="str">
            <v>P1564</v>
          </cell>
          <cell r="B4959" t="str">
            <v>Heterogeneity of power battery partial voltages: Range/Performance</v>
          </cell>
          <cell r="C4959" t="str">
            <v>Heterogeneity of power battery partial voltages: Range/Performance</v>
          </cell>
        </row>
        <row r="4960">
          <cell r="A4960" t="str">
            <v>P1565</v>
          </cell>
          <cell r="B4960" t="str">
            <v>Wire pr power battery defect: Range/Performance</v>
          </cell>
          <cell r="C4960" t="str">
            <v>Wire pr power battery defect: Range/Performance</v>
          </cell>
        </row>
        <row r="4961">
          <cell r="A4961" t="str">
            <v>P1566</v>
          </cell>
          <cell r="B4961" t="str">
            <v>Neutral contact information: Range/Performance</v>
          </cell>
          <cell r="C4961" t="str">
            <v>Neutral contact information: Range/Performance</v>
          </cell>
        </row>
        <row r="4962">
          <cell r="A4962" t="str">
            <v>P1567</v>
          </cell>
          <cell r="B4962" t="str">
            <v>Too high power battery surcharge: Range/Performance</v>
          </cell>
          <cell r="C4962" t="str">
            <v>Too high power battery surcharge: Range/Performance</v>
          </cell>
        </row>
        <row r="4963">
          <cell r="A4963" t="str">
            <v>P1568</v>
          </cell>
          <cell r="B4963" t="str">
            <v>Too high power battery overdischarge: Range/Performance</v>
          </cell>
          <cell r="C4963" t="str">
            <v>Too high power battery overdischarge: Range/Performance</v>
          </cell>
        </row>
        <row r="4964">
          <cell r="A4964" t="str">
            <v>P1569</v>
          </cell>
          <cell r="B4964" t="str">
            <v>Too frequent power battery equalisation charges: range / perfor</v>
          </cell>
          <cell r="C4964" t="str">
            <v>Too frequent power battery equalisation charges: range / perfor</v>
          </cell>
        </row>
        <row r="4965">
          <cell r="A4965" t="str">
            <v>P1570</v>
          </cell>
          <cell r="B4965" t="str">
            <v>Short-circuit re-read +DEM or Circuit open +DEM: Range/Performance</v>
          </cell>
          <cell r="C4965" t="str">
            <v>Short-circuit re-read +DEM or Circuit open +DEM: Range/Performance</v>
          </cell>
        </row>
        <row r="4966">
          <cell r="A4966" t="str">
            <v>P1571</v>
          </cell>
          <cell r="B4966" t="str">
            <v>Contact open on control short-circuit or circuit open re-read +DEM: range / perfor</v>
          </cell>
          <cell r="C4966" t="str">
            <v>Contact open on control short-circuit or circuit open re-read +DEM: range / perfor</v>
          </cell>
        </row>
        <row r="4967">
          <cell r="A4967" t="str">
            <v>P1572</v>
          </cell>
          <cell r="B4967" t="str">
            <v>CC relecture +DEM: Range/Performance</v>
          </cell>
          <cell r="C4967" t="str">
            <v>CC relecture +DEM: Range/Performance</v>
          </cell>
        </row>
        <row r="4968">
          <cell r="A4968" t="str">
            <v>P1573</v>
          </cell>
          <cell r="B4968" t="str">
            <v>Contact stuck or control open circuit or short-circuit re-read +DEM: range /performances</v>
          </cell>
          <cell r="C4968" t="str">
            <v>Contact stuck or control open circuit or short-circuit re-read +DEM: range /performances</v>
          </cell>
        </row>
        <row r="4969">
          <cell r="A4969" t="str">
            <v>P1574</v>
          </cell>
          <cell r="B4969" t="str">
            <v>Inclinometer sensor: range / performance</v>
          </cell>
          <cell r="C4969" t="str">
            <v>Inclinometer sensor: range / performance</v>
          </cell>
        </row>
        <row r="4970">
          <cell r="A4970" t="str">
            <v>P1575</v>
          </cell>
          <cell r="B4970" t="str">
            <v>Inclinometer sensor learning</v>
          </cell>
          <cell r="C4970" t="str">
            <v>Inclinometer sensor learning</v>
          </cell>
        </row>
        <row r="4971">
          <cell r="A4971" t="str">
            <v>P1576</v>
          </cell>
          <cell r="B4971" t="str">
            <v>Inclinometer sensor: Circuit open or short-circuit to ground</v>
          </cell>
          <cell r="C4971" t="str">
            <v>Inclinometer sensor: Circuit open or short-circuit to ground</v>
          </cell>
        </row>
        <row r="4972">
          <cell r="A4972" t="str">
            <v>P1577</v>
          </cell>
          <cell r="B4972" t="str">
            <v>Inclinometer sensor: Short-circuit on 12volts</v>
          </cell>
          <cell r="C4972" t="str">
            <v>Inclinometer sensor: Short-circuit on 12volts</v>
          </cell>
        </row>
        <row r="4973">
          <cell r="A4973" t="str">
            <v>P1578</v>
          </cell>
          <cell r="B4973" t="str">
            <v>SWIRL ON/OFF: Circuit Malfunction</v>
          </cell>
          <cell r="C4973" t="str">
            <v>SWIRL ON/OFF: Circuit Malfunction</v>
          </cell>
        </row>
        <row r="4974">
          <cell r="A4974" t="str">
            <v>P1579</v>
          </cell>
          <cell r="B4974" t="str">
            <v>S2RE degassing electrovalve:: circuit open</v>
          </cell>
          <cell r="C4974" t="str">
            <v>S2RE degassing electrovalve:: circuit open</v>
          </cell>
        </row>
        <row r="4975">
          <cell r="A4975" t="str">
            <v>P1580</v>
          </cell>
          <cell r="B4975" t="str">
            <v>S2RE degassing electrovalve: Circuit high input</v>
          </cell>
          <cell r="C4975" t="str">
            <v>S2RE degassing electrovalve: Circuit high input</v>
          </cell>
        </row>
        <row r="4976">
          <cell r="A4976" t="str">
            <v>P1581</v>
          </cell>
          <cell r="B4976" t="str">
            <v>S2RE degassing electrovalve: Circuit low input</v>
          </cell>
          <cell r="C4976" t="str">
            <v>S2RE degassing electrovalve: Circuit low input</v>
          </cell>
        </row>
        <row r="4977">
          <cell r="A4977" t="str">
            <v>P1582</v>
          </cell>
          <cell r="B4977" t="str">
            <v>SWIRL electrovalve: Circuit, high failure</v>
          </cell>
          <cell r="C4977" t="str">
            <v>SWIRL electrovalve: Circuit, high failure</v>
          </cell>
        </row>
        <row r="4978">
          <cell r="A4978" t="str">
            <v>P1583</v>
          </cell>
          <cell r="B4978" t="str">
            <v>SWIRL electrovalve: Circuit , low input</v>
          </cell>
          <cell r="C4978" t="str">
            <v>SWIRL electrovalve: Circuit , low input</v>
          </cell>
        </row>
        <row r="4979">
          <cell r="A4979" t="str">
            <v>P1584</v>
          </cell>
          <cell r="B4979" t="str">
            <v>SWIRL electrovalve: Circuit open</v>
          </cell>
          <cell r="C4979" t="str">
            <v>SWIRL electrovalve: Circuit open</v>
          </cell>
        </row>
        <row r="4980">
          <cell r="A4980" t="str">
            <v>P1585</v>
          </cell>
          <cell r="B4980" t="str">
            <v>Sensor 1 power supply: Circuit malfunction</v>
          </cell>
          <cell r="C4980" t="str">
            <v>Sensor 1 power supply: Circuit malfunction</v>
          </cell>
        </row>
        <row r="4981">
          <cell r="A4981" t="str">
            <v>P1586</v>
          </cell>
          <cell r="B4981" t="str">
            <v>Power supply sensor 1: circuit, low failure</v>
          </cell>
          <cell r="C4981" t="str">
            <v>Power supply sensor 1: circuit, low failure</v>
          </cell>
        </row>
        <row r="4982">
          <cell r="A4982" t="str">
            <v>P1587</v>
          </cell>
          <cell r="B4982" t="str">
            <v>Power supply sensor 1: circuit, high failure</v>
          </cell>
          <cell r="C4982" t="str">
            <v>Power supply sensor 1: circuit, high failure</v>
          </cell>
        </row>
        <row r="4983">
          <cell r="A4983" t="str">
            <v>P1588</v>
          </cell>
          <cell r="B4983" t="str">
            <v>Sensor 2 power supply: Circuit malfunction</v>
          </cell>
          <cell r="C4983" t="str">
            <v>Sensor 2 power supply: Circuit malfunction</v>
          </cell>
        </row>
        <row r="4984">
          <cell r="A4984" t="str">
            <v>P1589</v>
          </cell>
          <cell r="B4984" t="str">
            <v>Power supply sensor 2: circuit, low failure</v>
          </cell>
          <cell r="C4984" t="str">
            <v>Power supply sensor 2: circuit, low failure</v>
          </cell>
        </row>
        <row r="4985">
          <cell r="A4985" t="str">
            <v>P1590</v>
          </cell>
          <cell r="B4985" t="str">
            <v>Power supply sensor 2: circuit, low failure</v>
          </cell>
          <cell r="C4985" t="str">
            <v>Power supply sensor 2: circuit, low failure</v>
          </cell>
        </row>
        <row r="4986">
          <cell r="A4986" t="str">
            <v>P1591</v>
          </cell>
          <cell r="B4986" t="str">
            <v>Actuator 1 power supply: Circuit malfunction</v>
          </cell>
          <cell r="C4986" t="str">
            <v>Actuator 1 power supply: Circuit malfunction</v>
          </cell>
        </row>
        <row r="4987">
          <cell r="A4987" t="str">
            <v>P1592</v>
          </cell>
          <cell r="B4987" t="str">
            <v>Actuator 1 power supply: Circuit, low failure</v>
          </cell>
          <cell r="C4987" t="str">
            <v>Actuator 1 power supply: Circuit, low failure</v>
          </cell>
        </row>
        <row r="4988">
          <cell r="A4988" t="str">
            <v>P1593</v>
          </cell>
          <cell r="B4988" t="str">
            <v>Actuator 1 power supply: Circuit, high failure</v>
          </cell>
          <cell r="C4988" t="str">
            <v>Actuator 1 power supply: Circuit, high failure</v>
          </cell>
        </row>
        <row r="4989">
          <cell r="A4989" t="str">
            <v>P1594</v>
          </cell>
          <cell r="B4989" t="str">
            <v>Actuator 2 power supply Circuit malfunction</v>
          </cell>
          <cell r="C4989" t="str">
            <v>Actuator 2 power supply Circuit malfunction</v>
          </cell>
        </row>
        <row r="4990">
          <cell r="A4990" t="str">
            <v>P1595</v>
          </cell>
          <cell r="B4990" t="str">
            <v>Actuator 2 power supply: Circuit, low failure</v>
          </cell>
          <cell r="C4990" t="str">
            <v>Actuator 2 power supply: Circuit, low failure</v>
          </cell>
        </row>
        <row r="4991">
          <cell r="A4991" t="str">
            <v>P1596</v>
          </cell>
          <cell r="B4991" t="str">
            <v>Actuator 2 power supply: Circuit, high failure</v>
          </cell>
          <cell r="C4991" t="str">
            <v>Actuator 2 power supply: Circuit, high failure</v>
          </cell>
        </row>
        <row r="4992">
          <cell r="A4992" t="str">
            <v>P1597</v>
          </cell>
          <cell r="B4992" t="str">
            <v>S2RE proportional flow electrovalve: Circuit open</v>
          </cell>
          <cell r="C4992" t="str">
            <v>S2RE proportional flow electrovalve: Circuit open</v>
          </cell>
        </row>
        <row r="4993">
          <cell r="A4993" t="str">
            <v>P1598</v>
          </cell>
          <cell r="B4993" t="str">
            <v>S2RE proportional flow electrovalve: Circuit, high input</v>
          </cell>
          <cell r="C4993" t="str">
            <v>S2RE proportional flow electrovalve: Circuit, high input</v>
          </cell>
        </row>
        <row r="4994">
          <cell r="A4994" t="str">
            <v>P1599</v>
          </cell>
          <cell r="B4994" t="str">
            <v>S2RE proportional flow electrovalve: Circuit, low input</v>
          </cell>
          <cell r="C4994" t="str">
            <v>S2RE proportional flow electrovalve: Circuit, low input</v>
          </cell>
        </row>
        <row r="4995">
          <cell r="A4995" t="str">
            <v>P159A</v>
          </cell>
          <cell r="B4995" t="str">
            <v>Sensor 1 / Sensor 2: incoherence of signals</v>
          </cell>
          <cell r="C4995" t="str">
            <v>Sensor 1 / Sensor 2: incoherence of signals</v>
          </cell>
        </row>
        <row r="4996">
          <cell r="A4996" t="str">
            <v>P159B</v>
          </cell>
          <cell r="B4996" t="str">
            <v>Sensor 1 / Sensor 2: loss of signals</v>
          </cell>
          <cell r="C4996" t="str">
            <v>Sensor 1 / Sensor 2: loss of signals</v>
          </cell>
        </row>
        <row r="4997">
          <cell r="A4997" t="str">
            <v>P159C</v>
          </cell>
          <cell r="B4997" t="str">
            <v>Stepper motor: blocked</v>
          </cell>
          <cell r="C4997" t="str">
            <v>Stepper motor: blocked</v>
          </cell>
        </row>
        <row r="4998">
          <cell r="A4998" t="str">
            <v>P15A0</v>
          </cell>
          <cell r="B4998" t="str">
            <v>Pump regulated permanently on max. pressure. Higher oilpressure out of valid range</v>
          </cell>
          <cell r="C4998" t="str">
            <v>Pump regulated permanently on max. pressure. Higher oilpressure out of valid range</v>
          </cell>
        </row>
        <row r="4999">
          <cell r="A4999" t="str">
            <v>P15A1</v>
          </cell>
          <cell r="B4999" t="str">
            <v>Pump regulated permanently on min. pressure. Lower oilpressure out of valid range</v>
          </cell>
          <cell r="C4999" t="str">
            <v>Pump regulated permanently on min. pressure. Lower oilpressure out of valid range</v>
          </cell>
        </row>
        <row r="5000">
          <cell r="A5000" t="str">
            <v>P15A2</v>
          </cell>
          <cell r="B5000" t="str">
            <v>Oscillation of control circuit. The regulated oil pressure has a max dynamic error</v>
          </cell>
          <cell r="C5000" t="str">
            <v>Oscillation of control circuit. The regulated oil pressure has a max dynamic error</v>
          </cell>
        </row>
        <row r="5001">
          <cell r="A5001" t="str">
            <v>P15A3</v>
          </cell>
          <cell r="B5001" t="str">
            <v>Magnetic valve stays in full voltage stage. Pump regulated permanently on min. pressure</v>
          </cell>
          <cell r="C5001" t="str">
            <v>Magnetic valve stays in full voltage stage. Pump regulated permanently on min. pressure</v>
          </cell>
        </row>
        <row r="5002">
          <cell r="A5002" t="str">
            <v>P15A4</v>
          </cell>
          <cell r="B5002" t="str">
            <v>Magnetic valve stays in no voltage stage. Pump regulated permanently on max. pressure</v>
          </cell>
          <cell r="C5002" t="str">
            <v>Magnetic valve stays in no voltage stage. Pump regulated permanently on max. pressure</v>
          </cell>
        </row>
        <row r="5003">
          <cell r="A5003" t="str">
            <v>P15A5</v>
          </cell>
          <cell r="B5003" t="str">
            <v>Magnetic valve stays in unknown stage. Oil pressure regulating valve PLAUSIBILITY error</v>
          </cell>
          <cell r="C5003" t="str">
            <v>Magnetic valve stays in unknown stage. Oil pressure regulating valve PLAUSIBILITY error</v>
          </cell>
        </row>
        <row r="5004">
          <cell r="A5004" t="str">
            <v>P15A6</v>
          </cell>
          <cell r="B5004" t="str">
            <v>Oil pressure too high</v>
          </cell>
          <cell r="C5004" t="str">
            <v>Oil pressure too high</v>
          </cell>
        </row>
        <row r="5005">
          <cell r="A5005" t="str">
            <v>P15A7</v>
          </cell>
          <cell r="B5005" t="str">
            <v>Oil pressure too high compared with the ambient pressure</v>
          </cell>
          <cell r="C5005" t="str">
            <v>Oil pressure too high compared with the ambient pressure</v>
          </cell>
        </row>
        <row r="5006">
          <cell r="A5006" t="str">
            <v>P15A8</v>
          </cell>
          <cell r="B5006" t="str">
            <v>Oil pressure too low compared with the ambient pressure</v>
          </cell>
          <cell r="C5006" t="str">
            <v>Oil pressure too low compared with the ambient pressure</v>
          </cell>
        </row>
        <row r="5007">
          <cell r="A5007" t="str">
            <v>P15A9</v>
          </cell>
          <cell r="B5007" t="str">
            <v>The oil pressure is stationary during a timer</v>
          </cell>
          <cell r="C5007" t="str">
            <v>The oil pressure is stationary during a timer</v>
          </cell>
        </row>
        <row r="5008">
          <cell r="A5008" t="str">
            <v>P15AA</v>
          </cell>
          <cell r="B5008" t="str">
            <v>The oil pressure is stationary and out of valid range during a timer.</v>
          </cell>
          <cell r="C5008" t="str">
            <v>The oil pressure is stationary and out of valid range during a timer.</v>
          </cell>
        </row>
        <row r="5009">
          <cell r="A5009" t="str">
            <v>P15AB</v>
          </cell>
          <cell r="B5009" t="str">
            <v>Instability and oscillation of oil control circuit.</v>
          </cell>
          <cell r="C5009" t="str">
            <v>Instability and oscillation of oil control circuit.</v>
          </cell>
        </row>
        <row r="5010">
          <cell r="A5010" t="str">
            <v>P15AC</v>
          </cell>
          <cell r="B5010"/>
          <cell r="C5010"/>
        </row>
        <row r="5011">
          <cell r="A5011" t="str">
            <v>P15AD</v>
          </cell>
          <cell r="B5011"/>
          <cell r="C5011"/>
        </row>
        <row r="5012">
          <cell r="A5012" t="str">
            <v>P15AE</v>
          </cell>
          <cell r="B5012"/>
          <cell r="C5012"/>
        </row>
        <row r="5013">
          <cell r="A5013" t="str">
            <v>P15AF</v>
          </cell>
          <cell r="B5013"/>
          <cell r="C5013"/>
        </row>
        <row r="5014">
          <cell r="A5014" t="str">
            <v>P15B0</v>
          </cell>
          <cell r="B5014"/>
          <cell r="C5014"/>
        </row>
        <row r="5015">
          <cell r="A5015" t="str">
            <v>P15B1</v>
          </cell>
          <cell r="B5015"/>
          <cell r="C5015"/>
        </row>
        <row r="5016">
          <cell r="A5016" t="str">
            <v>P15B2</v>
          </cell>
          <cell r="B5016"/>
          <cell r="C5016"/>
        </row>
        <row r="5017">
          <cell r="A5017" t="str">
            <v>P15B3</v>
          </cell>
          <cell r="B5017" t="str">
            <v>Critical additive tank level reached</v>
          </cell>
          <cell r="C5017" t="str">
            <v>Critical additive tank level reached</v>
          </cell>
        </row>
        <row r="5018">
          <cell r="A5018" t="str">
            <v>P15B4</v>
          </cell>
          <cell r="B5018" t="str">
            <v>Accelerator pedal sensor : Non plausibility between the driver position pedal and the easymove one</v>
          </cell>
          <cell r="C5018" t="str">
            <v>Accelerator pedal sensor : Non plausibility between the driver position pedal and the easymove one</v>
          </cell>
        </row>
        <row r="5019">
          <cell r="A5019" t="str">
            <v>P15B5</v>
          </cell>
          <cell r="B5019" t="str">
            <v>Functional Inconsistence of clutch position sensor signal: Detection of undesired pedal press</v>
          </cell>
          <cell r="C5019" t="str">
            <v>Functional Inconsistence of clutch position sensor signal: Detection of undesired pedal press</v>
          </cell>
        </row>
        <row r="5020">
          <cell r="A5020" t="str">
            <v>P15B6</v>
          </cell>
          <cell r="B5020" t="str">
            <v>Functional Inconsistence of clutch position sensor signal: no detection of pedal press during gear shift</v>
          </cell>
          <cell r="C5020" t="str">
            <v>Functional Inconsistence of clutch position sensor signal: no detection of pedal press during gear shift</v>
          </cell>
        </row>
        <row r="5021">
          <cell r="A5021" t="str">
            <v>P15B7</v>
          </cell>
          <cell r="B5021" t="str">
            <v>Particle Filter Fuel Pump : open load</v>
          </cell>
          <cell r="C5021" t="str">
            <v>Particle Filter Fuel Pump : open load</v>
          </cell>
        </row>
        <row r="5022">
          <cell r="A5022" t="str">
            <v>P15B8</v>
          </cell>
          <cell r="B5022" t="str">
            <v>Particle Filter Fuel Pump : short circuit to battery</v>
          </cell>
          <cell r="C5022" t="str">
            <v>Particle Filter Fuel Pump : short circuit to battery</v>
          </cell>
        </row>
        <row r="5023">
          <cell r="A5023" t="str">
            <v>P15B9</v>
          </cell>
          <cell r="B5023" t="str">
            <v>Particle Filter Fuel Pump : short circuit to ground</v>
          </cell>
          <cell r="C5023" t="str">
            <v>Particle Filter Fuel Pump : short circuit to ground</v>
          </cell>
        </row>
        <row r="5024">
          <cell r="A5024" t="str">
            <v>P15BB</v>
          </cell>
          <cell r="B5024" t="str">
            <v>Particle Filter Glow Plug : open load</v>
          </cell>
          <cell r="C5024" t="str">
            <v>Particle Filter Glow Plug : open load</v>
          </cell>
        </row>
        <row r="5025">
          <cell r="A5025" t="str">
            <v>P15BC</v>
          </cell>
          <cell r="B5025" t="str">
            <v>Particle Filter Glow Plug : short circuit to battery</v>
          </cell>
          <cell r="C5025" t="str">
            <v>Particle Filter Glow Plug : short circuit to battery</v>
          </cell>
        </row>
        <row r="5026">
          <cell r="A5026" t="str">
            <v>P15BD</v>
          </cell>
          <cell r="B5026" t="str">
            <v>Particle Filter Glow Plug : short circuit to ground</v>
          </cell>
          <cell r="C5026" t="str">
            <v>Particle Filter Glow Plug : short circuit to ground</v>
          </cell>
        </row>
        <row r="5027">
          <cell r="A5027" t="str">
            <v>P15BE</v>
          </cell>
          <cell r="B5027" t="str">
            <v>Particle Filter preheating relays glow plug: circuit, over consumption</v>
          </cell>
          <cell r="C5027" t="str">
            <v>Particle Filter preheating relays glow plug: circuit, over consumption</v>
          </cell>
        </row>
        <row r="5028">
          <cell r="A5028" t="str">
            <v>P15BF</v>
          </cell>
          <cell r="B5028" t="str">
            <v>Particle Filter preheating relays glow plug circuit, under consumption</v>
          </cell>
          <cell r="C5028" t="str">
            <v>Particle Filter preheating relays glow plug circuit, under consumption</v>
          </cell>
        </row>
        <row r="5029">
          <cell r="A5029" t="str">
            <v>P15C0</v>
          </cell>
          <cell r="B5029" t="str">
            <v>Fuel heater Relay Stuck Opened</v>
          </cell>
          <cell r="C5029" t="str">
            <v>Fuel heater Relay Stuck Opened</v>
          </cell>
        </row>
        <row r="5030">
          <cell r="A5030" t="str">
            <v>P1600</v>
          </cell>
          <cell r="B5030" t="str">
            <v>Injector characterisation defect (C2i)</v>
          </cell>
          <cell r="C5030" t="str">
            <v>Injector characterisation defect (C2i)</v>
          </cell>
        </row>
        <row r="5031">
          <cell r="A5031" t="str">
            <v>P1601</v>
          </cell>
          <cell r="B5031" t="str">
            <v>Actuator control relays</v>
          </cell>
          <cell r="C5031" t="str">
            <v>Actuator control relays</v>
          </cell>
        </row>
        <row r="5032">
          <cell r="A5032" t="str">
            <v>P1602</v>
          </cell>
          <cell r="B5032" t="str">
            <v>Pre-heating indicator output</v>
          </cell>
          <cell r="C5032" t="str">
            <v>Pre-heating indicator output</v>
          </cell>
        </row>
        <row r="5033">
          <cell r="A5033" t="str">
            <v>P1603</v>
          </cell>
          <cell r="B5033" t="str">
            <v>Water temperature output</v>
          </cell>
          <cell r="C5033" t="str">
            <v>Water temperature output</v>
          </cell>
        </row>
        <row r="5034">
          <cell r="A5034" t="str">
            <v>P1604</v>
          </cell>
          <cell r="B5034" t="str">
            <v>Engine Charge / Torque output</v>
          </cell>
          <cell r="C5034" t="str">
            <v>Engine Charge / Torque output</v>
          </cell>
        </row>
        <row r="5035">
          <cell r="A5035" t="str">
            <v>P1605</v>
          </cell>
          <cell r="B5035" t="str">
            <v>Driver decision output</v>
          </cell>
          <cell r="C5035" t="str">
            <v>Driver decision output</v>
          </cell>
        </row>
        <row r="5036">
          <cell r="A5036" t="str">
            <v>P1606</v>
          </cell>
          <cell r="B5036" t="str">
            <v>Manufacturer's diagnostic light output</v>
          </cell>
          <cell r="C5036" t="str">
            <v>Manufacturer’s diagnostic light output</v>
          </cell>
        </row>
        <row r="5037">
          <cell r="A5037" t="str">
            <v>P1607</v>
          </cell>
          <cell r="B5037" t="str">
            <v>LVV not plausible</v>
          </cell>
          <cell r="C5037" t="str">
            <v>LVV not plausible</v>
          </cell>
        </row>
        <row r="5038">
          <cell r="A5038" t="str">
            <v>P1608</v>
          </cell>
          <cell r="B5038" t="str">
            <v>Engine water warning light output</v>
          </cell>
          <cell r="C5038" t="str">
            <v>Engine water warning light output</v>
          </cell>
        </row>
        <row r="5039">
          <cell r="A5039" t="str">
            <v>P1609</v>
          </cell>
          <cell r="B5039" t="str">
            <v>Engine speed output</v>
          </cell>
          <cell r="C5039" t="str">
            <v>Engine speed output</v>
          </cell>
        </row>
        <row r="5040">
          <cell r="A5040" t="str">
            <v>P160A</v>
          </cell>
          <cell r="B5040" t="str">
            <v>Fault OBD CALibration IDentification number</v>
          </cell>
          <cell r="C5040" t="str">
            <v>Fault OBD CALibration IDentification number</v>
          </cell>
        </row>
        <row r="5041">
          <cell r="A5041" t="str">
            <v>P160B</v>
          </cell>
          <cell r="B5041" t="str">
            <v>Initial learning of EGR valve stops not performed</v>
          </cell>
          <cell r="C5041" t="str">
            <v>Initial learning of EGR valve stops not performed</v>
          </cell>
        </row>
        <row r="5042">
          <cell r="A5042" t="str">
            <v>P160C</v>
          </cell>
          <cell r="B5042" t="str">
            <v>Initial learning of EGR doser stops not performed</v>
          </cell>
          <cell r="C5042" t="str">
            <v>Initial learning of EGR doser stops not performed</v>
          </cell>
        </row>
        <row r="5043">
          <cell r="A5043" t="str">
            <v>P160D</v>
          </cell>
          <cell r="B5043" t="str">
            <v>First additivation of additivation new circuit not performed</v>
          </cell>
          <cell r="C5043" t="str">
            <v>First additivation of additivation new circuit not performed</v>
          </cell>
        </row>
        <row r="5044">
          <cell r="A5044" t="str">
            <v>P160E</v>
          </cell>
          <cell r="B5044" t="str">
            <v>Power off before the end of power latch</v>
          </cell>
          <cell r="C5044" t="str">
            <v>Power off before the end of power latch</v>
          </cell>
        </row>
        <row r="5045">
          <cell r="A5045" t="str">
            <v>P160F</v>
          </cell>
          <cell r="B5045" t="str">
            <v>Fault OBD Exhaust Regulation Or Type Approval Number EROTAN</v>
          </cell>
          <cell r="C5045" t="str">
            <v>Fault OBD Exhaust Regulation Or Type Approval Number EROTAN</v>
          </cell>
        </row>
        <row r="5046">
          <cell r="A5046" t="str">
            <v>P1610</v>
          </cell>
          <cell r="B5046" t="str">
            <v>Consumption signal output</v>
          </cell>
          <cell r="C5046" t="str">
            <v>Consumption signal output</v>
          </cell>
        </row>
        <row r="5047">
          <cell r="A5047" t="str">
            <v>P1611</v>
          </cell>
          <cell r="B5047" t="str">
            <v xml:space="preserve">Pressure deficit </v>
          </cell>
          <cell r="C5047" t="str">
            <v xml:space="preserve">Pressure deficit </v>
          </cell>
        </row>
        <row r="5048">
          <cell r="A5048" t="str">
            <v>P1612</v>
          </cell>
          <cell r="B5048" t="str">
            <v>Coded engine immobiliser</v>
          </cell>
          <cell r="C5048" t="str">
            <v>Coded engine immobiliser</v>
          </cell>
        </row>
        <row r="5049">
          <cell r="A5049" t="str">
            <v>P1613</v>
          </cell>
          <cell r="B5049" t="str">
            <v>Remote coding</v>
          </cell>
          <cell r="C5049" t="str">
            <v>Remote coding</v>
          </cell>
        </row>
        <row r="5050">
          <cell r="A5050" t="str">
            <v>P1614</v>
          </cell>
          <cell r="B5050" t="str">
            <v>Hard spot sensor electrical fauilure</v>
          </cell>
          <cell r="C5050" t="str">
            <v>Kick Down Switch electrical fauilure</v>
          </cell>
        </row>
        <row r="5051">
          <cell r="A5051" t="str">
            <v>P1615</v>
          </cell>
          <cell r="B5051" t="str">
            <v xml:space="preserve">Return to default value for coded engine immobiliser </v>
          </cell>
          <cell r="C5051" t="str">
            <v xml:space="preserve">Return to default value for coded engine immobiliser </v>
          </cell>
        </row>
        <row r="5052">
          <cell r="A5052" t="str">
            <v>P1616</v>
          </cell>
          <cell r="B5052" t="str">
            <v>No oil temperature / pressure sensor detected (auto-configuration failure)</v>
          </cell>
          <cell r="C5052" t="str">
            <v>No oil temperature / pressure sensor detected (auto-configuration failure)</v>
          </cell>
        </row>
        <row r="5053">
          <cell r="A5053" t="str">
            <v>P1617</v>
          </cell>
          <cell r="B5053" t="str">
            <v>CAN controller DPRAM defect</v>
          </cell>
          <cell r="C5053" t="str">
            <v>CAN controller DPRAM defect</v>
          </cell>
        </row>
        <row r="5054">
          <cell r="A5054" t="str">
            <v>P1618</v>
          </cell>
          <cell r="B5054" t="str">
            <v>GPL light</v>
          </cell>
          <cell r="C5054" t="str">
            <v>GPL light</v>
          </cell>
        </row>
        <row r="5055">
          <cell r="A5055" t="str">
            <v>P1619</v>
          </cell>
          <cell r="B5055" t="str">
            <v>Petrol pump relay</v>
          </cell>
          <cell r="C5055" t="str">
            <v>Petrol pump relay</v>
          </cell>
        </row>
        <row r="5056">
          <cell r="A5056" t="str">
            <v>P161A</v>
          </cell>
          <cell r="B5056" t="str">
            <v>BSM starter relay - Actuator stuck</v>
          </cell>
          <cell r="C5056" t="str">
            <v>BSM starter relay – Actuator stuck</v>
          </cell>
        </row>
        <row r="5057">
          <cell r="A5057" t="str">
            <v>P1620</v>
          </cell>
          <cell r="B5057" t="str">
            <v>LED button</v>
          </cell>
          <cell r="C5057" t="str">
            <v>LED button</v>
          </cell>
        </row>
        <row r="5058">
          <cell r="A5058" t="str">
            <v>P1621</v>
          </cell>
          <cell r="B5058" t="str">
            <v>SAFETY level 2 calculator</v>
          </cell>
          <cell r="C5058" t="str">
            <v>SAFETY level 2 calculator</v>
          </cell>
        </row>
        <row r="5059">
          <cell r="A5059" t="str">
            <v>P1622</v>
          </cell>
          <cell r="B5059" t="str">
            <v>SAFETY level 2 air component calculator</v>
          </cell>
          <cell r="C5059" t="str">
            <v>SAFETY level 2 air component calculator</v>
          </cell>
        </row>
        <row r="5060">
          <cell r="A5060" t="str">
            <v>P1623</v>
          </cell>
          <cell r="B5060" t="str">
            <v>SAFETY level 2 pressure or intake sensor calculator</v>
          </cell>
          <cell r="C5060" t="str">
            <v>SAFETY level 2 pressure or intake sensor calculator</v>
          </cell>
        </row>
        <row r="5061">
          <cell r="A5061" t="str">
            <v>P1624</v>
          </cell>
          <cell r="B5061" t="str">
            <v>SAFETY Level 2 ECU or CAN</v>
          </cell>
          <cell r="C5061" t="str">
            <v>SAFETY Level 2 ECU or CAN</v>
          </cell>
        </row>
        <row r="5062">
          <cell r="A5062" t="str">
            <v>P1625</v>
          </cell>
          <cell r="B5062" t="str">
            <v>SAFETY Level 2 ECU, CAN or MSR</v>
          </cell>
          <cell r="C5062" t="str">
            <v>SAFETY Level 2 ECU, CAN or MSR</v>
          </cell>
        </row>
        <row r="5063">
          <cell r="A5063" t="str">
            <v>P1626</v>
          </cell>
          <cell r="B5063" t="str">
            <v>SAFETY Level 2 ECU, CAN, BVA or component on air</v>
          </cell>
          <cell r="C5063" t="str">
            <v>SAFETY Level 2 ECU, CAN, BVA or component on air</v>
          </cell>
        </row>
        <row r="5064">
          <cell r="A5064" t="str">
            <v>P1627</v>
          </cell>
          <cell r="B5064" t="str">
            <v>SAFETY level 2 pedal sensors calculator</v>
          </cell>
          <cell r="C5064" t="str">
            <v>SAFETY level 2 pedal sensors calculator</v>
          </cell>
        </row>
        <row r="5065">
          <cell r="A5065" t="str">
            <v>P1628</v>
          </cell>
          <cell r="B5065" t="str">
            <v>SAFETY Level 2 ECU or pedal or brake sensors</v>
          </cell>
          <cell r="C5065" t="str">
            <v>SAFETY Level 2 ECU or pedal or brake sensors</v>
          </cell>
        </row>
        <row r="5066">
          <cell r="A5066" t="str">
            <v>P1629</v>
          </cell>
          <cell r="B5066" t="str">
            <v>SAFETY level 2 water temperature sensor calculator</v>
          </cell>
          <cell r="C5066" t="str">
            <v>SAFETY level 2 water temperature sensor calculator</v>
          </cell>
        </row>
        <row r="5067">
          <cell r="A5067" t="str">
            <v>P162A</v>
          </cell>
          <cell r="B5067" t="str">
            <v>SAFETY Level 2 ECU RVV internal failure</v>
          </cell>
          <cell r="C5067" t="str">
            <v>SAFETY Level 2 ECU RVV internal failure</v>
          </cell>
        </row>
        <row r="5068">
          <cell r="A5068" t="str">
            <v>P162B</v>
          </cell>
          <cell r="B5068" t="str">
            <v>SAFETY Level 2 : speed clutch information</v>
          </cell>
          <cell r="C5068" t="str">
            <v>SAFETY Level 2 : speed clutch information</v>
          </cell>
        </row>
        <row r="5069">
          <cell r="A5069" t="str">
            <v>P162C</v>
          </cell>
          <cell r="B5069" t="str">
            <v>SAFETY Level 2 : Input control</v>
          </cell>
          <cell r="C5069" t="str">
            <v>SAFETY Level 2 : Input control</v>
          </cell>
        </row>
        <row r="5070">
          <cell r="A5070" t="str">
            <v>P162D</v>
          </cell>
          <cell r="B5070" t="str">
            <v>SAFETY Level 2 : Clutch torque request control</v>
          </cell>
          <cell r="C5070" t="str">
            <v>SAFETY Level 2 : Clutch torque request control</v>
          </cell>
        </row>
        <row r="5071">
          <cell r="A5071" t="str">
            <v>P162E</v>
          </cell>
          <cell r="B5071" t="str">
            <v>SAFETY Level 2 : Target Gear control</v>
          </cell>
          <cell r="C5071" t="str">
            <v>SAFETY Level 2 : Target Gear control</v>
          </cell>
        </row>
        <row r="5072">
          <cell r="A5072" t="str">
            <v>P162F</v>
          </cell>
          <cell r="B5072" t="str">
            <v>SAFETY Level 2 : Engine torque request control</v>
          </cell>
          <cell r="C5072" t="str">
            <v>SAFETY Level 2 : Engine torque request control</v>
          </cell>
        </row>
        <row r="5073">
          <cell r="A5073" t="str">
            <v>P1630</v>
          </cell>
          <cell r="B5073" t="str">
            <v>SAFETY level 2 vehicle speed or gearbox ration sensor calculator</v>
          </cell>
          <cell r="C5073" t="str">
            <v>SAFETY level 2 vehicle speed or gearbox ration sensor calculator</v>
          </cell>
        </row>
        <row r="5074">
          <cell r="A5074" t="str">
            <v>P1631</v>
          </cell>
          <cell r="B5074" t="str">
            <v>SAFETY level 2 or level 3 calculator</v>
          </cell>
          <cell r="C5074" t="str">
            <v>SAFETY level 2 or level 3 calculator</v>
          </cell>
        </row>
        <row r="5075">
          <cell r="A5075" t="str">
            <v>P1632</v>
          </cell>
          <cell r="B5075" t="str">
            <v>Safety Level 2 : Torque limitation</v>
          </cell>
          <cell r="C5075" t="str">
            <v>Safety Level 2 : Torque limitation</v>
          </cell>
        </row>
        <row r="5076">
          <cell r="A5076" t="str">
            <v>P1633</v>
          </cell>
          <cell r="B5076" t="str">
            <v>Voltage after power relay low</v>
          </cell>
          <cell r="C5076" t="str">
            <v>Voltage after power relay low</v>
          </cell>
        </row>
        <row r="5077">
          <cell r="A5077" t="str">
            <v>P1634</v>
          </cell>
          <cell r="B5077" t="str">
            <v>Voltage after power relay high</v>
          </cell>
          <cell r="C5077" t="str">
            <v>Voltage after power relay high</v>
          </cell>
        </row>
        <row r="5078">
          <cell r="A5078" t="str">
            <v>P1635</v>
          </cell>
          <cell r="B5078" t="str">
            <v>Main relay control: level low</v>
          </cell>
          <cell r="C5078" t="str">
            <v>Main relay control: level low</v>
          </cell>
        </row>
        <row r="5079">
          <cell r="A5079" t="str">
            <v>P1636</v>
          </cell>
          <cell r="B5079" t="str">
            <v>Main relay control: level high</v>
          </cell>
          <cell r="C5079" t="str">
            <v>Main relay control: level high</v>
          </cell>
        </row>
        <row r="5080">
          <cell r="A5080" t="str">
            <v>P1637</v>
          </cell>
          <cell r="B5080" t="str">
            <v>Voltage after main relay low</v>
          </cell>
          <cell r="C5080" t="str">
            <v>Voltage after main relay low</v>
          </cell>
        </row>
        <row r="5081">
          <cell r="A5081" t="str">
            <v>P1638</v>
          </cell>
          <cell r="B5081" t="str">
            <v>Voltage after relay level high</v>
          </cell>
          <cell r="C5081" t="str">
            <v>Voltage after relay level high</v>
          </cell>
        </row>
        <row r="5082">
          <cell r="A5082" t="str">
            <v>P1639</v>
          </cell>
          <cell r="B5082" t="str">
            <v>Power relay control: level low</v>
          </cell>
          <cell r="C5082" t="str">
            <v>Power relay control: level low</v>
          </cell>
        </row>
        <row r="5083">
          <cell r="A5083" t="str">
            <v>P1640</v>
          </cell>
          <cell r="B5083" t="str">
            <v>Power relay control: level high</v>
          </cell>
          <cell r="C5083" t="str">
            <v>Power relay control: level high</v>
          </cell>
        </row>
        <row r="5084">
          <cell r="A5084" t="str">
            <v>P1641</v>
          </cell>
          <cell r="B5084" t="str">
            <v>Initialisation of piezo power stage: CMM or harness failure</v>
          </cell>
          <cell r="C5084" t="str">
            <v>Initialisation of piezo power stage: CMM or harness failure</v>
          </cell>
        </row>
        <row r="5085">
          <cell r="A5085" t="str">
            <v>P1642</v>
          </cell>
          <cell r="B5085" t="str">
            <v>MIL light: circuit open</v>
          </cell>
          <cell r="C5085" t="str">
            <v>MIL light: circuit open</v>
          </cell>
        </row>
        <row r="5086">
          <cell r="A5086" t="str">
            <v>P1643</v>
          </cell>
          <cell r="B5086" t="str">
            <v>Hard spot sensor: short circuit to ground</v>
          </cell>
          <cell r="C5086" t="str">
            <v>Kick Down Switch: short circuit to ground</v>
          </cell>
        </row>
        <row r="5087">
          <cell r="A5087" t="str">
            <v>P1644</v>
          </cell>
          <cell r="B5087" t="str">
            <v>Hard spot sensor: short circuit on positive</v>
          </cell>
          <cell r="C5087" t="str">
            <v>Kick Down Switch: short circuit on positive</v>
          </cell>
        </row>
        <row r="5088">
          <cell r="A5088" t="str">
            <v>P1645</v>
          </cell>
          <cell r="B5088" t="str">
            <v>Hard spot sensor: functional failure</v>
          </cell>
          <cell r="C5088" t="str">
            <v>Hard spot sensor: functional failure</v>
          </cell>
        </row>
        <row r="5089">
          <cell r="A5089" t="str">
            <v>P1646</v>
          </cell>
          <cell r="B5089" t="str">
            <v>Impact sensor: circuit malfunction</v>
          </cell>
          <cell r="C5089" t="str">
            <v>Impact sensor: circuit malfunction</v>
          </cell>
        </row>
        <row r="5090">
          <cell r="A5090" t="str">
            <v>P1647</v>
          </cell>
          <cell r="B5090" t="str">
            <v>Fuel type selector: circuit malfunction</v>
          </cell>
          <cell r="C5090" t="str">
            <v>Fuel type selector: circuit malfunction</v>
          </cell>
        </row>
        <row r="5091">
          <cell r="A5091" t="str">
            <v>P1648</v>
          </cell>
          <cell r="B5091" t="str">
            <v>Calculator reset</v>
          </cell>
          <cell r="C5091" t="str">
            <v>Calculator reset</v>
          </cell>
        </row>
        <row r="5092">
          <cell r="A5092" t="str">
            <v>P1649</v>
          </cell>
          <cell r="B5092" t="str">
            <v>Power battery intensity: low stop</v>
          </cell>
          <cell r="C5092" t="str">
            <v>Power battery intensity: low stop</v>
          </cell>
        </row>
        <row r="5093">
          <cell r="A5093" t="str">
            <v>P1650</v>
          </cell>
          <cell r="B5093" t="str">
            <v>Starter-alternator system: general fault</v>
          </cell>
          <cell r="C5093" t="str">
            <v>Starter-alternator system: general fault</v>
          </cell>
        </row>
        <row r="5094">
          <cell r="A5094" t="str">
            <v>P1651</v>
          </cell>
          <cell r="B5094" t="str">
            <v>Low voltage protection function (relay, precharge circuit)</v>
          </cell>
          <cell r="C5094" t="str">
            <v>Low voltage protection function (relay, precharge circuit)</v>
          </cell>
        </row>
        <row r="5095">
          <cell r="A5095" t="str">
            <v>P1652</v>
          </cell>
          <cell r="B5095" t="str">
            <v>Safety level 2 calculator: VVT monitoring</v>
          </cell>
          <cell r="C5095" t="str">
            <v>Safety level 2 calculator: VVT monitoring</v>
          </cell>
        </row>
        <row r="5096">
          <cell r="A5096" t="str">
            <v>P1653</v>
          </cell>
          <cell r="B5096" t="str">
            <v>Safety level 2 calculator: ignition monitoring</v>
          </cell>
          <cell r="C5096" t="str">
            <v>Safety level 2 calculator: ignition monitoring</v>
          </cell>
        </row>
        <row r="5097">
          <cell r="A5097" t="str">
            <v>P1654</v>
          </cell>
          <cell r="B5097" t="str">
            <v>Safety level 2 calculator: throttle valve monitoring</v>
          </cell>
          <cell r="C5097" t="str">
            <v>Safety level 2 calculator: throttle valve monitoring</v>
          </cell>
        </row>
        <row r="5098">
          <cell r="A5098" t="str">
            <v>P1655</v>
          </cell>
          <cell r="B5098" t="str">
            <v>Engine running Information signal</v>
          </cell>
          <cell r="C5098" t="str">
            <v>Engine running Information signal</v>
          </cell>
        </row>
        <row r="5099">
          <cell r="A5099" t="str">
            <v>P1656</v>
          </cell>
          <cell r="B5099" t="str">
            <v>"Engine running condition" wire output: short circuit to ground</v>
          </cell>
          <cell r="C5099" t="str">
            <v>"Engine running condition" wire output: short circuit to ground</v>
          </cell>
        </row>
        <row r="5100">
          <cell r="A5100" t="str">
            <v>P1657</v>
          </cell>
          <cell r="B5100" t="str">
            <v>"Engine running condition" wire output: circuit open</v>
          </cell>
          <cell r="C5100" t="str">
            <v>"Engine running condition" wire output: circuit open</v>
          </cell>
        </row>
        <row r="5101">
          <cell r="A5101" t="str">
            <v>P1658</v>
          </cell>
          <cell r="B5101" t="str">
            <v xml:space="preserve">Electric machine temperature: heat engine temperature consistency </v>
          </cell>
          <cell r="C5101" t="str">
            <v xml:space="preserve">Electric machine temperature: heat engine temperature consistency </v>
          </cell>
        </row>
        <row r="5102">
          <cell r="A5102" t="str">
            <v>P1659</v>
          </cell>
          <cell r="B5102" t="str">
            <v>AD torque instruction to give: lack of data</v>
          </cell>
          <cell r="C5102" t="str">
            <v>AD torque instruction to give: lack of data</v>
          </cell>
        </row>
        <row r="5103">
          <cell r="A5103" t="str">
            <v>P1660</v>
          </cell>
          <cell r="B5103" t="str">
            <v>AD torque instruction: torque+process counter+flag redund. consistency</v>
          </cell>
          <cell r="C5103" t="str">
            <v>AD torque instruction: torque+process counter+flag redund. consistency</v>
          </cell>
        </row>
        <row r="5104">
          <cell r="A5104" t="str">
            <v>P1661</v>
          </cell>
          <cell r="B5104" t="str">
            <v>AD torque instruction to give: consistency outside ranges</v>
          </cell>
          <cell r="C5104" t="str">
            <v>AD torque instruction to give: consistency outside ranges</v>
          </cell>
        </row>
        <row r="5105">
          <cell r="A5105" t="str">
            <v>P1662</v>
          </cell>
          <cell r="B5105" t="str">
            <v>Low voltage network voltage: data invalid or absent</v>
          </cell>
          <cell r="C5105" t="str">
            <v>Low voltage network voltage: data invalid or absent</v>
          </cell>
        </row>
        <row r="5106">
          <cell r="A5106" t="str">
            <v>P1663</v>
          </cell>
          <cell r="B5106" t="str">
            <v>Power battery intensity regulation: intensity consistency defect</v>
          </cell>
          <cell r="C5106" t="str">
            <v>Power battery intensity regulation: intensity consistency defect</v>
          </cell>
        </row>
        <row r="5107">
          <cell r="A5107" t="str">
            <v>P1664</v>
          </cell>
          <cell r="B5107" t="str">
            <v>Torque calculation: torque consistency defect</v>
          </cell>
          <cell r="C5107" t="str">
            <v>Torque calculation: torque consistency defect</v>
          </cell>
        </row>
        <row r="5108">
          <cell r="A5108" t="str">
            <v>P1665</v>
          </cell>
          <cell r="B5108" t="str">
            <v>12V battery voltage regulation: by safety threshold overshoot</v>
          </cell>
          <cell r="C5108" t="str">
            <v>12V battery voltage regulation: by safety threshold overshoot</v>
          </cell>
        </row>
        <row r="5109">
          <cell r="A5109" t="str">
            <v>P1666</v>
          </cell>
          <cell r="B5109" t="str">
            <v>Flash programming inhibition: temperature fault</v>
          </cell>
          <cell r="C5109" t="str">
            <v>Flash programming inhibition: temperature fault</v>
          </cell>
        </row>
        <row r="5110">
          <cell r="A5110" t="str">
            <v>P1667</v>
          </cell>
          <cell r="B5110" t="str">
            <v>A/D conversion not pluasible</v>
          </cell>
          <cell r="C5110" t="str">
            <v>A/D conversion not pluasible</v>
          </cell>
        </row>
        <row r="5111">
          <cell r="A5111" t="str">
            <v>P1668</v>
          </cell>
          <cell r="B5111" t="str">
            <v>Injection cut-off not plausible</v>
          </cell>
          <cell r="C5111" t="str">
            <v>Injection cut-off not plausible</v>
          </cell>
        </row>
        <row r="5112">
          <cell r="A5112" t="str">
            <v>P1669</v>
          </cell>
          <cell r="B5112" t="str">
            <v>Engine speed not plausible</v>
          </cell>
          <cell r="C5112" t="str">
            <v>Engine speed not plausible</v>
          </cell>
        </row>
        <row r="5113">
          <cell r="A5113" t="str">
            <v>P166A</v>
          </cell>
          <cell r="B5113" t="str">
            <v>Safety level 2 : Clutch position control</v>
          </cell>
          <cell r="C5113" t="str">
            <v>Safety level 2 : Clutch position control</v>
          </cell>
        </row>
        <row r="5114">
          <cell r="A5114" t="str">
            <v>P166B</v>
          </cell>
          <cell r="B5114" t="str">
            <v>Battery voltage of the last start or restart out of range</v>
          </cell>
          <cell r="C5114" t="str">
            <v>Battery voltage of the last start or restart out of range</v>
          </cell>
        </row>
        <row r="5115">
          <cell r="A5115" t="str">
            <v>P166C</v>
          </cell>
          <cell r="B5115"/>
          <cell r="C5115" t="str">
            <v>Plug Lock recharging cable Actuator H2 bridge Signal plausibility failure</v>
          </cell>
        </row>
        <row r="5116">
          <cell r="A5116" t="str">
            <v>P166D</v>
          </cell>
          <cell r="B5116"/>
          <cell r="C5116" t="str">
            <v>DC/DC Converter Temperature Sensor "C" Signal Above Allowable Range</v>
          </cell>
        </row>
        <row r="5117">
          <cell r="A5117" t="str">
            <v>P166E</v>
          </cell>
          <cell r="B5117"/>
          <cell r="C5117" t="str">
            <v>DC/DC Converter Temperature Sensor "C" Signal Below Allowable Range</v>
          </cell>
        </row>
        <row r="5118">
          <cell r="A5118" t="str">
            <v>P166F</v>
          </cell>
          <cell r="B5118" t="str">
            <v>Combustion engine cutoff request from STT function</v>
          </cell>
          <cell r="C5118" t="str">
            <v>Combustion engine cutoff request from STT function</v>
          </cell>
        </row>
        <row r="5119">
          <cell r="A5119" t="str">
            <v>P1670</v>
          </cell>
          <cell r="B5119" t="str">
            <v>ESP conversion not plausible</v>
          </cell>
          <cell r="C5119" t="str">
            <v>ESP conversion not plausible</v>
          </cell>
        </row>
        <row r="5120">
          <cell r="A5120" t="str">
            <v>P1671</v>
          </cell>
          <cell r="B5120" t="str">
            <v>RVV not plausible</v>
          </cell>
          <cell r="C5120" t="str">
            <v>RVV not plausible</v>
          </cell>
        </row>
        <row r="5121">
          <cell r="A5121" t="str">
            <v>P1672</v>
          </cell>
          <cell r="B5121" t="str">
            <v>Maximum engine speed not plausible</v>
          </cell>
          <cell r="C5121" t="str">
            <v>Maximum engine speed not plausible</v>
          </cell>
        </row>
        <row r="5122">
          <cell r="A5122" t="str">
            <v>P1673</v>
          </cell>
          <cell r="B5122" t="str">
            <v>Time unit not plausible</v>
          </cell>
          <cell r="C5122" t="str">
            <v>Time unit not plausible</v>
          </cell>
        </row>
        <row r="5123">
          <cell r="A5123" t="str">
            <v>P1674</v>
          </cell>
          <cell r="B5123" t="str">
            <v>Alternator controlled: range /performance</v>
          </cell>
          <cell r="C5123" t="str">
            <v>Alternator controlled: range /performance</v>
          </cell>
        </row>
        <row r="5124">
          <cell r="A5124" t="str">
            <v>P1675</v>
          </cell>
          <cell r="B5124" t="str">
            <v>Alternator controlled: circuit malfunction</v>
          </cell>
          <cell r="C5124" t="str">
            <v>Alternator controlled: circuit malfunction</v>
          </cell>
        </row>
        <row r="5125">
          <cell r="A5125" t="str">
            <v>P1676</v>
          </cell>
          <cell r="B5125" t="str">
            <v>Alternator controlled: intermittent</v>
          </cell>
          <cell r="C5125" t="str">
            <v>Alternator controlled: intermittent</v>
          </cell>
        </row>
        <row r="5126">
          <cell r="A5126" t="str">
            <v>P1677</v>
          </cell>
          <cell r="B5126" t="str">
            <v>Display output: high failure</v>
          </cell>
          <cell r="C5126" t="str">
            <v>Display output: high failure</v>
          </cell>
        </row>
        <row r="5127">
          <cell r="A5127" t="str">
            <v>P1678</v>
          </cell>
          <cell r="B5127" t="str">
            <v>Air heater electric pump control: Circuit open or short-circuit to ground</v>
          </cell>
          <cell r="C5127" t="str">
            <v>Air heater electric pump control: Circuit open or short-circuit to ground</v>
          </cell>
        </row>
        <row r="5128">
          <cell r="A5128" t="str">
            <v>P1679</v>
          </cell>
          <cell r="B5128" t="str">
            <v>Air heater electric pump control: short-circuit on +12Vbat</v>
          </cell>
          <cell r="C5128" t="str">
            <v>Air heater electric pump control: short-circuit on +12Vbat</v>
          </cell>
        </row>
        <row r="5129">
          <cell r="A5129" t="str">
            <v>P167A</v>
          </cell>
          <cell r="B5129" t="str">
            <v>ACC : Inconsistency on the availability of the system</v>
          </cell>
          <cell r="C5129" t="str">
            <v>ACC : Inconsistency on the availability of the system</v>
          </cell>
        </row>
        <row r="5130">
          <cell r="A5130" t="str">
            <v>P167B</v>
          </cell>
          <cell r="B5130" t="str">
            <v>Vehicle speed regulation : Inconsistency on the behaviour of the vehicle speed regulation</v>
          </cell>
          <cell r="C5130" t="str">
            <v>Vehicle speed regulation : Inconsistency on the behaviour of the vehicle speed regulation</v>
          </cell>
        </row>
        <row r="5131">
          <cell r="A5131" t="str">
            <v>P167C</v>
          </cell>
          <cell r="B5131" t="str">
            <v>Vehicle speed limiter : Inconsistency on the systems allowing a limitation of speed</v>
          </cell>
          <cell r="C5131" t="str">
            <v>Vehicle speed limiter : Inconsistency on the systems allowing a limitation of speed</v>
          </cell>
        </row>
        <row r="5132">
          <cell r="A5132" t="str">
            <v>P1680</v>
          </cell>
          <cell r="B5132" t="str">
            <v>Oil level sensor: range/performance</v>
          </cell>
          <cell r="C5132" t="str">
            <v>Oil level sensor: range/performance</v>
          </cell>
        </row>
        <row r="5133">
          <cell r="A5133" t="str">
            <v>P1681</v>
          </cell>
          <cell r="B5133" t="str">
            <v>System inhibit button: Range / Performance</v>
          </cell>
          <cell r="C5133" t="str">
            <v>System inhibit button: Range / Performance</v>
          </cell>
        </row>
        <row r="5134">
          <cell r="A5134" t="str">
            <v>P1682</v>
          </cell>
          <cell r="B5134" t="str">
            <v>ME ECU wake control: short-circuit on 12 V low voltage or one of power battery partial voltages</v>
          </cell>
          <cell r="C5134" t="str">
            <v>ME ECU wake control: short-circuit on 12 V low voltage or one of power battery partial voltages</v>
          </cell>
        </row>
        <row r="5135">
          <cell r="A5135" t="str">
            <v>P1683</v>
          </cell>
          <cell r="B5135" t="str">
            <v>Stop and star light control: short-circuit to ground</v>
          </cell>
          <cell r="C5135" t="str">
            <v>Stop and star light control: short-circuit to ground</v>
          </cell>
        </row>
        <row r="5136">
          <cell r="A5136" t="str">
            <v>P1684</v>
          </cell>
          <cell r="B5136" t="str">
            <v>Stop and star light control: short-circuit on on +12Vbat</v>
          </cell>
          <cell r="C5136" t="str">
            <v>Stop and star light control: short-circuit on on +12Vbat</v>
          </cell>
        </row>
        <row r="5137">
          <cell r="A5137" t="str">
            <v>P1685</v>
          </cell>
          <cell r="B5137" t="str">
            <v>Inhibition relay control +DEM: Circuit open or short-circuit to ground</v>
          </cell>
          <cell r="C5137" t="str">
            <v>Inhibition relay control +DEM: Circuit open or short-circuit to ground</v>
          </cell>
        </row>
        <row r="5138">
          <cell r="A5138" t="str">
            <v>P1686</v>
          </cell>
          <cell r="B5138" t="str">
            <v>Inhibition relay control +DEM: short-circuit on +12Vbat</v>
          </cell>
          <cell r="C5138" t="str">
            <v>Inhibition relay control +DEM: short-circuit on +12Vbat</v>
          </cell>
        </row>
        <row r="5139">
          <cell r="A5139" t="str">
            <v>P1687</v>
          </cell>
          <cell r="B5139" t="str">
            <v>Injection pump unlocked</v>
          </cell>
          <cell r="C5139" t="str">
            <v>Injection pump unlocked</v>
          </cell>
        </row>
        <row r="5140">
          <cell r="A5140" t="str">
            <v>P1688</v>
          </cell>
          <cell r="B5140" t="str">
            <v>GPL light: high failure</v>
          </cell>
          <cell r="C5140" t="str">
            <v>GPL light: high failure</v>
          </cell>
        </row>
        <row r="5141">
          <cell r="A5141" t="str">
            <v>P1689</v>
          </cell>
          <cell r="B5141" t="str">
            <v>Injection pump in locked condition</v>
          </cell>
          <cell r="C5141" t="str">
            <v>Injection pump in locked condition</v>
          </cell>
        </row>
        <row r="5142">
          <cell r="A5142" t="str">
            <v>P168A</v>
          </cell>
          <cell r="B5142"/>
          <cell r="C5142" t="str">
            <v>Vacuum Sensors - Plausibility between mastervac pressure and master cylinder pressure</v>
          </cell>
        </row>
        <row r="5143">
          <cell r="A5143" t="str">
            <v>P168B</v>
          </cell>
          <cell r="B5143"/>
          <cell r="C5143" t="str">
            <v>Vacuum Sensors - monitoring of vacuum level restoration</v>
          </cell>
        </row>
        <row r="5144">
          <cell r="A5144" t="str">
            <v>P168C</v>
          </cell>
          <cell r="B5144"/>
          <cell r="C5144" t="str">
            <v>OBC DCDC fourth failure level</v>
          </cell>
        </row>
        <row r="5145">
          <cell r="A5145" t="str">
            <v>P168D</v>
          </cell>
          <cell r="B5145"/>
          <cell r="C5145" t="str">
            <v>OBC DCDC fifth failure level</v>
          </cell>
        </row>
        <row r="5146">
          <cell r="A5146" t="str">
            <v>P168E</v>
          </cell>
          <cell r="B5146"/>
          <cell r="C5146" t="str">
            <v>DCDC fourth level failure</v>
          </cell>
        </row>
        <row r="5147">
          <cell r="A5147" t="str">
            <v>P168F</v>
          </cell>
          <cell r="B5147"/>
          <cell r="C5147" t="str">
            <v>DCDC fifth level failure</v>
          </cell>
        </row>
        <row r="5148">
          <cell r="A5148" t="str">
            <v>P1690</v>
          </cell>
          <cell r="B5148" t="str">
            <v>ADC power supply failure (injection pump)</v>
          </cell>
          <cell r="C5148" t="str">
            <v>ADC power supply failure (injection pump)</v>
          </cell>
        </row>
        <row r="5149">
          <cell r="A5149" t="str">
            <v>P1691</v>
          </cell>
          <cell r="B5149" t="str">
            <v>Détection de short-circuit au plus de l'alimentation ADC</v>
          </cell>
          <cell r="C5149" t="str">
            <v>Détection de short-circuit au plus de l’alimentation ADC</v>
          </cell>
        </row>
        <row r="5150">
          <cell r="A5150" t="str">
            <v>P1692</v>
          </cell>
          <cell r="B5150" t="str">
            <v xml:space="preserve">Detection of short-circuit on ADC power supply negative </v>
          </cell>
          <cell r="C5150" t="str">
            <v xml:space="preserve">Detection of short-circuit on ADC power supply negative </v>
          </cell>
        </row>
        <row r="5151">
          <cell r="A5151" t="str">
            <v>P1693</v>
          </cell>
          <cell r="B5151" t="str">
            <v>DAMP  requests reception discrepancy</v>
          </cell>
          <cell r="C5151" t="str">
            <v>DAMP  requests reception discrepancy</v>
          </cell>
        </row>
        <row r="5152">
          <cell r="A5152" t="str">
            <v>P1694</v>
          </cell>
          <cell r="B5152" t="str">
            <v>DAMP discrepancy starting line</v>
          </cell>
          <cell r="C5152" t="str">
            <v>DAMP discrepancy starting line</v>
          </cell>
        </row>
        <row r="5153">
          <cell r="A5153" t="str">
            <v>P1695</v>
          </cell>
          <cell r="B5153" t="str">
            <v>Anomaly heat engine DAMP blocked</v>
          </cell>
          <cell r="C5153" t="str">
            <v>Anomaly heat engine DAMP blocked</v>
          </cell>
        </row>
        <row r="5154">
          <cell r="A5154" t="str">
            <v>P1696</v>
          </cell>
          <cell r="B5154" t="str">
            <v>Anomaly DAMP BSI inconsistent requests</v>
          </cell>
          <cell r="C5154" t="str">
            <v>Anomaly DAMP BSI inconsistent requests</v>
          </cell>
        </row>
        <row r="5155">
          <cell r="A5155" t="str">
            <v>P1697</v>
          </cell>
          <cell r="B5155" t="str">
            <v>Tie rod: circuit, low input</v>
          </cell>
          <cell r="C5155" t="str">
            <v>Tie rod: circuit, low input</v>
          </cell>
        </row>
        <row r="5156">
          <cell r="A5156" t="str">
            <v>P1698</v>
          </cell>
          <cell r="B5156" t="str">
            <v>Tie rod: circuit, high input</v>
          </cell>
          <cell r="C5156" t="str">
            <v>Tie rod: circuit, high input</v>
          </cell>
        </row>
        <row r="5157">
          <cell r="A5157" t="str">
            <v>P1699</v>
          </cell>
          <cell r="B5157" t="str">
            <v>Auto-configuration not done</v>
          </cell>
          <cell r="C5157" t="str">
            <v>Auto-configuration not done</v>
          </cell>
        </row>
        <row r="5158">
          <cell r="A5158" t="str">
            <v>P169A</v>
          </cell>
          <cell r="B5158" t="str">
            <v>Fuel Injector Driver Circuit Performance Bank 1</v>
          </cell>
          <cell r="C5158" t="str">
            <v>Fuel Injector Driver Circuit Performance Bank 1</v>
          </cell>
        </row>
        <row r="5159">
          <cell r="A5159" t="str">
            <v>P169B</v>
          </cell>
          <cell r="B5159" t="str">
            <v>Fuel Injector Driver Circuit Performance Bank 2</v>
          </cell>
          <cell r="C5159" t="str">
            <v>Fuel Injector Driver Circuit Performance Bank 2</v>
          </cell>
        </row>
        <row r="5160">
          <cell r="A5160" t="str">
            <v>P169C</v>
          </cell>
          <cell r="B5160" t="str">
            <v>Turbocharger Boost Control Position Sensor "B" Circuit Range/Performance</v>
          </cell>
          <cell r="C5160" t="str">
            <v>Turbocharger Boost Control Position Sensor "B" Circuit Range/Performance</v>
          </cell>
        </row>
        <row r="5161">
          <cell r="A5161" t="str">
            <v>P169D</v>
          </cell>
          <cell r="B5161" t="str">
            <v>Turbocharger Boost Control Position Sensor "B" Circuit Low</v>
          </cell>
          <cell r="C5161" t="str">
            <v>Turbocharger Boost Control Position Sensor "B" Circuit Low</v>
          </cell>
        </row>
        <row r="5162">
          <cell r="A5162" t="str">
            <v>P169E</v>
          </cell>
          <cell r="B5162" t="str">
            <v>Turbocharger Boost Control Position Sensor "B" Circuit High</v>
          </cell>
          <cell r="C5162" t="str">
            <v>Turbocharger Boost Control Position Sensor "B" Circuit High</v>
          </cell>
        </row>
        <row r="5163">
          <cell r="A5163" t="str">
            <v>P169F</v>
          </cell>
          <cell r="B5163" t="str">
            <v>Turbocharger Boost Control Position Sensor "B" Circuit Intermittent/Erratic</v>
          </cell>
          <cell r="C5163" t="str">
            <v>Turbocharger Boost Control Position Sensor "B" Circuit Intermittent/Erratic</v>
          </cell>
        </row>
        <row r="5164">
          <cell r="A5164" t="str">
            <v>P16A0</v>
          </cell>
          <cell r="B5164" t="str">
            <v>Detection of start on oil</v>
          </cell>
          <cell r="C5164" t="str">
            <v>Detection of start on oil</v>
          </cell>
        </row>
        <row r="5165">
          <cell r="A5165" t="str">
            <v>P16A1</v>
          </cell>
          <cell r="B5165" t="str">
            <v xml:space="preserve">Supercharging pressure sensor: wiring inversion </v>
          </cell>
          <cell r="C5165" t="str">
            <v xml:space="preserve">Supercharging pressure sensor: wiring inversion </v>
          </cell>
        </row>
        <row r="5166">
          <cell r="A5166" t="str">
            <v>P16A2</v>
          </cell>
          <cell r="B5166" t="str">
            <v>Rail ressure increase rail too slow on start-up</v>
          </cell>
          <cell r="C5166" t="str">
            <v>Rail ressure increase rail too slow on start-up</v>
          </cell>
        </row>
        <row r="5167">
          <cell r="A5167" t="str">
            <v>P16A3</v>
          </cell>
          <cell r="B5167" t="str">
            <v>Safety level 2 ECU</v>
          </cell>
          <cell r="C5167" t="str">
            <v>Safety level 2 ECU</v>
          </cell>
        </row>
        <row r="5168">
          <cell r="A5168" t="str">
            <v>P16A4</v>
          </cell>
          <cell r="B5168" t="str">
            <v>Immobilizer : active antitheft</v>
          </cell>
          <cell r="C5168" t="str">
            <v>Immobilizer : active antitheft</v>
          </cell>
        </row>
        <row r="5169">
          <cell r="A5169" t="str">
            <v>P16A5</v>
          </cell>
          <cell r="B5169" t="str">
            <v>Crankcase ventilation heater "A": short-circuit on 12V</v>
          </cell>
          <cell r="C5169" t="str">
            <v>Crankcase ventilation heater “A”: short-circuit on 12V</v>
          </cell>
        </row>
        <row r="5170">
          <cell r="A5170" t="str">
            <v>P16A6</v>
          </cell>
          <cell r="B5170" t="str">
            <v>Crankcase ventilation heater "A": short-circuit on ground</v>
          </cell>
          <cell r="C5170" t="str">
            <v>Crankcase ventilation heater “A”: short-circuit on ground</v>
          </cell>
        </row>
        <row r="5171">
          <cell r="A5171" t="str">
            <v>P16A7</v>
          </cell>
          <cell r="B5171" t="str">
            <v>Crankcase ventilation heater "A": open circuit</v>
          </cell>
          <cell r="C5171" t="str">
            <v>Crankcase ventilation heater “A”: open circuit</v>
          </cell>
        </row>
        <row r="5172">
          <cell r="A5172" t="str">
            <v>P16A8</v>
          </cell>
          <cell r="B5172" t="str">
            <v>Crankcase ventilation heater "B": short-circuit on 12V</v>
          </cell>
          <cell r="C5172" t="str">
            <v>Crankcase ventilation heater “B”: short-circuit on 12V</v>
          </cell>
        </row>
        <row r="5173">
          <cell r="A5173" t="str">
            <v>P16A9</v>
          </cell>
          <cell r="B5173" t="str">
            <v>Crankcase ventilation heater "B": short-circuit on ground</v>
          </cell>
          <cell r="C5173" t="str">
            <v>Crankcase ventilation heater “B”: short-circuit on ground</v>
          </cell>
        </row>
        <row r="5174">
          <cell r="A5174" t="str">
            <v>P16AA</v>
          </cell>
          <cell r="B5174" t="str">
            <v>Crankcase ventilation heater "B": open circuit</v>
          </cell>
          <cell r="C5174" t="str">
            <v>Crankcase ventilation heater “B”: open circuit</v>
          </cell>
        </row>
        <row r="5175">
          <cell r="A5175" t="str">
            <v>P16AB</v>
          </cell>
          <cell r="B5175" t="str">
            <v>Accessories belt damaged (After sale warning for remplacement)</v>
          </cell>
          <cell r="C5175" t="str">
            <v>Accessories belt damaged (After sale warning for remplacement)</v>
          </cell>
        </row>
        <row r="5176">
          <cell r="A5176" t="str">
            <v>P16AC</v>
          </cell>
          <cell r="B5176" t="str">
            <v>Incoherence between brakes information and cruise control status</v>
          </cell>
          <cell r="C5176" t="str">
            <v>Incoherence between brakes information and cruise control status</v>
          </cell>
        </row>
        <row r="5177">
          <cell r="A5177" t="str">
            <v>P16AD</v>
          </cell>
          <cell r="B5177" t="str">
            <v>Driver over temperature on Crankcase ventilation heater A</v>
          </cell>
          <cell r="C5177" t="str">
            <v>Driver over temperature on Crankcase ventilation heater A</v>
          </cell>
        </row>
        <row r="5178">
          <cell r="A5178" t="str">
            <v>P16AE</v>
          </cell>
          <cell r="B5178" t="str">
            <v>Driver over temperature on Crankcase ventilation heater B</v>
          </cell>
          <cell r="C5178" t="str">
            <v>Driver over temperature on Crankcase ventilation heater B</v>
          </cell>
        </row>
        <row r="5179">
          <cell r="A5179" t="str">
            <v>P16AF</v>
          </cell>
          <cell r="B5179" t="str">
            <v>Monitoring of the 5V sensor supply</v>
          </cell>
          <cell r="C5179" t="str">
            <v>Monitoring of the 5V sensor supply</v>
          </cell>
        </row>
        <row r="5180">
          <cell r="A5180" t="str">
            <v>P16B0</v>
          </cell>
          <cell r="B5180" t="str">
            <v>Immobilizer : lock due to the unlocking of the engine control unit</v>
          </cell>
          <cell r="C5180" t="str">
            <v>Immobilizer : lock due to the unlocking of the engine control unit</v>
          </cell>
        </row>
        <row r="5181">
          <cell r="A5181" t="str">
            <v>P16B1</v>
          </cell>
          <cell r="B5181" t="str">
            <v>Front Shield Flaps actuator stucked close or partially (minimum air flow through front shield)</v>
          </cell>
          <cell r="C5181" t="str">
            <v>Front Shield Flaps actuator stucked close or partially (minimum air flow through front shield)</v>
          </cell>
        </row>
        <row r="5182">
          <cell r="A5182" t="str">
            <v>P16B2</v>
          </cell>
          <cell r="B5182" t="str">
            <v>Front Shield Flaps actuator stucked open (maximum air flow through front shield)</v>
          </cell>
          <cell r="C5182" t="str">
            <v>Front Shield Flaps actuator stucked open (maximum air flow through front shield)</v>
          </cell>
        </row>
        <row r="5183">
          <cell r="A5183" t="str">
            <v>P16B3</v>
          </cell>
          <cell r="B5183" t="str">
            <v>Thermostat heater control stick open</v>
          </cell>
          <cell r="C5183" t="str">
            <v>Thermostat heater control stick open</v>
          </cell>
        </row>
        <row r="5184">
          <cell r="A5184" t="str">
            <v>P16B4</v>
          </cell>
          <cell r="B5184" t="str">
            <v>Safety Level 2 default caused by a Plausibility error with the Clutch signal or Gearbox neutral position status or Brake boost pressure or Vehicle speed.</v>
          </cell>
          <cell r="C5184" t="str">
            <v>Safety Level 2 default caused by a Plausibility error with the Clutch signal or Gearbox neutral position status or Brake boost pressure or Vehicle speed.</v>
          </cell>
        </row>
        <row r="5185">
          <cell r="A5185" t="str">
            <v>P16B5</v>
          </cell>
          <cell r="B5185" t="str">
            <v>Starter: out of service</v>
          </cell>
          <cell r="C5185" t="str">
            <v>Starter: out of service</v>
          </cell>
        </row>
        <row r="5186">
          <cell r="A5186" t="str">
            <v>P16B6</v>
          </cell>
          <cell r="B5186" t="str">
            <v>BICD : Short circuit to +BAT on start/restart request signal</v>
          </cell>
          <cell r="C5186" t="str">
            <v>BICD : Short circuit to +BAT on start/restart request signal</v>
          </cell>
        </row>
        <row r="5187">
          <cell r="A5187" t="str">
            <v>P16B7</v>
          </cell>
          <cell r="B5187" t="str">
            <v>BICD : Short circuit to the ground/Open circuit on  start/restart request signal</v>
          </cell>
          <cell r="C5187" t="str">
            <v>BICD : Short circuit to the ground/Open circuit on  start/restart request signal</v>
          </cell>
        </row>
        <row r="5188">
          <cell r="A5188" t="str">
            <v>P16B8</v>
          </cell>
          <cell r="B5188" t="str">
            <v>Jauge Pomp module : Short circuit to +BAT on feedback state signal</v>
          </cell>
          <cell r="C5188" t="str">
            <v>Jauge Pomp module : Short circuit to +BAT on feedback state signal</v>
          </cell>
        </row>
        <row r="5189">
          <cell r="A5189" t="str">
            <v>P16B9</v>
          </cell>
          <cell r="B5189" t="str">
            <v>Jauge Pomp module : Short circuit to the ground on start/restart request signal</v>
          </cell>
          <cell r="C5189" t="str">
            <v>Jauge Pomp module : Short circuit to the ground on start/restart request signal</v>
          </cell>
        </row>
        <row r="5190">
          <cell r="A5190" t="str">
            <v>P16BA</v>
          </cell>
          <cell r="B5190" t="str">
            <v>BICD : Short circuit to +BAT on feedback state signal</v>
          </cell>
          <cell r="C5190" t="str">
            <v>BICD : Short circuit to +BAT on feedback state signal</v>
          </cell>
        </row>
        <row r="5191">
          <cell r="A5191" t="str">
            <v>P16BB</v>
          </cell>
          <cell r="B5191" t="str">
            <v>BICD : Short circuit to the ground/Open circuit on feedback state signal</v>
          </cell>
          <cell r="C5191" t="str">
            <v>BICD : Short circuit to the ground/Open circuit on feedback state signal</v>
          </cell>
        </row>
        <row r="5192">
          <cell r="A5192" t="str">
            <v>P16BC</v>
          </cell>
          <cell r="B5192"/>
          <cell r="C5192" t="str">
            <v>Hybrid/EV Battery Cell: circuit open</v>
          </cell>
        </row>
        <row r="5193">
          <cell r="A5193" t="str">
            <v>P16BD</v>
          </cell>
          <cell r="B5193"/>
          <cell r="C5193" t="str">
            <v>Sensor reference voltage: Performance</v>
          </cell>
        </row>
        <row r="5194">
          <cell r="A5194" t="str">
            <v>P16BE</v>
          </cell>
          <cell r="B5194"/>
          <cell r="C5194" t="str">
            <v>Battery state of health: Above Threshold</v>
          </cell>
        </row>
        <row r="5195">
          <cell r="A5195" t="str">
            <v>P16BF</v>
          </cell>
          <cell r="B5195"/>
          <cell r="C5195" t="str">
            <v>Battery state of health: Below Threshold</v>
          </cell>
        </row>
        <row r="5196">
          <cell r="A5196" t="str">
            <v>P16C0</v>
          </cell>
          <cell r="B5196" t="str">
            <v>PCM/ECM/TCM Internal Temperature Too High</v>
          </cell>
          <cell r="C5196" t="str">
            <v>PCM/ECM/TCM Internal Temperature Too High</v>
          </cell>
        </row>
        <row r="5197">
          <cell r="A5197" t="str">
            <v>P16C1</v>
          </cell>
          <cell r="B5197" t="str">
            <v>PCM/ECM/TCM Internal Temperature Sensor Circuit</v>
          </cell>
          <cell r="C5197" t="str">
            <v>PCM/ECM/TCM Internal Temperature Sensor Circuit</v>
          </cell>
        </row>
        <row r="5198">
          <cell r="A5198" t="str">
            <v>P16C2</v>
          </cell>
          <cell r="B5198" t="str">
            <v>PCM/ECM/TCM Internal Temperature Sensor Range/Performance</v>
          </cell>
          <cell r="C5198" t="str">
            <v>PCM/ECM/TCM Internal Temperature Sensor Range/Performance</v>
          </cell>
        </row>
        <row r="5199">
          <cell r="A5199" t="str">
            <v>P16C3</v>
          </cell>
          <cell r="B5199" t="str">
            <v>PCM/ECM/TCM Internal Temperature Sensor Circuit Low</v>
          </cell>
          <cell r="C5199" t="str">
            <v>PCM/ECM/TCM Internal Temperature Sensor Circuit Low</v>
          </cell>
        </row>
        <row r="5200">
          <cell r="A5200" t="str">
            <v>P16C4</v>
          </cell>
          <cell r="B5200" t="str">
            <v>PCM/ECM/TCM Internal Temperature Sensor Circuit High</v>
          </cell>
          <cell r="C5200" t="str">
            <v>PCM/ECM/TCM Internal Temperature Sensor Circuit High</v>
          </cell>
        </row>
        <row r="5201">
          <cell r="A5201" t="str">
            <v>P16C5</v>
          </cell>
          <cell r="B5201" t="str">
            <v xml:space="preserve">Calculator default : Press key filtering problem on cruise control contactor. </v>
          </cell>
          <cell r="C5201" t="str">
            <v xml:space="preserve">Calculator default : Press key filtering problem on cruise control contactor. </v>
          </cell>
        </row>
        <row r="5202">
          <cell r="A5202" t="str">
            <v>P16C6</v>
          </cell>
          <cell r="B5202" t="str">
            <v>Calculator default : Front Wheel Sliding calculation diagnosis when cruise control is active</v>
          </cell>
          <cell r="C5202" t="str">
            <v>Calculator default : Front Wheel Sliding calculation diagnosis when cruise control is active</v>
          </cell>
        </row>
        <row r="5203">
          <cell r="A5203" t="str">
            <v>P16C7</v>
          </cell>
          <cell r="B5203" t="str">
            <v>Telecoding default : Bad vehicle configuration regarding the vehicle speed limitation and the gear box</v>
          </cell>
          <cell r="C5203" t="str">
            <v>Telecoding default : Bad vehicle configuration regarding the vehicle speed limitation and the gear box</v>
          </cell>
        </row>
        <row r="5204">
          <cell r="A5204" t="str">
            <v>P16C8</v>
          </cell>
          <cell r="B5204" t="str">
            <v>Safety level 2 : wrong Lock up piloting in STT stop phase</v>
          </cell>
          <cell r="C5204" t="str">
            <v>Safety level 2 : wrong Lock up piloting in STT stop phase</v>
          </cell>
        </row>
        <row r="5205">
          <cell r="A5205" t="str">
            <v>P16C9</v>
          </cell>
          <cell r="B5205" t="str">
            <v>Safety level 2 : inconsistent Start Lock output piloting</v>
          </cell>
          <cell r="C5205" t="str">
            <v>Safety level 2 : inconsistent Start Lock output piloting</v>
          </cell>
        </row>
        <row r="5206">
          <cell r="A5206" t="str">
            <v>P16CA</v>
          </cell>
          <cell r="B5206" t="str">
            <v>Incoherent immobilizer state</v>
          </cell>
          <cell r="C5206" t="str">
            <v>Incoherent immobilizer state</v>
          </cell>
        </row>
        <row r="5207">
          <cell r="A5207" t="str">
            <v>P16CB</v>
          </cell>
          <cell r="B5207" t="str">
            <v>Incompatible VIN</v>
          </cell>
          <cell r="C5207" t="str">
            <v>Incompatible VIN</v>
          </cell>
        </row>
        <row r="5208">
          <cell r="A5208" t="str">
            <v>P16CC</v>
          </cell>
          <cell r="B5208" t="str">
            <v>Safety level 1 : wrong Lock up piloting in STT stop phase</v>
          </cell>
          <cell r="C5208" t="str">
            <v>Safety level 1 : wrong Lock up piloting in STT stop phase</v>
          </cell>
        </row>
        <row r="5209">
          <cell r="A5209" t="str">
            <v>P16CD</v>
          </cell>
          <cell r="B5209" t="str">
            <v>Safety level 1 : inconsistent Start Lock output piloting</v>
          </cell>
          <cell r="C5209" t="str">
            <v>Safety level 1 : inconsistent Start Lock output piloting</v>
          </cell>
        </row>
        <row r="5210">
          <cell r="A5210" t="str">
            <v>P16CE</v>
          </cell>
          <cell r="B5210" t="str">
            <v>Inconsistency of intake pressure and mastervac pressure signals: functional failure</v>
          </cell>
          <cell r="C5210" t="str">
            <v>Inconsistency of intake pressure and mastervac pressure signals: functional failure</v>
          </cell>
        </row>
        <row r="5211">
          <cell r="A5211" t="str">
            <v>P16CF</v>
          </cell>
          <cell r="B5211" t="str">
            <v>reversible alternator broches at the end of the lifetime</v>
          </cell>
          <cell r="C5211" t="str">
            <v>reversible alternator broches at the end of the lifetime</v>
          </cell>
        </row>
        <row r="5212">
          <cell r="A5212" t="str">
            <v>P16D0</v>
          </cell>
          <cell r="B5212" t="str">
            <v>Twin-mass damping flywheel on resonance zone</v>
          </cell>
          <cell r="C5212" t="str">
            <v>Twin-mass damping flywheel on resonance zone</v>
          </cell>
        </row>
        <row r="5213">
          <cell r="A5213" t="str">
            <v>P16D1</v>
          </cell>
          <cell r="B5213" t="str">
            <v>Engine stop position invalid</v>
          </cell>
          <cell r="C5213" t="str">
            <v>Engine stop position invalid</v>
          </cell>
        </row>
        <row r="5214">
          <cell r="A5214" t="str">
            <v>P16D2</v>
          </cell>
          <cell r="B5214" t="str">
            <v>GHEM driver overheating</v>
          </cell>
          <cell r="C5214" t="str">
            <v>GHEM driver overheating</v>
          </cell>
        </row>
        <row r="5215">
          <cell r="A5215" t="str">
            <v>P16D3</v>
          </cell>
          <cell r="B5215" t="str">
            <v>GHEM command frequency too high</v>
          </cell>
          <cell r="C5215" t="str">
            <v>GHEM command frequency too high</v>
          </cell>
        </row>
        <row r="5216">
          <cell r="A5216" t="str">
            <v>P16D4</v>
          </cell>
          <cell r="B5216" t="str">
            <v xml:space="preserve">Short cicuit to battery of GHEM position signal </v>
          </cell>
          <cell r="C5216" t="str">
            <v xml:space="preserve">Short cicuit to battery of GHEM position signal </v>
          </cell>
        </row>
        <row r="5217">
          <cell r="A5217" t="str">
            <v>P16D5</v>
          </cell>
          <cell r="B5217" t="str">
            <v xml:space="preserve">Short cicuit to ground of GHEM position signal </v>
          </cell>
          <cell r="C5217" t="str">
            <v xml:space="preserve">Short cicuit to ground of GHEM position signal </v>
          </cell>
        </row>
        <row r="5218">
          <cell r="A5218" t="str">
            <v>P16D6</v>
          </cell>
          <cell r="B5218" t="str">
            <v>Carbon rate on oil too high</v>
          </cell>
          <cell r="C5218" t="str">
            <v>Carbon rate on oil too high</v>
          </cell>
        </row>
        <row r="5219">
          <cell r="A5219" t="str">
            <v>P16D7</v>
          </cell>
          <cell r="B5219" t="str">
            <v>Value of vehicle timimg invalid</v>
          </cell>
          <cell r="C5219" t="str">
            <v>Value of vehicle timimg invalid</v>
          </cell>
        </row>
        <row r="5220">
          <cell r="A5220" t="str">
            <v>P16D8</v>
          </cell>
          <cell r="B5220" t="str">
            <v>Electrical faults of the starter command</v>
          </cell>
          <cell r="C5220" t="str">
            <v>Electrical faults of the starter command</v>
          </cell>
        </row>
        <row r="5221">
          <cell r="A5221" t="str">
            <v>P16D9</v>
          </cell>
          <cell r="B5221" t="str">
            <v>Engine stuck (engine not running and active sarter)</v>
          </cell>
          <cell r="C5221" t="str">
            <v>Engine stuck (engine not running and active sarter)</v>
          </cell>
        </row>
        <row r="5222">
          <cell r="A5222" t="str">
            <v>P16DA</v>
          </cell>
          <cell r="B5222" t="str">
            <v>5V temperature sensors supply default - Voltage out of range</v>
          </cell>
          <cell r="C5222" t="str">
            <v>5V temperature sensors supply default - Voltage out of range</v>
          </cell>
        </row>
        <row r="5223">
          <cell r="A5223" t="str">
            <v>P16DB</v>
          </cell>
          <cell r="B5223" t="str">
            <v>5V sensors supply n°4 default - Voltage out of range</v>
          </cell>
          <cell r="C5223" t="str">
            <v>5V sensors supply n°4 default - Voltage out of range</v>
          </cell>
        </row>
        <row r="5224">
          <cell r="A5224" t="str">
            <v>P16DC</v>
          </cell>
          <cell r="B5224" t="str">
            <v>5V sensors supply n°5 default - Voltage out of range</v>
          </cell>
          <cell r="C5224" t="str">
            <v>5V sensors supply n°5 default - Voltage out of range</v>
          </cell>
        </row>
        <row r="5225">
          <cell r="A5225" t="str">
            <v>P16DD</v>
          </cell>
          <cell r="B5225" t="str">
            <v>GHEM actuator stucked on all-closed path position</v>
          </cell>
          <cell r="C5225" t="str">
            <v>GHEM actuator stucked on all-closed path position</v>
          </cell>
        </row>
        <row r="5226">
          <cell r="A5226" t="str">
            <v>P16DE</v>
          </cell>
          <cell r="B5226" t="str">
            <v>GHEM actuator stucked on opened passenger compartiment heating path and closed bypass path position</v>
          </cell>
          <cell r="C5226" t="str">
            <v>GHEM actuator stucked on opened passenger compartiment heating path and closed bypass path position</v>
          </cell>
        </row>
        <row r="5227">
          <cell r="A5227" t="str">
            <v>P16DF</v>
          </cell>
          <cell r="B5227" t="str">
            <v>GHEM actuator stucked on opened bypass path and closed cooling radiateur path position</v>
          </cell>
          <cell r="C5227" t="str">
            <v>GHEM actuator stucked on opened bypass path and closed cooling radiateur path position</v>
          </cell>
        </row>
        <row r="5228">
          <cell r="A5228" t="str">
            <v>P16E0</v>
          </cell>
          <cell r="B5228" t="str">
            <v>GHEM actuator stucked on opened cooling radiateur path position</v>
          </cell>
          <cell r="C5228" t="str">
            <v>GHEM actuator stucked on opened cooling radiateur path position</v>
          </cell>
        </row>
        <row r="5229">
          <cell r="A5229" t="str">
            <v>P16E1</v>
          </cell>
          <cell r="B5229" t="str">
            <v>Open circuit of the starter pinion command</v>
          </cell>
          <cell r="C5229" t="str">
            <v>Open circuit of the starter pinion command</v>
          </cell>
        </row>
        <row r="5230">
          <cell r="A5230" t="str">
            <v>P16E2</v>
          </cell>
          <cell r="B5230" t="str">
            <v>Short circuit to battery of the starter pinion command</v>
          </cell>
          <cell r="C5230" t="str">
            <v>Short circuit to battery of the starter pinion command</v>
          </cell>
        </row>
        <row r="5231">
          <cell r="A5231" t="str">
            <v>P16E3</v>
          </cell>
          <cell r="B5231" t="str">
            <v>Short circuit to ground of the starter pinion command</v>
          </cell>
          <cell r="C5231" t="str">
            <v>Short circuit to ground of the starter pinion command</v>
          </cell>
        </row>
        <row r="5232">
          <cell r="A5232" t="str">
            <v>P16E4</v>
          </cell>
          <cell r="B5232" t="str">
            <v>Speed vehicle target invalid for LVV limitation</v>
          </cell>
          <cell r="C5232" t="str">
            <v>Speed vehicle target invalid for LVV limitation</v>
          </cell>
        </row>
        <row r="5233">
          <cell r="A5233" t="str">
            <v>P16E5</v>
          </cell>
          <cell r="B5233" t="str">
            <v>Speed vehicle target invalid for RVV limitation</v>
          </cell>
          <cell r="C5233" t="str">
            <v>Speed vehicle target invalid for RVV limitation</v>
          </cell>
        </row>
        <row r="5234">
          <cell r="A5234" t="str">
            <v>P16E6</v>
          </cell>
          <cell r="B5234" t="str">
            <v>Power latch not made on previous cycle or not completed</v>
          </cell>
          <cell r="C5234" t="str">
            <v>Power latch not made on previous cycle or not completed</v>
          </cell>
        </row>
        <row r="5235">
          <cell r="A5235" t="str">
            <v>P16E7</v>
          </cell>
          <cell r="B5235" t="str">
            <v>After-Sales DPF regeneration Safety Default</v>
          </cell>
          <cell r="C5235" t="str">
            <v>After-Sales DPF regeneration Safety Default</v>
          </cell>
        </row>
        <row r="5236">
          <cell r="A5236" t="str">
            <v>P16E8</v>
          </cell>
          <cell r="B5236" t="str">
            <v>Particulate Filter Differential Pressure sensor : pressure connexion inverted</v>
          </cell>
          <cell r="C5236" t="str">
            <v>Particulate Filter Differential Pressure sensor : pressure connexion inverted</v>
          </cell>
        </row>
        <row r="5237">
          <cell r="A5237" t="str">
            <v>P16E9</v>
          </cell>
          <cell r="B5237" t="str">
            <v>Fuel Cylinder Balancing at limit</v>
          </cell>
          <cell r="C5237" t="str">
            <v>Fuel Cylinder Balancing at limit</v>
          </cell>
        </row>
        <row r="5238">
          <cell r="A5238" t="str">
            <v>P16EA</v>
          </cell>
          <cell r="B5238" t="str">
            <v>NH3 over emission</v>
          </cell>
          <cell r="C5238" t="str">
            <v>NH3 over emission</v>
          </cell>
        </row>
        <row r="5239">
          <cell r="A5239" t="str">
            <v>P16EB</v>
          </cell>
          <cell r="B5239" t="str">
            <v>Fuel rail overpressure too long</v>
          </cell>
          <cell r="C5239" t="str">
            <v>Fuel rail overpressure too long</v>
          </cell>
        </row>
        <row r="5240">
          <cell r="A5240" t="str">
            <v>P16EC</v>
          </cell>
          <cell r="B5240" t="str">
            <v>Command of inverters power transistors: defect on power supply voltage</v>
          </cell>
          <cell r="C5240" t="str">
            <v>Command of inverters power transistors: defect on power supply voltage</v>
          </cell>
        </row>
        <row r="5241">
          <cell r="A5241" t="str">
            <v>P16ED</v>
          </cell>
          <cell r="B5241" t="str">
            <v>Fuel flow regulator : Current control incoherency</v>
          </cell>
          <cell r="C5241" t="str">
            <v>Fuel flow regulator : Current control incoherency</v>
          </cell>
        </row>
        <row r="5242">
          <cell r="A5242" t="str">
            <v>P16EE</v>
          </cell>
          <cell r="B5242" t="str">
            <v>Fuel flow regulator : PWM command out of range</v>
          </cell>
          <cell r="C5242" t="str">
            <v>Fuel flow regulator : PWM command out of range</v>
          </cell>
        </row>
        <row r="5243">
          <cell r="A5243" t="str">
            <v>P16EF</v>
          </cell>
          <cell r="B5243" t="str">
            <v>Injection condition too late at restart</v>
          </cell>
          <cell r="C5243" t="str">
            <v>Injection condition too late at restart</v>
          </cell>
        </row>
        <row r="5244">
          <cell r="A5244" t="str">
            <v>P16F0</v>
          </cell>
          <cell r="B5244" t="str">
            <v xml:space="preserve">Low side IGBT short circuit monitoring for safety shutoff </v>
          </cell>
          <cell r="C5244" t="str">
            <v xml:space="preserve">Low side IGBT short circuit monitoring for safety shutoff </v>
          </cell>
        </row>
        <row r="5245">
          <cell r="A5245" t="str">
            <v>P16F1</v>
          </cell>
          <cell r="B5245" t="str">
            <v>Inconsistent behavior of CPK supervisor</v>
          </cell>
          <cell r="C5245" t="str">
            <v>Inconsistent behavior of CPK supervisor</v>
          </cell>
        </row>
        <row r="5246">
          <cell r="A5246" t="str">
            <v>P16F2</v>
          </cell>
          <cell r="B5246" t="str">
            <v>Successive failures during the same driving cycle using CPK</v>
          </cell>
          <cell r="C5246" t="str">
            <v>Successive failures during the same driving cycle using CPK</v>
          </cell>
        </row>
        <row r="5247">
          <cell r="A5247" t="str">
            <v>P16F3</v>
          </cell>
          <cell r="B5247" t="str">
            <v>Inconsistent vehicle behavior for CPK use</v>
          </cell>
          <cell r="C5247" t="str">
            <v>Inconsistent vehicle behavior for CPK use</v>
          </cell>
        </row>
        <row r="5248">
          <cell r="A5248" t="str">
            <v>P16F4</v>
          </cell>
          <cell r="B5248"/>
          <cell r="C5248" t="str">
            <v>Impedance non compliant at Electronic Circuit Breaker 12V P1 terminal</v>
          </cell>
        </row>
        <row r="5249">
          <cell r="A5249" t="str">
            <v>P16F5</v>
          </cell>
          <cell r="B5249"/>
          <cell r="C5249" t="str">
            <v>Impedance non compliant at Electronic Circuit Breaker 12V P4 terminal</v>
          </cell>
        </row>
        <row r="5250">
          <cell r="A5250" t="str">
            <v>P16F6</v>
          </cell>
          <cell r="B5250"/>
          <cell r="C5250" t="str">
            <v>Overvoltage detected at Electronic Circuit Breaker 12V P1 terminal</v>
          </cell>
        </row>
        <row r="5251">
          <cell r="A5251" t="str">
            <v>P16F7</v>
          </cell>
          <cell r="B5251"/>
          <cell r="C5251" t="str">
            <v>Short-circuit detected by Electronic Circuit Breaker 12V</v>
          </cell>
        </row>
        <row r="5252">
          <cell r="A5252" t="str">
            <v>P16F8</v>
          </cell>
          <cell r="B5252"/>
          <cell r="C5252" t="str">
            <v>Electronic Circuit Breaker 12V Supply non-compliant</v>
          </cell>
        </row>
        <row r="5253">
          <cell r="A5253" t="str">
            <v>P16F9</v>
          </cell>
          <cell r="B5253"/>
          <cell r="C5253" t="str">
            <v>Inconsistent state of K1 switch of Electrical Circuit Breaker 12V</v>
          </cell>
        </row>
        <row r="5254">
          <cell r="A5254" t="str">
            <v>P1700</v>
          </cell>
          <cell r="B5254" t="str">
            <v>Watch Dog control general fault</v>
          </cell>
          <cell r="C5254" t="str">
            <v>Watch Dog control general fault</v>
          </cell>
        </row>
        <row r="5255">
          <cell r="A5255" t="str">
            <v>P1701</v>
          </cell>
          <cell r="B5255" t="str">
            <v>Gearbox ratio inconsistency</v>
          </cell>
          <cell r="C5255" t="str">
            <v>Gearbox ratio inconsistency</v>
          </cell>
        </row>
        <row r="5256">
          <cell r="A5256" t="str">
            <v>P1702</v>
          </cell>
          <cell r="B5256" t="str">
            <v>Power latch not made on previous cycle or not completed</v>
          </cell>
          <cell r="C5256" t="str">
            <v>Power latch not made on previous cycle or not completed</v>
          </cell>
        </row>
        <row r="5257">
          <cell r="A5257" t="str">
            <v>P1703</v>
          </cell>
          <cell r="B5257" t="str">
            <v>Pedal learning defect</v>
          </cell>
          <cell r="C5257" t="str">
            <v>Pedal learning defect</v>
          </cell>
        </row>
        <row r="5258">
          <cell r="A5258" t="str">
            <v>P1704</v>
          </cell>
          <cell r="B5258" t="str">
            <v>Brake data plausibility defect</v>
          </cell>
          <cell r="C5258" t="str">
            <v>Brake data plausibility defect</v>
          </cell>
        </row>
        <row r="5259">
          <cell r="A5259" t="str">
            <v>P1705</v>
          </cell>
          <cell r="B5259" t="str">
            <v>Engine speed and Gearbox primary shaft plausibility defect</v>
          </cell>
          <cell r="C5259" t="str">
            <v>Engine speed and Gearbox primary shaft plausibility defect</v>
          </cell>
        </row>
        <row r="5260">
          <cell r="A5260" t="str">
            <v>P1706</v>
          </cell>
          <cell r="B5260" t="str">
            <v>Impulse command control (CMI+ or CMI- outside D)</v>
          </cell>
          <cell r="C5260" t="str">
            <v>Impulse command control (CMI+ or CMI- outside D)</v>
          </cell>
        </row>
        <row r="5261">
          <cell r="A5261" t="str">
            <v>P1707</v>
          </cell>
          <cell r="B5261" t="str">
            <v>Gear lever: range / performances</v>
          </cell>
          <cell r="C5261" t="str">
            <v>Gear lever: range / performances</v>
          </cell>
        </row>
        <row r="5262">
          <cell r="A5262" t="str">
            <v>P1708</v>
          </cell>
          <cell r="B5262" t="str">
            <v>Gear lever: short circuit to ground</v>
          </cell>
          <cell r="C5262" t="str">
            <v>Gear lever: short circuit to ground</v>
          </cell>
        </row>
        <row r="5263">
          <cell r="A5263" t="str">
            <v>P1709</v>
          </cell>
          <cell r="B5263" t="str">
            <v>Gear lever: short circuit on positive</v>
          </cell>
          <cell r="C5263" t="str">
            <v>Gear lever: short circuit on positive</v>
          </cell>
        </row>
        <row r="5264">
          <cell r="A5264" t="str">
            <v>P170A</v>
          </cell>
          <cell r="B5264" t="str">
            <v>Lever position coherence</v>
          </cell>
          <cell r="C5264" t="str">
            <v>Lever position coherence</v>
          </cell>
        </row>
        <row r="5265">
          <cell r="A5265" t="str">
            <v>P170B</v>
          </cell>
          <cell r="B5265"/>
          <cell r="C5265" t="str">
            <v>Stuck shift drum</v>
          </cell>
        </row>
        <row r="5266">
          <cell r="A5266" t="str">
            <v>P1710</v>
          </cell>
          <cell r="B5266" t="str">
            <v>Sensor power supply defect</v>
          </cell>
          <cell r="C5266" t="str">
            <v>Sensor power supply defect</v>
          </cell>
        </row>
        <row r="5267">
          <cell r="A5267" t="str">
            <v>P1711</v>
          </cell>
          <cell r="B5267" t="str">
            <v>Clutch position sensor: circuit malfunction</v>
          </cell>
          <cell r="C5267" t="str">
            <v>Clutch position sensor: circuit malfunction</v>
          </cell>
        </row>
        <row r="5268">
          <cell r="A5268" t="str">
            <v>P1712</v>
          </cell>
          <cell r="B5268" t="str">
            <v>Clutch position sensor: range/performances</v>
          </cell>
          <cell r="C5268" t="str">
            <v>Clutch position sensor: range/performances</v>
          </cell>
        </row>
        <row r="5269">
          <cell r="A5269" t="str">
            <v>P1713</v>
          </cell>
          <cell r="B5269" t="str">
            <v>Clutch position sensor: short circuit to ground</v>
          </cell>
          <cell r="C5269" t="str">
            <v>Clutch position sensor: short circuit to ground</v>
          </cell>
        </row>
        <row r="5270">
          <cell r="A5270" t="str">
            <v>P1714</v>
          </cell>
          <cell r="B5270" t="str">
            <v>Clutch position sensor: short circuit on positive</v>
          </cell>
          <cell r="C5270" t="str">
            <v>Clutch position sensor: short circuit on positive</v>
          </cell>
        </row>
        <row r="5271">
          <cell r="A5271" t="str">
            <v>P1715</v>
          </cell>
          <cell r="B5271" t="str">
            <v>Clutch position sensor: circuit open</v>
          </cell>
          <cell r="C5271" t="str">
            <v>Clutch position sensor: circuit open</v>
          </cell>
        </row>
        <row r="5272">
          <cell r="A5272" t="str">
            <v>P1716</v>
          </cell>
          <cell r="B5272" t="str">
            <v>Gear lever: circuit malfunction</v>
          </cell>
          <cell r="C5272" t="str">
            <v>Gear lever: circuit malfunction</v>
          </cell>
        </row>
        <row r="5273">
          <cell r="A5273" t="str">
            <v>P1717</v>
          </cell>
          <cell r="B5273" t="str">
            <v>Gear lever: circuit open</v>
          </cell>
          <cell r="C5273" t="str">
            <v>Gear lever: circuit open</v>
          </cell>
        </row>
        <row r="5274">
          <cell r="A5274" t="str">
            <v>P1718</v>
          </cell>
          <cell r="B5274" t="str">
            <v>Gear lever: non-conformance with truth table</v>
          </cell>
          <cell r="C5274" t="str">
            <v>Gear lever: non-conformance with truth table</v>
          </cell>
        </row>
        <row r="5275">
          <cell r="A5275" t="str">
            <v>P1719</v>
          </cell>
          <cell r="B5275" t="str">
            <v>Lever blocked</v>
          </cell>
          <cell r="C5275" t="str">
            <v>Lever blocked</v>
          </cell>
        </row>
        <row r="5276">
          <cell r="A5276" t="str">
            <v>P171A</v>
          </cell>
          <cell r="B5276" t="str">
            <v>Inconsistency between the CAN network information and the WIRE signal</v>
          </cell>
          <cell r="C5276" t="str">
            <v>Inconsistency between the CAN network information and the WIRE signal</v>
          </cell>
        </row>
        <row r="5277">
          <cell r="A5277" t="str">
            <v>P171B</v>
          </cell>
          <cell r="B5277" t="str">
            <v>Diagnosis result for brake wrongly pressed default</v>
          </cell>
          <cell r="C5277" t="str">
            <v>Diagnosis result for brake wrongly pressed default</v>
          </cell>
        </row>
        <row r="5278">
          <cell r="A5278" t="str">
            <v>P171C</v>
          </cell>
          <cell r="B5278" t="str">
            <v>Diagnosis result for brake wrongly released default</v>
          </cell>
          <cell r="C5278" t="str">
            <v>Diagnosis result for brake wrongly released default</v>
          </cell>
        </row>
        <row r="5279">
          <cell r="A5279" t="str">
            <v>P1720</v>
          </cell>
          <cell r="B5279" t="str">
            <v>Double fault of class priority 3</v>
          </cell>
          <cell r="C5279" t="str">
            <v>Double fault of class priority 3</v>
          </cell>
        </row>
        <row r="5280">
          <cell r="A5280" t="str">
            <v>P1721</v>
          </cell>
          <cell r="B5280" t="str">
            <v>Pass position sensor: circuit open</v>
          </cell>
          <cell r="C5280" t="str">
            <v>Pass position sensor: circuit open</v>
          </cell>
        </row>
        <row r="5281">
          <cell r="A5281" t="str">
            <v>P1722</v>
          </cell>
          <cell r="B5281" t="str">
            <v>Turbine speed plausibility defect at low speed</v>
          </cell>
          <cell r="C5281" t="str">
            <v>Turbine speed plausibility defect at low speed</v>
          </cell>
        </row>
        <row r="5282">
          <cell r="A5282" t="str">
            <v>P1723</v>
          </cell>
          <cell r="B5282" t="str">
            <v>Tachometer output surveillance (vehicle speed)</v>
          </cell>
          <cell r="C5282" t="str">
            <v>Tachometer output surveillance (vehicle speed)</v>
          </cell>
        </row>
        <row r="5283">
          <cell r="A5283" t="str">
            <v>P1724</v>
          </cell>
          <cell r="B5283" t="str">
            <v>Pass position sensor: circuit malfunction</v>
          </cell>
          <cell r="C5283" t="str">
            <v>Pass position sensor: circuit malfunction</v>
          </cell>
        </row>
        <row r="5284">
          <cell r="A5284" t="str">
            <v>P1725</v>
          </cell>
          <cell r="B5284" t="str">
            <v>Pass position sensor: range / performances</v>
          </cell>
          <cell r="C5284" t="str">
            <v>Pass position sensor: range / performances</v>
          </cell>
        </row>
        <row r="5285">
          <cell r="A5285" t="str">
            <v>P1726</v>
          </cell>
          <cell r="B5285" t="str">
            <v>Pass position sensor: short circuit to ground</v>
          </cell>
          <cell r="C5285" t="str">
            <v>Pass position sensor: short circuit to ground</v>
          </cell>
        </row>
        <row r="5286">
          <cell r="A5286" t="str">
            <v>P1727</v>
          </cell>
          <cell r="B5286" t="str">
            <v xml:space="preserve">Torque Signal Control: Consistency </v>
          </cell>
          <cell r="C5286" t="str">
            <v xml:space="preserve">Torque Signal Control: Consistency </v>
          </cell>
        </row>
        <row r="5287">
          <cell r="A5287" t="str">
            <v>P1728</v>
          </cell>
          <cell r="B5287" t="str">
            <v>Engine torque uncertain</v>
          </cell>
          <cell r="C5287" t="str">
            <v>Engine torque uncertain</v>
          </cell>
        </row>
        <row r="5288">
          <cell r="A5288" t="str">
            <v>P1729</v>
          </cell>
          <cell r="B5288" t="str">
            <v>Pass position sensor: short circuit on positive</v>
          </cell>
          <cell r="C5288" t="str">
            <v>Pass position sensor: short circuit on positive</v>
          </cell>
        </row>
        <row r="5289">
          <cell r="A5289" t="str">
            <v>P172A</v>
          </cell>
          <cell r="B5289" t="str">
            <v>Temperature monitoring clutch number 1</v>
          </cell>
          <cell r="C5289" t="str">
            <v>Temperature monitoring clutch number 1</v>
          </cell>
        </row>
        <row r="5290">
          <cell r="A5290" t="str">
            <v>P172B</v>
          </cell>
          <cell r="B5290" t="str">
            <v>Temperature monitoring clutch number 2</v>
          </cell>
          <cell r="C5290" t="str">
            <v>Temperature monitoring clutch number 2</v>
          </cell>
        </row>
        <row r="5291">
          <cell r="A5291" t="str">
            <v>P172C</v>
          </cell>
          <cell r="B5291" t="str">
            <v>Clutch actuator number 1</v>
          </cell>
          <cell r="C5291" t="str">
            <v>Clutch actuator number 1</v>
          </cell>
        </row>
        <row r="5292">
          <cell r="A5292" t="str">
            <v>P172D</v>
          </cell>
          <cell r="B5292" t="str">
            <v>Clutch actuator number 2</v>
          </cell>
          <cell r="C5292" t="str">
            <v>Clutch actuator number 2</v>
          </cell>
        </row>
        <row r="5293">
          <cell r="A5293" t="str">
            <v>P172E</v>
          </cell>
          <cell r="B5293"/>
          <cell r="C5293" t="str">
            <v>Speed request incoherency BVVp- Parametrable BVV  speed request different</v>
          </cell>
        </row>
        <row r="5294">
          <cell r="A5294" t="str">
            <v>P1730</v>
          </cell>
          <cell r="B5294" t="str">
            <v>Class double defect priority 2</v>
          </cell>
          <cell r="C5294" t="str">
            <v>Class double defect priority 2</v>
          </cell>
        </row>
        <row r="5295">
          <cell r="A5295" t="str">
            <v>P1731</v>
          </cell>
          <cell r="B5295" t="str">
            <v xml:space="preserve">Pass pos.sensor, plaus. test betw' box prim. shaft val.  val. </v>
          </cell>
          <cell r="C5295" t="str">
            <v xml:space="preserve">Pass pos.sensor, plaus. test betw' box prim. shaft val.  val. </v>
          </cell>
        </row>
        <row r="5296">
          <cell r="A5296" t="str">
            <v>P1732</v>
          </cell>
          <cell r="B5296" t="str">
            <v>Selection position sensor: circuit malfunction</v>
          </cell>
          <cell r="C5296" t="str">
            <v>Selection position sensor: circuit malfunction</v>
          </cell>
        </row>
        <row r="5297">
          <cell r="A5297" t="str">
            <v>P1733</v>
          </cell>
          <cell r="B5297" t="str">
            <v>Selection position sensor: range / performances</v>
          </cell>
          <cell r="C5297" t="str">
            <v>Selection position sensor: range / performances</v>
          </cell>
        </row>
        <row r="5298">
          <cell r="A5298" t="str">
            <v>P1734</v>
          </cell>
          <cell r="B5298" t="str">
            <v>Selection position sensor: short circuit to ground</v>
          </cell>
          <cell r="C5298" t="str">
            <v>Selection position sensor: short circuit to ground</v>
          </cell>
        </row>
        <row r="5299">
          <cell r="A5299" t="str">
            <v>P1735</v>
          </cell>
          <cell r="B5299" t="str">
            <v>Selection position sensor: short circuit on positive</v>
          </cell>
          <cell r="C5299" t="str">
            <v>Selection position sensor: short circuit on positive</v>
          </cell>
        </row>
        <row r="5300">
          <cell r="A5300" t="str">
            <v>P1736</v>
          </cell>
          <cell r="B5300" t="str">
            <v>Selection position sensor: circuit open</v>
          </cell>
          <cell r="C5300" t="str">
            <v>Selection position sensor: circuit open</v>
          </cell>
        </row>
        <row r="5301">
          <cell r="A5301" t="str">
            <v>P1737</v>
          </cell>
          <cell r="B5301" t="str">
            <v>Selection position sensor: plaus. test between box prim. shaft val. and est. val. (from engaged ratio and veh. speed)</v>
          </cell>
          <cell r="C5301" t="str">
            <v>Selection position sensor: plaus. test between box prim. shaft val. and est. val. (from engaged ratio and veh. speed)</v>
          </cell>
        </row>
        <row r="5302">
          <cell r="A5302" t="str">
            <v>P1738</v>
          </cell>
          <cell r="B5302" t="str">
            <v>Box primary shaft sensor: circuit malfunction</v>
          </cell>
          <cell r="C5302" t="str">
            <v>Box primary shaft sensor: circuit malfunction</v>
          </cell>
        </row>
        <row r="5303">
          <cell r="A5303" t="str">
            <v>P1739</v>
          </cell>
          <cell r="B5303" t="str">
            <v>Box primary shaft sensor: range / performances</v>
          </cell>
          <cell r="C5303" t="str">
            <v>Box primary shaft sensor: range / performances</v>
          </cell>
        </row>
        <row r="5304">
          <cell r="A5304" t="str">
            <v>P1740</v>
          </cell>
          <cell r="B5304" t="str">
            <v>Box primary shaft sensor: short circuit to ground</v>
          </cell>
          <cell r="C5304" t="str">
            <v>Box primary shaft sensor: short circuit to ground</v>
          </cell>
        </row>
        <row r="5305">
          <cell r="A5305" t="str">
            <v>P1741</v>
          </cell>
          <cell r="B5305" t="str">
            <v>Box primary shaft sensor: short circuit on positive</v>
          </cell>
          <cell r="C5305" t="str">
            <v>Box primary shaft sensor: short circuit on positive</v>
          </cell>
        </row>
        <row r="5306">
          <cell r="A5306" t="str">
            <v>P1742</v>
          </cell>
          <cell r="B5306" t="str">
            <v>Box primary shaft sensor: circuit open</v>
          </cell>
          <cell r="C5306" t="str">
            <v>Box primary shaft sensor: circuit open</v>
          </cell>
        </row>
        <row r="5307">
          <cell r="A5307" t="str">
            <v>P1743</v>
          </cell>
          <cell r="B5307" t="str">
            <v>Plaus. betw' box prim. shaft sensor measured and eng. speed when clutch closed</v>
          </cell>
          <cell r="C5307" t="str">
            <v>Plaus. betw' box prim. shaft sensor measured and eng. speed when clutch closed</v>
          </cell>
        </row>
        <row r="5308">
          <cell r="A5308" t="str">
            <v>P1744</v>
          </cell>
          <cell r="B5308" t="str">
            <v>Regulation solenoid valve 4 in short circuit or open circuit</v>
          </cell>
          <cell r="C5308" t="str">
            <v>Regulation solenoid valve 4 in short circuit or open circuit</v>
          </cell>
        </row>
        <row r="5309">
          <cell r="A5309" t="str">
            <v>P1745</v>
          </cell>
          <cell r="B5309" t="str">
            <v>Regulation solenoid valve 5 in short circuit or open circuit</v>
          </cell>
          <cell r="C5309" t="str">
            <v>Regulation solenoid valve 5 in short circuit or open circuit</v>
          </cell>
        </row>
        <row r="5310">
          <cell r="A5310" t="str">
            <v>P1746</v>
          </cell>
          <cell r="B5310" t="str">
            <v>Regulation solenoid valve 6 in short circuit or open circuit</v>
          </cell>
          <cell r="C5310" t="str">
            <v>Regulation solenoid valve 6 in short circuit or open circuit</v>
          </cell>
        </row>
        <row r="5311">
          <cell r="A5311" t="str">
            <v>P1747</v>
          </cell>
          <cell r="B5311" t="str">
            <v>EVS defect No.6 in short-circuit or Circuit open</v>
          </cell>
          <cell r="C5311" t="str">
            <v>EVS defect No.6 in short-circuit or Circuit open</v>
          </cell>
        </row>
        <row r="5312">
          <cell r="A5312" t="str">
            <v>P1748</v>
          </cell>
          <cell r="B5312" t="str">
            <v>EPDE defect in short-circuit or Circuit open</v>
          </cell>
          <cell r="C5312" t="str">
            <v>EPDE defect in short-circuit or Circuit open</v>
          </cell>
        </row>
        <row r="5313">
          <cell r="A5313" t="str">
            <v>P1749</v>
          </cell>
          <cell r="B5313" t="str">
            <v>Pass actuator: plaus., diff. betw' desired position and measured position</v>
          </cell>
          <cell r="C5313" t="str">
            <v>Pass actuator: plaus., diff. betw' desired position and measured position</v>
          </cell>
        </row>
        <row r="5314">
          <cell r="A5314" t="str">
            <v>P1750</v>
          </cell>
          <cell r="B5314" t="str">
            <v>Paddles: circuit malfunction</v>
          </cell>
          <cell r="C5314" t="str">
            <v>Paddles: circuit malfunction</v>
          </cell>
        </row>
        <row r="5315">
          <cell r="A5315" t="str">
            <v>P1751</v>
          </cell>
          <cell r="B5315" t="str">
            <v>Paddles: range / performances</v>
          </cell>
          <cell r="C5315" t="str">
            <v>Paddles: range / performances</v>
          </cell>
        </row>
        <row r="5316">
          <cell r="A5316" t="str">
            <v>P1752</v>
          </cell>
          <cell r="B5316" t="str">
            <v>Paddles: short circuit to ground</v>
          </cell>
          <cell r="C5316" t="str">
            <v>Paddles: short circuit to ground</v>
          </cell>
        </row>
        <row r="5317">
          <cell r="A5317" t="str">
            <v>P1753</v>
          </cell>
          <cell r="B5317" t="str">
            <v>Paddles: short circuit on positive</v>
          </cell>
          <cell r="C5317" t="str">
            <v>Paddles: short circuit on positive</v>
          </cell>
        </row>
        <row r="5318">
          <cell r="A5318" t="str">
            <v>P1754</v>
          </cell>
          <cell r="B5318" t="str">
            <v>Paddles: circuit open</v>
          </cell>
          <cell r="C5318" t="str">
            <v>Paddles: circuit open</v>
          </cell>
        </row>
        <row r="5319">
          <cell r="A5319" t="str">
            <v>P1755</v>
          </cell>
          <cell r="B5319" t="str">
            <v>Clutch actuator: diff. between measured position and desired position</v>
          </cell>
          <cell r="C5319" t="str">
            <v>Clutch actuator: diff. between measured position and desired position</v>
          </cell>
        </row>
        <row r="5320">
          <cell r="A5320" t="str">
            <v>P1756</v>
          </cell>
          <cell r="B5320" t="str">
            <v>Clutch actuator: short circuit to ground</v>
          </cell>
          <cell r="C5320" t="str">
            <v>Clutch actuator: short circuit to ground</v>
          </cell>
        </row>
        <row r="5321">
          <cell r="A5321" t="str">
            <v>P1757</v>
          </cell>
          <cell r="B5321" t="str">
            <v>Clutch actuator: short circuit on positive</v>
          </cell>
          <cell r="C5321" t="str">
            <v>Clutch actuator: short circuit on positive</v>
          </cell>
        </row>
        <row r="5322">
          <cell r="A5322" t="str">
            <v>P1758</v>
          </cell>
          <cell r="B5322" t="str">
            <v>Pass actuator: circuit malfunction</v>
          </cell>
          <cell r="C5322" t="str">
            <v>Pass actuator: circuit malfunction</v>
          </cell>
        </row>
        <row r="5323">
          <cell r="A5323" t="str">
            <v>P1759</v>
          </cell>
          <cell r="B5323" t="str">
            <v>Pass actuator: short circuit to ground</v>
          </cell>
          <cell r="C5323" t="str">
            <v>Pass actuator: short circuit to ground</v>
          </cell>
        </row>
        <row r="5324">
          <cell r="A5324" t="str">
            <v>P1760</v>
          </cell>
          <cell r="B5324" t="str">
            <v>Pass actuator: short circuit on positive</v>
          </cell>
          <cell r="C5324" t="str">
            <v>Pass actuator: short circuit on positive</v>
          </cell>
        </row>
        <row r="5325">
          <cell r="A5325" t="str">
            <v>P1761</v>
          </cell>
          <cell r="B5325" t="str">
            <v>Passage actuator: Circuit open</v>
          </cell>
          <cell r="C5325" t="str">
            <v>Passage actuator: Circuit open</v>
          </cell>
        </row>
        <row r="5326">
          <cell r="A5326" t="str">
            <v>P1762</v>
          </cell>
          <cell r="B5326" t="str">
            <v>Display output defect in short-circuit or Circuit open</v>
          </cell>
          <cell r="C5326" t="str">
            <v>Display output defect in short-circuit or Circuit open</v>
          </cell>
        </row>
        <row r="5327">
          <cell r="A5327" t="str">
            <v>P1763</v>
          </cell>
          <cell r="B5327" t="str">
            <v>Key Lock in short-circuit or Circuit open</v>
          </cell>
          <cell r="C5327" t="str">
            <v>Key Lock in short-circuit or Circuit open</v>
          </cell>
        </row>
        <row r="5328">
          <cell r="A5328" t="str">
            <v>P1764</v>
          </cell>
          <cell r="B5328" t="str">
            <v>Selection actuator: short circuit on ground</v>
          </cell>
          <cell r="C5328" t="str">
            <v>Selection actuator: short circuit on ground</v>
          </cell>
        </row>
        <row r="5329">
          <cell r="A5329" t="str">
            <v>P1765</v>
          </cell>
          <cell r="B5329" t="str">
            <v>Selection actuator: short circuit on positive</v>
          </cell>
          <cell r="C5329" t="str">
            <v>Selection actuator: short circuit on positive</v>
          </cell>
        </row>
        <row r="5330">
          <cell r="A5330" t="str">
            <v>P1766</v>
          </cell>
          <cell r="B5330" t="str">
            <v>Selection actuator: circuit open</v>
          </cell>
          <cell r="C5330" t="str">
            <v>Selection actuator: circuit open</v>
          </cell>
        </row>
        <row r="5331">
          <cell r="A5331" t="str">
            <v>P1767</v>
          </cell>
          <cell r="B5331" t="str">
            <v>Selection actuator: plaus., diff. betw' desired position and measured position</v>
          </cell>
          <cell r="C5331" t="str">
            <v>Selection actuator: plaus., diff. betw' desired position and measured position</v>
          </cell>
        </row>
        <row r="5332">
          <cell r="A5332" t="str">
            <v>P1768</v>
          </cell>
          <cell r="B5332" t="str">
            <v>Shift Lock defect</v>
          </cell>
          <cell r="C5332" t="str">
            <v>Shift Lock defect</v>
          </cell>
        </row>
        <row r="5333">
          <cell r="A5333" t="str">
            <v>P1769</v>
          </cell>
          <cell r="B5333" t="str">
            <v>Pass actuator: circuit open</v>
          </cell>
          <cell r="C5333" t="str">
            <v>Pass actuator: circuit open</v>
          </cell>
        </row>
        <row r="5334">
          <cell r="A5334" t="str">
            <v>P1770</v>
          </cell>
          <cell r="B5334" t="str">
            <v>Gearbox wear</v>
          </cell>
          <cell r="C5334" t="str">
            <v>Gearbox wear</v>
          </cell>
        </row>
        <row r="5335">
          <cell r="A5335" t="str">
            <v>P1771</v>
          </cell>
          <cell r="B5335" t="str">
            <v>Clutch wear</v>
          </cell>
          <cell r="C5335" t="str">
            <v>Clutch wear</v>
          </cell>
        </row>
        <row r="5336">
          <cell r="A5336" t="str">
            <v>P1772</v>
          </cell>
          <cell r="B5336" t="str">
            <v>Selection actuator: circuit malfunction</v>
          </cell>
          <cell r="C5336" t="str">
            <v>Selection actuator: circuit malfunction</v>
          </cell>
        </row>
        <row r="5337">
          <cell r="A5337" t="str">
            <v>P1773</v>
          </cell>
          <cell r="B5337"/>
          <cell r="C5337" t="str">
            <v>Rotor electric machine</v>
          </cell>
        </row>
        <row r="5338">
          <cell r="A5338" t="str">
            <v>P1774</v>
          </cell>
          <cell r="B5338"/>
          <cell r="C5338" t="str">
            <v>Electrical machine coolant temperature</v>
          </cell>
        </row>
        <row r="5339">
          <cell r="A5339" t="str">
            <v>P1775</v>
          </cell>
          <cell r="B5339"/>
          <cell r="C5339" t="str">
            <v>Electrical machine sine signal</v>
          </cell>
        </row>
        <row r="5340">
          <cell r="A5340" t="str">
            <v>P1776</v>
          </cell>
          <cell r="B5340"/>
          <cell r="C5340" t="str">
            <v>Electrical machine cosine signal</v>
          </cell>
        </row>
        <row r="5341">
          <cell r="A5341" t="str">
            <v>P1777</v>
          </cell>
          <cell r="B5341"/>
          <cell r="C5341" t="str">
            <v>Ratio between sine and cosine line signals electrical machine</v>
          </cell>
        </row>
        <row r="5342">
          <cell r="A5342" t="str">
            <v>P1778</v>
          </cell>
          <cell r="B5342"/>
          <cell r="C5342" t="str">
            <v>Consistency between sine and cosine line signals electrical machine</v>
          </cell>
        </row>
        <row r="5343">
          <cell r="A5343" t="str">
            <v>P1779</v>
          </cell>
          <cell r="B5343"/>
          <cell r="C5343" t="str">
            <v>Power supply ground loss of encoder electrical machine</v>
          </cell>
        </row>
        <row r="5344">
          <cell r="A5344" t="str">
            <v>P177A</v>
          </cell>
          <cell r="B5344"/>
          <cell r="C5344" t="str">
            <v>Torque requested not provided: loop gap</v>
          </cell>
        </row>
        <row r="5345">
          <cell r="A5345" t="str">
            <v>P177B</v>
          </cell>
          <cell r="B5345"/>
          <cell r="C5345" t="str">
            <v>Acceleration torque in absolute value</v>
          </cell>
        </row>
        <row r="5346">
          <cell r="A5346" t="str">
            <v>P177C</v>
          </cell>
          <cell r="B5346"/>
          <cell r="C5346" t="str">
            <v>Deceleration torque in absolute value</v>
          </cell>
        </row>
        <row r="5347">
          <cell r="A5347" t="str">
            <v>P177D</v>
          </cell>
          <cell r="B5347"/>
          <cell r="C5347" t="str">
            <v>Violation of the anti-jerk couple detected by the system</v>
          </cell>
        </row>
        <row r="5348">
          <cell r="A5348" t="str">
            <v>P177E</v>
          </cell>
          <cell r="B5348"/>
          <cell r="C5348" t="str">
            <v>electrical machine active discharge failed</v>
          </cell>
        </row>
        <row r="5349">
          <cell r="A5349" t="str">
            <v>P177F</v>
          </cell>
          <cell r="B5349"/>
          <cell r="C5349" t="str">
            <v>Processor Low Voltage Power Supply</v>
          </cell>
        </row>
        <row r="5350">
          <cell r="A5350" t="str">
            <v>P1780</v>
          </cell>
          <cell r="B5350"/>
          <cell r="C5350" t="str">
            <v>Inverter Low Voltage Power Supply</v>
          </cell>
        </row>
        <row r="5351">
          <cell r="A5351" t="str">
            <v>P1781</v>
          </cell>
          <cell r="B5351" t="str">
            <v>Control of gear ratio change 2 1 (problem of pressure removal or restoration)</v>
          </cell>
          <cell r="C5351" t="str">
            <v>Control of gear ratio change 2 1 (problem of pressure removal or restoration)</v>
          </cell>
        </row>
        <row r="5352">
          <cell r="A5352" t="str">
            <v>P1782</v>
          </cell>
          <cell r="B5352" t="str">
            <v>Control of gear ratio change 3 2  (problem of pressure removal or restoration)</v>
          </cell>
          <cell r="C5352" t="str">
            <v>Control of gear ratio change 3 2  (problem of pressure removal or restoration)</v>
          </cell>
        </row>
        <row r="5353">
          <cell r="A5353" t="str">
            <v>P1783</v>
          </cell>
          <cell r="B5353" t="str">
            <v>Control of gear ratio change 4 3 (problem of pressure removal or restoration)</v>
          </cell>
          <cell r="C5353" t="str">
            <v>Control of gear ratio change 4 3 (problem of pressure removal or restoration)</v>
          </cell>
        </row>
        <row r="5354">
          <cell r="A5354" t="str">
            <v>P1784</v>
          </cell>
          <cell r="B5354" t="str">
            <v>Control of gear ratio change 4 21 (problem of pressure removal or restoration)</v>
          </cell>
          <cell r="C5354" t="str">
            <v>Control of gear ratio change 4 21 (problem of pressure removal or restoration)</v>
          </cell>
        </row>
        <row r="5355">
          <cell r="A5355" t="str">
            <v>P1785</v>
          </cell>
          <cell r="B5355" t="str">
            <v>Control of gear ratio change 3 1 (problem of pressure removal or restoration)</v>
          </cell>
          <cell r="C5355" t="str">
            <v>Control of gear ratio change 3 1 (problem of pressure removal or restoration)</v>
          </cell>
        </row>
        <row r="5356">
          <cell r="A5356" t="str">
            <v>P1794</v>
          </cell>
          <cell r="B5356" t="str">
            <v>Declutching actuator cycle counter (counter has reached a wear limit value)</v>
          </cell>
          <cell r="C5356" t="str">
            <v>Declutching actuator cycle counter (counter has reached a wear limit value)</v>
          </cell>
        </row>
        <row r="5357">
          <cell r="A5357" t="str">
            <v>P1795</v>
          </cell>
          <cell r="B5357" t="str">
            <v>Selection actuator cycle counter (counter has reached a wear limit value)</v>
          </cell>
          <cell r="C5357" t="str">
            <v>Selection actuator cycle counter (counter has reached a wear limit value)</v>
          </cell>
        </row>
        <row r="5358">
          <cell r="A5358" t="str">
            <v>P1796</v>
          </cell>
          <cell r="B5358" t="str">
            <v>Passage actuator cycle counter (counter has reached a wear limit value)</v>
          </cell>
          <cell r="C5358" t="str">
            <v>Passage actuator cycle counter (counter has reached a wear limit value)</v>
          </cell>
        </row>
        <row r="5359">
          <cell r="A5359" t="str">
            <v>P1797</v>
          </cell>
          <cell r="B5359" t="str">
            <v>Cycle counter for vanes under steering wheel (counter has reached a wear limit value)</v>
          </cell>
          <cell r="C5359" t="str">
            <v>Cycle counter for vanes under steering wheel (counter has reached a wear limit value)</v>
          </cell>
        </row>
        <row r="5360">
          <cell r="A5360" t="str">
            <v>P1798</v>
          </cell>
          <cell r="B5360" t="str">
            <v>Gear lever cycle counter (counter has reached a wear limit value)</v>
          </cell>
          <cell r="C5360" t="str">
            <v>Gear lever cycle counter (counter has reached a wear limit value)</v>
          </cell>
        </row>
        <row r="5361">
          <cell r="A5361" t="str">
            <v>P1799</v>
          </cell>
          <cell r="B5361" t="str">
            <v>Start-up authorisation relay</v>
          </cell>
          <cell r="C5361" t="str">
            <v>Start-up authorisation relay</v>
          </cell>
        </row>
        <row r="5362">
          <cell r="A5362" t="str">
            <v>P179A</v>
          </cell>
          <cell r="B5362" t="str">
            <v xml:space="preserve">Shift electrovalve blocked engaged </v>
          </cell>
          <cell r="C5362" t="str">
            <v xml:space="preserve">Shift electrovalve blocked engaged </v>
          </cell>
        </row>
        <row r="5363">
          <cell r="A5363" t="str">
            <v>P179B</v>
          </cell>
          <cell r="B5363" t="str">
            <v>Shift electrovalve blocked disengaged</v>
          </cell>
          <cell r="C5363" t="str">
            <v>Shift electrovalve blocked disengaged</v>
          </cell>
        </row>
        <row r="5364">
          <cell r="A5364" t="str">
            <v>P179C</v>
          </cell>
          <cell r="B5364" t="str">
            <v>Start-up authorisation relay: low failure</v>
          </cell>
          <cell r="C5364" t="str">
            <v>Start-up authorisation relay: low failure</v>
          </cell>
        </row>
        <row r="5365">
          <cell r="A5365" t="str">
            <v>P179D</v>
          </cell>
          <cell r="B5365" t="str">
            <v>Start-up authorisation relay: high failure</v>
          </cell>
          <cell r="C5365" t="str">
            <v>Start-up authorisation relay: high failure</v>
          </cell>
        </row>
        <row r="5366">
          <cell r="A5366" t="str">
            <v>P179E</v>
          </cell>
          <cell r="B5366"/>
          <cell r="C5366" t="str">
            <v>High voltage DC+ socket temperature sensor</v>
          </cell>
        </row>
        <row r="5367">
          <cell r="A5367" t="str">
            <v>P179F</v>
          </cell>
          <cell r="B5367"/>
          <cell r="C5367" t="str">
            <v xml:space="preserve">High voltage DC- socket temperature sensor </v>
          </cell>
        </row>
        <row r="5368">
          <cell r="A5368" t="str">
            <v>P17A0</v>
          </cell>
          <cell r="B5368" t="str">
            <v>Key Lock +Batt short and open circuit output</v>
          </cell>
          <cell r="C5368" t="str">
            <v>Key Lock +Batt short and open circuit output</v>
          </cell>
        </row>
        <row r="5369">
          <cell r="A5369" t="str">
            <v>P17A1</v>
          </cell>
          <cell r="B5369" t="str">
            <v>Key Lock GND short circuit ouput</v>
          </cell>
          <cell r="C5369" t="str">
            <v>Key Lock GND short circuit ouput</v>
          </cell>
        </row>
        <row r="5370">
          <cell r="A5370" t="str">
            <v>P17A2</v>
          </cell>
          <cell r="B5370" t="str">
            <v>AGB : Shift Solenoid " Reverse Gear " Performance/Stuck Off</v>
          </cell>
          <cell r="C5370" t="str">
            <v>AGB : Shift Solenoid " Reverse Gear " Performance/Stuck Off</v>
          </cell>
        </row>
        <row r="5371">
          <cell r="A5371" t="str">
            <v>P17A3</v>
          </cell>
          <cell r="B5371" t="str">
            <v>AGB : Shift Solenoid " Neutral to Reverse Gear " Stuck On neutral</v>
          </cell>
          <cell r="C5371" t="str">
            <v>AGB : Shift Solenoid " Neutral to Reverse Gear " Stuck On neutral</v>
          </cell>
        </row>
        <row r="5372">
          <cell r="A5372" t="str">
            <v>P17A4</v>
          </cell>
          <cell r="B5372" t="str">
            <v>AGB : Shift Solenoid " First gear to second or third " Stuck On first gear</v>
          </cell>
          <cell r="C5372" t="str">
            <v>AGB : Shift Solenoid " First gear to second or third " Stuck On first gear</v>
          </cell>
        </row>
        <row r="5373">
          <cell r="A5373" t="str">
            <v>P17A5</v>
          </cell>
          <cell r="B5373" t="str">
            <v>AGB : Shift Solenoid " First gear to four gear " Stuck On first gear</v>
          </cell>
          <cell r="C5373" t="str">
            <v>AGB : Shift Solenoid " First gear to four gear " Stuck On first gear</v>
          </cell>
        </row>
        <row r="5374">
          <cell r="A5374" t="str">
            <v>P17A6</v>
          </cell>
          <cell r="B5374" t="str">
            <v>Automatic Gear box computer: unexpected transition between "Drive" and "Reverse".</v>
          </cell>
          <cell r="C5374" t="str">
            <v>Automatic Gear box computer: unexpected transition between “Drive” and “Reverse”.</v>
          </cell>
        </row>
        <row r="5375">
          <cell r="A5375" t="str">
            <v>P17A7</v>
          </cell>
          <cell r="B5375" t="str">
            <v>Electric oil pump automatic gear box control : circuit default</v>
          </cell>
          <cell r="C5375" t="str">
            <v>Electric oil pump automatic gear box control : circuit default</v>
          </cell>
        </row>
        <row r="5376">
          <cell r="A5376" t="str">
            <v>P17A8</v>
          </cell>
          <cell r="B5376" t="str">
            <v>Electric oil pump automatic gear box : internal default</v>
          </cell>
          <cell r="C5376" t="str">
            <v>Electric oil pump automatic gear box : internal default</v>
          </cell>
        </row>
        <row r="5377">
          <cell r="A5377" t="str">
            <v>P17A9</v>
          </cell>
          <cell r="B5377" t="str">
            <v>AGB : Stuck in neutral (C1 not engaged for D range, C3 not engaged for R range)</v>
          </cell>
          <cell r="C5377" t="str">
            <v>AGB : Stuck in neutral (C1 not engaged for D range, C3 not engaged for R range)</v>
          </cell>
        </row>
        <row r="5378">
          <cell r="A5378" t="str">
            <v>P17AA</v>
          </cell>
          <cell r="B5378" t="str">
            <v>AGB : Difficulty returning to neutral. Failure of the clutch C1</v>
          </cell>
          <cell r="C5378" t="str">
            <v>AGB : Difficulty returning to neutral. Failure of the clutch C1</v>
          </cell>
        </row>
        <row r="5379">
          <cell r="A5379" t="str">
            <v>P17AB</v>
          </cell>
          <cell r="B5379" t="str">
            <v>BVA : Linear solenoid driver malfunction</v>
          </cell>
          <cell r="C5379" t="str">
            <v>BVA : Linear solenoid driver malfunction</v>
          </cell>
        </row>
        <row r="5380">
          <cell r="A5380" t="str">
            <v>P17AC</v>
          </cell>
          <cell r="B5380" t="str">
            <v>Internal electromagnetic oil pump : short circuit to high or open circuit</v>
          </cell>
          <cell r="C5380" t="str">
            <v>Internal electromagnetic oil pump : short circuit to high or open circuit</v>
          </cell>
        </row>
        <row r="5381">
          <cell r="A5381" t="str">
            <v>P17AD</v>
          </cell>
          <cell r="B5381" t="str">
            <v>Internal electromagnetic oil pump : short circuit to ground</v>
          </cell>
          <cell r="C5381" t="str">
            <v>Internal electromagnetic oil pump : short circuit to ground</v>
          </cell>
        </row>
        <row r="5382">
          <cell r="A5382" t="str">
            <v>P17AE</v>
          </cell>
          <cell r="B5382" t="str">
            <v>vehicule speed plausibility</v>
          </cell>
          <cell r="C5382" t="str">
            <v>vehicule speed plausibility</v>
          </cell>
        </row>
        <row r="5383">
          <cell r="A5383" t="str">
            <v>P17AF</v>
          </cell>
          <cell r="B5383" t="str">
            <v>Actuator: unexpected motor command</v>
          </cell>
          <cell r="C5383" t="str">
            <v>Actuator: unexpected motor command</v>
          </cell>
        </row>
        <row r="5384">
          <cell r="A5384" t="str">
            <v>P17B0</v>
          </cell>
          <cell r="B5384" t="str">
            <v>Actuator: H-bridge error</v>
          </cell>
          <cell r="C5384" t="str">
            <v>Actuator: H-bridge error</v>
          </cell>
        </row>
        <row r="5385">
          <cell r="A5385" t="str">
            <v>P17B1</v>
          </cell>
          <cell r="B5385" t="str">
            <v>Actuator: too long movement</v>
          </cell>
          <cell r="C5385" t="str">
            <v>Actuator: too long movement</v>
          </cell>
        </row>
        <row r="5386">
          <cell r="A5386" t="str">
            <v>P17B2</v>
          </cell>
          <cell r="B5386" t="str">
            <v>Actuator: unexpected rotation</v>
          </cell>
          <cell r="C5386" t="str">
            <v>Actuator: unexpected rotation</v>
          </cell>
        </row>
        <row r="5387">
          <cell r="A5387" t="str">
            <v>P17B3</v>
          </cell>
          <cell r="B5387" t="str">
            <v>Actuator: reverse rotation</v>
          </cell>
          <cell r="C5387" t="str">
            <v>Actuator: reverse rotation</v>
          </cell>
        </row>
        <row r="5388">
          <cell r="A5388" t="str">
            <v>P17B4</v>
          </cell>
          <cell r="B5388" t="str">
            <v>Sensor: period error</v>
          </cell>
          <cell r="C5388" t="str">
            <v>Sensor: period error</v>
          </cell>
        </row>
        <row r="5389">
          <cell r="A5389" t="str">
            <v>P17B5</v>
          </cell>
          <cell r="B5389" t="str">
            <v>Sensor: refresh error</v>
          </cell>
          <cell r="C5389" t="str">
            <v>Sensor: refresh error</v>
          </cell>
        </row>
        <row r="5390">
          <cell r="A5390" t="str">
            <v>P17B6</v>
          </cell>
          <cell r="B5390" t="str">
            <v>Sensor: duty cycle error</v>
          </cell>
          <cell r="C5390" t="str">
            <v>Sensor: duty cycle error</v>
          </cell>
        </row>
        <row r="5391">
          <cell r="A5391" t="str">
            <v>P17B7</v>
          </cell>
          <cell r="B5391" t="str">
            <v>ECU: ALU failure</v>
          </cell>
          <cell r="C5391" t="str">
            <v>ECU: ALU failure</v>
          </cell>
        </row>
        <row r="5392">
          <cell r="A5392" t="str">
            <v>P17B8</v>
          </cell>
          <cell r="B5392" t="str">
            <v>ECU: main microcontroller internal error</v>
          </cell>
          <cell r="C5392" t="str">
            <v>ECU: main microcontroller internal error</v>
          </cell>
        </row>
        <row r="5393">
          <cell r="A5393" t="str">
            <v>P17B9</v>
          </cell>
          <cell r="B5393" t="str">
            <v>ECU: ADC values inconsistency</v>
          </cell>
          <cell r="C5393" t="str">
            <v>ECU: ADC values inconsistency</v>
          </cell>
        </row>
        <row r="5394">
          <cell r="A5394" t="str">
            <v>P17BA</v>
          </cell>
          <cell r="B5394" t="str">
            <v>ECU: task sequencing failure</v>
          </cell>
          <cell r="C5394" t="str">
            <v>ECU: task sequencing failure</v>
          </cell>
        </row>
        <row r="5395">
          <cell r="A5395" t="str">
            <v>P17BB</v>
          </cell>
          <cell r="B5395" t="str">
            <v>ECU: external watchdog failure</v>
          </cell>
          <cell r="C5395" t="str">
            <v>ECU: external watchdog failure</v>
          </cell>
        </row>
        <row r="5396">
          <cell r="A5396" t="str">
            <v>P17BC</v>
          </cell>
          <cell r="B5396" t="str">
            <v>ECU: internal watchdog failure</v>
          </cell>
          <cell r="C5396" t="str">
            <v>ECU: internal watchdog failure</v>
          </cell>
        </row>
        <row r="5397">
          <cell r="A5397" t="str">
            <v>P17BD</v>
          </cell>
          <cell r="B5397" t="str">
            <v>AT-related derivation</v>
          </cell>
          <cell r="C5397" t="str">
            <v>AT-related derivation</v>
          </cell>
        </row>
        <row r="5398">
          <cell r="A5398" t="str">
            <v>P17BE</v>
          </cell>
          <cell r="B5398" t="str">
            <v>Solenoid: disengaged and stuck state</v>
          </cell>
          <cell r="C5398" t="str">
            <v>Solenoid: disengaged and stuck state</v>
          </cell>
        </row>
        <row r="5399">
          <cell r="A5399" t="str">
            <v>P17BF</v>
          </cell>
          <cell r="B5399" t="str">
            <v>Solenoid: engaged and stuck state</v>
          </cell>
          <cell r="C5399" t="str">
            <v>Solenoid: engaged and stuck state</v>
          </cell>
        </row>
        <row r="5400">
          <cell r="A5400" t="str">
            <v>P17C0</v>
          </cell>
          <cell r="B5400" t="str">
            <v>Solenoid: active protection</v>
          </cell>
          <cell r="C5400" t="str">
            <v>Solenoid: active protection</v>
          </cell>
        </row>
        <row r="5401">
          <cell r="A5401" t="str">
            <v>P17C1</v>
          </cell>
          <cell r="B5401" t="str">
            <v>Tiptronic: L1 electrical failure</v>
          </cell>
          <cell r="C5401" t="str">
            <v>Tiptronic: L1 electrical failure</v>
          </cell>
        </row>
        <row r="5402">
          <cell r="A5402" t="str">
            <v>P17C2</v>
          </cell>
          <cell r="B5402" t="str">
            <v>Tiptronic: L2 electrical failure</v>
          </cell>
          <cell r="C5402" t="str">
            <v>Tiptronic: L2 electrical failure</v>
          </cell>
        </row>
        <row r="5403">
          <cell r="A5403" t="str">
            <v>P17C3</v>
          </cell>
          <cell r="B5403" t="str">
            <v>Park lock actuator</v>
          </cell>
          <cell r="C5403" t="str">
            <v>Park lock actuator</v>
          </cell>
        </row>
        <row r="5404">
          <cell r="A5404" t="str">
            <v>P17C4</v>
          </cell>
          <cell r="B5404" t="str">
            <v>Park lock sensor</v>
          </cell>
          <cell r="C5404" t="str">
            <v>Park lock sensor</v>
          </cell>
        </row>
        <row r="5405">
          <cell r="A5405" t="str">
            <v>P17C5</v>
          </cell>
          <cell r="B5405" t="str">
            <v xml:space="preserve">Clutch housing temperature sensor </v>
          </cell>
          <cell r="C5405" t="str">
            <v xml:space="preserve">Clutch housing temperature sensor </v>
          </cell>
        </row>
        <row r="5406">
          <cell r="A5406" t="str">
            <v>P17C6</v>
          </cell>
          <cell r="B5406" t="str">
            <v>Right-hand steering wheel gear shift control</v>
          </cell>
          <cell r="C5406" t="str">
            <v>Right-hand steering wheel gear shift control</v>
          </cell>
        </row>
        <row r="5407">
          <cell r="A5407" t="str">
            <v>P17C7</v>
          </cell>
          <cell r="B5407" t="str">
            <v xml:space="preserve">Left-hand steering wheel gear shift control </v>
          </cell>
          <cell r="C5407" t="str">
            <v xml:space="preserve">Left-hand steering wheel gear shift control </v>
          </cell>
        </row>
        <row r="5408">
          <cell r="A5408" t="str">
            <v>P17C8</v>
          </cell>
          <cell r="B5408" t="str">
            <v>Starter inhibiting control</v>
          </cell>
          <cell r="C5408" t="str">
            <v>Starter inhibiting control</v>
          </cell>
        </row>
        <row r="5409">
          <cell r="A5409" t="str">
            <v>P17C9</v>
          </cell>
          <cell r="B5409" t="str">
            <v>Primary shaft speed for odd gears</v>
          </cell>
          <cell r="C5409" t="str">
            <v>Primary shaft speed for odd gears</v>
          </cell>
        </row>
        <row r="5410">
          <cell r="A5410" t="str">
            <v>P17CA</v>
          </cell>
          <cell r="B5410" t="str">
            <v>Primary shaft speed for odd gears</v>
          </cell>
          <cell r="C5410" t="str">
            <v>Primary shaft speed for odd gears</v>
          </cell>
        </row>
        <row r="5411">
          <cell r="A5411" t="str">
            <v>P17CB</v>
          </cell>
          <cell r="B5411" t="str">
            <v>Gearbox input speed</v>
          </cell>
          <cell r="C5411" t="str">
            <v>Gearbox input speed</v>
          </cell>
        </row>
        <row r="5412">
          <cell r="A5412" t="str">
            <v>P17CC</v>
          </cell>
          <cell r="B5412" t="str">
            <v xml:space="preserve">Brake information : double or triple default </v>
          </cell>
          <cell r="C5412" t="str">
            <v xml:space="preserve">Brake information : double or triple default </v>
          </cell>
        </row>
        <row r="5413">
          <cell r="A5413" t="str">
            <v>P17CD</v>
          </cell>
          <cell r="B5413" t="str">
            <v>Internal electromagnetic oil pump</v>
          </cell>
          <cell r="C5413" t="str">
            <v>Internal electromagnetic oil pump</v>
          </cell>
        </row>
        <row r="5414">
          <cell r="A5414" t="str">
            <v>P17CE</v>
          </cell>
          <cell r="B5414" t="str">
            <v>AT : Electromagnetic pump EMOP functional failure</v>
          </cell>
          <cell r="C5414" t="str">
            <v>AT : Electromagnetic pump EMOP functional failure</v>
          </cell>
        </row>
        <row r="5415">
          <cell r="A5415" t="str">
            <v>P17CF</v>
          </cell>
          <cell r="B5415" t="str">
            <v>Degraded gear change due to engine failure</v>
          </cell>
          <cell r="C5415" t="str">
            <v>Degraded gear change due to engine failure</v>
          </cell>
        </row>
        <row r="5416">
          <cell r="A5416" t="str">
            <v>P17D0</v>
          </cell>
          <cell r="B5416" t="str">
            <v>Park lock sensor / Out of range</v>
          </cell>
          <cell r="C5416" t="str">
            <v>Park lock sensor / Out of range</v>
          </cell>
        </row>
        <row r="5417">
          <cell r="A5417" t="str">
            <v>P17D1</v>
          </cell>
          <cell r="B5417" t="str">
            <v>Park lock sensor / Lost Communication with sensor 1</v>
          </cell>
          <cell r="C5417" t="str">
            <v>Park lock sensor / Lost Communication with sensor 1</v>
          </cell>
        </row>
        <row r="5418">
          <cell r="A5418" t="str">
            <v>P17D2</v>
          </cell>
          <cell r="B5418" t="str">
            <v>Park lock sensor / Lost Communication with sensor 2</v>
          </cell>
          <cell r="C5418" t="str">
            <v>Park lock sensor / Lost Communication with sensor 2</v>
          </cell>
        </row>
        <row r="5419">
          <cell r="A5419" t="str">
            <v>P17D3</v>
          </cell>
          <cell r="B5419" t="str">
            <v>Park lock sensor / Diagnostic fault check for position incoherency on signals</v>
          </cell>
          <cell r="C5419" t="str">
            <v>Park lock sensor / Diagnostic fault check for position incoherency on signals</v>
          </cell>
        </row>
        <row r="5420">
          <cell r="A5420" t="str">
            <v>P17D4</v>
          </cell>
          <cell r="B5420" t="str">
            <v>Park lock sensor / Diagnostic fault check for speed incoherency</v>
          </cell>
          <cell r="C5420" t="str">
            <v>Park lock sensor / Diagnostic fault check for speed incoherency</v>
          </cell>
        </row>
        <row r="5421">
          <cell r="A5421" t="str">
            <v>P17D5</v>
          </cell>
          <cell r="B5421" t="str">
            <v>Diagnostic fault check for power supply high voltage of the H bridge of the park lock</v>
          </cell>
          <cell r="C5421" t="str">
            <v>Diagnostic fault check for power supply high voltage of the H bridge of the park lock</v>
          </cell>
        </row>
        <row r="5422">
          <cell r="A5422" t="str">
            <v>P17D6</v>
          </cell>
          <cell r="B5422" t="str">
            <v>Diagnostic fault check for power supply low voltage of the H bridge of the park lock</v>
          </cell>
          <cell r="C5422" t="str">
            <v>Diagnostic fault check for power supply low voltage of the H bridge of the park lock</v>
          </cell>
        </row>
        <row r="5423">
          <cell r="A5423" t="str">
            <v>P17D7</v>
          </cell>
          <cell r="B5423" t="str">
            <v>H bridge current Monitoring of the park lock</v>
          </cell>
          <cell r="C5423" t="str">
            <v>H bridge current Monitoring of the park lock</v>
          </cell>
        </row>
        <row r="5424">
          <cell r="A5424" t="str">
            <v>P17D8</v>
          </cell>
          <cell r="B5424" t="str">
            <v>Plausibility of consigns and command of the park lock</v>
          </cell>
          <cell r="C5424" t="str">
            <v>Plausibility of consigns and command of the park lock</v>
          </cell>
        </row>
        <row r="5425">
          <cell r="A5425" t="str">
            <v>P17D9</v>
          </cell>
          <cell r="B5425" t="str">
            <v>Positive loop deviation Learning on speed of the park lock</v>
          </cell>
          <cell r="C5425" t="str">
            <v>Positive loop deviation Learning on speed of the park lock</v>
          </cell>
        </row>
        <row r="5426">
          <cell r="A5426" t="str">
            <v>P17DA</v>
          </cell>
          <cell r="B5426" t="str">
            <v>Positive loop deviation Learning on position of the park lock</v>
          </cell>
          <cell r="C5426" t="str">
            <v>Positive loop deviation Learning on position of the park lock</v>
          </cell>
        </row>
        <row r="5427">
          <cell r="A5427" t="str">
            <v>P17DB</v>
          </cell>
          <cell r="B5427" t="str">
            <v>Learning Diagnostic of the park lock</v>
          </cell>
          <cell r="C5427" t="str">
            <v>Learning Diagnostic of the park lock</v>
          </cell>
        </row>
        <row r="5428">
          <cell r="A5428" t="str">
            <v>P17DC</v>
          </cell>
          <cell r="B5428" t="str">
            <v>Short-circuit to battery of the H bridge of the park lock (High side and low side)</v>
          </cell>
          <cell r="C5428" t="str">
            <v>Short-circuit to battery of the H bridge of the park lock (High side and low side)</v>
          </cell>
        </row>
        <row r="5429">
          <cell r="A5429" t="str">
            <v>P17DD</v>
          </cell>
          <cell r="B5429" t="str">
            <v>Short-circuit to ground of the H bridge of the park lock (High side and low side)</v>
          </cell>
          <cell r="C5429" t="str">
            <v>Short-circuit to ground of the H bridge of the park lock (High side and low side)</v>
          </cell>
        </row>
        <row r="5430">
          <cell r="A5430" t="str">
            <v>P17DE</v>
          </cell>
          <cell r="B5430" t="str">
            <v>Open circuit of the H bridge of the park lock (High side and low side)</v>
          </cell>
          <cell r="C5430" t="str">
            <v>Open circuit of the H bridge of the park lock (High side and low side)</v>
          </cell>
        </row>
        <row r="5431">
          <cell r="A5431" t="str">
            <v>P17DF</v>
          </cell>
          <cell r="B5431" t="str">
            <v>Diagnosis of invalid status of the Gearbox</v>
          </cell>
          <cell r="C5431" t="str">
            <v>Diagnosis of invalid status of the Gearbox</v>
          </cell>
        </row>
        <row r="5432">
          <cell r="A5432" t="str">
            <v>P17E0</v>
          </cell>
          <cell r="B5432" t="str">
            <v xml:space="preserve">Internal ECU Defect </v>
          </cell>
          <cell r="C5432" t="str">
            <v xml:space="preserve">Internal ECU Defect </v>
          </cell>
        </row>
        <row r="5433">
          <cell r="A5433" t="str">
            <v>P17E1</v>
          </cell>
          <cell r="B5433" t="str">
            <v>Partial sensor failure</v>
          </cell>
          <cell r="C5433" t="str">
            <v>Partial sensor failure</v>
          </cell>
        </row>
        <row r="5434">
          <cell r="A5434" t="str">
            <v>P17E2</v>
          </cell>
          <cell r="B5434" t="str">
            <v>Total sensor failure</v>
          </cell>
          <cell r="C5434" t="str">
            <v>Total sensor failure</v>
          </cell>
        </row>
        <row r="5435">
          <cell r="A5435" t="str">
            <v>P17E3</v>
          </cell>
          <cell r="B5435" t="str">
            <v>LED failure</v>
          </cell>
          <cell r="C5435" t="str">
            <v>LED failure</v>
          </cell>
        </row>
        <row r="5436">
          <cell r="A5436" t="str">
            <v>P17E4</v>
          </cell>
          <cell r="B5436" t="str">
            <v>ESM backlighting failure</v>
          </cell>
          <cell r="C5436" t="str">
            <v>ESM backlighting failure</v>
          </cell>
        </row>
        <row r="5437">
          <cell r="A5437" t="str">
            <v>P17E5</v>
          </cell>
          <cell r="B5437" t="str">
            <v>Partial M push Failure</v>
          </cell>
          <cell r="C5437" t="str">
            <v>Partial M push Failure</v>
          </cell>
        </row>
        <row r="5438">
          <cell r="A5438" t="str">
            <v>P17E6</v>
          </cell>
          <cell r="B5438" t="str">
            <v>Total M push Failure</v>
          </cell>
          <cell r="C5438" t="str">
            <v>Total M push Failure</v>
          </cell>
        </row>
        <row r="5439">
          <cell r="A5439" t="str">
            <v>P17E7</v>
          </cell>
          <cell r="B5439" t="str">
            <v>Total Unlock push Failure</v>
          </cell>
          <cell r="C5439" t="str">
            <v>Total Unlock push Failure</v>
          </cell>
        </row>
        <row r="5440">
          <cell r="A5440" t="str">
            <v>P17E8</v>
          </cell>
          <cell r="B5440" t="str">
            <v>Partial Unlock push Failure</v>
          </cell>
          <cell r="C5440" t="str">
            <v>Partial Unlock push Failure</v>
          </cell>
        </row>
        <row r="5441">
          <cell r="A5441" t="str">
            <v>P17E9</v>
          </cell>
          <cell r="B5441" t="str">
            <v>Partial P push Failure</v>
          </cell>
          <cell r="C5441" t="str">
            <v>Partial P push Failure</v>
          </cell>
        </row>
        <row r="5442">
          <cell r="A5442" t="str">
            <v>P17EA</v>
          </cell>
          <cell r="B5442" t="str">
            <v>Total P push Failure</v>
          </cell>
          <cell r="C5442" t="str">
            <v>Total P push Failure</v>
          </cell>
        </row>
        <row r="5443">
          <cell r="A5443" t="str">
            <v>P17EB</v>
          </cell>
          <cell r="B5443" t="str">
            <v>Base/knob connexion failure</v>
          </cell>
          <cell r="C5443" t="str">
            <v>Base/knob connexion failure</v>
          </cell>
        </row>
        <row r="5444">
          <cell r="A5444" t="str">
            <v>P17EC</v>
          </cell>
          <cell r="B5444" t="str">
            <v>Partial or total ACPK button failure</v>
          </cell>
          <cell r="C5444" t="str">
            <v>Partial or total ACPK button failure</v>
          </cell>
        </row>
        <row r="5445">
          <cell r="A5445" t="str">
            <v>P17ED</v>
          </cell>
          <cell r="B5445"/>
          <cell r="C5445" t="str">
            <v>Thermal engine stall detection</v>
          </cell>
        </row>
        <row r="5446">
          <cell r="A5446" t="str">
            <v>P17EE</v>
          </cell>
          <cell r="B5446"/>
          <cell r="C5446" t="str">
            <v>Secondary LV 12v battery failure</v>
          </cell>
        </row>
        <row r="5447">
          <cell r="A5447" t="str">
            <v>P17EF</v>
          </cell>
          <cell r="B5447"/>
          <cell r="C5447" t="str">
            <v>Melting of the fuse between secondary LV 12V battery and DC/DC converter</v>
          </cell>
        </row>
        <row r="5448">
          <cell r="A5448" t="str">
            <v>P17F0</v>
          </cell>
          <cell r="B5448"/>
          <cell r="C5448" t="str">
            <v>High voltage battery circuit</v>
          </cell>
        </row>
        <row r="5449">
          <cell r="A5449" t="str">
            <v>P17F1</v>
          </cell>
          <cell r="B5449"/>
          <cell r="C5449" t="str">
            <v>Emergency mode of the gearbox</v>
          </cell>
        </row>
        <row r="5450">
          <cell r="A5450" t="str">
            <v>P17F2</v>
          </cell>
          <cell r="B5450"/>
          <cell r="C5450" t="str">
            <v>Alternator roller belt failure : partial damage</v>
          </cell>
        </row>
        <row r="5451">
          <cell r="A5451" t="str">
            <v>P17F3</v>
          </cell>
          <cell r="B5451"/>
          <cell r="C5451" t="str">
            <v>Alternator roller belt failure : critical damage</v>
          </cell>
        </row>
        <row r="5452">
          <cell r="A5452" t="str">
            <v>P17F4</v>
          </cell>
          <cell r="B5452"/>
          <cell r="C5452" t="str">
            <v>Low voltage battery circuit 12v</v>
          </cell>
        </row>
        <row r="5453">
          <cell r="A5453" t="str">
            <v>P17F5</v>
          </cell>
          <cell r="B5453"/>
          <cell r="C5453" t="str">
            <v>Hybrid/EV Battery Pack Coolant Control Valve A</v>
          </cell>
        </row>
        <row r="5454">
          <cell r="A5454" t="str">
            <v>P17F6</v>
          </cell>
          <cell r="B5454"/>
          <cell r="C5454" t="str">
            <v>Emergency mode combined to Clutch A Stuck Engaged of the egearbox</v>
          </cell>
        </row>
        <row r="5455">
          <cell r="A5455" t="str">
            <v>P17F7</v>
          </cell>
          <cell r="B5455"/>
          <cell r="C5455" t="str">
            <v>Dew Point diagnosis downstream DPF</v>
          </cell>
        </row>
        <row r="5456">
          <cell r="A5456" t="str">
            <v>P17F8</v>
          </cell>
          <cell r="B5456"/>
          <cell r="C5456" t="str">
            <v>Chiller Air conditionning in default</v>
          </cell>
        </row>
        <row r="5457">
          <cell r="A5457" t="str">
            <v>P17F9</v>
          </cell>
          <cell r="B5457"/>
          <cell r="C5457" t="str">
            <v>Chiller thermal electrovalve in default</v>
          </cell>
        </row>
        <row r="5458">
          <cell r="A5458" t="str">
            <v>P17FA</v>
          </cell>
          <cell r="B5458"/>
          <cell r="C5458" t="str">
            <v>Aerotherme : Thermal heating in default</v>
          </cell>
        </row>
        <row r="5459">
          <cell r="A5459" t="str">
            <v>P17FB</v>
          </cell>
          <cell r="B5459"/>
          <cell r="C5459" t="str">
            <v>Thermal PAE inverter 40W in default</v>
          </cell>
        </row>
        <row r="5460">
          <cell r="A5460" t="str">
            <v>P17FC</v>
          </cell>
          <cell r="B5460"/>
          <cell r="C5460" t="str">
            <v>Aerotherme Thermal PAE in default</v>
          </cell>
        </row>
        <row r="5461">
          <cell r="A5461" t="str">
            <v>P17FD</v>
          </cell>
          <cell r="B5461"/>
          <cell r="C5461" t="str">
            <v>Chiller valve actuator electric failure</v>
          </cell>
        </row>
        <row r="5462">
          <cell r="A5462" t="str">
            <v>P17FE</v>
          </cell>
          <cell r="B5462"/>
          <cell r="C5462" t="str">
            <v>HVAC valve actuator electrical failure</v>
          </cell>
        </row>
        <row r="5463">
          <cell r="A5463" t="str">
            <v>P17FF</v>
          </cell>
          <cell r="B5463"/>
          <cell r="C5463" t="str">
            <v>Aerotherme Waterpump failure</v>
          </cell>
        </row>
        <row r="5464">
          <cell r="A5464" t="str">
            <v>P1800</v>
          </cell>
          <cell r="B5464" t="str">
            <v>Gearbox learning could not be finished successfully</v>
          </cell>
          <cell r="C5464" t="str">
            <v>Gearbox learning could not be finished successfully</v>
          </cell>
        </row>
        <row r="5465">
          <cell r="A5465" t="str">
            <v>P1801</v>
          </cell>
          <cell r="B5465" t="str">
            <v>Detection of a re-clutching force or lining burnt</v>
          </cell>
          <cell r="C5465" t="str">
            <v>Detection of a re-clutching force or lining burnt</v>
          </cell>
        </row>
        <row r="5466">
          <cell r="A5466" t="str">
            <v>P1802</v>
          </cell>
          <cell r="B5466" t="str">
            <v>Shift position sensor: mechanical stress not respected</v>
          </cell>
          <cell r="C5466" t="str">
            <v>Shift position sensor: mechanical stress not respected</v>
          </cell>
        </row>
        <row r="5467">
          <cell r="A5467" t="str">
            <v>P1803</v>
          </cell>
          <cell r="B5467" t="str">
            <v>Selection position sensor: mechanical stress not respected</v>
          </cell>
          <cell r="C5467" t="str">
            <v>Selection position sensor: mechanical stress not respected</v>
          </cell>
        </row>
        <row r="5468">
          <cell r="A5468" t="str">
            <v>P1804</v>
          </cell>
          <cell r="B5468" t="str">
            <v>Protection in energy of power module clutch actuator</v>
          </cell>
          <cell r="C5468" t="str">
            <v>Protection in energy of power module clutch actuator</v>
          </cell>
        </row>
        <row r="5469">
          <cell r="A5469" t="str">
            <v>P1805</v>
          </cell>
          <cell r="B5469" t="str">
            <v>Protection in energy of power module shift actuator</v>
          </cell>
          <cell r="C5469" t="str">
            <v>Protection in energy of power module shift actuator</v>
          </cell>
        </row>
        <row r="5470">
          <cell r="A5470" t="str">
            <v>P1806</v>
          </cell>
          <cell r="B5470" t="str">
            <v>Protection in energy of power module selection actuator</v>
          </cell>
          <cell r="C5470" t="str">
            <v>Protection in energy of power module selection actuator</v>
          </cell>
        </row>
        <row r="5471">
          <cell r="A5471" t="str">
            <v>P1807</v>
          </cell>
          <cell r="B5471" t="str">
            <v>Clutch actuator power module: PWM value outside range</v>
          </cell>
          <cell r="C5471" t="str">
            <v>Clutch actuator power module: PWM value outside range</v>
          </cell>
        </row>
        <row r="5472">
          <cell r="A5472" t="str">
            <v>P1808</v>
          </cell>
          <cell r="B5472" t="str">
            <v>Power module shift actuator: PWM value outside range</v>
          </cell>
          <cell r="C5472" t="str">
            <v>Power module shift actuator: PWM value outside range</v>
          </cell>
        </row>
        <row r="5473">
          <cell r="A5473" t="str">
            <v>P1809</v>
          </cell>
          <cell r="B5473" t="str">
            <v>Power module selection actuator: PWM value outside range</v>
          </cell>
          <cell r="C5473" t="str">
            <v>Power module selection actuator: PWM value outside range</v>
          </cell>
        </row>
        <row r="5474">
          <cell r="A5474" t="str">
            <v>P1810</v>
          </cell>
          <cell r="B5474" t="str">
            <v>Clutch actuator inhibit control: short-circuit to ground</v>
          </cell>
          <cell r="C5474" t="str">
            <v>Clutch actuator inhibit control: short-circuit to ground</v>
          </cell>
        </row>
        <row r="5475">
          <cell r="A5475" t="str">
            <v>P1811</v>
          </cell>
          <cell r="B5475" t="str">
            <v>Clutch actuator inhibit control: short-circuit on plus</v>
          </cell>
          <cell r="C5475" t="str">
            <v>Clutch actuator inhibit control: short-circuit on plus</v>
          </cell>
        </row>
        <row r="5476">
          <cell r="A5476" t="str">
            <v>P1812</v>
          </cell>
          <cell r="B5476" t="str">
            <v>Clutch actuator activation control: short-circuit to ground</v>
          </cell>
          <cell r="C5476" t="str">
            <v>Clutch actuator activation control: short-circuit to ground</v>
          </cell>
        </row>
        <row r="5477">
          <cell r="A5477" t="str">
            <v>P1813</v>
          </cell>
          <cell r="B5477" t="str">
            <v>Clutch actuator activation control: short-circuit on plus</v>
          </cell>
          <cell r="C5477" t="str">
            <v>Clutch actuator activation control: short-circuit on plus</v>
          </cell>
        </row>
        <row r="5478">
          <cell r="A5478" t="str">
            <v>P1814</v>
          </cell>
          <cell r="B5478" t="str">
            <v>Shift actuator inhibition control: short-circuit to ground</v>
          </cell>
          <cell r="C5478" t="str">
            <v>Shift actuator inhibition control: short-circuit to ground</v>
          </cell>
        </row>
        <row r="5479">
          <cell r="A5479" t="str">
            <v>P1815</v>
          </cell>
          <cell r="B5479" t="str">
            <v>Shift actuator inhibition control: short-circuit on plus</v>
          </cell>
          <cell r="C5479" t="str">
            <v>Shift actuator inhibition control: short-circuit on plus</v>
          </cell>
        </row>
        <row r="5480">
          <cell r="A5480" t="str">
            <v>P1816</v>
          </cell>
          <cell r="B5480" t="str">
            <v>Shift actuator activation control: short-circuit to ground</v>
          </cell>
          <cell r="C5480" t="str">
            <v>Shift actuator activation control: short-circuit to ground</v>
          </cell>
        </row>
        <row r="5481">
          <cell r="A5481" t="str">
            <v>P1817</v>
          </cell>
          <cell r="B5481" t="str">
            <v>Shift actuator activation control: short-circuit on plus</v>
          </cell>
          <cell r="C5481" t="str">
            <v>Shift actuator activation control: short-circuit on plus</v>
          </cell>
        </row>
        <row r="5482">
          <cell r="A5482" t="str">
            <v>P1818</v>
          </cell>
          <cell r="B5482" t="str">
            <v>Selection actuator inhibition control: short-circuit to ground</v>
          </cell>
          <cell r="C5482" t="str">
            <v>Selection actuator inhibition control: short-circuit to ground</v>
          </cell>
        </row>
        <row r="5483">
          <cell r="A5483" t="str">
            <v>P1819</v>
          </cell>
          <cell r="B5483" t="str">
            <v>Selection actuator inhibition control: short-circuit on plus</v>
          </cell>
          <cell r="C5483" t="str">
            <v>Selection actuator inhibition control: short-circuit on plus</v>
          </cell>
        </row>
        <row r="5484">
          <cell r="A5484" t="str">
            <v>P181A</v>
          </cell>
          <cell r="B5484"/>
          <cell r="C5484" t="str">
            <v>Hybrid Battery System Voltage sensor 1</v>
          </cell>
        </row>
        <row r="5485">
          <cell r="A5485" t="str">
            <v>P181B</v>
          </cell>
          <cell r="B5485"/>
          <cell r="C5485" t="str">
            <v>Hybrid Battery System Voltage sensor 2</v>
          </cell>
        </row>
        <row r="5486">
          <cell r="A5486" t="str">
            <v>P181C</v>
          </cell>
          <cell r="B5486"/>
          <cell r="C5486" t="str">
            <v>Hybrid Battery System  Voltage sensor  1 and sensor 2</v>
          </cell>
        </row>
        <row r="5487">
          <cell r="A5487" t="str">
            <v>P181D</v>
          </cell>
          <cell r="B5487"/>
          <cell r="C5487" t="str">
            <v>Printed Circuit Board temperature sensor 2</v>
          </cell>
        </row>
        <row r="5488">
          <cell r="A5488" t="str">
            <v>P181E</v>
          </cell>
          <cell r="B5488"/>
          <cell r="C5488" t="str">
            <v>Printed Circuit Board temperature sensor 1</v>
          </cell>
        </row>
        <row r="5489">
          <cell r="A5489" t="str">
            <v>P181F</v>
          </cell>
          <cell r="B5489"/>
          <cell r="C5489" t="str">
            <v>Mosfet junction temperature</v>
          </cell>
        </row>
        <row r="5490">
          <cell r="A5490" t="str">
            <v>P1820</v>
          </cell>
          <cell r="B5490" t="str">
            <v>Selection actuator inhibition control: short-circuit to ground</v>
          </cell>
          <cell r="C5490" t="str">
            <v>Selection actuator inhibition control: short-circuit to ground</v>
          </cell>
        </row>
        <row r="5491">
          <cell r="A5491" t="str">
            <v>P1821</v>
          </cell>
          <cell r="B5491" t="str">
            <v>Selection actuator activation control: short-circuit on plus</v>
          </cell>
          <cell r="C5491" t="str">
            <v>Selection actuator activation control: short-circuit on plus</v>
          </cell>
        </row>
        <row r="5492">
          <cell r="A5492" t="str">
            <v>P1822</v>
          </cell>
          <cell r="B5492" t="str">
            <v>EHNR selection position sensor: short-circuit à la masse</v>
          </cell>
          <cell r="C5492" t="str">
            <v>EHNR selection position sensor: short-circuit à la masse</v>
          </cell>
        </row>
        <row r="5493">
          <cell r="A5493" t="str">
            <v>P1823</v>
          </cell>
          <cell r="B5493" t="str">
            <v>EHNR selection position sensor: Circuit open ou  short-circuit au plus</v>
          </cell>
          <cell r="C5493" t="str">
            <v>EHNR selection position sensor: Circuit open ou  short-circuit au plus</v>
          </cell>
        </row>
        <row r="5494">
          <cell r="A5494" t="str">
            <v>P1824</v>
          </cell>
          <cell r="B5494" t="str">
            <v>E' H' N' R' selection position sensor: short-circuit to ground</v>
          </cell>
          <cell r="C5494" t="str">
            <v>E’ H’ N’ R’ selection position sensor: short-circuit to ground</v>
          </cell>
        </row>
        <row r="5495">
          <cell r="A5495" t="str">
            <v>P1825</v>
          </cell>
          <cell r="B5495" t="str">
            <v>E' H' N' R' selection position sensor:Circuit open or short-circuit on plus</v>
          </cell>
          <cell r="C5495" t="str">
            <v>E’ H’ N’ R’ selection position sensor:Circuit open or short-circuit on plus</v>
          </cell>
        </row>
        <row r="5496">
          <cell r="A5496" t="str">
            <v>P1826</v>
          </cell>
          <cell r="B5496" t="str">
            <v>Differential rating sensor:  short-circuit to ground</v>
          </cell>
          <cell r="C5496" t="str">
            <v>Differential rating sensor:  short-circuit to ground</v>
          </cell>
        </row>
        <row r="5497">
          <cell r="A5497" t="str">
            <v>P1827</v>
          </cell>
          <cell r="B5497" t="str">
            <v>Differential rating sensor:  short-circuit on plus</v>
          </cell>
          <cell r="C5497" t="str">
            <v>Differential rating sensor:  short-circuit on plus</v>
          </cell>
        </row>
        <row r="5498">
          <cell r="A5498" t="str">
            <v>P1828</v>
          </cell>
          <cell r="B5498" t="str">
            <v>Start Lock short-circuit on + BAT</v>
          </cell>
          <cell r="C5498" t="str">
            <v>Start Lock short-circuit on + BAT</v>
          </cell>
        </row>
        <row r="5499">
          <cell r="A5499" t="str">
            <v>P1829</v>
          </cell>
          <cell r="B5499" t="str">
            <v>Start Lock short-circuit on GND, Circuit open</v>
          </cell>
          <cell r="C5499" t="str">
            <v>Start Lock short-circuit on GND, Circuit open</v>
          </cell>
        </row>
        <row r="5500">
          <cell r="A5500" t="str">
            <v>P182A</v>
          </cell>
          <cell r="B5500"/>
          <cell r="C5500" t="str">
            <v>Low side of phase gate driver</v>
          </cell>
        </row>
        <row r="5501">
          <cell r="A5501" t="str">
            <v>P182B</v>
          </cell>
          <cell r="B5501"/>
          <cell r="C5501" t="str">
            <v>High side phase gate driver</v>
          </cell>
        </row>
        <row r="5502">
          <cell r="A5502" t="str">
            <v>P182C</v>
          </cell>
          <cell r="B5502"/>
          <cell r="C5502" t="str">
            <v xml:space="preserve">Signal sensor position e-machine  </v>
          </cell>
        </row>
        <row r="5503">
          <cell r="A5503" t="str">
            <v>P1830</v>
          </cell>
          <cell r="B5503" t="str">
            <v>Absence speed front wheels</v>
          </cell>
          <cell r="C5503" t="str">
            <v>Absence speed front wheels</v>
          </cell>
        </row>
        <row r="5504">
          <cell r="A5504" t="str">
            <v>P1831</v>
          </cell>
          <cell r="B5504" t="str">
            <v>Differential rating input: Circuit / no signal</v>
          </cell>
          <cell r="C5504" t="str">
            <v>Differential rating input: Circuit / no signal</v>
          </cell>
        </row>
        <row r="5505">
          <cell r="A5505" t="str">
            <v>P1832</v>
          </cell>
          <cell r="B5505" t="str">
            <v>Differential rating input: range / performance</v>
          </cell>
          <cell r="C5505" t="str">
            <v>Differential rating input: range / performance</v>
          </cell>
        </row>
        <row r="5506">
          <cell r="A5506" t="str">
            <v>P1833</v>
          </cell>
          <cell r="B5506" t="str">
            <v>EHNR selection position sensor: range / performance</v>
          </cell>
          <cell r="C5506" t="str">
            <v>EHNR selection position sensor: range / performance</v>
          </cell>
        </row>
        <row r="5507">
          <cell r="A5507" t="str">
            <v>P1834</v>
          </cell>
          <cell r="B5507" t="str">
            <v>EHNR selection position sensor: signal outside range</v>
          </cell>
          <cell r="C5507" t="str">
            <v>EHNR selection position sensor: signal outside range</v>
          </cell>
        </row>
        <row r="5508">
          <cell r="A5508" t="str">
            <v>P1835</v>
          </cell>
          <cell r="B5508" t="str">
            <v xml:space="preserve">E'H'N'R' selection position sensor: range / performance </v>
          </cell>
          <cell r="C5508" t="str">
            <v xml:space="preserve">E’H’N’R’ selection position sensor: range / performance </v>
          </cell>
        </row>
        <row r="5509">
          <cell r="A5509" t="str">
            <v>P1836</v>
          </cell>
          <cell r="B5509" t="str">
            <v>Push auto / sport stuck</v>
          </cell>
          <cell r="C5509" t="str">
            <v>Push auto / sport stuck</v>
          </cell>
        </row>
        <row r="5510">
          <cell r="A5510" t="str">
            <v>P1837</v>
          </cell>
          <cell r="B5510" t="str">
            <v>Vane blocked</v>
          </cell>
          <cell r="C5510" t="str">
            <v>Vane blocked</v>
          </cell>
        </row>
        <row r="5511">
          <cell r="A5511" t="str">
            <v>P1838</v>
          </cell>
          <cell r="B5511" t="str">
            <v>1st gear tip tronic: ratio incorect</v>
          </cell>
          <cell r="C5511" t="str">
            <v>1st gear tip tronic: ratio incorect</v>
          </cell>
        </row>
        <row r="5512">
          <cell r="A5512" t="str">
            <v>P1839</v>
          </cell>
          <cell r="B5512" t="str">
            <v>No control of clutch controlling neutral</v>
          </cell>
          <cell r="C5512" t="str">
            <v>No control of clutch controlling neutral</v>
          </cell>
        </row>
        <row r="5513">
          <cell r="A5513" t="str">
            <v>P183A</v>
          </cell>
          <cell r="B5513"/>
          <cell r="C5513" t="str">
            <v xml:space="preserve">Fuel cell stack active heater                       </v>
          </cell>
        </row>
        <row r="5514">
          <cell r="A5514" t="str">
            <v>P1840</v>
          </cell>
          <cell r="B5514" t="str">
            <v>Start Lock: range / performance</v>
          </cell>
          <cell r="C5514" t="str">
            <v>Start Lock: range / performance</v>
          </cell>
        </row>
        <row r="5515">
          <cell r="A5515" t="str">
            <v>P1841</v>
          </cell>
          <cell r="B5515" t="str">
            <v>Start Lock: untimely</v>
          </cell>
          <cell r="C5515" t="str">
            <v>Start Lock: untimely</v>
          </cell>
        </row>
        <row r="5516">
          <cell r="A5516" t="str">
            <v>P1842</v>
          </cell>
          <cell r="B5516" t="str">
            <v>Actuator low voltage.</v>
          </cell>
          <cell r="C5516" t="str">
            <v>Actuator low voltage.</v>
          </cell>
        </row>
        <row r="5517">
          <cell r="A5517" t="str">
            <v>P1843</v>
          </cell>
          <cell r="B5517" t="str">
            <v>External RGB failure : Excessive drop of TCU terminal voltage during a STT restart phase</v>
          </cell>
          <cell r="C5517" t="str">
            <v>External RGB failure : Excessive drop of TCU terminal voltage during a STT restart phase</v>
          </cell>
        </row>
        <row r="5518">
          <cell r="A5518" t="str">
            <v>P1844</v>
          </cell>
          <cell r="B5518" t="str">
            <v>Unintended gear engaged from neutral</v>
          </cell>
          <cell r="C5518" t="str">
            <v>Unintended gear engaged from neutral</v>
          </cell>
        </row>
        <row r="5519">
          <cell r="A5519" t="str">
            <v>P1878</v>
          </cell>
          <cell r="B5519"/>
          <cell r="C5519" t="str">
            <v>Hall plausibility cooling actuator</v>
          </cell>
        </row>
        <row r="5520">
          <cell r="A5520" t="str">
            <v>P1880</v>
          </cell>
          <cell r="B5520"/>
          <cell r="C5520" t="str">
            <v>High Temperature Fuel Cell Water Pump</v>
          </cell>
        </row>
        <row r="5521">
          <cell r="A5521" t="str">
            <v>P1881</v>
          </cell>
          <cell r="B5521"/>
          <cell r="C5521" t="str">
            <v>FCPS Afterrun Timeout</v>
          </cell>
        </row>
        <row r="5522">
          <cell r="A5522" t="str">
            <v>P1882</v>
          </cell>
          <cell r="B5522"/>
          <cell r="C5522" t="str">
            <v>H2 QuickStop Timeout</v>
          </cell>
        </row>
        <row r="5523">
          <cell r="A5523" t="str">
            <v>P1883</v>
          </cell>
          <cell r="B5523"/>
          <cell r="C5523" t="str">
            <v>FCS Restart Timeout</v>
          </cell>
        </row>
        <row r="5524">
          <cell r="A5524" t="str">
            <v>P1884</v>
          </cell>
          <cell r="B5524"/>
          <cell r="C5524" t="str">
            <v>FCS Shutdown Timeout</v>
          </cell>
        </row>
        <row r="5525">
          <cell r="A5525" t="str">
            <v>P1885</v>
          </cell>
          <cell r="B5525"/>
          <cell r="C5525" t="str">
            <v>FCS Refueling Shutdown Timeout</v>
          </cell>
        </row>
        <row r="5526">
          <cell r="A5526" t="str">
            <v>P1886</v>
          </cell>
          <cell r="B5526"/>
          <cell r="C5526" t="str">
            <v>FCS Startup Timeout</v>
          </cell>
        </row>
        <row r="5527">
          <cell r="A5527" t="str">
            <v>P1887</v>
          </cell>
          <cell r="B5527"/>
          <cell r="C5527" t="str">
            <v>HSS Startup Timeout</v>
          </cell>
        </row>
        <row r="5528">
          <cell r="A5528" t="str">
            <v>P1888</v>
          </cell>
          <cell r="B5528"/>
          <cell r="C5528" t="str">
            <v>Boost DC/DC Converter Startup Timeout</v>
          </cell>
        </row>
        <row r="5529">
          <cell r="A5529" t="str">
            <v>P1889</v>
          </cell>
          <cell r="B5529"/>
          <cell r="C5529" t="str">
            <v>FCS Internal Shutdown</v>
          </cell>
        </row>
        <row r="5530">
          <cell r="A5530" t="str">
            <v>P188A</v>
          </cell>
          <cell r="B5530"/>
          <cell r="C5530" t="str">
            <v>Immediate stopping of the fuel cell circuit</v>
          </cell>
        </row>
        <row r="5531">
          <cell r="A5531" t="str">
            <v>P188B</v>
          </cell>
          <cell r="B5531"/>
          <cell r="C5531" t="str">
            <v>FCS Internal Restart Prohibited</v>
          </cell>
        </row>
        <row r="5532">
          <cell r="A5532" t="str">
            <v>P188C</v>
          </cell>
          <cell r="B5532"/>
          <cell r="C5532" t="str">
            <v>Unsupported FCS Software Version</v>
          </cell>
        </row>
        <row r="5533">
          <cell r="A5533" t="str">
            <v>P188D</v>
          </cell>
          <cell r="B5533"/>
          <cell r="C5533" t="str">
            <v>Unsupported DC/DC Software Version</v>
          </cell>
        </row>
        <row r="5534">
          <cell r="A5534" t="str">
            <v>P188E</v>
          </cell>
          <cell r="B5534"/>
          <cell r="C5534" t="str">
            <v>Unsupported RDI Software Version</v>
          </cell>
        </row>
        <row r="5535">
          <cell r="A5535" t="str">
            <v>P188F</v>
          </cell>
          <cell r="B5535"/>
          <cell r="C5535" t="str">
            <v>Vehicle Crash Detected</v>
          </cell>
        </row>
        <row r="5536">
          <cell r="A5536" t="str">
            <v>P1890</v>
          </cell>
          <cell r="B5536"/>
          <cell r="C5536" t="str">
            <v>HV Battery Lost</v>
          </cell>
        </row>
        <row r="5537">
          <cell r="A5537" t="str">
            <v>P1891</v>
          </cell>
          <cell r="B5537"/>
          <cell r="C5537" t="str">
            <v>Unauthorized Hydrogen Refueling Detected</v>
          </cell>
        </row>
        <row r="5538">
          <cell r="A5538" t="str">
            <v>P1892</v>
          </cell>
          <cell r="B5538"/>
          <cell r="C5538" t="str">
            <v>Boost DC/DC Converter Internal shutdown</v>
          </cell>
        </row>
        <row r="5539">
          <cell r="A5539" t="str">
            <v>P1893</v>
          </cell>
          <cell r="B5539"/>
          <cell r="C5539" t="str">
            <v>Hydrogen Sensor 1 Concentration High (HSS Front)</v>
          </cell>
        </row>
        <row r="5540">
          <cell r="A5540" t="str">
            <v>P1894</v>
          </cell>
          <cell r="B5540"/>
          <cell r="C5540" t="str">
            <v>Hydrogen Sensor 1 Sensor Fault (HSS Front)</v>
          </cell>
        </row>
        <row r="5541">
          <cell r="A5541" t="str">
            <v>P1895</v>
          </cell>
          <cell r="B5541"/>
          <cell r="C5541" t="str">
            <v>Hydrogen Sensor 2 Concentration High (HSS Front)</v>
          </cell>
        </row>
        <row r="5542">
          <cell r="A5542" t="str">
            <v>P1896</v>
          </cell>
          <cell r="B5542"/>
          <cell r="C5542" t="str">
            <v>Hydrogen Sensor 2 Sensor Fault (HSS Front)</v>
          </cell>
        </row>
        <row r="5543">
          <cell r="A5543" t="str">
            <v>P1897</v>
          </cell>
          <cell r="B5543"/>
          <cell r="C5543" t="str">
            <v>Hydrogen Sensor 3 Concentration High (HSS Rear)</v>
          </cell>
        </row>
        <row r="5544">
          <cell r="A5544" t="str">
            <v>P1898</v>
          </cell>
          <cell r="B5544"/>
          <cell r="C5544" t="str">
            <v>Hydrogen Sensor 3 Sensor Fault (HSS Rear)</v>
          </cell>
        </row>
        <row r="5545">
          <cell r="A5545" t="str">
            <v>P1899</v>
          </cell>
          <cell r="B5545"/>
          <cell r="C5545" t="str">
            <v>Hydrogen Sensor 4 Concentration High (HSS Rear)</v>
          </cell>
        </row>
        <row r="5546">
          <cell r="A5546" t="str">
            <v>P189A</v>
          </cell>
          <cell r="B5546"/>
          <cell r="C5546" t="str">
            <v>Hydrogen Sensor 4 Sensor Fault (HSS Rear)</v>
          </cell>
        </row>
        <row r="5547">
          <cell r="A5547" t="str">
            <v>P189B</v>
          </cell>
          <cell r="B5547"/>
          <cell r="C5547" t="str">
            <v>Hydrogen Sensor 5 Concentration High (Engine Compartment)</v>
          </cell>
        </row>
        <row r="5548">
          <cell r="A5548" t="str">
            <v>P189C</v>
          </cell>
          <cell r="B5548"/>
          <cell r="C5548" t="str">
            <v>Hydrogen Sensor 5 Sensor Fault (Engine Compartment)</v>
          </cell>
        </row>
        <row r="5549">
          <cell r="A5549" t="str">
            <v>P189D</v>
          </cell>
          <cell r="B5549"/>
          <cell r="C5549" t="str">
            <v>Hydrogen Sensor 6 Concentration High (Engine Compartment)</v>
          </cell>
        </row>
        <row r="5550">
          <cell r="A5550" t="str">
            <v>P189E</v>
          </cell>
          <cell r="B5550"/>
          <cell r="C5550" t="str">
            <v>Hydrogen Sensor 6 Sensor Fault (Engine Compartment)</v>
          </cell>
        </row>
        <row r="5551">
          <cell r="A5551" t="str">
            <v>P189F</v>
          </cell>
          <cell r="B5551"/>
          <cell r="C5551" t="str">
            <v>Both Hydrogen Sensors at Position HSS Front invalid</v>
          </cell>
        </row>
        <row r="5552">
          <cell r="A5552" t="str">
            <v>P18A0</v>
          </cell>
          <cell r="B5552"/>
          <cell r="C5552" t="str">
            <v>Both Hydrogen Sensors at Position HSS Rear invalid</v>
          </cell>
        </row>
        <row r="5553">
          <cell r="A5553" t="str">
            <v>P18A1</v>
          </cell>
          <cell r="B5553"/>
          <cell r="C5553" t="str">
            <v>Both Hydrogen Sensors at Position Engine Compartment invalid</v>
          </cell>
        </row>
        <row r="5554">
          <cell r="A5554" t="str">
            <v>P18A2</v>
          </cell>
          <cell r="B5554"/>
          <cell r="C5554" t="str">
            <v>Line Rupture in High Pressure 1 Section</v>
          </cell>
        </row>
        <row r="5555">
          <cell r="A5555" t="str">
            <v>P18A3</v>
          </cell>
          <cell r="B5555"/>
          <cell r="C5555" t="str">
            <v>Line Rupture in High Pressure 2 Section</v>
          </cell>
        </row>
        <row r="5556">
          <cell r="A5556" t="str">
            <v>P18A4</v>
          </cell>
          <cell r="B5556"/>
          <cell r="C5556" t="str">
            <v>Line Rupture in Mid Pressure Section</v>
          </cell>
        </row>
        <row r="5557">
          <cell r="A5557" t="str">
            <v>P18A6</v>
          </cell>
          <cell r="B5557"/>
          <cell r="C5557" t="str">
            <v>High pressure sensor in pressure regulator unit</v>
          </cell>
        </row>
        <row r="5558">
          <cell r="A5558" t="str">
            <v>P18A7</v>
          </cell>
          <cell r="B5558"/>
          <cell r="C5558" t="str">
            <v>High pressure sensors at hydrogen storage system</v>
          </cell>
        </row>
        <row r="5559">
          <cell r="A5559" t="str">
            <v>P18A8</v>
          </cell>
          <cell r="B5559"/>
          <cell r="C5559" t="str">
            <v>Mid pressure sensor 1 in pressure regulator unit</v>
          </cell>
        </row>
        <row r="5560">
          <cell r="A5560" t="str">
            <v>P18A9</v>
          </cell>
          <cell r="B5560"/>
          <cell r="C5560" t="str">
            <v>Mid pressure sensor 2 in pressure regulator unit</v>
          </cell>
        </row>
        <row r="5561">
          <cell r="A5561" t="str">
            <v>P18AA</v>
          </cell>
          <cell r="B5561"/>
          <cell r="C5561" t="str">
            <v>HSS Mid Pressure Sensor Plausibility Fault</v>
          </cell>
        </row>
        <row r="5562">
          <cell r="A5562" t="str">
            <v>P18AB</v>
          </cell>
          <cell r="B5562"/>
          <cell r="C5562" t="str">
            <v>HSS Pressure Regulator Out Of Range</v>
          </cell>
        </row>
        <row r="5563">
          <cell r="A5563" t="str">
            <v>P18AC</v>
          </cell>
          <cell r="B5563"/>
          <cell r="C5563" t="str">
            <v>Invalid data received from the 2 high pressure sensors</v>
          </cell>
        </row>
        <row r="5564">
          <cell r="A5564" t="str">
            <v>P18AD</v>
          </cell>
          <cell r="B5564"/>
          <cell r="C5564" t="str">
            <v>HSS All Mid Pressure Sensors Invalid</v>
          </cell>
        </row>
        <row r="5565">
          <cell r="A5565" t="str">
            <v>P18AE</v>
          </cell>
          <cell r="B5565"/>
          <cell r="C5565" t="str">
            <v>Tank Under Temperature</v>
          </cell>
        </row>
        <row r="5566">
          <cell r="A5566" t="str">
            <v>P18AF</v>
          </cell>
          <cell r="B5566"/>
          <cell r="C5566" t="str">
            <v>Hydrogen tank 3 temperature sensor</v>
          </cell>
        </row>
        <row r="5567">
          <cell r="A5567" t="str">
            <v>P18B0</v>
          </cell>
          <cell r="B5567"/>
          <cell r="C5567" t="str">
            <v>Invalid data received from high temperature sensors of hydrogen tanks</v>
          </cell>
        </row>
        <row r="5568">
          <cell r="A5568" t="str">
            <v>P18B1</v>
          </cell>
          <cell r="B5568"/>
          <cell r="C5568" t="str">
            <v>Tank Valves Coarse Leak Test Failed</v>
          </cell>
        </row>
        <row r="5569">
          <cell r="A5569" t="str">
            <v>P18B2</v>
          </cell>
          <cell r="B5569"/>
          <cell r="C5569" t="str">
            <v>Pressure Reduction for Tank Valves Leak Test too High</v>
          </cell>
        </row>
        <row r="5570">
          <cell r="A5570" t="str">
            <v>P18B3</v>
          </cell>
          <cell r="B5570"/>
          <cell r="C5570" t="str">
            <v>Pressure Regulator Valve Coarse Leak Test Failed</v>
          </cell>
        </row>
        <row r="5571">
          <cell r="A5571" t="str">
            <v>P18B4</v>
          </cell>
          <cell r="B5571"/>
          <cell r="C5571" t="str">
            <v>Pressure Reduction for Pressure Regulator Valve Leak Test too High</v>
          </cell>
        </row>
        <row r="5572">
          <cell r="A5572" t="str">
            <v>P18B5</v>
          </cell>
          <cell r="B5572"/>
          <cell r="C5572" t="str">
            <v>Tank Valves Fine Leak Test Failed</v>
          </cell>
        </row>
        <row r="5573">
          <cell r="A5573" t="str">
            <v>P18B6</v>
          </cell>
          <cell r="B5573"/>
          <cell r="C5573" t="str">
            <v>Pressure Regulator Valve Fine Leak Test Failed</v>
          </cell>
        </row>
        <row r="5574">
          <cell r="A5574" t="str">
            <v>P18B7</v>
          </cell>
          <cell r="B5574"/>
          <cell r="C5574" t="str">
            <v>Pressure Regulator Creep Test Failed</v>
          </cell>
        </row>
        <row r="5575">
          <cell r="A5575" t="str">
            <v>P18B8</v>
          </cell>
          <cell r="B5575"/>
          <cell r="C5575" t="str">
            <v>High Pressure 1 Section Fine Leak Pressure Decrease</v>
          </cell>
        </row>
        <row r="5576">
          <cell r="A5576" t="str">
            <v>P18B9</v>
          </cell>
          <cell r="B5576"/>
          <cell r="C5576" t="str">
            <v>High Pressure 2 Section Fine Leak Pressure Decrease</v>
          </cell>
        </row>
        <row r="5577">
          <cell r="A5577" t="str">
            <v>P18BA</v>
          </cell>
          <cell r="B5577"/>
          <cell r="C5577" t="str">
            <v>Mid Pressure Section Fine Leak Pressure Decrease</v>
          </cell>
        </row>
        <row r="5578">
          <cell r="A5578" t="str">
            <v>P18BB</v>
          </cell>
          <cell r="B5578"/>
          <cell r="C5578" t="str">
            <v>Tank Valves Leak Test Startup Failed</v>
          </cell>
        </row>
        <row r="5579">
          <cell r="A5579" t="str">
            <v>P18BC</v>
          </cell>
          <cell r="B5579"/>
          <cell r="C5579" t="str">
            <v>High Pressure 1 Section Startup Pressure Decrease</v>
          </cell>
        </row>
        <row r="5580">
          <cell r="A5580" t="str">
            <v>P18BD</v>
          </cell>
          <cell r="B5580"/>
          <cell r="C5580" t="str">
            <v>Pressure Regulator Valve Leak Test Startup Failed</v>
          </cell>
        </row>
        <row r="5581">
          <cell r="A5581" t="str">
            <v>P18BE</v>
          </cell>
          <cell r="B5581"/>
          <cell r="C5581" t="str">
            <v>High Pressure 2 Section Startup Pressure Decrease</v>
          </cell>
        </row>
        <row r="5582">
          <cell r="A5582" t="str">
            <v>P18BF</v>
          </cell>
          <cell r="B5582"/>
          <cell r="C5582" t="str">
            <v>Pressure Regulator Creep Test Startup Failed</v>
          </cell>
        </row>
        <row r="5583">
          <cell r="A5583" t="str">
            <v>P18C0</v>
          </cell>
          <cell r="B5583"/>
          <cell r="C5583" t="str">
            <v>Mid Pressure Section Startup Pressure Decrease</v>
          </cell>
        </row>
        <row r="5584">
          <cell r="A5584" t="str">
            <v>P18C1</v>
          </cell>
          <cell r="B5584"/>
          <cell r="C5584" t="str">
            <v>Pressure Regulator Valve Leak During/After Refueling</v>
          </cell>
        </row>
        <row r="5585">
          <cell r="A5585" t="str">
            <v>P18C2</v>
          </cell>
          <cell r="B5585"/>
          <cell r="C5585" t="str">
            <v>Tank Pressure Limits Exceeded</v>
          </cell>
        </row>
        <row r="5586">
          <cell r="A5586" t="str">
            <v>P18C3</v>
          </cell>
          <cell r="B5586"/>
          <cell r="C5586" t="str">
            <v>Tank Overheat Error</v>
          </cell>
        </row>
        <row r="5587">
          <cell r="A5587" t="str">
            <v>P18C4</v>
          </cell>
          <cell r="B5587"/>
          <cell r="C5587" t="str">
            <v>Boost DC/DC Low Voltage Supply Fault</v>
          </cell>
        </row>
        <row r="5588">
          <cell r="A5588" t="str">
            <v>P18C5</v>
          </cell>
          <cell r="B5588"/>
          <cell r="C5588" t="str">
            <v>Boost DC/DC High Side Voltage Electrical Fault</v>
          </cell>
        </row>
        <row r="5589">
          <cell r="A5589" t="str">
            <v>P18C6</v>
          </cell>
          <cell r="B5589"/>
          <cell r="C5589" t="str">
            <v>Boost DC/DC Component Internal Fault</v>
          </cell>
        </row>
        <row r="5590">
          <cell r="A5590" t="str">
            <v>P18C7</v>
          </cell>
          <cell r="B5590"/>
          <cell r="C5590" t="str">
            <v>Boost DC/DC Control Command Fault</v>
          </cell>
        </row>
        <row r="5591">
          <cell r="A5591" t="str">
            <v>P18C8</v>
          </cell>
          <cell r="B5591"/>
          <cell r="C5591" t="str">
            <v>Boost DC/DC High Side Operating Conditions Wrong</v>
          </cell>
        </row>
        <row r="5592">
          <cell r="A5592" t="str">
            <v>P18C9</v>
          </cell>
          <cell r="B5592"/>
          <cell r="C5592" t="str">
            <v>Boost DC/DC Thermal Conditions Out of Range</v>
          </cell>
        </row>
        <row r="5593">
          <cell r="A5593" t="str">
            <v>P18CA</v>
          </cell>
          <cell r="B5593"/>
          <cell r="C5593" t="str">
            <v>Boost DC/DC Low Side Voltage Electrical Fault</v>
          </cell>
        </row>
        <row r="5594">
          <cell r="A5594" t="str">
            <v>P18CB</v>
          </cell>
          <cell r="B5594"/>
          <cell r="C5594" t="str">
            <v>Boost DC/DC Low Side Operating Conditions Wrong</v>
          </cell>
        </row>
        <row r="5595">
          <cell r="A5595" t="str">
            <v>P18CC</v>
          </cell>
          <cell r="B5595"/>
          <cell r="C5595" t="str">
            <v>High pressure sensor in manifold assembly</v>
          </cell>
        </row>
        <row r="5596">
          <cell r="A5596" t="str">
            <v>P18CD</v>
          </cell>
          <cell r="B5596"/>
          <cell r="C5596" t="str">
            <v>RDI Internal Fault</v>
          </cell>
        </row>
        <row r="5597">
          <cell r="A5597" t="str">
            <v>P18CE</v>
          </cell>
          <cell r="B5597"/>
          <cell r="C5597" t="str">
            <v>RDI Power Supply Fault</v>
          </cell>
        </row>
        <row r="5598">
          <cell r="A5598" t="str">
            <v>P18CF</v>
          </cell>
          <cell r="B5598"/>
          <cell r="C5598" t="str">
            <v>RDI Control Command Out of Range</v>
          </cell>
        </row>
        <row r="5599">
          <cell r="A5599" t="str">
            <v>P18D0</v>
          </cell>
          <cell r="B5599"/>
          <cell r="C5599" t="str">
            <v>Hydrogen tank 1 temperature sensor</v>
          </cell>
        </row>
        <row r="5600">
          <cell r="A5600" t="str">
            <v>P18D1</v>
          </cell>
          <cell r="B5600"/>
          <cell r="C5600" t="str">
            <v>hydrogen tank 2 temperature sensor</v>
          </cell>
        </row>
        <row r="5601">
          <cell r="A5601" t="str">
            <v>P18D2</v>
          </cell>
          <cell r="B5601"/>
          <cell r="C5601" t="str">
            <v>Hydrogen tank 3 temperature sensor</v>
          </cell>
        </row>
        <row r="5602">
          <cell r="A5602" t="str">
            <v>P18D3</v>
          </cell>
          <cell r="B5602"/>
          <cell r="C5602" t="str">
            <v>HSS Tank 3 Temperature Sensor Circuit Fault</v>
          </cell>
        </row>
        <row r="5603">
          <cell r="A5603" t="str">
            <v>P18D4</v>
          </cell>
          <cell r="B5603"/>
          <cell r="C5603" t="str">
            <v>HSS High Pressure Sensor 2 Sensor Circuit Fault</v>
          </cell>
        </row>
        <row r="5604">
          <cell r="A5604" t="str">
            <v>P18D5</v>
          </cell>
          <cell r="B5604"/>
          <cell r="C5604" t="str">
            <v>Mid pressure sensor 1 in pressure regulator unit</v>
          </cell>
        </row>
        <row r="5605">
          <cell r="A5605" t="str">
            <v>P18D6</v>
          </cell>
          <cell r="B5605"/>
          <cell r="C5605" t="str">
            <v>Mid pressure sensor 2 in pressure regulator unit</v>
          </cell>
        </row>
        <row r="5606">
          <cell r="A5606" t="str">
            <v>P18D7</v>
          </cell>
          <cell r="B5606"/>
          <cell r="C5606" t="str">
            <v>Refueling Button Controller Error</v>
          </cell>
        </row>
        <row r="5607">
          <cell r="A5607" t="str">
            <v>P18D8</v>
          </cell>
          <cell r="B5607"/>
          <cell r="C5607" t="str">
            <v>Tank Flap Controller Error</v>
          </cell>
        </row>
        <row r="5608">
          <cell r="A5608" t="str">
            <v>P18D9</v>
          </cell>
          <cell r="B5608"/>
          <cell r="C5608" t="str">
            <v>Hydrogen Tank "A" Valve Control Circuit</v>
          </cell>
        </row>
        <row r="5609">
          <cell r="A5609" t="str">
            <v>P18DA</v>
          </cell>
          <cell r="B5609"/>
          <cell r="C5609" t="str">
            <v>Hydrogen Tank "B" Valve Control Circuit</v>
          </cell>
        </row>
        <row r="5610">
          <cell r="A5610" t="str">
            <v>P18DB</v>
          </cell>
          <cell r="B5610"/>
          <cell r="C5610" t="str">
            <v>Hydrogen Tank "C" Valve Control Circuit</v>
          </cell>
        </row>
        <row r="5611">
          <cell r="A5611" t="str">
            <v>P18DC</v>
          </cell>
          <cell r="B5611"/>
          <cell r="C5611" t="str">
            <v>HSS Pressure Regulator Valve Actuator Circuit Fault</v>
          </cell>
        </row>
        <row r="5612">
          <cell r="A5612" t="str">
            <v>P18DD</v>
          </cell>
          <cell r="B5612"/>
          <cell r="C5612" t="str">
            <v>RDI Power Enable Circuit Fault</v>
          </cell>
        </row>
        <row r="5613">
          <cell r="A5613" t="str">
            <v>P18DE</v>
          </cell>
          <cell r="B5613"/>
          <cell r="C5613" t="str">
            <v>HSS Tank Valve Enable 12 Circuit Fault</v>
          </cell>
        </row>
        <row r="5614">
          <cell r="A5614" t="str">
            <v>P18DF</v>
          </cell>
          <cell r="B5614"/>
          <cell r="C5614" t="str">
            <v>HSS Tank Valve Enable 34 Circuit Fault</v>
          </cell>
        </row>
        <row r="5615">
          <cell r="A5615" t="str">
            <v>P18E0</v>
          </cell>
          <cell r="B5615"/>
          <cell r="C5615" t="str">
            <v>Tank Flap Lock Actuator Circuit Fault</v>
          </cell>
        </row>
        <row r="5616">
          <cell r="A5616" t="str">
            <v>P18E1</v>
          </cell>
          <cell r="B5616"/>
          <cell r="C5616" t="str">
            <v>HT Coolant Pump Electrical Fault</v>
          </cell>
        </row>
        <row r="5617">
          <cell r="A5617" t="str">
            <v>P18E2</v>
          </cell>
          <cell r="B5617"/>
          <cell r="C5617" t="str">
            <v>HT Coolant Pump Temperature Fault</v>
          </cell>
        </row>
        <row r="5618">
          <cell r="A5618" t="str">
            <v>P18E3</v>
          </cell>
          <cell r="B5618"/>
          <cell r="C5618" t="str">
            <v>HT Coolant Pump Stall</v>
          </cell>
        </row>
        <row r="5619">
          <cell r="A5619" t="str">
            <v>P18E4</v>
          </cell>
          <cell r="B5619"/>
          <cell r="C5619" t="str">
            <v>HT Coolant Pump Dry Run</v>
          </cell>
        </row>
        <row r="5620">
          <cell r="A5620" t="str">
            <v>P18E5</v>
          </cell>
          <cell r="B5620"/>
          <cell r="C5620" t="str">
            <v>HT Coolant Pump SPI Fault</v>
          </cell>
        </row>
        <row r="5621">
          <cell r="A5621" t="str">
            <v>P18E6</v>
          </cell>
          <cell r="B5621"/>
          <cell r="C5621" t="str">
            <v>HT Coolant Bypass Valve Position Error</v>
          </cell>
        </row>
        <row r="5622">
          <cell r="A5622" t="str">
            <v>P18E7</v>
          </cell>
          <cell r="B5622"/>
          <cell r="C5622" t="str">
            <v>Fuel cell stack high temperature cooling circuit 3-way solenoid valve</v>
          </cell>
        </row>
        <row r="5623">
          <cell r="A5623" t="str">
            <v>P18E8</v>
          </cell>
          <cell r="B5623"/>
          <cell r="C5623" t="str">
            <v>HT Coolant Bypass Valve Voltage Error</v>
          </cell>
        </row>
        <row r="5624">
          <cell r="A5624" t="str">
            <v>P18E9</v>
          </cell>
          <cell r="B5624"/>
          <cell r="C5624" t="str">
            <v>HT Coolant Bypass Valve ECU Error</v>
          </cell>
        </row>
        <row r="5625">
          <cell r="A5625" t="str">
            <v>P18EA</v>
          </cell>
          <cell r="B5625"/>
          <cell r="C5625" t="str">
            <v>Thermal System Failure reported from eVCU</v>
          </cell>
        </row>
        <row r="5626">
          <cell r="A5626" t="str">
            <v>P18EB</v>
          </cell>
          <cell r="B5626"/>
          <cell r="C5626" t="str">
            <v>Tank internal leak test not completed</v>
          </cell>
        </row>
        <row r="5627">
          <cell r="A5627" t="str">
            <v>P18EC</v>
          </cell>
          <cell r="B5627"/>
          <cell r="C5627" t="str">
            <v>Internal Sensor of Fuel Cell Stack</v>
          </cell>
        </row>
        <row r="5628">
          <cell r="A5628" t="str">
            <v>P18ED</v>
          </cell>
          <cell r="B5628"/>
          <cell r="C5628" t="str">
            <v>Inlet Air Pipes Pressure and Flow of Fuel Cell Stack</v>
          </cell>
        </row>
        <row r="5629">
          <cell r="A5629" t="str">
            <v>P18EE</v>
          </cell>
          <cell r="B5629"/>
          <cell r="C5629" t="str">
            <v>Air flow too low during Hydrogen purge of Fuel Cell Stack (Inlet Air Pipes)</v>
          </cell>
        </row>
        <row r="5630">
          <cell r="A5630" t="str">
            <v>P18EF</v>
          </cell>
          <cell r="B5630"/>
          <cell r="C5630" t="str">
            <v>Electrical Air Compressor inverter of Fuel Cell Stack</v>
          </cell>
        </row>
        <row r="5631">
          <cell r="A5631" t="str">
            <v>P18F0</v>
          </cell>
          <cell r="B5631"/>
          <cell r="C5631" t="str">
            <v>Electrical Air Compressor of Fuel Cell Stack</v>
          </cell>
        </row>
        <row r="5632">
          <cell r="A5632" t="str">
            <v>P18F1</v>
          </cell>
          <cell r="B5632"/>
          <cell r="C5632" t="str">
            <v>Air Dillution Valve Position Sensor</v>
          </cell>
        </row>
        <row r="5633">
          <cell r="A5633" t="str">
            <v>P18F2</v>
          </cell>
          <cell r="B5633"/>
          <cell r="C5633" t="str">
            <v>Air Dillution Valve of Fuel Cell Stack</v>
          </cell>
        </row>
        <row r="5634">
          <cell r="A5634" t="str">
            <v>P18F3</v>
          </cell>
          <cell r="B5634"/>
          <cell r="C5634" t="str">
            <v>Air Dillution Valve of Fuel Cell Stack Failure</v>
          </cell>
        </row>
        <row r="5635">
          <cell r="A5635" t="str">
            <v>P18F4</v>
          </cell>
          <cell r="B5635"/>
          <cell r="C5635" t="str">
            <v>Air Inlet Filter differential Pressure Sensor of Fuel Cell Stack</v>
          </cell>
        </row>
        <row r="5636">
          <cell r="A5636" t="str">
            <v>P18F5</v>
          </cell>
          <cell r="B5636"/>
          <cell r="C5636" t="str">
            <v>Air Inlet Flow Meter of Fuel Cell Stack</v>
          </cell>
        </row>
        <row r="5637">
          <cell r="A5637" t="str">
            <v>P18F6</v>
          </cell>
          <cell r="B5637"/>
          <cell r="C5637" t="str">
            <v>Air Inlet Flow temperature Sensor of Fuel Cell Stack</v>
          </cell>
        </row>
        <row r="5638">
          <cell r="A5638" t="str">
            <v>P18F7</v>
          </cell>
          <cell r="B5638"/>
          <cell r="C5638" t="str">
            <v>Air inlet temperature sensor of humidifier</v>
          </cell>
        </row>
        <row r="5639">
          <cell r="A5639" t="str">
            <v>P18F8</v>
          </cell>
          <cell r="B5639"/>
          <cell r="C5639" t="str">
            <v>Air Outlet Pressure Sensor of Fuel Cell Stack</v>
          </cell>
        </row>
        <row r="5640">
          <cell r="A5640" t="str">
            <v>P18F9</v>
          </cell>
          <cell r="B5640"/>
          <cell r="C5640" t="str">
            <v>Air back pressure 2-way valve (cathode)</v>
          </cell>
        </row>
        <row r="5641">
          <cell r="A5641" t="str">
            <v>P18FA</v>
          </cell>
          <cell r="B5641"/>
          <cell r="C5641" t="str">
            <v>Ambient Air Pressure Sensor of Fuel Cell Stack</v>
          </cell>
        </row>
        <row r="5642">
          <cell r="A5642" t="str">
            <v>P18FB</v>
          </cell>
          <cell r="B5642"/>
          <cell r="C5642" t="str">
            <v>Backpressure Valve of Fuel Cell Stack Warning</v>
          </cell>
        </row>
        <row r="5643">
          <cell r="A5643" t="str">
            <v>P18FC</v>
          </cell>
          <cell r="B5643"/>
          <cell r="C5643" t="str">
            <v>Backpressure Valve of Fuel Cell Stack Failure</v>
          </cell>
        </row>
        <row r="5644">
          <cell r="A5644" t="str">
            <v>P18FD</v>
          </cell>
          <cell r="B5644"/>
          <cell r="C5644" t="str">
            <v>Fuel Cell Stack Cell Voltage Sensor</v>
          </cell>
        </row>
        <row r="5645">
          <cell r="A5645" t="str">
            <v>P18FE</v>
          </cell>
          <cell r="B5645"/>
          <cell r="C5645" t="str">
            <v>Cell Voltage Monitoring System Cell Voltage Failure of Fuel Cell Stack</v>
          </cell>
        </row>
        <row r="5646">
          <cell r="A5646" t="str">
            <v>P18FF</v>
          </cell>
          <cell r="B5646"/>
          <cell r="C5646" t="str">
            <v>Cell Voltage Monitoring System Control unit of Fuel Cell Stack</v>
          </cell>
        </row>
        <row r="5647">
          <cell r="A5647" t="str">
            <v>P1900</v>
          </cell>
          <cell r="B5647"/>
          <cell r="C5647" t="str">
            <v>Position Sensor STB or OC</v>
          </cell>
        </row>
        <row r="5648">
          <cell r="A5648" t="str">
            <v>P1901</v>
          </cell>
          <cell r="B5648"/>
          <cell r="C5648" t="str">
            <v>Inverter Health Check</v>
          </cell>
        </row>
        <row r="5649">
          <cell r="A5649" t="str">
            <v>P1902</v>
          </cell>
          <cell r="B5649"/>
          <cell r="C5649" t="str">
            <v>Insulation monitoring IGBT switches</v>
          </cell>
        </row>
        <row r="5650">
          <cell r="A5650" t="str">
            <v>P1903</v>
          </cell>
          <cell r="B5650"/>
          <cell r="C5650" t="str">
            <v>High Voltage battery charging</v>
          </cell>
        </row>
        <row r="5651">
          <cell r="A5651" t="str">
            <v>P1904</v>
          </cell>
          <cell r="B5651"/>
          <cell r="C5651" t="str">
            <v>CPTC Heater DC</v>
          </cell>
        </row>
        <row r="5652">
          <cell r="A5652" t="str">
            <v>P1905</v>
          </cell>
          <cell r="B5652"/>
          <cell r="C5652" t="str">
            <v>Brake Booster Pressure Sensor 2</v>
          </cell>
        </row>
        <row r="5653">
          <cell r="A5653" t="str">
            <v>P1906</v>
          </cell>
          <cell r="B5653"/>
          <cell r="C5653" t="str">
            <v>Power Control Unit internal error</v>
          </cell>
        </row>
        <row r="5654">
          <cell r="A5654" t="str">
            <v>P1907</v>
          </cell>
          <cell r="B5654"/>
          <cell r="C5654" t="str">
            <v>Power Distribution Unit Tpcba</v>
          </cell>
        </row>
        <row r="5655">
          <cell r="A5655" t="str">
            <v>P1908</v>
          </cell>
          <cell r="B5655"/>
          <cell r="C5655" t="str">
            <v>Power Distribution Unit Tshunt</v>
          </cell>
        </row>
        <row r="5656">
          <cell r="A5656" t="str">
            <v>P1909</v>
          </cell>
          <cell r="B5656"/>
          <cell r="C5656" t="str">
            <v>Power Distribution Unit UBusPos</v>
          </cell>
        </row>
        <row r="5657">
          <cell r="A5657" t="str">
            <v>P190A</v>
          </cell>
          <cell r="B5657"/>
          <cell r="C5657" t="str">
            <v>Power Distribution Unit and VE Busbar Temperature Sensor</v>
          </cell>
        </row>
        <row r="5658">
          <cell r="A5658" t="str">
            <v>P190B</v>
          </cell>
          <cell r="B5658"/>
          <cell r="C5658" t="str">
            <v>Default CLIM KNOB</v>
          </cell>
        </row>
        <row r="5659">
          <cell r="A5659" t="str">
            <v>P190C</v>
          </cell>
          <cell r="B5659"/>
          <cell r="C5659" t="str">
            <v>Charge Plug Interlock</v>
          </cell>
        </row>
        <row r="5660">
          <cell r="A5660" t="str">
            <v>P190D</v>
          </cell>
          <cell r="B5660"/>
          <cell r="C5660" t="str">
            <v>Battery Charging System Positive and Negative Contactor "A" Control Circuit</v>
          </cell>
        </row>
        <row r="5661">
          <cell r="A5661" t="str">
            <v>P190E</v>
          </cell>
          <cell r="B5661"/>
          <cell r="C5661" t="str">
            <v>EVSE/Charging station current</v>
          </cell>
        </row>
        <row r="5662">
          <cell r="A5662" t="str">
            <v>P1910</v>
          </cell>
          <cell r="B5662"/>
          <cell r="C5662" t="str">
            <v>CTP : Internal Failure</v>
          </cell>
        </row>
        <row r="5663">
          <cell r="A5663" t="str">
            <v>P1911</v>
          </cell>
          <cell r="B5663"/>
          <cell r="C5663" t="str">
            <v>Front drive eMotor- Impossibility to activate the eMotor</v>
          </cell>
        </row>
        <row r="5664">
          <cell r="A5664" t="str">
            <v>P1912</v>
          </cell>
          <cell r="B5664"/>
          <cell r="C5664" t="str">
            <v>Battery Charger Output Current Too High</v>
          </cell>
        </row>
        <row r="5665">
          <cell r="A5665" t="str">
            <v>P1913</v>
          </cell>
          <cell r="B5665"/>
          <cell r="C5665" t="str">
            <v>DC/DC Converter Current Output High</v>
          </cell>
        </row>
        <row r="5666">
          <cell r="A5666" t="str">
            <v>P1914</v>
          </cell>
          <cell r="B5666"/>
          <cell r="C5666" t="str">
            <v>Hardware crash signal</v>
          </cell>
        </row>
        <row r="5667">
          <cell r="A5667" t="str">
            <v>P1915</v>
          </cell>
          <cell r="B5667"/>
          <cell r="C5667" t="str">
            <v>Hardware crash PWM</v>
          </cell>
        </row>
        <row r="5668">
          <cell r="A5668" t="str">
            <v>P1916</v>
          </cell>
          <cell r="B5668"/>
          <cell r="C5668" t="str">
            <v>LV Microchip stack overflow</v>
          </cell>
        </row>
        <row r="5669">
          <cell r="A5669" t="str">
            <v>P1917</v>
          </cell>
          <cell r="B5669"/>
          <cell r="C5669" t="str">
            <v>HV Microchip stack overflow</v>
          </cell>
        </row>
        <row r="5670">
          <cell r="A5670" t="str">
            <v>P1918</v>
          </cell>
          <cell r="B5670"/>
          <cell r="C5670" t="str">
            <v>Health check process time out</v>
          </cell>
        </row>
        <row r="5671">
          <cell r="A5671" t="str">
            <v>P1919</v>
          </cell>
          <cell r="B5671"/>
          <cell r="C5671" t="str">
            <v xml:space="preserve">OBC : water temperature output </v>
          </cell>
        </row>
        <row r="5672">
          <cell r="A5672" t="str">
            <v>P191A</v>
          </cell>
          <cell r="B5672"/>
          <cell r="C5672" t="str">
            <v>Cabin Heater Relay High Side</v>
          </cell>
        </row>
        <row r="5673">
          <cell r="A5673" t="str">
            <v>P191B</v>
          </cell>
          <cell r="B5673"/>
          <cell r="C5673" t="str">
            <v>Cabin Heater Relay Low Side</v>
          </cell>
        </row>
        <row r="5674">
          <cell r="A5674" t="str">
            <v>P191C</v>
          </cell>
          <cell r="B5674"/>
          <cell r="C5674" t="str">
            <v>Cabin Heater Relay stuck</v>
          </cell>
        </row>
        <row r="5675">
          <cell r="A5675" t="str">
            <v>P191D</v>
          </cell>
          <cell r="B5675"/>
          <cell r="C5675" t="str">
            <v>Cabin Heater Relay life prediction warning</v>
          </cell>
        </row>
        <row r="5676">
          <cell r="A5676" t="str">
            <v>P191E</v>
          </cell>
          <cell r="B5676"/>
          <cell r="C5676" t="str">
            <v>PDU : Temperature Sensing</v>
          </cell>
        </row>
        <row r="5677">
          <cell r="A5677" t="str">
            <v>P191F</v>
          </cell>
          <cell r="B5677"/>
          <cell r="C5677" t="str">
            <v>Custom IC Malfunction</v>
          </cell>
        </row>
        <row r="5678">
          <cell r="A5678" t="str">
            <v>P1920</v>
          </cell>
          <cell r="B5678"/>
          <cell r="C5678" t="str">
            <v>Belt Clamp Pressure Learning not performed yet</v>
          </cell>
        </row>
        <row r="5679">
          <cell r="A5679" t="str">
            <v>P1921</v>
          </cell>
          <cell r="B5679"/>
          <cell r="C5679" t="str">
            <v>High front electric drive machine torque : Value lower than setting</v>
          </cell>
        </row>
        <row r="5680">
          <cell r="A5680" t="str">
            <v>P1922</v>
          </cell>
          <cell r="B5680"/>
          <cell r="C5680" t="str">
            <v>HV Battery Peak Power Low</v>
          </cell>
        </row>
        <row r="5681">
          <cell r="A5681" t="str">
            <v>P1923</v>
          </cell>
          <cell r="B5681"/>
          <cell r="C5681" t="str">
            <v>CCS (combined charging system) Control pilot</v>
          </cell>
        </row>
        <row r="5682">
          <cell r="A5682" t="str">
            <v>P1924</v>
          </cell>
          <cell r="B5682"/>
          <cell r="C5682" t="str">
            <v>CCS (combined charging system) Plug lock</v>
          </cell>
        </row>
        <row r="5683">
          <cell r="A5683" t="str">
            <v>P1925</v>
          </cell>
          <cell r="B5683"/>
          <cell r="C5683" t="str">
            <v>CCS (combined charging system) Plug lock feedback sensor signal changed without lock actuation</v>
          </cell>
        </row>
        <row r="5684">
          <cell r="A5684" t="str">
            <v>P1926</v>
          </cell>
          <cell r="B5684"/>
          <cell r="C5684" t="str">
            <v>CCS (combined charging system) Proximity pilot</v>
          </cell>
        </row>
        <row r="5685">
          <cell r="A5685" t="str">
            <v>P1927</v>
          </cell>
          <cell r="B5685"/>
          <cell r="C5685" t="str">
            <v>CCS (combined charging system) Charging disabled safety safe state activated</v>
          </cell>
        </row>
        <row r="5686">
          <cell r="A5686" t="str">
            <v>P1950</v>
          </cell>
          <cell r="B5686"/>
          <cell r="C5686" t="str">
            <v>Compressor of Fuel Cell Stack</v>
          </cell>
        </row>
        <row r="5687">
          <cell r="A5687" t="str">
            <v>P1951</v>
          </cell>
          <cell r="B5687"/>
          <cell r="C5687" t="str">
            <v>Coolant water control: Air Outlet Temperature High Alert of Fuel Cell Stack</v>
          </cell>
        </row>
        <row r="5688">
          <cell r="A5688" t="str">
            <v>P1952</v>
          </cell>
          <cell r="B5688"/>
          <cell r="C5688" t="str">
            <v>Coolant water control: Air Outlet Temperature Failure of Fuel Cell Stack</v>
          </cell>
        </row>
        <row r="5689">
          <cell r="A5689" t="str">
            <v>P1953</v>
          </cell>
          <cell r="B5689"/>
          <cell r="C5689" t="str">
            <v>Coolant water control: Air Outlet Temperature gradient of Fuel Cell Stack</v>
          </cell>
        </row>
        <row r="5690">
          <cell r="A5690" t="str">
            <v>P1954</v>
          </cell>
          <cell r="B5690"/>
          <cell r="C5690" t="str">
            <v>Fuel Cell Stack : Intern Coolant flow</v>
          </cell>
        </row>
        <row r="5691">
          <cell r="A5691" t="str">
            <v>P1955</v>
          </cell>
          <cell r="B5691"/>
          <cell r="C5691" t="str">
            <v>Coolant Inlet and Outlet temperature of Fuel Cell Stack</v>
          </cell>
        </row>
        <row r="5692">
          <cell r="A5692" t="str">
            <v>P1956</v>
          </cell>
          <cell r="B5692"/>
          <cell r="C5692" t="str">
            <v>Coolant Inlet and Outlet temperature of Fuel Cell Stack</v>
          </cell>
        </row>
        <row r="5693">
          <cell r="A5693" t="str">
            <v>P1957</v>
          </cell>
          <cell r="B5693"/>
          <cell r="C5693" t="str">
            <v>Humidifier</v>
          </cell>
        </row>
        <row r="5694">
          <cell r="A5694" t="str">
            <v>P1958</v>
          </cell>
          <cell r="B5694"/>
          <cell r="C5694" t="str">
            <v>Humidifier</v>
          </cell>
        </row>
        <row r="5695">
          <cell r="A5695" t="str">
            <v>P1959</v>
          </cell>
          <cell r="B5695"/>
          <cell r="C5695" t="str">
            <v>Coolant water control: End Cell Heater Failure of Fuel Cell Stack</v>
          </cell>
        </row>
        <row r="5696">
          <cell r="A5696" t="str">
            <v>P195A</v>
          </cell>
          <cell r="B5696"/>
          <cell r="C5696" t="str">
            <v>Coolant water inlet temperature sensor of Fuel Cell Stack</v>
          </cell>
        </row>
        <row r="5697">
          <cell r="A5697" t="str">
            <v>P195B</v>
          </cell>
          <cell r="B5697"/>
          <cell r="C5697" t="str">
            <v>Coolant water outlet temperature sensor of Fuel Cell Stack</v>
          </cell>
        </row>
        <row r="5698">
          <cell r="A5698" t="str">
            <v>P195C</v>
          </cell>
          <cell r="B5698"/>
          <cell r="C5698" t="str">
            <v>Loss of communication to Cold Start System (CSO) ECU</v>
          </cell>
        </row>
        <row r="5699">
          <cell r="A5699" t="str">
            <v>P195D</v>
          </cell>
          <cell r="B5699"/>
          <cell r="C5699" t="str">
            <v>Powerlatch of fuel cell stack ECU</v>
          </cell>
        </row>
        <row r="5700">
          <cell r="A5700" t="str">
            <v>P195E</v>
          </cell>
          <cell r="B5700"/>
          <cell r="C5700" t="str">
            <v>Fuel Cell Stack shutdown not activated after Hydrogen leak detection of Fuel Cell Stack</v>
          </cell>
        </row>
        <row r="5701">
          <cell r="A5701" t="str">
            <v>P195F</v>
          </cell>
          <cell r="B5701"/>
          <cell r="C5701" t="str">
            <v>Fuel Cell Stack quickstop not activated after quickstop request of Fuel Cell Stack</v>
          </cell>
        </row>
        <row r="5702">
          <cell r="A5702" t="str">
            <v>P1960</v>
          </cell>
          <cell r="B5702"/>
          <cell r="C5702" t="str">
            <v>Hydrogen injector inlet pressure is lower than injector outlet pressure of Fuel Cell Stack</v>
          </cell>
        </row>
        <row r="5703">
          <cell r="A5703" t="str">
            <v>P1961</v>
          </cell>
          <cell r="B5703"/>
          <cell r="C5703" t="str">
            <v>Hydrogen Circuit of Fuel Cell Stack Permeability</v>
          </cell>
        </row>
        <row r="5704">
          <cell r="A5704" t="str">
            <v>P1962</v>
          </cell>
          <cell r="B5704"/>
          <cell r="C5704" t="str">
            <v>Fuel Cell Stack Hydrogen Sensor 1 and 2</v>
          </cell>
        </row>
        <row r="5705">
          <cell r="A5705" t="str">
            <v>P1963</v>
          </cell>
          <cell r="B5705"/>
          <cell r="C5705" t="str">
            <v>Hydrogen leakage detected</v>
          </cell>
        </row>
        <row r="5706">
          <cell r="A5706" t="str">
            <v>P1964</v>
          </cell>
          <cell r="B5706"/>
          <cell r="C5706" t="str">
            <v>Hydrogen leakage detected</v>
          </cell>
        </row>
        <row r="5707">
          <cell r="A5707" t="str">
            <v>P1965</v>
          </cell>
          <cell r="B5707"/>
          <cell r="C5707" t="str">
            <v>Fuel Cell Stack running despite Hydrogen leak detection from Fuel Cell Propulsion System Controller</v>
          </cell>
        </row>
        <row r="5708">
          <cell r="A5708" t="str">
            <v>P1966</v>
          </cell>
          <cell r="B5708"/>
          <cell r="C5708" t="str">
            <v>Delta pressure ejector inlet to outlet</v>
          </cell>
        </row>
        <row r="5709">
          <cell r="A5709" t="str">
            <v>P1967</v>
          </cell>
          <cell r="B5709"/>
          <cell r="C5709" t="str">
            <v>Hydrogen Circuit: Hydrogen consumption to current consumption of Fuel Cell Stack</v>
          </cell>
        </row>
        <row r="5710">
          <cell r="A5710" t="str">
            <v>P1968</v>
          </cell>
          <cell r="B5710"/>
          <cell r="C5710" t="str">
            <v>Hydrogen Consumption of Fuel Cell Stack</v>
          </cell>
        </row>
        <row r="5711">
          <cell r="A5711" t="str">
            <v>P1969</v>
          </cell>
          <cell r="B5711"/>
          <cell r="C5711" t="str">
            <v>Detection of a critical safety state of the fuel cell</v>
          </cell>
        </row>
        <row r="5712">
          <cell r="A5712" t="str">
            <v>P196A</v>
          </cell>
          <cell r="B5712"/>
          <cell r="C5712" t="str">
            <v>High Voltage Contactors Current Sensor of Fuel Cell Stack</v>
          </cell>
        </row>
        <row r="5713">
          <cell r="A5713" t="str">
            <v>P196B</v>
          </cell>
          <cell r="B5713"/>
          <cell r="C5713" t="str">
            <v>Fuel cell hydrogen concentration sensor power supply</v>
          </cell>
        </row>
        <row r="5714">
          <cell r="A5714" t="str">
            <v>P196C</v>
          </cell>
          <cell r="B5714"/>
          <cell r="C5714" t="str">
            <v>Fuel cell hydrogen concentration sensor 1</v>
          </cell>
        </row>
        <row r="5715">
          <cell r="A5715" t="str">
            <v>P196D</v>
          </cell>
          <cell r="B5715"/>
          <cell r="C5715" t="str">
            <v>Fuel cell hydrogen concentration sensor 2</v>
          </cell>
        </row>
        <row r="5716">
          <cell r="A5716" t="str">
            <v>P196E</v>
          </cell>
          <cell r="B5716"/>
          <cell r="C5716" t="str">
            <v>Fuel cell stack hydrogen inlet Pressure Sensor</v>
          </cell>
        </row>
        <row r="5717">
          <cell r="A5717" t="str">
            <v>P196F</v>
          </cell>
          <cell r="B5717"/>
          <cell r="C5717" t="str">
            <v>Hydrogen Inlet Venturi Pressure Sensor of Fuel Cell Stack</v>
          </cell>
        </row>
        <row r="5718">
          <cell r="A5718" t="str">
            <v>P1970</v>
          </cell>
          <cell r="B5718"/>
          <cell r="C5718" t="str">
            <v>Hydrogen Inlet Venturi Pressure Sensor of Fuel Cell Stack</v>
          </cell>
        </row>
        <row r="5719">
          <cell r="A5719" t="str">
            <v>P1971</v>
          </cell>
          <cell r="B5719"/>
          <cell r="C5719" t="str">
            <v>Hydrogen Pressure regulation valve</v>
          </cell>
        </row>
        <row r="5720">
          <cell r="A5720" t="str">
            <v>P1972</v>
          </cell>
          <cell r="B5720"/>
          <cell r="C5720" t="str">
            <v>Hydrogen Pressure regulation valve</v>
          </cell>
        </row>
        <row r="5721">
          <cell r="A5721" t="str">
            <v>P1973</v>
          </cell>
          <cell r="B5721"/>
          <cell r="C5721" t="str">
            <v>Temperature, Current and Voltage Sensor (IVTS)</v>
          </cell>
        </row>
        <row r="5722">
          <cell r="A5722" t="str">
            <v>P1974</v>
          </cell>
          <cell r="B5722"/>
          <cell r="C5722" t="str">
            <v>Fuel Cell Stack ECU</v>
          </cell>
        </row>
        <row r="5723">
          <cell r="A5723" t="str">
            <v>P1975</v>
          </cell>
          <cell r="B5723"/>
          <cell r="C5723" t="str">
            <v>Fuel Cell Stack current</v>
          </cell>
        </row>
        <row r="5724">
          <cell r="A5724" t="str">
            <v>P1976</v>
          </cell>
          <cell r="B5724"/>
          <cell r="C5724" t="str">
            <v>Fuel Cell Stack voltage</v>
          </cell>
        </row>
        <row r="5725">
          <cell r="A5725" t="str">
            <v>P1977</v>
          </cell>
          <cell r="B5725"/>
          <cell r="C5725" t="str">
            <v>Precharge of Fuel Cell DCDC Converter</v>
          </cell>
        </row>
        <row r="5726">
          <cell r="A5726" t="str">
            <v>P1978</v>
          </cell>
          <cell r="B5726"/>
          <cell r="C5726" t="str">
            <v>Depolarization of Fuel Cell Stack</v>
          </cell>
        </row>
        <row r="5727">
          <cell r="A5727" t="str">
            <v>P1979</v>
          </cell>
          <cell r="B5727"/>
          <cell r="C5727" t="str">
            <v>Power control Stack voltage sensor to Cell Voltage Monitoring Failure of Fuel Cell Stack</v>
          </cell>
        </row>
        <row r="5728">
          <cell r="A5728" t="str">
            <v>P197A</v>
          </cell>
          <cell r="B5728"/>
          <cell r="C5728" t="str">
            <v>Power control Stack voltage sensor to Cell Voltage Monitoring Failure of Fuel Cell Stack</v>
          </cell>
        </row>
        <row r="5729">
          <cell r="A5729" t="str">
            <v>P197B</v>
          </cell>
          <cell r="B5729"/>
          <cell r="C5729" t="str">
            <v>Fuel Cell Stack Current Consumption Contactor</v>
          </cell>
        </row>
        <row r="5730">
          <cell r="A5730" t="str">
            <v>P197C</v>
          </cell>
          <cell r="B5730"/>
          <cell r="C5730" t="str">
            <v>Purge Valve of Fuel Cell Stack</v>
          </cell>
        </row>
        <row r="5731">
          <cell r="A5731" t="str">
            <v>P197D</v>
          </cell>
          <cell r="B5731"/>
          <cell r="C5731" t="str">
            <v>Safe Plug not present of Fuel Cell Stack</v>
          </cell>
        </row>
        <row r="5732">
          <cell r="A5732" t="str">
            <v>P197E</v>
          </cell>
          <cell r="B5732"/>
          <cell r="C5732" t="str">
            <v>Stack dilatation Sensor of Fuel Cell Stack</v>
          </cell>
        </row>
        <row r="5733">
          <cell r="A5733" t="str">
            <v>P197F</v>
          </cell>
          <cell r="B5733"/>
          <cell r="C5733" t="str">
            <v>Stack expansion Sensor of Fuel Cell Stack</v>
          </cell>
        </row>
        <row r="5734">
          <cell r="A5734" t="str">
            <v>P1980</v>
          </cell>
          <cell r="B5734"/>
          <cell r="C5734" t="str">
            <v>Fuel Cell Stack inlet pressure is lower) than atmospheric pressure</v>
          </cell>
        </row>
        <row r="5735">
          <cell r="A5735" t="str">
            <v>P1981</v>
          </cell>
          <cell r="B5735"/>
          <cell r="C5735" t="str">
            <v>Run mode not reachable of Fuel Cell Stack</v>
          </cell>
        </row>
        <row r="5736">
          <cell r="A5736" t="str">
            <v>P1982</v>
          </cell>
          <cell r="B5736"/>
          <cell r="C5736" t="str">
            <v>Off mode not reachable of Fuel Cell Stack</v>
          </cell>
        </row>
        <row r="5737">
          <cell r="A5737" t="str">
            <v>P1983</v>
          </cell>
          <cell r="B5737"/>
          <cell r="C5737" t="str">
            <v>Fuel cell air inlet stack humidity, temperature and pressure sensor</v>
          </cell>
        </row>
        <row r="5738">
          <cell r="A5738" t="str">
            <v>P1984</v>
          </cell>
          <cell r="B5738"/>
          <cell r="C5738" t="str">
            <v>Fuel Cell ECU (FCPS) software reset : root cause 1</v>
          </cell>
        </row>
        <row r="5739">
          <cell r="A5739" t="str">
            <v>P1985</v>
          </cell>
          <cell r="B5739"/>
          <cell r="C5739" t="str">
            <v>Fuel Cell ECU (FCPS) software reset : root cause 2</v>
          </cell>
        </row>
        <row r="5740">
          <cell r="A5740" t="str">
            <v>P1986</v>
          </cell>
          <cell r="B5740"/>
          <cell r="C5740" t="str">
            <v>Fuel Cell ECU (FCPS) software reset : root cause 3</v>
          </cell>
        </row>
        <row r="5741">
          <cell r="A5741" t="str">
            <v>P1987</v>
          </cell>
          <cell r="B5741"/>
          <cell r="C5741" t="str">
            <v>Hydrogen supply circuit closing solenoid valve</v>
          </cell>
        </row>
        <row r="5742">
          <cell r="A5742" t="str">
            <v>P1988</v>
          </cell>
          <cell r="B5742"/>
          <cell r="C5742" t="str">
            <v>Air supply circuit closing solenoid valve</v>
          </cell>
        </row>
        <row r="5743">
          <cell r="A5743" t="str">
            <v>P1989</v>
          </cell>
          <cell r="B5743"/>
          <cell r="C5743" t="str">
            <v>Air intake section purge was not performed</v>
          </cell>
        </row>
        <row r="5744">
          <cell r="A5744" t="str">
            <v>P198A</v>
          </cell>
          <cell r="B5744"/>
          <cell r="C5744" t="str">
            <v>Individual fuel cell system first level default state</v>
          </cell>
        </row>
        <row r="5745">
          <cell r="A5745" t="str">
            <v>P198B</v>
          </cell>
          <cell r="B5745"/>
          <cell r="C5745" t="str">
            <v>Individual fuel cell system second level default state</v>
          </cell>
        </row>
        <row r="5746">
          <cell r="A5746" t="str">
            <v>P198C</v>
          </cell>
          <cell r="B5746"/>
          <cell r="C5746" t="str">
            <v>Individual fuel cell system third level default state</v>
          </cell>
        </row>
        <row r="5747">
          <cell r="A5747" t="str">
            <v>P198D</v>
          </cell>
          <cell r="B5747"/>
          <cell r="C5747" t="str">
            <v>Individual fuel cell system fourth level default state</v>
          </cell>
        </row>
        <row r="5748">
          <cell r="A5748" t="str">
            <v>P198E</v>
          </cell>
          <cell r="B5748"/>
          <cell r="C5748" t="str">
            <v>Individual fuel cell system fifth level default state</v>
          </cell>
        </row>
        <row r="5749">
          <cell r="A5749" t="str">
            <v>P198F</v>
          </cell>
          <cell r="B5749"/>
          <cell r="C5749" t="str">
            <v>Individual fuel cell system sixth level default state</v>
          </cell>
        </row>
        <row r="5750">
          <cell r="A5750" t="str">
            <v>P1990</v>
          </cell>
          <cell r="B5750"/>
          <cell r="C5750" t="str">
            <v>Individual fuel cell system seventh level default state</v>
          </cell>
        </row>
        <row r="5751">
          <cell r="A5751" t="str">
            <v>P1991</v>
          </cell>
          <cell r="B5751"/>
          <cell r="C5751" t="str">
            <v>Individual fuel cell system eighth level default state</v>
          </cell>
        </row>
        <row r="5752">
          <cell r="A5752" t="str">
            <v>P1992</v>
          </cell>
          <cell r="B5752"/>
          <cell r="C5752" t="str">
            <v>Individual fuel cell system ninth level default state</v>
          </cell>
        </row>
        <row r="5753">
          <cell r="A5753" t="str">
            <v>P1993</v>
          </cell>
          <cell r="B5753"/>
          <cell r="C5753" t="str">
            <v>Individual fuel cell system tenth level default state</v>
          </cell>
        </row>
        <row r="5754">
          <cell r="A5754" t="str">
            <v>P1994</v>
          </cell>
          <cell r="B5754"/>
          <cell r="C5754" t="str">
            <v>Individual fuel cell system eleventh level default state</v>
          </cell>
        </row>
        <row r="5755">
          <cell r="A5755" t="str">
            <v>P1995</v>
          </cell>
          <cell r="B5755"/>
          <cell r="C5755" t="str">
            <v>Hardware latent failure of the main microcontroller</v>
          </cell>
        </row>
        <row r="5756">
          <cell r="A5756" t="str">
            <v>P1A00</v>
          </cell>
          <cell r="B5756" t="str">
            <v>Power battery voltage sensor</v>
          </cell>
          <cell r="C5756" t="str">
            <v>Power battery voltage sensor</v>
          </cell>
        </row>
        <row r="5757">
          <cell r="A5757" t="str">
            <v>P1A01</v>
          </cell>
          <cell r="B5757" t="str">
            <v>Power battery voltage: stop low, voltage too weak</v>
          </cell>
          <cell r="C5757" t="str">
            <v>Power battery voltage: stop low, voltage too weak</v>
          </cell>
        </row>
        <row r="5758">
          <cell r="A5758" t="str">
            <v>P1A02</v>
          </cell>
          <cell r="B5758" t="str">
            <v>Power battery voltage: stop high, voltage too high</v>
          </cell>
          <cell r="C5758" t="str">
            <v>Power battery voltage: stop high, voltage too high</v>
          </cell>
        </row>
        <row r="5759">
          <cell r="A5759" t="str">
            <v>P1A03</v>
          </cell>
          <cell r="B5759" t="str">
            <v>Power battery partial volages: Circuit open on at least one of voltages</v>
          </cell>
          <cell r="C5759" t="str">
            <v>Power battery partial volages: Circuit open on at least one of voltages</v>
          </cell>
        </row>
        <row r="5760">
          <cell r="A5760" t="str">
            <v>P1A04</v>
          </cell>
          <cell r="B5760" t="str">
            <v>Power battery partial volages: Circuit open on all voltages</v>
          </cell>
          <cell r="C5760" t="str">
            <v>Power battery partial volages: Circuit open on all voltages</v>
          </cell>
        </row>
        <row r="5761">
          <cell r="A5761" t="str">
            <v>P1A05</v>
          </cell>
          <cell r="B5761" t="str">
            <v>Power battery partial volages passenger side: Circuit open</v>
          </cell>
          <cell r="C5761" t="str">
            <v>Power battery partial volages passenger side: Circuit open</v>
          </cell>
        </row>
        <row r="5762">
          <cell r="A5762" t="str">
            <v>P1A06</v>
          </cell>
          <cell r="B5762" t="str">
            <v>Power battery partial volages driver's side: Circuit open</v>
          </cell>
          <cell r="C5762" t="str">
            <v>Power battery partial volages driver’s side: Circuit open</v>
          </cell>
        </row>
        <row r="5763">
          <cell r="A5763" t="str">
            <v>P1A07</v>
          </cell>
          <cell r="B5763" t="str">
            <v>High voltage DC/DC converter : invalid current or voltage</v>
          </cell>
          <cell r="C5763" t="str">
            <v>High voltage DC/DC converter : invalid current or voltage</v>
          </cell>
        </row>
        <row r="5764">
          <cell r="A5764" t="str">
            <v>P1A08</v>
          </cell>
          <cell r="B5764" t="str">
            <v>Low voltage DC/DC converter : invalid current or voltage</v>
          </cell>
          <cell r="C5764" t="str">
            <v>Low voltage DC/DC converter : invalid current or voltage</v>
          </cell>
        </row>
        <row r="5765">
          <cell r="A5765" t="str">
            <v>P1A09</v>
          </cell>
          <cell r="B5765" t="str">
            <v>High voltage low voltage DC/DC converter link : invalid current or voltage</v>
          </cell>
          <cell r="C5765" t="str">
            <v>High voltage low voltage DC/DC converter link : invalid current or voltage</v>
          </cell>
        </row>
        <row r="5766">
          <cell r="A5766" t="str">
            <v>P1A0A</v>
          </cell>
          <cell r="B5766" t="str">
            <v>High voltage low voltage DC/DC converter link : current or voltage under minimum</v>
          </cell>
          <cell r="C5766" t="str">
            <v>High voltage low voltage DC/DC converter link : current or voltage under minimum</v>
          </cell>
        </row>
        <row r="5767">
          <cell r="A5767" t="str">
            <v>P1A0B</v>
          </cell>
          <cell r="B5767" t="str">
            <v>High voltage low voltage DC/DC converter link : current or voltage over maximum</v>
          </cell>
          <cell r="C5767" t="str">
            <v>High voltage low voltage DC/DC converter link : current or voltage over maximum</v>
          </cell>
        </row>
        <row r="5768">
          <cell r="A5768" t="str">
            <v>P1A0C</v>
          </cell>
          <cell r="B5768" t="str">
            <v>DC/DC converter : problem of setpoint not received or over limit</v>
          </cell>
          <cell r="C5768" t="str">
            <v>DC/DC converter : problem of setpoint not received or over limit</v>
          </cell>
        </row>
        <row r="5769">
          <cell r="A5769" t="str">
            <v>P1A0D</v>
          </cell>
          <cell r="B5769" t="str">
            <v>DC/DC converter : Energy transfer time high voltage towards low tension too longDC/DC converter : Energy transfer time high voltage towards low tension too long</v>
          </cell>
          <cell r="C5769" t="str">
            <v>DC/DC converter : Energy transfer time high voltage towards low tension too longDC/DC converter : Energy transfer time high voltage towards low tension too long</v>
          </cell>
        </row>
        <row r="5770">
          <cell r="A5770" t="str">
            <v>P1A10</v>
          </cell>
          <cell r="B5770" t="str">
            <v>Power battery current sensors</v>
          </cell>
          <cell r="C5770" t="str">
            <v>Power battery current sensors</v>
          </cell>
        </row>
        <row r="5771">
          <cell r="A5771" t="str">
            <v>P1A11</v>
          </cell>
          <cell r="B5771" t="str">
            <v>Power battery current sensors: Circuit open</v>
          </cell>
          <cell r="C5771" t="str">
            <v>Power battery current sensors: Circuit open</v>
          </cell>
        </row>
        <row r="5772">
          <cell r="A5772" t="str">
            <v>P1A12</v>
          </cell>
          <cell r="B5772" t="str">
            <v>Power battery current sensors:  short-circuit to ground</v>
          </cell>
          <cell r="C5772" t="str">
            <v>Power battery current sensors:  short-circuit to ground</v>
          </cell>
        </row>
        <row r="5773">
          <cell r="A5773" t="str">
            <v>P1A13</v>
          </cell>
          <cell r="B5773" t="str">
            <v>Power battery current sensors:  Circuit / performances</v>
          </cell>
          <cell r="C5773" t="str">
            <v>Power battery current sensors:  Circuit / performances</v>
          </cell>
        </row>
        <row r="5774">
          <cell r="A5774" t="str">
            <v>P1A14</v>
          </cell>
          <cell r="B5774" t="str">
            <v xml:space="preserve">Power Battery Current : High Limit, over range by positive value </v>
          </cell>
          <cell r="C5774" t="str">
            <v xml:space="preserve">Power Battery Current : High Limit, over range by positive value </v>
          </cell>
        </row>
        <row r="5775">
          <cell r="A5775" t="str">
            <v>P1A15</v>
          </cell>
          <cell r="B5775" t="str">
            <v>Power battery intensity: low stop</v>
          </cell>
          <cell r="C5775" t="str">
            <v>Power battery intensity: low stop</v>
          </cell>
        </row>
        <row r="5776">
          <cell r="A5776" t="str">
            <v>P1A16</v>
          </cell>
          <cell r="B5776" t="str">
            <v>Insulation defect: detection threshold / performances</v>
          </cell>
          <cell r="C5776" t="str">
            <v>Insulation defect: detection threshold / performances</v>
          </cell>
        </row>
        <row r="5777">
          <cell r="A5777" t="str">
            <v>P1A17</v>
          </cell>
          <cell r="B5777" t="str">
            <v>Insulation detection circuit defect: hardware defect</v>
          </cell>
          <cell r="C5777" t="str">
            <v>Insulation detection circuit defect: hardware defect</v>
          </cell>
        </row>
        <row r="5778">
          <cell r="A5778" t="str">
            <v>P1A18</v>
          </cell>
          <cell r="B5778" t="str">
            <v>Power electronics thermal safety: thermal protection threshold reached</v>
          </cell>
          <cell r="C5778" t="str">
            <v>Power electronics thermal safety: thermal protection threshold reached</v>
          </cell>
        </row>
        <row r="5779">
          <cell r="A5779" t="str">
            <v>P1A19</v>
          </cell>
          <cell r="B5779" t="str">
            <v>Electric machine thermal safety: thermal protection threshold reached</v>
          </cell>
          <cell r="C5779" t="str">
            <v>Electric machine thermal safety: thermal protection threshold reached</v>
          </cell>
        </row>
        <row r="5780">
          <cell r="A5780" t="str">
            <v>P1A1A</v>
          </cell>
          <cell r="B5780" t="str">
            <v>MMC - EMCU microcomputer internal error</v>
          </cell>
          <cell r="C5780" t="str">
            <v>MMC - EMCU microcomputer internal error</v>
          </cell>
        </row>
        <row r="5781">
          <cell r="A5781" t="str">
            <v>P1A1B</v>
          </cell>
          <cell r="B5781" t="str">
            <v>MMC - Motor drive voltage drop (EMCU)</v>
          </cell>
          <cell r="C5781" t="str">
            <v>MMC - Motor drive voltage drop (EMCU)</v>
          </cell>
        </row>
        <row r="5782">
          <cell r="A5782" t="str">
            <v>P1A1C</v>
          </cell>
          <cell r="B5782" t="str">
            <v>MMC - Motor drive voltage rise (EMCU)</v>
          </cell>
          <cell r="C5782" t="str">
            <v>MMC - Motor drive voltage rise (EMCU)</v>
          </cell>
        </row>
        <row r="5783">
          <cell r="A5783" t="str">
            <v>P1A1E</v>
          </cell>
          <cell r="B5783" t="str">
            <v>MMC - EEPROM error (EMCU)</v>
          </cell>
          <cell r="C5783" t="str">
            <v>MMC - EEPROM error (EMCU)</v>
          </cell>
        </row>
        <row r="5784">
          <cell r="A5784" t="str">
            <v>P1A1F</v>
          </cell>
          <cell r="B5784" t="str">
            <v>MMC - Motor coil temperature rise (EMCU)</v>
          </cell>
          <cell r="C5784" t="str">
            <v>MMC - Motor coil temperature rise (EMCU)</v>
          </cell>
        </row>
        <row r="5785">
          <cell r="A5785" t="str">
            <v>P1A20</v>
          </cell>
          <cell r="B5785" t="str">
            <v>Power battery internal thermistances passenger side: Circuit open</v>
          </cell>
          <cell r="C5785" t="str">
            <v>Power battery internal thermistances passenger side: Circuit open</v>
          </cell>
        </row>
        <row r="5786">
          <cell r="A5786" t="str">
            <v>P1A21</v>
          </cell>
          <cell r="B5786" t="str">
            <v>Power battery internal thermistances passenger side: short-circuit to ground</v>
          </cell>
          <cell r="C5786" t="str">
            <v>Power battery internal thermistances passenger side: short-circuit to ground</v>
          </cell>
        </row>
        <row r="5787">
          <cell r="A5787" t="str">
            <v>P1A22</v>
          </cell>
          <cell r="B5787" t="str">
            <v>Power battery internal thermistances driver's side: Circuit open</v>
          </cell>
          <cell r="C5787" t="str">
            <v>Power battery internal thermistances driver’s side: Circuit open</v>
          </cell>
        </row>
        <row r="5788">
          <cell r="A5788" t="str">
            <v>P1A23</v>
          </cell>
          <cell r="B5788" t="str">
            <v>Power battery internal thermistances driver's side: short-circuit to ground</v>
          </cell>
          <cell r="C5788" t="str">
            <v>Power battery internal thermistances driver’s side: short-circuit to ground</v>
          </cell>
        </row>
        <row r="5789">
          <cell r="A5789" t="str">
            <v>P1A24</v>
          </cell>
          <cell r="B5789" t="str">
            <v>Power battery ambient thermistance passenger side: Circuit open</v>
          </cell>
          <cell r="C5789" t="str">
            <v>Power battery ambient thermistance passenger side: Circuit open</v>
          </cell>
        </row>
        <row r="5790">
          <cell r="A5790" t="str">
            <v>P1A25</v>
          </cell>
          <cell r="B5790" t="str">
            <v>Power battery ambient thermistance passenger side: short-circuit to ground</v>
          </cell>
          <cell r="C5790" t="str">
            <v>Power battery ambient thermistance passenger side: short-circuit to ground</v>
          </cell>
        </row>
        <row r="5791">
          <cell r="A5791" t="str">
            <v>P1A26</v>
          </cell>
          <cell r="B5791" t="str">
            <v>Power battery ambient thermistance driver's side: Circuit open</v>
          </cell>
          <cell r="C5791" t="str">
            <v>Power battery ambient thermistance driver’s side: Circuit open</v>
          </cell>
        </row>
        <row r="5792">
          <cell r="A5792" t="str">
            <v>P1A27</v>
          </cell>
          <cell r="B5792" t="str">
            <v>Power battery ambient thermistance driver's side: short-circuit to ground</v>
          </cell>
          <cell r="C5792" t="str">
            <v>Power battery ambient thermistance driver’s side: short-circuit to ground</v>
          </cell>
        </row>
        <row r="5793">
          <cell r="A5793" t="str">
            <v>P1A28</v>
          </cell>
          <cell r="B5793" t="str">
            <v>Power battery thermistances passenger side: Circuit open / connectors</v>
          </cell>
          <cell r="C5793" t="str">
            <v>Power battery thermistances passenger side: Circuit open / connectors</v>
          </cell>
        </row>
        <row r="5794">
          <cell r="A5794" t="str">
            <v>P1A29</v>
          </cell>
          <cell r="B5794" t="str">
            <v>Power battery thermistances driver's side: Circuit open / connectors</v>
          </cell>
          <cell r="C5794" t="str">
            <v>Power battery thermistances driver’s side: Circuit open / connectors</v>
          </cell>
        </row>
        <row r="5795">
          <cell r="A5795" t="str">
            <v>P1A2A</v>
          </cell>
          <cell r="B5795" t="str">
            <v>MMC - IGBT overcurrent (EMCU)</v>
          </cell>
          <cell r="C5795" t="str">
            <v>MMC - IGBT overcurrent (EMCU)</v>
          </cell>
        </row>
        <row r="5796">
          <cell r="A5796" t="str">
            <v>P1A2B</v>
          </cell>
          <cell r="B5796" t="str">
            <v>MMC - Three-phase line error (EMCU)</v>
          </cell>
          <cell r="C5796" t="str">
            <v>MMC - Three-phase line error (EMCU)</v>
          </cell>
        </row>
        <row r="5797">
          <cell r="A5797" t="str">
            <v>P1A2F</v>
          </cell>
          <cell r="B5797" t="str">
            <v>MMC - Cell error (BMU)</v>
          </cell>
          <cell r="C5797" t="str">
            <v>MMC - Cell error (BMU)</v>
          </cell>
        </row>
        <row r="5798">
          <cell r="A5798" t="str">
            <v>P1A30</v>
          </cell>
          <cell r="B5798" t="str">
            <v>Power battery thermistances: Circuit open on all thermistances / connectors</v>
          </cell>
          <cell r="C5798" t="str">
            <v>Power battery thermistances: Circuit open on all thermistances / connectors</v>
          </cell>
        </row>
        <row r="5799">
          <cell r="A5799" t="str">
            <v>P1A31</v>
          </cell>
          <cell r="B5799" t="str">
            <v>Power battery thermal safety: thermal protection threshld reached</v>
          </cell>
          <cell r="C5799" t="str">
            <v>Power battery thermal safety: thermal protection threshld reached</v>
          </cell>
        </row>
        <row r="5800">
          <cell r="A5800" t="str">
            <v>P1A32</v>
          </cell>
          <cell r="B5800" t="str">
            <v>Power battery temperatures: Heterogeneity between temperatures</v>
          </cell>
          <cell r="C5800" t="str">
            <v>Power battery temperatures: Heterogeneity between temperatures</v>
          </cell>
        </row>
        <row r="5801">
          <cell r="A5801" t="str">
            <v>P1A33</v>
          </cell>
          <cell r="B5801" t="str">
            <v>Motor Temperature Sensor 1 Circuit Low</v>
          </cell>
          <cell r="C5801" t="str">
            <v>Motor Temperature Sensor 1 Circuit Low</v>
          </cell>
        </row>
        <row r="5802">
          <cell r="A5802" t="str">
            <v>P1A34</v>
          </cell>
          <cell r="B5802" t="str">
            <v>Motor Temperature Sensor 1 Circuit High</v>
          </cell>
          <cell r="C5802" t="str">
            <v>Motor Temperature Sensor 1 Circuit High</v>
          </cell>
        </row>
        <row r="5803">
          <cell r="A5803" t="str">
            <v>P1A35</v>
          </cell>
          <cell r="B5803" t="str">
            <v>Motor Temperature Sensor 1 Circuit/Open</v>
          </cell>
          <cell r="C5803" t="str">
            <v>Motor Temperature Sensor 1 Circuit/Open</v>
          </cell>
        </row>
        <row r="5804">
          <cell r="A5804" t="str">
            <v>P1A36</v>
          </cell>
          <cell r="B5804" t="str">
            <v>Motor Temperature Sensor 2 Circuit Low</v>
          </cell>
          <cell r="C5804" t="str">
            <v>Motor Temperature Sensor 2 Circuit Low</v>
          </cell>
        </row>
        <row r="5805">
          <cell r="A5805" t="str">
            <v>P1A37</v>
          </cell>
          <cell r="B5805" t="str">
            <v>Motor Temperature Sensor 2 Circuit High</v>
          </cell>
          <cell r="C5805" t="str">
            <v>Motor Temperature Sensor 2 Circuit High</v>
          </cell>
        </row>
        <row r="5806">
          <cell r="A5806" t="str">
            <v>P1A38</v>
          </cell>
          <cell r="B5806" t="str">
            <v>Motor Temperature Sensor 2 Circuit/Open</v>
          </cell>
          <cell r="C5806" t="str">
            <v>Motor Temperature Sensor 2 Circuit/Open</v>
          </cell>
        </row>
        <row r="5807">
          <cell r="A5807" t="str">
            <v>P1A39</v>
          </cell>
          <cell r="B5807" t="str">
            <v>Motor  Current Sensor Range/Performance</v>
          </cell>
          <cell r="C5807" t="str">
            <v>Motor  Current Sensor Range/Performance</v>
          </cell>
        </row>
        <row r="5808">
          <cell r="A5808" t="str">
            <v>P1A3A</v>
          </cell>
          <cell r="B5808"/>
          <cell r="C5808" t="str">
            <v>OBC DCDC HV DC Interlock</v>
          </cell>
        </row>
        <row r="5809">
          <cell r="A5809" t="str">
            <v>P1A3B</v>
          </cell>
          <cell r="B5809"/>
          <cell r="C5809" t="str">
            <v>OBC DCDC L1-N Interlock</v>
          </cell>
        </row>
        <row r="5810">
          <cell r="A5810" t="str">
            <v>P1A3C</v>
          </cell>
          <cell r="B5810"/>
          <cell r="C5810" t="str">
            <v>OBC DCDC L2-L3 Interlock</v>
          </cell>
        </row>
        <row r="5811">
          <cell r="A5811" t="str">
            <v>P1A3D</v>
          </cell>
          <cell r="B5811" t="str">
            <v xml:space="preserve">MMC - AD reference voltage abnormality (EMCU)    </v>
          </cell>
          <cell r="C5811" t="str">
            <v xml:space="preserve">MMC - AD reference voltage abnormality (EMCU)    </v>
          </cell>
        </row>
        <row r="5812">
          <cell r="A5812" t="str">
            <v>P1A3E</v>
          </cell>
          <cell r="B5812" t="str">
            <v>MMC - CPU ambient temperature high abnormality (EMCU)</v>
          </cell>
          <cell r="C5812" t="str">
            <v>MMC - CPU ambient temperature high abnormality (EMCU)</v>
          </cell>
        </row>
        <row r="5813">
          <cell r="A5813" t="str">
            <v>P1A3F</v>
          </cell>
          <cell r="B5813" t="str">
            <v>MMC - CPU temperature sensor error (EMCU)</v>
          </cell>
          <cell r="C5813" t="str">
            <v>MMC - CPU temperature sensor error (EMCU)</v>
          </cell>
        </row>
        <row r="5814">
          <cell r="A5814" t="str">
            <v>P1A40</v>
          </cell>
          <cell r="B5814" t="str">
            <v>Power battery / autodischarge: charge condition too weak</v>
          </cell>
          <cell r="C5814" t="str">
            <v>Power battery / autodischarge: charge condition too weak</v>
          </cell>
        </row>
        <row r="5815">
          <cell r="A5815" t="str">
            <v>P1A41</v>
          </cell>
          <cell r="B5815" t="str">
            <v>Power battery: charge condition too high</v>
          </cell>
          <cell r="C5815" t="str">
            <v>Power battery: charge condition too high</v>
          </cell>
        </row>
        <row r="5816">
          <cell r="A5816" t="str">
            <v>P1A42</v>
          </cell>
          <cell r="B5816" t="str">
            <v>Battery elements defects passenger side</v>
          </cell>
          <cell r="C5816" t="str">
            <v>Battery elements defects passenger side</v>
          </cell>
        </row>
        <row r="5817">
          <cell r="A5817" t="str">
            <v>P1A43</v>
          </cell>
          <cell r="B5817" t="str">
            <v>Battery elements defects driver's side</v>
          </cell>
          <cell r="C5817" t="str">
            <v>Battery elements defects driver’s side</v>
          </cell>
        </row>
        <row r="5818">
          <cell r="A5818" t="str">
            <v>P1A44</v>
          </cell>
          <cell r="B5818" t="str">
            <v>Power control defect</v>
          </cell>
          <cell r="C5818" t="str">
            <v>Power control defect</v>
          </cell>
        </row>
        <row r="5819">
          <cell r="A5819" t="str">
            <v>P1A45</v>
          </cell>
          <cell r="B5819" t="str">
            <v>Emergency stop line: Circuit open</v>
          </cell>
          <cell r="C5819" t="str">
            <v>Emergency stop line: Circuit open</v>
          </cell>
        </row>
        <row r="5820">
          <cell r="A5820" t="str">
            <v>P1A46</v>
          </cell>
          <cell r="B5820" t="str">
            <v>Emergency stop line: short-circuit on +12Vbat</v>
          </cell>
          <cell r="C5820" t="str">
            <v>Emergency stop line: short-circuit on +12Vbat</v>
          </cell>
        </row>
        <row r="5821">
          <cell r="A5821" t="str">
            <v>P1A47</v>
          </cell>
          <cell r="B5821" t="str">
            <v>U phase Current Sensor Range/Performance</v>
          </cell>
          <cell r="C5821" t="str">
            <v>U phase Current Sensor Range/Performance</v>
          </cell>
        </row>
        <row r="5822">
          <cell r="A5822" t="str">
            <v>P1A48</v>
          </cell>
          <cell r="B5822" t="str">
            <v>V phase Current Sensor Range/Performance</v>
          </cell>
          <cell r="C5822" t="str">
            <v>V phase Current Sensor Range/Performance</v>
          </cell>
        </row>
        <row r="5823">
          <cell r="A5823" t="str">
            <v>P1A49</v>
          </cell>
          <cell r="B5823" t="str">
            <v>W phase Current Sensor Range/Performance</v>
          </cell>
          <cell r="C5823" t="str">
            <v>W phase Current Sensor Range/Performance</v>
          </cell>
        </row>
        <row r="5824">
          <cell r="A5824" t="str">
            <v>P1A4B</v>
          </cell>
          <cell r="B5824" t="str">
            <v xml:space="preserve">MMC - Voltage of each battery cell abnormal </v>
          </cell>
          <cell r="C5824" t="str">
            <v xml:space="preserve">MMC - Voltage of each battery cell abnormal </v>
          </cell>
        </row>
        <row r="5825">
          <cell r="A5825" t="str">
            <v>P1A4C</v>
          </cell>
          <cell r="B5825" t="str">
            <v xml:space="preserve">MMC - OR power supply voltage abnormal </v>
          </cell>
          <cell r="C5825" t="str">
            <v xml:space="preserve">MMC - OR power supply voltage abnormal </v>
          </cell>
        </row>
        <row r="5826">
          <cell r="A5826" t="str">
            <v>P1A4D</v>
          </cell>
          <cell r="B5826" t="str">
            <v xml:space="preserve">MMC - IGCT power supply voltage abnormal </v>
          </cell>
          <cell r="C5826" t="str">
            <v xml:space="preserve">MMC - IGCT power supply voltage abnormal </v>
          </cell>
        </row>
        <row r="5827">
          <cell r="A5827" t="str">
            <v>P1A4F</v>
          </cell>
          <cell r="B5827" t="str">
            <v>MMC - BMU ROM abnormal</v>
          </cell>
          <cell r="C5827" t="str">
            <v>MMC - BMU ROM abnormal</v>
          </cell>
        </row>
        <row r="5828">
          <cell r="A5828" t="str">
            <v>P1A50</v>
          </cell>
          <cell r="B5828" t="str">
            <v>Pre-charge relay control: Circuit open</v>
          </cell>
          <cell r="C5828" t="str">
            <v>Pre-charge relay control: Circuit open</v>
          </cell>
        </row>
        <row r="5829">
          <cell r="A5829" t="str">
            <v>P1A51</v>
          </cell>
          <cell r="B5829" t="str">
            <v>Pre-charge relay control: short-circuit to ground</v>
          </cell>
          <cell r="C5829" t="str">
            <v>Pre-charge relay control: short-circuit to ground</v>
          </cell>
        </row>
        <row r="5830">
          <cell r="A5830" t="str">
            <v>P1A52</v>
          </cell>
          <cell r="B5830" t="str">
            <v>Main relay control positive side: Circuit open</v>
          </cell>
          <cell r="C5830" t="str">
            <v>Main relay control positive side: Circuit open</v>
          </cell>
        </row>
        <row r="5831">
          <cell r="A5831" t="str">
            <v>P1A53</v>
          </cell>
          <cell r="B5831" t="str">
            <v>Main relay control positive side: short-circuit to ground</v>
          </cell>
          <cell r="C5831" t="str">
            <v>Main relay control positive side: short-circuit to ground</v>
          </cell>
        </row>
        <row r="5832">
          <cell r="A5832" t="str">
            <v>P1A54</v>
          </cell>
          <cell r="B5832" t="str">
            <v>Main relay control negative side: Circuit open</v>
          </cell>
          <cell r="C5832" t="str">
            <v>Main relay control negative side: Circuit open</v>
          </cell>
        </row>
        <row r="5833">
          <cell r="A5833" t="str">
            <v>P1A55</v>
          </cell>
          <cell r="B5833" t="str">
            <v>Main relay control negative side: short-circuit to ground</v>
          </cell>
          <cell r="C5833" t="str">
            <v>Main relay control negative side: short-circuit to ground</v>
          </cell>
        </row>
        <row r="5834">
          <cell r="A5834" t="str">
            <v>P1A56</v>
          </cell>
          <cell r="B5834" t="str">
            <v>Pre-charge relay of positive side contacts: still open</v>
          </cell>
          <cell r="C5834" t="str">
            <v>Pre-charge relay of positive side contacts: still open</v>
          </cell>
        </row>
        <row r="5835">
          <cell r="A5835" t="str">
            <v>P1A57</v>
          </cell>
          <cell r="B5835" t="str">
            <v xml:space="preserve">Pre-charge circuit </v>
          </cell>
          <cell r="C5835" t="str">
            <v xml:space="preserve">Pre-charge circuit </v>
          </cell>
        </row>
        <row r="5836">
          <cell r="A5836" t="str">
            <v>P1A58</v>
          </cell>
          <cell r="B5836" t="str">
            <v>Opening relay without ECU order</v>
          </cell>
          <cell r="C5836" t="str">
            <v>Opening relay without ECU order</v>
          </cell>
        </row>
        <row r="5837">
          <cell r="A5837" t="str">
            <v>P1A59</v>
          </cell>
          <cell r="B5837" t="str">
            <v>Motor Phases Circuit Default : Range / Performance</v>
          </cell>
          <cell r="C5837" t="str">
            <v>Motor Phases Circuit Default : Range / Performance</v>
          </cell>
        </row>
        <row r="5838">
          <cell r="A5838" t="str">
            <v>P1A5A</v>
          </cell>
          <cell r="B5838" t="str">
            <v xml:space="preserve">MMC - CMU09 battery cell low voltage abnormal </v>
          </cell>
          <cell r="C5838" t="str">
            <v xml:space="preserve">MMC - CMU09 battery cell low voltage abnormal </v>
          </cell>
        </row>
        <row r="5839">
          <cell r="A5839" t="str">
            <v>P1A5B</v>
          </cell>
          <cell r="B5839" t="str">
            <v xml:space="preserve">MMC - CMU10 battery cell low voltage abnormal </v>
          </cell>
          <cell r="C5839" t="str">
            <v xml:space="preserve">MMC - CMU10 battery cell low voltage abnormal </v>
          </cell>
        </row>
        <row r="5840">
          <cell r="A5840" t="str">
            <v>P1A5C</v>
          </cell>
          <cell r="B5840" t="str">
            <v xml:space="preserve">MMC - CMU11 battery cell low voltage abnormal </v>
          </cell>
          <cell r="C5840" t="str">
            <v xml:space="preserve">MMC - CMU11 battery cell low voltage abnormal </v>
          </cell>
        </row>
        <row r="5841">
          <cell r="A5841" t="str">
            <v>P1A5D</v>
          </cell>
          <cell r="B5841" t="str">
            <v xml:space="preserve">MMC - CMU12 battery cell low voltage abnormal </v>
          </cell>
          <cell r="C5841" t="str">
            <v xml:space="preserve">MMC - CMU12 battery cell low voltage abnormal </v>
          </cell>
        </row>
        <row r="5842">
          <cell r="A5842" t="str">
            <v>P1A5E</v>
          </cell>
          <cell r="B5842" t="str">
            <v xml:space="preserve">MMC - CMU01 battery cell high voltage abnormal </v>
          </cell>
          <cell r="C5842" t="str">
            <v xml:space="preserve">MMC - CMU01 battery cell high voltage abnormal </v>
          </cell>
        </row>
        <row r="5843">
          <cell r="A5843" t="str">
            <v>P1A5F</v>
          </cell>
          <cell r="B5843" t="str">
            <v>MMC - CMU02 battery cell high voltage abnormal</v>
          </cell>
          <cell r="C5843" t="str">
            <v>MMC - CMU02 battery cell high voltage abnormal</v>
          </cell>
        </row>
        <row r="5844">
          <cell r="A5844" t="str">
            <v>P1A60</v>
          </cell>
          <cell r="B5844" t="str">
            <v>Power battery cooling fan driver's side</v>
          </cell>
          <cell r="C5844" t="str">
            <v>Power battery cooling fan driver’s side</v>
          </cell>
        </row>
        <row r="5845">
          <cell r="A5845" t="str">
            <v>P1A61</v>
          </cell>
          <cell r="B5845" t="str">
            <v>Power battery cooling fan passenger side</v>
          </cell>
          <cell r="C5845" t="str">
            <v>Power battery cooling fan passenger side</v>
          </cell>
        </row>
        <row r="5846">
          <cell r="A5846" t="str">
            <v>P1A62</v>
          </cell>
          <cell r="B5846" t="str">
            <v>Resolver Fault Status</v>
          </cell>
          <cell r="C5846" t="str">
            <v>Resolver Fault Status</v>
          </cell>
        </row>
        <row r="5847">
          <cell r="A5847" t="str">
            <v>P1A63</v>
          </cell>
          <cell r="B5847" t="str">
            <v>Resolver Sensor Circuit Low</v>
          </cell>
          <cell r="C5847" t="str">
            <v>Resolver Sensor Circuit Low</v>
          </cell>
        </row>
        <row r="5848">
          <cell r="A5848" t="str">
            <v>P1A64</v>
          </cell>
          <cell r="B5848" t="str">
            <v>Resolver Sensor Circuit High</v>
          </cell>
          <cell r="C5848" t="str">
            <v>Resolver Sensor Circuit High</v>
          </cell>
        </row>
        <row r="5849">
          <cell r="A5849" t="str">
            <v>P1A65</v>
          </cell>
          <cell r="B5849" t="str">
            <v>Resolver Sensor Circuit/Open</v>
          </cell>
          <cell r="C5849" t="str">
            <v>Resolver Sensor Circuit/Open</v>
          </cell>
        </row>
        <row r="5850">
          <cell r="A5850" t="str">
            <v>P1A66</v>
          </cell>
          <cell r="B5850" t="str">
            <v>DC/DC Converter Temperature Sensor Circuit Low</v>
          </cell>
          <cell r="C5850" t="str">
            <v>DC/DC Converter Temperature Sensor Circuit Low</v>
          </cell>
        </row>
        <row r="5851">
          <cell r="A5851" t="str">
            <v>P1A67</v>
          </cell>
          <cell r="B5851" t="str">
            <v>DC/DC Converter Temperature Sensor Circuit High</v>
          </cell>
          <cell r="C5851" t="str">
            <v>DC/DC Converter Temperature Sensor Circuit High</v>
          </cell>
        </row>
        <row r="5852">
          <cell r="A5852" t="str">
            <v>P1A68</v>
          </cell>
          <cell r="B5852" t="str">
            <v>DC/DC Converter Temperature Sensor Circuit/Open</v>
          </cell>
          <cell r="C5852" t="str">
            <v>DC/DC Converter Temperature Sensor Circuit/Open</v>
          </cell>
        </row>
        <row r="5853">
          <cell r="A5853" t="str">
            <v>P1A69</v>
          </cell>
          <cell r="B5853" t="str">
            <v>DC/DC Converter Temperature Sensor Range/Performance</v>
          </cell>
          <cell r="C5853" t="str">
            <v>DC/DC Converter Temperature Sensor Range/Performance</v>
          </cell>
        </row>
        <row r="5854">
          <cell r="A5854" t="str">
            <v>P1A6A</v>
          </cell>
          <cell r="B5854" t="str">
            <v>MMC - CMU01 module high temperature abnormal</v>
          </cell>
          <cell r="C5854" t="str">
            <v>MMC - CMU01 module high temperature abnormal</v>
          </cell>
        </row>
        <row r="5855">
          <cell r="A5855" t="str">
            <v>P1A6B</v>
          </cell>
          <cell r="B5855" t="str">
            <v xml:space="preserve">MMC - CMU02 module high temperature abnormal </v>
          </cell>
          <cell r="C5855" t="str">
            <v xml:space="preserve">MMC - CMU02 module high temperature abnormal </v>
          </cell>
        </row>
        <row r="5856">
          <cell r="A5856" t="str">
            <v>P1A6C</v>
          </cell>
          <cell r="B5856" t="str">
            <v xml:space="preserve">MMC - CMU03 module high temperature abnormal </v>
          </cell>
          <cell r="C5856" t="str">
            <v xml:space="preserve">MMC - CMU03 module high temperature abnormal </v>
          </cell>
        </row>
        <row r="5857">
          <cell r="A5857" t="str">
            <v>P1A6D</v>
          </cell>
          <cell r="B5857" t="str">
            <v>MMC - CMU04 module high temperature abnormal</v>
          </cell>
          <cell r="C5857" t="str">
            <v>MMC - CMU04 module high temperature abnormal</v>
          </cell>
        </row>
        <row r="5858">
          <cell r="A5858" t="str">
            <v>P1A6E</v>
          </cell>
          <cell r="B5858" t="str">
            <v>MMC - CMU05 module high temperature abnormal</v>
          </cell>
          <cell r="C5858" t="str">
            <v>MMC - CMU05 module high temperature abnormal</v>
          </cell>
        </row>
        <row r="5859">
          <cell r="A5859" t="str">
            <v>P1A6F</v>
          </cell>
          <cell r="B5859" t="str">
            <v xml:space="preserve">MMC - CMU06 module high temperature abnormal </v>
          </cell>
          <cell r="C5859" t="str">
            <v xml:space="preserve">MMC - CMU06 module high temperature abnormal </v>
          </cell>
        </row>
        <row r="5860">
          <cell r="A5860" t="str">
            <v>P1A70</v>
          </cell>
          <cell r="B5860" t="str">
            <v>DC/DC Converter Circuit Range/Performance</v>
          </cell>
          <cell r="C5860" t="str">
            <v>DC/DC Converter Circuit Range/Performance</v>
          </cell>
        </row>
        <row r="5861">
          <cell r="A5861" t="str">
            <v>P1A71</v>
          </cell>
          <cell r="B5861" t="str">
            <v>AC/DC Converter Fault Status</v>
          </cell>
          <cell r="C5861" t="str">
            <v>AC/DC Converter Fault Status</v>
          </cell>
        </row>
        <row r="5862">
          <cell r="A5862" t="str">
            <v>P1A72</v>
          </cell>
          <cell r="B5862" t="str">
            <v>AC/DC Converter Circuit Range/Performance</v>
          </cell>
          <cell r="C5862" t="str">
            <v>AC/DC Converter Circuit Range/Performance</v>
          </cell>
        </row>
        <row r="5863">
          <cell r="A5863" t="str">
            <v>P1A73</v>
          </cell>
          <cell r="B5863" t="str">
            <v>AC/DC Converter Temperature Sensor Range/Performance</v>
          </cell>
          <cell r="C5863" t="str">
            <v>AC/DC Converter Temperature Sensor Range/Performance</v>
          </cell>
        </row>
        <row r="5864">
          <cell r="A5864" t="str">
            <v>P1A74</v>
          </cell>
          <cell r="B5864" t="str">
            <v>Motor Electronics Coolant  Temperature Sensor 1 Circuit Open/</v>
          </cell>
          <cell r="C5864" t="str">
            <v>Motor Electronics Coolant  Temperature Sensor 1 Circuit Open/</v>
          </cell>
        </row>
        <row r="5865">
          <cell r="A5865" t="str">
            <v>P1A75</v>
          </cell>
          <cell r="B5865" t="str">
            <v>Motor Electronics Coolant  Temperature Sensor 2 Circuit Low</v>
          </cell>
          <cell r="C5865" t="str">
            <v>Motor Electronics Coolant  Temperature Sensor 2 Circuit Low</v>
          </cell>
        </row>
        <row r="5866">
          <cell r="A5866" t="str">
            <v>P1A76</v>
          </cell>
          <cell r="B5866" t="str">
            <v>Motor Electronics Coolant  Temperature Sensor 2 Circuit High</v>
          </cell>
          <cell r="C5866" t="str">
            <v>Motor Electronics Coolant  Temperature Sensor 2 Circuit High</v>
          </cell>
        </row>
        <row r="5867">
          <cell r="A5867" t="str">
            <v>P1A77</v>
          </cell>
          <cell r="B5867" t="str">
            <v>Motor Electronics Coolant  Temperature Sensor 2 Circuit Open/</v>
          </cell>
          <cell r="C5867" t="str">
            <v>Motor Electronics Coolant  Temperature Sensor 2 Circuit Open/</v>
          </cell>
        </row>
        <row r="5868">
          <cell r="A5868" t="str">
            <v>P1A78</v>
          </cell>
          <cell r="B5868" t="str">
            <v>Re-start failed</v>
          </cell>
          <cell r="C5868" t="str">
            <v>Re-start failed</v>
          </cell>
        </row>
        <row r="5869">
          <cell r="A5869" t="str">
            <v>P1A79</v>
          </cell>
          <cell r="B5869" t="str">
            <v>Re-start degraded</v>
          </cell>
          <cell r="C5869" t="str">
            <v>Re-start degraded</v>
          </cell>
        </row>
        <row r="5870">
          <cell r="A5870" t="str">
            <v>P1A7A</v>
          </cell>
          <cell r="B5870" t="str">
            <v xml:space="preserve">MMC - CMU05 battery cell voltage sensor abnormal </v>
          </cell>
          <cell r="C5870" t="str">
            <v xml:space="preserve">MMC - CMU05 battery cell voltage sensor abnormal </v>
          </cell>
        </row>
        <row r="5871">
          <cell r="A5871" t="str">
            <v>P1A7B</v>
          </cell>
          <cell r="B5871" t="str">
            <v xml:space="preserve">MMC - CMU06 battery cell voltage sensor abnormal </v>
          </cell>
          <cell r="C5871" t="str">
            <v xml:space="preserve">MMC - CMU06 battery cell voltage sensor abnormal </v>
          </cell>
        </row>
        <row r="5872">
          <cell r="A5872" t="str">
            <v>P1A7C</v>
          </cell>
          <cell r="B5872" t="str">
            <v>MMC - CMU07 battery cell voltage sensor abnormal</v>
          </cell>
          <cell r="C5872" t="str">
            <v>MMC - CMU07 battery cell voltage sensor abnormal</v>
          </cell>
        </row>
        <row r="5873">
          <cell r="A5873" t="str">
            <v>P1A7D</v>
          </cell>
          <cell r="B5873" t="str">
            <v>MMC - CMU09 battery cell voltage sensor abnormal</v>
          </cell>
          <cell r="C5873" t="str">
            <v>MMC - CMU09 battery cell voltage sensor abnormal</v>
          </cell>
        </row>
        <row r="5874">
          <cell r="A5874" t="str">
            <v>P1A7E</v>
          </cell>
          <cell r="B5874" t="str">
            <v>MMC - CMU08 battery cell voltage sensor abnormal</v>
          </cell>
          <cell r="C5874" t="str">
            <v>MMC - CMU08 battery cell voltage sensor abnormal</v>
          </cell>
        </row>
        <row r="5875">
          <cell r="A5875" t="str">
            <v>P1A7F</v>
          </cell>
          <cell r="B5875" t="str">
            <v>MMC - CMU10 battery cell voltage sensor abnormal</v>
          </cell>
          <cell r="C5875" t="str">
            <v>MMC - CMU10 battery cell voltage sensor abnormal</v>
          </cell>
        </row>
        <row r="5876">
          <cell r="A5876" t="str">
            <v>P1A80</v>
          </cell>
          <cell r="B5876" t="str">
            <v>Electric machine control: rotor blocked</v>
          </cell>
          <cell r="C5876" t="str">
            <v>Electric machine control: rotor blocked</v>
          </cell>
        </row>
        <row r="5877">
          <cell r="A5877" t="str">
            <v>P1A81</v>
          </cell>
          <cell r="B5877" t="str">
            <v>Interruption start-up by power electronics: range / performance</v>
          </cell>
          <cell r="C5877" t="str">
            <v>Interruption start-up by power electronics: range / performance</v>
          </cell>
        </row>
        <row r="5878">
          <cell r="A5878" t="str">
            <v>P1A82</v>
          </cell>
          <cell r="B5878" t="str">
            <v>Motor excitation Circuit Default : Range / Performance</v>
          </cell>
          <cell r="C5878" t="str">
            <v>Motor excitation Circuit Default : Range / Performance</v>
          </cell>
        </row>
        <row r="5879">
          <cell r="A5879" t="str">
            <v>P1A83</v>
          </cell>
          <cell r="B5879" t="str">
            <v>Starter function on alternator reversible: range / performance</v>
          </cell>
          <cell r="C5879" t="str">
            <v>Starter function on alternator reversible: range / performance</v>
          </cell>
        </row>
        <row r="5880">
          <cell r="A5880" t="str">
            <v>P1A84</v>
          </cell>
          <cell r="B5880" t="str">
            <v>Reversible alternator : current sensor</v>
          </cell>
          <cell r="C5880" t="str">
            <v>Reversible alternator : current sensor</v>
          </cell>
        </row>
        <row r="5881">
          <cell r="A5881" t="str">
            <v>P1A85</v>
          </cell>
          <cell r="B5881" t="str">
            <v>Reversible alternator : speed sensor</v>
          </cell>
          <cell r="C5881" t="str">
            <v>Reversible alternator : speed sensor</v>
          </cell>
        </row>
        <row r="5882">
          <cell r="A5882" t="str">
            <v>P1A86</v>
          </cell>
          <cell r="B5882" t="str">
            <v>Reversible alternator : temperature sensor</v>
          </cell>
          <cell r="C5882" t="str">
            <v>Reversible alternator : temperature sensor</v>
          </cell>
        </row>
        <row r="5883">
          <cell r="A5883" t="str">
            <v>P1A87</v>
          </cell>
          <cell r="B5883" t="str">
            <v>Reversible alternator : voltage sensor</v>
          </cell>
          <cell r="C5883" t="str">
            <v>Reversible alternator : voltage sensor</v>
          </cell>
        </row>
        <row r="5884">
          <cell r="A5884" t="str">
            <v>P1A88</v>
          </cell>
          <cell r="B5884" t="str">
            <v>ISTARS on the LIN : error of length or prohibited value of a emitted frame</v>
          </cell>
          <cell r="C5884" t="str">
            <v>ISTARS on the LIN : error of length or prohibited value of a emitted frame</v>
          </cell>
        </row>
        <row r="5885">
          <cell r="A5885" t="str">
            <v>P1A89</v>
          </cell>
          <cell r="B5885" t="str">
            <v>DMTC on the LIN : invalide UCAP Voltage sending</v>
          </cell>
          <cell r="C5885" t="str">
            <v>DMTC on the LIN : invalide UCAP Voltage sending</v>
          </cell>
        </row>
        <row r="5886">
          <cell r="A5886" t="str">
            <v>P1A8A</v>
          </cell>
          <cell r="B5886" t="str">
            <v>DMTC on the LIN : invalide UCAP temperature UCAP or invalide PEU temperature sending</v>
          </cell>
          <cell r="C5886" t="str">
            <v>DMTC on the LIN : invalide UCAP temperature UCAP or invalide PEU temperature sending</v>
          </cell>
        </row>
        <row r="5887">
          <cell r="A5887" t="str">
            <v>P1A8B</v>
          </cell>
          <cell r="B5887" t="str">
            <v>DMTC on the LIN : error of length or prohibited value of a emitted frame</v>
          </cell>
          <cell r="C5887" t="str">
            <v>DMTC on the LIN : error of length or prohibited value of a emitted frame</v>
          </cell>
        </row>
        <row r="5888">
          <cell r="A5888" t="str">
            <v>P1A8C</v>
          </cell>
          <cell r="B5888" t="str">
            <v>MMC - CMU11 module temperature sensor abnormal</v>
          </cell>
          <cell r="C5888" t="str">
            <v>MMC - CMU11 module temperature sensor abnormal</v>
          </cell>
        </row>
        <row r="5889">
          <cell r="A5889" t="str">
            <v>P1A8D</v>
          </cell>
          <cell r="B5889" t="str">
            <v>Ground circuit or OpenCircuit on the starting autorisation request to the reversible alternator</v>
          </cell>
          <cell r="C5889" t="str">
            <v>Ground circuit or OpenCircuit on the starting autorisation request to the reversible alternator</v>
          </cell>
        </row>
        <row r="5890">
          <cell r="A5890" t="str">
            <v>P1A8E</v>
          </cell>
          <cell r="B5890" t="str">
            <v>Short cut to + 12 on the starting autorisation request to the reversible alternator</v>
          </cell>
          <cell r="C5890" t="str">
            <v>Short cut to + 12 on the starting autorisation request to the reversible alternator</v>
          </cell>
        </row>
        <row r="5891">
          <cell r="A5891" t="str">
            <v>P1A8F</v>
          </cell>
          <cell r="B5891" t="str">
            <v>Coherency Fault between the request and the feedback of to the reversible alternator</v>
          </cell>
          <cell r="C5891" t="str">
            <v>Coherency Fault between the request and the feedback of to the reversible alternator</v>
          </cell>
        </row>
        <row r="5892">
          <cell r="A5892" t="str">
            <v>P1A90</v>
          </cell>
          <cell r="B5892" t="str">
            <v>Reversible Alternator overheating failure</v>
          </cell>
          <cell r="C5892" t="str">
            <v>Reversible Alternator overheating failure</v>
          </cell>
        </row>
        <row r="5893">
          <cell r="A5893" t="str">
            <v>P1A91</v>
          </cell>
          <cell r="B5893" t="str">
            <v>Reversible Alternator internal crank failure</v>
          </cell>
          <cell r="C5893" t="str">
            <v>Reversible Alternator internal crank failure</v>
          </cell>
        </row>
        <row r="5894">
          <cell r="A5894" t="str">
            <v>P1A92</v>
          </cell>
          <cell r="B5894" t="str">
            <v>Reversible Alternator power electronic circuit failure (non operating alternator mode)</v>
          </cell>
          <cell r="C5894" t="str">
            <v>Reversible Alternator power electronic circuit failure (non operating alternator mode)</v>
          </cell>
        </row>
        <row r="5895">
          <cell r="A5895" t="str">
            <v>P1A93</v>
          </cell>
          <cell r="B5895" t="str">
            <v>Reversible Alternator power electronic circuit failure (non operating starter mode)</v>
          </cell>
          <cell r="C5895" t="str">
            <v>Reversible Alternator power electronic circuit failure (non operating starter mode)</v>
          </cell>
        </row>
        <row r="5896">
          <cell r="A5896" t="str">
            <v>P1A94</v>
          </cell>
          <cell r="B5896" t="str">
            <v>Reversible Alternator power electronic circuit failure (degraded alternator mode) failure</v>
          </cell>
          <cell r="C5896" t="str">
            <v>Reversible Alternator power electronic circuit failure (degraded alternator mode) failure</v>
          </cell>
        </row>
        <row r="5897">
          <cell r="A5897" t="str">
            <v>P1A95</v>
          </cell>
          <cell r="B5897" t="str">
            <v>Reversible Alternator latent failure</v>
          </cell>
          <cell r="C5897" t="str">
            <v>Reversible Alternator latent failure</v>
          </cell>
        </row>
        <row r="5898">
          <cell r="A5898" t="str">
            <v>P1A96</v>
          </cell>
          <cell r="B5898" t="str">
            <v>Reversible Alternator machine ID failure</v>
          </cell>
          <cell r="C5898" t="str">
            <v>Reversible Alternator machine ID failure</v>
          </cell>
        </row>
        <row r="5899">
          <cell r="A5899" t="str">
            <v>P1A97</v>
          </cell>
          <cell r="B5899" t="str">
            <v>Reversible Alternator insufficient power start failure</v>
          </cell>
          <cell r="C5899" t="str">
            <v>Reversible Alternator insufficient power start failure</v>
          </cell>
        </row>
        <row r="5900">
          <cell r="A5900" t="str">
            <v>P1A98</v>
          </cell>
          <cell r="B5900" t="str">
            <v>Start failure due to an electrical network anomaly</v>
          </cell>
          <cell r="C5900" t="str">
            <v>Start failure due to an electrical network anomaly</v>
          </cell>
        </row>
        <row r="5901">
          <cell r="A5901" t="str">
            <v>P1A99</v>
          </cell>
          <cell r="B5901" t="str">
            <v>Too high network voltage external to the machine (jump start) WARNING</v>
          </cell>
          <cell r="C5901" t="str">
            <v>Too high network voltage external to the machine (jump start) WARNING</v>
          </cell>
        </row>
        <row r="5902">
          <cell r="A5902" t="str">
            <v>P1A9A</v>
          </cell>
          <cell r="B5902" t="str">
            <v>Too high network voltage external to the machine (load dump) WARNING</v>
          </cell>
          <cell r="C5902" t="str">
            <v>Too high network voltage external to the machine (load dump) WARNING</v>
          </cell>
        </row>
        <row r="5903">
          <cell r="A5903" t="str">
            <v>P1A9B</v>
          </cell>
          <cell r="B5903" t="str">
            <v>Voltage regulation Reversible Alternator failure</v>
          </cell>
          <cell r="C5903" t="str">
            <v>Voltage regulation Reversible Alternator failure</v>
          </cell>
        </row>
        <row r="5904">
          <cell r="A5904" t="str">
            <v>P1A9C</v>
          </cell>
          <cell r="B5904" t="str">
            <v>Voltage holding unit: health defect  on the Ultra capacitances</v>
          </cell>
          <cell r="C5904" t="str">
            <v>Voltage holding unit: health defect  on the Ultra capacitances</v>
          </cell>
        </row>
        <row r="5905">
          <cell r="A5905" t="str">
            <v>P1A9D</v>
          </cell>
          <cell r="B5905" t="str">
            <v>Voltage holding unit: inconsistency of assembly of the Ultra capacitances</v>
          </cell>
          <cell r="C5905" t="str">
            <v>Voltage holding unit: inconsistency of assembly of the Ultra capacitances</v>
          </cell>
        </row>
        <row r="5906">
          <cell r="A5906" t="str">
            <v>P1A9E</v>
          </cell>
          <cell r="B5906" t="str">
            <v>Voltage holding unit: electric defect of its line of load</v>
          </cell>
          <cell r="C5906" t="str">
            <v>Voltage holding unit: electric defect of its line of load</v>
          </cell>
        </row>
        <row r="5907">
          <cell r="A5907" t="str">
            <v>P1A9F</v>
          </cell>
          <cell r="B5907" t="str">
            <v>Voltage holding unit: electric defects of the Ultra capacitances</v>
          </cell>
          <cell r="C5907" t="str">
            <v>Voltage holding unit: electric defects of the Ultra capacitances</v>
          </cell>
        </row>
        <row r="5908">
          <cell r="A5908" t="str">
            <v>P1AA0</v>
          </cell>
          <cell r="B5908" t="str">
            <v>Voltage holding unit: electric defects of the point medium of the Ultra capacitances</v>
          </cell>
          <cell r="C5908" t="str">
            <v>Voltage holding unit: electric defects of the point medium of the Ultra capacitances</v>
          </cell>
        </row>
        <row r="5909">
          <cell r="A5909" t="str">
            <v>P1AA1</v>
          </cell>
          <cell r="B5909" t="str">
            <v>Voltage holding unit: electric defects on its security power supply.</v>
          </cell>
          <cell r="C5909" t="str">
            <v>Voltage holding unit: electric defects on its security power supply.</v>
          </cell>
        </row>
        <row r="5910">
          <cell r="A5910" t="str">
            <v>P1AA2</v>
          </cell>
          <cell r="B5910" t="str">
            <v>Voltage holding unit: internal electronic fault on switch controler</v>
          </cell>
          <cell r="C5910" t="str">
            <v>Voltage holding unit: internal electronic fault on switch controler</v>
          </cell>
        </row>
        <row r="5911">
          <cell r="A5911" t="str">
            <v>P1AA3</v>
          </cell>
          <cell r="B5911" t="str">
            <v>Voltage holding unit: failure charge pump circuit</v>
          </cell>
          <cell r="C5911" t="str">
            <v>Voltage holding unit: failure charge pump circuit</v>
          </cell>
        </row>
        <row r="5912">
          <cell r="A5912" t="str">
            <v>P1AA4</v>
          </cell>
          <cell r="B5912" t="str">
            <v>Voltage holding unit: Ucaps overvoltage failure</v>
          </cell>
          <cell r="C5912" t="str">
            <v>Voltage holding unit: Ucaps overvoltage failure</v>
          </cell>
        </row>
        <row r="5913">
          <cell r="A5913" t="str">
            <v>P1AA5</v>
          </cell>
          <cell r="B5913" t="str">
            <v>Voltage holding unit: partial destruction of the power switch</v>
          </cell>
          <cell r="C5913" t="str">
            <v>Voltage holding unit: partial destruction of the power switch</v>
          </cell>
        </row>
        <row r="5914">
          <cell r="A5914" t="str">
            <v>P1AA6</v>
          </cell>
          <cell r="B5914" t="str">
            <v>Voltage holding unit: totale destruction of the power switch</v>
          </cell>
          <cell r="C5914" t="str">
            <v>Voltage holding unit: totale destruction of the power switch</v>
          </cell>
        </row>
        <row r="5915">
          <cell r="A5915" t="str">
            <v>P1AA7</v>
          </cell>
          <cell r="B5915" t="str">
            <v>MMC - EV-ECU signal time-out</v>
          </cell>
          <cell r="C5915" t="str">
            <v>MMC - EV-ECU signal time-out</v>
          </cell>
        </row>
        <row r="5916">
          <cell r="A5916" t="str">
            <v>P1AA8</v>
          </cell>
          <cell r="B5916" t="str">
            <v>MMC - Local CAN (for main battery) signal time-out</v>
          </cell>
          <cell r="C5916" t="str">
            <v>MMC - Local CAN (for main battery) signal time-out</v>
          </cell>
        </row>
        <row r="5917">
          <cell r="A5917" t="str">
            <v>P1AA9</v>
          </cell>
          <cell r="B5917" t="str">
            <v>MMC - Cell number unmatched. mismatched</v>
          </cell>
          <cell r="C5917" t="str">
            <v>MMC - Cell number unmatched. mismatched</v>
          </cell>
        </row>
        <row r="5918">
          <cell r="A5918" t="str">
            <v>P1AAB</v>
          </cell>
          <cell r="B5918" t="str">
            <v>MMC - Cell number abnormal</v>
          </cell>
          <cell r="C5918" t="str">
            <v>MMC - Cell number abnormal</v>
          </cell>
        </row>
        <row r="5919">
          <cell r="A5919" t="str">
            <v>P1AAC</v>
          </cell>
          <cell r="B5919" t="str">
            <v>MMC - Main battery current sensor (CAN) signal time-out</v>
          </cell>
          <cell r="C5919" t="str">
            <v>MMC - Main battery current sensor (CAN) signal time-out</v>
          </cell>
        </row>
        <row r="5920">
          <cell r="A5920" t="str">
            <v>P1AAD</v>
          </cell>
          <cell r="B5920" t="str">
            <v>MMC - Main battery current sensor (CAN) abnormal</v>
          </cell>
          <cell r="C5920" t="str">
            <v>MMC - Main battery current sensor (CAN) abnormal</v>
          </cell>
        </row>
        <row r="5921">
          <cell r="A5921" t="str">
            <v>P1AB0</v>
          </cell>
          <cell r="B5921" t="str">
            <v>Electrical machine dog clutch : Short circuit to high level</v>
          </cell>
          <cell r="C5921" t="str">
            <v>Electrical machine dog clutch : Short circuit to high level</v>
          </cell>
        </row>
        <row r="5922">
          <cell r="A5922" t="str">
            <v>P1AB1</v>
          </cell>
          <cell r="B5922" t="str">
            <v>Electrical machine dog clutch : Short circuit to ground</v>
          </cell>
          <cell r="C5922" t="str">
            <v>Electrical machine dog clutch : Short circuit to ground</v>
          </cell>
        </row>
        <row r="5923">
          <cell r="A5923" t="str">
            <v>P1AB2</v>
          </cell>
          <cell r="B5923" t="str">
            <v>Electrical machine dog clutch : Open circuit</v>
          </cell>
          <cell r="C5923" t="str">
            <v>Electrical machine dog clutch : Open circuit</v>
          </cell>
        </row>
        <row r="5924">
          <cell r="A5924" t="str">
            <v>P1AB3</v>
          </cell>
          <cell r="B5924" t="str">
            <v>Electrical machine dog clutch : circuit</v>
          </cell>
          <cell r="C5924" t="str">
            <v>Electrical machine dog clutch : circuit</v>
          </cell>
        </row>
        <row r="5925">
          <cell r="A5925" t="str">
            <v>P1AB4</v>
          </cell>
          <cell r="B5925" t="str">
            <v>Controlled alternator: Alternator thermal default</v>
          </cell>
          <cell r="C5925" t="str">
            <v>Controlled alternator: Alternator thermal default</v>
          </cell>
        </row>
        <row r="5926">
          <cell r="A5926" t="str">
            <v>P1AB5</v>
          </cell>
          <cell r="B5926" t="str">
            <v>HV battery Blower: Local negative governor deviation</v>
          </cell>
          <cell r="C5926" t="str">
            <v>HV battery Blower: Local negative governor deviation</v>
          </cell>
        </row>
        <row r="5927">
          <cell r="A5927" t="str">
            <v>P1AB6</v>
          </cell>
          <cell r="B5927" t="str">
            <v>HV battery Blower: Local positive governor deviation</v>
          </cell>
          <cell r="C5927" t="str">
            <v>HV battery Blower: Local positive governor deviation</v>
          </cell>
        </row>
        <row r="5928">
          <cell r="A5928" t="str">
            <v>P1AB7</v>
          </cell>
          <cell r="B5928" t="str">
            <v>HV battery Blower: Rotor considering turning without consign</v>
          </cell>
          <cell r="C5928" t="str">
            <v>HV battery Blower: Rotor considering turning without consign</v>
          </cell>
        </row>
        <row r="5929">
          <cell r="A5929" t="str">
            <v>P1AB8</v>
          </cell>
          <cell r="B5929" t="str">
            <v>HV battery Blower: Rotor considering stuck</v>
          </cell>
          <cell r="C5929" t="str">
            <v>HV battery Blower: Rotor considering stuck</v>
          </cell>
        </row>
        <row r="5930">
          <cell r="A5930" t="str">
            <v>P1AB9</v>
          </cell>
          <cell r="B5930" t="str">
            <v>Electrical machine dog clutch : untimely coupling failure</v>
          </cell>
          <cell r="C5930" t="str">
            <v>Electrical machine dog clutch : untimely coupling failure</v>
          </cell>
        </row>
        <row r="5931">
          <cell r="A5931" t="str">
            <v>P1ABA</v>
          </cell>
          <cell r="B5931" t="str">
            <v>Current sensor electrical machine dog clutch: maximum current to hight</v>
          </cell>
          <cell r="C5931" t="str">
            <v>Current sensor electrical machine dog clutch: maximum current to hight</v>
          </cell>
        </row>
        <row r="5932">
          <cell r="A5932" t="str">
            <v>P1ABB</v>
          </cell>
          <cell r="B5932" t="str">
            <v>Current sensor electrical machine dog clutch: minimum current to low</v>
          </cell>
          <cell r="C5932" t="str">
            <v>Current sensor electrical machine dog clutch: minimum current to low</v>
          </cell>
        </row>
        <row r="5933">
          <cell r="A5933" t="str">
            <v>P1ABC</v>
          </cell>
          <cell r="B5933" t="str">
            <v>Electrical machine dog clutch position sensor: Short circuit to high level or open circuit</v>
          </cell>
          <cell r="C5933" t="str">
            <v>Electrical machine dog clutch position sensor: Short circuit to high level or open circuit</v>
          </cell>
        </row>
        <row r="5934">
          <cell r="A5934" t="str">
            <v>P1ABD</v>
          </cell>
          <cell r="B5934" t="str">
            <v>Electrical machine dog clutch position sensor: Short circuit to ground</v>
          </cell>
          <cell r="C5934" t="str">
            <v>Electrical machine dog clutch position sensor: Short circuit to ground</v>
          </cell>
        </row>
        <row r="5935">
          <cell r="A5935" t="str">
            <v>P1ABE</v>
          </cell>
          <cell r="B5935" t="str">
            <v>Electrical machine dog clutch : untimely decoupling failure</v>
          </cell>
          <cell r="C5935" t="str">
            <v>Electrical machine dog clutch : untimely decoupling failure</v>
          </cell>
        </row>
        <row r="5936">
          <cell r="A5936" t="str">
            <v>P1ABF</v>
          </cell>
          <cell r="B5936" t="str">
            <v>Electrical machine dog clutch : coupling failure</v>
          </cell>
          <cell r="C5936" t="str">
            <v>Electrical machine dog clutch : coupling failure</v>
          </cell>
        </row>
        <row r="5937">
          <cell r="A5937" t="str">
            <v>P1AC0</v>
          </cell>
          <cell r="B5937" t="str">
            <v>Electrical machine dog clutch : decoupling failure</v>
          </cell>
          <cell r="C5937" t="str">
            <v>Electrical machine dog clutch : decoupling failure</v>
          </cell>
        </row>
        <row r="5938">
          <cell r="A5938" t="str">
            <v>P1AC1</v>
          </cell>
          <cell r="B5938" t="str">
            <v>Electrical machine dog clutch position sensor: gradient failure</v>
          </cell>
          <cell r="C5938" t="str">
            <v>Electrical machine dog clutch position sensor: gradient failure</v>
          </cell>
        </row>
        <row r="5939">
          <cell r="A5939" t="str">
            <v>P1AC2</v>
          </cell>
          <cell r="B5939" t="str">
            <v>Inconsistency between Electrical machine dog clutch position and synchronization speeds</v>
          </cell>
          <cell r="C5939" t="str">
            <v>Inconsistency between Electrical machine dog clutch position and synchronization speeds</v>
          </cell>
        </row>
        <row r="5940">
          <cell r="A5940" t="str">
            <v>P1AC3</v>
          </cell>
          <cell r="B5940" t="str">
            <v>Failing of the activation of the themical motor part</v>
          </cell>
          <cell r="C5940" t="str">
            <v>Failing of the activation of the themical motor part</v>
          </cell>
        </row>
        <row r="5941">
          <cell r="A5941" t="str">
            <v>P1AC4</v>
          </cell>
          <cell r="B5941" t="str">
            <v>Failing of the activation of the electrical motor part</v>
          </cell>
          <cell r="C5941" t="str">
            <v>Failing of the activation of the electrical motor part</v>
          </cell>
        </row>
        <row r="5942">
          <cell r="A5942" t="str">
            <v>P1AC5</v>
          </cell>
          <cell r="B5942" t="str">
            <v>Failing of the desactivation of the themical motor part</v>
          </cell>
          <cell r="C5942" t="str">
            <v>Failing of the desactivation of the themical motor part</v>
          </cell>
        </row>
        <row r="5943">
          <cell r="A5943" t="str">
            <v>P1AC6</v>
          </cell>
          <cell r="B5943" t="str">
            <v>Failing of the desactivation of the electrical motor part</v>
          </cell>
          <cell r="C5943" t="str">
            <v>Failing of the desactivation of the electrical motor part</v>
          </cell>
        </row>
        <row r="5944">
          <cell r="A5944" t="str">
            <v>P1AC7</v>
          </cell>
          <cell r="B5944" t="str">
            <v>Reversible alternator position sensor 1 : short circuit to ground or open circuit</v>
          </cell>
          <cell r="C5944" t="str">
            <v>Reversible alternator position sensor 1 : short circuit to ground or open circuit</v>
          </cell>
        </row>
        <row r="5945">
          <cell r="A5945" t="str">
            <v>P1AC8</v>
          </cell>
          <cell r="B5945" t="str">
            <v>Reversible alternator position sensor 2 : short circuit to ground or open circuit</v>
          </cell>
          <cell r="C5945" t="str">
            <v>Reversible alternator position sensor 2 : short circuit to ground or open circuit</v>
          </cell>
        </row>
        <row r="5946">
          <cell r="A5946" t="str">
            <v>P1AC9</v>
          </cell>
          <cell r="B5946" t="str">
            <v>Reversible alternator position sensor 3 : short circuit to ground or open circuit</v>
          </cell>
          <cell r="C5946" t="str">
            <v>Reversible alternator position sensor 3 : short circuit to ground or open circuit</v>
          </cell>
        </row>
        <row r="5947">
          <cell r="A5947" t="str">
            <v>P1ACA</v>
          </cell>
          <cell r="B5947" t="str">
            <v>Stater authorization signal : open circuit</v>
          </cell>
          <cell r="C5947" t="str">
            <v>Stater authorization signal : open circuit</v>
          </cell>
        </row>
        <row r="5948">
          <cell r="A5948" t="str">
            <v>P1ACB</v>
          </cell>
          <cell r="B5948" t="str">
            <v>Stater authorization signal : short circuit to ground</v>
          </cell>
          <cell r="C5948" t="str">
            <v>Stater authorization signal : short circuit to ground</v>
          </cell>
        </row>
        <row r="5949">
          <cell r="A5949" t="str">
            <v>P1ACC</v>
          </cell>
          <cell r="B5949" t="str">
            <v>Stater authorization signal : short circuit to high level</v>
          </cell>
          <cell r="C5949" t="str">
            <v>Stater authorization signal : short circuit to high level</v>
          </cell>
        </row>
        <row r="5950">
          <cell r="A5950" t="str">
            <v>P1ACD</v>
          </cell>
          <cell r="B5950" t="str">
            <v>HPCU électrical water pump : open circuit or short-circuit at the maximum on feed back</v>
          </cell>
          <cell r="C5950" t="str">
            <v>HPCU electrical water pump : open circuit or short-circuit at the maximum on feed back</v>
          </cell>
        </row>
        <row r="5951">
          <cell r="A5951" t="str">
            <v>P1ACE</v>
          </cell>
          <cell r="B5951" t="str">
            <v>HPCU électrical water pump : short circuit to ground on feed back</v>
          </cell>
          <cell r="C5951" t="str">
            <v>HPCU électrical water pump : short circuit to ground on feed back</v>
          </cell>
        </row>
        <row r="5952">
          <cell r="A5952" t="str">
            <v>P1ACF</v>
          </cell>
          <cell r="B5952" t="str">
            <v>Electrical rear machine : Voltage or current command too high</v>
          </cell>
          <cell r="C5952" t="str">
            <v>Electrical rear machine : Voltage or current command too high</v>
          </cell>
        </row>
        <row r="5953">
          <cell r="A5953" t="str">
            <v>P1AD0</v>
          </cell>
          <cell r="B5953" t="str">
            <v>DC/DC : inconsistency of the operating process for charging batterie</v>
          </cell>
          <cell r="C5953" t="str">
            <v>DC/DC : inconsistency of the operating process for charging batterie</v>
          </cell>
        </row>
        <row r="5954">
          <cell r="A5954" t="str">
            <v>P1AD1</v>
          </cell>
          <cell r="B5954" t="str">
            <v>DC/DC high voltage : exceed maximum value current/voltage</v>
          </cell>
          <cell r="C5954" t="str">
            <v>DC/DC high voltage : exceed maximum value current/voltage</v>
          </cell>
        </row>
        <row r="5955">
          <cell r="A5955" t="str">
            <v>P1AD2</v>
          </cell>
          <cell r="B5955" t="str">
            <v>DC/DC Low voltage : exceed maximum value current/voltage</v>
          </cell>
          <cell r="C5955" t="str">
            <v>DC/DC Low voltage : exceed maximum value current/voltage</v>
          </cell>
        </row>
        <row r="5956">
          <cell r="A5956" t="str">
            <v>P1AD3</v>
          </cell>
          <cell r="B5956" t="str">
            <v>Starter-alternator belt: slide</v>
          </cell>
          <cell r="C5956" t="str">
            <v>Starter-alternator belt: slide</v>
          </cell>
        </row>
        <row r="5957">
          <cell r="A5957" t="str">
            <v>P1AD4</v>
          </cell>
          <cell r="B5957" t="str">
            <v>Inconsistency of front wheel versus rear wheel speed</v>
          </cell>
          <cell r="C5957" t="str">
            <v>Inconsistency of front wheel versus rear wheel speed</v>
          </cell>
        </row>
        <row r="5958">
          <cell r="A5958" t="str">
            <v>P1AD5</v>
          </cell>
          <cell r="B5958" t="str">
            <v>Reversible alternator position sensor 1 : short circuit to high level</v>
          </cell>
          <cell r="C5958" t="str">
            <v>Reversible alternator position sensor 1 : short circuit to high level</v>
          </cell>
        </row>
        <row r="5959">
          <cell r="A5959" t="str">
            <v>P1AD6</v>
          </cell>
          <cell r="B5959" t="str">
            <v>Reversible alternator position sensor 2 : short circuit to high level</v>
          </cell>
          <cell r="C5959" t="str">
            <v>Reversible alternator position sensor 2 : short circuit to high level</v>
          </cell>
        </row>
        <row r="5960">
          <cell r="A5960" t="str">
            <v>P1AD7</v>
          </cell>
          <cell r="B5960" t="str">
            <v>Reversible alternator position sensor 3 : short circuit to high level</v>
          </cell>
          <cell r="C5960" t="str">
            <v>Reversible alternator position sensor 3 : short circuit to high level</v>
          </cell>
        </row>
        <row r="5961">
          <cell r="A5961" t="str">
            <v>P1AD8</v>
          </cell>
          <cell r="B5961" t="str">
            <v>Factory mode activated</v>
          </cell>
          <cell r="C5961" t="str">
            <v>Factory mode activated</v>
          </cell>
        </row>
        <row r="5962">
          <cell r="A5962" t="str">
            <v>P1AD9</v>
          </cell>
          <cell r="B5962" t="str">
            <v>Starter-alternator: unserviceable</v>
          </cell>
          <cell r="C5962" t="str">
            <v>Starter-alternator: unserviceable</v>
          </cell>
        </row>
        <row r="5963">
          <cell r="A5963" t="str">
            <v>P1ADA</v>
          </cell>
          <cell r="B5963" t="str">
            <v xml:space="preserve">HPCU électrical water pump : short circuit to high level on power supply </v>
          </cell>
          <cell r="C5963" t="str">
            <v xml:space="preserve">HPCU électrical water pump : short circuit to high level on power supply </v>
          </cell>
        </row>
        <row r="5964">
          <cell r="A5964" t="str">
            <v>P1ADB</v>
          </cell>
          <cell r="B5964" t="str">
            <v>HPCU électrical water pump : short circuit to low level on power supply</v>
          </cell>
          <cell r="C5964" t="str">
            <v>HPCU électrical water pump : short circuit to low level on power supply</v>
          </cell>
        </row>
        <row r="5965">
          <cell r="A5965" t="str">
            <v>P1ADC</v>
          </cell>
          <cell r="B5965" t="str">
            <v>Electrical machine position sensor : bad plug order</v>
          </cell>
          <cell r="C5965" t="str">
            <v>Electrical machine position sensor : bad plug order</v>
          </cell>
        </row>
        <row r="5966">
          <cell r="A5966" t="str">
            <v>P1ADD</v>
          </cell>
          <cell r="B5966" t="str">
            <v>HPCU electrical water pump: Open circuit on supply</v>
          </cell>
          <cell r="C5966" t="str">
            <v>HPCU electrical water pump: Open circuit on supply</v>
          </cell>
        </row>
        <row r="5967">
          <cell r="A5967" t="str">
            <v>P1ADE</v>
          </cell>
          <cell r="B5967" t="str">
            <v>DC/DC Converter : Hardware cut off</v>
          </cell>
          <cell r="C5967" t="str">
            <v>DC/DC Converter : Hardware cut off</v>
          </cell>
        </row>
        <row r="5968">
          <cell r="A5968" t="str">
            <v>P1ADF</v>
          </cell>
          <cell r="B5968" t="str">
            <v>DC/DC Converter : Low voltage polarity inversion</v>
          </cell>
          <cell r="C5968" t="str">
            <v>DC/DC Converter : Low voltage polarity inversion</v>
          </cell>
        </row>
        <row r="5969">
          <cell r="A5969" t="str">
            <v>P1AE0</v>
          </cell>
          <cell r="B5969" t="str">
            <v>High Voltage battery pack: No switch off command of the power contactor while Key OFF</v>
          </cell>
          <cell r="C5969" t="str">
            <v>High Voltage battery pack: No switch off command of the power contactor while Key OFF</v>
          </cell>
        </row>
        <row r="5970">
          <cell r="A5970" t="str">
            <v>P1AE1</v>
          </cell>
          <cell r="B5970" t="str">
            <v>High Voltage battery pack: Power sustain control (not realized command) : Open circuit</v>
          </cell>
          <cell r="C5970" t="str">
            <v>High Voltage battery pack: Power sustain control (not realized command) : Open circuit</v>
          </cell>
        </row>
        <row r="5971">
          <cell r="A5971" t="str">
            <v>P1AE2</v>
          </cell>
          <cell r="B5971" t="str">
            <v>High Voltage battery pack: Power sustain control (permanent command): Short circuit</v>
          </cell>
          <cell r="C5971" t="str">
            <v>High Voltage battery pack: Power sustain control (permanent command): Short circuit</v>
          </cell>
        </row>
        <row r="5972">
          <cell r="A5972" t="str">
            <v>P1AE3</v>
          </cell>
          <cell r="B5972" t="str">
            <v>DC/DC high voltage : below minimum value current/voltage</v>
          </cell>
          <cell r="C5972" t="str">
            <v>DC/DC high voltage : below minimum value current/voltage</v>
          </cell>
        </row>
        <row r="5973">
          <cell r="A5973" t="str">
            <v>P1AE4</v>
          </cell>
          <cell r="B5973" t="str">
            <v>High Voltage battery pack: Contactor drive circuit short failure (+ / - / Pre charge contactor)</v>
          </cell>
          <cell r="C5973" t="str">
            <v>High Voltage battery pack: Contactor drive circuit short failure (+ / - / Pre charge contactor)</v>
          </cell>
        </row>
        <row r="5974">
          <cell r="A5974" t="str">
            <v>P1AE5</v>
          </cell>
          <cell r="B5974" t="str">
            <v>High Voltage battery pack: Contactor drive circuit open failure (+ / - / Pre contactor)</v>
          </cell>
          <cell r="C5974" t="str">
            <v>High Voltage battery pack: Contactor drive circuit open failure (+ / - / Pre contactor)</v>
          </cell>
        </row>
        <row r="5975">
          <cell r="A5975" t="str">
            <v>P1AE6</v>
          </cell>
          <cell r="B5975" t="str">
            <v>High Voltage battery pack: Contactor start circuit failure</v>
          </cell>
          <cell r="C5975" t="str">
            <v>High Voltage battery pack: Contactor start circuit failure</v>
          </cell>
        </row>
        <row r="5976">
          <cell r="A5976" t="str">
            <v>P1AE7</v>
          </cell>
          <cell r="B5976" t="str">
            <v>High Voltage battery pack: Contactor power circuit failure</v>
          </cell>
          <cell r="C5976" t="str">
            <v>High Voltage battery pack: Contactor power circuit failure</v>
          </cell>
        </row>
        <row r="5977">
          <cell r="A5977" t="str">
            <v>P1AE8</v>
          </cell>
          <cell r="B5977" t="str">
            <v>High Voltage battery pack: Contactor Power latch circuit failure</v>
          </cell>
          <cell r="C5977" t="str">
            <v>High Voltage battery pack: Contactor Power latch circuit failure</v>
          </cell>
        </row>
        <row r="5978">
          <cell r="A5978" t="str">
            <v>P1AE9</v>
          </cell>
          <cell r="B5978" t="str">
            <v>High Voltage battery pack: Contactor 12 V Power Supply Temporary Cut</v>
          </cell>
          <cell r="C5978" t="str">
            <v>High Voltage battery pack: Contactor 12 V Power Supply Temporary Cut</v>
          </cell>
        </row>
        <row r="5979">
          <cell r="A5979" t="str">
            <v>P1AEA</v>
          </cell>
          <cell r="B5979" t="str">
            <v>High Voltage battery pack: Opened pilot line Service Plug</v>
          </cell>
          <cell r="C5979" t="str">
            <v>High Voltage battery pack: Opened pilot line Service Plug</v>
          </cell>
        </row>
        <row r="5980">
          <cell r="A5980" t="str">
            <v>P1AEB</v>
          </cell>
          <cell r="B5980" t="str">
            <v>High Voltage battery pack: Pilot Line Service Plug short circuit to GND</v>
          </cell>
          <cell r="C5980" t="str">
            <v>High Voltage battery pack: Pilot Line Service Plug short circuit to GND</v>
          </cell>
        </row>
        <row r="5981">
          <cell r="A5981" t="str">
            <v>P1AEC</v>
          </cell>
          <cell r="B5981" t="str">
            <v>High Voltage battery pack: Pilot Line Service Plug short circuit to + 12 V</v>
          </cell>
          <cell r="C5981" t="str">
            <v>High Voltage battery pack: Pilot Line Service Plug short circuit to + 12 V</v>
          </cell>
        </row>
        <row r="5982">
          <cell r="A5982" t="str">
            <v>P1AED</v>
          </cell>
          <cell r="B5982" t="str">
            <v>High Voltage battery pack: Activation of the crash sensor by software</v>
          </cell>
          <cell r="C5982" t="str">
            <v>High Voltage battery pack: Activation of the crash sensor by software</v>
          </cell>
        </row>
        <row r="5983">
          <cell r="A5983" t="str">
            <v>P1AEE</v>
          </cell>
          <cell r="B5983" t="str">
            <v>DC/DC Low voltage : below minimum value current/voltage</v>
          </cell>
          <cell r="C5983" t="str">
            <v>DC/DC Low voltage : below minimum value current/voltage</v>
          </cell>
        </row>
        <row r="5984">
          <cell r="A5984" t="str">
            <v>P1AEF</v>
          </cell>
          <cell r="B5984" t="str">
            <v>High Voltage battery pack: Activation of the crash sensor by CAN bus</v>
          </cell>
          <cell r="C5984" t="str">
            <v>High Voltage battery pack: Activation of the crash sensor by CAN bus</v>
          </cell>
        </row>
        <row r="5985">
          <cell r="A5985" t="str">
            <v>P1AF0</v>
          </cell>
          <cell r="B5985" t="str">
            <v>High Voltage battery pack: Crash signal circuit error - out of range Low</v>
          </cell>
          <cell r="C5985" t="str">
            <v>High Voltage battery pack: Crash signal circuit error - out of range Low</v>
          </cell>
        </row>
        <row r="5986">
          <cell r="A5986" t="str">
            <v>P1AF1</v>
          </cell>
          <cell r="B5986" t="str">
            <v>High Voltage battery pack: Crash signal circuit error - out of range High</v>
          </cell>
          <cell r="C5986" t="str">
            <v>High Voltage battery pack: Crash signal circuit error - out of range High</v>
          </cell>
        </row>
        <row r="5987">
          <cell r="A5987" t="str">
            <v>P1AF2</v>
          </cell>
          <cell r="B5987" t="str">
            <v>High Voltage battery pack: Excessive contactor close requests</v>
          </cell>
          <cell r="C5987" t="str">
            <v>High Voltage battery pack: Excessive contactor close requests</v>
          </cell>
        </row>
        <row r="5988">
          <cell r="A5988" t="str">
            <v>P1AF3</v>
          </cell>
          <cell r="B5988" t="str">
            <v>High Voltage battery pack: V Sensor Fault Communication error</v>
          </cell>
          <cell r="C5988" t="str">
            <v>High Voltage battery pack: V Sensor Fault Communication error</v>
          </cell>
        </row>
        <row r="5989">
          <cell r="A5989" t="str">
            <v>P1AF4</v>
          </cell>
          <cell r="B5989" t="str">
            <v>High Voltage battery pack: V Sensor Fault Positive contactor voltage sensor Out of Range High</v>
          </cell>
          <cell r="C5989" t="str">
            <v>High Voltage battery pack: V Sensor Fault Positive contactor voltage sensor Out of Range High</v>
          </cell>
        </row>
        <row r="5990">
          <cell r="A5990" t="str">
            <v>P1AF5</v>
          </cell>
          <cell r="B5990" t="str">
            <v>High Voltage battery pack: V Sensor Fault Positive contactor voltage sensor Out of Range Low</v>
          </cell>
          <cell r="C5990" t="str">
            <v>High Voltage battery pack: V Sensor Fault Positive contactor voltage sensor Out of Range Low</v>
          </cell>
        </row>
        <row r="5991">
          <cell r="A5991" t="str">
            <v>P1AF6</v>
          </cell>
          <cell r="B5991" t="str">
            <v>High Voltage battery pack: V Sensor Fault Positive contactor voltage Rationality fault</v>
          </cell>
          <cell r="C5991" t="str">
            <v>High Voltage battery pack: V Sensor Fault Positive contactor voltage Rationality fault</v>
          </cell>
        </row>
        <row r="5992">
          <cell r="A5992" t="str">
            <v>P1AF7</v>
          </cell>
          <cell r="B5992" t="str">
            <v>High Voltage battery pack: V Sensor Fault Negative contactor voltage sensor Out of Range High</v>
          </cell>
          <cell r="C5992" t="str">
            <v>High Voltage battery pack: V Sensor Fault Negative contactor voltage sensor Out of Range High</v>
          </cell>
        </row>
        <row r="5993">
          <cell r="A5993" t="str">
            <v>P1AF8</v>
          </cell>
          <cell r="B5993" t="str">
            <v>High Voltage battery pack: V Sensor Fault Negative contactor voltage sensor Out of Range Low</v>
          </cell>
          <cell r="C5993" t="str">
            <v>High Voltage battery pack: V Sensor Fault Negative contactor voltage sensor Out of Range Low</v>
          </cell>
        </row>
        <row r="5994">
          <cell r="A5994" t="str">
            <v>P1AF9</v>
          </cell>
          <cell r="B5994" t="str">
            <v>High Voltage battery pack: V Sensor Fault Negative contactor voltage Rationality fault</v>
          </cell>
          <cell r="C5994" t="str">
            <v>High Voltage battery pack: V Sensor Fault Negative contactor voltage Rationality fault</v>
          </cell>
        </row>
        <row r="5995">
          <cell r="A5995" t="str">
            <v>P1AFA</v>
          </cell>
          <cell r="B5995" t="str">
            <v>High Voltage battery pack: Block voltage sensor Out of Range High (TMV00,TMV16)</v>
          </cell>
          <cell r="C5995" t="str">
            <v>High Voltage battery pack: Block voltage sensor Out of Range High (TMV00,TMV16)</v>
          </cell>
        </row>
        <row r="5996">
          <cell r="A5996" t="str">
            <v>P1AFB</v>
          </cell>
          <cell r="B5996" t="str">
            <v>High Voltage battery pack: Block voltage sensor Out of Range Low (TMV00,TMV16)</v>
          </cell>
          <cell r="C5996" t="str">
            <v>High Voltage battery pack: Block voltage sensor Out of Range Low (TMV00,TMV16)</v>
          </cell>
        </row>
        <row r="5997">
          <cell r="A5997" t="str">
            <v>P1AFC</v>
          </cell>
          <cell r="B5997" t="str">
            <v>High Voltage battery pack: Block voltage sensor Out of Range High (TMV03-TMV012)</v>
          </cell>
          <cell r="C5997" t="str">
            <v>High Voltage battery pack: Block voltage sensor Out of Range High (TMV03-TMV012)</v>
          </cell>
        </row>
        <row r="5998">
          <cell r="A5998" t="str">
            <v>P1AFD</v>
          </cell>
          <cell r="B5998" t="str">
            <v>High Voltage battery pack: Block voltage sensor Out of Range Low (TMV03-TMV012)</v>
          </cell>
          <cell r="C5998" t="str">
            <v>High Voltage battery pack: Block voltage sensor Out of Range Low (TMV03-TMV012)</v>
          </cell>
        </row>
        <row r="5999">
          <cell r="A5999" t="str">
            <v>P1AFE</v>
          </cell>
          <cell r="B5999" t="str">
            <v>High Voltage battery pack: P-GND voltage out of Range High (TMV08)</v>
          </cell>
          <cell r="C5999" t="str">
            <v>High Voltage battery pack: P-GND voltage out of Range High (TMV08)</v>
          </cell>
        </row>
        <row r="6000">
          <cell r="A6000" t="str">
            <v>P1AFF</v>
          </cell>
          <cell r="B6000" t="str">
            <v>High Voltage battery pack: P-GND voltage out of Range Low (TMV08)</v>
          </cell>
          <cell r="C6000" t="str">
            <v>High Voltage battery pack: P-GND voltage out of Range Low (TMV08)</v>
          </cell>
        </row>
        <row r="6001">
          <cell r="A6001" t="str">
            <v>P1B00</v>
          </cell>
          <cell r="B6001" t="str">
            <v>High Voltage battery pack: P-GND voltage rationality fault (TMV08)</v>
          </cell>
          <cell r="C6001" t="str">
            <v>High Voltage battery pack: P-GND voltage rationality fault (TMV08)</v>
          </cell>
        </row>
        <row r="6002">
          <cell r="A6002" t="str">
            <v>P1B01</v>
          </cell>
          <cell r="B6002" t="str">
            <v>High Voltage battery pack: V voltage sensor HV-GND open circuit</v>
          </cell>
          <cell r="C6002" t="str">
            <v>High Voltage battery pack: V voltage sensor HV-GND open circuit</v>
          </cell>
        </row>
        <row r="6003">
          <cell r="A6003" t="str">
            <v>P1B02</v>
          </cell>
          <cell r="B6003" t="str">
            <v>High Voltage battery pack: Backup Pack Voltage Sensor Out of Range High</v>
          </cell>
          <cell r="C6003" t="str">
            <v>High Voltage battery pack: Backup Pack Voltage Sensor Out of Range High</v>
          </cell>
        </row>
        <row r="6004">
          <cell r="A6004" t="str">
            <v>P1B03</v>
          </cell>
          <cell r="B6004" t="str">
            <v>High Voltage battery pack: Backup Pack voltage sensor Out of Range Low</v>
          </cell>
          <cell r="C6004" t="str">
            <v>High Voltage battery pack: Backup Pack voltage sensor Out of Range Low</v>
          </cell>
        </row>
        <row r="6005">
          <cell r="A6005" t="str">
            <v>P1B04</v>
          </cell>
          <cell r="B6005" t="str">
            <v>High Voltage battery pack: Backup Pack Voltage Sensor Rationality fault</v>
          </cell>
          <cell r="C6005" t="str">
            <v>High Voltage battery pack: Backup Pack Voltage Sensor Rationality fault</v>
          </cell>
        </row>
        <row r="6006">
          <cell r="A6006" t="str">
            <v>P1B05</v>
          </cell>
          <cell r="B6006" t="str">
            <v>High Voltage battery pack: Backup power supply fault</v>
          </cell>
          <cell r="C6006" t="str">
            <v>High Voltage battery pack: Backup power supply fault</v>
          </cell>
        </row>
        <row r="6007">
          <cell r="A6007" t="str">
            <v>P1B06</v>
          </cell>
          <cell r="B6007" t="str">
            <v>High Voltage battery pack: Current Sensor Rationality Fault - Offset Error</v>
          </cell>
          <cell r="C6007" t="str">
            <v>High Voltage battery pack: Current Sensor Rationality Fault – Offset Error</v>
          </cell>
        </row>
        <row r="6008">
          <cell r="A6008" t="str">
            <v>P1B07</v>
          </cell>
          <cell r="B6008" t="str">
            <v>High Voltage battery pack: Current Sensor Rationality Fault - 0 A Latch</v>
          </cell>
          <cell r="C6008" t="str">
            <v>High Voltage battery pack: Current Sensor Rationality Fault – 0 A Latch</v>
          </cell>
        </row>
        <row r="6009">
          <cell r="A6009" t="str">
            <v>P1B08</v>
          </cell>
          <cell r="B6009" t="str">
            <v>High Voltage battery pack: Battery Temperature Sensor Fault Multiple (2)</v>
          </cell>
          <cell r="C6009" t="str">
            <v>High Voltage battery pack: Battery Temperature Sensor Fault Multiple (2)</v>
          </cell>
        </row>
        <row r="6010">
          <cell r="A6010" t="str">
            <v>P1B09</v>
          </cell>
          <cell r="B6010" t="str">
            <v>High Voltage battery pack: Battery Temperature Sensor Fault Multiple (3)</v>
          </cell>
          <cell r="C6010" t="str">
            <v>High Voltage battery pack: Battery Temperature Sensor Fault Multiple (3)</v>
          </cell>
        </row>
        <row r="6011">
          <cell r="A6011" t="str">
            <v>P1B0A</v>
          </cell>
          <cell r="B6011" t="str">
            <v>High Voltage battery pack: Battery Temperature Sensor Fault Multiple (4)</v>
          </cell>
          <cell r="C6011" t="str">
            <v>High Voltage battery pack: Battery Temperature Sensor Fault Multiple (4)</v>
          </cell>
        </row>
        <row r="6012">
          <cell r="A6012" t="str">
            <v>P1B0B</v>
          </cell>
          <cell r="B6012" t="str">
            <v>High Voltage battery pack: Voltage deviation (Sev.1, Sev.2)</v>
          </cell>
          <cell r="C6012" t="str">
            <v>High Voltage battery pack: Voltage deviation (Sev.1, Sev.2)</v>
          </cell>
        </row>
        <row r="6013">
          <cell r="A6013" t="str">
            <v>P1B0C</v>
          </cell>
          <cell r="B6013" t="str">
            <v>High Voltage battery pack: Battery State Of Charge (SOC) deviation</v>
          </cell>
          <cell r="C6013" t="str">
            <v>High Voltage battery pack: Battery State Of Charge (SOC) deviation</v>
          </cell>
        </row>
        <row r="6014">
          <cell r="A6014" t="str">
            <v>P1B0D</v>
          </cell>
          <cell r="B6014" t="str">
            <v>High Voltage battery pack: Open circuit voltage (OCV) overdischarge</v>
          </cell>
          <cell r="C6014" t="str">
            <v>High Voltage battery pack: Open circuit voltage (OCV) overdischarge</v>
          </cell>
        </row>
        <row r="6015">
          <cell r="A6015" t="str">
            <v>P1B0E</v>
          </cell>
          <cell r="B6015" t="str">
            <v>High Voltage battery pack: Exceed power limitation</v>
          </cell>
          <cell r="C6015" t="str">
            <v>High Voltage battery pack: Exceed power limitation</v>
          </cell>
        </row>
        <row r="6016">
          <cell r="A6016" t="str">
            <v>P1B0F</v>
          </cell>
          <cell r="B6016" t="str">
            <v>High Voltage battery pack: Low temperature error on High Voltage battery</v>
          </cell>
          <cell r="C6016" t="str">
            <v>High Voltage battery pack: Low temperature error on High Voltage battery</v>
          </cell>
        </row>
        <row r="6017">
          <cell r="A6017" t="str">
            <v>P1B10</v>
          </cell>
          <cell r="B6017" t="str">
            <v>High Voltage battery pack: High Voltage short circuit</v>
          </cell>
          <cell r="C6017" t="str">
            <v>High Voltage battery pack: High Voltage short circuit</v>
          </cell>
        </row>
        <row r="6018">
          <cell r="A6018" t="str">
            <v>P1B11</v>
          </cell>
          <cell r="B6018" t="str">
            <v>High Voltage battery pack: organic problem</v>
          </cell>
          <cell r="C6018" t="str">
            <v>High Voltage battery pack: organic problem</v>
          </cell>
        </row>
        <row r="6019">
          <cell r="A6019" t="str">
            <v>P1B12</v>
          </cell>
          <cell r="B6019" t="str">
            <v xml:space="preserve">High Voltage battery pack: Open circuit detection on P-GND voltage </v>
          </cell>
          <cell r="C6019" t="str">
            <v xml:space="preserve">High Voltage battery pack: Open circuit detection on P-GND voltage </v>
          </cell>
        </row>
        <row r="6020">
          <cell r="A6020" t="str">
            <v>P1B13</v>
          </cell>
          <cell r="B6020" t="str">
            <v>High Voltage battery pack: Battery Temperature Sensor Rationality Fault - Temperature Sensors 1, 2, 3, 4</v>
          </cell>
          <cell r="C6020" t="str">
            <v>High Voltage battery pack: Battery Temperature Sensor Rationality Fault - Temperature Sensors 1, 2, 3, 4</v>
          </cell>
        </row>
        <row r="6021">
          <cell r="A6021" t="str">
            <v>P1B14</v>
          </cell>
          <cell r="B6021" t="str">
            <v xml:space="preserve">High Voltage battery pack: Rationality fault on High Voltage battery fan inlet temperature "A" sensor </v>
          </cell>
          <cell r="C6021" t="str">
            <v xml:space="preserve">High Voltage battery pack: Rationality fault on High Voltage battery fan inlet temperature "A" sensor </v>
          </cell>
        </row>
        <row r="6022">
          <cell r="A6022" t="str">
            <v>P1B15</v>
          </cell>
          <cell r="B6022" t="str">
            <v>High Voltage battery pack: Open circuit on the High Voltage battery leakage detection line</v>
          </cell>
          <cell r="C6022" t="str">
            <v>High Voltage battery pack: Open circuit on the High Voltage battery leakage detection line</v>
          </cell>
        </row>
        <row r="6023">
          <cell r="A6023" t="str">
            <v>P1B16</v>
          </cell>
          <cell r="B6023" t="str">
            <v>Electrical machine dog clutch: dog clutching when powertrain is running</v>
          </cell>
          <cell r="C6023" t="str">
            <v>Electrical machine dog clutch: dog clutching when powertrain is running</v>
          </cell>
        </row>
        <row r="6024">
          <cell r="A6024" t="str">
            <v>P1B17</v>
          </cell>
          <cell r="B6024" t="str">
            <v>High Voltage battery pack: severity 1 High Voltage shortcut</v>
          </cell>
          <cell r="C6024" t="str">
            <v>High Voltage battery pack: severity 1 High Voltage shortcut</v>
          </cell>
        </row>
        <row r="6025">
          <cell r="A6025" t="str">
            <v>P1B18</v>
          </cell>
          <cell r="B6025" t="str">
            <v>High Voltage battery pack: severity 2 High Voltage shortcut</v>
          </cell>
          <cell r="C6025" t="str">
            <v>High Voltage battery pack: severity 2 High Voltage shortcut</v>
          </cell>
        </row>
        <row r="6026">
          <cell r="A6026" t="str">
            <v>P1B19</v>
          </cell>
          <cell r="B6026" t="str">
            <v>High Voltage battery pack: risk of H2 emission Error</v>
          </cell>
          <cell r="C6026" t="str">
            <v>High Voltage battery pack: risk of H2 emission Error</v>
          </cell>
        </row>
        <row r="6027">
          <cell r="A6027" t="str">
            <v>P1B1A</v>
          </cell>
          <cell r="B6027" t="str">
            <v>High Voltage battery pack: end of life due to irreparable performance loss</v>
          </cell>
          <cell r="C6027" t="str">
            <v>High Voltage battery pack: end of life due to irreparable performance loss</v>
          </cell>
        </row>
        <row r="6028">
          <cell r="A6028" t="str">
            <v>P1B1B</v>
          </cell>
          <cell r="B6028" t="str">
            <v>Current controller: plausibility of current consigns of electric machine</v>
          </cell>
          <cell r="C6028" t="str">
            <v>Current controller: plausibility of current consigns of electric machine</v>
          </cell>
        </row>
        <row r="6029">
          <cell r="A6029" t="str">
            <v>P1B1C</v>
          </cell>
          <cell r="B6029" t="str">
            <v>Electric machine: Currents of the phases of the stator in fault.</v>
          </cell>
          <cell r="C6029" t="str">
            <v>Electric machine: Currents of the phases of the stator in fault.</v>
          </cell>
        </row>
        <row r="6030">
          <cell r="A6030" t="str">
            <v>P1B1D</v>
          </cell>
          <cell r="B6030" t="str">
            <v>Setting in open circuit of the electric machine not possible</v>
          </cell>
          <cell r="C6030" t="str">
            <v>Setting in open circuit of the electric machine not possible</v>
          </cell>
        </row>
        <row r="6031">
          <cell r="A6031" t="str">
            <v>P1B1E</v>
          </cell>
          <cell r="B6031" t="str">
            <v>Setting in short circuit of the electric machine not possible</v>
          </cell>
          <cell r="C6031" t="str">
            <v>Setting in short circuit of the electric machine not possible</v>
          </cell>
        </row>
        <row r="6032">
          <cell r="A6032" t="str">
            <v>P1B1F</v>
          </cell>
          <cell r="B6032" t="str">
            <v>Inverter : positive variation of the supply voltage</v>
          </cell>
          <cell r="C6032" t="str">
            <v>Inverter : positive variation of the supply voltage</v>
          </cell>
        </row>
        <row r="6033">
          <cell r="A6033" t="str">
            <v>P1B20</v>
          </cell>
          <cell r="B6033" t="str">
            <v>Inverter : negative variation of the supply voltage</v>
          </cell>
          <cell r="C6033" t="str">
            <v>Inverter : negative variation of the supply voltage</v>
          </cell>
        </row>
        <row r="6034">
          <cell r="A6034" t="str">
            <v>P1B21</v>
          </cell>
          <cell r="B6034" t="str">
            <v>Inverter : supply overvoltage</v>
          </cell>
          <cell r="C6034" t="str">
            <v>Inverter : supply overvoltage</v>
          </cell>
        </row>
        <row r="6035">
          <cell r="A6035" t="str">
            <v>P1B22</v>
          </cell>
          <cell r="B6035" t="str">
            <v>Inverter : supply overvoltage without hardware protection</v>
          </cell>
          <cell r="C6035" t="str">
            <v>Inverter : supply overvoltage without hardware protection</v>
          </cell>
        </row>
        <row r="6036">
          <cell r="A6036" t="str">
            <v>P1B23</v>
          </cell>
          <cell r="B6036" t="str">
            <v>HPCU électrical water pump: motor stopped.</v>
          </cell>
          <cell r="C6036" t="str">
            <v>HPCU électrical water pump: motor stopped.</v>
          </cell>
        </row>
        <row r="6037">
          <cell r="A6037" t="str">
            <v>P1B24</v>
          </cell>
          <cell r="B6037" t="str">
            <v>HPCU électrical water pump: stopped on undervoltage or overvoltage</v>
          </cell>
          <cell r="C6037" t="str">
            <v>HPCU électrical water pump: stopped on undervoltage or overvoltage</v>
          </cell>
        </row>
        <row r="6038">
          <cell r="A6038" t="str">
            <v>P1B25</v>
          </cell>
          <cell r="B6038" t="str">
            <v>HPCU électrical water pump: invalid command order</v>
          </cell>
          <cell r="C6038" t="str">
            <v>HPCU électrical water pump: invalid command order</v>
          </cell>
        </row>
        <row r="6039">
          <cell r="A6039" t="str">
            <v>P1B26</v>
          </cell>
          <cell r="B6039" t="str">
            <v>HPCU électrical water pump: preventive deceleration or stop motor</v>
          </cell>
          <cell r="C6039" t="str">
            <v>HPCU électrical water pump: preventive deceleration or stop motor</v>
          </cell>
        </row>
        <row r="6040">
          <cell r="A6040" t="str">
            <v>P1B28</v>
          </cell>
          <cell r="B6040" t="str">
            <v>MMC - Shutdown at collision judgment</v>
          </cell>
          <cell r="C6040" t="str">
            <v>MMC - Shutdown at collision judgment</v>
          </cell>
        </row>
        <row r="6041">
          <cell r="A6041" t="str">
            <v>P1B29</v>
          </cell>
          <cell r="B6041" t="str">
            <v>MMC - Regular charging connection signal, short to power supply</v>
          </cell>
          <cell r="C6041" t="str">
            <v>MMC - Regular charging connection signal, short to power supply</v>
          </cell>
        </row>
        <row r="6042">
          <cell r="A6042" t="str">
            <v>P1B2A</v>
          </cell>
          <cell r="B6042" t="str">
            <v>MMC - Regular charging connection signal, short to earth</v>
          </cell>
          <cell r="C6042" t="str">
            <v>MMC - Regular charging connection signal, short to earth</v>
          </cell>
        </row>
        <row r="6043">
          <cell r="A6043" t="str">
            <v>P1B31</v>
          </cell>
          <cell r="B6043" t="str">
            <v>MMC - Brake fluid pressure sensor</v>
          </cell>
          <cell r="C6043" t="str">
            <v>MMC - Brake fluid pressure sensor</v>
          </cell>
        </row>
        <row r="6044">
          <cell r="A6044" t="str">
            <v>P1B33</v>
          </cell>
          <cell r="B6044" t="str">
            <v>MMC - Battery low temperature (BMU)</v>
          </cell>
          <cell r="C6044" t="str">
            <v>MMC - Battery low temperature (BMU)</v>
          </cell>
        </row>
        <row r="6045">
          <cell r="A6045" t="str">
            <v>P1B34</v>
          </cell>
          <cell r="B6045" t="str">
            <v>MMC - CMU sensor fail</v>
          </cell>
          <cell r="C6045" t="str">
            <v>MMC - CMU sensor fail</v>
          </cell>
        </row>
        <row r="6046">
          <cell r="A6046" t="str">
            <v>P1B38</v>
          </cell>
          <cell r="B6046" t="str">
            <v>MMC - PIU lost</v>
          </cell>
          <cell r="C6046" t="str">
            <v>MMC - PIU lost</v>
          </cell>
        </row>
        <row r="6047">
          <cell r="A6047" t="str">
            <v>P1B39</v>
          </cell>
          <cell r="B6047" t="str">
            <v>MMC - PIU toggle error</v>
          </cell>
          <cell r="C6047" t="str">
            <v>MMC - PIU toggle error</v>
          </cell>
        </row>
        <row r="6048">
          <cell r="A6048" t="str">
            <v>P1B3A</v>
          </cell>
          <cell r="B6048" t="str">
            <v xml:space="preserve">MMC - APS data error      </v>
          </cell>
          <cell r="C6048" t="str">
            <v xml:space="preserve">MMC - APS data error      </v>
          </cell>
        </row>
        <row r="6049">
          <cell r="A6049" t="str">
            <v>P1B3B</v>
          </cell>
          <cell r="B6049" t="str">
            <v xml:space="preserve">MMC - APS parity error      </v>
          </cell>
          <cell r="C6049" t="str">
            <v xml:space="preserve">MMC - APS parity error      </v>
          </cell>
        </row>
        <row r="6050">
          <cell r="A6050" t="str">
            <v>P1B3C</v>
          </cell>
          <cell r="B6050" t="str">
            <v>MMC - Shift position data error</v>
          </cell>
          <cell r="C6050" t="str">
            <v>MMC - Shift position data error</v>
          </cell>
        </row>
        <row r="6051">
          <cell r="A6051" t="str">
            <v>P1B3D</v>
          </cell>
          <cell r="B6051" t="str">
            <v>MMC - Shift position parity error</v>
          </cell>
          <cell r="C6051" t="str">
            <v>MMC - Shift position parity error</v>
          </cell>
        </row>
        <row r="6052">
          <cell r="A6052" t="str">
            <v>P1B3E</v>
          </cell>
          <cell r="B6052" t="str">
            <v>MMC - Break pedal stroke sensor parity error</v>
          </cell>
          <cell r="C6052" t="str">
            <v>MMC - Break pedal stroke sensor parity error</v>
          </cell>
        </row>
        <row r="6053">
          <cell r="A6053" t="str">
            <v>P1B40</v>
          </cell>
          <cell r="B6053" t="str">
            <v>Internal calculator defaut n 1 : Safety level 2 detection</v>
          </cell>
          <cell r="C6053" t="str">
            <v>Internal calculator defaut n 1 : Safety level 2 detection</v>
          </cell>
        </row>
        <row r="6054">
          <cell r="A6054" t="str">
            <v>P1B41</v>
          </cell>
          <cell r="B6054" t="str">
            <v>Internal calculator defaut n°2 : Safety level 2 detection</v>
          </cell>
          <cell r="C6054" t="str">
            <v>Internal calculator defaut n2 : Safety level 2 detection</v>
          </cell>
        </row>
        <row r="6055">
          <cell r="A6055" t="str">
            <v>P1B42</v>
          </cell>
          <cell r="B6055" t="str">
            <v>Internal calculator defaut n°3 : Safety level 2 detection</v>
          </cell>
          <cell r="C6055" t="str">
            <v>Internal calculator defaut n3 : Safety level 2 detection</v>
          </cell>
        </row>
        <row r="6056">
          <cell r="A6056" t="str">
            <v>P1B43</v>
          </cell>
          <cell r="B6056" t="str">
            <v>Internal calculator defaut n°4 : Safety level 2 detection</v>
          </cell>
          <cell r="C6056" t="str">
            <v>Internal calculator defaut n4 : Safety level 2 detection</v>
          </cell>
        </row>
        <row r="6057">
          <cell r="A6057" t="str">
            <v>P1B44</v>
          </cell>
          <cell r="B6057" t="str">
            <v>Internal calculator defaut n°5 : Safety level 2 detection</v>
          </cell>
          <cell r="C6057" t="str">
            <v>Internal calculator defaut n5 : Safety level 2 detection</v>
          </cell>
        </row>
        <row r="6058">
          <cell r="A6058" t="str">
            <v>P1B45</v>
          </cell>
          <cell r="B6058" t="str">
            <v>Internal calculator defaut n°6 : Safety level 2 detection</v>
          </cell>
          <cell r="C6058" t="str">
            <v>Internal calculator defaut n6 : Safety level 2 detection</v>
          </cell>
        </row>
        <row r="6059">
          <cell r="A6059" t="str">
            <v>P1B46</v>
          </cell>
          <cell r="B6059" t="str">
            <v>Internal calculator defaut n°7 : Safety level 2 detection</v>
          </cell>
          <cell r="C6059" t="str">
            <v>Internal calculator defaut n7 : Safety level 2 detection</v>
          </cell>
        </row>
        <row r="6060">
          <cell r="A6060" t="str">
            <v>P1B47</v>
          </cell>
          <cell r="B6060" t="str">
            <v>Internal calculator defaut n°8 : Safety level 2 detection</v>
          </cell>
          <cell r="C6060" t="str">
            <v>Internal calculator defaut n8 : Safety level 2 detection</v>
          </cell>
        </row>
        <row r="6061">
          <cell r="A6061" t="str">
            <v>P1B48</v>
          </cell>
          <cell r="B6061" t="str">
            <v>Internal calculator defaut n°9 : Safety level 2 detection</v>
          </cell>
          <cell r="C6061" t="str">
            <v>Internal calculator defaut n9 : Safety level 2 detection</v>
          </cell>
        </row>
        <row r="6062">
          <cell r="A6062" t="str">
            <v>P1B49</v>
          </cell>
          <cell r="B6062" t="str">
            <v>Internal calculator defaut n°10 : Safety level 2 detection</v>
          </cell>
          <cell r="C6062" t="str">
            <v>Internal calculator defaut n10 : Safety level 2 detection</v>
          </cell>
        </row>
        <row r="6063">
          <cell r="A6063" t="str">
            <v>P1B4A</v>
          </cell>
          <cell r="B6063" t="str">
            <v>Internal calculator defaut n°11 : Safety level 2 detection</v>
          </cell>
          <cell r="C6063" t="str">
            <v>Internal calculator defaut n11 : Safety level 2 detection</v>
          </cell>
        </row>
        <row r="6064">
          <cell r="A6064" t="str">
            <v>P1B4B</v>
          </cell>
          <cell r="B6064" t="str">
            <v>Internal calculator defaut n°12 : Safety level 2 detection</v>
          </cell>
          <cell r="C6064" t="str">
            <v>Internal calculator defaut n12 : Safety level 2 detection</v>
          </cell>
        </row>
        <row r="6065">
          <cell r="A6065" t="str">
            <v>P1B4C</v>
          </cell>
          <cell r="B6065" t="str">
            <v>Internal calculator defaut n°13 : Safety level 2 detection</v>
          </cell>
          <cell r="C6065" t="str">
            <v>Internal calculator defaut n13 : Safety level 2 detection</v>
          </cell>
        </row>
        <row r="6066">
          <cell r="A6066" t="str">
            <v>P1B4D</v>
          </cell>
          <cell r="B6066" t="str">
            <v>Internal calculator defaut n°14 : Safety level 2 detection</v>
          </cell>
          <cell r="C6066" t="str">
            <v>Internal calculator defaut n14 : Safety level 2 detection</v>
          </cell>
        </row>
        <row r="6067">
          <cell r="A6067" t="str">
            <v>P1B4E</v>
          </cell>
          <cell r="B6067" t="str">
            <v>Internal calculator defaut n°15 : Safety level 2 detection</v>
          </cell>
          <cell r="C6067" t="str">
            <v>Internal calculator defaut n15 : Safety level 2 detection</v>
          </cell>
        </row>
        <row r="6068">
          <cell r="A6068" t="str">
            <v>P1B4F</v>
          </cell>
          <cell r="B6068" t="str">
            <v>Internal calculator defaut n°16 : Safety level 2 detection</v>
          </cell>
          <cell r="C6068" t="str">
            <v>Internal calculator defaut n16 : Safety level 2 detection</v>
          </cell>
        </row>
        <row r="6069">
          <cell r="A6069" t="str">
            <v>P1B50</v>
          </cell>
          <cell r="B6069" t="str">
            <v>Internal calculator defaut n°17 : Safety level 2 detection</v>
          </cell>
          <cell r="C6069" t="str">
            <v>Internal calculator defaut n17 : Safety level 2 detection</v>
          </cell>
        </row>
        <row r="6070">
          <cell r="A6070" t="str">
            <v>P1B51</v>
          </cell>
          <cell r="B6070" t="str">
            <v>Internal calculator defaut n°18 : Safety level 2 detection</v>
          </cell>
          <cell r="C6070" t="str">
            <v>Internal calculator defaut n18 : Safety level 2 detection</v>
          </cell>
        </row>
        <row r="6071">
          <cell r="A6071" t="str">
            <v>P1B52</v>
          </cell>
          <cell r="B6071" t="str">
            <v>Internal calculator defaut n°19 : Safety level 2 detection</v>
          </cell>
          <cell r="C6071" t="str">
            <v>Internal calculator defaut n19 : Safety level 2 detection</v>
          </cell>
        </row>
        <row r="6072">
          <cell r="A6072" t="str">
            <v>P1B53</v>
          </cell>
          <cell r="B6072" t="str">
            <v>Internal calculator defaut n°20 : Safety level 2 detection</v>
          </cell>
          <cell r="C6072" t="str">
            <v>Internal calculator defaut n20 : Safety level 2 detection</v>
          </cell>
        </row>
        <row r="6073">
          <cell r="A6073" t="str">
            <v>P1B54</v>
          </cell>
          <cell r="B6073" t="str">
            <v>Internal calculator defaut n°21 : Safety level 2 detection</v>
          </cell>
          <cell r="C6073" t="str">
            <v>Internal calculator defaut n21 : Safety level 2 detection</v>
          </cell>
        </row>
        <row r="6074">
          <cell r="A6074" t="str">
            <v>P1B55</v>
          </cell>
          <cell r="B6074" t="str">
            <v>Internal calculator defaut n°22 : Safety level 2 detection</v>
          </cell>
          <cell r="C6074" t="str">
            <v>Internal calculator defaut n°22 : Safety level 2 detection</v>
          </cell>
        </row>
        <row r="6075">
          <cell r="A6075" t="str">
            <v>P1B56</v>
          </cell>
          <cell r="B6075" t="str">
            <v>Internal calculator defaut n°23 : Safety level 2 detection</v>
          </cell>
          <cell r="C6075" t="str">
            <v>Internal calculator defaut n°23 : Safety level 2 detection</v>
          </cell>
        </row>
        <row r="6076">
          <cell r="A6076" t="str">
            <v>P1B57</v>
          </cell>
          <cell r="B6076" t="str">
            <v>Internal calculator defaut n°24 : Safety level 2 detection</v>
          </cell>
          <cell r="C6076" t="str">
            <v>Internal calculator defaut n°24 : Safety level 2 detection</v>
          </cell>
        </row>
        <row r="6077">
          <cell r="A6077" t="str">
            <v>P1B58</v>
          </cell>
          <cell r="B6077" t="str">
            <v>Internal calculator defaut n°25 : Safety level 2 detection</v>
          </cell>
          <cell r="C6077" t="str">
            <v>Internal calculator defaut n°25 : Safety level 2 detection</v>
          </cell>
        </row>
        <row r="6078">
          <cell r="A6078" t="str">
            <v>P1B59</v>
          </cell>
          <cell r="B6078" t="str">
            <v>Internal calculator defaut n°26 : Safety level 2 detection</v>
          </cell>
          <cell r="C6078" t="str">
            <v>Internal calculator defaut n°26 : Safety level 2 detection</v>
          </cell>
        </row>
        <row r="6079">
          <cell r="A6079" t="str">
            <v>P1B5A</v>
          </cell>
          <cell r="B6079" t="str">
            <v>Internal calculator defaut n°27 : Safety level 2 detection</v>
          </cell>
          <cell r="C6079" t="str">
            <v>Internal calculator defaut n°27 : Safety level 2 detection</v>
          </cell>
        </row>
        <row r="6080">
          <cell r="A6080" t="str">
            <v>P1B5B</v>
          </cell>
          <cell r="B6080" t="str">
            <v>Internal calculator defaut n°28 : Safety level 2 detection</v>
          </cell>
          <cell r="C6080" t="str">
            <v>Internal calculator defaut n°28 : Safety level 2 detection</v>
          </cell>
        </row>
        <row r="6081">
          <cell r="A6081" t="str">
            <v>P1B5C</v>
          </cell>
          <cell r="B6081" t="str">
            <v>Internal calculator defaut n°29 : Safety level 2 detection</v>
          </cell>
          <cell r="C6081" t="str">
            <v>Internal calculator defaut n°29 : Safety level 2 detection</v>
          </cell>
        </row>
        <row r="6082">
          <cell r="A6082" t="str">
            <v>P1B5D</v>
          </cell>
          <cell r="B6082" t="str">
            <v>Internal calculator defaut n°30 : Safety level 2 detection</v>
          </cell>
          <cell r="C6082" t="str">
            <v>Internal calculator defaut n°30 : Safety level 2 detection</v>
          </cell>
        </row>
        <row r="6083">
          <cell r="A6083" t="str">
            <v>P1B5E</v>
          </cell>
          <cell r="B6083" t="str">
            <v>Internal calculator defaut n°31 : Safety level 2 detection</v>
          </cell>
          <cell r="C6083" t="str">
            <v>Internal calculator defaut n°31 : Safety level 2 detection</v>
          </cell>
        </row>
        <row r="6084">
          <cell r="A6084" t="str">
            <v>P1B5F</v>
          </cell>
          <cell r="B6084" t="str">
            <v>Internal calculator defaut n°32 : Safety level 2 detection</v>
          </cell>
          <cell r="C6084" t="str">
            <v>Internal calculator defaut n°32 : Safety level 2 detection</v>
          </cell>
        </row>
        <row r="6085">
          <cell r="A6085" t="str">
            <v>P1B60</v>
          </cell>
          <cell r="B6085" t="str">
            <v>Internal calculator defaut n°33 : Safety level 2 detection</v>
          </cell>
          <cell r="C6085" t="str">
            <v>Internal calculator defaut n°33 : Safety level 2 detection</v>
          </cell>
        </row>
        <row r="6086">
          <cell r="A6086" t="str">
            <v>P1B61</v>
          </cell>
          <cell r="B6086" t="str">
            <v>Internal calculator defaut n°34 : Safety level 2 detection</v>
          </cell>
          <cell r="C6086" t="str">
            <v>Internal calculator defaut n°34 : Safety level 2 detection</v>
          </cell>
        </row>
        <row r="6087">
          <cell r="A6087" t="str">
            <v>P1B62</v>
          </cell>
          <cell r="B6087" t="str">
            <v>Internal calculator defaut n°35 : Safety level 2 detection</v>
          </cell>
          <cell r="C6087" t="str">
            <v>Internal calculator defaut n°35 : Safety level 2 detection</v>
          </cell>
        </row>
        <row r="6088">
          <cell r="A6088" t="str">
            <v>P1B63</v>
          </cell>
          <cell r="B6088" t="str">
            <v>Internal calculator defaut n°36 : Safety level 2 detection</v>
          </cell>
          <cell r="C6088" t="str">
            <v>Internal calculator defaut n°36 : Safety level 2 detection</v>
          </cell>
        </row>
        <row r="6089">
          <cell r="A6089" t="str">
            <v>P1B64</v>
          </cell>
          <cell r="B6089" t="str">
            <v>Internal calculator defaut n°37 : Safety level 2 detection</v>
          </cell>
          <cell r="C6089" t="str">
            <v>Internal calculator defaut n°37 : Safety level 2 detection</v>
          </cell>
        </row>
        <row r="6090">
          <cell r="A6090" t="str">
            <v>P1B65</v>
          </cell>
          <cell r="B6090" t="str">
            <v>Electrical machine : learned angle implausible</v>
          </cell>
          <cell r="C6090" t="str">
            <v>Electrical machine : learned angle implausible</v>
          </cell>
        </row>
        <row r="6091">
          <cell r="A6091" t="str">
            <v>P1B66</v>
          </cell>
          <cell r="B6091" t="str">
            <v>Electrical machine : learned angle not made</v>
          </cell>
          <cell r="C6091" t="str">
            <v>Electrical machine : learned angle not made</v>
          </cell>
        </row>
        <row r="6092">
          <cell r="A6092" t="str">
            <v>P1B67</v>
          </cell>
          <cell r="B6092" t="str">
            <v>Electrical machine : Over speed detected</v>
          </cell>
          <cell r="C6092" t="str">
            <v>Electrical machine : Over speed detected</v>
          </cell>
        </row>
        <row r="6093">
          <cell r="A6093" t="str">
            <v>P1B68</v>
          </cell>
          <cell r="B6093" t="str">
            <v>Electrical machine : cut machine</v>
          </cell>
          <cell r="C6093" t="str">
            <v>Electrical machine : cut machine</v>
          </cell>
        </row>
        <row r="6094">
          <cell r="A6094" t="str">
            <v>P1B69</v>
          </cell>
          <cell r="B6094" t="str">
            <v>Electrical machine : learned failure</v>
          </cell>
          <cell r="C6094" t="str">
            <v>Electrical machine : learned failure</v>
          </cell>
        </row>
        <row r="6095">
          <cell r="A6095" t="str">
            <v>P1B6A</v>
          </cell>
          <cell r="B6095" t="str">
            <v>Internal TCU Defaut : Generated a degraded GMP mode</v>
          </cell>
          <cell r="C6095" t="str">
            <v>Internal TCU Defaut : Generated a degraded GMP mode</v>
          </cell>
        </row>
        <row r="6096">
          <cell r="A6096" t="str">
            <v>P1B6B</v>
          </cell>
          <cell r="B6096" t="str">
            <v>Internal CMM Defaut : Generated a degraded GMP mode</v>
          </cell>
          <cell r="C6096" t="str">
            <v>Internal CMM Defaut : Generated a degraded GMP mode</v>
          </cell>
        </row>
        <row r="6097">
          <cell r="A6097" t="str">
            <v>P1B6C</v>
          </cell>
          <cell r="B6097" t="str">
            <v>Internal TBMU Defaut : Generated a degraded GMP mode</v>
          </cell>
          <cell r="C6097" t="str">
            <v>Internal TBMU Defaut : Generated a degraded GMP mode</v>
          </cell>
        </row>
        <row r="6098">
          <cell r="A6098" t="str">
            <v>P1B6D</v>
          </cell>
          <cell r="B6098" t="str">
            <v>Internal HCU2 Defaut : Generated a degraded GMP mode</v>
          </cell>
          <cell r="C6098" t="str">
            <v>Internal HCU2 Defaut : Generated a degraded GMP mode</v>
          </cell>
        </row>
        <row r="6099">
          <cell r="A6099" t="str">
            <v>P1B6E</v>
          </cell>
          <cell r="B6099" t="str">
            <v>HPCU internal resolver chip failure</v>
          </cell>
          <cell r="C6099" t="str">
            <v>HPCU internal resolver chip failure</v>
          </cell>
        </row>
        <row r="6100">
          <cell r="A6100" t="str">
            <v>P1B6F</v>
          </cell>
          <cell r="B6100" t="str">
            <v>Resolver signals out of range</v>
          </cell>
          <cell r="C6100" t="str">
            <v>Resolver signals out of range</v>
          </cell>
        </row>
        <row r="6101">
          <cell r="A6101" t="str">
            <v>P1B70</v>
          </cell>
          <cell r="B6101" t="str">
            <v>Resolver signals quality problems</v>
          </cell>
          <cell r="C6101" t="str">
            <v>Resolver signals quality problems</v>
          </cell>
        </row>
        <row r="6102">
          <cell r="A6102" t="str">
            <v>P1B71</v>
          </cell>
          <cell r="B6102" t="str">
            <v>Wake-up signal default (short circuit to ground)</v>
          </cell>
          <cell r="C6102" t="str">
            <v>Wake-up signal default (short circuit to ground)</v>
          </cell>
        </row>
        <row r="6103">
          <cell r="A6103" t="str">
            <v>P1B72</v>
          </cell>
          <cell r="B6103" t="str">
            <v>Default ground power (short circuit open)</v>
          </cell>
          <cell r="C6103" t="str">
            <v>Default ground power (short circuit open)</v>
          </cell>
        </row>
        <row r="6104">
          <cell r="A6104" t="str">
            <v>P1B73</v>
          </cell>
          <cell r="B6104" t="str">
            <v>Default inhibition STT (Not characterized)</v>
          </cell>
          <cell r="C6104" t="str">
            <v>Default inhibition STT</v>
          </cell>
        </row>
        <row r="6105">
          <cell r="A6105" t="str">
            <v>P1B74</v>
          </cell>
          <cell r="B6105" t="str">
            <v>Default temperature outside range (uncharacterized)</v>
          </cell>
          <cell r="C6105" t="str">
            <v>Default temperature outside range</v>
          </cell>
        </row>
        <row r="6106">
          <cell r="A6106" t="str">
            <v>P1B75</v>
          </cell>
          <cell r="B6106" t="str">
            <v>Default ByPass impossible (Not characterized)</v>
          </cell>
          <cell r="C6106" t="str">
            <v>Default ByPass impossible (Not characterized)</v>
          </cell>
        </row>
        <row r="6107">
          <cell r="A6107" t="str">
            <v>P1B76</v>
          </cell>
          <cell r="B6107" t="str">
            <v>Default output power network board 1 (open circuit)</v>
          </cell>
          <cell r="C6107" t="str">
            <v>Default output power network board 1 (open circuit)</v>
          </cell>
        </row>
        <row r="6108">
          <cell r="A6108" t="str">
            <v>P1B77</v>
          </cell>
          <cell r="B6108" t="str">
            <v>Default power network board (Not characterized)</v>
          </cell>
          <cell r="C6108" t="str">
            <v>Default power network board (Not characterized)</v>
          </cell>
        </row>
        <row r="6109">
          <cell r="A6109" t="str">
            <v>P1B78</v>
          </cell>
          <cell r="B6109" t="str">
            <v>Defaulting cell detection system of the traction battery</v>
          </cell>
          <cell r="C6109" t="str">
            <v>Defaulting cell detection system of the traction battery</v>
          </cell>
        </row>
        <row r="6110">
          <cell r="A6110" t="str">
            <v>P1B79</v>
          </cell>
          <cell r="B6110"/>
          <cell r="C6110" t="str">
            <v>Crash hardwire signal invalid error</v>
          </cell>
        </row>
        <row r="6111">
          <cell r="A6111" t="str">
            <v>P1B7A</v>
          </cell>
          <cell r="B6111"/>
          <cell r="C6111" t="str">
            <v>Crash hardwire and CAN signal invalid error</v>
          </cell>
        </row>
        <row r="6112">
          <cell r="A6112" t="str">
            <v>P1B7B</v>
          </cell>
          <cell r="B6112"/>
          <cell r="C6112" t="str">
            <v>Reverse current to high while fast charging</v>
          </cell>
        </row>
        <row r="6113">
          <cell r="A6113" t="str">
            <v>P1B7C</v>
          </cell>
          <cell r="B6113"/>
          <cell r="C6113" t="str">
            <v>DC positive and negative contactor stuck close</v>
          </cell>
        </row>
        <row r="6114">
          <cell r="A6114" t="str">
            <v>P1C00</v>
          </cell>
          <cell r="B6114" t="str">
            <v>MMC - DCDC Input voltage abnormal</v>
          </cell>
          <cell r="C6114" t="str">
            <v>MMC - DCDC Input voltage abnormal</v>
          </cell>
        </row>
        <row r="6115">
          <cell r="A6115" t="str">
            <v>P1C01</v>
          </cell>
          <cell r="B6115" t="str">
            <v>MMC - DCDC Input current abnormal</v>
          </cell>
          <cell r="C6115" t="str">
            <v>MMC - DCDC Input current abnormal</v>
          </cell>
        </row>
        <row r="6116">
          <cell r="A6116" t="str">
            <v>P1C02</v>
          </cell>
          <cell r="B6116" t="str">
            <v>MMC - DCDC Output voltage abnormal</v>
          </cell>
          <cell r="C6116" t="str">
            <v>MMC - DCDC Output voltage abnormal</v>
          </cell>
        </row>
        <row r="6117">
          <cell r="A6117" t="str">
            <v>P1C03</v>
          </cell>
          <cell r="B6117" t="str">
            <v>MMC - DCDC Battery sensing abnormal</v>
          </cell>
          <cell r="C6117" t="str">
            <v>MMC - DCDC Battery sensing abnormal</v>
          </cell>
        </row>
        <row r="6118">
          <cell r="A6118" t="str">
            <v>P1C04</v>
          </cell>
          <cell r="B6118" t="str">
            <v>MMC - DCDC non-electric generation</v>
          </cell>
          <cell r="C6118" t="str">
            <v>MMC - DCDC non-electric generation</v>
          </cell>
        </row>
        <row r="6119">
          <cell r="A6119" t="str">
            <v>P1C05</v>
          </cell>
          <cell r="B6119" t="str">
            <v>MMC - DCDC Output current abnormal</v>
          </cell>
          <cell r="C6119" t="str">
            <v>MMC - DCDC Output current abnormal</v>
          </cell>
        </row>
        <row r="6120">
          <cell r="A6120" t="str">
            <v>P1C06</v>
          </cell>
          <cell r="B6120" t="str">
            <v>MMC - Control power supply voltage abnormal</v>
          </cell>
          <cell r="C6120" t="str">
            <v>MMC - Control power supply voltage abnormal</v>
          </cell>
        </row>
        <row r="6121">
          <cell r="A6121" t="str">
            <v>P1C07</v>
          </cell>
          <cell r="B6121" t="str">
            <v>MMC - DCDC Temperature in Inverter circuit abnormal</v>
          </cell>
          <cell r="C6121" t="str">
            <v>MMC - DCDC Temperature in Inverter circuit abnormal</v>
          </cell>
        </row>
        <row r="6122">
          <cell r="A6122" t="str">
            <v>P1C08</v>
          </cell>
          <cell r="B6122" t="str">
            <v>MMC - DCDC Temperature in Rectifier circuit abnormal</v>
          </cell>
          <cell r="C6122" t="str">
            <v>MMC - DCDC Temperature in Rectifier circuit abnormal</v>
          </cell>
        </row>
        <row r="6123">
          <cell r="A6123" t="str">
            <v>P1C09</v>
          </cell>
          <cell r="B6123" t="str">
            <v>MMC - DCDC Inside ambient temperature abnormal</v>
          </cell>
          <cell r="C6123" t="str">
            <v>MMC - DCDC Inside ambient temperature abnormal</v>
          </cell>
        </row>
        <row r="6124">
          <cell r="A6124" t="str">
            <v>P1C11</v>
          </cell>
          <cell r="B6124" t="str">
            <v>MMC - DCDC ROM/RAM abnormal</v>
          </cell>
          <cell r="C6124" t="str">
            <v>MMC - DCDC ROM/RAM abnormal</v>
          </cell>
        </row>
        <row r="6125">
          <cell r="A6125" t="str">
            <v>P1C12</v>
          </cell>
          <cell r="B6125" t="str">
            <v>MMC - DCDC EEPROM abnormal</v>
          </cell>
          <cell r="C6125" t="str">
            <v>MMC - DCDC EEPROM abnormal</v>
          </cell>
        </row>
        <row r="6126">
          <cell r="A6126" t="str">
            <v>P1C13</v>
          </cell>
          <cell r="B6126" t="str">
            <v>MMC - DCDC AD converter abnormal</v>
          </cell>
          <cell r="C6126" t="str">
            <v>MMC - DCDC AD converter abnormal</v>
          </cell>
        </row>
        <row r="6127">
          <cell r="A6127" t="str">
            <v>P1C14</v>
          </cell>
          <cell r="B6127" t="str">
            <v>MMC - DCDC AC Input current sensor abnormal</v>
          </cell>
          <cell r="C6127" t="str">
            <v>MMC - DCDC AC Input current sensor abnormal</v>
          </cell>
        </row>
        <row r="6128">
          <cell r="A6128" t="str">
            <v>P1C15</v>
          </cell>
          <cell r="B6128" t="str">
            <v>MMC - DCDC Output current sensor abnormal</v>
          </cell>
          <cell r="C6128" t="str">
            <v>MMC - DCDC Output current sensor abnormal</v>
          </cell>
        </row>
        <row r="6129">
          <cell r="A6129" t="str">
            <v>P1C17</v>
          </cell>
          <cell r="B6129" t="str">
            <v>MMC - Loss of Communication for PIU</v>
          </cell>
          <cell r="C6129" t="str">
            <v>MMC - Loss of Communication for PIU</v>
          </cell>
        </row>
        <row r="6130">
          <cell r="A6130" t="str">
            <v>P1D00</v>
          </cell>
          <cell r="B6130" t="str">
            <v>MMC - AC input voltage abnormal_1</v>
          </cell>
          <cell r="C6130" t="str">
            <v>MMC - AC input voltage abnormal_1</v>
          </cell>
        </row>
        <row r="6131">
          <cell r="A6131" t="str">
            <v>P1D01</v>
          </cell>
          <cell r="B6131" t="str">
            <v>MMC - AC input voltage abnormal_2</v>
          </cell>
          <cell r="C6131" t="str">
            <v>MMC - AC input voltage abnormal_2</v>
          </cell>
        </row>
        <row r="6132">
          <cell r="A6132" t="str">
            <v>P1D02</v>
          </cell>
          <cell r="B6132" t="str">
            <v>MMC - AC input voltage abnormal_3</v>
          </cell>
          <cell r="C6132" t="str">
            <v>MMC - AC input voltage abnormal_3</v>
          </cell>
        </row>
        <row r="6133">
          <cell r="A6133" t="str">
            <v>P1D03</v>
          </cell>
          <cell r="B6133" t="str">
            <v>MMC - AC input current abnormal_1</v>
          </cell>
          <cell r="C6133" t="str">
            <v>MMC - AC input current abnormal_1</v>
          </cell>
        </row>
        <row r="6134">
          <cell r="A6134" t="str">
            <v>P1D04</v>
          </cell>
          <cell r="B6134" t="str">
            <v>MMC - AC input current abnormal_2</v>
          </cell>
          <cell r="C6134" t="str">
            <v>MMC - AC input current abnormal_2</v>
          </cell>
        </row>
        <row r="6135">
          <cell r="A6135" t="str">
            <v>P1D05</v>
          </cell>
          <cell r="B6135" t="str">
            <v>MMC - AC input current abnormal_3</v>
          </cell>
          <cell r="C6135" t="str">
            <v>MMC - AC input current abnormal_3</v>
          </cell>
        </row>
        <row r="6136">
          <cell r="A6136" t="str">
            <v>P1D06</v>
          </cell>
          <cell r="B6136" t="str">
            <v>MMC - Output Voltage abnormal</v>
          </cell>
          <cell r="C6136" t="str">
            <v>MMC - Output Voltage abnormal</v>
          </cell>
        </row>
        <row r="6137">
          <cell r="A6137" t="str">
            <v>P1D08</v>
          </cell>
          <cell r="B6137" t="str">
            <v>MMC - Load connection abnormal (main battery not connected)</v>
          </cell>
          <cell r="C6137" t="str">
            <v>MMC - Load connection abnormal (main battery not connected)</v>
          </cell>
        </row>
        <row r="6138">
          <cell r="A6138" t="str">
            <v>P1D09</v>
          </cell>
          <cell r="B6138" t="str">
            <v>MMC - Output current abnormal_1</v>
          </cell>
          <cell r="C6138" t="str">
            <v>MMC - Output current abnormal_1</v>
          </cell>
        </row>
        <row r="6139">
          <cell r="A6139" t="str">
            <v>P1D10</v>
          </cell>
          <cell r="B6139" t="str">
            <v>MMC - Output current abnormal_2</v>
          </cell>
          <cell r="C6139" t="str">
            <v>MMC - Output current abnormal_2</v>
          </cell>
        </row>
        <row r="6140">
          <cell r="A6140" t="str">
            <v>P1D11</v>
          </cell>
          <cell r="B6140" t="str">
            <v>MMC - Output current abnormal_3</v>
          </cell>
          <cell r="C6140" t="str">
            <v>MMC - Output current abnormal_3</v>
          </cell>
        </row>
        <row r="6141">
          <cell r="A6141" t="str">
            <v>P1D14</v>
          </cell>
          <cell r="B6141" t="str">
            <v>MMC - Voltage command abnormal</v>
          </cell>
          <cell r="C6141" t="str">
            <v>MMC - Voltage command abnormal</v>
          </cell>
        </row>
        <row r="6142">
          <cell r="A6142" t="str">
            <v>P1D15</v>
          </cell>
          <cell r="B6142" t="str">
            <v>MMC - Current command abnormal</v>
          </cell>
          <cell r="C6142" t="str">
            <v>MMC - Current command abnormal</v>
          </cell>
        </row>
        <row r="6143">
          <cell r="A6143" t="str">
            <v>P1D16</v>
          </cell>
          <cell r="B6143" t="str">
            <v>MMC - Pilot signal abnormal_1</v>
          </cell>
          <cell r="C6143" t="str">
            <v>MMC - Pilot signal abnormal_1</v>
          </cell>
        </row>
        <row r="6144">
          <cell r="A6144" t="str">
            <v>P1D17</v>
          </cell>
          <cell r="B6144" t="str">
            <v>MMC - Pilot signal abnormal_2</v>
          </cell>
          <cell r="C6144" t="str">
            <v>MMC - Pilot signal abnormal_2</v>
          </cell>
        </row>
        <row r="6145">
          <cell r="A6145" t="str">
            <v>P1D18</v>
          </cell>
          <cell r="B6145" t="str">
            <v>MMC - Pilot signal frequency abnormal</v>
          </cell>
          <cell r="C6145" t="str">
            <v>MMC - Pilot signal frequency abnormal</v>
          </cell>
        </row>
        <row r="6146">
          <cell r="A6146" t="str">
            <v>P1D19</v>
          </cell>
          <cell r="B6146" t="str">
            <v>MMC - PFC(Power Factor Correction) circuit output voltage abnormal_1</v>
          </cell>
          <cell r="C6146" t="str">
            <v>MMC - PFC(Power Factor Correction) circuit output voltage abnormal_1</v>
          </cell>
        </row>
        <row r="6147">
          <cell r="A6147" t="str">
            <v>P1D20</v>
          </cell>
          <cell r="B6147" t="str">
            <v>MMC - PFC(Power Factor Correction) circuit output voltage abnormal_2</v>
          </cell>
          <cell r="C6147" t="str">
            <v>MMC - PFC(Power Factor Correction) circuit output voltage abnormal_2</v>
          </cell>
        </row>
        <row r="6148">
          <cell r="A6148" t="str">
            <v>P1D21</v>
          </cell>
          <cell r="B6148" t="str">
            <v>MMC - PFC(Power Factor Correction) circuit output voltage abnormal_3</v>
          </cell>
          <cell r="C6148" t="str">
            <v>MMC - PFC(Power Factor Correction) circuit output voltage abnormal_3</v>
          </cell>
        </row>
        <row r="6149">
          <cell r="A6149" t="str">
            <v>P1D23</v>
          </cell>
          <cell r="B6149" t="str">
            <v>MMC - Power circuit abnormal_1</v>
          </cell>
          <cell r="C6149" t="str">
            <v>MMC - Power circuit abnormal_1</v>
          </cell>
        </row>
        <row r="6150">
          <cell r="A6150" t="str">
            <v>P1D24</v>
          </cell>
          <cell r="B6150" t="str">
            <v>MMC - Power circuit abnormal_2</v>
          </cell>
          <cell r="C6150" t="str">
            <v>MMC - Power circuit abnormal_2</v>
          </cell>
        </row>
        <row r="6151">
          <cell r="A6151" t="str">
            <v>P1D25</v>
          </cell>
          <cell r="B6151" t="str">
            <v>MMC - Inverter output current abnormal</v>
          </cell>
          <cell r="C6151" t="str">
            <v>MMC - Inverter output current abnormal</v>
          </cell>
        </row>
        <row r="6152">
          <cell r="A6152" t="str">
            <v>P1D26</v>
          </cell>
          <cell r="B6152" t="str">
            <v>MMC - Inside ambient temperature abnormal</v>
          </cell>
          <cell r="C6152" t="str">
            <v>MMC - Inside ambient temperature abnormal</v>
          </cell>
        </row>
        <row r="6153">
          <cell r="A6153" t="str">
            <v>P1D27</v>
          </cell>
          <cell r="B6153" t="str">
            <v>MMC - Temperature in PFC circuit abnormal</v>
          </cell>
          <cell r="C6153" t="str">
            <v>MMC - Temperature in PFC circuit abnormal</v>
          </cell>
        </row>
        <row r="6154">
          <cell r="A6154" t="str">
            <v>P1D28</v>
          </cell>
          <cell r="B6154" t="str">
            <v>MMC - Temperature in Inverter circuit abnormal_1</v>
          </cell>
          <cell r="C6154" t="str">
            <v>MMC - Temperature in Inverter circuit abnormal_1</v>
          </cell>
        </row>
        <row r="6155">
          <cell r="A6155" t="str">
            <v>P1D29</v>
          </cell>
          <cell r="B6155" t="str">
            <v>MMC - Temperature in Inverter circuit abnormal_2</v>
          </cell>
          <cell r="C6155" t="str">
            <v>MMC - Temperature in Inverter circuit abnormal_2</v>
          </cell>
        </row>
        <row r="6156">
          <cell r="A6156" t="str">
            <v>P1D30</v>
          </cell>
          <cell r="B6156" t="str">
            <v>MMC - Low Temperature</v>
          </cell>
          <cell r="C6156" t="str">
            <v>MMC - Low Temperature</v>
          </cell>
        </row>
        <row r="6157">
          <cell r="A6157" t="str">
            <v>P1D31</v>
          </cell>
          <cell r="B6157" t="str">
            <v>MMC - ROM/RAM abnormal</v>
          </cell>
          <cell r="C6157" t="str">
            <v>MMC - ROM/RAM abnormal</v>
          </cell>
        </row>
        <row r="6158">
          <cell r="A6158" t="str">
            <v>P1D32</v>
          </cell>
          <cell r="B6158" t="str">
            <v>MMC - EEPROM abnormal</v>
          </cell>
          <cell r="C6158" t="str">
            <v>MMC - EEPROM abnormal</v>
          </cell>
        </row>
        <row r="6159">
          <cell r="A6159" t="str">
            <v>P1D33</v>
          </cell>
          <cell r="B6159" t="str">
            <v>MMC - AD converter abnormal</v>
          </cell>
          <cell r="C6159" t="str">
            <v>MMC - AD converter abnormal</v>
          </cell>
        </row>
        <row r="6160">
          <cell r="A6160" t="str">
            <v>P1D34</v>
          </cell>
          <cell r="B6160" t="str">
            <v>MMC - AC Input current sensor abnormal</v>
          </cell>
          <cell r="C6160" t="str">
            <v>MMC - AC Input current sensor abnormal</v>
          </cell>
        </row>
        <row r="6161">
          <cell r="A6161" t="str">
            <v>P1D35</v>
          </cell>
          <cell r="B6161" t="str">
            <v>MMC - Output current sensor abnormal</v>
          </cell>
          <cell r="C6161" t="str">
            <v>MMC - Output current sensor abnormal</v>
          </cell>
        </row>
        <row r="6162">
          <cell r="A6162" t="str">
            <v>P1D37</v>
          </cell>
          <cell r="B6162" t="str">
            <v>MMC - AC input fuse abnormal or AC power supply equipment abnormal 1</v>
          </cell>
          <cell r="C6162" t="str">
            <v>MMC - AC input fuse abnormal or AC power supply equipment abnormal 1</v>
          </cell>
        </row>
        <row r="6163">
          <cell r="A6163" t="str">
            <v>P1D38</v>
          </cell>
          <cell r="B6163"/>
          <cell r="C6163" t="str">
            <v>Charge inhibition / wakeup charge signal - General Electrical Failure</v>
          </cell>
        </row>
        <row r="6164">
          <cell r="A6164" t="str">
            <v>P1F00</v>
          </cell>
          <cell r="B6164" t="str">
            <v>No DTC (mask by diagnostic tools)</v>
          </cell>
          <cell r="C6164" t="str">
            <v>No DTC (mask by diagnostic tools)</v>
          </cell>
        </row>
        <row r="6165">
          <cell r="A6165" t="str">
            <v>P2000</v>
          </cell>
          <cell r="B6165" t="str">
            <v>NOx Trap Efficiency Below Threshold  (Bank 1)</v>
          </cell>
          <cell r="C6165" t="str">
            <v>NOx Trap Efficiency Below Threshold  (Bank 1)</v>
          </cell>
        </row>
        <row r="6166">
          <cell r="A6166" t="str">
            <v>P2001</v>
          </cell>
          <cell r="B6166" t="str">
            <v>NOx Trap Efficiency Below Threshold (Bank 2)</v>
          </cell>
          <cell r="C6166" t="str">
            <v>NOx Trap Efficiency Below Threshold (Bank 2)</v>
          </cell>
        </row>
        <row r="6167">
          <cell r="A6167" t="str">
            <v>P2002</v>
          </cell>
          <cell r="B6167" t="str">
            <v>Diesel Particulate Filter Efficiency Below Threshold Bank 1</v>
          </cell>
          <cell r="C6167" t="str">
            <v>Diesel Particulate Filter Efficiency Below Threshold (Bank 1)</v>
          </cell>
        </row>
        <row r="6168">
          <cell r="A6168" t="str">
            <v>P2003</v>
          </cell>
          <cell r="B6168" t="str">
            <v>Diesel Particulate Filter Efficiency Below Threshold (Bank 2)</v>
          </cell>
          <cell r="C6168" t="str">
            <v>Diesel Particulate Filter Efficiency Below Threshold (Bank 2)</v>
          </cell>
        </row>
        <row r="6169">
          <cell r="A6169" t="str">
            <v>P2004</v>
          </cell>
          <cell r="B6169" t="str">
            <v>Intake Manifold Runner Control Stuck Open  (Bank 1)</v>
          </cell>
          <cell r="C6169" t="str">
            <v>Intake Manifold Runner Control Stuck Open  (Bank 1)</v>
          </cell>
        </row>
        <row r="6170">
          <cell r="A6170" t="str">
            <v>P2005</v>
          </cell>
          <cell r="B6170" t="str">
            <v>Intake Manifold Runner Control Stuck Open (Bank 2 )</v>
          </cell>
          <cell r="C6170" t="str">
            <v>Intake Manifold Runner Control Stuck Open (Bank 2 )</v>
          </cell>
        </row>
        <row r="6171">
          <cell r="A6171" t="str">
            <v>P2006</v>
          </cell>
          <cell r="B6171" t="str">
            <v>Intake Manifold Runner Control Stuck Closed (Bank 1)</v>
          </cell>
          <cell r="C6171" t="str">
            <v>Intake Manifold Runner Control Stuck Closed (Bank 1)</v>
          </cell>
        </row>
        <row r="6172">
          <cell r="A6172" t="str">
            <v>P2007</v>
          </cell>
          <cell r="B6172" t="str">
            <v>Intake Manifold Runner Control Stuck Closed (Bank 2 )</v>
          </cell>
          <cell r="C6172" t="str">
            <v>Intake Manifold Runner Control Stuck Closed (Bank 2 )</v>
          </cell>
        </row>
        <row r="6173">
          <cell r="A6173" t="str">
            <v>P2008</v>
          </cell>
          <cell r="B6173" t="str">
            <v>Intake Manifold Runner Control Circuit/Open  (Bank 1)</v>
          </cell>
          <cell r="C6173" t="str">
            <v>Intake Manifold Runner Control Circuit/Open  (Bank 1)</v>
          </cell>
        </row>
        <row r="6174">
          <cell r="A6174" t="str">
            <v>P2009</v>
          </cell>
          <cell r="B6174" t="str">
            <v>Intake Manifold Runner Control Circuit Low (Bank 1)</v>
          </cell>
          <cell r="C6174" t="str">
            <v>Intake Manifold Runner Control Circuit Low (Bank 1)</v>
          </cell>
        </row>
        <row r="6175">
          <cell r="A6175" t="str">
            <v>P200A</v>
          </cell>
          <cell r="B6175" t="str">
            <v>Intake Manifold Runner Performance</v>
          </cell>
          <cell r="C6175" t="str">
            <v>Intake Manifold Runner Performance</v>
          </cell>
        </row>
        <row r="6176">
          <cell r="A6176" t="str">
            <v>P200B</v>
          </cell>
          <cell r="B6176" t="str">
            <v>Intake Manifold Runner Performance</v>
          </cell>
          <cell r="C6176" t="str">
            <v>Intake Manifold Runner Performance</v>
          </cell>
        </row>
        <row r="6177">
          <cell r="A6177" t="str">
            <v>P200C</v>
          </cell>
          <cell r="B6177" t="str">
            <v>Particulate Filter Over Temperature</v>
          </cell>
          <cell r="C6177" t="str">
            <v>Particulate Filter Over Temperature</v>
          </cell>
        </row>
        <row r="6178">
          <cell r="A6178" t="str">
            <v>P200D</v>
          </cell>
          <cell r="B6178" t="str">
            <v>Particulate Filter Over Temperature</v>
          </cell>
          <cell r="C6178" t="str">
            <v>Particulate Filter Over Temperature</v>
          </cell>
        </row>
        <row r="6179">
          <cell r="A6179" t="str">
            <v>P200E</v>
          </cell>
          <cell r="B6179" t="str">
            <v>Catalyst System Over Temperature</v>
          </cell>
          <cell r="C6179" t="str">
            <v>Catalyst System Over Temperature</v>
          </cell>
        </row>
        <row r="6180">
          <cell r="A6180" t="str">
            <v>P200F</v>
          </cell>
          <cell r="B6180" t="str">
            <v>Catalyst System Over Temperature</v>
          </cell>
          <cell r="C6180" t="str">
            <v>Catalyst System Over Temperature</v>
          </cell>
        </row>
        <row r="6181">
          <cell r="A6181" t="str">
            <v>P2010</v>
          </cell>
          <cell r="B6181" t="str">
            <v>Intake Manifold Runner Control Circuit High (Bank 1)</v>
          </cell>
          <cell r="C6181" t="str">
            <v>Intake Manifold Runner Control Circuit High (Bank 1)</v>
          </cell>
        </row>
        <row r="6182">
          <cell r="A6182" t="str">
            <v>P2011</v>
          </cell>
          <cell r="B6182" t="str">
            <v>Intake Manifold Runner Control Circuit/Open (Bank 2)</v>
          </cell>
          <cell r="C6182" t="str">
            <v>Intake Manifold Runner Control Circuit/Open (Bank 2)</v>
          </cell>
        </row>
        <row r="6183">
          <cell r="A6183" t="str">
            <v>P2012</v>
          </cell>
          <cell r="B6183" t="str">
            <v>Intake Manifold Runner Control Circuit Low (Bank 2)</v>
          </cell>
          <cell r="C6183" t="str">
            <v>Intake Manifold Runner Control Circuit Low (Bank 2)</v>
          </cell>
        </row>
        <row r="6184">
          <cell r="A6184" t="str">
            <v>P2013</v>
          </cell>
          <cell r="B6184" t="str">
            <v>Intake Manifold Runner Control Circuit High (Bank 2)</v>
          </cell>
          <cell r="C6184" t="str">
            <v>Intake Manifold Runner Control Circuit High (Bank 2)</v>
          </cell>
        </row>
        <row r="6185">
          <cell r="A6185" t="str">
            <v>P2014</v>
          </cell>
          <cell r="B6185" t="str">
            <v>Intake Manifold Runner Position Sensor/Switch Circuit  (Bank 1)</v>
          </cell>
          <cell r="C6185" t="str">
            <v>Intake Manifold Runner Position Sensor/Switch Circuit  (Bank 1)</v>
          </cell>
        </row>
        <row r="6186">
          <cell r="A6186" t="str">
            <v>P2015</v>
          </cell>
          <cell r="B6186" t="str">
            <v>Intake Manifold Runner Position Sensor/Switch Circuit Range/Performance (Bank 1)</v>
          </cell>
          <cell r="C6186" t="str">
            <v>Intake Manifold Runner Position Sensor/Switch Circuit Range/Performance (Bank 1)</v>
          </cell>
        </row>
        <row r="6187">
          <cell r="A6187" t="str">
            <v>P2016</v>
          </cell>
          <cell r="B6187" t="str">
            <v>Intake Manifold Runner Position Sensor/Switch Circuit Low (Bank 1)</v>
          </cell>
          <cell r="C6187" t="str">
            <v>Intake Manifold Runner Position Sensor/Switch Circuit Low (Bank 1)</v>
          </cell>
        </row>
        <row r="6188">
          <cell r="A6188" t="str">
            <v>P2017</v>
          </cell>
          <cell r="B6188" t="str">
            <v>Intake Manifold Runner Position Sensor/Switch Circuit High (Bank 1)</v>
          </cell>
          <cell r="C6188" t="str">
            <v>Intake Manifold Runner Position Sensor/Switch Circuit High (Bank 1)</v>
          </cell>
        </row>
        <row r="6189">
          <cell r="A6189" t="str">
            <v>P2018</v>
          </cell>
          <cell r="B6189" t="str">
            <v>Intake Manifold Runner Position Sensor/Switch Circuit Intermittent (Bank 1)</v>
          </cell>
          <cell r="C6189" t="str">
            <v>Intake Manifold Runner Position Sensor/Switch Circuit Intermittent (Bank 1)</v>
          </cell>
        </row>
        <row r="6190">
          <cell r="A6190" t="str">
            <v>P2019</v>
          </cell>
          <cell r="B6190" t="str">
            <v>Intake Manifold Runner Position Sensor/Switch Circuit  (Bank 2)</v>
          </cell>
          <cell r="C6190" t="str">
            <v>Intake Manifold Runner Position Sensor/Switch Circuit  (Bank 2)</v>
          </cell>
        </row>
        <row r="6191">
          <cell r="A6191" t="str">
            <v>P201A</v>
          </cell>
          <cell r="B6191" t="str">
            <v>Reductant Injection Valve Circuit Range/Performance</v>
          </cell>
          <cell r="C6191" t="str">
            <v>Reductant Injection Valve Circuit Range/Performance</v>
          </cell>
        </row>
        <row r="6192">
          <cell r="A6192" t="str">
            <v>P201B</v>
          </cell>
          <cell r="B6192" t="str">
            <v>Intake Manifold Runner Control Actuator Supply Voltage Low</v>
          </cell>
          <cell r="C6192" t="str">
            <v>Intake Manifold Runner Control Actuator Supply Voltage Low</v>
          </cell>
        </row>
        <row r="6193">
          <cell r="A6193" t="str">
            <v>P201C</v>
          </cell>
          <cell r="B6193" t="str">
            <v>Intake Manifold Runner Control Actuator Supply Voltage Low</v>
          </cell>
          <cell r="C6193" t="str">
            <v>Intake Manifold Runner Control Actuator Supply Voltage Low</v>
          </cell>
        </row>
        <row r="6194">
          <cell r="A6194" t="str">
            <v>P201D</v>
          </cell>
          <cell r="B6194" t="str">
            <v>Intake Manifold Runner Control Actuator Internal Performance</v>
          </cell>
          <cell r="C6194" t="str">
            <v>Intake Manifold Runner Control Actuator Internal Performance</v>
          </cell>
        </row>
        <row r="6195">
          <cell r="A6195" t="str">
            <v>P201E</v>
          </cell>
          <cell r="B6195" t="str">
            <v>Intake Manifold Runner Control Actuator Internal Performance</v>
          </cell>
          <cell r="C6195" t="str">
            <v>Intake Manifold Runner Control Actuator Internal Performance</v>
          </cell>
        </row>
        <row r="6196">
          <cell r="A6196" t="str">
            <v>P201F</v>
          </cell>
          <cell r="B6196" t="str">
            <v>Reductant Pump "A" Stuck On</v>
          </cell>
          <cell r="C6196" t="str">
            <v>Reductant Pump "A" Stuck On</v>
          </cell>
        </row>
        <row r="6197">
          <cell r="A6197" t="str">
            <v>P2020</v>
          </cell>
          <cell r="B6197" t="str">
            <v>Intake Manifold Runner Position Sensor/Switch Circuit Range/Performance (Bank 2)</v>
          </cell>
          <cell r="C6197" t="str">
            <v>Intake Manifold Runner Position Sensor/Switch Circuit Range/Performance (Bank 2)</v>
          </cell>
        </row>
        <row r="6198">
          <cell r="A6198" t="str">
            <v>P2021</v>
          </cell>
          <cell r="B6198" t="str">
            <v>Intake Manifold Runner Position Sensor/Switch Circuit Low (Bank 2)</v>
          </cell>
          <cell r="C6198" t="str">
            <v>Intake Manifold Runner Position Sensor/Switch Circuit Low (Bank 2)</v>
          </cell>
        </row>
        <row r="6199">
          <cell r="A6199" t="str">
            <v>P2022</v>
          </cell>
          <cell r="B6199" t="str">
            <v>Intake Manifold Runner Position Sensor/Switch Circuit High (Bank 2)</v>
          </cell>
          <cell r="C6199" t="str">
            <v>Intake Manifold Runner Position Sensor/Switch Circuit High (Bank 2)</v>
          </cell>
        </row>
        <row r="6200">
          <cell r="A6200" t="str">
            <v>P2023</v>
          </cell>
          <cell r="B6200" t="str">
            <v>Intake Manifold Runner Position Sensor/Switch Circuit Intermittent (Bank 2)</v>
          </cell>
          <cell r="C6200" t="str">
            <v>Intake Manifold Runner Position Sensor/Switch Circuit Intermittent (Bank 2)</v>
          </cell>
        </row>
        <row r="6201">
          <cell r="A6201" t="str">
            <v>P2024</v>
          </cell>
          <cell r="B6201" t="str">
            <v>Evaporative Emissions (EVAP) Fuel Vapor Temperature Sensor Circuit</v>
          </cell>
          <cell r="C6201" t="str">
            <v>Evaporative Emissions (EVAP) Fuel Vapor Temperature Sensor Circuit</v>
          </cell>
        </row>
        <row r="6202">
          <cell r="A6202" t="str">
            <v>P2025</v>
          </cell>
          <cell r="B6202" t="str">
            <v>Evaporative Emissions (EVAP) Fuel Vapor Temperature Sensor Performance</v>
          </cell>
          <cell r="C6202" t="str">
            <v>Evaporative Emissions (EVAP) Fuel Vapor Temperature Sensor Performance</v>
          </cell>
        </row>
        <row r="6203">
          <cell r="A6203" t="str">
            <v>P2026</v>
          </cell>
          <cell r="B6203" t="str">
            <v>Evaporative Emissions (EVAP) Fuel Vapor Temperature Sensor Circuit Low Voltage</v>
          </cell>
          <cell r="C6203" t="str">
            <v>Evaporative Emissions (EVAP) Fuel Vapor Temperature Sensor Circuit Low Voltage</v>
          </cell>
        </row>
        <row r="6204">
          <cell r="A6204" t="str">
            <v>P2027</v>
          </cell>
          <cell r="B6204" t="str">
            <v>Evaporative Emissions (EVAP) Fuel Vapor Temperature Sensor Circuit High Voltage</v>
          </cell>
          <cell r="C6204" t="str">
            <v>Evaporative Emissions (EVAP) Fuel Vapor Temperature Sensor Circuit High Voltage</v>
          </cell>
        </row>
        <row r="6205">
          <cell r="A6205" t="str">
            <v>P2028</v>
          </cell>
          <cell r="B6205" t="str">
            <v>Evaporative Emissions (EVAP) Fuel Vapor Temperature Sensor Circuit Intermittent</v>
          </cell>
          <cell r="C6205" t="str">
            <v>Evaporative Emissions (EVAP) Fuel Vapor Temperature Sensor Circuit Intermittent</v>
          </cell>
        </row>
        <row r="6206">
          <cell r="A6206" t="str">
            <v>P2029</v>
          </cell>
          <cell r="B6206" t="str">
            <v>Fuel Fired Heater Disabled</v>
          </cell>
          <cell r="C6206" t="str">
            <v>Fuel Fired Heater Disabled</v>
          </cell>
        </row>
        <row r="6207">
          <cell r="A6207" t="str">
            <v>P202A</v>
          </cell>
          <cell r="B6207" t="str">
            <v>Reductant Tank Heater Control Circuit/Open</v>
          </cell>
          <cell r="C6207" t="str">
            <v>Reductant Tank Heater Control Circuit/Open</v>
          </cell>
        </row>
        <row r="6208">
          <cell r="A6208" t="str">
            <v>P202B</v>
          </cell>
          <cell r="B6208" t="str">
            <v>Reductant Tank Heater Control Circuit Low</v>
          </cell>
          <cell r="C6208" t="str">
            <v>Reductant Tank Heater Control Circuit Low</v>
          </cell>
        </row>
        <row r="6209">
          <cell r="A6209" t="str">
            <v>P202C</v>
          </cell>
          <cell r="B6209" t="str">
            <v>Reductant Tank Heater Control Circuit High</v>
          </cell>
          <cell r="C6209" t="str">
            <v>Reductant Tank Heater Control Circuit High</v>
          </cell>
        </row>
        <row r="6210">
          <cell r="A6210" t="str">
            <v>P202D</v>
          </cell>
          <cell r="B6210" t="str">
            <v>Reductant Leakage</v>
          </cell>
          <cell r="C6210" t="str">
            <v>Reductant Leakage</v>
          </cell>
        </row>
        <row r="6211">
          <cell r="A6211" t="str">
            <v>P202E</v>
          </cell>
          <cell r="B6211" t="str">
            <v>Reductant Injection Valve Circuit Range/Performance</v>
          </cell>
          <cell r="C6211" t="str">
            <v>Reductant Injection Valve Circuit Range/Performance</v>
          </cell>
        </row>
        <row r="6212">
          <cell r="A6212" t="str">
            <v>P202F</v>
          </cell>
          <cell r="B6212" t="str">
            <v>Reductant/Regeneration Supply Control Circuit Range/Performance</v>
          </cell>
          <cell r="C6212" t="str">
            <v>Reductant/Regeneration Supply Control Circuit Range/Performance</v>
          </cell>
        </row>
        <row r="6213">
          <cell r="A6213" t="str">
            <v>P2030</v>
          </cell>
          <cell r="B6213" t="str">
            <v>Fuel Fired Heater Performance</v>
          </cell>
          <cell r="C6213" t="str">
            <v>Fuel Fired Heater Performance</v>
          </cell>
        </row>
        <row r="6214">
          <cell r="A6214" t="str">
            <v>P2031</v>
          </cell>
          <cell r="B6214" t="str">
            <v>Exhaust Gas Temperature Sensor Circuit  (Bank 1 Sensor 2)</v>
          </cell>
          <cell r="C6214" t="str">
            <v>Exhaust Gas Temperature Sensor Circuit  (Bank 1 Sensor 2)</v>
          </cell>
        </row>
        <row r="6215">
          <cell r="A6215" t="str">
            <v>P2032</v>
          </cell>
          <cell r="B6215" t="str">
            <v>Exhaust Gas Temperature Sensor Circuit Low  (Bank 1 Sensor 2)</v>
          </cell>
          <cell r="C6215" t="str">
            <v>Exhaust Gas Temperature Sensor Circuit Low  (Bank 1 Sensor 2)</v>
          </cell>
        </row>
        <row r="6216">
          <cell r="A6216" t="str">
            <v>P2033</v>
          </cell>
          <cell r="B6216" t="str">
            <v>Exhaust Gas Temperature Sensor Circuit High  (Bank 1 Sensor 2)</v>
          </cell>
          <cell r="C6216" t="str">
            <v>Exhaust Gas Temperature Sensor Circuit High  (Bank 1 Sensor 2)</v>
          </cell>
        </row>
        <row r="6217">
          <cell r="A6217" t="str">
            <v>P2034</v>
          </cell>
          <cell r="B6217" t="str">
            <v>Exhaust Gas Temperature Sensor Circuit  (Bank 2 Sensor 2)</v>
          </cell>
          <cell r="C6217" t="str">
            <v>Exhaust Gas Temperature Sensor Circuit  (Bank 2 Sensor 2)</v>
          </cell>
        </row>
        <row r="6218">
          <cell r="A6218" t="str">
            <v>P2035</v>
          </cell>
          <cell r="B6218" t="str">
            <v>Exhaust Gas Temperature Sensor Circuit Low (Bank 2 Sensor 2)</v>
          </cell>
          <cell r="C6218" t="str">
            <v>Exhaust Gas Temperature Sensor Circuit Low (Bank 2 Sensor 2)</v>
          </cell>
        </row>
        <row r="6219">
          <cell r="A6219" t="str">
            <v>P2036</v>
          </cell>
          <cell r="B6219" t="str">
            <v>Exhaust Gas Temperature Sensor Circuit High (Bank 2 Sensor 2)</v>
          </cell>
          <cell r="C6219" t="str">
            <v>Exhaust Gas Temperature Sensor Circuit High (Bank 2 Sensor 2)</v>
          </cell>
        </row>
        <row r="6220">
          <cell r="A6220" t="str">
            <v>P2037</v>
          </cell>
          <cell r="B6220" t="str">
            <v>Reductant Injection Air Pressure Sensor Circuit</v>
          </cell>
          <cell r="C6220" t="str">
            <v>Reductant Injection Air Pressure Sensor Circuit</v>
          </cell>
        </row>
        <row r="6221">
          <cell r="A6221" t="str">
            <v>P2038</v>
          </cell>
          <cell r="B6221" t="str">
            <v>Reductant Injection Air Pressure Sensor Circuit Range/Performance</v>
          </cell>
          <cell r="C6221" t="str">
            <v>Reductant Injection Air Pressure Sensor Circuit Range/Performance</v>
          </cell>
        </row>
        <row r="6222">
          <cell r="A6222" t="str">
            <v>P2039</v>
          </cell>
          <cell r="B6222" t="str">
            <v>Reductant Injection Air Pressure Sensor Circuit Low</v>
          </cell>
          <cell r="C6222" t="str">
            <v>Reductant Injection Air Pressure Sensor Circuit Low</v>
          </cell>
        </row>
        <row r="6223">
          <cell r="A6223" t="str">
            <v>P203A</v>
          </cell>
          <cell r="B6223" t="str">
            <v>Reductant Level Sensor Circuit</v>
          </cell>
          <cell r="C6223" t="str">
            <v>Reductant Level Sensor Circuit</v>
          </cell>
        </row>
        <row r="6224">
          <cell r="A6224" t="str">
            <v>P203B</v>
          </cell>
          <cell r="B6224" t="str">
            <v>Reductant Level Sensor Circuit Range/Performance</v>
          </cell>
          <cell r="C6224" t="str">
            <v>Reductant Level Sensor Circuit Range/Performance</v>
          </cell>
        </row>
        <row r="6225">
          <cell r="A6225" t="str">
            <v>P203C</v>
          </cell>
          <cell r="B6225" t="str">
            <v>Reductant Level Sensor Circuit Low</v>
          </cell>
          <cell r="C6225" t="str">
            <v>Reductant Level Sensor Circuit Low</v>
          </cell>
        </row>
        <row r="6226">
          <cell r="A6226" t="str">
            <v>P203D</v>
          </cell>
          <cell r="B6226" t="str">
            <v>Reductant Level Sensor Circuit High</v>
          </cell>
          <cell r="C6226" t="str">
            <v>Reductant Level Sensor Circuit High</v>
          </cell>
        </row>
        <row r="6227">
          <cell r="A6227" t="str">
            <v>P203E</v>
          </cell>
          <cell r="B6227" t="str">
            <v>Reductant Level Sensor Circuit Intermittent/Erratic</v>
          </cell>
          <cell r="C6227" t="str">
            <v>Reductant Level Sensor Circuit Intermittent/Erratic</v>
          </cell>
        </row>
        <row r="6228">
          <cell r="A6228" t="str">
            <v>P203F</v>
          </cell>
          <cell r="B6228" t="str">
            <v>Reductant Level Low</v>
          </cell>
          <cell r="C6228" t="str">
            <v>Reductant Level Low</v>
          </cell>
        </row>
        <row r="6229">
          <cell r="A6229" t="str">
            <v>P2040</v>
          </cell>
          <cell r="B6229" t="str">
            <v>Reductant Injection Air Pressure Sensor Circuit High</v>
          </cell>
          <cell r="C6229" t="str">
            <v>Reductant Injection Air Pressure Sensor Circuit High</v>
          </cell>
        </row>
        <row r="6230">
          <cell r="A6230" t="str">
            <v>P2041</v>
          </cell>
          <cell r="B6230" t="str">
            <v>Reductant Injection Air Pressure Sensor Circuit Intermittent</v>
          </cell>
          <cell r="C6230" t="str">
            <v>Reductant Injection Air Pressure Sensor Circuit Intermittent</v>
          </cell>
        </row>
        <row r="6231">
          <cell r="A6231" t="str">
            <v>P2042</v>
          </cell>
          <cell r="B6231" t="str">
            <v>Reductant Temperature Sensor "A" Circuit</v>
          </cell>
          <cell r="C6231" t="str">
            <v>Reductant Temperature Sensor "A" Circuit</v>
          </cell>
        </row>
        <row r="6232">
          <cell r="A6232" t="str">
            <v>P2043</v>
          </cell>
          <cell r="B6232" t="str">
            <v>Reductant Temperature Sensor "A" Circuit Range/Performance</v>
          </cell>
          <cell r="C6232" t="str">
            <v>Reductant Temperature Sensor "A" Circuit Range/Performance</v>
          </cell>
        </row>
        <row r="6233">
          <cell r="A6233" t="str">
            <v>P2044</v>
          </cell>
          <cell r="B6233" t="str">
            <v>Reductant Temperature Sensor "A" Circuit Low</v>
          </cell>
          <cell r="C6233" t="str">
            <v>Reductant Temperature Sensor "A" Circuit Low</v>
          </cell>
        </row>
        <row r="6234">
          <cell r="A6234" t="str">
            <v>P2045</v>
          </cell>
          <cell r="B6234" t="str">
            <v>Reductant Temperature Sensor "A" Circuit High</v>
          </cell>
          <cell r="C6234" t="str">
            <v>Reductant Temperature Sensor "A" Circuit High</v>
          </cell>
        </row>
        <row r="6235">
          <cell r="A6235" t="str">
            <v>P2046</v>
          </cell>
          <cell r="B6235" t="str">
            <v>Reductant Temperature Sensor "A" Circuit Intermittent</v>
          </cell>
          <cell r="C6235" t="str">
            <v>Reductant Temperature Sensor "A" Circuit Intermittent</v>
          </cell>
        </row>
        <row r="6236">
          <cell r="A6236" t="str">
            <v>P2047</v>
          </cell>
          <cell r="B6236" t="str">
            <v>Reductant Injector Circuit/Open  (Bank 1 Unit 1)</v>
          </cell>
          <cell r="C6236" t="str">
            <v>Reductant Injector Circuit/Open  (Bank 1 Unit 1)</v>
          </cell>
        </row>
        <row r="6237">
          <cell r="A6237" t="str">
            <v>P2048</v>
          </cell>
          <cell r="B6237" t="str">
            <v>Reductant Injector Circuit Low (Bank 1 Unit 1)</v>
          </cell>
          <cell r="C6237" t="str">
            <v>Reductant Injector Circuit Low (Bank 1 Unit 1)</v>
          </cell>
        </row>
        <row r="6238">
          <cell r="A6238" t="str">
            <v>P2049</v>
          </cell>
          <cell r="B6238" t="str">
            <v>Reductant Injector Circuit High (Bank 1 Unit 1)</v>
          </cell>
          <cell r="C6238" t="str">
            <v>Reductant Injector Circuit High (Bank 1 Unit 1)</v>
          </cell>
        </row>
        <row r="6239">
          <cell r="A6239" t="str">
            <v>P204A</v>
          </cell>
          <cell r="B6239" t="str">
            <v>Reductant Pressure Sensor Circuit</v>
          </cell>
          <cell r="C6239" t="str">
            <v>Reductant Pressure Sensor Circuit</v>
          </cell>
        </row>
        <row r="6240">
          <cell r="A6240" t="str">
            <v>P204B</v>
          </cell>
          <cell r="B6240" t="str">
            <v>Reductant Pressure Sensor Circuit Range/Performance</v>
          </cell>
          <cell r="C6240" t="str">
            <v>Reductant Pressure Sensor Circuit Range/Performance</v>
          </cell>
        </row>
        <row r="6241">
          <cell r="A6241" t="str">
            <v>P204C</v>
          </cell>
          <cell r="B6241" t="str">
            <v>Reductant Pressure Sensor Circuit Low</v>
          </cell>
          <cell r="C6241" t="str">
            <v>Reductant Pressure Sensor Circuit Low</v>
          </cell>
        </row>
        <row r="6242">
          <cell r="A6242" t="str">
            <v>P204D</v>
          </cell>
          <cell r="B6242" t="str">
            <v>Reductant Pressure Sensor Circuit High</v>
          </cell>
          <cell r="C6242" t="str">
            <v>Reductant Pressure Sensor Circuit High</v>
          </cell>
        </row>
        <row r="6243">
          <cell r="A6243" t="str">
            <v>P204E</v>
          </cell>
          <cell r="B6243" t="str">
            <v>Reductant Pressure Sensor Circuit Intermittent/Erratic</v>
          </cell>
          <cell r="C6243" t="str">
            <v>Reductant Pressure Sensor Circuit Intermittent/Erratic</v>
          </cell>
        </row>
        <row r="6244">
          <cell r="A6244" t="str">
            <v>P204F</v>
          </cell>
          <cell r="B6244" t="str">
            <v>Reductant System Performance Bank 1</v>
          </cell>
          <cell r="C6244" t="str">
            <v>Reductant System Performance Bank 1</v>
          </cell>
        </row>
        <row r="6245">
          <cell r="A6245" t="str">
            <v>P2050</v>
          </cell>
          <cell r="B6245" t="str">
            <v>Reductant Injector Circuit/Open  (Bank 2 Unit 1)</v>
          </cell>
          <cell r="C6245" t="str">
            <v>Reductant Injector Circuit/Open  (Bank 2 Unit 1)</v>
          </cell>
        </row>
        <row r="6246">
          <cell r="A6246" t="str">
            <v>P2051</v>
          </cell>
          <cell r="B6246" t="str">
            <v>Reductant Injector Circuit Low (Bank 2 Unit 1)</v>
          </cell>
          <cell r="C6246" t="str">
            <v>Reductant Injector Circuit Low (Bank 2 Unit 1)</v>
          </cell>
        </row>
        <row r="6247">
          <cell r="A6247" t="str">
            <v>P2052</v>
          </cell>
          <cell r="B6247" t="str">
            <v>Reductant Injector Circuit High (Bank 2 Unit 1)</v>
          </cell>
          <cell r="C6247" t="str">
            <v>Reductant Injector Circuit High (Bank 2 Unit 1)</v>
          </cell>
        </row>
        <row r="6248">
          <cell r="A6248" t="str">
            <v>P2053</v>
          </cell>
          <cell r="B6248" t="str">
            <v>Reductant Injector Circuit/Open  (Bank 1 Unit 2)</v>
          </cell>
          <cell r="C6248" t="str">
            <v>Reductant Injector Circuit/Open  (Bank 1 Unit 2)</v>
          </cell>
        </row>
        <row r="6249">
          <cell r="A6249" t="str">
            <v>P2054</v>
          </cell>
          <cell r="B6249" t="str">
            <v>Reductant Injector Circuit Low (Bank 1 Unit 2)</v>
          </cell>
          <cell r="C6249" t="str">
            <v>Reductant Injector Circuit Low (Bank 1 Unit 2)</v>
          </cell>
        </row>
        <row r="6250">
          <cell r="A6250" t="str">
            <v>P2055</v>
          </cell>
          <cell r="B6250" t="str">
            <v>Reductant Injector Circuit High (Bank 1 Unit 2)</v>
          </cell>
          <cell r="C6250" t="str">
            <v>Reductant Injector Circuit High (Bank 1 Unit 2)</v>
          </cell>
        </row>
        <row r="6251">
          <cell r="A6251" t="str">
            <v>P2056</v>
          </cell>
          <cell r="B6251" t="str">
            <v>Reductant Injector Circuit/Open  (Bank 2 Unit 2)</v>
          </cell>
          <cell r="C6251" t="str">
            <v>Reductant Injector Circuit/Open  (Bank 2 Unit 2)</v>
          </cell>
        </row>
        <row r="6252">
          <cell r="A6252" t="str">
            <v>P2057</v>
          </cell>
          <cell r="B6252" t="str">
            <v>Reductant Injector Circuit Low (Bank 2 Unit 2)</v>
          </cell>
          <cell r="C6252" t="str">
            <v>Reductant Injector Circuit Low (Bank 2 Unit 2)</v>
          </cell>
        </row>
        <row r="6253">
          <cell r="A6253" t="str">
            <v>P2058</v>
          </cell>
          <cell r="B6253" t="str">
            <v>Reductant Injector Circuit High (Bank 2 Unit 2)</v>
          </cell>
          <cell r="C6253" t="str">
            <v>Reductant Injector Circuit High (Bank 2 Unit 2)</v>
          </cell>
        </row>
        <row r="6254">
          <cell r="A6254" t="str">
            <v>P2059</v>
          </cell>
          <cell r="B6254" t="str">
            <v>Reductant Injection Air Pump Control Circuit/Open</v>
          </cell>
          <cell r="C6254" t="str">
            <v>Reductant Injection Air Pump Control Circuit/Open</v>
          </cell>
        </row>
        <row r="6255">
          <cell r="A6255" t="str">
            <v>P205A</v>
          </cell>
          <cell r="B6255" t="str">
            <v>Reductant Tank Temperature Sensor "A" Circuit</v>
          </cell>
          <cell r="C6255" t="str">
            <v>Reductant Tank Temperature Sensor "A" Circuit</v>
          </cell>
        </row>
        <row r="6256">
          <cell r="A6256" t="str">
            <v>P205B</v>
          </cell>
          <cell r="B6256" t="str">
            <v>Reductant Tank Temperature Sensor "A" Circuit Range/Performance</v>
          </cell>
          <cell r="C6256" t="str">
            <v>Reductant Tank Temperature Sensor "A" Circuit Range/Performance</v>
          </cell>
        </row>
        <row r="6257">
          <cell r="A6257" t="str">
            <v>P205C</v>
          </cell>
          <cell r="B6257" t="str">
            <v>Reductant Tank Temperature Sensor "A" Circuit Low</v>
          </cell>
          <cell r="C6257" t="str">
            <v>Reductant Tank Temperature Sensor "A" Circuit Low</v>
          </cell>
        </row>
        <row r="6258">
          <cell r="A6258" t="str">
            <v>P205D</v>
          </cell>
          <cell r="B6258" t="str">
            <v>Reductant Tank Temperature Sensor "A" Circuit High</v>
          </cell>
          <cell r="C6258" t="str">
            <v>Reductant Tank Temperature Sensor "A" Circuit High</v>
          </cell>
        </row>
        <row r="6259">
          <cell r="A6259" t="str">
            <v>P205E</v>
          </cell>
          <cell r="B6259" t="str">
            <v>Reductant Tank Temperature Sensor "A" Circuit Intermittent/Erratic</v>
          </cell>
          <cell r="C6259" t="str">
            <v>Reductant Tank Temperature Sensor "A" Circuit Intermittent/Erratic</v>
          </cell>
        </row>
        <row r="6260">
          <cell r="A6260" t="str">
            <v>P205F</v>
          </cell>
          <cell r="B6260" t="str">
            <v>Reductant System Performance Bank 2</v>
          </cell>
          <cell r="C6260" t="str">
            <v>Reductant System Performance Bank 2</v>
          </cell>
        </row>
        <row r="6261">
          <cell r="A6261" t="str">
            <v>P2060</v>
          </cell>
          <cell r="B6261" t="str">
            <v>Reductant Injection Air Pump Control Circuit Low</v>
          </cell>
          <cell r="C6261" t="str">
            <v>Reductant Injection Air Pump Control Circuit Low</v>
          </cell>
        </row>
        <row r="6262">
          <cell r="A6262" t="str">
            <v>P2061</v>
          </cell>
          <cell r="B6262" t="str">
            <v>Reductant Injection Air Pump Control Circuit High</v>
          </cell>
          <cell r="C6262" t="str">
            <v>Reductant Injection Air Pump Control Circuit High</v>
          </cell>
        </row>
        <row r="6263">
          <cell r="A6263" t="str">
            <v>P2062</v>
          </cell>
          <cell r="B6263" t="str">
            <v>Reductant/Regeneration Supply Control Circuit/Open</v>
          </cell>
          <cell r="C6263" t="str">
            <v>Reductant/Regeneration Supply Control Circuit/Open</v>
          </cell>
        </row>
        <row r="6264">
          <cell r="A6264" t="str">
            <v>P2063</v>
          </cell>
          <cell r="B6264" t="str">
            <v>Reductant Supply Control Circuit Low</v>
          </cell>
          <cell r="C6264" t="str">
            <v>Reductant Supply Control Circuit Low</v>
          </cell>
        </row>
        <row r="6265">
          <cell r="A6265" t="str">
            <v>P2064</v>
          </cell>
          <cell r="B6265" t="str">
            <v>Reductant Supply Control Circuit High</v>
          </cell>
          <cell r="C6265" t="str">
            <v>Reductant Supply Control Circuit High</v>
          </cell>
        </row>
        <row r="6266">
          <cell r="A6266" t="str">
            <v>P2065</v>
          </cell>
          <cell r="B6266" t="str">
            <v>Fuel Level Sensor "B" Circuit</v>
          </cell>
          <cell r="C6266" t="str">
            <v>Fuel Level Sensor "B" Circuit</v>
          </cell>
        </row>
        <row r="6267">
          <cell r="A6267" t="str">
            <v>P2066</v>
          </cell>
          <cell r="B6267" t="str">
            <v>Fuel Level Sensor "B" Performance</v>
          </cell>
          <cell r="C6267" t="str">
            <v>Fuel Level Sensor "B" Performance</v>
          </cell>
        </row>
        <row r="6268">
          <cell r="A6268" t="str">
            <v>P2067</v>
          </cell>
          <cell r="B6268" t="str">
            <v>Fuel Level Sensor "B" Circuit Low</v>
          </cell>
          <cell r="C6268" t="str">
            <v>Fuel Level Sensor "B" Circuit Low</v>
          </cell>
        </row>
        <row r="6269">
          <cell r="A6269" t="str">
            <v>P2068</v>
          </cell>
          <cell r="B6269" t="str">
            <v>Fuel Level Sensor "B" Circuit High</v>
          </cell>
          <cell r="C6269" t="str">
            <v>Fuel Level Sensor "B" Circuit High</v>
          </cell>
        </row>
        <row r="6270">
          <cell r="A6270" t="str">
            <v>P2069</v>
          </cell>
          <cell r="B6270" t="str">
            <v>Fuel Level Sensor "B" Circuit Intermittent</v>
          </cell>
          <cell r="C6270" t="str">
            <v>Fuel Level Sensor "B" Circuit Intermittent</v>
          </cell>
        </row>
        <row r="6271">
          <cell r="A6271" t="str">
            <v>P206A</v>
          </cell>
          <cell r="B6271" t="str">
            <v>Reductant Quality Sensor Circuit</v>
          </cell>
          <cell r="C6271" t="str">
            <v>Reductant Quality Sensor Circuit</v>
          </cell>
        </row>
        <row r="6272">
          <cell r="A6272" t="str">
            <v>P206B</v>
          </cell>
          <cell r="B6272" t="str">
            <v>Reductant Quality Sensor Circuit Range/Performance</v>
          </cell>
          <cell r="C6272" t="str">
            <v>Reductant Quality Sensor Circuit Range/Performance</v>
          </cell>
        </row>
        <row r="6273">
          <cell r="A6273" t="str">
            <v>P206C</v>
          </cell>
          <cell r="B6273" t="str">
            <v>Reductant Quality Sensor Circuit Low</v>
          </cell>
          <cell r="C6273" t="str">
            <v>Reductant Quality Sensor Circuit Low</v>
          </cell>
        </row>
        <row r="6274">
          <cell r="A6274" t="str">
            <v>P206D</v>
          </cell>
          <cell r="B6274" t="str">
            <v>Reductant Quality Sensor Circuit High</v>
          </cell>
          <cell r="C6274" t="str">
            <v>Reductant Quality Sensor Circuit High</v>
          </cell>
        </row>
        <row r="6275">
          <cell r="A6275" t="str">
            <v>P206E</v>
          </cell>
          <cell r="B6275" t="str">
            <v>Intake Manifold Tuning (IMT) Valve Stuck Open (Bank 2)</v>
          </cell>
          <cell r="C6275" t="str">
            <v>Intake Manifold Tuning (IMT) Valve Stuck Open (Bank 2)</v>
          </cell>
        </row>
        <row r="6276">
          <cell r="A6276" t="str">
            <v>P206F</v>
          </cell>
          <cell r="B6276" t="str">
            <v>Intake Manifold Tuning (IMT) Valve Stuck Closed (Bank 2)</v>
          </cell>
          <cell r="C6276" t="str">
            <v>Intake Manifold Tuning (IMT) Valve Stuck Closed (Bank 2)</v>
          </cell>
        </row>
        <row r="6277">
          <cell r="A6277" t="str">
            <v>P2070</v>
          </cell>
          <cell r="B6277" t="str">
            <v>Intake Manifold Tuning (IMT) Valve Stuck Open (Bank 1)</v>
          </cell>
          <cell r="C6277" t="str">
            <v>Intake Manifold Tuning (IMT) Valve Stuck Open (Bank 1)</v>
          </cell>
        </row>
        <row r="6278">
          <cell r="A6278" t="str">
            <v>P2071</v>
          </cell>
          <cell r="B6278" t="str">
            <v>Intake Manifold Tuning (IMT) Valve Stuck Closed (Bank 1)</v>
          </cell>
          <cell r="C6278" t="str">
            <v>Intake Manifold Tuning (IMT) Valve Stuck Closed (Bank 1)</v>
          </cell>
        </row>
        <row r="6279">
          <cell r="A6279" t="str">
            <v>P2072</v>
          </cell>
          <cell r="B6279" t="str">
            <v>Throttle Actuator Control System - Ice Blockage</v>
          </cell>
          <cell r="C6279" t="str">
            <v>Throttle Actuator Control System - Ice Blockage</v>
          </cell>
        </row>
        <row r="6280">
          <cell r="A6280" t="str">
            <v>P2073</v>
          </cell>
          <cell r="B6280" t="str">
            <v>Manifold Absolute Pressure/Mass Air Flow – Throttle Position Correlation at Idle</v>
          </cell>
          <cell r="C6280" t="str">
            <v>Manifold Absolute Pressure/Mass Air Flow - Throttle Position Correlation at Idle</v>
          </cell>
        </row>
        <row r="6281">
          <cell r="A6281" t="str">
            <v>P2074</v>
          </cell>
          <cell r="B6281" t="str">
            <v>Manifold Absolute Pressure/Mass Air Flow - Throttle Position Correlation at Higher Load</v>
          </cell>
          <cell r="C6281" t="str">
            <v>Manifold Absolute Pressure/Mass Air Flow - Throttle Position Correlation at Higher Load</v>
          </cell>
        </row>
        <row r="6282">
          <cell r="A6282" t="str">
            <v>P2075</v>
          </cell>
          <cell r="B6282" t="str">
            <v>Intake Manifold Tuning (IMT) Valve Position Sensor/Switch Circuit (Bank 1)</v>
          </cell>
          <cell r="C6282" t="str">
            <v>Intake Manifold Tuning (IMT) Valve Position Sensor/Switch Circuit (Bank 1)</v>
          </cell>
        </row>
        <row r="6283">
          <cell r="A6283" t="str">
            <v>P2076</v>
          </cell>
          <cell r="B6283" t="str">
            <v>Intake Manifold Tuning (IMT) Valve Position Sensor/Switch Circuit Range/Performance (Bank 1)</v>
          </cell>
          <cell r="C6283" t="str">
            <v>Intake Manifold Tuning (IMT) Valve Position Sensor/Switch Circuit Range/Performance (Bank 1)</v>
          </cell>
        </row>
        <row r="6284">
          <cell r="A6284" t="str">
            <v>P2077</v>
          </cell>
          <cell r="B6284" t="str">
            <v>Intake Manifold Tuning (IMT) Valve Position Sensor/Switch Circuit Low (Bank 1)</v>
          </cell>
          <cell r="C6284" t="str">
            <v>Intake Manifold Tuning (IMT) Valve Position Sensor/Switch Circuit Low (Bank 1)</v>
          </cell>
        </row>
        <row r="6285">
          <cell r="A6285" t="str">
            <v>P2078</v>
          </cell>
          <cell r="B6285" t="str">
            <v>Intake Manifold Tuning (IMT) Valve Position Sensor/Switch Circuit High (Bank 1)</v>
          </cell>
          <cell r="C6285" t="str">
            <v>Intake Manifold Tuning (IMT) Valve Position Sensor/Switch Circuit High (Bank 1)</v>
          </cell>
        </row>
        <row r="6286">
          <cell r="A6286" t="str">
            <v>P2079</v>
          </cell>
          <cell r="B6286" t="str">
            <v>Intake Manifold Tuning (IMT) Valve Position Sensor/Switch Circuit Intermittent (Bank 1)</v>
          </cell>
          <cell r="C6286" t="str">
            <v>Intake Manifold Tuning (IMT) Valve Position Sensor/Switch Circuit Intermittent (Bank 1)</v>
          </cell>
        </row>
        <row r="6287">
          <cell r="A6287" t="str">
            <v>P207A</v>
          </cell>
          <cell r="B6287" t="str">
            <v>Intake Manifold Tuning (IMT) Valve Position Sensor/Switch Circuit (Bank 2)</v>
          </cell>
          <cell r="C6287" t="str">
            <v>Intake Manifold Tuning (IMT) Valve Position Sensor/Switch Circuit (Bank 2)</v>
          </cell>
        </row>
        <row r="6288">
          <cell r="A6288" t="str">
            <v>P207B</v>
          </cell>
          <cell r="B6288" t="str">
            <v>Intake Manifold Tuning (IMT) Valve Position Sensor/Switch Circuit Range/Performance (Bank 2)</v>
          </cell>
          <cell r="C6288" t="str">
            <v>Intake Manifold Tuning (IMT) Valve Position Sensor/Switch Circuit Range/Performance (Bank 2)</v>
          </cell>
        </row>
        <row r="6289">
          <cell r="A6289" t="str">
            <v>P207C</v>
          </cell>
          <cell r="B6289" t="str">
            <v>Intake Manifold Tuning (IMT) Valve Position Sensor/Switch Circuit Low  (Bank 2)</v>
          </cell>
          <cell r="C6289" t="str">
            <v>Intake Manifold Tuning (IMT) Valve Position Sensor/Switch Circuit Low  (Bank 2)</v>
          </cell>
        </row>
        <row r="6290">
          <cell r="A6290" t="str">
            <v>P207D</v>
          </cell>
          <cell r="B6290" t="str">
            <v>Intake Manifold Tuning (IMT) Valve Position Sensor/Switch Circuit High  (Bank 2)</v>
          </cell>
          <cell r="C6290" t="str">
            <v>Intake Manifold Tuning (IMT) Valve Position Sensor/Switch Circuit High  (Bank 2)</v>
          </cell>
        </row>
        <row r="6291">
          <cell r="A6291" t="str">
            <v>P207E</v>
          </cell>
          <cell r="B6291" t="str">
            <v>Intake Manifold Tuning (IMT) Valve Position Sensor/Switch Circuit Intermittent  (Bank 2)</v>
          </cell>
          <cell r="C6291" t="str">
            <v>Intake Manifold Tuning (IMT) Valve Position Sensor/Switch Circuit Intermittent  (Bank 2)</v>
          </cell>
        </row>
        <row r="6292">
          <cell r="A6292" t="str">
            <v>P207F</v>
          </cell>
          <cell r="B6292" t="str">
            <v>Reductant Quality Performance</v>
          </cell>
          <cell r="C6292" t="str">
            <v>Reductant Quality Performance</v>
          </cell>
        </row>
        <row r="6293">
          <cell r="A6293" t="str">
            <v>P2080</v>
          </cell>
          <cell r="B6293" t="str">
            <v>Exhaust Gas Temperature Sensor Circuit Range/Performance  (Bank 1 Sensor 1)</v>
          </cell>
          <cell r="C6293" t="str">
            <v>Exhaust Gas Temperature Sensor Circuit Range/Performance  (Bank 1 Sensor 1)</v>
          </cell>
        </row>
        <row r="6294">
          <cell r="A6294" t="str">
            <v>P2081</v>
          </cell>
          <cell r="B6294" t="str">
            <v>Exhaust Gas Temperature Sensor Circuit Intermittent (Bank 1 Sensor 1)</v>
          </cell>
          <cell r="C6294" t="str">
            <v>Exhaust Gas Temperature Sensor Circuit Intermittent (Bank 1 Sensor 1)</v>
          </cell>
        </row>
        <row r="6295">
          <cell r="A6295" t="str">
            <v>P2082</v>
          </cell>
          <cell r="B6295" t="str">
            <v>Exhaust Gas Temperature Sensor Circuit Range/Performance  (Bank 2 Sensor 1)</v>
          </cell>
          <cell r="C6295" t="str">
            <v>Exhaust Gas Temperature Sensor Circuit Range/Performance  (Bank 2 Sensor 1)</v>
          </cell>
        </row>
        <row r="6296">
          <cell r="A6296" t="str">
            <v>P2083</v>
          </cell>
          <cell r="B6296" t="str">
            <v>Exhaust Gas Temperature Sensor Circuit Intermittent (Bank 2 Sensor 1)</v>
          </cell>
          <cell r="C6296" t="str">
            <v>Exhaust Gas Temperature Sensor Circuit Intermittent (Bank 2 Sensor 1)</v>
          </cell>
        </row>
        <row r="6297">
          <cell r="A6297" t="str">
            <v>P2084</v>
          </cell>
          <cell r="B6297" t="str">
            <v>Exhaust Gas Temperature Sensor Circuit Range/Performance  (Bank 1 Sensor 2)</v>
          </cell>
          <cell r="C6297" t="str">
            <v>Exhaust Gas Temperature Sensor Circuit Range/Performance  (Bank 1 Sensor 2)</v>
          </cell>
        </row>
        <row r="6298">
          <cell r="A6298" t="str">
            <v>P2085</v>
          </cell>
          <cell r="B6298" t="str">
            <v>Exhaust Gas Temperature Sensor Circuit Intermittent (Bank 1 Sensor 2)</v>
          </cell>
          <cell r="C6298" t="str">
            <v>Exhaust Gas Temperature Sensor Circuit Intermittent (Bank 1 Sensor 2)</v>
          </cell>
        </row>
        <row r="6299">
          <cell r="A6299" t="str">
            <v>P2086</v>
          </cell>
          <cell r="B6299" t="str">
            <v>Exhaust Gas Temperature Sensor Circuit Range/Performance  (Bank 2 Sensor 2)</v>
          </cell>
          <cell r="C6299" t="str">
            <v>Exhaust Gas Temperature Sensor Circuit Range/Performance  (Bank 2 Sensor 2)</v>
          </cell>
        </row>
        <row r="6300">
          <cell r="A6300" t="str">
            <v>P2087</v>
          </cell>
          <cell r="B6300" t="str">
            <v>Exhaust Gas Temperature Sensor Circuit Intermittent (Bank 2 Sensor 2)</v>
          </cell>
          <cell r="C6300" t="str">
            <v>Exhaust Gas Temperature Sensor Circuit Intermittent (Bank 2 Sensor 2)</v>
          </cell>
        </row>
        <row r="6301">
          <cell r="A6301" t="str">
            <v>P2088</v>
          </cell>
          <cell r="B6301" t="str">
            <v>A Camshaft Position Actuator Control Circuit Low (Bank 1)</v>
          </cell>
          <cell r="C6301" t="str">
            <v>A Camshaft Position Actuator Control Circuit Low (Bank 1)</v>
          </cell>
        </row>
        <row r="6302">
          <cell r="A6302" t="str">
            <v>P2089</v>
          </cell>
          <cell r="B6302" t="str">
            <v>A Camshaft Position Actuator Control Circuit High (Bank 1)</v>
          </cell>
          <cell r="C6302" t="str">
            <v>A Camshaft Position Actuator Control Circuit High (Bank 1)</v>
          </cell>
        </row>
        <row r="6303">
          <cell r="A6303" t="str">
            <v>P208A</v>
          </cell>
          <cell r="B6303" t="str">
            <v>Reductant Pump "A" Control Circuit/Open</v>
          </cell>
          <cell r="C6303" t="str">
            <v>Reductant Pump "A" Control Circuit/Open</v>
          </cell>
        </row>
        <row r="6304">
          <cell r="A6304" t="str">
            <v>P208B</v>
          </cell>
          <cell r="B6304" t="str">
            <v>Reductant Pump "A" Control Range/Performance</v>
          </cell>
          <cell r="C6304" t="str">
            <v>Reductant Pump "A" Control Range/Performance</v>
          </cell>
        </row>
        <row r="6305">
          <cell r="A6305" t="str">
            <v>P208C</v>
          </cell>
          <cell r="B6305" t="str">
            <v>Reductant Pump "A" Control Circuit Low</v>
          </cell>
          <cell r="C6305" t="str">
            <v>Reductant Pump "A" Control Circuit Low</v>
          </cell>
        </row>
        <row r="6306">
          <cell r="A6306" t="str">
            <v>P208D</v>
          </cell>
          <cell r="B6306" t="str">
            <v>Reductant Pump "A" Control Circuit High</v>
          </cell>
          <cell r="C6306" t="str">
            <v>Reductant Pump "A" Control Circuit High</v>
          </cell>
        </row>
        <row r="6307">
          <cell r="A6307" t="str">
            <v>P208E</v>
          </cell>
          <cell r="B6307" t="str">
            <v>Reductant Injection Valve Stuck Closed Bank 1 Unit 1</v>
          </cell>
          <cell r="C6307" t="str">
            <v>Reductant Injection Valve Stuck Closed Bank 1 Unit 1</v>
          </cell>
        </row>
        <row r="6308">
          <cell r="A6308" t="str">
            <v>P208F</v>
          </cell>
          <cell r="B6308" t="str">
            <v>Reductant Injection Valve Stuck Closed</v>
          </cell>
          <cell r="C6308" t="str">
            <v>Reductant Injection Valve Stuck Closed</v>
          </cell>
        </row>
        <row r="6309">
          <cell r="A6309" t="str">
            <v>P2090</v>
          </cell>
          <cell r="B6309" t="str">
            <v>B Camshaft Position Actuator Control Circuit Low (Bank 1)</v>
          </cell>
          <cell r="C6309" t="str">
            <v>B Camshaft Position Actuator Control Circuit Low (Bank 1)</v>
          </cell>
        </row>
        <row r="6310">
          <cell r="A6310" t="str">
            <v>P2091</v>
          </cell>
          <cell r="B6310" t="str">
            <v>B Camshaft Position Actuator Control Circuit High (Bank 1)</v>
          </cell>
          <cell r="C6310" t="str">
            <v>B Camshaft Position Actuator Control Circuit High (Bank 1)</v>
          </cell>
        </row>
        <row r="6311">
          <cell r="A6311" t="str">
            <v>P2092</v>
          </cell>
          <cell r="B6311" t="str">
            <v>A Camshaft Position Actuator Control Circuit Low (Bank 2)</v>
          </cell>
          <cell r="C6311" t="str">
            <v>A Camshaft Position Actuator Control Circuit Low (Bank 2)</v>
          </cell>
        </row>
        <row r="6312">
          <cell r="A6312" t="str">
            <v>P2093</v>
          </cell>
          <cell r="B6312" t="str">
            <v>A Camshaft Position Actuator Control Circuit High (Bank 2)</v>
          </cell>
          <cell r="C6312" t="str">
            <v>A Camshaft Position Actuator Control Circuit High (Bank 2)</v>
          </cell>
        </row>
        <row r="6313">
          <cell r="A6313" t="str">
            <v>P2094</v>
          </cell>
          <cell r="B6313" t="str">
            <v>B Camshaft Position Actuator Control Circuit Low (Bank 2)</v>
          </cell>
          <cell r="C6313" t="str">
            <v>B Camshaft Position Actuator Control Circuit Low (Bank 2)</v>
          </cell>
        </row>
        <row r="6314">
          <cell r="A6314" t="str">
            <v>P2095</v>
          </cell>
          <cell r="B6314" t="str">
            <v>B Camshaft Position Actuator Control Circuit High (Bank 2)</v>
          </cell>
          <cell r="C6314" t="str">
            <v>B Camshaft Position Actuator Control Circuit High (Bank 2)</v>
          </cell>
        </row>
        <row r="6315">
          <cell r="A6315" t="str">
            <v>P2096</v>
          </cell>
          <cell r="B6315" t="str">
            <v>Post Catalyst Fuel Trim System Too Lean  (Bank 1)</v>
          </cell>
          <cell r="C6315" t="str">
            <v>Post Catalyst Fuel Trim System Too Lean  (Bank 1)</v>
          </cell>
        </row>
        <row r="6316">
          <cell r="A6316" t="str">
            <v>P2097</v>
          </cell>
          <cell r="B6316" t="str">
            <v>Post Catalyst Fuel Trim System Too Rich (Bank 1)</v>
          </cell>
          <cell r="C6316" t="str">
            <v>Post Catalyst Fuel Trim System Too Rich (Bank 1)</v>
          </cell>
        </row>
        <row r="6317">
          <cell r="A6317" t="str">
            <v>P2098</v>
          </cell>
          <cell r="B6317" t="str">
            <v>Post Catalyst Fuel Trim System Too Lean  (Bank 2)</v>
          </cell>
          <cell r="C6317" t="str">
            <v>Post Catalyst Fuel Trim System Too Lean  (Bank 2)</v>
          </cell>
        </row>
        <row r="6318">
          <cell r="A6318" t="str">
            <v>P2099</v>
          </cell>
          <cell r="B6318" t="str">
            <v>Post Catalyst Fuel Trim System Too Rich (Bank 2)</v>
          </cell>
          <cell r="C6318" t="str">
            <v>Post Catalyst Fuel Trim System Too Rich (Bank 2)</v>
          </cell>
        </row>
        <row r="6319">
          <cell r="A6319" t="str">
            <v>P209A</v>
          </cell>
          <cell r="B6319" t="str">
            <v>Reductant Injection Air Pressure Sensor "B" Circuit</v>
          </cell>
          <cell r="C6319" t="str">
            <v>Reductant Injection Air Pressure Sensor "B" Circuit</v>
          </cell>
        </row>
        <row r="6320">
          <cell r="A6320" t="str">
            <v>P209B</v>
          </cell>
          <cell r="B6320" t="str">
            <v>Reductant Injection Air Pressure Sensor "B" Circuit Range/Performance</v>
          </cell>
          <cell r="C6320" t="str">
            <v>Reductant Injection Air Pressure Sensor "B" Circuit Range/Performance</v>
          </cell>
        </row>
        <row r="6321">
          <cell r="A6321" t="str">
            <v>P209C</v>
          </cell>
          <cell r="B6321" t="str">
            <v>Reductant Injection Air Pressure Sensor "B" Circuit Low</v>
          </cell>
          <cell r="C6321" t="str">
            <v>Reductant Injection Air Pressure Sensor "B" Circuit Low</v>
          </cell>
        </row>
        <row r="6322">
          <cell r="A6322" t="str">
            <v>P209D</v>
          </cell>
          <cell r="B6322" t="str">
            <v>Reductant Injection Air Pressure Sensor "B" Circuit High</v>
          </cell>
          <cell r="C6322" t="str">
            <v>Reductant Injection Air Pressure Sensor "B" Circuit High</v>
          </cell>
        </row>
        <row r="6323">
          <cell r="A6323" t="str">
            <v>P209E</v>
          </cell>
          <cell r="B6323" t="str">
            <v>Reductant Injection Air Pressure Sensor "A"/"B" Correlation</v>
          </cell>
          <cell r="C6323" t="str">
            <v>Reductant Injection Air Pressure Sensor "A"/"B" Correlation</v>
          </cell>
        </row>
        <row r="6324">
          <cell r="A6324" t="str">
            <v>P209F</v>
          </cell>
          <cell r="B6324" t="str">
            <v>Reductant Tank Heater Control Circuit Performance</v>
          </cell>
          <cell r="C6324" t="str">
            <v>Reductant Tank Heater Control Circuit Performance</v>
          </cell>
        </row>
        <row r="6325">
          <cell r="A6325" t="str">
            <v>P20A0</v>
          </cell>
          <cell r="B6325" t="str">
            <v>Reductant Purge Control Valve Circuit /Open</v>
          </cell>
          <cell r="C6325" t="str">
            <v>Reductant Purge Control Valve Circuit /Open</v>
          </cell>
        </row>
        <row r="6326">
          <cell r="A6326" t="str">
            <v>P20A1</v>
          </cell>
          <cell r="B6326" t="str">
            <v>Reductant Purge Control Valve Performance</v>
          </cell>
          <cell r="C6326" t="str">
            <v>Reductant Purge Control Valve Performance</v>
          </cell>
        </row>
        <row r="6327">
          <cell r="A6327" t="str">
            <v>P20A2</v>
          </cell>
          <cell r="B6327" t="str">
            <v>Reductant Purge Control Valve Circuit Low</v>
          </cell>
          <cell r="C6327" t="str">
            <v>Reductant Purge Control Valve Circuit Low</v>
          </cell>
        </row>
        <row r="6328">
          <cell r="A6328" t="str">
            <v>P20A3</v>
          </cell>
          <cell r="B6328" t="str">
            <v>Reductant Purge Control Valve Circuit High</v>
          </cell>
          <cell r="C6328" t="str">
            <v>Reductant Purge Control Valve Circuit High</v>
          </cell>
        </row>
        <row r="6329">
          <cell r="A6329" t="str">
            <v>P20A4</v>
          </cell>
          <cell r="B6329" t="str">
            <v>Reductant Purge Control Valve Stuck Open</v>
          </cell>
          <cell r="C6329" t="str">
            <v>Reductant Purge Control Valve Stuck Open</v>
          </cell>
        </row>
        <row r="6330">
          <cell r="A6330" t="str">
            <v>P20A5</v>
          </cell>
          <cell r="B6330" t="str">
            <v>Reductant Purge Control Valve Stuck Closed</v>
          </cell>
          <cell r="C6330" t="str">
            <v>Reductant Purge Control Valve Stuck Closed</v>
          </cell>
        </row>
        <row r="6331">
          <cell r="A6331" t="str">
            <v>P20A6</v>
          </cell>
          <cell r="B6331" t="str">
            <v>Reductant Injection Air Pressure Control Valve Circuit/Open</v>
          </cell>
          <cell r="C6331" t="str">
            <v>Reductant Injection Air Pressure Control Valve Circuit/Open</v>
          </cell>
        </row>
        <row r="6332">
          <cell r="A6332" t="str">
            <v>P20A7</v>
          </cell>
          <cell r="B6332" t="str">
            <v>Reductant Injection Air Pressure Control Valve Performance</v>
          </cell>
          <cell r="C6332" t="str">
            <v>Reductant Injection Air Pressure Control Valve Performance</v>
          </cell>
        </row>
        <row r="6333">
          <cell r="A6333" t="str">
            <v>P20A8</v>
          </cell>
          <cell r="B6333" t="str">
            <v>Reductant Injection Air Pressure Control Valve Circuit Low</v>
          </cell>
          <cell r="C6333" t="str">
            <v>Reductant Injection Air Pressure Control Valve Circuit Low</v>
          </cell>
        </row>
        <row r="6334">
          <cell r="A6334" t="str">
            <v>P20A9</v>
          </cell>
          <cell r="B6334" t="str">
            <v>Reductant Injection Air Pressure Control Valve Circuit High</v>
          </cell>
          <cell r="C6334" t="str">
            <v>Reductant Injection Air Pressure Control Valve Circuit High</v>
          </cell>
        </row>
        <row r="6335">
          <cell r="A6335" t="str">
            <v>P20AA</v>
          </cell>
          <cell r="B6335" t="str">
            <v>Reductant Injection Air Pressure Control Valve Stuck Open</v>
          </cell>
          <cell r="C6335" t="str">
            <v>Reductant Injection Air Pressure Control Valve Stuck Open</v>
          </cell>
        </row>
        <row r="6336">
          <cell r="A6336" t="str">
            <v>P20AB</v>
          </cell>
          <cell r="B6336" t="str">
            <v>Reductant Injection Air Pressure Control Valve Stuck Closed</v>
          </cell>
          <cell r="C6336" t="str">
            <v>Reductant Injection Air Pressure Control Valve Stuck Closed</v>
          </cell>
        </row>
        <row r="6337">
          <cell r="A6337" t="str">
            <v>P20AC</v>
          </cell>
          <cell r="B6337" t="str">
            <v>Reductant Metering Unit Temperature Sensor Circuit</v>
          </cell>
          <cell r="C6337" t="str">
            <v>Reductant Metering Unit Temperature Sensor Circuit</v>
          </cell>
        </row>
        <row r="6338">
          <cell r="A6338" t="str">
            <v>P20AD</v>
          </cell>
          <cell r="B6338" t="str">
            <v>Reductant Metering Unit Temperature Sensor Circuit Range/Performance</v>
          </cell>
          <cell r="C6338" t="str">
            <v>Reductant Metering Unit Temperature Sensor Circuit Range/Performance</v>
          </cell>
        </row>
        <row r="6339">
          <cell r="A6339" t="str">
            <v>P20AE</v>
          </cell>
          <cell r="B6339" t="str">
            <v>Reductant Metering Unit Temperature Sensor Circuit Low</v>
          </cell>
          <cell r="C6339" t="str">
            <v>Reductant Metering Unit Temperature Sensor Circuit Low</v>
          </cell>
        </row>
        <row r="6340">
          <cell r="A6340" t="str">
            <v>P20AF</v>
          </cell>
          <cell r="B6340" t="str">
            <v>Reductant Metering Unit Temperature Sensor Circuit High</v>
          </cell>
          <cell r="C6340" t="str">
            <v>Reductant Metering Unit Temperature Sensor Circuit High</v>
          </cell>
        </row>
        <row r="6341">
          <cell r="A6341" t="str">
            <v>P20B0</v>
          </cell>
          <cell r="B6341" t="str">
            <v>Reductant Metering Unit Temperature Sensor Circuit Intermittent/Erratic</v>
          </cell>
          <cell r="C6341" t="str">
            <v>Reductant Metering Unit Temperature Sensor Circuit Intermittent/Erratic</v>
          </cell>
        </row>
        <row r="6342">
          <cell r="A6342" t="str">
            <v>P20B1</v>
          </cell>
          <cell r="B6342" t="str">
            <v>Reductant Heater Coolant Control Valve Circuit/Open</v>
          </cell>
          <cell r="C6342" t="str">
            <v>Reductant Heater Coolant Control Valve Circuit/Open</v>
          </cell>
        </row>
        <row r="6343">
          <cell r="A6343" t="str">
            <v>P20B2</v>
          </cell>
          <cell r="B6343" t="str">
            <v>Reductant Heater Coolant Control Valve Performance</v>
          </cell>
          <cell r="C6343" t="str">
            <v>Reductant Heater Coolant Control Valve Performance</v>
          </cell>
        </row>
        <row r="6344">
          <cell r="A6344" t="str">
            <v>P20B3</v>
          </cell>
          <cell r="B6344" t="str">
            <v>Reductant Heater Coolant Control Valve Circuit Low</v>
          </cell>
          <cell r="C6344" t="str">
            <v>Reductant Heater Coolant Control Valve Circuit Low</v>
          </cell>
        </row>
        <row r="6345">
          <cell r="A6345" t="str">
            <v>P20B4</v>
          </cell>
          <cell r="B6345" t="str">
            <v>Reductant Heater Coolant Control Valve Circuit High</v>
          </cell>
          <cell r="C6345" t="str">
            <v>Reductant Heater Coolant Control Valve Circuit High</v>
          </cell>
        </row>
        <row r="6346">
          <cell r="A6346" t="str">
            <v>P20B5</v>
          </cell>
          <cell r="B6346" t="str">
            <v>Reductant Metering Unit Heater Control Circuit/Open</v>
          </cell>
          <cell r="C6346" t="str">
            <v>Reductant Metering Unit Heater Control Circuit/Open</v>
          </cell>
        </row>
        <row r="6347">
          <cell r="A6347" t="str">
            <v>P20B6</v>
          </cell>
          <cell r="B6347" t="str">
            <v>Reductant Metering Unit Heater Control Circuit Performance</v>
          </cell>
          <cell r="C6347" t="str">
            <v>Reductant Metering Unit Heater Control Circuit Performance</v>
          </cell>
        </row>
        <row r="6348">
          <cell r="A6348" t="str">
            <v>P20B7</v>
          </cell>
          <cell r="B6348" t="str">
            <v>Reductant Metering Unit Heater Control Circuit Low</v>
          </cell>
          <cell r="C6348" t="str">
            <v>Reductant Metering Unit Heater Control Circuit Low</v>
          </cell>
        </row>
        <row r="6349">
          <cell r="A6349" t="str">
            <v>P20B8</v>
          </cell>
          <cell r="B6349" t="str">
            <v>Reductant Metering Unit Heater Control Circuit High</v>
          </cell>
          <cell r="C6349" t="str">
            <v>Reductant Metering Unit Heater Control Circuit High</v>
          </cell>
        </row>
        <row r="6350">
          <cell r="A6350" t="str">
            <v>P20B9</v>
          </cell>
          <cell r="B6350" t="str">
            <v>Reductant Heater "A" Control Circuit/Open</v>
          </cell>
          <cell r="C6350" t="str">
            <v>Reductant Heater "A" Control Circuit/Open</v>
          </cell>
        </row>
        <row r="6351">
          <cell r="A6351" t="str">
            <v>P20BA</v>
          </cell>
          <cell r="B6351" t="str">
            <v>Reductant Heater "A" Control Circuit Performance</v>
          </cell>
          <cell r="C6351" t="str">
            <v>Reductant Heater "A" Control Circuit Performance</v>
          </cell>
        </row>
        <row r="6352">
          <cell r="A6352" t="str">
            <v>P20BB</v>
          </cell>
          <cell r="B6352" t="str">
            <v>Reductant Heater "A" Control Circuit Low</v>
          </cell>
          <cell r="C6352" t="str">
            <v>Reductant Heater "A" Control Circuit Low</v>
          </cell>
        </row>
        <row r="6353">
          <cell r="A6353" t="str">
            <v>P20BC</v>
          </cell>
          <cell r="B6353" t="str">
            <v>Reductant Heater "A" Control Circuit High</v>
          </cell>
          <cell r="C6353" t="str">
            <v>Reductant Heater "A" Control Circuit High</v>
          </cell>
        </row>
        <row r="6354">
          <cell r="A6354" t="str">
            <v>P20BD</v>
          </cell>
          <cell r="B6354" t="str">
            <v>Reductant Heater "B" Control Circuit/Open</v>
          </cell>
          <cell r="C6354" t="str">
            <v>Reductant Heater "B" Control Circuit/Open</v>
          </cell>
        </row>
        <row r="6355">
          <cell r="A6355" t="str">
            <v>P20BE</v>
          </cell>
          <cell r="B6355" t="str">
            <v>Reductant Heater "B" Control Circuit Performance</v>
          </cell>
          <cell r="C6355" t="str">
            <v>Reductant Heater "B" Control Circuit Performance</v>
          </cell>
        </row>
        <row r="6356">
          <cell r="A6356" t="str">
            <v>P20BF</v>
          </cell>
          <cell r="B6356" t="str">
            <v>Reductant Heater "B" Control Circuit Low</v>
          </cell>
          <cell r="C6356" t="str">
            <v>Reductant Heater "B" Control Circuit Low</v>
          </cell>
        </row>
        <row r="6357">
          <cell r="A6357" t="str">
            <v>P20C0</v>
          </cell>
          <cell r="B6357" t="str">
            <v>Reductant Heater "B" Control Circuit High</v>
          </cell>
          <cell r="C6357" t="str">
            <v>Reductant Heater "B" Control Circuit High</v>
          </cell>
        </row>
        <row r="6358">
          <cell r="A6358" t="str">
            <v>P20C1</v>
          </cell>
          <cell r="B6358" t="str">
            <v>Reductant Heater "C" Control Circuit/Open</v>
          </cell>
          <cell r="C6358" t="str">
            <v>Reductant Heater "C" Control Circuit/Open</v>
          </cell>
        </row>
        <row r="6359">
          <cell r="A6359" t="str">
            <v>P20C2</v>
          </cell>
          <cell r="B6359" t="str">
            <v>Reductant Heater "C" Control Circuit Performance</v>
          </cell>
          <cell r="C6359" t="str">
            <v>Reductant Heater "C" Control Circuit Performance</v>
          </cell>
        </row>
        <row r="6360">
          <cell r="A6360" t="str">
            <v>P20C3</v>
          </cell>
          <cell r="B6360" t="str">
            <v>Reductant Heater "C" Control Circuit Low</v>
          </cell>
          <cell r="C6360" t="str">
            <v>Reductant Heater "C" Control Circuit Low</v>
          </cell>
        </row>
        <row r="6361">
          <cell r="A6361" t="str">
            <v>P20C4</v>
          </cell>
          <cell r="B6361" t="str">
            <v>Reductant Heater "C" Control Circuit High</v>
          </cell>
          <cell r="C6361" t="str">
            <v>Reductant Heater "C" Control Circuit High</v>
          </cell>
        </row>
        <row r="6362">
          <cell r="A6362" t="str">
            <v>P20C5</v>
          </cell>
          <cell r="B6362" t="str">
            <v>Reductant Heater "D" Control Circuit/Open</v>
          </cell>
          <cell r="C6362" t="str">
            <v>Reductant Heater "D" Control Circuit/Open</v>
          </cell>
        </row>
        <row r="6363">
          <cell r="A6363" t="str">
            <v>P20C6</v>
          </cell>
          <cell r="B6363" t="str">
            <v>Reductant Heater "D" Control Circuit Performance</v>
          </cell>
          <cell r="C6363" t="str">
            <v>Reductant Heater "D" Control Circuit Performance</v>
          </cell>
        </row>
        <row r="6364">
          <cell r="A6364" t="str">
            <v>P20C7</v>
          </cell>
          <cell r="B6364" t="str">
            <v>Reductant Heater "D" Control Circuit Low</v>
          </cell>
          <cell r="C6364" t="str">
            <v>Reductant Heater "D" Control Circuit Low</v>
          </cell>
        </row>
        <row r="6365">
          <cell r="A6365" t="str">
            <v>P20C8</v>
          </cell>
          <cell r="B6365" t="str">
            <v>Reductant Heater "D" Control Circuit High</v>
          </cell>
          <cell r="C6365" t="str">
            <v>Reductant Heater "D" Control Circuit High</v>
          </cell>
        </row>
        <row r="6366">
          <cell r="A6366" t="str">
            <v>P20C9</v>
          </cell>
          <cell r="B6366" t="str">
            <v>Reductant Control Module Requested MIL Illumination</v>
          </cell>
          <cell r="C6366" t="str">
            <v>Reductant Control Module Requested MIL Illumination</v>
          </cell>
        </row>
        <row r="6367">
          <cell r="A6367" t="str">
            <v>P20CA</v>
          </cell>
          <cell r="B6367" t="str">
            <v>Reductant Injection Air Pressure Leakage</v>
          </cell>
          <cell r="C6367" t="str">
            <v>Reductant Injection Air Pressure Leakage</v>
          </cell>
        </row>
        <row r="6368">
          <cell r="A6368" t="str">
            <v>P20CB</v>
          </cell>
          <cell r="B6368" t="str">
            <v>Exhaust Aftertreatment Fuel Injector "A" Control Circuit/Open</v>
          </cell>
          <cell r="C6368" t="str">
            <v>Exhaust Aftertreatment Fuel Injector "A" Control Circuit/Open</v>
          </cell>
        </row>
        <row r="6369">
          <cell r="A6369" t="str">
            <v>P20CC</v>
          </cell>
          <cell r="B6369" t="str">
            <v>Exhaust Aftertreatment Fuel Injector "A" Control Performance</v>
          </cell>
          <cell r="C6369" t="str">
            <v>Exhaust Aftertreatment Fuel Injector "A" Control Performance</v>
          </cell>
        </row>
        <row r="6370">
          <cell r="A6370" t="str">
            <v>P20CD</v>
          </cell>
          <cell r="B6370" t="str">
            <v>Exhaust Aftertreatment Fuel Injector "A" Control Circuit Low</v>
          </cell>
          <cell r="C6370" t="str">
            <v>Exhaust Aftertreatment Fuel Injector "A" Control Circuit Low</v>
          </cell>
        </row>
        <row r="6371">
          <cell r="A6371" t="str">
            <v>P20CE</v>
          </cell>
          <cell r="B6371" t="str">
            <v>Exhaust Aftertreatment Fuel Injector "A" Control Circuit High</v>
          </cell>
          <cell r="C6371" t="str">
            <v>Exhaust Aftertreatment Fuel Injector "A" Control Circuit High</v>
          </cell>
        </row>
        <row r="6372">
          <cell r="A6372" t="str">
            <v>P20CF</v>
          </cell>
          <cell r="B6372" t="str">
            <v>Exhaust Aftertreatment Fuel Injector "A" Stuck Open</v>
          </cell>
          <cell r="C6372" t="str">
            <v>Exhaust Aftertreatment Fuel Injector "A" Stuck Open</v>
          </cell>
        </row>
        <row r="6373">
          <cell r="A6373" t="str">
            <v>P20D0</v>
          </cell>
          <cell r="B6373" t="str">
            <v>Exhaust Aftertreatment Fuel Injector "A" Stuck Closed</v>
          </cell>
          <cell r="C6373" t="str">
            <v>Exhaust Aftertreatment Fuel Injector "A" Stuck Closed</v>
          </cell>
        </row>
        <row r="6374">
          <cell r="A6374" t="str">
            <v>P20D1</v>
          </cell>
          <cell r="B6374" t="str">
            <v>Exhaust Aftertreatment Fuel Injector "B" Control Circuit/Open</v>
          </cell>
          <cell r="C6374" t="str">
            <v>Exhaust Aftertreatment Fuel Injector "B" Control Circuit/Open</v>
          </cell>
        </row>
        <row r="6375">
          <cell r="A6375" t="str">
            <v>P20D2</v>
          </cell>
          <cell r="B6375" t="str">
            <v>Exhaust Aftertreatment Fuel Injector "B" Control Performance</v>
          </cell>
          <cell r="C6375" t="str">
            <v>Exhaust Aftertreatment Fuel Injector "B" Control Performance</v>
          </cell>
        </row>
        <row r="6376">
          <cell r="A6376" t="str">
            <v>P20D3</v>
          </cell>
          <cell r="B6376" t="str">
            <v>Exhaust Aftertreatment Fuel Injector "B" Control Circuit Low</v>
          </cell>
          <cell r="C6376" t="str">
            <v>Exhaust Aftertreatment Fuel Injector "B" Control Circuit Low</v>
          </cell>
        </row>
        <row r="6377">
          <cell r="A6377" t="str">
            <v>P20D4</v>
          </cell>
          <cell r="B6377" t="str">
            <v>Exhaust Aftertreatment Fuel Injector "B" Control Circuit High</v>
          </cell>
          <cell r="C6377" t="str">
            <v>Exhaust Aftertreatment Fuel Injector "B" Control Circuit High</v>
          </cell>
        </row>
        <row r="6378">
          <cell r="A6378" t="str">
            <v>P20D5</v>
          </cell>
          <cell r="B6378" t="str">
            <v>Exhaust Aftertreatment Fuel Injector "B" Stuck Open</v>
          </cell>
          <cell r="C6378" t="str">
            <v>Exhaust Aftertreatment Fuel Injector "B" Stuck Open</v>
          </cell>
        </row>
        <row r="6379">
          <cell r="A6379" t="str">
            <v>P20D6</v>
          </cell>
          <cell r="B6379" t="str">
            <v>Exhaust Aftertreatment Fuel Injector "B" Stuck Closed</v>
          </cell>
          <cell r="C6379" t="str">
            <v>Exhaust Aftertreatment Fuel Injector "B" Stuck Closed</v>
          </cell>
        </row>
        <row r="6380">
          <cell r="A6380" t="str">
            <v>P20D7</v>
          </cell>
          <cell r="B6380" t="str">
            <v>Exhaust Aftertreatment Fuel Supply Control Circuit/Open</v>
          </cell>
          <cell r="C6380" t="str">
            <v>Exhaust Aftertreatment Fuel Supply Control Circuit/Open</v>
          </cell>
        </row>
        <row r="6381">
          <cell r="A6381" t="str">
            <v>P20D8</v>
          </cell>
          <cell r="B6381" t="str">
            <v>Exhaust Aftertreatment Fuel Supply Control Performance</v>
          </cell>
          <cell r="C6381" t="str">
            <v>Exhaust Aftertreatment Fuel Supply Control Performance</v>
          </cell>
        </row>
        <row r="6382">
          <cell r="A6382" t="str">
            <v>P20D9</v>
          </cell>
          <cell r="B6382" t="str">
            <v>Exhaust Aftertreatment Fuel Supply Control Circuit Low</v>
          </cell>
          <cell r="C6382" t="str">
            <v>Exhaust Aftertreatment Fuel Supply Control Circuit Low</v>
          </cell>
        </row>
        <row r="6383">
          <cell r="A6383" t="str">
            <v>P20DA</v>
          </cell>
          <cell r="B6383" t="str">
            <v>Exhaust Aftertreatment Fuel Supply Control Circuit High</v>
          </cell>
          <cell r="C6383" t="str">
            <v>Exhaust Aftertreatment Fuel Supply Control Circuit High</v>
          </cell>
        </row>
        <row r="6384">
          <cell r="A6384" t="str">
            <v>P20DB</v>
          </cell>
          <cell r="B6384" t="str">
            <v>Exhaust Aftertreatment Fuel Supply Control Stuck Open</v>
          </cell>
          <cell r="C6384" t="str">
            <v>Exhaust Aftertreatment Fuel Supply Control Stuck Open</v>
          </cell>
        </row>
        <row r="6385">
          <cell r="A6385" t="str">
            <v>P20DC</v>
          </cell>
          <cell r="B6385" t="str">
            <v>Exhaust Aftertreatment Fuel Supply Control Stuck Closed</v>
          </cell>
          <cell r="C6385" t="str">
            <v>Exhaust Aftertreatment Fuel Supply Control Stuck Closed</v>
          </cell>
        </row>
        <row r="6386">
          <cell r="A6386" t="str">
            <v>P20DD</v>
          </cell>
          <cell r="B6386" t="str">
            <v>Exhaust Aftertreatment Fuel Pressure Sensor Circuit</v>
          </cell>
          <cell r="C6386" t="str">
            <v>Exhaust Aftertreatment Fuel Pressure Sensor Circuit</v>
          </cell>
        </row>
        <row r="6387">
          <cell r="A6387" t="str">
            <v>P20DE</v>
          </cell>
          <cell r="B6387" t="str">
            <v>Exhaust Aftertreatment Fuel Pressure Sensor Circuit Range/Performance</v>
          </cell>
          <cell r="C6387" t="str">
            <v>Exhaust Aftertreatment Fuel Pressure Sensor Circuit Range/Performance</v>
          </cell>
        </row>
        <row r="6388">
          <cell r="A6388" t="str">
            <v>P20DF</v>
          </cell>
          <cell r="B6388" t="str">
            <v>Exhaust Aftertreatment Fuel Pressure Sensor Circuit Low</v>
          </cell>
          <cell r="C6388" t="str">
            <v>Exhaust Aftertreatment Fuel Pressure Sensor Circuit Low</v>
          </cell>
        </row>
        <row r="6389">
          <cell r="A6389" t="str">
            <v>P20E0</v>
          </cell>
          <cell r="B6389" t="str">
            <v>Exhaust Aftertreatment Fuel Pressure Sensor Circuit High</v>
          </cell>
          <cell r="C6389" t="str">
            <v>Exhaust Aftertreatment Fuel Pressure Sensor Circuit High</v>
          </cell>
        </row>
        <row r="6390">
          <cell r="A6390" t="str">
            <v>P20E1</v>
          </cell>
          <cell r="B6390" t="str">
            <v>Exhaust Aftertreatment Fuel Pressure Sensor Circuit Intermittent/Erratic</v>
          </cell>
          <cell r="C6390" t="str">
            <v>Exhaust Aftertreatment Fuel Pressure Sensor Circuit Intermittent/Erratic</v>
          </cell>
        </row>
        <row r="6391">
          <cell r="A6391" t="str">
            <v>P20E2</v>
          </cell>
          <cell r="B6391" t="str">
            <v>Exhaust Gas Temperature Sensor 1/2 Correlation</v>
          </cell>
          <cell r="C6391" t="str">
            <v>Exhaust Gas Temperature Sensor 1/2 Correlation</v>
          </cell>
        </row>
        <row r="6392">
          <cell r="A6392" t="str">
            <v>P20E3</v>
          </cell>
          <cell r="B6392" t="str">
            <v>Exhaust Gas Temperature Sensor 1/3 Correlation</v>
          </cell>
          <cell r="C6392" t="str">
            <v>Exhaust Gas Temperature Sensor 1/3 Correlation</v>
          </cell>
        </row>
        <row r="6393">
          <cell r="A6393" t="str">
            <v>P20E4</v>
          </cell>
          <cell r="B6393" t="str">
            <v>Exhaust Gas Temperature Sensor 2/3 Correlation</v>
          </cell>
          <cell r="C6393" t="str">
            <v>Exhaust Gas Temperature Sensor 2/3 Correlation</v>
          </cell>
        </row>
        <row r="6394">
          <cell r="A6394" t="str">
            <v>P20E5</v>
          </cell>
          <cell r="B6394" t="str">
            <v>Exhaust Gas Temperature Sensor 1/2 Correlation</v>
          </cell>
          <cell r="C6394" t="str">
            <v>Exhaust Gas Temperature Sensor 1/2 Correlation</v>
          </cell>
        </row>
        <row r="6395">
          <cell r="A6395" t="str">
            <v>P20E6</v>
          </cell>
          <cell r="B6395" t="str">
            <v>Reductant Injection Air Pressure Too Low</v>
          </cell>
          <cell r="C6395" t="str">
            <v>Reductant Injection Air Pressure Too Low</v>
          </cell>
        </row>
        <row r="6396">
          <cell r="A6396" t="str">
            <v>P20E7</v>
          </cell>
          <cell r="B6396" t="str">
            <v>Reductant Injection Air Pressure Too High</v>
          </cell>
          <cell r="C6396" t="str">
            <v>Reductant Injection Air Pressure Too High</v>
          </cell>
        </row>
        <row r="6397">
          <cell r="A6397" t="str">
            <v>P20E8</v>
          </cell>
          <cell r="B6397" t="str">
            <v>Reductant Pressure Too Low</v>
          </cell>
          <cell r="C6397" t="str">
            <v>Reductant Pressure Too Low</v>
          </cell>
        </row>
        <row r="6398">
          <cell r="A6398" t="str">
            <v>P20E9</v>
          </cell>
          <cell r="B6398" t="str">
            <v>Reductant Pressure Too High</v>
          </cell>
          <cell r="C6398" t="str">
            <v>Reductant Pressure Too High</v>
          </cell>
        </row>
        <row r="6399">
          <cell r="A6399" t="str">
            <v>P20EA</v>
          </cell>
          <cell r="B6399" t="str">
            <v>Reductant Control Module Power Relay De-Energized Performance - Too Early</v>
          </cell>
          <cell r="C6399" t="str">
            <v>Reductant Control Module Power Relay De-Energized Performance - Too Early</v>
          </cell>
        </row>
        <row r="6400">
          <cell r="A6400" t="str">
            <v>P20EB</v>
          </cell>
          <cell r="B6400" t="str">
            <v>Reductant Control Module Power Relay De-Energized Performance - Too Late</v>
          </cell>
          <cell r="C6400" t="str">
            <v>Reductant Control Module Power Relay De-Energized Performance - Too Late</v>
          </cell>
        </row>
        <row r="6401">
          <cell r="A6401" t="str">
            <v>P20EC</v>
          </cell>
          <cell r="B6401" t="str">
            <v>SCR NOx Catalyst - Over Temperature</v>
          </cell>
          <cell r="C6401" t="str">
            <v>SCR NOx Catalyst - Over Temperature</v>
          </cell>
        </row>
        <row r="6402">
          <cell r="A6402" t="str">
            <v>P20ED</v>
          </cell>
          <cell r="B6402" t="str">
            <v>SCR NOx Pre-Catalyst - Over Temperature</v>
          </cell>
          <cell r="C6402" t="str">
            <v>SCR NOx Pre-Catalyst - Over Temperature</v>
          </cell>
        </row>
        <row r="6403">
          <cell r="A6403" t="str">
            <v>P20EE</v>
          </cell>
          <cell r="B6403" t="str">
            <v>SCR NOx Catalyst Efficiency Below Threshold Bank 1 Catalyst 1</v>
          </cell>
          <cell r="C6403" t="str">
            <v>SCR NOx Catalyst Efficiency Below Threshold Bank 1 Catalyst 1</v>
          </cell>
        </row>
        <row r="6404">
          <cell r="A6404" t="str">
            <v>P20EF</v>
          </cell>
          <cell r="B6404" t="str">
            <v>SCR NOx Pre- Catalyst Efficiency Below Threshold</v>
          </cell>
          <cell r="C6404" t="str">
            <v>SCR NOx Pre- Catalyst Efficiency Below Threshold</v>
          </cell>
        </row>
        <row r="6405">
          <cell r="A6405" t="str">
            <v>P20F0</v>
          </cell>
          <cell r="B6405" t="str">
            <v>SCR NOx Catalyst - Over Temperature</v>
          </cell>
          <cell r="C6405" t="str">
            <v>SCR NOx Catalyst - Over Temperature</v>
          </cell>
        </row>
        <row r="6406">
          <cell r="A6406" t="str">
            <v>P20F1</v>
          </cell>
          <cell r="B6406" t="str">
            <v>SCR NOx Pre-Catalyst - Over Temperature</v>
          </cell>
          <cell r="C6406" t="str">
            <v>SCR NOx Pre-Catalyst - Over Temperature</v>
          </cell>
        </row>
        <row r="6407">
          <cell r="A6407" t="str">
            <v>P20F2</v>
          </cell>
          <cell r="B6407" t="str">
            <v>SCR NOx Catalyst Efficiency Below Threshold</v>
          </cell>
          <cell r="C6407" t="str">
            <v>SCR NOx Catalyst Efficiency Below Threshold</v>
          </cell>
        </row>
        <row r="6408">
          <cell r="A6408" t="str">
            <v>P20F3</v>
          </cell>
          <cell r="B6408" t="str">
            <v>SCR NOx Pre- Catalyst Efficiency Below Threshold</v>
          </cell>
          <cell r="C6408" t="str">
            <v>SCR NOx Pre- Catalyst Efficiency Below Threshold</v>
          </cell>
        </row>
        <row r="6409">
          <cell r="A6409" t="str">
            <v>P20F4</v>
          </cell>
          <cell r="B6409" t="str">
            <v>Reductant Consumption Too Low</v>
          </cell>
          <cell r="C6409" t="str">
            <v>Reductant Consumption Too Low</v>
          </cell>
        </row>
        <row r="6410">
          <cell r="A6410" t="str">
            <v>P20F5</v>
          </cell>
          <cell r="B6410" t="str">
            <v>Reductant Consumption Too High</v>
          </cell>
          <cell r="C6410" t="str">
            <v>Reductant Consumption Too High</v>
          </cell>
        </row>
        <row r="6411">
          <cell r="A6411" t="str">
            <v>P20F6</v>
          </cell>
          <cell r="B6411" t="str">
            <v>Reductant Injection Valve Stuck Open Bank 1 Unit 1</v>
          </cell>
          <cell r="C6411" t="str">
            <v>Reductant Injection Valve Stuck Open Bank 1 Unit 1</v>
          </cell>
        </row>
        <row r="6412">
          <cell r="A6412" t="str">
            <v>P20F7</v>
          </cell>
          <cell r="B6412" t="str">
            <v>Reductant Injection Valve Stuck Open</v>
          </cell>
          <cell r="C6412" t="str">
            <v>Reductant Injection Valve Stuck Open</v>
          </cell>
        </row>
        <row r="6413">
          <cell r="A6413" t="str">
            <v>P20F8</v>
          </cell>
          <cell r="B6413" t="str">
            <v>Intake Manifold Runner Control Circuit Performance</v>
          </cell>
          <cell r="C6413" t="str">
            <v>Intake Manifold Runner Control Circuit Performance</v>
          </cell>
        </row>
        <row r="6414">
          <cell r="A6414" t="str">
            <v>P20F9</v>
          </cell>
          <cell r="B6414" t="str">
            <v>Intake Manifold Runner Control Circuit Performance</v>
          </cell>
          <cell r="C6414" t="str">
            <v>Intake Manifold Runner Control Circuit Performance</v>
          </cell>
        </row>
        <row r="6415">
          <cell r="A6415" t="str">
            <v>P20FA</v>
          </cell>
          <cell r="B6415" t="str">
            <v>Reductant Pump "B" Control Circuit/Open</v>
          </cell>
          <cell r="C6415" t="str">
            <v>Reductant Pump "B" Control Circuit/Open</v>
          </cell>
        </row>
        <row r="6416">
          <cell r="A6416" t="str">
            <v>P20FB</v>
          </cell>
          <cell r="B6416" t="str">
            <v>Reductant Pump "B" Control Range/Performance</v>
          </cell>
          <cell r="C6416" t="str">
            <v>Reductant Pump "B" Control Range/Performance</v>
          </cell>
        </row>
        <row r="6417">
          <cell r="A6417" t="str">
            <v>P20FC</v>
          </cell>
          <cell r="B6417" t="str">
            <v>Reductant Pump "B" Control Circuit Low</v>
          </cell>
          <cell r="C6417" t="str">
            <v>Reductant Pump "B" Control Circuit Low</v>
          </cell>
        </row>
        <row r="6418">
          <cell r="A6418" t="str">
            <v>P20FD</v>
          </cell>
          <cell r="B6418" t="str">
            <v>Reductant Pump "B" Control Circuit High</v>
          </cell>
          <cell r="C6418" t="str">
            <v>Reductant Pump "B" Control Circuit High</v>
          </cell>
        </row>
        <row r="6419">
          <cell r="A6419" t="str">
            <v>P20FE</v>
          </cell>
          <cell r="B6419" t="str">
            <v>Reductant Metering Unit 1 Performance</v>
          </cell>
          <cell r="C6419" t="str">
            <v>Reductant Metering Unit 1 Performance</v>
          </cell>
        </row>
        <row r="6420">
          <cell r="A6420" t="str">
            <v>P20FF</v>
          </cell>
          <cell r="B6420" t="str">
            <v>Reductant Control Module Performance</v>
          </cell>
          <cell r="C6420" t="str">
            <v>Reductant Control Module Performance</v>
          </cell>
        </row>
        <row r="6421">
          <cell r="A6421" t="str">
            <v>P2100</v>
          </cell>
          <cell r="B6421" t="str">
            <v>Throttle Actuator "A" Control Motor Circuit/Open</v>
          </cell>
          <cell r="C6421" t="str">
            <v>Throttle Actuator Control Motor Circuit/Open</v>
          </cell>
        </row>
        <row r="6422">
          <cell r="A6422" t="str">
            <v>P2101</v>
          </cell>
          <cell r="B6422" t="str">
            <v>Throttle Actuator "A" Control Motor Circuit Range/Performance</v>
          </cell>
          <cell r="C6422" t="str">
            <v>Throttle Actuator "A" Control Motor Circuit Range/Performance</v>
          </cell>
        </row>
        <row r="6423">
          <cell r="A6423" t="str">
            <v>P2102</v>
          </cell>
          <cell r="B6423" t="str">
            <v>Throttle Actuator Control Motor Circuit Low</v>
          </cell>
          <cell r="C6423" t="str">
            <v>Throttle Actuator Control Motor Circuit Low</v>
          </cell>
        </row>
        <row r="6424">
          <cell r="A6424" t="str">
            <v>P2103</v>
          </cell>
          <cell r="B6424" t="str">
            <v>Throttle Actuator Control Motor Circuit High</v>
          </cell>
          <cell r="C6424" t="str">
            <v>Throttle Actuator Control Motor Circuit High</v>
          </cell>
        </row>
        <row r="6425">
          <cell r="A6425" t="str">
            <v>P2104</v>
          </cell>
          <cell r="B6425" t="str">
            <v>Throttle Actuator Control System - Forced Idle</v>
          </cell>
          <cell r="C6425" t="str">
            <v>Throttle Actuator Control System – Forced Idle</v>
          </cell>
        </row>
        <row r="6426">
          <cell r="A6426" t="str">
            <v>P2105</v>
          </cell>
          <cell r="B6426" t="str">
            <v>Throttle Actuator Control System - Forced Engine Shutdown</v>
          </cell>
          <cell r="C6426" t="str">
            <v>Throttle Actuator Control System – Forced Engine Shutdown</v>
          </cell>
        </row>
        <row r="6427">
          <cell r="A6427" t="str">
            <v>P2106</v>
          </cell>
          <cell r="B6427" t="str">
            <v>Throttle Actuator Control System - Forced Limited Power</v>
          </cell>
          <cell r="C6427" t="str">
            <v>Throttle Actuator Control System – Forced Limited Power</v>
          </cell>
        </row>
        <row r="6428">
          <cell r="A6428" t="str">
            <v>P2107</v>
          </cell>
          <cell r="B6428" t="str">
            <v>Throttle Actuator "A" Control Module Processor</v>
          </cell>
          <cell r="C6428" t="str">
            <v>Throttle Actuator "A" Control Module Processor</v>
          </cell>
        </row>
        <row r="6429">
          <cell r="A6429" t="str">
            <v>P2108</v>
          </cell>
          <cell r="B6429" t="str">
            <v>Throttle Actuator Control Module Performance</v>
          </cell>
          <cell r="C6429" t="str">
            <v>Throttle Actuator Control Module Performance</v>
          </cell>
        </row>
        <row r="6430">
          <cell r="A6430" t="str">
            <v>P2109</v>
          </cell>
          <cell r="B6430" t="str">
            <v>Throttle/Pedal Position Sensor "A" Minimum Stop Performance</v>
          </cell>
          <cell r="C6430" t="str">
            <v>Throttle/Pedal Position Sensor "A" Minimum Stop Performance</v>
          </cell>
        </row>
        <row r="6431">
          <cell r="A6431" t="str">
            <v>P210A</v>
          </cell>
          <cell r="B6431" t="str">
            <v>Throttle Actuator "B" Control Motor Circuit/Open</v>
          </cell>
          <cell r="C6431" t="str">
            <v>Throttle Actuator "B" Control Motor Circuit/Open</v>
          </cell>
        </row>
        <row r="6432">
          <cell r="A6432" t="str">
            <v>P210B</v>
          </cell>
          <cell r="B6432" t="str">
            <v>Throttle Actuator "B" Control Motor Circuit Range/Performance</v>
          </cell>
          <cell r="C6432" t="str">
            <v>Throttle Actuator "B" Control Motor Circuit Range/Performance</v>
          </cell>
        </row>
        <row r="6433">
          <cell r="A6433" t="str">
            <v>P210C</v>
          </cell>
          <cell r="B6433" t="str">
            <v>Throttle Actuator "B" Control Motor Circuit Low</v>
          </cell>
          <cell r="C6433" t="str">
            <v>Throttle Actuator "B" Control Motor Circuit Low</v>
          </cell>
        </row>
        <row r="6434">
          <cell r="A6434" t="str">
            <v>P210D</v>
          </cell>
          <cell r="B6434" t="str">
            <v>Throttle Actuator "B" Control Motor Circuit High</v>
          </cell>
          <cell r="C6434" t="str">
            <v>Throttle Actuator "B" Control Motor Circuit High</v>
          </cell>
        </row>
        <row r="6435">
          <cell r="A6435" t="str">
            <v>P210E</v>
          </cell>
          <cell r="B6435" t="str">
            <v>Throttle/Pedal Position Sensor/Switch "C"/"F" Voltage Correlation</v>
          </cell>
          <cell r="C6435" t="str">
            <v>Throttle/Pedal Position Sensor/Switch "C"/"F" Voltage Correlation</v>
          </cell>
        </row>
        <row r="6436">
          <cell r="A6436" t="str">
            <v>P210F</v>
          </cell>
          <cell r="B6436" t="str">
            <v>Throttle Actuator "B" Control System - Forced Limited RPM</v>
          </cell>
          <cell r="C6436" t="str">
            <v>Throttle Actuator "B" Control System - Forced Limited RPM</v>
          </cell>
        </row>
        <row r="6437">
          <cell r="A6437" t="str">
            <v>P2110</v>
          </cell>
          <cell r="B6437" t="str">
            <v>Throttle Actuator Control System - Forced Limited RPM</v>
          </cell>
          <cell r="C6437" t="str">
            <v>Throttle Actuator Control System – Forced Limited RPM</v>
          </cell>
        </row>
        <row r="6438">
          <cell r="A6438" t="str">
            <v>P2111</v>
          </cell>
          <cell r="B6438" t="str">
            <v>Throttle Actuator Control System - Stuck Open</v>
          </cell>
          <cell r="C6438" t="str">
            <v>Throttle Actuator Control System – Stuck Open</v>
          </cell>
        </row>
        <row r="6439">
          <cell r="A6439" t="str">
            <v>P2112</v>
          </cell>
          <cell r="B6439" t="str">
            <v>Throttle Actuator Control System - Stuck Closed</v>
          </cell>
          <cell r="C6439" t="str">
            <v>Throttle Actuator Control System – Stuck Closed</v>
          </cell>
        </row>
        <row r="6440">
          <cell r="A6440" t="str">
            <v>P2113</v>
          </cell>
          <cell r="B6440" t="str">
            <v>Throttle/Pedal Position Sensor "B" Minimum Stop Performance</v>
          </cell>
          <cell r="C6440" t="str">
            <v>Throttle/Pedal Position Sensor "B" Minimum Stop Performance</v>
          </cell>
        </row>
        <row r="6441">
          <cell r="A6441" t="str">
            <v>P2114</v>
          </cell>
          <cell r="B6441" t="str">
            <v>Throttle/Pedal Position Sensor "C" Minimum Stop Performance</v>
          </cell>
          <cell r="C6441" t="str">
            <v>Throttle/Pedal Position Sensor "C" Minimum Stop Performance</v>
          </cell>
        </row>
        <row r="6442">
          <cell r="A6442" t="str">
            <v>P2115</v>
          </cell>
          <cell r="B6442" t="str">
            <v>Throttle/Pedal Position Sensor "D" Minimum Stop Performance</v>
          </cell>
          <cell r="C6442" t="str">
            <v>Throttle/Pedal Position Sensor "D" Minimum Stop Performance</v>
          </cell>
        </row>
        <row r="6443">
          <cell r="A6443" t="str">
            <v>P2116</v>
          </cell>
          <cell r="B6443" t="str">
            <v>Throttle/Pedal Position Sensor "E" Minimum Stop Performance</v>
          </cell>
          <cell r="C6443" t="str">
            <v>Throttle/Pedal Position Sensor "E" Minimum Stop Performance</v>
          </cell>
        </row>
        <row r="6444">
          <cell r="A6444" t="str">
            <v>P2117</v>
          </cell>
          <cell r="B6444" t="str">
            <v>Throttle/Pedal Position Sensor "F" Minimum Stop Performance</v>
          </cell>
          <cell r="C6444" t="str">
            <v>Throttle/Pedal Position Sensor "F" Minimum Stop Performance</v>
          </cell>
        </row>
        <row r="6445">
          <cell r="A6445" t="str">
            <v>P2118</v>
          </cell>
          <cell r="B6445" t="str">
            <v>Throttle Actuator Control Motor Current Range/Performance</v>
          </cell>
          <cell r="C6445" t="str">
            <v>Throttle Actuator Control Motor Current Range/Performance</v>
          </cell>
        </row>
        <row r="6446">
          <cell r="A6446" t="str">
            <v>P2119</v>
          </cell>
          <cell r="B6446" t="str">
            <v>Throttle Actuator Control Throttle Body Range/Performance</v>
          </cell>
          <cell r="C6446" t="str">
            <v>Throttle Actuator Control Throttle Body Range/Performance</v>
          </cell>
        </row>
        <row r="6447">
          <cell r="A6447" t="str">
            <v>P211A</v>
          </cell>
          <cell r="B6447" t="str">
            <v>Throttle Actuator "B" Control System - Stuck Open</v>
          </cell>
          <cell r="C6447" t="str">
            <v>Throttle Actuator "B" Control System - Stuck Open</v>
          </cell>
        </row>
        <row r="6448">
          <cell r="A6448" t="str">
            <v>P211B</v>
          </cell>
          <cell r="B6448" t="str">
            <v>Throttle Actuator "B" Control System - Stuck Close</v>
          </cell>
          <cell r="C6448" t="str">
            <v>Throttle Actuator "B" Control System - Stuck Close</v>
          </cell>
        </row>
        <row r="6449">
          <cell r="A6449" t="str">
            <v>P211C</v>
          </cell>
          <cell r="B6449" t="str">
            <v xml:space="preserve">Throttle Actuator "B" Control Motor Current Range/Performance </v>
          </cell>
          <cell r="C6449" t="str">
            <v xml:space="preserve">Throttle Actuator "B" Control Motor Current Range/Performance </v>
          </cell>
        </row>
        <row r="6450">
          <cell r="A6450" t="str">
            <v>P211D</v>
          </cell>
          <cell r="B6450" t="str">
            <v>Throttle Actuator "B" Control Throttle Body Range/Performance</v>
          </cell>
          <cell r="C6450" t="str">
            <v>Throttle Actuator "B" Control Throttle Body Range/Performance</v>
          </cell>
        </row>
        <row r="6451">
          <cell r="A6451" t="str">
            <v>P211E</v>
          </cell>
          <cell r="B6451" t="str">
            <v>Throttle Actuator "B" Control Module Processor</v>
          </cell>
          <cell r="C6451" t="str">
            <v>Throttle Actuator "B" Control Module Processor</v>
          </cell>
        </row>
        <row r="6452">
          <cell r="A6452" t="str">
            <v>P211F</v>
          </cell>
          <cell r="B6452" t="str">
            <v>Throttle Actuator "B" Control Module Performance</v>
          </cell>
          <cell r="C6452" t="str">
            <v>Throttle Actuator "B" Control Module Performance</v>
          </cell>
        </row>
        <row r="6453">
          <cell r="A6453" t="str">
            <v>P2120</v>
          </cell>
          <cell r="B6453" t="str">
            <v>Throttle/Pedal Position Sensor/Switch “D” Circuit</v>
          </cell>
          <cell r="C6453" t="str">
            <v>Throttle/Pedal Position Sensor/Switch "D" Circuit</v>
          </cell>
        </row>
        <row r="6454">
          <cell r="A6454" t="str">
            <v>P2121</v>
          </cell>
          <cell r="B6454" t="str">
            <v>Throttle/Pedal Position Sensor/Switch "D" Circuit Range/Performance</v>
          </cell>
          <cell r="C6454" t="str">
            <v>Throttle/Pedal Position Sensor/Switch "D" Circuit Range/Performance</v>
          </cell>
        </row>
        <row r="6455">
          <cell r="A6455" t="str">
            <v>P2122</v>
          </cell>
          <cell r="B6455" t="str">
            <v>Throttle/Pedal Position Sensor/Switch "D" Circuit Low</v>
          </cell>
          <cell r="C6455" t="str">
            <v>Throttle/Pedal Position Sensor/Switch "D" Circuit Low</v>
          </cell>
        </row>
        <row r="6456">
          <cell r="A6456" t="str">
            <v>P2123</v>
          </cell>
          <cell r="B6456" t="str">
            <v>Throttle/Pedal Position Sensor/Switch "D" Circuit High</v>
          </cell>
          <cell r="C6456" t="str">
            <v>Throttle/Pedal Position Sensor/Switch "D" Circuit High</v>
          </cell>
        </row>
        <row r="6457">
          <cell r="A6457" t="str">
            <v>P2124</v>
          </cell>
          <cell r="B6457" t="str">
            <v>Throttle/Pedal Position Sensor/Switch "D" Circuit Intermittent</v>
          </cell>
          <cell r="C6457" t="str">
            <v>Throttle/Pedal Position Sensor/Switch "D" Circuit Intermittent</v>
          </cell>
        </row>
        <row r="6458">
          <cell r="A6458" t="str">
            <v>P2125</v>
          </cell>
          <cell r="B6458" t="str">
            <v>Throttle/Pedal Position Sensor/Switch “E” Circuit</v>
          </cell>
          <cell r="C6458" t="str">
            <v>Throttle/Pedal Position Sensor/Switch "E" Circuit</v>
          </cell>
        </row>
        <row r="6459">
          <cell r="A6459" t="str">
            <v>P2126</v>
          </cell>
          <cell r="B6459" t="str">
            <v>Throttle/Pedal Position Sensor/Switch "E" Circuit Range/Performance</v>
          </cell>
          <cell r="C6459" t="str">
            <v>Throttle/Pedal Position Sensor/Switch "E" Circuit Range/Performance</v>
          </cell>
        </row>
        <row r="6460">
          <cell r="A6460" t="str">
            <v>P2127</v>
          </cell>
          <cell r="B6460" t="str">
            <v>Throttle/Pedal Position Sensor/Switch “E” Circuit Low</v>
          </cell>
          <cell r="C6460" t="str">
            <v>Throttle/Pedal Position Sensor/Switch "E" Circuit Low</v>
          </cell>
        </row>
        <row r="6461">
          <cell r="A6461" t="str">
            <v>P2128</v>
          </cell>
          <cell r="B6461" t="str">
            <v>Throttle/Pedal Position Sensor/Switch “E” Circuit High</v>
          </cell>
          <cell r="C6461" t="str">
            <v>Throttle/Pedal Position Sensor/Switch "E" Circuit High</v>
          </cell>
        </row>
        <row r="6462">
          <cell r="A6462" t="str">
            <v>P2129</v>
          </cell>
          <cell r="B6462" t="str">
            <v>Throttle/Pedal Position Sensor/Switch "E" Circuit Intermittent</v>
          </cell>
          <cell r="C6462" t="str">
            <v>Throttle/Pedal Position Sensor/Switch "E" Circuit Intermittent</v>
          </cell>
        </row>
        <row r="6463">
          <cell r="A6463" t="str">
            <v>P212A</v>
          </cell>
          <cell r="B6463" t="str">
            <v>Throttle Position Sensor/Switch "G" Circuit</v>
          </cell>
          <cell r="C6463" t="str">
            <v>Throttle Position Sensor/Switch "G" Circuit</v>
          </cell>
        </row>
        <row r="6464">
          <cell r="A6464" t="str">
            <v>P212B</v>
          </cell>
          <cell r="B6464" t="str">
            <v>Throttle Position Sensor/Switch "G" Circuit Range/Performance</v>
          </cell>
          <cell r="C6464" t="str">
            <v>Throttle Position Sensor/Switch "G" Circuit Range/Performance</v>
          </cell>
        </row>
        <row r="6465">
          <cell r="A6465" t="str">
            <v>P212C</v>
          </cell>
          <cell r="B6465" t="str">
            <v>Throttle Position Sensor/Switch "G" Circuit Low</v>
          </cell>
          <cell r="C6465" t="str">
            <v>Throttle Position Sensor/Switch "G" Circuit Low</v>
          </cell>
        </row>
        <row r="6466">
          <cell r="A6466" t="str">
            <v>P212D</v>
          </cell>
          <cell r="B6466" t="str">
            <v>Throttle Position Sensor/Switch "G" Circuit High</v>
          </cell>
          <cell r="C6466" t="str">
            <v>Throttle Position Sensor/Switch "G" Circuit High</v>
          </cell>
        </row>
        <row r="6467">
          <cell r="A6467" t="str">
            <v>P212E</v>
          </cell>
          <cell r="B6467" t="str">
            <v>Throttle Position Sensor/Switch "G" Circuit Intermittent</v>
          </cell>
          <cell r="C6467" t="str">
            <v>Throttle Position Sensor/Switch "G" Circuit Intermittent</v>
          </cell>
        </row>
        <row r="6468">
          <cell r="A6468" t="str">
            <v>P212F</v>
          </cell>
          <cell r="B6468" t="str">
            <v>Throttle/Pedal Position Sensor/Switch "F"/"G" Voltage Correlation</v>
          </cell>
          <cell r="C6468" t="str">
            <v>Throttle/Pedal Position Sensor/Switch "F"/"G" Voltage Correlation</v>
          </cell>
        </row>
        <row r="6469">
          <cell r="A6469" t="str">
            <v>P2130</v>
          </cell>
          <cell r="B6469" t="str">
            <v>Throttle/Pedal Position Sensor/Switch "F" Circuit</v>
          </cell>
          <cell r="C6469" t="str">
            <v>Throttle/Pedal Position Sensor/Switch "F" Circuit</v>
          </cell>
        </row>
        <row r="6470">
          <cell r="A6470" t="str">
            <v>P2131</v>
          </cell>
          <cell r="B6470" t="str">
            <v>Throttle/Pedal Position Sensor/Switch "F" Circuit Range/Performance</v>
          </cell>
          <cell r="C6470" t="str">
            <v>Throttle/Pedal Position Sensor/Switch "F" Circuit Range/Performance</v>
          </cell>
        </row>
        <row r="6471">
          <cell r="A6471" t="str">
            <v>P2132</v>
          </cell>
          <cell r="B6471" t="str">
            <v>Throttle/Pedal Position Sensor/Switch "F" Circuit Low</v>
          </cell>
          <cell r="C6471" t="str">
            <v>Throttle/Pedal Position Sensor/Switch "F" Circuit Low</v>
          </cell>
        </row>
        <row r="6472">
          <cell r="A6472" t="str">
            <v>P2133</v>
          </cell>
          <cell r="B6472" t="str">
            <v>Throttle/Pedal Position Sensor/Switch "F" Circuit High</v>
          </cell>
          <cell r="C6472" t="str">
            <v>Throttle/Pedal Position Sensor/Switch "F" Circuit High</v>
          </cell>
        </row>
        <row r="6473">
          <cell r="A6473" t="str">
            <v>P2134</v>
          </cell>
          <cell r="B6473" t="str">
            <v>Throttle/Pedal Position Sensor/Switch "F" Circuit Intermittent</v>
          </cell>
          <cell r="C6473" t="str">
            <v>Throttle/Pedal Position Sensor/Switch "F" Circuit Intermittent</v>
          </cell>
        </row>
        <row r="6474">
          <cell r="A6474" t="str">
            <v>P2135</v>
          </cell>
          <cell r="B6474" t="str">
            <v>Throttle/Pedal Position Sensor/Switch "A"/"B" Voltage Correlation</v>
          </cell>
          <cell r="C6474" t="str">
            <v>Throttle/Pedal Position Sensor/Switch "A"/"B" Voltage Correlation</v>
          </cell>
        </row>
        <row r="6475">
          <cell r="A6475" t="str">
            <v>P2136</v>
          </cell>
          <cell r="B6475" t="str">
            <v>Throttle/Pedal Position Sensor/Switch "A"/"C" Voltage Correlation</v>
          </cell>
          <cell r="C6475" t="str">
            <v>Throttle/Pedal Position Sensor/Switch "A"/"C" Voltage Correlation</v>
          </cell>
        </row>
        <row r="6476">
          <cell r="A6476" t="str">
            <v>P2137</v>
          </cell>
          <cell r="B6476" t="str">
            <v>Throttle/Pedal Position Sensor/Switch "B"/"C" Voltage Correlation</v>
          </cell>
          <cell r="C6476" t="str">
            <v>Throttle/Pedal Position Sensor/Switch "B"/"C" Voltage Correlation</v>
          </cell>
        </row>
        <row r="6477">
          <cell r="A6477" t="str">
            <v>P2138</v>
          </cell>
          <cell r="B6477" t="str">
            <v>Throttle/Pedal Position Sensor/Switch "D"/"E" Voltage Correlation</v>
          </cell>
          <cell r="C6477" t="str">
            <v>Throttle/Pedal Position Sensor/Switch "D"/"E" Voltage Correlation</v>
          </cell>
        </row>
        <row r="6478">
          <cell r="A6478" t="str">
            <v>P2139</v>
          </cell>
          <cell r="B6478" t="str">
            <v>Throttle/Pedal Position Sensor/Switch "D"/"F" Voltage Correlation</v>
          </cell>
          <cell r="C6478" t="str">
            <v>Throttle/Pedal Position Sensor/Switch "D"/"F" Voltage Correlation</v>
          </cell>
        </row>
        <row r="6479">
          <cell r="A6479" t="str">
            <v>P213A</v>
          </cell>
          <cell r="B6479" t="str">
            <v>EGR Throttle Control Circuit "B" /Open</v>
          </cell>
          <cell r="C6479" t="str">
            <v>Exhaust Gas Recirculation Throttle Control Circuit "B" /Open</v>
          </cell>
        </row>
        <row r="6480">
          <cell r="A6480" t="str">
            <v>P213B</v>
          </cell>
          <cell r="B6480" t="str">
            <v>EGR Throttle Control Circuit "B" Range/Performance</v>
          </cell>
          <cell r="C6480" t="str">
            <v>Exhaust Gas Recirculation Throttle Control Circuit "B" Range/Performance</v>
          </cell>
        </row>
        <row r="6481">
          <cell r="A6481" t="str">
            <v>P213C</v>
          </cell>
          <cell r="B6481" t="str">
            <v>Exhaust Gas Recirculation Throttle Control Circuit "B" Low</v>
          </cell>
          <cell r="C6481" t="str">
            <v>Exhaust Gas Recirculation Throttle Control Circuit "B" Low</v>
          </cell>
        </row>
        <row r="6482">
          <cell r="A6482" t="str">
            <v>P213D</v>
          </cell>
          <cell r="B6482" t="str">
            <v>Exhaust Gas Recirculation Throttle Control Circuit "B" High</v>
          </cell>
          <cell r="C6482" t="str">
            <v>Exhaust Gas Recirculation Throttle Control Circuit "B" High</v>
          </cell>
        </row>
        <row r="6483">
          <cell r="A6483" t="str">
            <v>P213E</v>
          </cell>
          <cell r="B6483" t="str">
            <v>Fuel Injection System Fault - Forced Engine Shutdown</v>
          </cell>
          <cell r="C6483" t="str">
            <v>Fuel Injection System Fault - Forced Engine Shutdown</v>
          </cell>
        </row>
        <row r="6484">
          <cell r="A6484" t="str">
            <v>P213F</v>
          </cell>
          <cell r="B6484" t="str">
            <v>Fuel Pump System Fault - Forced Engine Shutdown</v>
          </cell>
          <cell r="C6484" t="str">
            <v>Fuel Pump System Fault - Forced Engine Shutdown</v>
          </cell>
        </row>
        <row r="6485">
          <cell r="A6485" t="str">
            <v>P2140</v>
          </cell>
          <cell r="B6485" t="str">
            <v>Throttle/Pedal Position Sensor/Switch "E"/"F" Voltage Correlation</v>
          </cell>
          <cell r="C6485" t="str">
            <v>Throttle/Pedal Position Sensor/Switch "E"/"F" Voltage Correlation</v>
          </cell>
        </row>
        <row r="6486">
          <cell r="A6486" t="str">
            <v>P2141</v>
          </cell>
          <cell r="B6486" t="str">
            <v>Exhaust Gas Recirculation Throttle Control Circuit "A" Low</v>
          </cell>
          <cell r="C6486" t="str">
            <v>Exhaust Gas Recirculation Throttle Control Circuit "A" Low</v>
          </cell>
        </row>
        <row r="6487">
          <cell r="A6487" t="str">
            <v>P2142</v>
          </cell>
          <cell r="B6487" t="str">
            <v>Exhaust Gas Recirculation Throttle Control Circuit "A" High</v>
          </cell>
          <cell r="C6487" t="str">
            <v>Exhaust Gas Recirculation Throttle Control Circuit "A" High</v>
          </cell>
        </row>
        <row r="6488">
          <cell r="A6488" t="str">
            <v>P2143</v>
          </cell>
          <cell r="B6488" t="str">
            <v>Exhaust Gas Recirculation Vent Control Circuit/Open</v>
          </cell>
          <cell r="C6488" t="str">
            <v>Exhaust Gas Recirculation Vent Control Circuit/Open</v>
          </cell>
        </row>
        <row r="6489">
          <cell r="A6489" t="str">
            <v>P2144</v>
          </cell>
          <cell r="B6489" t="str">
            <v>Exhaust Gas Recirculation Vent Control Circuit Low</v>
          </cell>
          <cell r="C6489" t="str">
            <v>Exhaust Gas Recirculation Vent Control Circuit Low</v>
          </cell>
        </row>
        <row r="6490">
          <cell r="A6490" t="str">
            <v>P2145</v>
          </cell>
          <cell r="B6490" t="str">
            <v>Exhaust Gas Recirculation Vent Control Circuit High</v>
          </cell>
          <cell r="C6490" t="str">
            <v>Exhaust Gas Recirculation Vent Control Circuit High</v>
          </cell>
        </row>
        <row r="6491">
          <cell r="A6491" t="str">
            <v>P2146</v>
          </cell>
          <cell r="B6491" t="str">
            <v>Fuel Injector Group "A" Supply Voltage Circuit/Open</v>
          </cell>
          <cell r="C6491" t="str">
            <v>Fuel Injector Group "A" Supply Voltage Circuit/Open</v>
          </cell>
        </row>
        <row r="6492">
          <cell r="A6492" t="str">
            <v>P2147</v>
          </cell>
          <cell r="B6492" t="str">
            <v>Fuel Injector Group "A" Supply Voltage Circuit Low</v>
          </cell>
          <cell r="C6492" t="str">
            <v>Fuel Injector Group "A" Supply Voltage Circuit Low</v>
          </cell>
        </row>
        <row r="6493">
          <cell r="A6493" t="str">
            <v>P2148</v>
          </cell>
          <cell r="B6493" t="str">
            <v>Fuel Injector Group "A" Supply Voltage Circuit High</v>
          </cell>
          <cell r="C6493" t="str">
            <v>Fuel Injector Group "A" Supply Voltage Circuit High</v>
          </cell>
        </row>
        <row r="6494">
          <cell r="A6494" t="str">
            <v>P2149</v>
          </cell>
          <cell r="B6494" t="str">
            <v>Fuel Injector Group "B" Supply Voltage Circuit/Open</v>
          </cell>
          <cell r="C6494" t="str">
            <v>Fuel Injector Group "B" Supply Voltage Circuit/Open</v>
          </cell>
        </row>
        <row r="6495">
          <cell r="A6495" t="str">
            <v>P214A</v>
          </cell>
          <cell r="B6495" t="str">
            <v>SCR NOx Catalyst Inlet Temperature Too High</v>
          </cell>
          <cell r="C6495" t="str">
            <v>SCR NOx Catalyst Inlet Temperature Too High</v>
          </cell>
        </row>
        <row r="6496">
          <cell r="A6496" t="str">
            <v>P214B</v>
          </cell>
          <cell r="B6496" t="str">
            <v>SCR NOx Catalyst Inlet Temperature Too High During Particulate Filter Regeneration</v>
          </cell>
          <cell r="C6496" t="str">
            <v>SCR NOx Catalyst Inlet Temperature Too High During Particulate Filter Regeneration</v>
          </cell>
        </row>
        <row r="6497">
          <cell r="A6497" t="str">
            <v>P214C</v>
          </cell>
          <cell r="B6497" t="str">
            <v>SCR NOx Catalyst Outlet Temperature Too High</v>
          </cell>
          <cell r="C6497" t="str">
            <v>SCR NOx Catalyst Outlet Temperature Too High</v>
          </cell>
        </row>
        <row r="6498">
          <cell r="A6498" t="str">
            <v>P214D</v>
          </cell>
          <cell r="B6498" t="str">
            <v>SCR NOx Catalyst Outlet Temperature Too High During Particulate Filter Regeneration</v>
          </cell>
          <cell r="C6498" t="str">
            <v>SCR NOx Catalyst Outlet Temperature Too High During Particulate Filter Regeneration</v>
          </cell>
        </row>
        <row r="6499">
          <cell r="A6499" t="str">
            <v>P214E</v>
          </cell>
          <cell r="B6499" t="str">
            <v>Reductant Pump "A" Current Too High</v>
          </cell>
          <cell r="C6499" t="str">
            <v>Reductant Pump "A" Current Too High</v>
          </cell>
        </row>
        <row r="6500">
          <cell r="A6500" t="str">
            <v>P214F</v>
          </cell>
          <cell r="B6500" t="str">
            <v>Reductant Heater "A" Current Too High</v>
          </cell>
          <cell r="C6500" t="str">
            <v>Reductant Heater "A" Current Too High</v>
          </cell>
        </row>
        <row r="6501">
          <cell r="A6501" t="str">
            <v>P2150</v>
          </cell>
          <cell r="B6501" t="str">
            <v>Fuel Injector Group "B" Supply Voltage Circuit Low</v>
          </cell>
          <cell r="C6501" t="str">
            <v>Fuel Injector Group “B” Supply Voltage Circuit Low</v>
          </cell>
        </row>
        <row r="6502">
          <cell r="A6502" t="str">
            <v>P2151</v>
          </cell>
          <cell r="B6502" t="str">
            <v>Fuel Injector Group "B" Supply Voltage Circuit High</v>
          </cell>
          <cell r="C6502" t="str">
            <v>Fuel Injector Group “B” Supply Voltage Circuit High</v>
          </cell>
        </row>
        <row r="6503">
          <cell r="A6503" t="str">
            <v>P2152</v>
          </cell>
          <cell r="B6503" t="str">
            <v>Fuel Injector Group "C" Supply Voltage Circuit/Open</v>
          </cell>
          <cell r="C6503" t="str">
            <v>Fuel Injector Group “C” Supply Voltage Circuit/Open</v>
          </cell>
        </row>
        <row r="6504">
          <cell r="A6504" t="str">
            <v>P2153</v>
          </cell>
          <cell r="B6504" t="str">
            <v>Fuel Injector Group "C" Supply Voltage Circuit Low</v>
          </cell>
          <cell r="C6504" t="str">
            <v>Fuel Injector Group “C” Supply Voltage Circuit Low</v>
          </cell>
        </row>
        <row r="6505">
          <cell r="A6505" t="str">
            <v>P2154</v>
          </cell>
          <cell r="B6505" t="str">
            <v>Fuel Injector Group "C" Supply Voltage Circuit High</v>
          </cell>
          <cell r="C6505" t="str">
            <v>Fuel Injector Group “C” Supply Voltage Circuit High</v>
          </cell>
        </row>
        <row r="6506">
          <cell r="A6506" t="str">
            <v>P2155</v>
          </cell>
          <cell r="B6506" t="str">
            <v>Fuel Injector Group "D" Supply Voltage Circuit/Open</v>
          </cell>
          <cell r="C6506" t="str">
            <v>Fuel Injector Group “D” Supply Voltage Circuit/Open</v>
          </cell>
        </row>
        <row r="6507">
          <cell r="A6507" t="str">
            <v>P2156</v>
          </cell>
          <cell r="B6507" t="str">
            <v>Fuel Injector Group "D" Supply Voltage Circuit Low</v>
          </cell>
          <cell r="C6507" t="str">
            <v>Fuel Injector Group “D” Supply Voltage Circuit Low</v>
          </cell>
        </row>
        <row r="6508">
          <cell r="A6508" t="str">
            <v>P2157</v>
          </cell>
          <cell r="B6508" t="str">
            <v>Fuel Injector Group "D" Supply Voltage Circuit High</v>
          </cell>
          <cell r="C6508" t="str">
            <v>Fuel Injector Group “D” Supply Voltage Circuit High</v>
          </cell>
        </row>
        <row r="6509">
          <cell r="A6509" t="str">
            <v>P2158</v>
          </cell>
          <cell r="B6509" t="str">
            <v>Vehicle Speed Sensor "B"</v>
          </cell>
          <cell r="C6509" t="str">
            <v>Vehicle Speed Sensor "B"</v>
          </cell>
        </row>
        <row r="6510">
          <cell r="A6510" t="str">
            <v>P2159</v>
          </cell>
          <cell r="B6510" t="str">
            <v>Vehicle Speed Sensor "B" Range/Performance</v>
          </cell>
          <cell r="C6510" t="str">
            <v>Vehicle Speed Sensor "B" Range/Performance</v>
          </cell>
        </row>
        <row r="6511">
          <cell r="A6511" t="str">
            <v>P215A</v>
          </cell>
          <cell r="B6511" t="str">
            <v>Vehicle Speed - Wheel Speed Correlation</v>
          </cell>
          <cell r="C6511" t="str">
            <v>Vehicle Speed – Wheel Speed Correlation</v>
          </cell>
        </row>
        <row r="6512">
          <cell r="A6512" t="str">
            <v>P215B</v>
          </cell>
          <cell r="B6512" t="str">
            <v>Vehicle Speed - Output Shaft Speed Correlation</v>
          </cell>
          <cell r="C6512" t="str">
            <v>Vehicle Speed – Output Shaft Speed Correlation</v>
          </cell>
        </row>
        <row r="6513">
          <cell r="A6513" t="str">
            <v>P215C</v>
          </cell>
          <cell r="B6513" t="str">
            <v>Output Shaft Speed - Wheel Speed Correlation</v>
          </cell>
          <cell r="C6513" t="str">
            <v>Output Shaft Speed - Wheel Speed Correlation</v>
          </cell>
        </row>
        <row r="6514">
          <cell r="A6514" t="str">
            <v>P215D</v>
          </cell>
          <cell r="B6514" t="str">
            <v>Reductant Pump "B" Stuck On</v>
          </cell>
          <cell r="C6514" t="str">
            <v>Reductant Pump "B" Stuck On</v>
          </cell>
        </row>
        <row r="6515">
          <cell r="A6515" t="str">
            <v>P215E</v>
          </cell>
          <cell r="B6515" t="str">
            <v>Reductant Heater "D" Current Too Low</v>
          </cell>
          <cell r="C6515" t="str">
            <v>Reductant Heater "D" Current Too Low</v>
          </cell>
        </row>
        <row r="6516">
          <cell r="A6516" t="str">
            <v>P215F</v>
          </cell>
          <cell r="B6516" t="str">
            <v>Reductant Heater "D" Current Too High</v>
          </cell>
          <cell r="C6516" t="str">
            <v>Reductant Heater "D" Current Too High</v>
          </cell>
        </row>
        <row r="6517">
          <cell r="A6517" t="str">
            <v>P2160</v>
          </cell>
          <cell r="B6517" t="str">
            <v>Vehicle Speed Sensor "B" Circuit Low</v>
          </cell>
          <cell r="C6517" t="str">
            <v>Vehicle Speed Sensor "B" Circuit Low</v>
          </cell>
        </row>
        <row r="6518">
          <cell r="A6518" t="str">
            <v>P2161</v>
          </cell>
          <cell r="B6518" t="str">
            <v>Vehicle Speed Sensor "B" Intermittent/Erratic</v>
          </cell>
          <cell r="C6518" t="str">
            <v>Vehicle Speed Sensor "B" Intermittent/Erratic</v>
          </cell>
        </row>
        <row r="6519">
          <cell r="A6519" t="str">
            <v>P2162</v>
          </cell>
          <cell r="B6519" t="str">
            <v>Vehicle Speed Sensor "A"/"B" Correlation</v>
          </cell>
          <cell r="C6519" t="str">
            <v>Vehicle Speed Sensor "A"/"B" Correlation</v>
          </cell>
        </row>
        <row r="6520">
          <cell r="A6520" t="str">
            <v>P2163</v>
          </cell>
          <cell r="B6520" t="str">
            <v>Throttle/Pedal Position Sensor "A" Maximum Stop Performance</v>
          </cell>
          <cell r="C6520" t="str">
            <v>Throttle/Pedal Position Sensor "A" Maximum Stop Performance</v>
          </cell>
        </row>
        <row r="6521">
          <cell r="A6521" t="str">
            <v>P2164</v>
          </cell>
          <cell r="B6521" t="str">
            <v>Throttle/Pedal Position Sensor "B" Maximum Stop Performance</v>
          </cell>
          <cell r="C6521" t="str">
            <v>Throttle/Pedal Position Sensor "B" Maximum Stop Performance</v>
          </cell>
        </row>
        <row r="6522">
          <cell r="A6522" t="str">
            <v>P2165</v>
          </cell>
          <cell r="B6522" t="str">
            <v>Throttle/Pedal Position Sensor "C" Maximum Stop Performance</v>
          </cell>
          <cell r="C6522" t="str">
            <v>Throttle/Pedal Position Sensor "C" Maximum Stop Performance</v>
          </cell>
        </row>
        <row r="6523">
          <cell r="A6523" t="str">
            <v>P2166</v>
          </cell>
          <cell r="B6523" t="str">
            <v>Throttle/Pedal Position Sensor "D" Maximum Stop Performance</v>
          </cell>
          <cell r="C6523" t="str">
            <v>Throttle/Pedal Position Sensor "D" Maximum Stop Performance</v>
          </cell>
        </row>
        <row r="6524">
          <cell r="A6524" t="str">
            <v>P2167</v>
          </cell>
          <cell r="B6524" t="str">
            <v>Throttle/Pedal Position Sensor "E" Maximum Stop Performance</v>
          </cell>
          <cell r="C6524" t="str">
            <v>Throttle/Pedal Position Sensor "E" Maximum Stop Performance</v>
          </cell>
        </row>
        <row r="6525">
          <cell r="A6525" t="str">
            <v>P2168</v>
          </cell>
          <cell r="B6525" t="str">
            <v>Throttle/Pedal Position Sensor "F" Maximum Stop Performance</v>
          </cell>
          <cell r="C6525" t="str">
            <v>Throttle/Pedal Position Sensor "F" Maximum Stop Performance</v>
          </cell>
        </row>
        <row r="6526">
          <cell r="A6526" t="str">
            <v>P2169</v>
          </cell>
          <cell r="B6526" t="str">
            <v>Exhaust Pressure Regulator Vent electrovalve Control Circuit/Open</v>
          </cell>
          <cell r="C6526" t="str">
            <v>Exhaust Pressure Regulator Vent electrovalve Control Circuit/Open</v>
          </cell>
        </row>
        <row r="6527">
          <cell r="A6527" t="str">
            <v>P216A</v>
          </cell>
          <cell r="B6527" t="str">
            <v>Fuel Injector Group "E" Supply Voltage Circuit/Open</v>
          </cell>
          <cell r="C6527" t="str">
            <v>Fuel Injector Group "E" Supply Voltage Circuit/Open</v>
          </cell>
        </row>
        <row r="6528">
          <cell r="A6528" t="str">
            <v>P216B</v>
          </cell>
          <cell r="B6528" t="str">
            <v>Fuel Injector Group "E" Supply Voltage Circuit Low</v>
          </cell>
          <cell r="C6528" t="str">
            <v>Fuel Injector Group "E" Supply Voltage Circuit Low</v>
          </cell>
        </row>
        <row r="6529">
          <cell r="A6529" t="str">
            <v>P216C</v>
          </cell>
          <cell r="B6529" t="str">
            <v>Fuel Injector Group "E" Supply Voltage Circuit High</v>
          </cell>
          <cell r="C6529" t="str">
            <v>Fuel Injector Group "E" Supply Voltage Circuit High</v>
          </cell>
        </row>
        <row r="6530">
          <cell r="A6530" t="str">
            <v>P216D</v>
          </cell>
          <cell r="B6530" t="str">
            <v>Fuel Injector Group "F" Supply Voltage Circuit/Open</v>
          </cell>
          <cell r="C6530" t="str">
            <v>Fuel Injector Group "F" Supply Voltage Circuit/Open</v>
          </cell>
        </row>
        <row r="6531">
          <cell r="A6531" t="str">
            <v>P216E</v>
          </cell>
          <cell r="B6531" t="str">
            <v>Fuel Injector Group "F" Supply Voltage Circuit Low</v>
          </cell>
          <cell r="C6531" t="str">
            <v>Fuel Injector Group "F" Supply Voltage Circuit Low</v>
          </cell>
        </row>
        <row r="6532">
          <cell r="A6532" t="str">
            <v>P216F</v>
          </cell>
          <cell r="B6532" t="str">
            <v>Fuel Injector Group "F" Supply Voltage Circuit High</v>
          </cell>
          <cell r="C6532" t="str">
            <v>Fuel Injector Group "F" Supply Voltage Circuit High</v>
          </cell>
        </row>
        <row r="6533">
          <cell r="A6533" t="str">
            <v>P2170</v>
          </cell>
          <cell r="B6533" t="str">
            <v>Exhaust Pressure Regulator Vent electrovalve Control Circuit Low</v>
          </cell>
          <cell r="C6533" t="str">
            <v>Exhaust Pressure Regulator Vent electrovalve Control Circuit Low</v>
          </cell>
        </row>
        <row r="6534">
          <cell r="A6534" t="str">
            <v>P2171</v>
          </cell>
          <cell r="B6534" t="str">
            <v>Exhaust Pressure Regulator Vent electrovalve Control Circuit High</v>
          </cell>
          <cell r="C6534" t="str">
            <v>Exhaust Pressure Regulator Vent electrovalve Control Circuit High</v>
          </cell>
        </row>
        <row r="6535">
          <cell r="A6535" t="str">
            <v>P2172</v>
          </cell>
          <cell r="B6535" t="str">
            <v>Throttle Actuator Control System - Sudden High Airflow Detected</v>
          </cell>
          <cell r="C6535" t="str">
            <v>Throttle Actuator Control System – Sudden High Airflow Detected</v>
          </cell>
        </row>
        <row r="6536">
          <cell r="A6536" t="str">
            <v>P2173</v>
          </cell>
          <cell r="B6536" t="str">
            <v>Throttle Actuator Control System - High Airflow Detected</v>
          </cell>
          <cell r="C6536" t="str">
            <v>Throttle Actuator Control System – High Airflow Detected</v>
          </cell>
        </row>
        <row r="6537">
          <cell r="A6537" t="str">
            <v>P2174</v>
          </cell>
          <cell r="B6537" t="str">
            <v>Throttle Actuator Control System - Sudden Low Airflow Detected</v>
          </cell>
          <cell r="C6537" t="str">
            <v>Throttle Actuator Control System – Sudden Low Airflow Detected</v>
          </cell>
        </row>
        <row r="6538">
          <cell r="A6538" t="str">
            <v>P2175</v>
          </cell>
          <cell r="B6538" t="str">
            <v>Throttle Actuator Control System - Low Airflow Detected</v>
          </cell>
          <cell r="C6538" t="str">
            <v>Throttle Actuator Control System – Low Airflow Detected</v>
          </cell>
        </row>
        <row r="6539">
          <cell r="A6539" t="str">
            <v>P2176</v>
          </cell>
          <cell r="B6539" t="str">
            <v>Throttle Actuator "A" Control System - Idle Position Not Learned</v>
          </cell>
          <cell r="C6539" t="str">
            <v>Throttle Actuator "A" Control System - Idle Position Not Learned</v>
          </cell>
        </row>
        <row r="6540">
          <cell r="A6540" t="str">
            <v>P2177</v>
          </cell>
          <cell r="B6540" t="str">
            <v>System Too Lean Off Idle Bank 1</v>
          </cell>
          <cell r="C6540" t="str">
            <v>System Too Lean Off Idle Bank 1</v>
          </cell>
        </row>
        <row r="6541">
          <cell r="A6541" t="str">
            <v>P2178</v>
          </cell>
          <cell r="B6541" t="str">
            <v>System Too Rich Off Idle Bank 1</v>
          </cell>
          <cell r="C6541" t="str">
            <v>System Too Rich Off Idle Bank 1</v>
          </cell>
        </row>
        <row r="6542">
          <cell r="A6542" t="str">
            <v>P2179</v>
          </cell>
          <cell r="B6542" t="str">
            <v>System Too Lean Off Idle (Bank 2)</v>
          </cell>
          <cell r="C6542" t="str">
            <v>System Too Lean Off Idle (Bank 2)</v>
          </cell>
        </row>
        <row r="6543">
          <cell r="A6543" t="str">
            <v>P217A</v>
          </cell>
          <cell r="B6543" t="str">
            <v>Fuel Injector Group "G" Supply Voltage Circuit/Open</v>
          </cell>
          <cell r="C6543" t="str">
            <v>Fuel Injector Group "G" Supply Voltage Circuit/Open</v>
          </cell>
        </row>
        <row r="6544">
          <cell r="A6544" t="str">
            <v>P217B</v>
          </cell>
          <cell r="B6544" t="str">
            <v>Fuel Injector Group "G" Supply Voltage Circuit Low</v>
          </cell>
          <cell r="C6544" t="str">
            <v>Fuel Injector Group "G" Supply Voltage Circuit Low</v>
          </cell>
        </row>
        <row r="6545">
          <cell r="A6545" t="str">
            <v>P217C</v>
          </cell>
          <cell r="B6545" t="str">
            <v>Fuel Injector Group "G" Supply Voltage Circuit High</v>
          </cell>
          <cell r="C6545" t="str">
            <v>Fuel Injector Group "G" Supply Voltage Circuit High</v>
          </cell>
        </row>
        <row r="6546">
          <cell r="A6546" t="str">
            <v>P217D</v>
          </cell>
          <cell r="B6546" t="str">
            <v>Fuel Injector Group "H" Supply Voltage Circuit/Open</v>
          </cell>
          <cell r="C6546" t="str">
            <v>Fuel Injector Group "H" Supply Voltage Circuit/Open</v>
          </cell>
        </row>
        <row r="6547">
          <cell r="A6547" t="str">
            <v>P217E</v>
          </cell>
          <cell r="B6547" t="str">
            <v>Fuel Injector Group "H" Supply Voltage Circuit Low</v>
          </cell>
          <cell r="C6547" t="str">
            <v>Fuel Injector Group "H" Supply Voltage Circuit Low</v>
          </cell>
        </row>
        <row r="6548">
          <cell r="A6548" t="str">
            <v>P217F</v>
          </cell>
          <cell r="B6548" t="str">
            <v>Fuel Injector Group "H" Supply Voltage Circuit High</v>
          </cell>
          <cell r="C6548" t="str">
            <v>Fuel Injector Group "H" Supply Voltage Circuit High</v>
          </cell>
        </row>
        <row r="6549">
          <cell r="A6549" t="str">
            <v>P2180</v>
          </cell>
          <cell r="B6549" t="str">
            <v>System Too Rich Off Idle (Bank 2)</v>
          </cell>
          <cell r="C6549" t="str">
            <v>System Too Rich Off Idle (Bank 2)</v>
          </cell>
        </row>
        <row r="6550">
          <cell r="A6550" t="str">
            <v>P2181</v>
          </cell>
          <cell r="B6550" t="str">
            <v>Cooling System Performance</v>
          </cell>
          <cell r="C6550" t="str">
            <v>Cooling System Performance</v>
          </cell>
        </row>
        <row r="6551">
          <cell r="A6551" t="str">
            <v>P2182</v>
          </cell>
          <cell r="B6551" t="str">
            <v>Engine Coolant Temperature Sensor 2 Circuit</v>
          </cell>
          <cell r="C6551" t="str">
            <v>Engine Coolant Temperature Sensor 2 Circuit</v>
          </cell>
        </row>
        <row r="6552">
          <cell r="A6552" t="str">
            <v>P2183</v>
          </cell>
          <cell r="B6552" t="str">
            <v>Engine Coolant Temperature Sensor 2 Circuit Range/Performance</v>
          </cell>
          <cell r="C6552" t="str">
            <v>Engine Coolant Temperature Sensor 2 Circuit Range/Performance</v>
          </cell>
        </row>
        <row r="6553">
          <cell r="A6553" t="str">
            <v>P2184</v>
          </cell>
          <cell r="B6553" t="str">
            <v>Engine Coolant Temperature Sensor 2 Circuit Low</v>
          </cell>
          <cell r="C6553" t="str">
            <v>Engine Coolant Temperature Sensor 2 Circuit Low</v>
          </cell>
        </row>
        <row r="6554">
          <cell r="A6554" t="str">
            <v>P2185</v>
          </cell>
          <cell r="B6554" t="str">
            <v>Engine Coolant Temperature Sensor 2 Circuit High</v>
          </cell>
          <cell r="C6554" t="str">
            <v>Engine Coolant Temperature Sensor 2 Circuit High</v>
          </cell>
        </row>
        <row r="6555">
          <cell r="A6555" t="str">
            <v>P2186</v>
          </cell>
          <cell r="B6555" t="str">
            <v>Engine Coolant Temperature Sensor 2 Circuit Intermittent/Erratic</v>
          </cell>
          <cell r="C6555" t="str">
            <v>Engine Coolant Temperature Sensor 2 Circuit Intermittent/Erratic</v>
          </cell>
        </row>
        <row r="6556">
          <cell r="A6556" t="str">
            <v>P2187</v>
          </cell>
          <cell r="B6556" t="str">
            <v>System Too Lean at Idle Bank 1</v>
          </cell>
          <cell r="C6556" t="str">
            <v>System Too Lean at Idle (Bank 1)</v>
          </cell>
        </row>
        <row r="6557">
          <cell r="A6557" t="str">
            <v>P2188</v>
          </cell>
          <cell r="B6557" t="str">
            <v>System Too Rich at Idle Bank 1</v>
          </cell>
          <cell r="C6557" t="str">
            <v>System Too Rich at Idle (Bank 1)</v>
          </cell>
        </row>
        <row r="6558">
          <cell r="A6558" t="str">
            <v>P2189</v>
          </cell>
          <cell r="B6558" t="str">
            <v>System Too Lean at Idle (Bank 2)</v>
          </cell>
          <cell r="C6558" t="str">
            <v>System Too Lean at Idle (Bank 2)</v>
          </cell>
        </row>
        <row r="6559">
          <cell r="A6559" t="str">
            <v>P218A</v>
          </cell>
          <cell r="B6559" t="str">
            <v>Throttle Actuator "B" Control System - Idle Position Not Learned</v>
          </cell>
          <cell r="C6559" t="str">
            <v>Throttle Actuator "B" Control System - Idle Position Not Learned</v>
          </cell>
        </row>
        <row r="6560">
          <cell r="A6560" t="str">
            <v>P218B</v>
          </cell>
          <cell r="B6560" t="str">
            <v>Throttle/Fuel Inhibit "B" Circuit</v>
          </cell>
          <cell r="C6560" t="str">
            <v>Throttle/Fuel Inhibit "B" Circuit</v>
          </cell>
        </row>
        <row r="6561">
          <cell r="A6561" t="str">
            <v>P218C</v>
          </cell>
          <cell r="B6561" t="str">
            <v>Throttle/Fuel Inhibit "B" Circuit Range/Performance</v>
          </cell>
          <cell r="C6561" t="str">
            <v>Throttle/Fuel Inhibit "B" Circuit Range/Performance</v>
          </cell>
        </row>
        <row r="6562">
          <cell r="A6562" t="str">
            <v>P218D</v>
          </cell>
          <cell r="B6562" t="str">
            <v>Throttle/Fuel Inhibit "B" Circuit Low</v>
          </cell>
          <cell r="C6562" t="str">
            <v>Throttle/Fuel Inhibit "B" Circuit Low</v>
          </cell>
        </row>
        <row r="6563">
          <cell r="A6563" t="str">
            <v>P218E</v>
          </cell>
          <cell r="B6563" t="str">
            <v>Throttle/Fuel Inhibit "B" Circuit High</v>
          </cell>
          <cell r="C6563" t="str">
            <v>Throttle/Fuel Inhibit "B" Circuit High</v>
          </cell>
        </row>
        <row r="6564">
          <cell r="A6564" t="str">
            <v>P218F</v>
          </cell>
          <cell r="B6564" t="str">
            <v>Reductant No Flow Detected</v>
          </cell>
          <cell r="C6564" t="str">
            <v>Reductant No Flow Detected</v>
          </cell>
        </row>
        <row r="6565">
          <cell r="A6565" t="str">
            <v>P2190</v>
          </cell>
          <cell r="B6565" t="str">
            <v>System Too Rich at Idle (Bank 2)</v>
          </cell>
          <cell r="C6565" t="str">
            <v>System Too Rich at Idle (Bank 2)</v>
          </cell>
        </row>
        <row r="6566">
          <cell r="A6566" t="str">
            <v>P2191</v>
          </cell>
          <cell r="B6566" t="str">
            <v>System Too Lean at Higher Load Bank 1</v>
          </cell>
          <cell r="C6566" t="str">
            <v>System Too Lean at Higher Load (Bank 1)</v>
          </cell>
        </row>
        <row r="6567">
          <cell r="A6567" t="str">
            <v>P2192</v>
          </cell>
          <cell r="B6567" t="str">
            <v>System Too Rich at Higher Load Bank 1</v>
          </cell>
          <cell r="C6567" t="str">
            <v>System Too Rich at Higher Load (Bank 1)</v>
          </cell>
        </row>
        <row r="6568">
          <cell r="A6568" t="str">
            <v>P2193</v>
          </cell>
          <cell r="B6568" t="str">
            <v>System Too Lean at Higher Load (Bank 2)</v>
          </cell>
          <cell r="C6568" t="str">
            <v>System Too Lean at Higher Load (Bank 2)</v>
          </cell>
        </row>
        <row r="6569">
          <cell r="A6569" t="str">
            <v>P2194</v>
          </cell>
          <cell r="B6569" t="str">
            <v xml:space="preserve">  System Too Rich at Higher Load (Bank 2)</v>
          </cell>
          <cell r="C6569" t="str">
            <v xml:space="preserve">  System Too Rich at Higher Load (Bank 2)</v>
          </cell>
        </row>
        <row r="6570">
          <cell r="A6570" t="str">
            <v>P2195</v>
          </cell>
          <cell r="B6570" t="str">
            <v xml:space="preserve">  O2 Sensor Signal Biased/Stuck Lean (Bank 1 Sensor 1)</v>
          </cell>
          <cell r="C6570" t="str">
            <v xml:space="preserve">  O2 Sensor Signal Biased/Stuck Lean (Bank 1 Sensor 1)</v>
          </cell>
        </row>
        <row r="6571">
          <cell r="A6571" t="str">
            <v>P2196</v>
          </cell>
          <cell r="B6571" t="str">
            <v xml:space="preserve">  O2 Sensor Signal Biased/Stuck Rich (Bank 1 Sensor 1)</v>
          </cell>
          <cell r="C6571" t="str">
            <v xml:space="preserve">  O2 Sensor Signal Biased/Stuck Rich (Bank 1 Sensor 1)</v>
          </cell>
        </row>
        <row r="6572">
          <cell r="A6572" t="str">
            <v>P2197</v>
          </cell>
          <cell r="B6572" t="str">
            <v xml:space="preserve">  O2 Sensor Signal Biased/Stuck Lean (Bank 2 Sensor 1)</v>
          </cell>
          <cell r="C6572" t="str">
            <v xml:space="preserve">  O2 Sensor Signal Biased/Stuck Lean (Bank 2 Sensor 1)</v>
          </cell>
        </row>
        <row r="6573">
          <cell r="A6573" t="str">
            <v>P2198</v>
          </cell>
          <cell r="B6573" t="str">
            <v xml:space="preserve">  O2 Sensor Signal Biased/Stuck Rich (Bank 2 Sensor 1)</v>
          </cell>
          <cell r="C6573" t="str">
            <v xml:space="preserve">  O2 Sensor Signal Biased/Stuck Rich (Bank 2 Sensor 1)</v>
          </cell>
        </row>
        <row r="6574">
          <cell r="A6574" t="str">
            <v>P2199</v>
          </cell>
          <cell r="B6574" t="str">
            <v xml:space="preserve">  Intake Air Temperature Sensor 1 / 2 Correlation</v>
          </cell>
          <cell r="C6574" t="str">
            <v xml:space="preserve">  Intake Air Temperature Sensor 1 / 2 Correlation</v>
          </cell>
        </row>
        <row r="6575">
          <cell r="A6575" t="str">
            <v>P219A</v>
          </cell>
          <cell r="B6575" t="str">
            <v>Bank 1 Air-Fuel Ratio Imbalance</v>
          </cell>
          <cell r="C6575" t="str">
            <v>Bank 1 Air-Fuel Ratio Imbalance</v>
          </cell>
        </row>
        <row r="6576">
          <cell r="A6576" t="str">
            <v>P219B</v>
          </cell>
          <cell r="B6576" t="str">
            <v>Bank 2 Air-Fuel Ratio Imbalance</v>
          </cell>
          <cell r="C6576" t="str">
            <v>Bank 2 Air-Fuel Ratio Imbalance</v>
          </cell>
        </row>
        <row r="6577">
          <cell r="A6577" t="str">
            <v>P219C</v>
          </cell>
          <cell r="B6577" t="str">
            <v>Cylinder 1 Air-Fuel Ratio Imbalance</v>
          </cell>
          <cell r="C6577" t="str">
            <v>Cylinder 1 Air-Fuel Ratio Imbalance</v>
          </cell>
        </row>
        <row r="6578">
          <cell r="A6578" t="str">
            <v>P219D</v>
          </cell>
          <cell r="B6578" t="str">
            <v>Cylinder 2 Air-Fuel Ratio Imbalance</v>
          </cell>
          <cell r="C6578" t="str">
            <v>Cylinder 2 Air-Fuel Ratio Imbalance</v>
          </cell>
        </row>
        <row r="6579">
          <cell r="A6579" t="str">
            <v>P219E</v>
          </cell>
          <cell r="B6579" t="str">
            <v>Cylinder 3 Air-Fuel Ratio Imbalance</v>
          </cell>
          <cell r="C6579" t="str">
            <v>Cylinder 3 Air-Fuel Ratio Imbalance</v>
          </cell>
        </row>
        <row r="6580">
          <cell r="A6580" t="str">
            <v>P219F</v>
          </cell>
          <cell r="B6580" t="str">
            <v>Cylinder 4 Air-Fuel Ratio Imbalance</v>
          </cell>
          <cell r="C6580" t="str">
            <v>Cylinder 4 Air-Fuel Ratio Imbalance</v>
          </cell>
        </row>
        <row r="6581">
          <cell r="A6581" t="str">
            <v>P21A0</v>
          </cell>
          <cell r="B6581" t="str">
            <v>Cylinder 5 Air-Fuel Ratio Imbalance</v>
          </cell>
          <cell r="C6581" t="str">
            <v>Cylinder 5 Air-Fuel Ratio Imbalance</v>
          </cell>
        </row>
        <row r="6582">
          <cell r="A6582" t="str">
            <v>P21A1</v>
          </cell>
          <cell r="B6582" t="str">
            <v>Cylinder 6 Air-Fuel Ratio Imbalance</v>
          </cell>
          <cell r="C6582" t="str">
            <v>Cylinder 6 Air-Fuel Ratio Imbalance</v>
          </cell>
        </row>
        <row r="6583">
          <cell r="A6583" t="str">
            <v>P21A2</v>
          </cell>
          <cell r="B6583" t="str">
            <v>Cylinder 7 Air-Fuel Ratio Imbalance</v>
          </cell>
          <cell r="C6583" t="str">
            <v>Cylinder 7 Air-Fuel Ratio Imbalance</v>
          </cell>
        </row>
        <row r="6584">
          <cell r="A6584" t="str">
            <v>P21A3</v>
          </cell>
          <cell r="B6584" t="str">
            <v>Cylinder 8 Air-Fuel Ratio Imbalance</v>
          </cell>
          <cell r="C6584" t="str">
            <v>Cylinder 8 Air-Fuel Ratio Imbalance</v>
          </cell>
        </row>
        <row r="6585">
          <cell r="A6585" t="str">
            <v>P21A4</v>
          </cell>
          <cell r="B6585" t="str">
            <v>Cylinder 9 Air-Fuel Ratio Imbalance</v>
          </cell>
          <cell r="C6585" t="str">
            <v>Cylinder 9 Air-Fuel Ratio Imbalance</v>
          </cell>
        </row>
        <row r="6586">
          <cell r="A6586" t="str">
            <v>P21A5</v>
          </cell>
          <cell r="B6586" t="str">
            <v>Cylinder 10 Air-Fuel Ratio Imbalance</v>
          </cell>
          <cell r="C6586" t="str">
            <v>Cylinder 10 Air-Fuel Ratio Imbalance</v>
          </cell>
        </row>
        <row r="6587">
          <cell r="A6587" t="str">
            <v>P21A6</v>
          </cell>
          <cell r="B6587" t="str">
            <v>Cylinder 11 Air-Fuel Ratio Imbalance</v>
          </cell>
          <cell r="C6587" t="str">
            <v>Cylinder 11 Air-Fuel Ratio Imbalance</v>
          </cell>
        </row>
        <row r="6588">
          <cell r="A6588" t="str">
            <v>P21A7</v>
          </cell>
          <cell r="B6588" t="str">
            <v>Cylinder 12 Air-Fuel Ratio Imbalance</v>
          </cell>
          <cell r="C6588" t="str">
            <v>Cylinder 12 Air-Fuel Ratio Imbalance</v>
          </cell>
        </row>
        <row r="6589">
          <cell r="A6589" t="str">
            <v>P21A8</v>
          </cell>
          <cell r="B6589" t="str">
            <v>Reductant Level Sensor "B" Circuit</v>
          </cell>
          <cell r="C6589" t="str">
            <v>Reductant Level Sensor "B" Circuit</v>
          </cell>
        </row>
        <row r="6590">
          <cell r="A6590" t="str">
            <v>P21A9</v>
          </cell>
          <cell r="B6590" t="str">
            <v>Reductant Level Sensor "B" Circuit Range/Performance</v>
          </cell>
          <cell r="C6590" t="str">
            <v>Reductant Level Sensor "B" Circuit Range/Performance</v>
          </cell>
        </row>
        <row r="6591">
          <cell r="A6591" t="str">
            <v>P21AA</v>
          </cell>
          <cell r="B6591" t="str">
            <v>Reductant Level Sensor "B" Circuit Low</v>
          </cell>
          <cell r="C6591" t="str">
            <v>Reductant Level Sensor "B" Circuit Low</v>
          </cell>
        </row>
        <row r="6592">
          <cell r="A6592" t="str">
            <v>P21AB</v>
          </cell>
          <cell r="B6592" t="str">
            <v>Reductant Level Sensor "B" Circuit High</v>
          </cell>
          <cell r="C6592" t="str">
            <v>Reductant Level Sensor "B" Circuit High</v>
          </cell>
        </row>
        <row r="6593">
          <cell r="A6593" t="str">
            <v>P21AC</v>
          </cell>
          <cell r="B6593" t="str">
            <v>Reductant Level Sensor "B" Circuit Intermittent/Erratic</v>
          </cell>
          <cell r="C6593" t="str">
            <v>Reductant Level Sensor "B" Circuit Intermittent/Erratic</v>
          </cell>
        </row>
        <row r="6594">
          <cell r="A6594" t="str">
            <v>P21AD</v>
          </cell>
          <cell r="B6594" t="str">
            <v>Reductant Level Sensor "C" Circuit</v>
          </cell>
          <cell r="C6594" t="str">
            <v>Reductant Level Sensor "C" Circuit</v>
          </cell>
        </row>
        <row r="6595">
          <cell r="A6595" t="str">
            <v>P21AE</v>
          </cell>
          <cell r="B6595" t="str">
            <v>Reductant Level Sensor "C" Circuit Range/Performance</v>
          </cell>
          <cell r="C6595" t="str">
            <v>Reductant Level Sensor "C" Circuit Range/Performance</v>
          </cell>
        </row>
        <row r="6596">
          <cell r="A6596" t="str">
            <v>P21AF</v>
          </cell>
          <cell r="B6596" t="str">
            <v>Reductant Level Sensor "C" Circuit Low</v>
          </cell>
          <cell r="C6596" t="str">
            <v>Reductant Level Sensor "C" Circuit Low</v>
          </cell>
        </row>
        <row r="6597">
          <cell r="A6597" t="str">
            <v>P21B0</v>
          </cell>
          <cell r="B6597" t="str">
            <v>Reductant Level Sensor "C" Circuit High</v>
          </cell>
          <cell r="C6597" t="str">
            <v>Reductant Level Sensor "C" Circuit High</v>
          </cell>
        </row>
        <row r="6598">
          <cell r="A6598" t="str">
            <v>P21B1</v>
          </cell>
          <cell r="B6598" t="str">
            <v>Reductant Level Sensor "C" Circuit Intermittent/Erratic</v>
          </cell>
          <cell r="C6598" t="str">
            <v>Reductant Level Sensor "C" Circuit Intermittent/Erratic</v>
          </cell>
        </row>
        <row r="6599">
          <cell r="A6599" t="str">
            <v>P21B2</v>
          </cell>
          <cell r="B6599" t="str">
            <v>Excessive Time To Enter Closed Loop NOx Adsorber Control</v>
          </cell>
          <cell r="C6599" t="str">
            <v>Excessive Time To Enter Closed Loop NOx Adsorber Control</v>
          </cell>
        </row>
        <row r="6600">
          <cell r="A6600" t="str">
            <v>P21B3</v>
          </cell>
          <cell r="B6600" t="str">
            <v>Closed Loop NOx Adsorber Control At Limit - Too High</v>
          </cell>
          <cell r="C6600" t="str">
            <v>Closed Loop NOx Adsorber Control At Limit - Too High</v>
          </cell>
        </row>
        <row r="6601">
          <cell r="A6601" t="str">
            <v>P21B4</v>
          </cell>
          <cell r="B6601" t="str">
            <v>NOx Adsorber - Over Temperature</v>
          </cell>
          <cell r="C6601" t="str">
            <v>NOx Adsorber - Over Temperature</v>
          </cell>
        </row>
        <row r="6602">
          <cell r="A6602" t="str">
            <v>P21B5</v>
          </cell>
          <cell r="B6602" t="str">
            <v>NOx Adsorber - Over Temperature</v>
          </cell>
          <cell r="C6602" t="str">
            <v>NOx Adsorber - Over Temperature</v>
          </cell>
        </row>
        <row r="6603">
          <cell r="A6603" t="str">
            <v>P21B6</v>
          </cell>
          <cell r="B6603" t="str">
            <v>Cold Start Cylinder 1 Injection Timing</v>
          </cell>
          <cell r="C6603" t="str">
            <v>Cold Start Cylinder 1 Injection Timing</v>
          </cell>
        </row>
        <row r="6604">
          <cell r="A6604" t="str">
            <v>P21B7</v>
          </cell>
          <cell r="B6604" t="str">
            <v>Cold Start Cylinder 2 Injection Timing</v>
          </cell>
          <cell r="C6604" t="str">
            <v>Cold Start Cylinder 2 Injection Timing</v>
          </cell>
        </row>
        <row r="6605">
          <cell r="A6605" t="str">
            <v>P21B8</v>
          </cell>
          <cell r="B6605" t="str">
            <v>Cold Start Cylinder 3 Injection Timing</v>
          </cell>
          <cell r="C6605" t="str">
            <v>Cold Start Cylinder 3 Injection Timing</v>
          </cell>
        </row>
        <row r="6606">
          <cell r="A6606" t="str">
            <v>P21B9</v>
          </cell>
          <cell r="B6606" t="str">
            <v>Cold Start Cylinder 4 Injection Timing</v>
          </cell>
          <cell r="C6606" t="str">
            <v>Cold Start Cylinder 4 Injection Timing</v>
          </cell>
        </row>
        <row r="6607">
          <cell r="A6607" t="str">
            <v>P21BA</v>
          </cell>
          <cell r="B6607" t="str">
            <v>Cold Start Cylinder 5 Injection Timing</v>
          </cell>
          <cell r="C6607" t="str">
            <v>Cold Start Cylinder 5 Injection Timing</v>
          </cell>
        </row>
        <row r="6608">
          <cell r="A6608" t="str">
            <v>P21BB</v>
          </cell>
          <cell r="B6608" t="str">
            <v>Cold Start Cylinder 6 Injection Timing</v>
          </cell>
          <cell r="C6608" t="str">
            <v>Cold Start Cylinder 6 Injection Timing</v>
          </cell>
        </row>
        <row r="6609">
          <cell r="A6609" t="str">
            <v>P21BC</v>
          </cell>
          <cell r="B6609" t="str">
            <v>Cold Start Cylinder 7 Injection Timing</v>
          </cell>
          <cell r="C6609" t="str">
            <v>Cold Start Cylinder 7 Injection Timing</v>
          </cell>
        </row>
        <row r="6610">
          <cell r="A6610" t="str">
            <v>P21BD</v>
          </cell>
          <cell r="B6610" t="str">
            <v>Cold Start Cylinder 8 Injection Timing</v>
          </cell>
          <cell r="C6610" t="str">
            <v>Cold Start Cylinder 8 Injection Timing</v>
          </cell>
        </row>
        <row r="6611">
          <cell r="A6611" t="str">
            <v>P21BE</v>
          </cell>
          <cell r="B6611" t="str">
            <v>Cold Start Cylinder 9 Injection Timing</v>
          </cell>
          <cell r="C6611" t="str">
            <v>Cold Start Cylinder 9 Injection Timing</v>
          </cell>
        </row>
        <row r="6612">
          <cell r="A6612" t="str">
            <v>P21BF</v>
          </cell>
          <cell r="B6612" t="str">
            <v>Cold Start Cylinder 10 Injection Timing</v>
          </cell>
          <cell r="C6612" t="str">
            <v>Cold Start Cylinder 10 Injection Timing</v>
          </cell>
        </row>
        <row r="6613">
          <cell r="A6613" t="str">
            <v>P21C0</v>
          </cell>
          <cell r="B6613" t="str">
            <v>Cold Start Cylinder 11 Injection Timing</v>
          </cell>
          <cell r="C6613" t="str">
            <v>Cold Start Cylinder 11 Injection Timing</v>
          </cell>
        </row>
        <row r="6614">
          <cell r="A6614" t="str">
            <v>P21C1</v>
          </cell>
          <cell r="B6614" t="str">
            <v>Cold Start Cylinder 12 Injection Timing</v>
          </cell>
          <cell r="C6614" t="str">
            <v>Cold Start Cylinder 12 Injection Timing</v>
          </cell>
        </row>
        <row r="6615">
          <cell r="A6615" t="str">
            <v>P21C2</v>
          </cell>
          <cell r="B6615" t="str">
            <v>Reductant Heater Relay Control Circuit/Open</v>
          </cell>
          <cell r="C6615" t="str">
            <v>Reductant Heater Relay Control Circuit/Open</v>
          </cell>
        </row>
        <row r="6616">
          <cell r="A6616" t="str">
            <v>P21C3</v>
          </cell>
          <cell r="B6616" t="str">
            <v>Reductant Heater Relay Control Circuit Low</v>
          </cell>
          <cell r="C6616" t="str">
            <v>Reductant Heater Relay Control Circuit Low</v>
          </cell>
        </row>
        <row r="6617">
          <cell r="A6617" t="str">
            <v>P21C4</v>
          </cell>
          <cell r="B6617" t="str">
            <v>Reductant Heater Relay Control Circuit High</v>
          </cell>
          <cell r="C6617" t="str">
            <v>Reductant Heater Relay Control Circuit High</v>
          </cell>
        </row>
        <row r="6618">
          <cell r="A6618" t="str">
            <v>P21C5</v>
          </cell>
          <cell r="B6618" t="str">
            <v>Reductant Level Sensor "A" Stuck</v>
          </cell>
          <cell r="C6618" t="str">
            <v>Reductant Level Sensor "A" Stuck</v>
          </cell>
        </row>
        <row r="6619">
          <cell r="A6619" t="str">
            <v>P21C6</v>
          </cell>
          <cell r="B6619" t="str">
            <v>Reductant Level Sensor "B" Stuck</v>
          </cell>
          <cell r="C6619" t="str">
            <v>Reductant Level Sensor "B" Stuck</v>
          </cell>
        </row>
        <row r="6620">
          <cell r="A6620" t="str">
            <v>P21C7</v>
          </cell>
          <cell r="B6620" t="str">
            <v>Reductant Control Module Power Relay/Relays Control Circuit/Open</v>
          </cell>
          <cell r="C6620" t="str">
            <v>Reductant Control Module Power Relay/Relays Control Circuit/Open</v>
          </cell>
        </row>
        <row r="6621">
          <cell r="A6621" t="str">
            <v>P21C8</v>
          </cell>
          <cell r="B6621" t="str">
            <v>Reductant Control Module Power Relay/Relays Control Circuit Low</v>
          </cell>
          <cell r="C6621" t="str">
            <v>Reductant Control Module Power Relay/Relays Control Circuit Low</v>
          </cell>
        </row>
        <row r="6622">
          <cell r="A6622" t="str">
            <v>P21C9</v>
          </cell>
          <cell r="B6622" t="str">
            <v>Reductant Control Module Power Relay/Relays Control Circuit High</v>
          </cell>
          <cell r="C6622" t="str">
            <v>Reductant Control Module Power Relay/Relays Control Circuit High</v>
          </cell>
        </row>
        <row r="6623">
          <cell r="A6623" t="str">
            <v>P21CA</v>
          </cell>
          <cell r="B6623" t="str">
            <v>Reductant Control Module Supply Voltage Circuit</v>
          </cell>
          <cell r="C6623" t="str">
            <v>Reductant Control Module Supply Voltage Circuit</v>
          </cell>
        </row>
        <row r="6624">
          <cell r="A6624" t="str">
            <v>P21CB</v>
          </cell>
          <cell r="B6624" t="str">
            <v xml:space="preserve">Reductant Control Module Supply Voltage Low </v>
          </cell>
          <cell r="C6624" t="str">
            <v xml:space="preserve">Reductant Control Module Supply Voltage Low </v>
          </cell>
        </row>
        <row r="6625">
          <cell r="A6625" t="str">
            <v>P21CC</v>
          </cell>
          <cell r="B6625" t="str">
            <v>Reductant Control Module Supply Voltage High</v>
          </cell>
          <cell r="C6625" t="str">
            <v>Reductant Control Module Supply Voltage High</v>
          </cell>
        </row>
        <row r="6626">
          <cell r="A6626" t="str">
            <v>P21CD</v>
          </cell>
          <cell r="B6626" t="str">
            <v>Reductant Quality Module Supply Voltage Low</v>
          </cell>
          <cell r="C6626" t="str">
            <v>Reductant Quality Module Supply Voltage Low</v>
          </cell>
        </row>
        <row r="6627">
          <cell r="A6627" t="str">
            <v>P21CE</v>
          </cell>
          <cell r="B6627" t="str">
            <v>Reductant Quality Module Performance</v>
          </cell>
          <cell r="C6627" t="str">
            <v>Reductant Quality Module Performance</v>
          </cell>
        </row>
        <row r="6628">
          <cell r="A6628" t="str">
            <v>P21CF</v>
          </cell>
          <cell r="B6628" t="str">
            <v>Cylinder 1 Injector "B" Circuit/Open</v>
          </cell>
          <cell r="C6628" t="str">
            <v>Cylinder 1 Injector "B" Circuit/Open</v>
          </cell>
        </row>
        <row r="6629">
          <cell r="A6629" t="str">
            <v>P21D0</v>
          </cell>
          <cell r="B6629" t="str">
            <v>Cylinder 2 Injector "B" Circuit/Open</v>
          </cell>
          <cell r="C6629" t="str">
            <v>Cylinder 2 Injector "B" Circuit/Open</v>
          </cell>
        </row>
        <row r="6630">
          <cell r="A6630" t="str">
            <v>P21D1</v>
          </cell>
          <cell r="B6630" t="str">
            <v>Cylinder 3 Injector "B" Circuit/Open</v>
          </cell>
          <cell r="C6630" t="str">
            <v>Cylinder 3 Injector "B" Circuit/Open</v>
          </cell>
        </row>
        <row r="6631">
          <cell r="A6631" t="str">
            <v>P21D2</v>
          </cell>
          <cell r="B6631" t="str">
            <v>Cylinder 4 Injector "B" Circuit/Open</v>
          </cell>
          <cell r="C6631" t="str">
            <v>Cylinder 4 Injector "B" Circuit/Open</v>
          </cell>
        </row>
        <row r="6632">
          <cell r="A6632" t="str">
            <v>P21D3</v>
          </cell>
          <cell r="B6632" t="str">
            <v>Cylinder 5 Injector "B" Circuit/Open</v>
          </cell>
          <cell r="C6632" t="str">
            <v>Cylinder 5 Injector "B" Circuit/Open</v>
          </cell>
        </row>
        <row r="6633">
          <cell r="A6633" t="str">
            <v>P21D4</v>
          </cell>
          <cell r="B6633" t="str">
            <v>Cylinder 6 Injector "B" Circuit/Open</v>
          </cell>
          <cell r="C6633" t="str">
            <v>Cylinder 6 Injector "B" Circuit/Open</v>
          </cell>
        </row>
        <row r="6634">
          <cell r="A6634" t="str">
            <v>P21D5</v>
          </cell>
          <cell r="B6634" t="str">
            <v>Cylinder 7 Injector "B" Circuit/Open</v>
          </cell>
          <cell r="C6634" t="str">
            <v>Cylinder 7 Injector "B" Circuit/Open</v>
          </cell>
        </row>
        <row r="6635">
          <cell r="A6635" t="str">
            <v>P21D6</v>
          </cell>
          <cell r="B6635" t="str">
            <v>Cylinder 8 Injector "B" Circuit/Open</v>
          </cell>
          <cell r="C6635" t="str">
            <v>Cylinder 8 Injector "B" Circuit/Open</v>
          </cell>
        </row>
        <row r="6636">
          <cell r="A6636" t="str">
            <v>P21D7</v>
          </cell>
          <cell r="B6636" t="str">
            <v>Cylinder 9 Injector "B" Circuit/Open</v>
          </cell>
          <cell r="C6636" t="str">
            <v>Cylinder 9 Injector "B" Circuit/Open</v>
          </cell>
        </row>
        <row r="6637">
          <cell r="A6637" t="str">
            <v>P21D8</v>
          </cell>
          <cell r="B6637" t="str">
            <v>Cylinder 10 Injector "B" Circuit/Open</v>
          </cell>
          <cell r="C6637" t="str">
            <v>Cylinder 10 Injector "B" Circuit/Open</v>
          </cell>
        </row>
        <row r="6638">
          <cell r="A6638" t="str">
            <v>P21D9</v>
          </cell>
          <cell r="B6638" t="str">
            <v>Cylinder 11 Injector "B" Circuit/Open</v>
          </cell>
          <cell r="C6638" t="str">
            <v>Cylinder 11 Injector "B" Circuit/Open</v>
          </cell>
        </row>
        <row r="6639">
          <cell r="A6639" t="str">
            <v>P21DA</v>
          </cell>
          <cell r="B6639" t="str">
            <v>Cylinder 12 Injector "B" Circuit/Open</v>
          </cell>
          <cell r="C6639" t="str">
            <v>Cylinder 12 Injector "B" Circuit/Open</v>
          </cell>
        </row>
        <row r="6640">
          <cell r="A6640" t="str">
            <v>P21DB</v>
          </cell>
          <cell r="B6640" t="str">
            <v>Cylinder 1 Injector "B" Circuit Low</v>
          </cell>
          <cell r="C6640" t="str">
            <v>Cylinder 1 Injector "B" Circuit Low</v>
          </cell>
        </row>
        <row r="6641">
          <cell r="A6641" t="str">
            <v>P21DC</v>
          </cell>
          <cell r="B6641" t="str">
            <v>Cylinder 1 Injector "B" Circuit High</v>
          </cell>
          <cell r="C6641" t="str">
            <v>Cylinder 1 Injector "B" Circuit High</v>
          </cell>
        </row>
        <row r="6642">
          <cell r="A6642" t="str">
            <v>P21DD</v>
          </cell>
          <cell r="B6642" t="str">
            <v>Reductant Heater "A" Current Too Low</v>
          </cell>
          <cell r="C6642" t="str">
            <v>Reductant Heater "A" Current Too Low</v>
          </cell>
        </row>
        <row r="6643">
          <cell r="A6643" t="str">
            <v>P21DE</v>
          </cell>
          <cell r="B6643" t="str">
            <v>Cylinder 2 Injector "B" Circuit Low</v>
          </cell>
          <cell r="C6643" t="str">
            <v>Cylinder 2 Injector "B" Circuit Low</v>
          </cell>
        </row>
        <row r="6644">
          <cell r="A6644" t="str">
            <v>P21DF</v>
          </cell>
          <cell r="B6644" t="str">
            <v>Cylinder 2 Injector "B" Circuit High</v>
          </cell>
          <cell r="C6644" t="str">
            <v>Cylinder 2 Injector "B" Circuit High</v>
          </cell>
        </row>
        <row r="6645">
          <cell r="A6645" t="str">
            <v>P21E0</v>
          </cell>
          <cell r="B6645" t="str">
            <v>Cylinder 3 Injector "B" Circuit Low</v>
          </cell>
          <cell r="C6645" t="str">
            <v>Cylinder 3 Injector "B" Circuit Low</v>
          </cell>
        </row>
        <row r="6646">
          <cell r="A6646" t="str">
            <v>P21E1</v>
          </cell>
          <cell r="B6646" t="str">
            <v>Cylinder 3 Injector "B" Circuit High</v>
          </cell>
          <cell r="C6646" t="str">
            <v>Cylinder 3 Injector "B" Circuit High</v>
          </cell>
        </row>
        <row r="6647">
          <cell r="A6647" t="str">
            <v>P21E2</v>
          </cell>
          <cell r="B6647" t="str">
            <v>Cylinder 4 Injector "B" Circuit Low</v>
          </cell>
          <cell r="C6647" t="str">
            <v>Cylinder 4 Injector "B" Circuit Low</v>
          </cell>
        </row>
        <row r="6648">
          <cell r="A6648" t="str">
            <v>P21E3</v>
          </cell>
          <cell r="B6648" t="str">
            <v>Cylinder 4 Injector "B" Circuit High</v>
          </cell>
          <cell r="C6648" t="str">
            <v>Cylinder 4 Injector "B" Circuit High</v>
          </cell>
        </row>
        <row r="6649">
          <cell r="A6649" t="str">
            <v>P21E4</v>
          </cell>
          <cell r="B6649" t="str">
            <v>Cylinder 5 Injector "B" Circuit Low</v>
          </cell>
          <cell r="C6649" t="str">
            <v>Cylinder 5 Injector "B" Circuit Low</v>
          </cell>
        </row>
        <row r="6650">
          <cell r="A6650" t="str">
            <v>P21E5</v>
          </cell>
          <cell r="B6650" t="str">
            <v>Cylinder 5 Injector "B" Circuit High</v>
          </cell>
          <cell r="C6650" t="str">
            <v>Cylinder 5 Injector "B" Circuit High</v>
          </cell>
        </row>
        <row r="6651">
          <cell r="A6651" t="str">
            <v>P21E6</v>
          </cell>
          <cell r="B6651" t="str">
            <v>Cylinder 6 Injector "B" Circuit Low</v>
          </cell>
          <cell r="C6651" t="str">
            <v>Cylinder 6 Injector "B" Circuit Low</v>
          </cell>
        </row>
        <row r="6652">
          <cell r="A6652" t="str">
            <v>P21E7</v>
          </cell>
          <cell r="B6652" t="str">
            <v>Cylinder 6 Injector "B" Circuit High</v>
          </cell>
          <cell r="C6652" t="str">
            <v>Cylinder 6 Injector "B" Circuit High</v>
          </cell>
        </row>
        <row r="6653">
          <cell r="A6653" t="str">
            <v>P21E8</v>
          </cell>
          <cell r="B6653" t="str">
            <v>Cylinder 7 Injector "B" Circuit Low</v>
          </cell>
          <cell r="C6653" t="str">
            <v>Cylinder 7 Injector "B" Circuit Low</v>
          </cell>
        </row>
        <row r="6654">
          <cell r="A6654" t="str">
            <v>P21E9</v>
          </cell>
          <cell r="B6654" t="str">
            <v>Cylinder 7 Injector "B" Circuit High</v>
          </cell>
          <cell r="C6654" t="str">
            <v>Cylinder 7 Injector "B" Circuit High</v>
          </cell>
        </row>
        <row r="6655">
          <cell r="A6655" t="str">
            <v>P21EA</v>
          </cell>
          <cell r="B6655" t="str">
            <v>Cylinder 8 Injector "B" Circuit Low</v>
          </cell>
          <cell r="C6655" t="str">
            <v>Cylinder 8 Injector "B" Circuit Low</v>
          </cell>
        </row>
        <row r="6656">
          <cell r="A6656" t="str">
            <v>P21EB</v>
          </cell>
          <cell r="B6656" t="str">
            <v>Cylinder 8 Injector "B" Circuit High</v>
          </cell>
          <cell r="C6656" t="str">
            <v>Cylinder 8 Injector "B" Circuit High</v>
          </cell>
        </row>
        <row r="6657">
          <cell r="A6657" t="str">
            <v>P21EC</v>
          </cell>
          <cell r="B6657" t="str">
            <v>Cylinder 9 Injector "B" Circuit Low</v>
          </cell>
          <cell r="C6657" t="str">
            <v>Cylinder 9 Injector "B" Circuit Low</v>
          </cell>
        </row>
        <row r="6658">
          <cell r="A6658" t="str">
            <v>P21ED</v>
          </cell>
          <cell r="B6658" t="str">
            <v>Cylinder 9 Injector "B" Circuit High</v>
          </cell>
          <cell r="C6658" t="str">
            <v>Cylinder 9 Injector "B" Circuit High</v>
          </cell>
        </row>
        <row r="6659">
          <cell r="A6659" t="str">
            <v>P21EE</v>
          </cell>
          <cell r="B6659" t="str">
            <v>Cylinder 10 Injector "B" Circuit Low</v>
          </cell>
          <cell r="C6659" t="str">
            <v>Cylinder 10 Injector "B" Circuit Low</v>
          </cell>
        </row>
        <row r="6660">
          <cell r="A6660" t="str">
            <v>P21EF</v>
          </cell>
          <cell r="B6660" t="str">
            <v>Cylinder 10 Injector "B" Circuit High</v>
          </cell>
          <cell r="C6660" t="str">
            <v>Cylinder 10 Injector "B" Circuit High</v>
          </cell>
        </row>
        <row r="6661">
          <cell r="A6661" t="str">
            <v>P21F0</v>
          </cell>
          <cell r="B6661" t="str">
            <v>Cylinder 11 Injector "B" Circuit Low</v>
          </cell>
          <cell r="C6661" t="str">
            <v>Cylinder 11 Injector "B" Circuit Low</v>
          </cell>
        </row>
        <row r="6662">
          <cell r="A6662" t="str">
            <v>P21F1</v>
          </cell>
          <cell r="B6662" t="str">
            <v>Cylinder 11 Injector "B" Circuit High</v>
          </cell>
          <cell r="C6662" t="str">
            <v>Cylinder 11 Injector "B" Circuit High</v>
          </cell>
        </row>
        <row r="6663">
          <cell r="A6663" t="str">
            <v>P21F2</v>
          </cell>
          <cell r="B6663" t="str">
            <v>Cylinder 12 Injector "B" Circuit Low</v>
          </cell>
          <cell r="C6663" t="str">
            <v>Cylinder 12 Injector "B" Circuit Low</v>
          </cell>
        </row>
        <row r="6664">
          <cell r="A6664" t="str">
            <v>P21F3</v>
          </cell>
          <cell r="B6664" t="str">
            <v>Cylinder 12 Injector "B" Circuit High</v>
          </cell>
          <cell r="C6664" t="str">
            <v>Cylinder 12 Injector "B" Circuit High</v>
          </cell>
        </row>
        <row r="6665">
          <cell r="A6665" t="str">
            <v>P21F4</v>
          </cell>
          <cell r="B6665" t="str">
            <v>Fuel Control System "B" Too Lean Off Idle Bank 1</v>
          </cell>
          <cell r="C6665" t="str">
            <v>Fuel Control System "B" Too Lean Off Idle Bank 1</v>
          </cell>
        </row>
        <row r="6666">
          <cell r="A6666" t="str">
            <v>P21F5</v>
          </cell>
          <cell r="B6666" t="str">
            <v>Fuel Control System "B" Too Rich Off Idle Bank 1</v>
          </cell>
          <cell r="C6666" t="str">
            <v>Fuel Control System "B" Too Rich Off Idle Bank 1</v>
          </cell>
        </row>
        <row r="6667">
          <cell r="A6667" t="str">
            <v>P21F6</v>
          </cell>
          <cell r="B6667" t="str">
            <v>Fuel Control System "B" Too Lean Off Idle Bank 2</v>
          </cell>
          <cell r="C6667" t="str">
            <v>Fuel Control System "B" Too Lean Off Idle Bank 2</v>
          </cell>
        </row>
        <row r="6668">
          <cell r="A6668" t="str">
            <v>P21F7</v>
          </cell>
          <cell r="B6668" t="str">
            <v>Fuel Control System "B" Too Rich Off Idle Bank 2</v>
          </cell>
          <cell r="C6668" t="str">
            <v>Fuel Control System "B" Too Rich Off Idle Bank 2</v>
          </cell>
        </row>
        <row r="6669">
          <cell r="A6669" t="str">
            <v>P21F8</v>
          </cell>
          <cell r="B6669" t="str">
            <v>Fuel Control System "B" Too Lean at Idle Bank 1</v>
          </cell>
          <cell r="C6669" t="str">
            <v>Fuel Control System "B" Too Lean at Idle Bank 1</v>
          </cell>
        </row>
        <row r="6670">
          <cell r="A6670" t="str">
            <v>P21F9</v>
          </cell>
          <cell r="B6670" t="str">
            <v>Fuel Control System "B" Too Rich at Idle Bank 1</v>
          </cell>
          <cell r="C6670" t="str">
            <v>Fuel Control System "B" Too Rich at Idle Bank 1</v>
          </cell>
        </row>
        <row r="6671">
          <cell r="A6671" t="str">
            <v>P21FA</v>
          </cell>
          <cell r="B6671" t="str">
            <v>Fuel Control System "B" Too Lean at Idle Bank 2</v>
          </cell>
          <cell r="C6671" t="str">
            <v>Fuel Control System "B" Too Lean at Idle Bank 2</v>
          </cell>
        </row>
        <row r="6672">
          <cell r="A6672" t="str">
            <v>P21FB</v>
          </cell>
          <cell r="B6672" t="str">
            <v>Fuel Control System "B" Too Rich at Idle Bank 2</v>
          </cell>
          <cell r="C6672" t="str">
            <v>Fuel Control System "B" Too Rich at Idle Bank 2</v>
          </cell>
        </row>
        <row r="6673">
          <cell r="A6673" t="str">
            <v>P21FC</v>
          </cell>
          <cell r="B6673" t="str">
            <v>Fuel Control System "B" Too Lean at Higher Load Bank 1</v>
          </cell>
          <cell r="C6673" t="str">
            <v>Fuel Control System "B" Too Lean at Higher Load Bank 1</v>
          </cell>
        </row>
        <row r="6674">
          <cell r="A6674" t="str">
            <v>P21FD</v>
          </cell>
          <cell r="B6674" t="str">
            <v>Fuel Control System "B" Too Rich at Higher Load Bank 1</v>
          </cell>
          <cell r="C6674" t="str">
            <v>Fuel Control System "B" Too Rich at Higher Load Bank 1</v>
          </cell>
        </row>
        <row r="6675">
          <cell r="A6675" t="str">
            <v>P21FE</v>
          </cell>
          <cell r="B6675" t="str">
            <v>Fuel Control System "B" Too Lean at Higher Load Bank 2</v>
          </cell>
          <cell r="C6675" t="str">
            <v>Fuel Control System "B" Too Lean at Higher Load Bank 2</v>
          </cell>
        </row>
        <row r="6676">
          <cell r="A6676" t="str">
            <v>P21FF</v>
          </cell>
          <cell r="B6676" t="str">
            <v>Fuel Control System "B" Too Rich at Higher Load Bank 2</v>
          </cell>
          <cell r="C6676" t="str">
            <v>Fuel Control System "B" Too Rich at Higher Load Bank 2</v>
          </cell>
        </row>
        <row r="6677">
          <cell r="A6677" t="str">
            <v>P2200</v>
          </cell>
          <cell r="B6677" t="str">
            <v>NOx Sensor Circuit  (Bank 1)</v>
          </cell>
          <cell r="C6677" t="str">
            <v>NOx Sensor Circuit  (Bank 1)</v>
          </cell>
        </row>
        <row r="6678">
          <cell r="A6678" t="str">
            <v>P2201</v>
          </cell>
          <cell r="B6678" t="str">
            <v>NOx Sensor Circuit Range/Performance (Bank 1)</v>
          </cell>
          <cell r="C6678" t="str">
            <v>NOx Sensor Circuit Range/Performance (Bank 1)</v>
          </cell>
        </row>
        <row r="6679">
          <cell r="A6679" t="str">
            <v>P2202</v>
          </cell>
          <cell r="B6679" t="str">
            <v>NOx Sensor Circuit Low (Bank 1)</v>
          </cell>
          <cell r="C6679" t="str">
            <v>NOx Sensor Circuit Low (Bank 1)</v>
          </cell>
        </row>
        <row r="6680">
          <cell r="A6680" t="str">
            <v>P2203</v>
          </cell>
          <cell r="B6680" t="str">
            <v>NOx Sensor Circuit High (Bank 1)</v>
          </cell>
          <cell r="C6680" t="str">
            <v>NOx Sensor Circuit High (Bank 1)</v>
          </cell>
        </row>
        <row r="6681">
          <cell r="A6681" t="str">
            <v>P2204</v>
          </cell>
          <cell r="B6681" t="str">
            <v>NOx Sensor Circuit Intermittent (Bank 1)</v>
          </cell>
          <cell r="C6681" t="str">
            <v>NOx Sensor Circuit Intermittent (Bank 1)</v>
          </cell>
        </row>
        <row r="6682">
          <cell r="A6682" t="str">
            <v>P2205</v>
          </cell>
          <cell r="B6682" t="str">
            <v>NOx Sensor Heater Control Circuit/Open (Bank 1)</v>
          </cell>
          <cell r="C6682" t="str">
            <v>NOx Sensor Heater Control Circuit/Open (Bank 1)</v>
          </cell>
        </row>
        <row r="6683">
          <cell r="A6683" t="str">
            <v>P2206</v>
          </cell>
          <cell r="B6683" t="str">
            <v>NOx Sensor Heater Control Circuit Low (Bank 1)</v>
          </cell>
          <cell r="C6683" t="str">
            <v>NOx Sensor Heater Control Circuit Low (Bank 1)</v>
          </cell>
        </row>
        <row r="6684">
          <cell r="A6684" t="str">
            <v>P2207</v>
          </cell>
          <cell r="B6684" t="str">
            <v>NOx Sensor Heater Control Circuit High (Bank 1)</v>
          </cell>
          <cell r="C6684" t="str">
            <v>NOx Sensor Heater Control Circuit High (Bank 1)</v>
          </cell>
        </row>
        <row r="6685">
          <cell r="A6685" t="str">
            <v>P2208</v>
          </cell>
          <cell r="B6685" t="str">
            <v>NOx Sensor Heater Sense Circuit (Bank 1)</v>
          </cell>
          <cell r="C6685" t="str">
            <v>NOx Sensor Heater Sense Circuit (Bank 1)</v>
          </cell>
        </row>
        <row r="6686">
          <cell r="A6686" t="str">
            <v>P2209</v>
          </cell>
          <cell r="B6686" t="str">
            <v>NOx Sensor Heater Sense Circuit Range/Performance (Bank 1)</v>
          </cell>
          <cell r="C6686" t="str">
            <v>NOx Sensor Heater Sense Circuit Range/Performance (Bank 1)</v>
          </cell>
        </row>
        <row r="6687">
          <cell r="A6687" t="str">
            <v>P220A</v>
          </cell>
          <cell r="B6687" t="str">
            <v>NOx Sensor Supply Voltage Circuit Bank 1 Sensor 1</v>
          </cell>
          <cell r="C6687" t="str">
            <v>NOx Sensor Supply Voltage Circuit Bank 1 Sensor 1</v>
          </cell>
        </row>
        <row r="6688">
          <cell r="A6688" t="str">
            <v>P220B</v>
          </cell>
          <cell r="B6688" t="str">
            <v>NOx Sensor Supply Voltage Circuit</v>
          </cell>
          <cell r="C6688" t="str">
            <v>NOx Sensor Supply Voltage Circuit</v>
          </cell>
        </row>
        <row r="6689">
          <cell r="A6689" t="str">
            <v>P220C</v>
          </cell>
          <cell r="B6689" t="str">
            <v>NOx Sensor Supply Voltage Circuit</v>
          </cell>
          <cell r="C6689" t="str">
            <v>NOx Sensor Supply Voltage Circuit</v>
          </cell>
        </row>
        <row r="6690">
          <cell r="A6690" t="str">
            <v>P220D</v>
          </cell>
          <cell r="B6690" t="str">
            <v>NOx Sensor Supply Voltage Circuit</v>
          </cell>
          <cell r="C6690" t="str">
            <v>NOx Sensor Supply Voltage Circuit</v>
          </cell>
        </row>
        <row r="6691">
          <cell r="A6691" t="str">
            <v>P220E</v>
          </cell>
          <cell r="B6691" t="str">
            <v>NOx Sensor Heater Control Circuit Range/Performance</v>
          </cell>
          <cell r="C6691" t="str">
            <v>NOx Sensor Heater Control Circuit Range/Performance</v>
          </cell>
        </row>
        <row r="6692">
          <cell r="A6692" t="str">
            <v>P220F</v>
          </cell>
          <cell r="B6692" t="str">
            <v>NOx Sensor Heater Control Circuit Range/Performance</v>
          </cell>
          <cell r="C6692" t="str">
            <v>NOx Sensor Heater Control Circuit Range/Performance</v>
          </cell>
        </row>
        <row r="6693">
          <cell r="A6693" t="str">
            <v>P2210</v>
          </cell>
          <cell r="B6693" t="str">
            <v>NOx Sensor Heater Sense Circuit Low (Bank 1)</v>
          </cell>
          <cell r="C6693" t="str">
            <v>NOx Sensor Heater Sense Circuit Low (Bank 1)</v>
          </cell>
        </row>
        <row r="6694">
          <cell r="A6694" t="str">
            <v>P2211</v>
          </cell>
          <cell r="B6694" t="str">
            <v>NOx Sensor Heater Sense Circuit High (Bank 1)</v>
          </cell>
          <cell r="C6694" t="str">
            <v>NOx Sensor Heater Sense Circuit High (Bank 1)</v>
          </cell>
        </row>
        <row r="6695">
          <cell r="A6695" t="str">
            <v>P2212</v>
          </cell>
          <cell r="B6695" t="str">
            <v>NOx Sensor Heater Sense Circuit Intermittent (Bank 1)</v>
          </cell>
          <cell r="C6695" t="str">
            <v>NOx Sensor Heater Sense Circuit Intermittent (Bank 1)</v>
          </cell>
        </row>
        <row r="6696">
          <cell r="A6696" t="str">
            <v>P2213</v>
          </cell>
          <cell r="B6696" t="str">
            <v>NOx Sensor Circuit  (Bank 2)</v>
          </cell>
          <cell r="C6696" t="str">
            <v>NOx Sensor Circuit  (Bank 2)</v>
          </cell>
        </row>
        <row r="6697">
          <cell r="A6697" t="str">
            <v>P2214</v>
          </cell>
          <cell r="B6697" t="str">
            <v>NOx Sensor Circuit Range/Performance (Bank 2)</v>
          </cell>
          <cell r="C6697" t="str">
            <v>NOx Sensor Circuit Range/Performance (Bank 2)</v>
          </cell>
        </row>
        <row r="6698">
          <cell r="A6698" t="str">
            <v>P2215</v>
          </cell>
          <cell r="B6698" t="str">
            <v>NOx Sensor Circuit Low (Bank 2)</v>
          </cell>
          <cell r="C6698" t="str">
            <v>NOx Sensor Circuit Low (Bank 2)</v>
          </cell>
        </row>
        <row r="6699">
          <cell r="A6699" t="str">
            <v>P2216</v>
          </cell>
          <cell r="B6699" t="str">
            <v>NOx Sensor Circuit High (Bank 2)</v>
          </cell>
          <cell r="C6699" t="str">
            <v>NOx Sensor Circuit High (Bank 2)</v>
          </cell>
        </row>
        <row r="6700">
          <cell r="A6700" t="str">
            <v>P2217</v>
          </cell>
          <cell r="B6700" t="str">
            <v>NOx Sensor Circuit Intermittent (Bank 2)</v>
          </cell>
          <cell r="C6700" t="str">
            <v>NOx Sensor Circuit Intermittent (Bank 2)</v>
          </cell>
        </row>
        <row r="6701">
          <cell r="A6701" t="str">
            <v>P2218</v>
          </cell>
          <cell r="B6701" t="str">
            <v>NOx Sensor Heater Control Circuit/Open (Bank 2)</v>
          </cell>
          <cell r="C6701" t="str">
            <v>NOx Sensor Heater Control Circuit/Open (Bank 2)</v>
          </cell>
        </row>
        <row r="6702">
          <cell r="A6702" t="str">
            <v>P2219</v>
          </cell>
          <cell r="B6702" t="str">
            <v>NOx Sensor Heater Control Circuit Low (Bank 2)</v>
          </cell>
          <cell r="C6702" t="str">
            <v>NOx Sensor Heater Control Circuit Low (Bank 2)</v>
          </cell>
        </row>
        <row r="6703">
          <cell r="A6703" t="str">
            <v>P221A</v>
          </cell>
          <cell r="B6703" t="str">
            <v>NOx Sensor 1/2 Correlation Bank 1</v>
          </cell>
          <cell r="C6703" t="str">
            <v>NOx Sensor 1/2 Correlation Bank 1</v>
          </cell>
        </row>
        <row r="6704">
          <cell r="A6704" t="str">
            <v>P221B</v>
          </cell>
          <cell r="B6704" t="str">
            <v>NOx Sensor 1/2 Correlation Bank 2</v>
          </cell>
          <cell r="C6704" t="str">
            <v>NOx Sensor 1/2 Correlation Bank 2</v>
          </cell>
        </row>
        <row r="6705">
          <cell r="A6705" t="str">
            <v>P221C</v>
          </cell>
          <cell r="B6705" t="str">
            <v>Reductant Heater "B" Current Too Low</v>
          </cell>
          <cell r="C6705" t="str">
            <v>Reductant Heater "B" Current Too Low</v>
          </cell>
        </row>
        <row r="6706">
          <cell r="A6706" t="str">
            <v>P221D</v>
          </cell>
          <cell r="B6706" t="str">
            <v>Reductant Heater "B" Current Too High</v>
          </cell>
          <cell r="C6706" t="str">
            <v>Reductant Heater "B" Current Too High</v>
          </cell>
        </row>
        <row r="6707">
          <cell r="A6707" t="str">
            <v>P221E</v>
          </cell>
          <cell r="B6707" t="str">
            <v>Reductant Heater "C" Current Too Low</v>
          </cell>
          <cell r="C6707" t="str">
            <v>Reductant Heater "C" Current Too Low</v>
          </cell>
        </row>
        <row r="6708">
          <cell r="A6708" t="str">
            <v>P221F</v>
          </cell>
          <cell r="B6708" t="str">
            <v>Reductant Heater "C" Current Too High</v>
          </cell>
          <cell r="C6708" t="str">
            <v>Reductant Heater "C" Current Too High</v>
          </cell>
        </row>
        <row r="6709">
          <cell r="A6709" t="str">
            <v>P2220</v>
          </cell>
          <cell r="B6709" t="str">
            <v>NOx Sensor Heater Control Circuit High (Bank 2)</v>
          </cell>
          <cell r="C6709" t="str">
            <v>NOx Sensor Heater Control Circuit High (Bank 2)</v>
          </cell>
        </row>
        <row r="6710">
          <cell r="A6710" t="str">
            <v>P2221</v>
          </cell>
          <cell r="B6710" t="str">
            <v>NOx Sensor Heater Sense Circuit (Bank 2)</v>
          </cell>
          <cell r="C6710" t="str">
            <v>NOx Sensor Heater Sense Circuit (Bank 2)</v>
          </cell>
        </row>
        <row r="6711">
          <cell r="A6711" t="str">
            <v>P2222</v>
          </cell>
          <cell r="B6711" t="str">
            <v>NOx Sensor Heater Sense Circuit Range/Performance (Bank 2)</v>
          </cell>
          <cell r="C6711" t="str">
            <v>NOx Sensor Heater Sense Circuit Range/Performance (Bank 2)</v>
          </cell>
        </row>
        <row r="6712">
          <cell r="A6712" t="str">
            <v>P2223</v>
          </cell>
          <cell r="B6712" t="str">
            <v>NOx Sensor Heater Sense Circuit Low  (Bank 2)</v>
          </cell>
          <cell r="C6712" t="str">
            <v>NOx Sensor Heater Sense Circuit Low  (Bank 2)</v>
          </cell>
        </row>
        <row r="6713">
          <cell r="A6713" t="str">
            <v>P2224</v>
          </cell>
          <cell r="B6713" t="str">
            <v>NOx Sensor Heater Sense Circuit High  (Bank 2)</v>
          </cell>
          <cell r="C6713" t="str">
            <v>NOx Sensor Heater Sense Circuit High  (Bank 2)</v>
          </cell>
        </row>
        <row r="6714">
          <cell r="A6714" t="str">
            <v>P2225</v>
          </cell>
          <cell r="B6714" t="str">
            <v>NOx Sensor Heater Sense Circuit Intermittent (Bank 2)</v>
          </cell>
          <cell r="C6714" t="str">
            <v>NOx Sensor Heater Sense Circuit Intermittent (Bank 2)</v>
          </cell>
        </row>
        <row r="6715">
          <cell r="A6715" t="str">
            <v>P2226</v>
          </cell>
          <cell r="B6715" t="str">
            <v>Barometric Pressure Sensor "A" Circuit</v>
          </cell>
          <cell r="C6715" t="str">
            <v>Barometric Pressure Circuit</v>
          </cell>
        </row>
        <row r="6716">
          <cell r="A6716" t="str">
            <v>P2227</v>
          </cell>
          <cell r="B6716" t="str">
            <v>Barometric Pressure Circuit Range/Performance</v>
          </cell>
          <cell r="C6716" t="str">
            <v>Barometric Pressure Circuit Range/Performance</v>
          </cell>
        </row>
        <row r="6717">
          <cell r="A6717" t="str">
            <v>P2228</v>
          </cell>
          <cell r="B6717" t="str">
            <v xml:space="preserve">Barometric Pressure Circuit Low </v>
          </cell>
          <cell r="C6717" t="str">
            <v xml:space="preserve">Barometric Pressure Circuit Low </v>
          </cell>
        </row>
        <row r="6718">
          <cell r="A6718" t="str">
            <v>P2229</v>
          </cell>
          <cell r="B6718" t="str">
            <v xml:space="preserve">Barometric Pressure Circuit High </v>
          </cell>
          <cell r="C6718" t="str">
            <v xml:space="preserve">Barometric Pressure Circuit High </v>
          </cell>
        </row>
        <row r="6719">
          <cell r="A6719" t="str">
            <v>P222A</v>
          </cell>
          <cell r="B6719" t="str">
            <v>Barometric Pressure Sensor "B" Circuit</v>
          </cell>
          <cell r="C6719" t="str">
            <v>Barometric Pressure Sensor "B" Circuit</v>
          </cell>
        </row>
        <row r="6720">
          <cell r="A6720" t="str">
            <v>P222B</v>
          </cell>
          <cell r="B6720" t="str">
            <v>Barometric Pressure Sensor "B" Circuit Range/Performance</v>
          </cell>
          <cell r="C6720" t="str">
            <v>Barometric Pressure Sensor "B" Circuit Range/Performance</v>
          </cell>
        </row>
        <row r="6721">
          <cell r="A6721" t="str">
            <v>P222C</v>
          </cell>
          <cell r="B6721" t="str">
            <v>Barometric Pressure Sensor "B" Circuit Low</v>
          </cell>
          <cell r="C6721" t="str">
            <v>Barometric Pressure Sensor "B" Circuit Low</v>
          </cell>
        </row>
        <row r="6722">
          <cell r="A6722" t="str">
            <v>P222D</v>
          </cell>
          <cell r="B6722" t="str">
            <v>Barometric Pressure Sensor "B" Circuit High</v>
          </cell>
          <cell r="C6722" t="str">
            <v>Barometric Pressure Sensor "B" Circuit High</v>
          </cell>
        </row>
        <row r="6723">
          <cell r="A6723" t="str">
            <v>P222E</v>
          </cell>
          <cell r="B6723" t="str">
            <v>Barometric Pressure Sensor "B" Circuit Intermittent/Erratic</v>
          </cell>
          <cell r="C6723" t="str">
            <v>Barometric Pressure Sensor "B" Circuit Intermittent/Erratic</v>
          </cell>
        </row>
        <row r="6724">
          <cell r="A6724" t="str">
            <v>P222F</v>
          </cell>
          <cell r="B6724" t="str">
            <v>Barometric Pressure Sensor "A"/"B" Correlation</v>
          </cell>
          <cell r="C6724" t="str">
            <v>Barometric Pressure Sensor "A"/"B" Correlation</v>
          </cell>
        </row>
        <row r="6725">
          <cell r="A6725" t="str">
            <v>P2230</v>
          </cell>
          <cell r="B6725" t="str">
            <v>Barometric Pressure Circuit Intermittent</v>
          </cell>
          <cell r="C6725" t="str">
            <v>Barometric Pressure Circuit Intermittent</v>
          </cell>
        </row>
        <row r="6726">
          <cell r="A6726" t="str">
            <v>P2231</v>
          </cell>
          <cell r="B6726" t="str">
            <v>O2 Sensor Signal Circuit Shorted to Heater Circuit Bank 1 Sensor 1</v>
          </cell>
          <cell r="C6726" t="str">
            <v>O2 Sensor Signal Circuit Shorted to Heater Circuit (Bank 1 Sensor 1)</v>
          </cell>
        </row>
        <row r="6727">
          <cell r="A6727" t="str">
            <v>P2232</v>
          </cell>
          <cell r="B6727" t="str">
            <v>O2 Sensor Signal Circuit Shorted to Heater Circuit Bank 1 Sensor 2</v>
          </cell>
          <cell r="C6727" t="str">
            <v>O2 Sensor Signal Circuit Shorted to Heater Circuit (Bank 1 Sensor 2)</v>
          </cell>
        </row>
        <row r="6728">
          <cell r="A6728" t="str">
            <v>P2233</v>
          </cell>
          <cell r="B6728" t="str">
            <v>O2 Sensor Signal Circuit Shorted to Heater Circuit (Bank 1 Sensor 3)</v>
          </cell>
          <cell r="C6728" t="str">
            <v>O2 Sensor Signal Circuit Shorted to Heater Circuit (Bank 1 Sensor 3)</v>
          </cell>
        </row>
        <row r="6729">
          <cell r="A6729" t="str">
            <v>P2234</v>
          </cell>
          <cell r="B6729" t="str">
            <v>O2 Sensor Signal Circuit Shorted to Heater Circuit (Bank 2 Sensor 1)</v>
          </cell>
          <cell r="C6729" t="str">
            <v>O2 Sensor Signal Circuit Shorted to Heater Circuit (Bank 2 Sensor 1)</v>
          </cell>
        </row>
        <row r="6730">
          <cell r="A6730" t="str">
            <v>P2235</v>
          </cell>
          <cell r="B6730" t="str">
            <v>O2 Sensor Signal Circuit Shorted to Heater Circuit (Bank 2 Sensor 2)</v>
          </cell>
          <cell r="C6730" t="str">
            <v>O2 Sensor Signal Circuit Shorted to Heater Circuit (Bank 2 Sensor 2)</v>
          </cell>
        </row>
        <row r="6731">
          <cell r="A6731" t="str">
            <v>P2236</v>
          </cell>
          <cell r="B6731" t="str">
            <v>O2 Sensor Signal Circuit Shorted to Heater Circuit (Bank 2 Sensor 3)</v>
          </cell>
          <cell r="C6731" t="str">
            <v>O2 Sensor Signal Circuit Shorted to Heater Circuit (Bank 2 Sensor 3)</v>
          </cell>
        </row>
        <row r="6732">
          <cell r="A6732" t="str">
            <v>P2237</v>
          </cell>
          <cell r="B6732" t="str">
            <v>O2 Sensor Positive Current Control Circuit/Open Bank 1 Sensor 1</v>
          </cell>
          <cell r="C6732" t="str">
            <v>O2 Sensor Positive Current Control Circuit/Open (Bank 1 Sensor 1)</v>
          </cell>
        </row>
        <row r="6733">
          <cell r="A6733" t="str">
            <v>P2238</v>
          </cell>
          <cell r="B6733" t="str">
            <v>O2 Sensor Positive Current Control Circuit Low (Bank 1 Sensor 1)</v>
          </cell>
          <cell r="C6733" t="str">
            <v>O2 Sensor Positive Current Control Circuit Low (Bank 1 Sensor 1)</v>
          </cell>
        </row>
        <row r="6734">
          <cell r="A6734" t="str">
            <v>P2239</v>
          </cell>
          <cell r="B6734" t="str">
            <v>O2 Sensor Positive Current Control Circuit High (Bank 1 Sensor 1)</v>
          </cell>
          <cell r="C6734" t="str">
            <v>O2 Sensor Positive Current Control Circuit High (Bank 1 Sensor 1)</v>
          </cell>
        </row>
        <row r="6735">
          <cell r="A6735" t="str">
            <v>P223A</v>
          </cell>
          <cell r="B6735" t="str">
            <v>Reductant Heater "E" Control Circuit</v>
          </cell>
          <cell r="C6735" t="str">
            <v>Reductant Heater "E" Control Circuit</v>
          </cell>
        </row>
        <row r="6736">
          <cell r="A6736" t="str">
            <v>P223B</v>
          </cell>
          <cell r="B6736" t="str">
            <v>Reductant Heater "F" Control Circuit</v>
          </cell>
          <cell r="C6736" t="str">
            <v>Reductant Heater "F" Control Circuit</v>
          </cell>
        </row>
        <row r="6737">
          <cell r="A6737" t="str">
            <v>P223C</v>
          </cell>
          <cell r="B6737" t="str">
            <v>O2 Sensor Pumping Current Range/Performance Bank 1</v>
          </cell>
          <cell r="C6737" t="str">
            <v>O2 Sensor Pumping Current Range/Performance Bank 1</v>
          </cell>
        </row>
        <row r="6738">
          <cell r="A6738" t="str">
            <v>P223D</v>
          </cell>
          <cell r="B6738" t="str">
            <v>O2 Sensor Pumping Current Range/Performance Bank 2</v>
          </cell>
          <cell r="C6738" t="str">
            <v>O2 Sensor Pumping Current Range/Performance Bank 2</v>
          </cell>
        </row>
        <row r="6739">
          <cell r="A6739" t="str">
            <v>P223E</v>
          </cell>
          <cell r="B6739" t="str">
            <v>O2 Sensor Reference Resistance Out Of Range Bank 1</v>
          </cell>
          <cell r="C6739" t="str">
            <v>O2 Sensor Reference Resistance Out Of Range Bank 1</v>
          </cell>
        </row>
        <row r="6740">
          <cell r="A6740" t="str">
            <v>P223F</v>
          </cell>
          <cell r="B6740" t="str">
            <v>O2 Sensor Reference Resistance Out Of Range Bank 2</v>
          </cell>
          <cell r="C6740" t="str">
            <v>O2 Sensor Reference Resistance Out Of Range Bank 2</v>
          </cell>
        </row>
        <row r="6741">
          <cell r="A6741" t="str">
            <v>P2240</v>
          </cell>
          <cell r="B6741" t="str">
            <v>O2 Sensor Positive Current Control Circuit/Open (Bank 2 Sensor 1)</v>
          </cell>
          <cell r="C6741" t="str">
            <v>O2 Sensor Positive Current Control Circuit/Open (Bank 2 Sensor 1)</v>
          </cell>
        </row>
        <row r="6742">
          <cell r="A6742" t="str">
            <v>P2241</v>
          </cell>
          <cell r="B6742" t="str">
            <v>O2 Sensor Positive Current Control Circuit Low (Bank 2 Sensor 1)</v>
          </cell>
          <cell r="C6742" t="str">
            <v>O2 Sensor Positive Current Control Circuit Low (Bank 2 Sensor 1)</v>
          </cell>
        </row>
        <row r="6743">
          <cell r="A6743" t="str">
            <v>P2242</v>
          </cell>
          <cell r="B6743" t="str">
            <v>O2 Sensor Positive Current Control Circuit High (Bank 2 Sensor 1)</v>
          </cell>
          <cell r="C6743" t="str">
            <v>O2 Sensor Positive Current Control Circuit High (Bank 2 Sensor 1)</v>
          </cell>
        </row>
        <row r="6744">
          <cell r="A6744" t="str">
            <v>P2243</v>
          </cell>
          <cell r="B6744" t="str">
            <v>O2 Sensor Reference Voltage Circuit/Open (Bank 1 Sensor 1)</v>
          </cell>
          <cell r="C6744" t="str">
            <v>O2 Sensor Reference Voltage Circuit/Open (Bank 1 Sensor 1)</v>
          </cell>
        </row>
        <row r="6745">
          <cell r="A6745" t="str">
            <v>P2244</v>
          </cell>
          <cell r="B6745" t="str">
            <v>O2 Sensor Reference Voltage Performance (Bank 1 Sensor 1)</v>
          </cell>
          <cell r="C6745" t="str">
            <v>O2 Sensor Reference Voltage Performance (Bank 1 Sensor 1)</v>
          </cell>
        </row>
        <row r="6746">
          <cell r="A6746" t="str">
            <v>P2245</v>
          </cell>
          <cell r="B6746" t="str">
            <v>O2 Sensor Reference Voltage Circuit Low (Bank 1 Sensor 1)</v>
          </cell>
          <cell r="C6746" t="str">
            <v>O2 Sensor Reference Voltage Circuit Low (Bank 1 Sensor 1)</v>
          </cell>
        </row>
        <row r="6747">
          <cell r="A6747" t="str">
            <v>P2246</v>
          </cell>
          <cell r="B6747" t="str">
            <v>O2 Sensor Reference Voltage Circuit High (Bank 1 Sensor 1)</v>
          </cell>
          <cell r="C6747" t="str">
            <v>O2 Sensor Reference Voltage Circuit High (Bank 1 Sensor 1)</v>
          </cell>
        </row>
        <row r="6748">
          <cell r="A6748" t="str">
            <v>P2247</v>
          </cell>
          <cell r="B6748" t="str">
            <v>O2 Sensor Reference Voltage Circuit/Open (Bank 2 Sensor 1)</v>
          </cell>
          <cell r="C6748" t="str">
            <v>O2 Sensor Reference Voltage Circuit/Open (Bank 2 Sensor 1)</v>
          </cell>
        </row>
        <row r="6749">
          <cell r="A6749" t="str">
            <v>P2248</v>
          </cell>
          <cell r="B6749" t="str">
            <v>O2 Sensor Reference Voltage Performance (Bank 2 Sensor 1)</v>
          </cell>
          <cell r="C6749" t="str">
            <v>O2 Sensor Reference Voltage Performance (Bank 2 Sensor 1)</v>
          </cell>
        </row>
        <row r="6750">
          <cell r="A6750" t="str">
            <v>P2249</v>
          </cell>
          <cell r="B6750" t="str">
            <v>O2 Sensor Reference Voltage Circuit Low (Bank 2 Sensor 1)</v>
          </cell>
          <cell r="C6750" t="str">
            <v>O2 Sensor Reference Voltage Circuit Low (Bank 2 Sensor 1)</v>
          </cell>
        </row>
        <row r="6751">
          <cell r="A6751" t="str">
            <v>P224A</v>
          </cell>
          <cell r="B6751" t="str">
            <v>NOx Sensor Heater Resistance</v>
          </cell>
          <cell r="C6751" t="str">
            <v>NOx Sensor Heater Resistance</v>
          </cell>
        </row>
        <row r="6752">
          <cell r="A6752" t="str">
            <v>P224B</v>
          </cell>
          <cell r="B6752" t="str">
            <v>NOx Sensor Heater Resistance</v>
          </cell>
          <cell r="C6752" t="str">
            <v>NOx Sensor Heater Resistance</v>
          </cell>
        </row>
        <row r="6753">
          <cell r="A6753" t="str">
            <v>P224C</v>
          </cell>
          <cell r="B6753" t="str">
            <v>Alternative Fuel Tank Shutoff Valve "A" Control Circuit/Open</v>
          </cell>
          <cell r="C6753" t="str">
            <v>Alternative Fuel Tank Shutoff Valve "A" Control Circuit/Open</v>
          </cell>
        </row>
        <row r="6754">
          <cell r="A6754" t="str">
            <v>P224D</v>
          </cell>
          <cell r="B6754" t="str">
            <v>Alternative Fuel Tank Shutoff Valve "A" Control Circuit Performance/Stuck Off</v>
          </cell>
          <cell r="C6754" t="str">
            <v>Alternative Fuel Tank Shutoff Valve "A" Control Circuit Performance/Stuck Off</v>
          </cell>
        </row>
        <row r="6755">
          <cell r="A6755" t="str">
            <v>P224E</v>
          </cell>
          <cell r="B6755" t="str">
            <v>Alternative Fuel Tank Shutoff Valve "A" Control Circuit Low</v>
          </cell>
          <cell r="C6755" t="str">
            <v>Alternative Fuel Tank Shutoff Valve "A" Control Circuit Low</v>
          </cell>
        </row>
        <row r="6756">
          <cell r="A6756" t="str">
            <v>P224F</v>
          </cell>
          <cell r="B6756" t="str">
            <v>Alternative Fuel Tank Shutoff Valve "A" Control Circuit High</v>
          </cell>
          <cell r="C6756" t="str">
            <v>Alternative Fuel Tank Shutoff Valve "A" Control Circuit High</v>
          </cell>
        </row>
        <row r="6757">
          <cell r="A6757" t="str">
            <v>P2250</v>
          </cell>
          <cell r="B6757" t="str">
            <v>O2 Sensor Reference Voltage Circuit High (Bank 2 Sensor 1)</v>
          </cell>
          <cell r="C6757" t="str">
            <v>O2 Sensor Reference Voltage Circuit High (Bank 2 Sensor 1)</v>
          </cell>
        </row>
        <row r="6758">
          <cell r="A6758" t="str">
            <v>P2251</v>
          </cell>
          <cell r="B6758" t="str">
            <v>O2 Sensor Negative Current Control Circuit/Open (Bank 1 Sensor 1)</v>
          </cell>
          <cell r="C6758" t="str">
            <v>O2 Sensor Negative Current Control Circuit/Open (Bank 1 Sensor 1)</v>
          </cell>
        </row>
        <row r="6759">
          <cell r="A6759" t="str">
            <v>P2252</v>
          </cell>
          <cell r="B6759" t="str">
            <v>O2 Sensor Negative Current Control Circuit Low  (Bank 1 Sensor 1)</v>
          </cell>
          <cell r="C6759" t="str">
            <v>O2 Sensor Negative Current Control Circuit Low  (Bank 1 Sensor 1)</v>
          </cell>
        </row>
        <row r="6760">
          <cell r="A6760" t="str">
            <v>P2253</v>
          </cell>
          <cell r="B6760" t="str">
            <v>O2 Sensor Negative Current Control Circuit High (Bank 1 Sensor 1)</v>
          </cell>
          <cell r="C6760" t="str">
            <v>O2 Sensor Negative Current Control Circuit High (Bank 1 Sensor 1)</v>
          </cell>
        </row>
        <row r="6761">
          <cell r="A6761" t="str">
            <v>P2254</v>
          </cell>
          <cell r="B6761" t="str">
            <v>O2 Sensor Negative Current Control Circuit/Open (Bank 2 Sensor 1)</v>
          </cell>
          <cell r="C6761" t="str">
            <v>O2 Sensor Negative Current Control Circuit/Open (Bank 2 Sensor 1)</v>
          </cell>
        </row>
        <row r="6762">
          <cell r="A6762" t="str">
            <v>P2255</v>
          </cell>
          <cell r="B6762" t="str">
            <v>O2 Sensor Negative Current Control Circuit Low  (Bank 2 Sensor 1)</v>
          </cell>
          <cell r="C6762" t="str">
            <v>O2 Sensor Negative Current Control Circuit Low  (Bank 2 Sensor 1)</v>
          </cell>
        </row>
        <row r="6763">
          <cell r="A6763" t="str">
            <v>P2256</v>
          </cell>
          <cell r="B6763" t="str">
            <v>O2 Sensor Negative Current Control Circuit High (Bank 2 Sensor 1)</v>
          </cell>
          <cell r="C6763" t="str">
            <v>O2 Sensor Negative Current Control Circuit High (Bank 2 Sensor 1)</v>
          </cell>
        </row>
        <row r="6764">
          <cell r="A6764" t="str">
            <v>P2257</v>
          </cell>
          <cell r="B6764" t="str">
            <v>Secondary Air Injection System Control "A" Circuit Low</v>
          </cell>
          <cell r="C6764" t="str">
            <v>Secondary Air Injection System Control “A” Circuit Low</v>
          </cell>
        </row>
        <row r="6765">
          <cell r="A6765" t="str">
            <v>P2258</v>
          </cell>
          <cell r="B6765" t="str">
            <v>Secondary Air Injection System Control "A" Circuit High</v>
          </cell>
          <cell r="C6765" t="str">
            <v>Secondary Air Injection System Control “A” Circuit High</v>
          </cell>
        </row>
        <row r="6766">
          <cell r="A6766" t="str">
            <v>P2259</v>
          </cell>
          <cell r="B6766" t="str">
            <v>Secondary Air Injection System Control "B" Circuit Low</v>
          </cell>
          <cell r="C6766" t="str">
            <v>Secondary Air Injection System Control “B” Circuit Low</v>
          </cell>
        </row>
        <row r="6767">
          <cell r="A6767" t="str">
            <v>P225A</v>
          </cell>
          <cell r="B6767" t="str">
            <v>NOx Sensor Calibration Memory</v>
          </cell>
          <cell r="C6767" t="str">
            <v>NOx Sensor Calibration Memory</v>
          </cell>
        </row>
        <row r="6768">
          <cell r="A6768" t="str">
            <v>P225B</v>
          </cell>
          <cell r="B6768" t="str">
            <v>NOx Sensor Calibration Memory</v>
          </cell>
          <cell r="C6768" t="str">
            <v>NOx Sensor Calibration Memory</v>
          </cell>
        </row>
        <row r="6769">
          <cell r="A6769" t="str">
            <v>P225C</v>
          </cell>
          <cell r="B6769" t="str">
            <v>NOx Sensor Performance - Signal Biased/Stuck High Bank 1 Sensor 1</v>
          </cell>
          <cell r="C6769" t="str">
            <v>NOx Sensor Performance - Signal Biased/Stuck High Bank 1 Sensor 1</v>
          </cell>
        </row>
        <row r="6770">
          <cell r="A6770" t="str">
            <v>P225D</v>
          </cell>
          <cell r="B6770" t="str">
            <v>NOx Sensor Performance - Signal Biased/Stuck Low Bank 1 Sensor 1</v>
          </cell>
          <cell r="C6770" t="str">
            <v>NOx Sensor Performance - Signal Biased/Stuck Low Bank 1 Sensor 1</v>
          </cell>
        </row>
        <row r="6771">
          <cell r="A6771" t="str">
            <v>P225E</v>
          </cell>
          <cell r="B6771" t="str">
            <v>NOx Sensor Performance - Signal Biased/Stuck High Bank 1 Sensor 2</v>
          </cell>
          <cell r="C6771" t="str">
            <v>NOx Sensor Performance - Signal Biased/Stuck High Bank 1 Sensor 2</v>
          </cell>
        </row>
        <row r="6772">
          <cell r="A6772" t="str">
            <v>P225F</v>
          </cell>
          <cell r="B6772" t="str">
            <v>NOx Sensor Performance - Signal Biased/Stuck Low Bank 1 Sensor 2</v>
          </cell>
          <cell r="C6772" t="str">
            <v>NOx Sensor Performance - Signal Biased/Stuck Low Bank 1 Sensor 2</v>
          </cell>
        </row>
        <row r="6773">
          <cell r="A6773" t="str">
            <v>P2260</v>
          </cell>
          <cell r="B6773" t="str">
            <v>Secondary Air Injection System Control "B" Circuit High</v>
          </cell>
          <cell r="C6773" t="str">
            <v>Secondary Air Injection System Control “B” Circuit High</v>
          </cell>
        </row>
        <row r="6774">
          <cell r="A6774" t="str">
            <v>P2261</v>
          </cell>
          <cell r="B6774" t="str">
            <v>Turbocharger/Supercharger Bypass Valve "A" - Mechanical</v>
          </cell>
          <cell r="C6774" t="str">
            <v>Turbocharger/Supercharger Bypass Valve "A" - Mechanical</v>
          </cell>
        </row>
        <row r="6775">
          <cell r="A6775" t="str">
            <v>P2262</v>
          </cell>
          <cell r="B6775" t="str">
            <v>Turbocharger/Supercharger Boost Pressure "A" Not Detected - Mechanical</v>
          </cell>
          <cell r="C6775" t="str">
            <v>Turbocharger/Supercharger Boost Pressure "A" Not Detected - Mechanical</v>
          </cell>
        </row>
        <row r="6776">
          <cell r="A6776" t="str">
            <v>P2263</v>
          </cell>
          <cell r="B6776" t="str">
            <v>Turbocharger/Supercharger "A" Boost System Performance</v>
          </cell>
          <cell r="C6776" t="str">
            <v>Turbocharger/Supercharger "A" Boost System Performance</v>
          </cell>
        </row>
        <row r="6777">
          <cell r="A6777" t="str">
            <v>P2264</v>
          </cell>
          <cell r="B6777" t="str">
            <v>Water in Fuel Sensor "A" Circuit</v>
          </cell>
          <cell r="C6777" t="str">
            <v>Water in Fuel Sensor "A" Circuit</v>
          </cell>
        </row>
        <row r="6778">
          <cell r="A6778" t="str">
            <v>P2265</v>
          </cell>
          <cell r="B6778" t="str">
            <v>Water in Fuel Sensor "A" Circuit Range/Performance</v>
          </cell>
          <cell r="C6778" t="str">
            <v>Water in Fuel Sensor "A" Circuit Range/Performance</v>
          </cell>
        </row>
        <row r="6779">
          <cell r="A6779" t="str">
            <v>P2266</v>
          </cell>
          <cell r="B6779" t="str">
            <v>Water in Fuel Sensor "A" Circuit Low</v>
          </cell>
          <cell r="C6779" t="str">
            <v>Water in Fuel Sensor "A" Circuit Low</v>
          </cell>
        </row>
        <row r="6780">
          <cell r="A6780" t="str">
            <v>P2267</v>
          </cell>
          <cell r="B6780" t="str">
            <v>Water in Fuel Sensor "A" Circuit High</v>
          </cell>
          <cell r="C6780" t="str">
            <v>Water in Fuel Sensor "A" Circuit High</v>
          </cell>
        </row>
        <row r="6781">
          <cell r="A6781" t="str">
            <v>P2268</v>
          </cell>
          <cell r="B6781" t="str">
            <v>Water in Fuel Sensor "A" Circuit Intermittent</v>
          </cell>
          <cell r="C6781" t="str">
            <v>Water in Fuel Sensor "A" Circuit Intermittent</v>
          </cell>
        </row>
        <row r="6782">
          <cell r="A6782" t="str">
            <v>P2269</v>
          </cell>
          <cell r="B6782" t="str">
            <v>Water in Fuel Condition - Sensor "A"</v>
          </cell>
          <cell r="C6782" t="str">
            <v>Water in Fuel Condition - Sensor "A"</v>
          </cell>
        </row>
        <row r="6783">
          <cell r="A6783" t="str">
            <v>P226A</v>
          </cell>
          <cell r="B6783" t="str">
            <v>Water in Fuel Lamp Control Circuit</v>
          </cell>
          <cell r="C6783" t="str">
            <v>Water in Fuel Lamp Control Circuit</v>
          </cell>
        </row>
        <row r="6784">
          <cell r="A6784" t="str">
            <v>P226B</v>
          </cell>
          <cell r="B6784" t="str">
            <v>Turbocharger/Supercharger "A" Boost Pressure Too High - Mechanical</v>
          </cell>
          <cell r="C6784" t="str">
            <v>Turbocharger/Supercharger "A" Boost Pressure Too High - Mechanical</v>
          </cell>
        </row>
        <row r="6785">
          <cell r="A6785" t="str">
            <v>P226C</v>
          </cell>
          <cell r="B6785" t="str">
            <v>Turbocharger Boost Control "A" Slow Response</v>
          </cell>
          <cell r="C6785" t="str">
            <v>Turbocharger Boost Control "A" Slow Response</v>
          </cell>
        </row>
        <row r="6786">
          <cell r="A6786" t="str">
            <v>P226D</v>
          </cell>
          <cell r="B6786" t="str">
            <v>Particulate Filter Deteriorated/Missing Substrate Bank 1</v>
          </cell>
          <cell r="C6786" t="str">
            <v>Particulate Filter Deteriorated/Missing Substrate Bank 1</v>
          </cell>
        </row>
        <row r="6787">
          <cell r="A6787" t="str">
            <v>P226E</v>
          </cell>
          <cell r="B6787" t="str">
            <v>Particulate Filter Deteriorated/Missing Substrate Bank 2</v>
          </cell>
          <cell r="C6787" t="str">
            <v>Particulate Filter Deteriorated/Missing Substrate Bank 2</v>
          </cell>
        </row>
        <row r="6788">
          <cell r="A6788" t="str">
            <v>P226F</v>
          </cell>
          <cell r="B6788" t="str">
            <v>Turbocharger Boost Control "B" Slow Response</v>
          </cell>
          <cell r="C6788" t="str">
            <v>Turbocharger Boost Control "B" Slow Response</v>
          </cell>
        </row>
        <row r="6789">
          <cell r="A6789" t="str">
            <v>P2270</v>
          </cell>
          <cell r="B6789" t="str">
            <v>O2 Sensor Signal Stuck Lean (Bank 1 Sensor 2)</v>
          </cell>
          <cell r="C6789" t="str">
            <v>O2 Sensor Signal Stuck Lean (Bank 1 Sensor 2)</v>
          </cell>
        </row>
        <row r="6790">
          <cell r="A6790" t="str">
            <v>P2271</v>
          </cell>
          <cell r="B6790" t="str">
            <v>O2 Sensor Signal Stuck Rich (Bank 1 Sensor 2)</v>
          </cell>
          <cell r="C6790" t="str">
            <v>O2 Sensor Signal Stuck Rich (Bank 1 Sensor 2)</v>
          </cell>
        </row>
        <row r="6791">
          <cell r="A6791" t="str">
            <v>P2272</v>
          </cell>
          <cell r="B6791" t="str">
            <v>O2 Sensor Signal Stuck Lean (Bank 2 Sensor 2)</v>
          </cell>
          <cell r="C6791" t="str">
            <v>O2 Sensor Signal Stuck Lean (Bank 2 Sensor 2)</v>
          </cell>
        </row>
        <row r="6792">
          <cell r="A6792" t="str">
            <v>P2273</v>
          </cell>
          <cell r="B6792" t="str">
            <v>O2 Sensor Signal Stuck Rich (Bank 2 Sensor 2)</v>
          </cell>
          <cell r="C6792" t="str">
            <v>O2 Sensor Signal Stuck Rich (Bank 2 Sensor 2)</v>
          </cell>
        </row>
        <row r="6793">
          <cell r="A6793" t="str">
            <v>P2274</v>
          </cell>
          <cell r="B6793" t="str">
            <v>O2 Sensor Signal Stuck Lean (Bank 1 Sensor 3)</v>
          </cell>
          <cell r="C6793" t="str">
            <v>O2 Sensor Signal Stuck Lean (Bank 1 Sensor 3)</v>
          </cell>
        </row>
        <row r="6794">
          <cell r="A6794" t="str">
            <v>P2275</v>
          </cell>
          <cell r="B6794" t="str">
            <v>O2 Sensor Signal Stuck Rich (Bank 1 Sensor 3)</v>
          </cell>
          <cell r="C6794" t="str">
            <v>O2 Sensor Signal Stuck Rich (Bank 1 Sensor 3)</v>
          </cell>
        </row>
        <row r="6795">
          <cell r="A6795" t="str">
            <v>P2276</v>
          </cell>
          <cell r="B6795" t="str">
            <v>O2 Sensor Signal Stuck Lean (Bank 2 Sensor 3)</v>
          </cell>
          <cell r="C6795" t="str">
            <v>O2 Sensor Signal Stuck Lean (Bank 2 Sensor 3)</v>
          </cell>
        </row>
        <row r="6796">
          <cell r="A6796" t="str">
            <v>P2277</v>
          </cell>
          <cell r="B6796" t="str">
            <v>O2 Sensor Signal Stuck Rich (Bank 2 Sensor 3)</v>
          </cell>
          <cell r="C6796" t="str">
            <v>O2 Sensor Signal Stuck Rich (Bank 2 Sensor 3)</v>
          </cell>
        </row>
        <row r="6797">
          <cell r="A6797" t="str">
            <v>P2278</v>
          </cell>
          <cell r="B6797" t="str">
            <v>O2 Sensor Signals Swapped Bank 1 Sensor 3/Bank 2 Sensor 3</v>
          </cell>
          <cell r="C6797" t="str">
            <v>O2 Sensor Signals Swapped Bank 1 Sensor 3/Bank 2 Sensor 3</v>
          </cell>
        </row>
        <row r="6798">
          <cell r="A6798" t="str">
            <v>P2279</v>
          </cell>
          <cell r="B6798" t="str">
            <v>Intake Air System Leak Bank 1</v>
          </cell>
          <cell r="C6798" t="str">
            <v>Intake Air System Leak Bank 1</v>
          </cell>
        </row>
        <row r="6799">
          <cell r="A6799" t="str">
            <v>P227A</v>
          </cell>
          <cell r="B6799" t="str">
            <v>Barometric Pressure Sensor "C" Circuit</v>
          </cell>
          <cell r="C6799" t="str">
            <v>Barometric Pressure Sensor "C" Circuit</v>
          </cell>
        </row>
        <row r="6800">
          <cell r="A6800" t="str">
            <v>P227B</v>
          </cell>
          <cell r="B6800" t="str">
            <v>Barometric Pressure Sensor "C" Circuit Range/Performance</v>
          </cell>
          <cell r="C6800" t="str">
            <v>Barometric Pressure Sensor "C" Circuit Range/Performance</v>
          </cell>
        </row>
        <row r="6801">
          <cell r="A6801" t="str">
            <v>P227C</v>
          </cell>
          <cell r="B6801" t="str">
            <v>Barometric Pressure Sensor "C" Circuit Low</v>
          </cell>
          <cell r="C6801" t="str">
            <v>Barometric Pressure Sensor "C" Circuit Low</v>
          </cell>
        </row>
        <row r="6802">
          <cell r="A6802" t="str">
            <v>P227D</v>
          </cell>
          <cell r="B6802" t="str">
            <v>Barometric Pressure Sensor "C" Circuit High</v>
          </cell>
          <cell r="C6802" t="str">
            <v>Barometric Pressure Sensor "C" Circuit High</v>
          </cell>
        </row>
        <row r="6803">
          <cell r="A6803" t="str">
            <v>P227E</v>
          </cell>
          <cell r="B6803" t="str">
            <v>Barometric Pressure Sensor "C" Circuit Intermittent/Erratic</v>
          </cell>
          <cell r="C6803" t="str">
            <v>Barometric Pressure Sensor "C" Circuit Intermittent/Erratic</v>
          </cell>
        </row>
        <row r="6804">
          <cell r="A6804" t="str">
            <v>P227F</v>
          </cell>
          <cell r="B6804" t="str">
            <v>Air Flow Restriction/Air Leak Between Air Filter and MAF</v>
          </cell>
          <cell r="C6804" t="str">
            <v>Air Flow Restriction/Air Leak Between Air Filter and MAF</v>
          </cell>
        </row>
        <row r="6805">
          <cell r="A6805" t="str">
            <v>P2280</v>
          </cell>
          <cell r="B6805" t="str">
            <v>Air Flow Restriction/Air Leak Between Air Filter and MAF</v>
          </cell>
          <cell r="C6805" t="str">
            <v>Air Flow Restriction/Air Leak Between Air Filter and MAF</v>
          </cell>
        </row>
        <row r="6806">
          <cell r="A6806" t="str">
            <v>P2281</v>
          </cell>
          <cell r="B6806" t="str">
            <v>Air Leak Between MAF and Throttle Body</v>
          </cell>
          <cell r="C6806" t="str">
            <v>Air Leak Between MAF and Throttle Body</v>
          </cell>
        </row>
        <row r="6807">
          <cell r="A6807" t="str">
            <v>P2282</v>
          </cell>
          <cell r="B6807" t="str">
            <v>Air Leak Between Throttle Body and Intake Valves</v>
          </cell>
          <cell r="C6807" t="str">
            <v>Air Leak Between Throttle Body and Intake Valves</v>
          </cell>
        </row>
        <row r="6808">
          <cell r="A6808" t="str">
            <v>P2283</v>
          </cell>
          <cell r="B6808" t="str">
            <v>Injector Control Pressure Sensor Circuit</v>
          </cell>
          <cell r="C6808" t="str">
            <v>Injector Control Pressure Sensor Circuit</v>
          </cell>
        </row>
        <row r="6809">
          <cell r="A6809" t="str">
            <v>P2284</v>
          </cell>
          <cell r="B6809" t="str">
            <v>Injector Control Pressure Sensor Circuit Range/Performance</v>
          </cell>
          <cell r="C6809" t="str">
            <v>Injector Control Pressure Sensor Circuit Range/Performance</v>
          </cell>
        </row>
        <row r="6810">
          <cell r="A6810" t="str">
            <v>P2285</v>
          </cell>
          <cell r="B6810" t="str">
            <v>Injector Control Pressure Sensor Circuit Low</v>
          </cell>
          <cell r="C6810" t="str">
            <v>Injector Control Pressure Sensor Circuit Low</v>
          </cell>
        </row>
        <row r="6811">
          <cell r="A6811" t="str">
            <v>P2286</v>
          </cell>
          <cell r="B6811" t="str">
            <v>Injector Control Pressure Sensor Circuit High</v>
          </cell>
          <cell r="C6811" t="str">
            <v>Injector Control Pressure Sensor Circuit High</v>
          </cell>
        </row>
        <row r="6812">
          <cell r="A6812" t="str">
            <v>P2287</v>
          </cell>
          <cell r="B6812" t="str">
            <v>Injector Control Pressure Sensor Circuit Intermittent</v>
          </cell>
          <cell r="C6812" t="str">
            <v>Injector Control Pressure Sensor Circuit Intermittent</v>
          </cell>
        </row>
        <row r="6813">
          <cell r="A6813" t="str">
            <v>P2288</v>
          </cell>
          <cell r="B6813" t="str">
            <v xml:space="preserve">Injector Control Pressure Too High </v>
          </cell>
          <cell r="C6813" t="str">
            <v xml:space="preserve">Injector Control Pressure Too High </v>
          </cell>
        </row>
        <row r="6814">
          <cell r="A6814" t="str">
            <v>P2289</v>
          </cell>
          <cell r="B6814" t="str">
            <v>Injector Control Pressure Too High - Engine Off</v>
          </cell>
          <cell r="C6814" t="str">
            <v>Injector Control Pressure Too High – Engine Off</v>
          </cell>
        </row>
        <row r="6815">
          <cell r="A6815" t="str">
            <v>P228A</v>
          </cell>
          <cell r="B6815" t="str">
            <v>Fuel Pressure Regulator "A" - Forced Engine Shutdown</v>
          </cell>
          <cell r="C6815" t="str">
            <v>Fuel Pressure Regulator "A" - Forced Engine Shutdown</v>
          </cell>
        </row>
        <row r="6816">
          <cell r="A6816" t="str">
            <v>P228B</v>
          </cell>
          <cell r="B6816" t="str">
            <v>Fuel Pressure Regulator "B" - Forced Engine Shutdown</v>
          </cell>
          <cell r="C6816" t="str">
            <v>Fuel Pressure Regulator "B" - Forced Engine Shutdown</v>
          </cell>
        </row>
        <row r="6817">
          <cell r="A6817" t="str">
            <v>P228C</v>
          </cell>
          <cell r="B6817" t="str">
            <v>Fuel Pressure Regulator "A" Exceeded Control Limits - Pressure Too Low</v>
          </cell>
          <cell r="C6817" t="str">
            <v>Fuel Pressure Regulator "A" Exceeded Control Limits - Pressure Too Low</v>
          </cell>
        </row>
        <row r="6818">
          <cell r="A6818" t="str">
            <v>P228D</v>
          </cell>
          <cell r="B6818" t="str">
            <v>Fuel Pressure Regulator "A" Exceeded Control Limits - Pressure Too High</v>
          </cell>
          <cell r="C6818" t="str">
            <v>Fuel Pressure Regulator "A" Exceeded Control Limits - Pressure Too High</v>
          </cell>
        </row>
        <row r="6819">
          <cell r="A6819" t="str">
            <v>P228E</v>
          </cell>
          <cell r="B6819" t="str">
            <v>Fuel Pressure Regulator "A" Exceeded Learning Limits - Too Low</v>
          </cell>
          <cell r="C6819" t="str">
            <v>Fuel Pressure Regulator "A" Exceeded Learning Limits - Too Low</v>
          </cell>
        </row>
        <row r="6820">
          <cell r="A6820" t="str">
            <v>P228F</v>
          </cell>
          <cell r="B6820" t="str">
            <v>Fuel Pressure Regulator "A" Exceeded Learning Limits - Too High</v>
          </cell>
          <cell r="C6820" t="str">
            <v>Fuel Pressure Regulator "A" Exceeded Learning Limits - Too High</v>
          </cell>
        </row>
        <row r="6821">
          <cell r="A6821" t="str">
            <v>P2290</v>
          </cell>
          <cell r="B6821" t="str">
            <v>Injector Control Pressure Too Low</v>
          </cell>
          <cell r="C6821" t="str">
            <v>Injector Control Pressure Too Low</v>
          </cell>
        </row>
        <row r="6822">
          <cell r="A6822" t="str">
            <v>P2291</v>
          </cell>
          <cell r="B6822" t="str">
            <v>Injector Control Pressure Too Low - Engine Cranking</v>
          </cell>
          <cell r="C6822" t="str">
            <v>Injector Control Pressure Too Low - Engine Cranking</v>
          </cell>
        </row>
        <row r="6823">
          <cell r="A6823" t="str">
            <v>P2292</v>
          </cell>
          <cell r="B6823" t="str">
            <v>Injector Control Pressure Erratic</v>
          </cell>
          <cell r="C6823" t="str">
            <v>Injector Control Pressure Erratic</v>
          </cell>
        </row>
        <row r="6824">
          <cell r="A6824" t="str">
            <v>P2293</v>
          </cell>
          <cell r="B6824" t="str">
            <v>Fuel Pressure Regulator "B" Performance</v>
          </cell>
          <cell r="C6824" t="str">
            <v>Fuel Pressure Regulator "B" Performance</v>
          </cell>
        </row>
        <row r="6825">
          <cell r="A6825" t="str">
            <v>P2294</v>
          </cell>
          <cell r="B6825" t="str">
            <v>Fuel Pressure Regulator "B" Control Circuit/Open</v>
          </cell>
          <cell r="C6825" t="str">
            <v>Fuel Pressure Regulator "B" Control Circuit/Open</v>
          </cell>
        </row>
        <row r="6826">
          <cell r="A6826" t="str">
            <v>P2295</v>
          </cell>
          <cell r="B6826" t="str">
            <v>Fuel Pressure Regulator "B" Control Circuit Low</v>
          </cell>
          <cell r="C6826" t="str">
            <v>Fuel Pressure Regulator "B" Control Circuit Low</v>
          </cell>
        </row>
        <row r="6827">
          <cell r="A6827" t="str">
            <v>P2296</v>
          </cell>
          <cell r="B6827" t="str">
            <v>Fuel Pressure Regulator "B" Control Circuit High</v>
          </cell>
          <cell r="C6827" t="str">
            <v>Fuel Pressure Regulator "B" Control Circuit High</v>
          </cell>
        </row>
        <row r="6828">
          <cell r="A6828" t="str">
            <v>P2297</v>
          </cell>
          <cell r="B6828" t="str">
            <v>O2 Sensor Out of Range During Deceleration Bank 1 Sensor 1</v>
          </cell>
          <cell r="C6828" t="str">
            <v>O2 Sensor Out of Range During Deceleration (Bank 1 Sensor 1)</v>
          </cell>
        </row>
        <row r="6829">
          <cell r="A6829" t="str">
            <v>P2298</v>
          </cell>
          <cell r="B6829" t="str">
            <v>O2 Sensor Out of Range During Deceleration (Bank 2 Sensor 1)</v>
          </cell>
          <cell r="C6829" t="str">
            <v>O2 Sensor Out of Range During Deceleration (Bank 2 Sensor 1)</v>
          </cell>
        </row>
        <row r="6830">
          <cell r="A6830" t="str">
            <v>P2299</v>
          </cell>
          <cell r="B6830" t="str">
            <v>Brake Pedal Position/Accelerator Pedal Position Incompatible</v>
          </cell>
          <cell r="C6830" t="str">
            <v>Brake Pedal Position/Accelerator Pedal Position Incompatible</v>
          </cell>
        </row>
        <row r="6831">
          <cell r="A6831" t="str">
            <v>P229A</v>
          </cell>
          <cell r="B6831" t="str">
            <v>Fuel Pressure Regulator "B" Exceeded Control Limits - Pressure Too Low</v>
          </cell>
          <cell r="C6831" t="str">
            <v>Fuel Pressure Regulator "B" Exceeded Control Limits - Pressure Too Low</v>
          </cell>
        </row>
        <row r="6832">
          <cell r="A6832" t="str">
            <v>P229B</v>
          </cell>
          <cell r="B6832" t="str">
            <v>Fuel Pressure Regulator "B" Exceeded Control Limits - Pressure Too High</v>
          </cell>
          <cell r="C6832" t="str">
            <v>Fuel Pressure Regulator "B" Exceeded Control Limits - Pressure Too High</v>
          </cell>
        </row>
        <row r="6833">
          <cell r="A6833" t="str">
            <v>P229C</v>
          </cell>
          <cell r="B6833" t="str">
            <v>Fuel Pressure Regulator "B" Exceeded Learning Limits - Too Low</v>
          </cell>
          <cell r="C6833" t="str">
            <v>Fuel Pressure Regulator "B" Exceeded Learning Limits - Too Low</v>
          </cell>
        </row>
        <row r="6834">
          <cell r="A6834" t="str">
            <v>P229D</v>
          </cell>
          <cell r="B6834" t="str">
            <v>Fuel Pressure Regulator "B" Exceeded Learning Limits - Too High</v>
          </cell>
          <cell r="C6834" t="str">
            <v>Fuel Pressure Regulator "B" Exceeded Learning Limits - Too High</v>
          </cell>
        </row>
        <row r="6835">
          <cell r="A6835" t="str">
            <v>P229E</v>
          </cell>
          <cell r="B6835" t="str">
            <v>NOx Sensor Circuit</v>
          </cell>
          <cell r="C6835" t="str">
            <v>NOx Sensor Circuit</v>
          </cell>
        </row>
        <row r="6836">
          <cell r="A6836" t="str">
            <v>P229F</v>
          </cell>
          <cell r="B6836" t="str">
            <v>NOx Sensor Circuit Range/Performance</v>
          </cell>
          <cell r="C6836" t="str">
            <v>NOx Sensor Circuit Range/Performance</v>
          </cell>
        </row>
        <row r="6837">
          <cell r="A6837" t="str">
            <v>P22A0</v>
          </cell>
          <cell r="B6837" t="str">
            <v>NOx Sensor Circuit Low</v>
          </cell>
          <cell r="C6837" t="str">
            <v>NOx Sensor Circuit Low</v>
          </cell>
        </row>
        <row r="6838">
          <cell r="A6838" t="str">
            <v>P22A1</v>
          </cell>
          <cell r="B6838" t="str">
            <v>NOx Sensor Circuit High</v>
          </cell>
          <cell r="C6838" t="str">
            <v>NOx Sensor Circuit High</v>
          </cell>
        </row>
        <row r="6839">
          <cell r="A6839" t="str">
            <v>P22A2</v>
          </cell>
          <cell r="B6839" t="str">
            <v>NOx Sensor Circuit Intermittent</v>
          </cell>
          <cell r="C6839" t="str">
            <v>NOx Sensor Circuit Intermittent</v>
          </cell>
        </row>
        <row r="6840">
          <cell r="A6840" t="str">
            <v>P22A3</v>
          </cell>
          <cell r="B6840" t="str">
            <v>NOx Sensor Heater Control Circuit/Open</v>
          </cell>
          <cell r="C6840" t="str">
            <v>NOx Sensor Heater Control Circuit/Open</v>
          </cell>
        </row>
        <row r="6841">
          <cell r="A6841" t="str">
            <v>P22A4</v>
          </cell>
          <cell r="B6841" t="str">
            <v>NOx Sensor Heater Control Circuit Low</v>
          </cell>
          <cell r="C6841" t="str">
            <v>NOx Sensor Heater Control Circuit Low</v>
          </cell>
        </row>
        <row r="6842">
          <cell r="A6842" t="str">
            <v>P22A5</v>
          </cell>
          <cell r="B6842" t="str">
            <v>NOx Sensor Heater Control Circuit High</v>
          </cell>
          <cell r="C6842" t="str">
            <v>NOx Sensor Heater Control Circuit High</v>
          </cell>
        </row>
        <row r="6843">
          <cell r="A6843" t="str">
            <v>P22A6</v>
          </cell>
          <cell r="B6843" t="str">
            <v>NOx Sensor Heater Sense Circuit</v>
          </cell>
          <cell r="C6843" t="str">
            <v>NOx Sensor Heater Sense Circuit</v>
          </cell>
        </row>
        <row r="6844">
          <cell r="A6844" t="str">
            <v>P22A7</v>
          </cell>
          <cell r="B6844" t="str">
            <v>NOx Sensor Heater Sense Circuit Range/Performance</v>
          </cell>
          <cell r="C6844" t="str">
            <v>NOx Sensor Heater Sense Circuit Range/Performance</v>
          </cell>
        </row>
        <row r="6845">
          <cell r="A6845" t="str">
            <v>P22A8</v>
          </cell>
          <cell r="B6845" t="str">
            <v>NOx Sensor Heater Sense Circuit Low</v>
          </cell>
          <cell r="C6845" t="str">
            <v>NOx Sensor Heater Sense Circuit Low</v>
          </cell>
        </row>
        <row r="6846">
          <cell r="A6846" t="str">
            <v>P22A9</v>
          </cell>
          <cell r="B6846" t="str">
            <v>NOx Sensor Heater Sense Circuit High</v>
          </cell>
          <cell r="C6846" t="str">
            <v>NOx Sensor Heater Sense Circuit High</v>
          </cell>
        </row>
        <row r="6847">
          <cell r="A6847" t="str">
            <v>P22AA</v>
          </cell>
          <cell r="B6847" t="str">
            <v>NOx Sensor Heater Sense Circuit Intermittent</v>
          </cell>
          <cell r="C6847" t="str">
            <v>NOx Sensor Heater Sense Circuit Intermittent</v>
          </cell>
        </row>
        <row r="6848">
          <cell r="A6848" t="str">
            <v>P22AB</v>
          </cell>
          <cell r="B6848" t="str">
            <v>O2 Sensor Positive Current Control Circuit/Open</v>
          </cell>
          <cell r="C6848" t="str">
            <v>O2 Sensor Positive Current Control Circuit/Open</v>
          </cell>
        </row>
        <row r="6849">
          <cell r="A6849" t="str">
            <v>P22AC</v>
          </cell>
          <cell r="B6849" t="str">
            <v>O2 Sensor Positive Current Control Circuit Low</v>
          </cell>
          <cell r="C6849" t="str">
            <v>O2 Sensor Positive Current Control Circuit Low</v>
          </cell>
        </row>
        <row r="6850">
          <cell r="A6850" t="str">
            <v>P22AD</v>
          </cell>
          <cell r="B6850" t="str">
            <v>O2 Sensor Positive Current Control Circuit High</v>
          </cell>
          <cell r="C6850" t="str">
            <v>O2 Sensor Positive Current Control Circuit High</v>
          </cell>
        </row>
        <row r="6851">
          <cell r="A6851" t="str">
            <v>P22AE</v>
          </cell>
          <cell r="B6851" t="str">
            <v>O2 Sensor Reference Voltage Circuit/Open</v>
          </cell>
          <cell r="C6851" t="str">
            <v>O2 Sensor Reference Voltage Circuit/Open</v>
          </cell>
        </row>
        <row r="6852">
          <cell r="A6852" t="str">
            <v>P22AF</v>
          </cell>
          <cell r="B6852" t="str">
            <v>O2 Sensor Reference Voltage Performance</v>
          </cell>
          <cell r="C6852" t="str">
            <v>O2 Sensor Reference Voltage Performance</v>
          </cell>
        </row>
        <row r="6853">
          <cell r="A6853" t="str">
            <v>P22B0</v>
          </cell>
          <cell r="B6853" t="str">
            <v>O2 Sensor Reference Voltage Circuit Low</v>
          </cell>
          <cell r="C6853" t="str">
            <v>O2 Sensor Reference Voltage Circuit Low</v>
          </cell>
        </row>
        <row r="6854">
          <cell r="A6854" t="str">
            <v>P22B1</v>
          </cell>
          <cell r="B6854" t="str">
            <v>O2 Sensor Reference Voltage Circuit High</v>
          </cell>
          <cell r="C6854" t="str">
            <v>O2 Sensor Reference Voltage Circuit High</v>
          </cell>
        </row>
        <row r="6855">
          <cell r="A6855" t="str">
            <v>P22B2</v>
          </cell>
          <cell r="B6855" t="str">
            <v>O2 Sensor Negative Current Control Circuit/Open</v>
          </cell>
          <cell r="C6855" t="str">
            <v>O2 Sensor Negative Current Control Circuit/Open</v>
          </cell>
        </row>
        <row r="6856">
          <cell r="A6856" t="str">
            <v>P22B3</v>
          </cell>
          <cell r="B6856" t="str">
            <v>O2 Sensor Negative Current Control Circuit Low</v>
          </cell>
          <cell r="C6856" t="str">
            <v>O2 Sensor Negative Current Control Circuit Low</v>
          </cell>
        </row>
        <row r="6857">
          <cell r="A6857" t="str">
            <v>P22B4</v>
          </cell>
          <cell r="B6857" t="str">
            <v>O2 Sensor Negative Current Control Circuit High</v>
          </cell>
          <cell r="C6857" t="str">
            <v>O2 Sensor Negative Current Control Circuit High</v>
          </cell>
        </row>
        <row r="6858">
          <cell r="A6858" t="str">
            <v>P22B5</v>
          </cell>
          <cell r="B6858" t="str">
            <v>O2 Sensor Pumping Current Trim Circuit/Open</v>
          </cell>
          <cell r="C6858" t="str">
            <v>O2 Sensor Pumping Current Trim Circuit/Open</v>
          </cell>
        </row>
        <row r="6859">
          <cell r="A6859" t="str">
            <v>P22B6</v>
          </cell>
          <cell r="B6859" t="str">
            <v>O2 Sensor Pumping Current Trim Circuit Low</v>
          </cell>
          <cell r="C6859" t="str">
            <v>O2 Sensor Pumping Current Trim Circuit Low</v>
          </cell>
        </row>
        <row r="6860">
          <cell r="A6860" t="str">
            <v>P22B7</v>
          </cell>
          <cell r="B6860" t="str">
            <v>O2 Sensor Pumping Current Trim Circuit High</v>
          </cell>
          <cell r="C6860" t="str">
            <v>O2 Sensor Pumping Current Trim Circuit High</v>
          </cell>
        </row>
        <row r="6861">
          <cell r="A6861" t="str">
            <v>P22B8</v>
          </cell>
          <cell r="B6861" t="str">
            <v>O2 Sensor Positive Current Control Circuit/Open</v>
          </cell>
          <cell r="C6861" t="str">
            <v>O2 Sensor Positive Current Control Circuit/Open</v>
          </cell>
        </row>
        <row r="6862">
          <cell r="A6862" t="str">
            <v>P22B9</v>
          </cell>
          <cell r="B6862" t="str">
            <v>O2 Sensor Positive Current Control Circuit Low</v>
          </cell>
          <cell r="C6862" t="str">
            <v>O2 Sensor Positive Current Control Circuit Low</v>
          </cell>
        </row>
        <row r="6863">
          <cell r="A6863" t="str">
            <v>P22BA</v>
          </cell>
          <cell r="B6863" t="str">
            <v>O2 Sensor Positive Current Control Circuit High</v>
          </cell>
          <cell r="C6863" t="str">
            <v>O2 Sensor Positive Current Control Circuit High</v>
          </cell>
        </row>
        <row r="6864">
          <cell r="A6864" t="str">
            <v>P22BB</v>
          </cell>
          <cell r="B6864" t="str">
            <v>O2 Sensor Reference Voltage Circuit/Open</v>
          </cell>
          <cell r="C6864" t="str">
            <v>O2 Sensor Reference Voltage Circuit/Open</v>
          </cell>
        </row>
        <row r="6865">
          <cell r="A6865" t="str">
            <v>P22BC</v>
          </cell>
          <cell r="B6865" t="str">
            <v>O2 Sensor Reference Voltage Performance</v>
          </cell>
          <cell r="C6865" t="str">
            <v>O2 Sensor Reference Voltage Performance</v>
          </cell>
        </row>
        <row r="6866">
          <cell r="A6866" t="str">
            <v>P22BD</v>
          </cell>
          <cell r="B6866" t="str">
            <v>O2 Sensor Reference Voltage Circuit Low</v>
          </cell>
          <cell r="C6866" t="str">
            <v>O2 Sensor Reference Voltage Circuit Low</v>
          </cell>
        </row>
        <row r="6867">
          <cell r="A6867" t="str">
            <v>P22BE</v>
          </cell>
          <cell r="B6867" t="str">
            <v>O2 Sensor Reference Voltage Circuit High</v>
          </cell>
          <cell r="C6867" t="str">
            <v>O2 Sensor Reference Voltage Circuit High</v>
          </cell>
        </row>
        <row r="6868">
          <cell r="A6868" t="str">
            <v>P22BF</v>
          </cell>
          <cell r="B6868" t="str">
            <v>O2 Sensor Negative Current Control Circuit/Open</v>
          </cell>
          <cell r="C6868" t="str">
            <v>O2 Sensor Negative Current Control Circuit/Open</v>
          </cell>
        </row>
        <row r="6869">
          <cell r="A6869" t="str">
            <v>P22C0</v>
          </cell>
          <cell r="B6869" t="str">
            <v>O2 Sensor Negative Current Control Circuit Low</v>
          </cell>
          <cell r="C6869" t="str">
            <v>O2 Sensor Negative Current Control Circuit Low</v>
          </cell>
        </row>
        <row r="6870">
          <cell r="A6870" t="str">
            <v>P22C1</v>
          </cell>
          <cell r="B6870" t="str">
            <v>O2 Sensor Negative Current Control Circuit High</v>
          </cell>
          <cell r="C6870" t="str">
            <v>O2 Sensor Negative Current Control Circuit High</v>
          </cell>
        </row>
        <row r="6871">
          <cell r="A6871" t="str">
            <v>P22C2</v>
          </cell>
          <cell r="B6871" t="str">
            <v>O2 Sensor Pumping Current Trim Circuit/Open</v>
          </cell>
          <cell r="C6871" t="str">
            <v>O2 Sensor Pumping Current Trim Circuit/Open</v>
          </cell>
        </row>
        <row r="6872">
          <cell r="A6872" t="str">
            <v>P22C3</v>
          </cell>
          <cell r="B6872" t="str">
            <v>O2 Sensor Pumping Current Trim Circuit Low</v>
          </cell>
          <cell r="C6872" t="str">
            <v>O2 Sensor Pumping Current Trim Circuit Low</v>
          </cell>
        </row>
        <row r="6873">
          <cell r="A6873" t="str">
            <v>P22C4</v>
          </cell>
          <cell r="B6873" t="str">
            <v>O2 Sensor Pumping Current Trim Circuit High</v>
          </cell>
          <cell r="C6873" t="str">
            <v>O2 Sensor Pumping Current Trim Circuit High</v>
          </cell>
        </row>
        <row r="6874">
          <cell r="A6874" t="str">
            <v>P22C5</v>
          </cell>
          <cell r="B6874" t="str">
            <v>Turbocharger Compressor Outlet Valve Control Circuit/Open</v>
          </cell>
          <cell r="C6874" t="str">
            <v>Turbocharger Compressor Outlet Valve Control Circuit/Open</v>
          </cell>
        </row>
        <row r="6875">
          <cell r="A6875" t="str">
            <v>P22C6</v>
          </cell>
          <cell r="B6875" t="str">
            <v>Turbocharger Compressor Outlet Valve Control Circuit Low</v>
          </cell>
          <cell r="C6875" t="str">
            <v>Turbocharger Compressor Outlet Valve Control Circuit Low</v>
          </cell>
        </row>
        <row r="6876">
          <cell r="A6876" t="str">
            <v>P22C7</v>
          </cell>
          <cell r="B6876" t="str">
            <v>Turbocharger Compressor Outlet Valve Control Circuit High</v>
          </cell>
          <cell r="C6876" t="str">
            <v>Turbocharger Compressor Outlet Valve Control Circuit High</v>
          </cell>
        </row>
        <row r="6877">
          <cell r="A6877" t="str">
            <v>P22C8</v>
          </cell>
          <cell r="B6877" t="str">
            <v>Turbocharger Compressor Outlet Valve Stuck Open</v>
          </cell>
          <cell r="C6877" t="str">
            <v>Turbocharger Compressor Outlet Valve Stuck Open</v>
          </cell>
        </row>
        <row r="6878">
          <cell r="A6878" t="str">
            <v>P22C9</v>
          </cell>
          <cell r="B6878" t="str">
            <v>Turbocharger Compressor Outlet Valve Stuck Closed</v>
          </cell>
          <cell r="C6878" t="str">
            <v>Turbocharger Compressor Outlet Valve Stuck Closed</v>
          </cell>
        </row>
        <row r="6879">
          <cell r="A6879" t="str">
            <v>P22CA</v>
          </cell>
          <cell r="B6879" t="str">
            <v>Turbocharger Compressor Outlet Switching Valve Control Circuit/Open</v>
          </cell>
          <cell r="C6879" t="str">
            <v>Turbocharger Compressor Outlet Switching Valve Control Circuit/Open</v>
          </cell>
        </row>
        <row r="6880">
          <cell r="A6880" t="str">
            <v>P22CB</v>
          </cell>
          <cell r="B6880" t="str">
            <v>Turbocharger Compressor Outlet Switching Valve Control Circuit Low</v>
          </cell>
          <cell r="C6880" t="str">
            <v>Turbocharger Compressor Outlet Switching Valve Control Circuit Low</v>
          </cell>
        </row>
        <row r="6881">
          <cell r="A6881" t="str">
            <v>P22CC</v>
          </cell>
          <cell r="B6881" t="str">
            <v>Turbocharger Compressor Outlet Switching Valve Control Circuit High</v>
          </cell>
          <cell r="C6881" t="str">
            <v>Turbocharger Compressor Outlet Switching Valve Control Circuit High</v>
          </cell>
        </row>
        <row r="6882">
          <cell r="A6882" t="str">
            <v>P22CD</v>
          </cell>
          <cell r="B6882" t="str">
            <v>Turbocharger Compressor Outlet Switching Valve Stuck Open</v>
          </cell>
          <cell r="C6882" t="str">
            <v>Turbocharger Compressor Outlet Switching Valve Stuck Open</v>
          </cell>
        </row>
        <row r="6883">
          <cell r="A6883" t="str">
            <v>P22CE</v>
          </cell>
          <cell r="B6883" t="str">
            <v>Turbocharger Compressor Outlet Switching Valve Stuck Closed</v>
          </cell>
          <cell r="C6883" t="str">
            <v>Turbocharger Compressor Outlet Switching Valve Stuck Closed</v>
          </cell>
        </row>
        <row r="6884">
          <cell r="A6884" t="str">
            <v>P22CF</v>
          </cell>
          <cell r="B6884" t="str">
            <v>Turbocharger Turbine Inlet Valve Control Circuit/Open</v>
          </cell>
          <cell r="C6884" t="str">
            <v>Turbocharger Turbine Inlet Valve Control Circuit/Open</v>
          </cell>
        </row>
        <row r="6885">
          <cell r="A6885" t="str">
            <v>P22D0</v>
          </cell>
          <cell r="B6885" t="str">
            <v>Turbocharger Turbine Inlet Valve Control Circuit Low</v>
          </cell>
          <cell r="C6885" t="str">
            <v>Turbocharger Turbine Inlet Valve Control Circuit Low</v>
          </cell>
        </row>
        <row r="6886">
          <cell r="A6886" t="str">
            <v>P22D1</v>
          </cell>
          <cell r="B6886" t="str">
            <v>Turbocharger Turbine Inlet Valve Control Circuit High</v>
          </cell>
          <cell r="C6886" t="str">
            <v>Turbocharger Turbine Inlet Valve Control Circuit High</v>
          </cell>
        </row>
        <row r="6887">
          <cell r="A6887" t="str">
            <v>P22D2</v>
          </cell>
          <cell r="B6887" t="str">
            <v>Turbocharger Turbine Inlet Valve Stuck Open</v>
          </cell>
          <cell r="C6887" t="str">
            <v>Turbocharger Turbine Inlet Valve Stuck Open</v>
          </cell>
        </row>
        <row r="6888">
          <cell r="A6888" t="str">
            <v>P22D3</v>
          </cell>
          <cell r="B6888" t="str">
            <v>Turbocharger Turbine Inlet Valve Stuck Closed</v>
          </cell>
          <cell r="C6888" t="str">
            <v>Turbocharger Turbine Inlet Valve Stuck Closed</v>
          </cell>
        </row>
        <row r="6889">
          <cell r="A6889" t="str">
            <v>P22D4</v>
          </cell>
          <cell r="B6889" t="str">
            <v>Turbocharger Turbine Inlet Valve Position Sensor Circuit</v>
          </cell>
          <cell r="C6889" t="str">
            <v>Turbocharger Turbine Inlet Valve Position Sensor Circuit</v>
          </cell>
        </row>
        <row r="6890">
          <cell r="A6890" t="str">
            <v>P22D5</v>
          </cell>
          <cell r="B6890" t="str">
            <v>Turbocharger Turbine Inlet Valve Position Sensor Circuit Range/Performance</v>
          </cell>
          <cell r="C6890" t="str">
            <v>Turbocharger Turbine Inlet Valve Position Sensor Circuit Range/Performance</v>
          </cell>
        </row>
        <row r="6891">
          <cell r="A6891" t="str">
            <v>P22D6</v>
          </cell>
          <cell r="B6891" t="str">
            <v>Turbocharger Turbine Inlet Valve Position Sensor Circuit Low</v>
          </cell>
          <cell r="C6891" t="str">
            <v>Turbocharger Turbine Inlet Valve Position Sensor Circuit Low</v>
          </cell>
        </row>
        <row r="6892">
          <cell r="A6892" t="str">
            <v>P22D7</v>
          </cell>
          <cell r="B6892" t="str">
            <v>Turbocharger Turbine Inlet Valve Position Sensor Circuit High</v>
          </cell>
          <cell r="C6892" t="str">
            <v>Turbocharger Turbine Inlet Valve Position Sensor Circuit High</v>
          </cell>
        </row>
        <row r="6893">
          <cell r="A6893" t="str">
            <v>P22D8</v>
          </cell>
          <cell r="B6893" t="str">
            <v>Turbocharger Turbine Inlet Valve Position Sensor Circuit Intermittent/Erratic</v>
          </cell>
          <cell r="C6893" t="str">
            <v>Turbocharger Turbine Inlet Valve Position Sensor Circuit Intermittent/Erratic</v>
          </cell>
        </row>
        <row r="6894">
          <cell r="A6894" t="str">
            <v>P22D9</v>
          </cell>
          <cell r="B6894" t="str">
            <v>Cylinder 1 Alternative Fuel Injector Control Circuit/Open</v>
          </cell>
          <cell r="C6894" t="str">
            <v>Cylinder 1 Alternative Fuel Injector Control Circuit/Open</v>
          </cell>
        </row>
        <row r="6895">
          <cell r="A6895" t="str">
            <v>P22DA</v>
          </cell>
          <cell r="B6895" t="str">
            <v>Cylinder 1 Alternative Fuel Injector Control Circuit Low</v>
          </cell>
          <cell r="C6895" t="str">
            <v>Cylinder 1 Alternative Fuel Injector Control Circuit Low</v>
          </cell>
        </row>
        <row r="6896">
          <cell r="A6896" t="str">
            <v>P22DB</v>
          </cell>
          <cell r="B6896" t="str">
            <v>Cylinder 1 Alternative Fuel Injector Control Circuit High</v>
          </cell>
          <cell r="C6896" t="str">
            <v>Cylinder 1 Alternative Fuel Injector Control Circuit High</v>
          </cell>
        </row>
        <row r="6897">
          <cell r="A6897" t="str">
            <v>P22DC</v>
          </cell>
          <cell r="B6897" t="str">
            <v>Cylinder 1 Alternative Fuel Injector Control Circuit Range/Performance</v>
          </cell>
          <cell r="C6897" t="str">
            <v>Cylinder 1 Alternative Fuel Injector Control Circuit Range/Performance</v>
          </cell>
        </row>
        <row r="6898">
          <cell r="A6898" t="str">
            <v>P22DD</v>
          </cell>
          <cell r="B6898" t="str">
            <v>Cylinder 2 Alternative Fuel Injector Control Circuit/Open</v>
          </cell>
          <cell r="C6898" t="str">
            <v>Cylinder 2 Alternative Fuel Injector Control Circuit/Open</v>
          </cell>
        </row>
        <row r="6899">
          <cell r="A6899" t="str">
            <v>P22DE</v>
          </cell>
          <cell r="B6899" t="str">
            <v>Cylinder 2 Alternative Fuel Injector Control Circuit Low</v>
          </cell>
          <cell r="C6899" t="str">
            <v>Cylinder 2 Alternative Fuel Injector Control Circuit Low</v>
          </cell>
        </row>
        <row r="6900">
          <cell r="A6900" t="str">
            <v>P22DF</v>
          </cell>
          <cell r="B6900" t="str">
            <v>Cylinder 2 Alternative Fuel Injector Control Circuit High</v>
          </cell>
          <cell r="C6900" t="str">
            <v>Cylinder 2 Alternative Fuel Injector Control Circuit High</v>
          </cell>
        </row>
        <row r="6901">
          <cell r="A6901" t="str">
            <v>P22E0</v>
          </cell>
          <cell r="B6901" t="str">
            <v>Cylinder 2 Alternative Fuel Injector Control Circuit Range/Performance</v>
          </cell>
          <cell r="C6901" t="str">
            <v>Cylinder 2 Alternative Fuel Injector Control Circuit Range/Performance</v>
          </cell>
        </row>
        <row r="6902">
          <cell r="A6902" t="str">
            <v>P22E1</v>
          </cell>
          <cell r="B6902" t="str">
            <v>Cylinder 3 Alternative Fuel Injector Control Circuit/Open</v>
          </cell>
          <cell r="C6902" t="str">
            <v>Cylinder 3 Alternative Fuel Injector Control Circuit/Open</v>
          </cell>
        </row>
        <row r="6903">
          <cell r="A6903" t="str">
            <v>P22E2</v>
          </cell>
          <cell r="B6903" t="str">
            <v>Cylinder 3 Alternative Fuel Injector Control Circuit Low</v>
          </cell>
          <cell r="C6903" t="str">
            <v>Cylinder 3 Alternative Fuel Injector Control Circuit Low</v>
          </cell>
        </row>
        <row r="6904">
          <cell r="A6904" t="str">
            <v>P22E3</v>
          </cell>
          <cell r="B6904" t="str">
            <v>Cylinder 3 Alternative Fuel Injector Control Circuit High</v>
          </cell>
          <cell r="C6904" t="str">
            <v>Cylinder 3 Alternative Fuel Injector Control Circuit High</v>
          </cell>
        </row>
        <row r="6905">
          <cell r="A6905" t="str">
            <v>P22E4</v>
          </cell>
          <cell r="B6905" t="str">
            <v>Cylinder 3 Alternative Fuel Injector Control Circuit Range/Performance</v>
          </cell>
          <cell r="C6905" t="str">
            <v>Cylinder 3 Alternative Fuel Injector Control Circuit Range/Performance</v>
          </cell>
        </row>
        <row r="6906">
          <cell r="A6906" t="str">
            <v>P22E5</v>
          </cell>
          <cell r="B6906" t="str">
            <v>Cylinder 4 Alternative Fuel Injector Control Circuit/Open</v>
          </cell>
          <cell r="C6906" t="str">
            <v>Cylinder 4 Alternative Fuel Injector Control Circuit/Open</v>
          </cell>
        </row>
        <row r="6907">
          <cell r="A6907" t="str">
            <v>P22E6</v>
          </cell>
          <cell r="B6907" t="str">
            <v>Cylinder 4 Alternative Fuel Injector Control Circuit Low</v>
          </cell>
          <cell r="C6907" t="str">
            <v>Cylinder 4 Alternative Fuel Injector Control Circuit Low</v>
          </cell>
        </row>
        <row r="6908">
          <cell r="A6908" t="str">
            <v>P22E7</v>
          </cell>
          <cell r="B6908" t="str">
            <v>Cylinder 4 Alternative Fuel Injector Control Circuit High</v>
          </cell>
          <cell r="C6908" t="str">
            <v>Cylinder 4 Alternative Fuel Injector Control Circuit High</v>
          </cell>
        </row>
        <row r="6909">
          <cell r="A6909" t="str">
            <v>P22E8</v>
          </cell>
          <cell r="B6909" t="str">
            <v>Cylinder 4 Alternative Fuel Injector Control Circuit Range/Performance</v>
          </cell>
          <cell r="C6909" t="str">
            <v>Cylinder 4 Alternative Fuel Injector Control Circuit Range/Performance</v>
          </cell>
        </row>
        <row r="6910">
          <cell r="A6910" t="str">
            <v>P22E9</v>
          </cell>
          <cell r="B6910" t="str">
            <v>Cylinder 5 Alternative Fuel Injector Control Circuit/Open</v>
          </cell>
          <cell r="C6910" t="str">
            <v>Cylinder 5 Alternative Fuel Injector Control Circuit/Open</v>
          </cell>
        </row>
        <row r="6911">
          <cell r="A6911" t="str">
            <v>P22EA</v>
          </cell>
          <cell r="B6911" t="str">
            <v>Cylinder 5 Alternative Fuel Injector Control Circuit Low</v>
          </cell>
          <cell r="C6911" t="str">
            <v>Cylinder 5 Alternative Fuel Injector Control Circuit Low</v>
          </cell>
        </row>
        <row r="6912">
          <cell r="A6912" t="str">
            <v>P22EB</v>
          </cell>
          <cell r="B6912" t="str">
            <v>Cylinder 5 Alternative Fuel Injector Control Circuit High</v>
          </cell>
          <cell r="C6912" t="str">
            <v>Cylinder 5 Alternative Fuel Injector Control Circuit High</v>
          </cell>
        </row>
        <row r="6913">
          <cell r="A6913" t="str">
            <v>P22EC</v>
          </cell>
          <cell r="B6913" t="str">
            <v>Cylinder 5 Alternative Fuel Injector Control Circuit Range/Performance</v>
          </cell>
          <cell r="C6913" t="str">
            <v>Cylinder 5 Alternative Fuel Injector Control Circuit Range/Performance</v>
          </cell>
        </row>
        <row r="6914">
          <cell r="A6914" t="str">
            <v>P22ED</v>
          </cell>
          <cell r="B6914" t="str">
            <v>Cylinder 6 Alternative Fuel Injector Control Circuit/Open</v>
          </cell>
          <cell r="C6914" t="str">
            <v>Cylinder 6 Alternative Fuel Injector Control Circuit/Open</v>
          </cell>
        </row>
        <row r="6915">
          <cell r="A6915" t="str">
            <v>P22EE</v>
          </cell>
          <cell r="B6915" t="str">
            <v>Cylinder 6 Alternative Fuel Injector Control Circuit Low</v>
          </cell>
          <cell r="C6915" t="str">
            <v>Cylinder 6 Alternative Fuel Injector Control Circuit Low</v>
          </cell>
        </row>
        <row r="6916">
          <cell r="A6916" t="str">
            <v>P22EF</v>
          </cell>
          <cell r="B6916" t="str">
            <v>Cylinder 6 Alternative Fuel Injector Control Circuit High</v>
          </cell>
          <cell r="C6916" t="str">
            <v>Cylinder 6 Alternative Fuel Injector Control Circuit High</v>
          </cell>
        </row>
        <row r="6917">
          <cell r="A6917" t="str">
            <v>P22F0</v>
          </cell>
          <cell r="B6917" t="str">
            <v>Cylinder 6 Alternative Fuel Injector Control Circuit Range/Performance</v>
          </cell>
          <cell r="C6917" t="str">
            <v>Cylinder 6 Alternative Fuel Injector Control Circuit Range/Performance</v>
          </cell>
        </row>
        <row r="6918">
          <cell r="A6918" t="str">
            <v>P22F1</v>
          </cell>
          <cell r="B6918" t="str">
            <v>Cylinder 7 Alternative Fuel Injector Control Circuit/Open</v>
          </cell>
          <cell r="C6918" t="str">
            <v>Cylinder 7 Alternative Fuel Injector Control Circuit/Open</v>
          </cell>
        </row>
        <row r="6919">
          <cell r="A6919" t="str">
            <v>P22F2</v>
          </cell>
          <cell r="B6919" t="str">
            <v>Cylinder 7 Alternative Fuel Injector Control Circuit Low</v>
          </cell>
          <cell r="C6919" t="str">
            <v>Cylinder 7 Alternative Fuel Injector Control Circuit Low</v>
          </cell>
        </row>
        <row r="6920">
          <cell r="A6920" t="str">
            <v>P22F3</v>
          </cell>
          <cell r="B6920" t="str">
            <v>Cylinder 7 Alternative Fuel Injector Control Circuit High</v>
          </cell>
          <cell r="C6920" t="str">
            <v>Cylinder 7 Alternative Fuel Injector Control Circuit High</v>
          </cell>
        </row>
        <row r="6921">
          <cell r="A6921" t="str">
            <v>P22F4</v>
          </cell>
          <cell r="B6921" t="str">
            <v>Cylinder 7 Alternative Fuel Injector Control Circuit Range/Performance</v>
          </cell>
          <cell r="C6921" t="str">
            <v>Cylinder 7 Alternative Fuel Injector Control Circuit Range/Performance</v>
          </cell>
        </row>
        <row r="6922">
          <cell r="A6922" t="str">
            <v>P22F5</v>
          </cell>
          <cell r="B6922" t="str">
            <v>Cylinder 8 Alternative Fuel Injector Control Circuit/Open</v>
          </cell>
          <cell r="C6922" t="str">
            <v>Cylinder 8 Alternative Fuel Injector Control Circuit/Open</v>
          </cell>
        </row>
        <row r="6923">
          <cell r="A6923" t="str">
            <v>P22F6</v>
          </cell>
          <cell r="B6923" t="str">
            <v>Cylinder 8 Alternative Fuel Injector Control Circuit Low</v>
          </cell>
          <cell r="C6923" t="str">
            <v>Cylinder 8 Alternative Fuel Injector Control Circuit Low</v>
          </cell>
        </row>
        <row r="6924">
          <cell r="A6924" t="str">
            <v>P22F7</v>
          </cell>
          <cell r="B6924" t="str">
            <v>Cylinder 8 Alternative Fuel Injector Control Circuit High</v>
          </cell>
          <cell r="C6924" t="str">
            <v>Cylinder 8 Alternative Fuel Injector Control Circuit High</v>
          </cell>
        </row>
        <row r="6925">
          <cell r="A6925" t="str">
            <v>P22F8</v>
          </cell>
          <cell r="B6925" t="str">
            <v>Cylinder 8 Alternative Fuel Injector Control Circuit Range/Performance</v>
          </cell>
          <cell r="C6925" t="str">
            <v>Cylinder 8 Alternative Fuel Injector Control Circuit Range/Performance</v>
          </cell>
        </row>
        <row r="6926">
          <cell r="A6926" t="str">
            <v>P22F9</v>
          </cell>
          <cell r="B6926" t="str">
            <v>NOx Sensor Performance - Slow Response Low to High Bank 1 Sensor 1</v>
          </cell>
          <cell r="C6926" t="str">
            <v>NOx Sensor Performance - Slow Response Low to High Bank 1 Sensor 1</v>
          </cell>
        </row>
        <row r="6927">
          <cell r="A6927" t="str">
            <v>P22FA</v>
          </cell>
          <cell r="B6927" t="str">
            <v>NOx Sensor Performance - Slow Response High to Low Bank 1 Sensor 1</v>
          </cell>
          <cell r="C6927" t="str">
            <v>NOx Sensor Performance - Slow Response High to Low Bank 1 Sensor 1</v>
          </cell>
        </row>
        <row r="6928">
          <cell r="A6928" t="str">
            <v>P22FB</v>
          </cell>
          <cell r="B6928" t="str">
            <v>NOx Sensor Performance - Sensing Element Bank 1 Sensor 1</v>
          </cell>
          <cell r="C6928" t="str">
            <v>NOx Sensor Performance - Sensing Element Bank 1 Sensor 1</v>
          </cell>
        </row>
        <row r="6929">
          <cell r="A6929" t="str">
            <v>P22FC</v>
          </cell>
          <cell r="B6929" t="str">
            <v>NOx Sensor Performance - Slow Response Low to High Bank 1 Sensor 2</v>
          </cell>
          <cell r="C6929" t="str">
            <v>NOx Sensor Performance - Slow Response Low to High Bank 1 Sensor 2</v>
          </cell>
        </row>
        <row r="6930">
          <cell r="A6930" t="str">
            <v>P22FD</v>
          </cell>
          <cell r="B6930" t="str">
            <v>NOx Sensor Performance - Slow Response High to Low Bank 1 Sensor 2</v>
          </cell>
          <cell r="C6930" t="str">
            <v>NOx Sensor Performance - Slow Response High to Low Bank 1 Sensor 2</v>
          </cell>
        </row>
        <row r="6931">
          <cell r="A6931" t="str">
            <v>P22FE</v>
          </cell>
          <cell r="B6931" t="str">
            <v>NOx Sensor Performance - Sensing Element Bank 1 Sensor 2</v>
          </cell>
          <cell r="C6931" t="str">
            <v>NOx Sensor Performance - Sensing Element Bank 1 Sensor 2</v>
          </cell>
        </row>
        <row r="6932">
          <cell r="A6932" t="str">
            <v>P22FF</v>
          </cell>
          <cell r="B6932" t="str">
            <v>SCR NOx Catalyst Inlet Temperature Too Low</v>
          </cell>
          <cell r="C6932" t="str">
            <v>SCR NOx Catalyst Inlet Temperature Too Low</v>
          </cell>
        </row>
        <row r="6933">
          <cell r="A6933" t="str">
            <v>P2300</v>
          </cell>
          <cell r="B6933" t="str">
            <v>Ignition Coil "A" Primary Control Circuit Low</v>
          </cell>
          <cell r="C6933" t="str">
            <v>Ignition Coil "A" Primary Control Circuit Low</v>
          </cell>
        </row>
        <row r="6934">
          <cell r="A6934" t="str">
            <v>P2301</v>
          </cell>
          <cell r="B6934" t="str">
            <v>Ignition Coil "A" Primary Control Circuit High</v>
          </cell>
          <cell r="C6934" t="str">
            <v>Ignition Coil "A" Primary Control Circuit High</v>
          </cell>
        </row>
        <row r="6935">
          <cell r="A6935" t="str">
            <v>P2302</v>
          </cell>
          <cell r="B6935" t="str">
            <v>Ignition Coil "A" Secondary Circuit</v>
          </cell>
          <cell r="C6935" t="str">
            <v>Ignition Coil “A” Secondary Circuit</v>
          </cell>
        </row>
        <row r="6936">
          <cell r="A6936" t="str">
            <v>P2303</v>
          </cell>
          <cell r="B6936" t="str">
            <v>Ignition Coil "B" Primary Control Circuit Low</v>
          </cell>
          <cell r="C6936" t="str">
            <v>Ignition Coil “B” Primary Control Circuit Low</v>
          </cell>
        </row>
        <row r="6937">
          <cell r="A6937" t="str">
            <v>P2304</v>
          </cell>
          <cell r="B6937" t="str">
            <v>Ignition Coil "B" Primary Control Circuit High</v>
          </cell>
          <cell r="C6937" t="str">
            <v>Ignition Coil “B” Primary Control Circuit High</v>
          </cell>
        </row>
        <row r="6938">
          <cell r="A6938" t="str">
            <v>P2305</v>
          </cell>
          <cell r="B6938" t="str">
            <v>Ignition Coil "B" Secondary Circuit</v>
          </cell>
          <cell r="C6938" t="str">
            <v>Ignition Coil “B” Secondary Circuit</v>
          </cell>
        </row>
        <row r="6939">
          <cell r="A6939" t="str">
            <v>P2306</v>
          </cell>
          <cell r="B6939" t="str">
            <v>Ignition Coil "C" Primary Control Circuit Low</v>
          </cell>
          <cell r="C6939" t="str">
            <v>Ignition Coil "C" Primary Control Circuit Low</v>
          </cell>
        </row>
        <row r="6940">
          <cell r="A6940" t="str">
            <v>P2307</v>
          </cell>
          <cell r="B6940" t="str">
            <v>Ignition Coil "C" Primary Control Circuit High</v>
          </cell>
          <cell r="C6940" t="str">
            <v>Ignition Coil "C" Primary Control Circuit High</v>
          </cell>
        </row>
        <row r="6941">
          <cell r="A6941" t="str">
            <v>P2308</v>
          </cell>
          <cell r="B6941" t="str">
            <v>Ignition Coil "C" Secondary Circuit</v>
          </cell>
          <cell r="C6941" t="str">
            <v>Ignition Coil “C” Secondary Circuit</v>
          </cell>
        </row>
        <row r="6942">
          <cell r="A6942" t="str">
            <v>P2309</v>
          </cell>
          <cell r="B6942" t="str">
            <v>Ignition Coil "D" Primary Control Circuit Low</v>
          </cell>
          <cell r="C6942" t="str">
            <v>Ignition Coil “D” Primary Control Circuit Low</v>
          </cell>
        </row>
        <row r="6943">
          <cell r="A6943" t="str">
            <v>P230A</v>
          </cell>
          <cell r="B6943" t="str">
            <v>Cylinder 1 Air-Fuel Ratio Imbalance - Adjustment At Limit During Balance</v>
          </cell>
          <cell r="C6943" t="str">
            <v>Cylinder 1 Air-Fuel Ratio Imbalance - Adjustment At Limit During Balance</v>
          </cell>
        </row>
        <row r="6944">
          <cell r="A6944" t="str">
            <v>P230B</v>
          </cell>
          <cell r="B6944" t="str">
            <v>Cylinder 2 Air-Fuel Ratio Imbalance - Adjustment At Limit During Balance</v>
          </cell>
          <cell r="C6944" t="str">
            <v>Cylinder 2 Air-Fuel Ratio Imbalance - Adjustment At Limit During Balance</v>
          </cell>
        </row>
        <row r="6945">
          <cell r="A6945" t="str">
            <v>P230C</v>
          </cell>
          <cell r="B6945" t="str">
            <v>Cylinder 3 Air-Fuel Ratio Imbalance - Adjustment At Limit During Balance</v>
          </cell>
          <cell r="C6945" t="str">
            <v>Cylinder 3 Air-Fuel Ratio Imbalance - Adjustment At Limit During Balance</v>
          </cell>
        </row>
        <row r="6946">
          <cell r="A6946" t="str">
            <v>P230D</v>
          </cell>
          <cell r="B6946" t="str">
            <v>Cylinder 4 Air-Fuel Ratio Imbalance - Adjustment At Limit During Balance</v>
          </cell>
          <cell r="C6946" t="str">
            <v>Cylinder 4 Air-Fuel Ratio Imbalance - Adjustment At Limit During Balance</v>
          </cell>
        </row>
        <row r="6947">
          <cell r="A6947" t="str">
            <v>P230E</v>
          </cell>
          <cell r="B6947" t="str">
            <v>Cylinder 5 Air-Fuel Ratio Imbalance - Adjustment At Limit During Balance</v>
          </cell>
          <cell r="C6947" t="str">
            <v>Cylinder 5 Air-Fuel Ratio Imbalance - Adjustment At Limit During Balance</v>
          </cell>
        </row>
        <row r="6948">
          <cell r="A6948" t="str">
            <v>P230F</v>
          </cell>
          <cell r="B6948" t="str">
            <v>Cylinder 6 Air-Fuel Ratio Imbalance - Adjustment At Limit During Balance</v>
          </cell>
          <cell r="C6948" t="str">
            <v>Cylinder 6 Air-Fuel Ratio Imbalance - Adjustment At Limit During Balance</v>
          </cell>
        </row>
        <row r="6949">
          <cell r="A6949" t="str">
            <v>P2310</v>
          </cell>
          <cell r="B6949" t="str">
            <v>Ignition Coil "D" Primary Control Circuit High</v>
          </cell>
          <cell r="C6949" t="str">
            <v>Ignition Coil “D” Primary Control Circuit High</v>
          </cell>
        </row>
        <row r="6950">
          <cell r="A6950" t="str">
            <v>P2311</v>
          </cell>
          <cell r="B6950" t="str">
            <v>Ignition Coil "D" Secondary Circuit</v>
          </cell>
          <cell r="C6950" t="str">
            <v>Ignition Coil “D” Secondary Circuit</v>
          </cell>
        </row>
        <row r="6951">
          <cell r="A6951" t="str">
            <v>P2312</v>
          </cell>
          <cell r="B6951" t="str">
            <v>Ignition Coil "E" Primary Control Circuit Low</v>
          </cell>
          <cell r="C6951" t="str">
            <v>Ignition Coil “E” Primary Control Circuit Low</v>
          </cell>
        </row>
        <row r="6952">
          <cell r="A6952" t="str">
            <v>P2313</v>
          </cell>
          <cell r="B6952" t="str">
            <v>Ignition Coil "E" Primary Control Circuit High</v>
          </cell>
          <cell r="C6952" t="str">
            <v>Ignition Coil “E” Primary Control Circuit High</v>
          </cell>
        </row>
        <row r="6953">
          <cell r="A6953" t="str">
            <v>P2314</v>
          </cell>
          <cell r="B6953" t="str">
            <v>Ignition Coil "E" Secondary Circuit</v>
          </cell>
          <cell r="C6953" t="str">
            <v>Ignition Coil “E” Secondary Circuit</v>
          </cell>
        </row>
        <row r="6954">
          <cell r="A6954" t="str">
            <v>P2315</v>
          </cell>
          <cell r="B6954" t="str">
            <v>Ignition Coil "F" Primary Control Circuit Low</v>
          </cell>
          <cell r="C6954" t="str">
            <v>Ignition Coil “F” Primary Control Circuit Low</v>
          </cell>
        </row>
        <row r="6955">
          <cell r="A6955" t="str">
            <v>P2316</v>
          </cell>
          <cell r="B6955" t="str">
            <v>Ignition Coil "F" Primary Control Circuit High</v>
          </cell>
          <cell r="C6955" t="str">
            <v>Ignition Coil “F” Primary Control Circuit High</v>
          </cell>
        </row>
        <row r="6956">
          <cell r="A6956" t="str">
            <v>P2317</v>
          </cell>
          <cell r="B6956" t="str">
            <v>Ignition Coil "F" Secondary Circuit</v>
          </cell>
          <cell r="C6956" t="str">
            <v>Ignition Coil “F” Secondary Circuit</v>
          </cell>
        </row>
        <row r="6957">
          <cell r="A6957" t="str">
            <v>P2318</v>
          </cell>
          <cell r="B6957" t="str">
            <v>Ignition Coil "G" Primary Control Circuit Low</v>
          </cell>
          <cell r="C6957" t="str">
            <v>Ignition Coil “G” Primary Control Circuit Low</v>
          </cell>
        </row>
        <row r="6958">
          <cell r="A6958" t="str">
            <v>P2319</v>
          </cell>
          <cell r="B6958" t="str">
            <v>Ignition Coil "G" Primary Control Circuit High</v>
          </cell>
          <cell r="C6958" t="str">
            <v>Ignition Coil “G” Primary Control Circuit High</v>
          </cell>
        </row>
        <row r="6959">
          <cell r="A6959" t="str">
            <v>P231A</v>
          </cell>
          <cell r="B6959" t="str">
            <v>Cylinder 7 Air-Fuel Ratio Imbalance - Adjustment At Limit During Balance</v>
          </cell>
          <cell r="C6959" t="str">
            <v>Cylinder 7 Air-Fuel Ratio Imbalance - Adjustment At Limit During Balance</v>
          </cell>
        </row>
        <row r="6960">
          <cell r="A6960" t="str">
            <v>P231B</v>
          </cell>
          <cell r="B6960" t="str">
            <v>Cylinder 8 Air-Fuel Ratio Imbalance - Adjustment At Limit During Balance</v>
          </cell>
          <cell r="C6960" t="str">
            <v>Cylinder 8 Air-Fuel Ratio Imbalance - Adjustment At Limit During Balance</v>
          </cell>
        </row>
        <row r="6961">
          <cell r="A6961" t="str">
            <v>P231C</v>
          </cell>
          <cell r="B6961" t="str">
            <v>Cylinder 9 Air-Fuel Ratio Imbalance - Adjustment At Limit During Balance</v>
          </cell>
          <cell r="C6961" t="str">
            <v>Cylinder 9 Air-Fuel Ratio Imbalance - Adjustment At Limit During Balance</v>
          </cell>
        </row>
        <row r="6962">
          <cell r="A6962" t="str">
            <v>P231D</v>
          </cell>
          <cell r="B6962" t="str">
            <v>Cylinder 10 Air-Fuel Ratio Imbalance - Adjustment At Limit During Balance</v>
          </cell>
          <cell r="C6962" t="str">
            <v>Cylinder 10 Air-Fuel Ratio Imbalance - Adjustment At Limit During Balance</v>
          </cell>
        </row>
        <row r="6963">
          <cell r="A6963" t="str">
            <v>P231E</v>
          </cell>
          <cell r="B6963" t="str">
            <v>Cylinder 11 Air-Fuel Ratio Imbalance - Adjustment At Limit During Balance</v>
          </cell>
          <cell r="C6963" t="str">
            <v>Cylinder 11 Air-Fuel Ratio Imbalance - Adjustment At Limit During Balance</v>
          </cell>
        </row>
        <row r="6964">
          <cell r="A6964" t="str">
            <v>P231F</v>
          </cell>
          <cell r="B6964" t="str">
            <v>Cylinder 12 Air-Fuel Ratio Imbalance - Adjustment At Limit During Balance</v>
          </cell>
          <cell r="C6964" t="str">
            <v>Cylinder 12 Air-Fuel Ratio Imbalance - Adjustment At Limit During Balance</v>
          </cell>
        </row>
        <row r="6965">
          <cell r="A6965" t="str">
            <v>P2320</v>
          </cell>
          <cell r="B6965" t="str">
            <v>Ignition Coil "G" Secondary Circuit</v>
          </cell>
          <cell r="C6965" t="str">
            <v>Ignition Coil “G” Secondary Circuit</v>
          </cell>
        </row>
        <row r="6966">
          <cell r="A6966" t="str">
            <v>P2321</v>
          </cell>
          <cell r="B6966" t="str">
            <v>Ignition Coil "H" Primary Control Circuit Low</v>
          </cell>
          <cell r="C6966" t="str">
            <v>Ignition Coil “H” Primary Control Circuit Low</v>
          </cell>
        </row>
        <row r="6967">
          <cell r="A6967" t="str">
            <v>P2322</v>
          </cell>
          <cell r="B6967" t="str">
            <v>Ignition Coil "H" Primary Control Circuit High</v>
          </cell>
          <cell r="C6967" t="str">
            <v>Ignition Coil “H” Primary Control Circuit High</v>
          </cell>
        </row>
        <row r="6968">
          <cell r="A6968" t="str">
            <v>P2323</v>
          </cell>
          <cell r="B6968" t="str">
            <v>Ignition Coil "H" Secondary Circuit</v>
          </cell>
          <cell r="C6968" t="str">
            <v>Ignition Coil “H” Secondary Circuit</v>
          </cell>
        </row>
        <row r="6969">
          <cell r="A6969" t="str">
            <v>P2324</v>
          </cell>
          <cell r="B6969" t="str">
            <v>Ignition Coil "I" Primary Control Circuit Low</v>
          </cell>
          <cell r="C6969" t="str">
            <v>Ignition Coil “I” Primary Control Circuit Low</v>
          </cell>
        </row>
        <row r="6970">
          <cell r="A6970" t="str">
            <v>P2325</v>
          </cell>
          <cell r="B6970" t="str">
            <v>Ignition Coil "I" Primary Control Circuit High</v>
          </cell>
          <cell r="C6970" t="str">
            <v>Ignition Coil “I” Primary Control Circuit High</v>
          </cell>
        </row>
        <row r="6971">
          <cell r="A6971" t="str">
            <v>P2326</v>
          </cell>
          <cell r="B6971" t="str">
            <v>Ignition Coil "I" Secondary Circuit</v>
          </cell>
          <cell r="C6971" t="str">
            <v>Ignition Coil “I” Secondary Circuit</v>
          </cell>
        </row>
        <row r="6972">
          <cell r="A6972" t="str">
            <v>P2327</v>
          </cell>
          <cell r="B6972" t="str">
            <v>Ignition Coil "J" Primary Control Circuit Low</v>
          </cell>
          <cell r="C6972" t="str">
            <v>Ignition Coil “J” Primary Control Circuit Low</v>
          </cell>
        </row>
        <row r="6973">
          <cell r="A6973" t="str">
            <v>P2328</v>
          </cell>
          <cell r="B6973" t="str">
            <v>Ignition Coil "J" Primary Control Circuit High</v>
          </cell>
          <cell r="C6973" t="str">
            <v>Ignition Coil “J” Primary Control Circuit High</v>
          </cell>
        </row>
        <row r="6974">
          <cell r="A6974" t="str">
            <v>P2329</v>
          </cell>
          <cell r="B6974" t="str">
            <v>Ignition Coil "J" Secondary Circuit</v>
          </cell>
          <cell r="C6974" t="str">
            <v>Ignition Coil “J” Secondary Circuit</v>
          </cell>
        </row>
        <row r="6975">
          <cell r="A6975" t="str">
            <v>P232A</v>
          </cell>
          <cell r="B6975" t="str">
            <v>TCM Request - Forced Engine Shutdown</v>
          </cell>
          <cell r="C6975" t="str">
            <v>TCM Request - Forced Engine Shutdown</v>
          </cell>
        </row>
        <row r="6976">
          <cell r="A6976" t="str">
            <v>P232B</v>
          </cell>
          <cell r="B6976" t="str">
            <v>Cylinder 11 Fuel Injector "A" Offset Learning At Min Limit</v>
          </cell>
          <cell r="C6976" t="str">
            <v>Cylinder 11 Fuel Injector "A" Offset Learning At Min Limit</v>
          </cell>
        </row>
        <row r="6977">
          <cell r="A6977" t="str">
            <v>P232C</v>
          </cell>
          <cell r="B6977" t="str">
            <v>Cylinder 11 Fuel Injector "A" Offset Learning At Max Limit</v>
          </cell>
          <cell r="C6977" t="str">
            <v>Cylinder 11 Fuel Injector "A" Offset Learning At Max Limit</v>
          </cell>
        </row>
        <row r="6978">
          <cell r="A6978" t="str">
            <v>P232D</v>
          </cell>
          <cell r="B6978" t="str">
            <v>Cylinder 12 Fuel Injector "A" Offset Learning At Min Limit</v>
          </cell>
          <cell r="C6978" t="str">
            <v>Cylinder 12 Fuel Injector "A" Offset Learning At Min Limit</v>
          </cell>
        </row>
        <row r="6979">
          <cell r="A6979" t="str">
            <v>P232E</v>
          </cell>
          <cell r="B6979" t="str">
            <v>Cylinder 12 Fuel Injector "A" Offset Learning At Max Limit</v>
          </cell>
          <cell r="C6979" t="str">
            <v>Cylinder 12 Fuel Injector "A" Offset Learning At Max Limit</v>
          </cell>
        </row>
        <row r="6980">
          <cell r="A6980" t="str">
            <v>P232F</v>
          </cell>
          <cell r="B6980" t="str">
            <v>O2 Sensor Out of Range During Deceleration Bank 1 Sensor 2</v>
          </cell>
          <cell r="C6980" t="str">
            <v>O2 Sensor Out of Range During Deceleration Bank 1 Sensor 2</v>
          </cell>
        </row>
        <row r="6981">
          <cell r="A6981" t="str">
            <v>P2330</v>
          </cell>
          <cell r="B6981" t="str">
            <v>Ignition Coil "K" Primary Control Circuit Low</v>
          </cell>
          <cell r="C6981" t="str">
            <v>Ignition Coil “K” Primary Control Circuit Low</v>
          </cell>
        </row>
        <row r="6982">
          <cell r="A6982" t="str">
            <v>P2331</v>
          </cell>
          <cell r="B6982" t="str">
            <v>Ignition Coil "K" Primary Control Circuit High</v>
          </cell>
          <cell r="C6982" t="str">
            <v>Ignition Coil “K” Primary Control Circuit High</v>
          </cell>
        </row>
        <row r="6983">
          <cell r="A6983" t="str">
            <v>P2332</v>
          </cell>
          <cell r="B6983" t="str">
            <v>Ignition Coil "K" Secondary Circuit</v>
          </cell>
          <cell r="C6983" t="str">
            <v>Ignition Coil “K” Secondary Circuit</v>
          </cell>
        </row>
        <row r="6984">
          <cell r="A6984" t="str">
            <v>P2333</v>
          </cell>
          <cell r="B6984" t="str">
            <v>Ignition Coil "L" Primary Control Circuit Low</v>
          </cell>
          <cell r="C6984" t="str">
            <v>Ignition Coil “L” Primary Control Circuit Low</v>
          </cell>
        </row>
        <row r="6985">
          <cell r="A6985" t="str">
            <v>P2334</v>
          </cell>
          <cell r="B6985" t="str">
            <v>Ignition Coil "L" Primary Control Circuit High</v>
          </cell>
          <cell r="C6985" t="str">
            <v>Ignition Coil “L” Primary Control Circuit High</v>
          </cell>
        </row>
        <row r="6986">
          <cell r="A6986" t="str">
            <v>P2335</v>
          </cell>
          <cell r="B6986" t="str">
            <v>Ignition Coil "L" Secondary Circuit</v>
          </cell>
          <cell r="C6986" t="str">
            <v>Ignition Coil “L” Secondary Circuit</v>
          </cell>
        </row>
        <row r="6987">
          <cell r="A6987" t="str">
            <v>P2336</v>
          </cell>
          <cell r="B6987" t="str">
            <v>Cylinder 1 Above Knock Threshold</v>
          </cell>
          <cell r="C6987" t="str">
            <v>Cylinder 1 Above Knock Threshold</v>
          </cell>
        </row>
        <row r="6988">
          <cell r="A6988" t="str">
            <v>P2337</v>
          </cell>
          <cell r="B6988" t="str">
            <v>Cylinder 2 Above Knock Threshold</v>
          </cell>
          <cell r="C6988" t="str">
            <v>Cylinder 2 Above Knock Threshold</v>
          </cell>
        </row>
        <row r="6989">
          <cell r="A6989" t="str">
            <v>P2338</v>
          </cell>
          <cell r="B6989" t="str">
            <v>Cylinder 3 Above Knock Threshold</v>
          </cell>
          <cell r="C6989" t="str">
            <v>Cylinder 3 Above Knock Threshold</v>
          </cell>
        </row>
        <row r="6990">
          <cell r="A6990" t="str">
            <v>P2339</v>
          </cell>
          <cell r="B6990" t="str">
            <v>Cylinder 4 Above Knock Threshold</v>
          </cell>
          <cell r="C6990" t="str">
            <v>Cylinder 4 Above Knock Threshold</v>
          </cell>
        </row>
        <row r="6991">
          <cell r="A6991" t="str">
            <v>P233A</v>
          </cell>
          <cell r="B6991" t="str">
            <v>Fuel Pressure Regulator "C" Control Circuit/Open</v>
          </cell>
          <cell r="C6991" t="str">
            <v>Fuel Pressure Regulator "C" Control Circuit/Open</v>
          </cell>
        </row>
        <row r="6992">
          <cell r="A6992" t="str">
            <v>P233B</v>
          </cell>
          <cell r="B6992" t="str">
            <v>Fuel Pressure Regulator "C" Control Circuit Low</v>
          </cell>
          <cell r="C6992" t="str">
            <v>Fuel Pressure Regulator "C" Control Circuit Low</v>
          </cell>
        </row>
        <row r="6993">
          <cell r="A6993" t="str">
            <v>P233C</v>
          </cell>
          <cell r="B6993" t="str">
            <v>Fuel Pressure Regulator "C" Control Circuit High</v>
          </cell>
          <cell r="C6993" t="str">
            <v>Fuel Pressure Regulator "C" Control Circuit High</v>
          </cell>
        </row>
        <row r="6994">
          <cell r="A6994" t="str">
            <v>P233D</v>
          </cell>
          <cell r="B6994" t="str">
            <v>Fuel Pressure Regulator "B" Solenoid Supply Voltage Control Circuit/Open</v>
          </cell>
          <cell r="C6994" t="str">
            <v>Fuel Pressure Regulator "B" Solenoid Supply Voltage Control Circuit/Open</v>
          </cell>
        </row>
        <row r="6995">
          <cell r="A6995" t="str">
            <v>P233E</v>
          </cell>
          <cell r="B6995" t="str">
            <v>Fuel Pressure Regulator "B" Solenoid Supply Voltage Control Circuit Low</v>
          </cell>
          <cell r="C6995" t="str">
            <v>Fuel Pressure Regulator "B" Solenoid Supply Voltage Control Circuit Low</v>
          </cell>
        </row>
        <row r="6996">
          <cell r="A6996" t="str">
            <v>P233F</v>
          </cell>
          <cell r="B6996" t="str">
            <v>Fuel Pressure Regulator "B" Solenoid Supply Voltage Control Circuit High</v>
          </cell>
          <cell r="C6996" t="str">
            <v>Fuel Pressure Regulator "B" Solenoid Supply Voltage Control Circuit High</v>
          </cell>
        </row>
        <row r="6997">
          <cell r="A6997" t="str">
            <v>P2340</v>
          </cell>
          <cell r="B6997" t="str">
            <v>Cylinder 5 Above Knock Threshold</v>
          </cell>
          <cell r="C6997" t="str">
            <v>Cylinder 5 Above Knock Threshold</v>
          </cell>
        </row>
        <row r="6998">
          <cell r="A6998" t="str">
            <v>P2341</v>
          </cell>
          <cell r="B6998" t="str">
            <v>Cylinder 6 Above Knock Threshold</v>
          </cell>
          <cell r="C6998" t="str">
            <v>Cylinder 6 Above Knock Threshold</v>
          </cell>
        </row>
        <row r="6999">
          <cell r="A6999" t="str">
            <v>P2342</v>
          </cell>
          <cell r="B6999" t="str">
            <v>Cylinder 7 Above Knock Threshold</v>
          </cell>
          <cell r="C6999" t="str">
            <v>Cylinder 7 Above Knock Threshold</v>
          </cell>
        </row>
        <row r="7000">
          <cell r="A7000" t="str">
            <v>P2343</v>
          </cell>
          <cell r="B7000" t="str">
            <v>Cylinder 8 Above Knock Threshold</v>
          </cell>
          <cell r="C7000" t="str">
            <v>Cylinder 8 Above Knock Threshold</v>
          </cell>
        </row>
        <row r="7001">
          <cell r="A7001" t="str">
            <v>P2344</v>
          </cell>
          <cell r="B7001" t="str">
            <v>Cylinder 9 Above Knock Threshold</v>
          </cell>
          <cell r="C7001" t="str">
            <v>Cylinder 9 Above Knock Threshold</v>
          </cell>
        </row>
        <row r="7002">
          <cell r="A7002" t="str">
            <v>P2345</v>
          </cell>
          <cell r="B7002" t="str">
            <v>Cylinder 10 Above Knock Threshold</v>
          </cell>
          <cell r="C7002" t="str">
            <v>Cylinder 10 Above Knock Threshold</v>
          </cell>
        </row>
        <row r="7003">
          <cell r="A7003" t="str">
            <v>P2346</v>
          </cell>
          <cell r="B7003" t="str">
            <v>Cylinder 11 Above Knock Threshold</v>
          </cell>
          <cell r="C7003" t="str">
            <v>Cylinder 11 Above Knock Threshold</v>
          </cell>
        </row>
        <row r="7004">
          <cell r="A7004" t="str">
            <v>P2347</v>
          </cell>
          <cell r="B7004" t="str">
            <v>Cylinder 12 Above Knock Threshold</v>
          </cell>
          <cell r="C7004" t="str">
            <v>Cylinder 12 Above Knock Threshold</v>
          </cell>
        </row>
        <row r="7005">
          <cell r="A7005" t="str">
            <v>P2348</v>
          </cell>
          <cell r="B7005" t="str">
            <v>Cylinder 9 Pressure Sensor Circuit</v>
          </cell>
          <cell r="C7005" t="str">
            <v>Cylinder 9 Pressure Sensor Circuit</v>
          </cell>
        </row>
        <row r="7006">
          <cell r="A7006" t="str">
            <v>P2349</v>
          </cell>
          <cell r="B7006" t="str">
            <v>Cylinder 9 Pressure Sensor Circuit Range/Performance</v>
          </cell>
          <cell r="C7006" t="str">
            <v>Cylinder 9 Pressure Sensor Circuit Range/Performance</v>
          </cell>
        </row>
        <row r="7007">
          <cell r="A7007" t="str">
            <v>P234A</v>
          </cell>
          <cell r="B7007" t="str">
            <v>Cylinder 9 Pressure Sensor Circuit Low</v>
          </cell>
          <cell r="C7007" t="str">
            <v>Cylinder 9 Pressure Sensor Circuit Low</v>
          </cell>
        </row>
        <row r="7008">
          <cell r="A7008" t="str">
            <v>P234B</v>
          </cell>
          <cell r="B7008" t="str">
            <v>Cylinder 9 Pressure Sensor Circuit High</v>
          </cell>
          <cell r="C7008" t="str">
            <v>Cylinder 9 Pressure Sensor Circuit High</v>
          </cell>
        </row>
        <row r="7009">
          <cell r="A7009" t="str">
            <v>P234C</v>
          </cell>
          <cell r="B7009" t="str">
            <v>Cylinder 9 Pressure Sensor Circuit Intermittent/Erratic</v>
          </cell>
          <cell r="C7009" t="str">
            <v>Cylinder 9 Pressure Sensor Circuit Intermittent/Erratic</v>
          </cell>
        </row>
        <row r="7010">
          <cell r="A7010" t="str">
            <v>P234D</v>
          </cell>
          <cell r="B7010" t="str">
            <v>Cylinder 9 Pressure Too Low</v>
          </cell>
          <cell r="C7010" t="str">
            <v>Cylinder 9 Pressure Too Low</v>
          </cell>
        </row>
        <row r="7011">
          <cell r="A7011" t="str">
            <v>P234E</v>
          </cell>
          <cell r="B7011" t="str">
            <v>Cylinder 9 Pressure Too High</v>
          </cell>
          <cell r="C7011" t="str">
            <v>Cylinder 9 Pressure Too High</v>
          </cell>
        </row>
        <row r="7012">
          <cell r="A7012" t="str">
            <v>P234F</v>
          </cell>
          <cell r="B7012" t="str">
            <v>Cylinder 9 Pressure Variation Low</v>
          </cell>
          <cell r="C7012" t="str">
            <v>Cylinder 9 Pressure Variation Low</v>
          </cell>
        </row>
        <row r="7013">
          <cell r="A7013" t="str">
            <v>P2350</v>
          </cell>
          <cell r="B7013" t="str">
            <v>Cylinder 9 Pressure Variation High</v>
          </cell>
          <cell r="C7013" t="str">
            <v>Cylinder 9 Pressure Variation High</v>
          </cell>
        </row>
        <row r="7014">
          <cell r="A7014" t="str">
            <v>P2351</v>
          </cell>
          <cell r="B7014" t="str">
            <v>Cylinder 9 Combustion Performance</v>
          </cell>
          <cell r="C7014" t="str">
            <v>Cylinder 9 Combustion Performance</v>
          </cell>
        </row>
        <row r="7015">
          <cell r="A7015" t="str">
            <v>P2352</v>
          </cell>
          <cell r="B7015" t="str">
            <v>Cylinder 10 Pressure Sensor Circuit</v>
          </cell>
          <cell r="C7015" t="str">
            <v>Cylinder 10 Pressure Sensor Circuit</v>
          </cell>
        </row>
        <row r="7016">
          <cell r="A7016" t="str">
            <v>P2353</v>
          </cell>
          <cell r="B7016" t="str">
            <v>Cylinder 10 Pressure Sensor Circuit Range/Performance</v>
          </cell>
          <cell r="C7016" t="str">
            <v>Cylinder 10 Pressure Sensor Circuit Range/Performance</v>
          </cell>
        </row>
        <row r="7017">
          <cell r="A7017" t="str">
            <v>P2354</v>
          </cell>
          <cell r="B7017" t="str">
            <v>Cylinder 10 Pressure Sensor Circuit Low</v>
          </cell>
          <cell r="C7017" t="str">
            <v>Cylinder 10 Pressure Sensor Circuit Low</v>
          </cell>
        </row>
        <row r="7018">
          <cell r="A7018" t="str">
            <v>P2355</v>
          </cell>
          <cell r="B7018" t="str">
            <v>Cylinder 10 Pressure Sensor Circuit High</v>
          </cell>
          <cell r="C7018" t="str">
            <v>Cylinder 10 Pressure Sensor Circuit High</v>
          </cell>
        </row>
        <row r="7019">
          <cell r="A7019" t="str">
            <v>P2356</v>
          </cell>
          <cell r="B7019" t="str">
            <v>Cylinder 10 Pressure Sensor Circuit Intermittent/Erratic</v>
          </cell>
          <cell r="C7019" t="str">
            <v>Cylinder 10 Pressure Sensor Circuit Intermittent/Erratic</v>
          </cell>
        </row>
        <row r="7020">
          <cell r="A7020" t="str">
            <v>P2357</v>
          </cell>
          <cell r="B7020" t="str">
            <v>Cylinder 10 Pressure Too Low</v>
          </cell>
          <cell r="C7020" t="str">
            <v>Cylinder 10 Pressure Too Low</v>
          </cell>
        </row>
        <row r="7021">
          <cell r="A7021" t="str">
            <v>P2358</v>
          </cell>
          <cell r="B7021" t="str">
            <v>Cylinder 10 Pressure Too High</v>
          </cell>
          <cell r="C7021" t="str">
            <v>Cylinder 10 Pressure Too High</v>
          </cell>
        </row>
        <row r="7022">
          <cell r="A7022" t="str">
            <v>P2359</v>
          </cell>
          <cell r="B7022" t="str">
            <v>Cylinder 10 Pressure Variation Low</v>
          </cell>
          <cell r="C7022" t="str">
            <v>Cylinder 10 Pressure Variation Low</v>
          </cell>
        </row>
        <row r="7023">
          <cell r="A7023" t="str">
            <v>P235A</v>
          </cell>
          <cell r="B7023" t="str">
            <v>Cylinder 10 Pressure Variation High</v>
          </cell>
          <cell r="C7023" t="str">
            <v>Cylinder 10 Pressure Variation High</v>
          </cell>
        </row>
        <row r="7024">
          <cell r="A7024" t="str">
            <v>P235B</v>
          </cell>
          <cell r="B7024" t="str">
            <v>Cylinder 10 Combustion Performance</v>
          </cell>
          <cell r="C7024" t="str">
            <v>Cylinder 10 Combustion Performance</v>
          </cell>
        </row>
        <row r="7025">
          <cell r="A7025" t="str">
            <v>P235C</v>
          </cell>
          <cell r="B7025" t="str">
            <v>Cylinder 11 Pressure Sensor Circuit</v>
          </cell>
          <cell r="C7025" t="str">
            <v>Cylinder 11 Pressure Sensor Circuit</v>
          </cell>
        </row>
        <row r="7026">
          <cell r="A7026" t="str">
            <v>P235D</v>
          </cell>
          <cell r="B7026" t="str">
            <v>Cylinder 11 Pressure Sensor Circuit Range/Performance</v>
          </cell>
          <cell r="C7026" t="str">
            <v>Cylinder 11 Pressure Sensor Circuit Range/Performance</v>
          </cell>
        </row>
        <row r="7027">
          <cell r="A7027" t="str">
            <v>P235E</v>
          </cell>
          <cell r="B7027" t="str">
            <v>Cylinder 11 Pressure Sensor Circuit Low</v>
          </cell>
          <cell r="C7027" t="str">
            <v>Cylinder 11 Pressure Sensor Circuit Low</v>
          </cell>
        </row>
        <row r="7028">
          <cell r="A7028" t="str">
            <v>P235F</v>
          </cell>
          <cell r="B7028" t="str">
            <v>Cylinder 11 Pressure Sensor Circuit High</v>
          </cell>
          <cell r="C7028" t="str">
            <v>Cylinder 11 Pressure Sensor Circuit High</v>
          </cell>
        </row>
        <row r="7029">
          <cell r="A7029" t="str">
            <v>P2360</v>
          </cell>
          <cell r="B7029" t="str">
            <v>Cylinder 11 Pressure Sensor Circuit Intermittent/Erratic</v>
          </cell>
          <cell r="C7029" t="str">
            <v>Cylinder 11 Pressure Sensor Circuit Intermittent/Erratic</v>
          </cell>
        </row>
        <row r="7030">
          <cell r="A7030" t="str">
            <v>P2361</v>
          </cell>
          <cell r="B7030" t="str">
            <v>Cylinder 11 Pressure Too Low</v>
          </cell>
          <cell r="C7030" t="str">
            <v>Cylinder 11 Pressure Too Low</v>
          </cell>
        </row>
        <row r="7031">
          <cell r="A7031" t="str">
            <v>P2362</v>
          </cell>
          <cell r="B7031" t="str">
            <v>Cylinder 11 Pressure Too High</v>
          </cell>
          <cell r="C7031" t="str">
            <v>Cylinder 11 Pressure Too High</v>
          </cell>
        </row>
        <row r="7032">
          <cell r="A7032" t="str">
            <v>P2363</v>
          </cell>
          <cell r="B7032" t="str">
            <v>Cylinder 11 Pressure Variation Low</v>
          </cell>
          <cell r="C7032" t="str">
            <v>Cylinder 11 Pressure Variation Low</v>
          </cell>
        </row>
        <row r="7033">
          <cell r="A7033" t="str">
            <v>P2364</v>
          </cell>
          <cell r="B7033" t="str">
            <v>Cylinder 11 Pressure Variation High</v>
          </cell>
          <cell r="C7033" t="str">
            <v>Cylinder 11 Pressure Variation High</v>
          </cell>
        </row>
        <row r="7034">
          <cell r="A7034" t="str">
            <v>P2365</v>
          </cell>
          <cell r="B7034" t="str">
            <v>Cylinder 11 Combustion Performance</v>
          </cell>
          <cell r="C7034" t="str">
            <v>Cylinder 11 Combustion Performance</v>
          </cell>
        </row>
        <row r="7035">
          <cell r="A7035" t="str">
            <v>P2366</v>
          </cell>
          <cell r="B7035" t="str">
            <v>Cylinder 12 Pressure Sensor Circuit</v>
          </cell>
          <cell r="C7035" t="str">
            <v>Cylinder 12 Pressure Sensor Circuit</v>
          </cell>
        </row>
        <row r="7036">
          <cell r="A7036" t="str">
            <v>P2367</v>
          </cell>
          <cell r="B7036" t="str">
            <v>Cylinder 12 Pressure Sensor Circuit Range/Performance</v>
          </cell>
          <cell r="C7036" t="str">
            <v>Cylinder 12 Pressure Sensor Circuit Range/Performance</v>
          </cell>
        </row>
        <row r="7037">
          <cell r="A7037" t="str">
            <v>P2368</v>
          </cell>
          <cell r="B7037" t="str">
            <v>Cylinder 12 Pressure Sensor Circuit Low</v>
          </cell>
          <cell r="C7037" t="str">
            <v>Cylinder 12 Pressure Sensor Circuit Low</v>
          </cell>
        </row>
        <row r="7038">
          <cell r="A7038" t="str">
            <v>P2369</v>
          </cell>
          <cell r="B7038" t="str">
            <v>Cylinder 12 Pressure Sensor Circuit High</v>
          </cell>
          <cell r="C7038" t="str">
            <v>Cylinder 12 Pressure Sensor Circuit High</v>
          </cell>
        </row>
        <row r="7039">
          <cell r="A7039" t="str">
            <v>P236A</v>
          </cell>
          <cell r="B7039" t="str">
            <v>Cylinder 12 Pressure Sensor Circuit Intermittent/Erratic</v>
          </cell>
          <cell r="C7039" t="str">
            <v>Cylinder 12 Pressure Sensor Circuit Intermittent/Erratic</v>
          </cell>
        </row>
        <row r="7040">
          <cell r="A7040" t="str">
            <v>P236B</v>
          </cell>
          <cell r="B7040" t="str">
            <v>Cylinder 12 Pressure Too Low</v>
          </cell>
          <cell r="C7040" t="str">
            <v>Cylinder 12 Pressure Too Low</v>
          </cell>
        </row>
        <row r="7041">
          <cell r="A7041" t="str">
            <v>P236C</v>
          </cell>
          <cell r="B7041" t="str">
            <v>Cylinder 12 Pressure Too High</v>
          </cell>
          <cell r="C7041" t="str">
            <v>Cylinder 12 Pressure Too High</v>
          </cell>
        </row>
        <row r="7042">
          <cell r="A7042" t="str">
            <v>P236D</v>
          </cell>
          <cell r="B7042" t="str">
            <v>Cylinder 12 Pressure Variation Low</v>
          </cell>
          <cell r="C7042" t="str">
            <v>Cylinder 12 Pressure Variation Low</v>
          </cell>
        </row>
        <row r="7043">
          <cell r="A7043" t="str">
            <v>P236E</v>
          </cell>
          <cell r="B7043" t="str">
            <v>Cylinder 12 Pressure Variation High</v>
          </cell>
          <cell r="C7043" t="str">
            <v>Cylinder 12 Pressure Variation High</v>
          </cell>
        </row>
        <row r="7044">
          <cell r="A7044" t="str">
            <v>P236F</v>
          </cell>
          <cell r="B7044" t="str">
            <v>Cylinder 12 Combustion Performance</v>
          </cell>
          <cell r="C7044" t="str">
            <v>Cylinder 12 Combustion Performance</v>
          </cell>
        </row>
        <row r="7045">
          <cell r="A7045" t="str">
            <v>P2370</v>
          </cell>
          <cell r="B7045" t="str">
            <v>Fuel Volume Regulator "B" Control Circuit/Open</v>
          </cell>
          <cell r="C7045" t="str">
            <v>Fuel Volume Regulator "B" Control Circuit/Open</v>
          </cell>
        </row>
        <row r="7046">
          <cell r="A7046" t="str">
            <v>P2371</v>
          </cell>
          <cell r="B7046" t="str">
            <v>Fuel Volume Regulator "B" Control Circuit Performance</v>
          </cell>
          <cell r="C7046" t="str">
            <v>Fuel Volume Regulator "B" Control Circuit Performance</v>
          </cell>
        </row>
        <row r="7047">
          <cell r="A7047" t="str">
            <v>P2372</v>
          </cell>
          <cell r="B7047" t="str">
            <v>Fuel Volume Regulator "B" Control Circuit Low</v>
          </cell>
          <cell r="C7047" t="str">
            <v>Fuel Volume Regulator "B" Control Circuit Low</v>
          </cell>
        </row>
        <row r="7048">
          <cell r="A7048" t="str">
            <v>P2373</v>
          </cell>
          <cell r="B7048" t="str">
            <v>Fuel Volume Regulator "B" Control Circuit High</v>
          </cell>
          <cell r="C7048" t="str">
            <v>Fuel Volume Regulator "B" Control Circuit High</v>
          </cell>
        </row>
        <row r="7049">
          <cell r="A7049" t="str">
            <v>P2374</v>
          </cell>
          <cell r="B7049" t="str">
            <v>Turbocharger/Supercharger Inlet Pressure Sensor "B" Circuit</v>
          </cell>
          <cell r="C7049" t="str">
            <v>Turbocharger/Supercharger Inlet Pressure Sensor "B" Circuit</v>
          </cell>
        </row>
        <row r="7050">
          <cell r="A7050" t="str">
            <v>P2375</v>
          </cell>
          <cell r="B7050" t="str">
            <v>Turbocharger/Supercharger Inlet Pressure Sensor "B" Circuit Range/Performance</v>
          </cell>
          <cell r="C7050" t="str">
            <v>Turbocharger/Supercharger Inlet Pressure Sensor "B" Circuit Range/Performance</v>
          </cell>
        </row>
        <row r="7051">
          <cell r="A7051" t="str">
            <v>P2376</v>
          </cell>
          <cell r="B7051" t="str">
            <v>Turbocharger/Supercharger Inlet Pressure Sensor "B" Circuit Low</v>
          </cell>
          <cell r="C7051" t="str">
            <v>Turbocharger/Supercharger Inlet Pressure Sensor "B" Circuit Low</v>
          </cell>
        </row>
        <row r="7052">
          <cell r="A7052" t="str">
            <v>P2377</v>
          </cell>
          <cell r="B7052" t="str">
            <v>Turbocharger/Supercharger Inlet Pressure Sensor "B" Circuit High</v>
          </cell>
          <cell r="C7052" t="str">
            <v>Turbocharger/Supercharger Inlet Pressure Sensor "B" Circuit High</v>
          </cell>
        </row>
        <row r="7053">
          <cell r="A7053" t="str">
            <v>P2378</v>
          </cell>
          <cell r="B7053" t="str">
            <v>Turbocharger/Supercharger Inlet Pressure Sensor "B" Circuit Intermittent/Erratic</v>
          </cell>
          <cell r="C7053" t="str">
            <v>Turbocharger/Supercharger Inlet Pressure Sensor "B" Circuit Intermittent/Erratic</v>
          </cell>
        </row>
        <row r="7054">
          <cell r="A7054" t="str">
            <v>P2379</v>
          </cell>
          <cell r="B7054" t="str">
            <v>O2 Sensor Out of Range During Deceleration Bank 2 Sensor 2</v>
          </cell>
          <cell r="C7054" t="str">
            <v>O2 Sensor Out of Range During Deceleration Bank 2 Sensor 2</v>
          </cell>
        </row>
        <row r="7055">
          <cell r="A7055" t="str">
            <v>P237A</v>
          </cell>
          <cell r="B7055" t="str">
            <v>O2 Sensor Exhaust Sample Error Bank 1 Sensor 2</v>
          </cell>
          <cell r="C7055" t="str">
            <v>O2 Sensor Exhaust Sample Error Bank 1 Sensor 2</v>
          </cell>
        </row>
        <row r="7056">
          <cell r="A7056" t="str">
            <v>P237B</v>
          </cell>
          <cell r="B7056" t="str">
            <v>O2 Sensor Exhaust Sample Error Bank 2 Sensor 2</v>
          </cell>
          <cell r="C7056" t="str">
            <v>O2 Sensor Exhaust Sample Error Bank 2 Sensor 2</v>
          </cell>
        </row>
        <row r="7057">
          <cell r="A7057" t="str">
            <v>P237C</v>
          </cell>
          <cell r="B7057" t="str">
            <v>Exhaust Heat Exchanger Exhaust Bypass Valve "A" Control Circuit/Open</v>
          </cell>
          <cell r="C7057" t="str">
            <v>Exhaust Heat Exchanger Exhaust Bypass Valve "A" Control Circuit/Open</v>
          </cell>
        </row>
        <row r="7058">
          <cell r="A7058" t="str">
            <v>P237D</v>
          </cell>
          <cell r="B7058" t="str">
            <v>Exhaust Heat Exchanger Exhaust Bypass Valve "A" Control Circuit Low</v>
          </cell>
          <cell r="C7058" t="str">
            <v>Exhaust Heat Exchanger Exhaust Bypass Valve "A" Control Circuit Low</v>
          </cell>
        </row>
        <row r="7059">
          <cell r="A7059" t="str">
            <v>P237E</v>
          </cell>
          <cell r="B7059" t="str">
            <v>Exhaust Heat Exchanger Exhaust Bypass Valve "A" Control Circuit High</v>
          </cell>
          <cell r="C7059" t="str">
            <v>Exhaust Heat Exchanger Exhaust Bypass Valve "A" Control Circuit High</v>
          </cell>
        </row>
        <row r="7060">
          <cell r="A7060" t="str">
            <v>P237F</v>
          </cell>
          <cell r="B7060" t="str">
            <v>Exhaust Heat Exchanger Exhaust Bypass Valve "A" Control Performance</v>
          </cell>
          <cell r="C7060" t="str">
            <v>Exhaust Heat Exchanger Exhaust Bypass Valve "A" Control Performance</v>
          </cell>
        </row>
        <row r="7061">
          <cell r="A7061" t="str">
            <v>P2380</v>
          </cell>
          <cell r="B7061" t="str">
            <v>EGR Sensor "D" Circuit</v>
          </cell>
          <cell r="C7061" t="str">
            <v>EGR Sensor "D" Circuit</v>
          </cell>
        </row>
        <row r="7062">
          <cell r="A7062" t="str">
            <v>P2381</v>
          </cell>
          <cell r="B7062" t="str">
            <v>EGR Sensor "D" Circuit High</v>
          </cell>
          <cell r="C7062" t="str">
            <v>EGR Sensor "D" Circuit High</v>
          </cell>
        </row>
        <row r="7063">
          <cell r="A7063" t="str">
            <v>P2382</v>
          </cell>
          <cell r="B7063" t="str">
            <v>EGR Sensor "D" Circuit Low</v>
          </cell>
          <cell r="C7063" t="str">
            <v>EGR Sensor "D" Circuit Low</v>
          </cell>
        </row>
        <row r="7064">
          <cell r="A7064" t="str">
            <v>P2383</v>
          </cell>
          <cell r="B7064" t="str">
            <v>EGR Sensor "D" Circuit Range/Performance</v>
          </cell>
          <cell r="C7064" t="str">
            <v>EGR Sensor "D" Circuit Range/Performance</v>
          </cell>
        </row>
        <row r="7065">
          <cell r="A7065" t="str">
            <v>P2384</v>
          </cell>
          <cell r="B7065" t="str">
            <v>EGR Sensor "D" Circuit Intermittent</v>
          </cell>
          <cell r="C7065" t="str">
            <v>EGR Sensor "D" Circuit Intermittent</v>
          </cell>
        </row>
        <row r="7066">
          <cell r="A7066" t="str">
            <v>P2385</v>
          </cell>
          <cell r="B7066" t="str">
            <v>EGR Sensor "E" Circuit</v>
          </cell>
          <cell r="C7066" t="str">
            <v>EGR Sensor "E" Circuit</v>
          </cell>
        </row>
        <row r="7067">
          <cell r="A7067" t="str">
            <v>P2386</v>
          </cell>
          <cell r="B7067" t="str">
            <v>EGR Sensor "E" Circuit High</v>
          </cell>
          <cell r="C7067" t="str">
            <v>EGR Sensor "E" Circuit High</v>
          </cell>
        </row>
        <row r="7068">
          <cell r="A7068" t="str">
            <v>P2387</v>
          </cell>
          <cell r="B7068" t="str">
            <v>EGR Sensor "E" Circuit Low</v>
          </cell>
          <cell r="C7068" t="str">
            <v>EGR Sensor "E" Circuit Low</v>
          </cell>
        </row>
        <row r="7069">
          <cell r="A7069" t="str">
            <v>P2388</v>
          </cell>
          <cell r="B7069" t="str">
            <v>EGR Sensor "E" Circuit Range/Performance</v>
          </cell>
          <cell r="C7069" t="str">
            <v>EGR Sensor "E" Circuit Range/Performance</v>
          </cell>
        </row>
        <row r="7070">
          <cell r="A7070" t="str">
            <v>P2389</v>
          </cell>
          <cell r="B7070" t="str">
            <v>EGR Sensor "E" Circuit Intermittent</v>
          </cell>
          <cell r="C7070" t="str">
            <v>EGR Sensor "E" Circuit Intermittent</v>
          </cell>
        </row>
        <row r="7071">
          <cell r="A7071" t="str">
            <v>P238A</v>
          </cell>
          <cell r="B7071" t="str">
            <v>Water in Fuel Sensor "B" Circuit</v>
          </cell>
          <cell r="C7071" t="str">
            <v>Water in Fuel Sensor "B" Circuit</v>
          </cell>
        </row>
        <row r="7072">
          <cell r="A7072" t="str">
            <v>P238B</v>
          </cell>
          <cell r="B7072" t="str">
            <v>Water in Fuel Sensor "B" Circuit Range/Performance</v>
          </cell>
          <cell r="C7072" t="str">
            <v>Water in Fuel Sensor "B" Circuit Range/Performance</v>
          </cell>
        </row>
        <row r="7073">
          <cell r="A7073" t="str">
            <v>P238C</v>
          </cell>
          <cell r="B7073" t="str">
            <v>Water in Fuel Sensor "B" Circuit Low</v>
          </cell>
          <cell r="C7073" t="str">
            <v>Water in Fuel Sensor "B" Circuit Low</v>
          </cell>
        </row>
        <row r="7074">
          <cell r="A7074" t="str">
            <v>P238D</v>
          </cell>
          <cell r="B7074" t="str">
            <v>Water in Fuel Sensor "B" Circuit High</v>
          </cell>
          <cell r="C7074" t="str">
            <v>Water in Fuel Sensor "B" Circuit High</v>
          </cell>
        </row>
        <row r="7075">
          <cell r="A7075" t="str">
            <v>P238E</v>
          </cell>
          <cell r="B7075" t="str">
            <v>Water in Fuel Sensor "B" Circuit Intermittent</v>
          </cell>
          <cell r="C7075" t="str">
            <v>Water in Fuel Sensor "B" Circuit Intermittent</v>
          </cell>
        </row>
        <row r="7076">
          <cell r="A7076" t="str">
            <v>P238F</v>
          </cell>
          <cell r="B7076" t="str">
            <v>Water in Fuel Condition - Sensor "B"</v>
          </cell>
          <cell r="C7076" t="str">
            <v>Water in Fuel Condition - Sensor "B"</v>
          </cell>
        </row>
        <row r="7077">
          <cell r="A7077" t="str">
            <v>P2390</v>
          </cell>
          <cell r="B7077" t="str">
            <v>Diesel Intake Air Flow "B" Control Circuit/Open</v>
          </cell>
          <cell r="C7077" t="str">
            <v>Diesel Intake Air Flow "B" Control Circuit/Open</v>
          </cell>
        </row>
        <row r="7078">
          <cell r="A7078" t="str">
            <v>P2391</v>
          </cell>
          <cell r="B7078" t="str">
            <v>Diesel Intake Air Flow "B" Control Performance</v>
          </cell>
          <cell r="C7078" t="str">
            <v>Diesel Intake Air Flow "B" Control Performance</v>
          </cell>
        </row>
        <row r="7079">
          <cell r="A7079" t="str">
            <v>P2392</v>
          </cell>
          <cell r="B7079" t="str">
            <v>Diesel Intake Air Flow "B" Control Circuit Low</v>
          </cell>
          <cell r="C7079" t="str">
            <v>Diesel Intake Air Flow "B" Control Circuit Low</v>
          </cell>
        </row>
        <row r="7080">
          <cell r="A7080" t="str">
            <v>P2393</v>
          </cell>
          <cell r="B7080" t="str">
            <v>Diesel Intake Air Flow "B" Control Circuit High</v>
          </cell>
          <cell r="C7080" t="str">
            <v>Diesel Intake Air Flow "B" Control Circuit High</v>
          </cell>
        </row>
        <row r="7081">
          <cell r="A7081" t="str">
            <v>P2394</v>
          </cell>
          <cell r="B7081" t="str">
            <v>Diesel Intake Air Flow "B" Control Stuck Open</v>
          </cell>
          <cell r="C7081" t="str">
            <v>Diesel Intake Air Flow "B" Control Stuck Open</v>
          </cell>
        </row>
        <row r="7082">
          <cell r="A7082" t="str">
            <v>P2395</v>
          </cell>
          <cell r="B7082" t="str">
            <v>Diesel Intake Air Flow "B" Control Stuck Closed</v>
          </cell>
          <cell r="C7082" t="str">
            <v>Diesel Intake Air Flow "B" Control Stuck Closed</v>
          </cell>
        </row>
        <row r="7083">
          <cell r="A7083" t="str">
            <v>P2396</v>
          </cell>
          <cell r="B7083" t="str">
            <v>Diesel Intake Air Flow "B" Position Sensor Circuit</v>
          </cell>
          <cell r="C7083" t="str">
            <v>Diesel Intake Air Flow "B" Position Sensor Circuit</v>
          </cell>
        </row>
        <row r="7084">
          <cell r="A7084" t="str">
            <v>P2397</v>
          </cell>
          <cell r="B7084" t="str">
            <v>Diesel Intake Air Flow "B" Position Sensor Range/Performance</v>
          </cell>
          <cell r="C7084" t="str">
            <v>Diesel Intake Air Flow "B" Position Sensor Range/Performance</v>
          </cell>
        </row>
        <row r="7085">
          <cell r="A7085" t="str">
            <v>P2398</v>
          </cell>
          <cell r="B7085" t="str">
            <v>Diesel Intake Air Flow "B" Position Sensor Circuit Low</v>
          </cell>
          <cell r="C7085" t="str">
            <v>Diesel Intake Air Flow "B" Position Sensor Circuit Low</v>
          </cell>
        </row>
        <row r="7086">
          <cell r="A7086" t="str">
            <v>P2399</v>
          </cell>
          <cell r="B7086" t="str">
            <v>Diesel Intake Air Flow "B" Position Sensor Circuit High</v>
          </cell>
          <cell r="C7086" t="str">
            <v>Diesel Intake Air Flow "B" Position Sensor Circuit High</v>
          </cell>
        </row>
        <row r="7087">
          <cell r="A7087" t="str">
            <v>P239A</v>
          </cell>
          <cell r="B7087" t="str">
            <v>Diesel Intake Air Flow "B" Position Sensor Circuit Intermittent/Erratic</v>
          </cell>
          <cell r="C7087" t="str">
            <v>Diesel Intake Air Flow "B" Position Sensor Circuit Intermittent/Erratic</v>
          </cell>
        </row>
        <row r="7088">
          <cell r="A7088" t="str">
            <v>P239B</v>
          </cell>
          <cell r="B7088" t="str">
            <v>Diesel Intake Air Flow "B" Control Motor Current Range/Performance</v>
          </cell>
          <cell r="C7088" t="str">
            <v>Diesel Intake Air Flow "B" Control Motor Current Range/Performance</v>
          </cell>
        </row>
        <row r="7089">
          <cell r="A7089" t="str">
            <v>P239C</v>
          </cell>
          <cell r="B7089" t="str">
            <v>Diesel Intake Air Flow "B" Control System - High Air Flow Detected</v>
          </cell>
          <cell r="C7089" t="str">
            <v>Diesel Intake Air Flow "B" Control System - High Air Flow Detected</v>
          </cell>
        </row>
        <row r="7090">
          <cell r="A7090" t="str">
            <v>P239D</v>
          </cell>
          <cell r="B7090" t="str">
            <v>Diesel Intake Air Flow "B" Control System - Low Air Flow Detected</v>
          </cell>
          <cell r="C7090" t="str">
            <v>Diesel Intake Air Flow "B" Control System - Low Air Flow Detected</v>
          </cell>
        </row>
        <row r="7091">
          <cell r="A7091" t="str">
            <v>P239E</v>
          </cell>
          <cell r="B7091" t="str">
            <v>O2 Sensor Out of Range During Deceleration Bank 1 Sensor 2</v>
          </cell>
          <cell r="C7091" t="str">
            <v>O2 Sensor Out of Range During Deceleration Bank 1 Sensor 2</v>
          </cell>
        </row>
        <row r="7092">
          <cell r="A7092" t="str">
            <v>P239F</v>
          </cell>
          <cell r="B7092" t="str">
            <v>O2 Sensor Out of Range During Deceleration Bank 2 Sensor 2</v>
          </cell>
          <cell r="C7092" t="str">
            <v>O2 Sensor Out of Range During Deceleration Bank 2 Sensor 2</v>
          </cell>
        </row>
        <row r="7093">
          <cell r="A7093" t="str">
            <v>P23A0</v>
          </cell>
          <cell r="B7093" t="str">
            <v>O2 Sensor Exhaust Sample Error Bank 1 Sensor 2</v>
          </cell>
          <cell r="C7093" t="str">
            <v>O2 Sensor Exhaust Sample Error Bank 1 Sensor 2</v>
          </cell>
        </row>
        <row r="7094">
          <cell r="A7094" t="str">
            <v>P23A1</v>
          </cell>
          <cell r="B7094" t="str">
            <v>O2 Sensor Exhaust Sample Error Bank 2 Sensor 2</v>
          </cell>
          <cell r="C7094" t="str">
            <v>O2 Sensor Exhaust Sample Error Bank 2 Sensor 2</v>
          </cell>
        </row>
        <row r="7095">
          <cell r="A7095" t="str">
            <v>P23A2</v>
          </cell>
          <cell r="B7095" t="str">
            <v>Exhaust Heat Exchanger Exhaust Bypass Valve "B" Control Circuit/Open</v>
          </cell>
          <cell r="C7095" t="str">
            <v>Exhaust Heat Exchanger Exhaust Bypass Valve "B" Control Circuit/Open</v>
          </cell>
        </row>
        <row r="7096">
          <cell r="A7096" t="str">
            <v>P23A3</v>
          </cell>
          <cell r="B7096" t="str">
            <v>Exhaust Heat Exchanger Exhaust Bypass Valve "B" Control Circuit Low</v>
          </cell>
          <cell r="C7096" t="str">
            <v>Exhaust Heat Exchanger Exhaust Bypass Valve "B" Control Circuit Low</v>
          </cell>
        </row>
        <row r="7097">
          <cell r="A7097" t="str">
            <v>P23A4</v>
          </cell>
          <cell r="B7097" t="str">
            <v>Exhaust Heat Exchanger Exhaust Bypass Valve "B" Control Circuit High</v>
          </cell>
          <cell r="C7097" t="str">
            <v>Exhaust Heat Exchanger Exhaust Bypass Valve "B" Control Circuit High</v>
          </cell>
        </row>
        <row r="7098">
          <cell r="A7098" t="str">
            <v>P23A5</v>
          </cell>
          <cell r="B7098" t="str">
            <v>Exhaust Heat Exchanger Exhaust Bypass Valve "B" Control Performance</v>
          </cell>
          <cell r="C7098" t="str">
            <v>Exhaust Heat Exchanger Exhaust Bypass Valve "B" Control Performance</v>
          </cell>
        </row>
        <row r="7099">
          <cell r="A7099" t="str">
            <v>P23A6</v>
          </cell>
          <cell r="B7099" t="str">
            <v>Exhaust Heat Exchanger Exhaust Bypass Valve "B" Stuck Open</v>
          </cell>
          <cell r="C7099" t="str">
            <v>Exhaust Heat Exchanger Exhaust Bypass Valve "B" Stuck Open</v>
          </cell>
        </row>
        <row r="7100">
          <cell r="A7100" t="str">
            <v>P23A7</v>
          </cell>
          <cell r="B7100" t="str">
            <v>Exhaust Heat Exchanger Exhaust Bypass Valve "B" Stuck Closed</v>
          </cell>
          <cell r="C7100" t="str">
            <v>Exhaust Heat Exchanger Exhaust Bypass Valve "B" Stuck Closed</v>
          </cell>
        </row>
        <row r="7101">
          <cell r="A7101" t="str">
            <v>P23A8</v>
          </cell>
          <cell r="B7101" t="str">
            <v>Exhaust Heat Exchanger Exhaust Bypass Valve "B" Position Sensor Stop Performance</v>
          </cell>
          <cell r="C7101" t="str">
            <v>Exhaust Heat Exchanger Exhaust Bypass Valve "B" Position Sensor Stop Performance</v>
          </cell>
        </row>
        <row r="7102">
          <cell r="A7102" t="str">
            <v>P23A9</v>
          </cell>
          <cell r="B7102" t="str">
            <v>Communication Fault – Forced Engine Shutdown</v>
          </cell>
          <cell r="C7102" t="str">
            <v>Communication Fault – Forced Engine Shutdown</v>
          </cell>
        </row>
        <row r="7103">
          <cell r="A7103" t="str">
            <v>P23AA</v>
          </cell>
          <cell r="B7103" t="str">
            <v>Turbocharger/Supercharger Bypass Valve "A" Stuck</v>
          </cell>
          <cell r="C7103" t="str">
            <v>Turbocharger/Supercharger Bypass Valve "A" Stuck</v>
          </cell>
        </row>
        <row r="7104">
          <cell r="A7104" t="str">
            <v>P23AB</v>
          </cell>
          <cell r="B7104" t="str">
            <v>NOx Sensor Processor Performance Bank 1 Sensor 3</v>
          </cell>
          <cell r="C7104" t="str">
            <v>NOx Sensor Processor Performance Bank 1 Sensor 3</v>
          </cell>
        </row>
        <row r="7105">
          <cell r="A7105" t="str">
            <v>P23AC</v>
          </cell>
          <cell r="B7105" t="str">
            <v>NOx Sensor Circuit Bank 1 Sensor 3</v>
          </cell>
          <cell r="C7105" t="str">
            <v>NOx Sensor Circuit Bank 1 Sensor 3</v>
          </cell>
        </row>
        <row r="7106">
          <cell r="A7106" t="str">
            <v>P23AD</v>
          </cell>
          <cell r="B7106" t="str">
            <v>NOx Sensor Circuit Range/Performance Bank 1 Sensor 3</v>
          </cell>
          <cell r="C7106" t="str">
            <v>NOx Sensor Circuit Range/Performance Bank 1 Sensor 3</v>
          </cell>
        </row>
        <row r="7107">
          <cell r="A7107" t="str">
            <v>P23AE</v>
          </cell>
          <cell r="B7107" t="str">
            <v>NOx Sensor Circuit Low Bank 1 Sensor 3</v>
          </cell>
          <cell r="C7107" t="str">
            <v>NOx Sensor Circuit Low Bank 1 Sensor 3</v>
          </cell>
        </row>
        <row r="7108">
          <cell r="A7108" t="str">
            <v>P23AF</v>
          </cell>
          <cell r="B7108" t="str">
            <v>NOx Sensor Circuit High Bank 1 Sensor 3</v>
          </cell>
          <cell r="C7108" t="str">
            <v>NOx Sensor Circuit High Bank 1 Sensor 3</v>
          </cell>
        </row>
        <row r="7109">
          <cell r="A7109" t="str">
            <v>P23B0</v>
          </cell>
          <cell r="B7109" t="str">
            <v>NOx Sensor Circuit Intermittent Bank 1 Sensor 3</v>
          </cell>
          <cell r="C7109" t="str">
            <v>NOx Sensor Circuit Intermittent Bank 1 Sensor 3</v>
          </cell>
        </row>
        <row r="7110">
          <cell r="A7110" t="str">
            <v>P23B1</v>
          </cell>
          <cell r="B7110" t="str">
            <v>NOx Sensor Heater Control Circuit/Open Bank 1 Sensor 3</v>
          </cell>
          <cell r="C7110" t="str">
            <v>NOx Sensor Heater Control Circuit/Open Bank 1 Sensor 3</v>
          </cell>
        </row>
        <row r="7111">
          <cell r="A7111" t="str">
            <v>P23B2</v>
          </cell>
          <cell r="B7111" t="str">
            <v>NOx Sensor Heater Control Circuit Low Bank 1 Sensor 3</v>
          </cell>
          <cell r="C7111" t="str">
            <v>NOx Sensor Heater Control Circuit Low Bank 1 Sensor 3</v>
          </cell>
        </row>
        <row r="7112">
          <cell r="A7112" t="str">
            <v>P23B3</v>
          </cell>
          <cell r="B7112" t="str">
            <v>NOx Sensor Heater Control Circuit High Bank 1 Sensor 3</v>
          </cell>
          <cell r="C7112" t="str">
            <v>NOx Sensor Heater Control Circuit High Bank 1 Sensor 3</v>
          </cell>
        </row>
        <row r="7113">
          <cell r="A7113" t="str">
            <v>P23B4</v>
          </cell>
          <cell r="B7113" t="str">
            <v>NOx Sensor Heater Sense Circuit Bank 1 Sensor 3</v>
          </cell>
          <cell r="C7113" t="str">
            <v>NOx Sensor Heater Sense Circuit Bank 1 Sensor 3</v>
          </cell>
        </row>
        <row r="7114">
          <cell r="A7114" t="str">
            <v>P23B5</v>
          </cell>
          <cell r="B7114" t="str">
            <v>NOx Sensor Heater Sense Circuit Range/Performance Bank 1 Sensor 3</v>
          </cell>
          <cell r="C7114" t="str">
            <v>NOx Sensor Heater Sense Circuit Range/Performance Bank 1 Sensor 3</v>
          </cell>
        </row>
        <row r="7115">
          <cell r="A7115" t="str">
            <v>P23B6</v>
          </cell>
          <cell r="B7115" t="str">
            <v>NOx Sensor Supply Voltage Circuit Bank 1 Sensor 3</v>
          </cell>
          <cell r="C7115" t="str">
            <v>NOx Sensor Supply Voltage Circuit Bank 1 Sensor 3</v>
          </cell>
        </row>
        <row r="7116">
          <cell r="A7116" t="str">
            <v>P23B7</v>
          </cell>
          <cell r="B7116" t="str">
            <v>NOx Sensor Heater Control Circuit Range/Performance Bank 1 Sensor 3</v>
          </cell>
          <cell r="C7116" t="str">
            <v>NOx Sensor Heater Control Circuit Range/Performance Bank 1 Sensor 3</v>
          </cell>
        </row>
        <row r="7117">
          <cell r="A7117" t="str">
            <v>P23B8</v>
          </cell>
          <cell r="B7117" t="str">
            <v>NOx Sensor Heater Sense Circuit Low Bank 1 Sensor 3</v>
          </cell>
          <cell r="C7117" t="str">
            <v>NOx Sensor Heater Sense Circuit Low Bank 1 Sensor 3</v>
          </cell>
        </row>
        <row r="7118">
          <cell r="A7118" t="str">
            <v>P23B9</v>
          </cell>
          <cell r="B7118" t="str">
            <v>NOx Sensor Heater Sense Circuit High Bank 1 Sensor 3</v>
          </cell>
          <cell r="C7118" t="str">
            <v>NOx Sensor Heater Sense Circuit High Bank 1 Sensor 3</v>
          </cell>
        </row>
        <row r="7119">
          <cell r="A7119" t="str">
            <v>P23BA</v>
          </cell>
          <cell r="B7119" t="str">
            <v>NOx Sensor Heater Sense Circuit Intermittent Bank 1 Sensor 3</v>
          </cell>
          <cell r="C7119" t="str">
            <v>NOx Sensor Heater Sense Circuit Intermittent Bank 1 Sensor 3</v>
          </cell>
        </row>
        <row r="7120">
          <cell r="A7120" t="str">
            <v>P23BB</v>
          </cell>
          <cell r="B7120" t="str">
            <v>NOx Sensor Heater Resistance Bank 1 Sensor 3</v>
          </cell>
          <cell r="C7120" t="str">
            <v>NOx Sensor Heater Resistance Bank 1 Sensor 3</v>
          </cell>
        </row>
        <row r="7121">
          <cell r="A7121" t="str">
            <v>P23BC</v>
          </cell>
          <cell r="B7121" t="str">
            <v>NOx Sensor Calibration Memory Bank 1 Sensor 3</v>
          </cell>
          <cell r="C7121" t="str">
            <v>NOx Sensor Calibration Memory Bank 1 Sensor 3</v>
          </cell>
        </row>
        <row r="7122">
          <cell r="A7122" t="str">
            <v>P23BD</v>
          </cell>
          <cell r="B7122" t="str">
            <v>NOx Sensor Performance - Signal Biased/Stuck High Bank 1 Sensor 3</v>
          </cell>
          <cell r="C7122" t="str">
            <v>NOx Sensor Performance - Signal Biased/Stuck High Bank 1 Sensor 3</v>
          </cell>
        </row>
        <row r="7123">
          <cell r="A7123" t="str">
            <v>P23BE</v>
          </cell>
          <cell r="B7123" t="str">
            <v>NOx Sensor Performance - Signal Biased/Stuck Low Bank 1 Sensor 3</v>
          </cell>
          <cell r="C7123" t="str">
            <v>NOx Sensor Performance - Signal Biased/Stuck Low Bank 1 Sensor 3</v>
          </cell>
        </row>
        <row r="7124">
          <cell r="A7124" t="str">
            <v>P23BF</v>
          </cell>
          <cell r="B7124" t="str">
            <v>NOx Sensor Performance - Slow Response Low to High Bank 1 Sensor 3</v>
          </cell>
          <cell r="C7124" t="str">
            <v>NOx Sensor Performance - Slow Response Low to High Bank 1 Sensor 3</v>
          </cell>
        </row>
        <row r="7125">
          <cell r="A7125" t="str">
            <v>P23C0</v>
          </cell>
          <cell r="B7125" t="str">
            <v>NOx Sensor Performance - Slow Response High to Low Bank 1 Sensor 3</v>
          </cell>
          <cell r="C7125" t="str">
            <v>NOx Sensor Performance - Slow Response High to Low Bank 1 Sensor 3</v>
          </cell>
        </row>
        <row r="7126">
          <cell r="A7126" t="str">
            <v>P23C1</v>
          </cell>
          <cell r="B7126" t="str">
            <v>NOx Sensor Performance - Sensing Element Bank 1 Sensor 3</v>
          </cell>
          <cell r="C7126" t="str">
            <v>NOx Sensor Performance - Sensing Element Bank 1 Sensor 3</v>
          </cell>
        </row>
        <row r="7127">
          <cell r="A7127" t="str">
            <v>P23C2</v>
          </cell>
          <cell r="B7127" t="str">
            <v>NOx Sensor Delayed Response - High to Low Bank 1 Sensor 3</v>
          </cell>
          <cell r="C7127" t="str">
            <v>NOx Sensor Delayed Response - High to Low Bank 1 Sensor 3</v>
          </cell>
        </row>
        <row r="7128">
          <cell r="A7128" t="str">
            <v>P23C3</v>
          </cell>
          <cell r="B7128" t="str">
            <v>Engine Coolant Bypass Valve "C" Position Sensor Circuit</v>
          </cell>
          <cell r="C7128" t="str">
            <v>Engine Coolant Bypass Valve "C" Position Sensor Circuit</v>
          </cell>
        </row>
        <row r="7129">
          <cell r="A7129" t="str">
            <v>P23C4</v>
          </cell>
          <cell r="B7129" t="str">
            <v>Engine Coolant Bypass Valve "C" Position Sensor Circuit Low</v>
          </cell>
          <cell r="C7129" t="str">
            <v>Engine Coolant Bypass Valve "C" Position Sensor Circuit Low</v>
          </cell>
        </row>
        <row r="7130">
          <cell r="A7130" t="str">
            <v>P23C5</v>
          </cell>
          <cell r="B7130" t="str">
            <v>Engine Coolant Bypass Valve "C" Position Sensor Circuit High</v>
          </cell>
          <cell r="C7130" t="str">
            <v>Engine Coolant Bypass Valve "C" Position Sensor Circuit High</v>
          </cell>
        </row>
        <row r="7131">
          <cell r="A7131" t="str">
            <v>P23C6</v>
          </cell>
          <cell r="B7131" t="str">
            <v>Engine Coolant Bypass Valve "C" Control Circuit Driver Current/Temperature Too High</v>
          </cell>
          <cell r="C7131" t="str">
            <v>Engine Coolant Bypass Valve "C" Control Circuit Driver Current/Temperature Too High</v>
          </cell>
        </row>
        <row r="7132">
          <cell r="A7132" t="str">
            <v>P23C7</v>
          </cell>
          <cell r="B7132" t="str">
            <v>Fuel Heater Control Module Power Control Circuit/Open</v>
          </cell>
          <cell r="C7132" t="str">
            <v>Fuel Heater Control Module Power Control Circuit/Open</v>
          </cell>
        </row>
        <row r="7133">
          <cell r="A7133" t="str">
            <v>P23C8</v>
          </cell>
          <cell r="B7133" t="str">
            <v>Fuel Heater Control Module Power Control Circuit Low</v>
          </cell>
          <cell r="C7133" t="str">
            <v>Fuel Heater Control Module Power Control Circuit Low</v>
          </cell>
        </row>
        <row r="7134">
          <cell r="A7134" t="str">
            <v>P23C9</v>
          </cell>
          <cell r="B7134" t="str">
            <v>Fuel Heater Control Module Power Control Circuit High</v>
          </cell>
          <cell r="C7134" t="str">
            <v>Fuel Heater Control Module Power Control Circuit High</v>
          </cell>
        </row>
        <row r="7135">
          <cell r="A7135" t="str">
            <v>P23CA</v>
          </cell>
          <cell r="B7135" t="str">
            <v>Fuel Rail Heater Control Circuit/Open</v>
          </cell>
          <cell r="C7135" t="str">
            <v>Fuel Rail Heater Control Circuit/Open</v>
          </cell>
        </row>
        <row r="7136">
          <cell r="A7136" t="str">
            <v>P23CB</v>
          </cell>
          <cell r="B7136" t="str">
            <v>Fuel Rail Heater Control Circuit Low</v>
          </cell>
          <cell r="C7136" t="str">
            <v>Fuel Rail Heater Control Circuit Low</v>
          </cell>
        </row>
        <row r="7137">
          <cell r="A7137" t="str">
            <v>P23CC</v>
          </cell>
          <cell r="B7137" t="str">
            <v>Fuel Rail Heater Control Circuit High</v>
          </cell>
          <cell r="C7137" t="str">
            <v>Fuel Rail Heater Control Circuit High</v>
          </cell>
        </row>
        <row r="7138">
          <cell r="A7138" t="str">
            <v>P23CD</v>
          </cell>
          <cell r="B7138" t="str">
            <v>Fuel Heater Control Module Feedback Signal/Open</v>
          </cell>
          <cell r="C7138" t="str">
            <v>Fuel Heater Control Module Feedback Signal/Open</v>
          </cell>
        </row>
        <row r="7139">
          <cell r="A7139" t="str">
            <v>P23CE</v>
          </cell>
          <cell r="B7139" t="str">
            <v>Fuel Heater Control Module Feedback Signal Performance</v>
          </cell>
          <cell r="C7139" t="str">
            <v>Fuel Heater Control Module Feedback Signal Performance</v>
          </cell>
        </row>
        <row r="7140">
          <cell r="A7140" t="str">
            <v>P23CF</v>
          </cell>
          <cell r="B7140" t="str">
            <v>Fuel Heater Control Module Feedback Signal Circuit Low</v>
          </cell>
          <cell r="C7140" t="str">
            <v>Fuel Heater Control Module Feedback Signal Circuit Low</v>
          </cell>
        </row>
        <row r="7141">
          <cell r="A7141" t="str">
            <v>P23D0</v>
          </cell>
          <cell r="B7141" t="str">
            <v>Fuel Heater Control Module Feedback Signal Circuit High</v>
          </cell>
          <cell r="C7141" t="str">
            <v>Fuel Heater Control Module Feedback Signal Circuit High</v>
          </cell>
        </row>
        <row r="7142">
          <cell r="A7142" t="str">
            <v>P23D1</v>
          </cell>
          <cell r="B7142" t="str">
            <v>Cylinder 1 Fuel Heater Control Circuit/Open</v>
          </cell>
          <cell r="C7142" t="str">
            <v>Cylinder 1 Fuel Heater Control Circuit/Open</v>
          </cell>
        </row>
        <row r="7143">
          <cell r="A7143" t="str">
            <v>P23D2</v>
          </cell>
          <cell r="B7143" t="str">
            <v>Cylinder 1 Fuel Heater Control Circuit High</v>
          </cell>
          <cell r="C7143" t="str">
            <v>Cylinder 1 Fuel Heater Control Circuit High</v>
          </cell>
        </row>
        <row r="7144">
          <cell r="A7144" t="str">
            <v>P23D3</v>
          </cell>
          <cell r="B7144" t="str">
            <v>Cylinder 1 Fuel Heater Control Circuit Low</v>
          </cell>
          <cell r="C7144" t="str">
            <v>Cylinder 1 Fuel Heater Control Circuit Low</v>
          </cell>
        </row>
        <row r="7145">
          <cell r="A7145" t="str">
            <v>P23D4</v>
          </cell>
          <cell r="B7145" t="str">
            <v>Cylinder 1 Fuel Heater Performance</v>
          </cell>
          <cell r="C7145" t="str">
            <v>Cylinder 1 Fuel Heater Performance</v>
          </cell>
        </row>
        <row r="7146">
          <cell r="A7146" t="str">
            <v>P23D5</v>
          </cell>
          <cell r="B7146" t="str">
            <v>Cylinder 2 Fuel Heater Control Circuit/Open</v>
          </cell>
          <cell r="C7146" t="str">
            <v>Cylinder 2 Fuel Heater Control Circuit/Open</v>
          </cell>
        </row>
        <row r="7147">
          <cell r="A7147" t="str">
            <v>P23D6</v>
          </cell>
          <cell r="B7147" t="str">
            <v>Cylinder 2 Fuel Heater Control Circuit High</v>
          </cell>
          <cell r="C7147" t="str">
            <v>Cylinder 2 Fuel Heater Control Circuit High</v>
          </cell>
        </row>
        <row r="7148">
          <cell r="A7148" t="str">
            <v>P23D7</v>
          </cell>
          <cell r="B7148" t="str">
            <v>Cylinder 2 Fuel Heater Control Circuit Low</v>
          </cell>
          <cell r="C7148" t="str">
            <v>Cylinder 2 Fuel Heater Control Circuit Low</v>
          </cell>
        </row>
        <row r="7149">
          <cell r="A7149" t="str">
            <v>P23D8</v>
          </cell>
          <cell r="B7149" t="str">
            <v>Cylinder 2 Fuel Heater Performance</v>
          </cell>
          <cell r="C7149" t="str">
            <v>Cylinder 2 Fuel Heater Performance</v>
          </cell>
        </row>
        <row r="7150">
          <cell r="A7150" t="str">
            <v>P23D9</v>
          </cell>
          <cell r="B7150" t="str">
            <v>Cylinder 3 Fuel Heater Control Circuit/Open</v>
          </cell>
          <cell r="C7150" t="str">
            <v>Cylinder 3 Fuel Heater Control Circuit/Open</v>
          </cell>
        </row>
        <row r="7151">
          <cell r="A7151" t="str">
            <v>P23DA</v>
          </cell>
          <cell r="B7151" t="str">
            <v>Cylinder 3 Fuel Heater Control Circuit High</v>
          </cell>
          <cell r="C7151" t="str">
            <v>Cylinder 3 Fuel Heater Control Circuit High</v>
          </cell>
        </row>
        <row r="7152">
          <cell r="A7152" t="str">
            <v>P23DB</v>
          </cell>
          <cell r="B7152" t="str">
            <v>Cylinder 3 Fuel Heater Control Circuit Low</v>
          </cell>
          <cell r="C7152" t="str">
            <v>Cylinder 3 Fuel Heater Control Circuit Low</v>
          </cell>
        </row>
        <row r="7153">
          <cell r="A7153" t="str">
            <v>P23DC</v>
          </cell>
          <cell r="B7153" t="str">
            <v>Cylinder 3 Fuel Heater Performance</v>
          </cell>
          <cell r="C7153" t="str">
            <v>Cylinder 3 Fuel Heater Performance</v>
          </cell>
        </row>
        <row r="7154">
          <cell r="A7154" t="str">
            <v>P23DD</v>
          </cell>
          <cell r="B7154" t="str">
            <v>Cylinder 4 Fuel Heater Control Circuit/Open</v>
          </cell>
          <cell r="C7154" t="str">
            <v>Cylinder 4 Fuel Heater Control Circuit/Open</v>
          </cell>
        </row>
        <row r="7155">
          <cell r="A7155" t="str">
            <v>P23DE</v>
          </cell>
          <cell r="B7155" t="str">
            <v>Cylinder 4 Fuel Heater Control Circuit High</v>
          </cell>
          <cell r="C7155" t="str">
            <v>Cylinder 4 Fuel Heater Control Circuit High</v>
          </cell>
        </row>
        <row r="7156">
          <cell r="A7156" t="str">
            <v>P23DF</v>
          </cell>
          <cell r="B7156" t="str">
            <v>Cylinder 4 Fuel Heater Control Circuit Low</v>
          </cell>
          <cell r="C7156" t="str">
            <v>Cylinder 4 Fuel Heater Control Circuit Low</v>
          </cell>
        </row>
        <row r="7157">
          <cell r="A7157" t="str">
            <v>P23E0</v>
          </cell>
          <cell r="B7157" t="str">
            <v>Cylinder 4 Fuel Heater Performance</v>
          </cell>
          <cell r="C7157" t="str">
            <v>Cylinder 4 Fuel Heater Performance</v>
          </cell>
        </row>
        <row r="7158">
          <cell r="A7158" t="str">
            <v>P23E1</v>
          </cell>
          <cell r="B7158" t="str">
            <v>EGR "C" Control Circuit/Open</v>
          </cell>
          <cell r="C7158" t="str">
            <v>EGR "C" Control Circuit/Open</v>
          </cell>
        </row>
        <row r="7159">
          <cell r="A7159" t="str">
            <v>P23E2</v>
          </cell>
          <cell r="B7159" t="str">
            <v>EGR "C" Control Circuit Performance</v>
          </cell>
          <cell r="C7159" t="str">
            <v>EGR "C" Control Circuit Performance</v>
          </cell>
        </row>
        <row r="7160">
          <cell r="A7160" t="str">
            <v>P23E3</v>
          </cell>
          <cell r="B7160" t="str">
            <v>EGR "C" Control Circuit Low</v>
          </cell>
          <cell r="C7160" t="str">
            <v>EGR "C" Control Circuit Low</v>
          </cell>
        </row>
        <row r="7161">
          <cell r="A7161" t="str">
            <v>P23E4</v>
          </cell>
          <cell r="B7161" t="str">
            <v>EGR "C" Control Circuit High</v>
          </cell>
          <cell r="C7161" t="str">
            <v>EGR "C" Control Circuit High</v>
          </cell>
        </row>
        <row r="7162">
          <cell r="A7162" t="str">
            <v>P23E5</v>
          </cell>
          <cell r="B7162" t="str">
            <v>EGR "C" Control Stuck Open</v>
          </cell>
          <cell r="C7162" t="str">
            <v>EGR "C" Control Stuck Open</v>
          </cell>
        </row>
        <row r="7163">
          <cell r="A7163" t="str">
            <v>P23E6</v>
          </cell>
          <cell r="B7163" t="str">
            <v>EGR "C" Control Stuck Closed</v>
          </cell>
          <cell r="C7163" t="str">
            <v>EGR "C" Control Stuck Closed</v>
          </cell>
        </row>
        <row r="7164">
          <cell r="A7164" t="str">
            <v>P23E7</v>
          </cell>
          <cell r="B7164" t="str">
            <v>EGR "C" Flow Insufficient Detected</v>
          </cell>
          <cell r="C7164" t="str">
            <v>EGR "C" Flow Insufficient Detected</v>
          </cell>
        </row>
        <row r="7165">
          <cell r="A7165" t="str">
            <v>P23E8</v>
          </cell>
          <cell r="B7165" t="str">
            <v>EGR "C" Flow Excessive Detected</v>
          </cell>
          <cell r="C7165" t="str">
            <v>EGR "C" Flow Excessive Detected</v>
          </cell>
        </row>
        <row r="7166">
          <cell r="A7166" t="str">
            <v>P23E9</v>
          </cell>
          <cell r="B7166" t="str">
            <v>Camshaft "A" Position Signal Output Circuit/Open Bank 2</v>
          </cell>
          <cell r="C7166" t="str">
            <v>Camshaft "A" Position Signal Output Circuit/Open Bank 2</v>
          </cell>
        </row>
        <row r="7167">
          <cell r="A7167" t="str">
            <v>P23EA</v>
          </cell>
          <cell r="B7167" t="str">
            <v>Camshaft "A" Position Signal Output Circuit Low Bank 2</v>
          </cell>
          <cell r="C7167" t="str">
            <v>Camshaft "A" Position Signal Output Circuit Low Bank 2</v>
          </cell>
        </row>
        <row r="7168">
          <cell r="A7168" t="str">
            <v>P23EB</v>
          </cell>
          <cell r="B7168" t="str">
            <v>Camshaft "A" Position Signal Output Circuit High Bank 2</v>
          </cell>
          <cell r="C7168" t="str">
            <v>Camshaft "A" Position Signal Output Circuit High Bank 2</v>
          </cell>
        </row>
        <row r="7169">
          <cell r="A7169" t="str">
            <v>P23EC</v>
          </cell>
          <cell r="B7169" t="str">
            <v>Camshaft "B" Position Signal Output Circuit/Open Bank 1</v>
          </cell>
          <cell r="C7169" t="str">
            <v>Camshaft "B" Position Signal Output Circuit/Open Bank 1</v>
          </cell>
        </row>
        <row r="7170">
          <cell r="A7170" t="str">
            <v>P23ED</v>
          </cell>
          <cell r="B7170" t="str">
            <v>Camshaft "B" Position Signal Output Circuit Low Bank 1</v>
          </cell>
          <cell r="C7170" t="str">
            <v>Camshaft "B" Position Signal Output Circuit Low Bank 1</v>
          </cell>
        </row>
        <row r="7171">
          <cell r="A7171" t="str">
            <v>P23EE</v>
          </cell>
          <cell r="B7171" t="str">
            <v>Camshaft "B" Position Signal Output Circuit High Bank 1</v>
          </cell>
          <cell r="C7171" t="str">
            <v>Camshaft "B" Position Signal Output Circuit High Bank 1</v>
          </cell>
        </row>
        <row r="7172">
          <cell r="A7172" t="str">
            <v>P23EF</v>
          </cell>
          <cell r="B7172" t="str">
            <v>Camshaft "B" Position Signal Output Circuit/Open Bank 2</v>
          </cell>
          <cell r="C7172" t="str">
            <v>Camshaft "B" Position Signal Output Circuit/Open Bank 2</v>
          </cell>
        </row>
        <row r="7173">
          <cell r="A7173" t="str">
            <v>P23F0</v>
          </cell>
          <cell r="B7173" t="str">
            <v>Camshaft "B" Position Signal Output Circuit Low Bank 2</v>
          </cell>
          <cell r="C7173" t="str">
            <v>Camshaft "B" Position Signal Output Circuit Low Bank 2</v>
          </cell>
        </row>
        <row r="7174">
          <cell r="A7174" t="str">
            <v>P23F1</v>
          </cell>
          <cell r="B7174" t="str">
            <v>Camshaft "B" Position Signal Output Circuit High Bank 2</v>
          </cell>
          <cell r="C7174" t="str">
            <v>Camshaft "B" Position Signal Output Circuit High Bank 2</v>
          </cell>
        </row>
        <row r="7175">
          <cell r="A7175" t="str">
            <v>P23F2</v>
          </cell>
          <cell r="B7175" t="str">
            <v>Cylinder 1 Injector "B" Air-Fuel Ratio Imbalance</v>
          </cell>
          <cell r="C7175" t="str">
            <v>Cylinder 1 Injector "B" Air-Fuel Ratio Imbalance</v>
          </cell>
        </row>
        <row r="7176">
          <cell r="A7176" t="str">
            <v>P23F3</v>
          </cell>
          <cell r="B7176" t="str">
            <v>Cylinder 2 Injector "B" Air-Fuel Ratio Imbalance</v>
          </cell>
          <cell r="C7176" t="str">
            <v>Cylinder 2 Injector "B" Air-Fuel Ratio Imbalance</v>
          </cell>
        </row>
        <row r="7177">
          <cell r="A7177" t="str">
            <v>P23F4</v>
          </cell>
          <cell r="B7177" t="str">
            <v>Cylinder 3 Injector "B" Air-Fuel Ratio Imbalance</v>
          </cell>
          <cell r="C7177" t="str">
            <v>Cylinder 3 Injector "B" Air-Fuel Ratio Imbalance</v>
          </cell>
        </row>
        <row r="7178">
          <cell r="A7178" t="str">
            <v>P23F5</v>
          </cell>
          <cell r="B7178" t="str">
            <v>Cylinder 4 Injector "B" Air-Fuel Ratio Imbalance</v>
          </cell>
          <cell r="C7178" t="str">
            <v>Cylinder 4 Injector "B" Air-Fuel Ratio Imbalance</v>
          </cell>
        </row>
        <row r="7179">
          <cell r="A7179" t="str">
            <v>P23F6</v>
          </cell>
          <cell r="B7179" t="str">
            <v>Cylinder 5 Injector "B" Air-Fuel Ratio Imbalance</v>
          </cell>
          <cell r="C7179" t="str">
            <v>Cylinder 5 Injector "B" Air-Fuel Ratio Imbalance</v>
          </cell>
        </row>
        <row r="7180">
          <cell r="A7180" t="str">
            <v>P23F7</v>
          </cell>
          <cell r="B7180" t="str">
            <v>Cylinder 6 Injector "B" Air-Fuel Ratio Imbalance</v>
          </cell>
          <cell r="C7180" t="str">
            <v>Cylinder 6 Injector "B" Air-Fuel Ratio Imbalance</v>
          </cell>
        </row>
        <row r="7181">
          <cell r="A7181" t="str">
            <v>P23F8</v>
          </cell>
          <cell r="B7181" t="str">
            <v>Cylinder 7 Injector "B" Air-Fuel Ratio Imbalance</v>
          </cell>
          <cell r="C7181" t="str">
            <v>Cylinder 7 Injector "B" Air-Fuel Ratio Imbalance</v>
          </cell>
        </row>
        <row r="7182">
          <cell r="A7182" t="str">
            <v>P23F9</v>
          </cell>
          <cell r="B7182" t="str">
            <v>Cylinder 8 Injector "B" Air-Fuel Ratio Imbalance</v>
          </cell>
          <cell r="C7182" t="str">
            <v>Cylinder 8 Injector "B" Air-Fuel Ratio Imbalance</v>
          </cell>
        </row>
        <row r="7183">
          <cell r="A7183" t="str">
            <v>P23FA</v>
          </cell>
          <cell r="B7183" t="str">
            <v>Cylinder 9 Injector "B" Air-Fuel Ratio Imbalance</v>
          </cell>
          <cell r="C7183" t="str">
            <v>Cylinder 9 Injector "B" Air-Fuel Ratio Imbalance</v>
          </cell>
        </row>
        <row r="7184">
          <cell r="A7184" t="str">
            <v>P23FB</v>
          </cell>
          <cell r="B7184" t="str">
            <v>Cylinder 10 Injector "B" Air-Fuel Ratio Imbalance</v>
          </cell>
          <cell r="C7184" t="str">
            <v>Cylinder 10 Injector "B" Air-Fuel Ratio Imbalance</v>
          </cell>
        </row>
        <row r="7185">
          <cell r="A7185" t="str">
            <v>P23FC</v>
          </cell>
          <cell r="B7185" t="str">
            <v>Cylinder 11 Injector "B" Air-Fuel Ratio Imbalance</v>
          </cell>
          <cell r="C7185" t="str">
            <v>Cylinder 11 Injector "B" Air-Fuel Ratio Imbalance</v>
          </cell>
        </row>
        <row r="7186">
          <cell r="A7186" t="str">
            <v>P23FD</v>
          </cell>
          <cell r="B7186" t="str">
            <v>Cylinder 12 Injector "B" Air-Fuel Ratio Imbalance</v>
          </cell>
          <cell r="C7186" t="str">
            <v>Cylinder 12 Injector "B" Air-Fuel Ratio Imbalance</v>
          </cell>
        </row>
        <row r="7187">
          <cell r="A7187" t="str">
            <v>P23FE</v>
          </cell>
          <cell r="B7187" t="str">
            <v>Bank 1 System "B" Air-Fuel Ratio Imbalance</v>
          </cell>
          <cell r="C7187" t="str">
            <v>Bank 1 System "B" Air-Fuel Ratio Imbalance</v>
          </cell>
        </row>
        <row r="7188">
          <cell r="A7188" t="str">
            <v>P23FF</v>
          </cell>
          <cell r="B7188" t="str">
            <v>Bank 2 System "B" Air-Fuel Ratio Imbalance</v>
          </cell>
          <cell r="C7188" t="str">
            <v>Bank 2 System "B" Air-Fuel Ratio Imbalance</v>
          </cell>
        </row>
        <row r="7189">
          <cell r="A7189" t="str">
            <v>P2400</v>
          </cell>
          <cell r="B7189" t="str">
            <v>EVAP System Leak Detection Pump Control Circuit/Open</v>
          </cell>
          <cell r="C7189" t="str">
            <v>Evaporative Emission System Leak Detection Pump Control Circuit/Open</v>
          </cell>
        </row>
        <row r="7190">
          <cell r="A7190" t="str">
            <v>P2401</v>
          </cell>
          <cell r="B7190" t="str">
            <v>Evaporative Emission System Leak Detection Pump Control Circuit Low</v>
          </cell>
          <cell r="C7190" t="str">
            <v>Evaporative Emission System Leak Detection Pump Control Circuit Low</v>
          </cell>
        </row>
        <row r="7191">
          <cell r="A7191" t="str">
            <v>P2402</v>
          </cell>
          <cell r="B7191" t="str">
            <v>Evaporative Emission System Leak Detection Pump Control Circuit High</v>
          </cell>
          <cell r="C7191" t="str">
            <v>Evaporative Emission System Leak Detection Pump Control Circuit High</v>
          </cell>
        </row>
        <row r="7192">
          <cell r="A7192" t="str">
            <v>P2403</v>
          </cell>
          <cell r="B7192" t="str">
            <v>Evaporative Emission System Leak Detection Pump Sense Circuit/Open</v>
          </cell>
          <cell r="C7192" t="str">
            <v>Evaporative Emission System Leak Detection Pump Sense Circuit/Open</v>
          </cell>
        </row>
        <row r="7193">
          <cell r="A7193" t="str">
            <v>P2404</v>
          </cell>
          <cell r="B7193" t="str">
            <v>Evaporative Emission System Leak Detection Pump Sense Circuit Range/Performance</v>
          </cell>
          <cell r="C7193" t="str">
            <v>Evaporative Emission System Leak Detection Pump Sense Circuit Range/Performance</v>
          </cell>
        </row>
        <row r="7194">
          <cell r="A7194" t="str">
            <v>P2405</v>
          </cell>
          <cell r="B7194" t="str">
            <v>Evaporative Emission System Leak Detection Pump Sense Circuit Low</v>
          </cell>
          <cell r="C7194" t="str">
            <v>Evaporative Emission System Leak Detection Pump Sense Circuit Low</v>
          </cell>
        </row>
        <row r="7195">
          <cell r="A7195" t="str">
            <v>P2406</v>
          </cell>
          <cell r="B7195" t="str">
            <v>Evaporative Emission System Leak Detection Pump Sense Circuit High</v>
          </cell>
          <cell r="C7195" t="str">
            <v>Evaporative Emission System Leak Detection Pump Sense Circuit High</v>
          </cell>
        </row>
        <row r="7196">
          <cell r="A7196" t="str">
            <v>P2407</v>
          </cell>
          <cell r="B7196" t="str">
            <v>Evaporative Emission System Leak Detection Pump Sense Circuit Intermittent/Erratic</v>
          </cell>
          <cell r="C7196" t="str">
            <v>Evaporative Emission System Leak Detection Pump Sense Circuit Intermittent/Erratic</v>
          </cell>
        </row>
        <row r="7197">
          <cell r="A7197" t="str">
            <v>P2408</v>
          </cell>
          <cell r="B7197" t="str">
            <v>Fuel Cap Sensor/Switch Circuit</v>
          </cell>
          <cell r="C7197" t="str">
            <v>Fuel Cap Sensor/Switch Circuit</v>
          </cell>
        </row>
        <row r="7198">
          <cell r="A7198" t="str">
            <v>P2409</v>
          </cell>
          <cell r="B7198" t="str">
            <v>Fuel Cap Sensor/Switch Circuit Range/Performance</v>
          </cell>
          <cell r="C7198" t="str">
            <v>Fuel Cap Sensor/Switch Circuit Range/Performance</v>
          </cell>
        </row>
        <row r="7199">
          <cell r="A7199" t="str">
            <v>P240A</v>
          </cell>
          <cell r="B7199" t="str">
            <v>Evaporative Emission System Leak Detection Pump Heater Control Circuit/Open</v>
          </cell>
          <cell r="C7199" t="str">
            <v>Evaporative Emission System Leak Detection Pump Heater Control Circuit/Open</v>
          </cell>
        </row>
        <row r="7200">
          <cell r="A7200" t="str">
            <v>P240B</v>
          </cell>
          <cell r="B7200" t="str">
            <v>Evaporative Emission System Leak Detection Pump Heater Control Circuit Low</v>
          </cell>
          <cell r="C7200" t="str">
            <v>Evaporative Emission System Leak Detection Pump Heater Control Circuit Low</v>
          </cell>
        </row>
        <row r="7201">
          <cell r="A7201" t="str">
            <v>P240C</v>
          </cell>
          <cell r="B7201" t="str">
            <v>Evaporative Emission System Leak Detection Pump Heater Control Circuit High</v>
          </cell>
          <cell r="C7201" t="str">
            <v>Evaporative Emission System Leak Detection Pump Heater Control Circuit High</v>
          </cell>
        </row>
        <row r="7202">
          <cell r="A7202" t="str">
            <v>P240D</v>
          </cell>
          <cell r="B7202" t="str">
            <v>Alternative Fuel Low Pressure System Leak</v>
          </cell>
          <cell r="C7202" t="str">
            <v>Alternative Fuel Low Pressure System Leak</v>
          </cell>
        </row>
        <row r="7203">
          <cell r="A7203" t="str">
            <v>P240E</v>
          </cell>
          <cell r="B7203" t="str">
            <v>Alternative Fuel High Pressure System Leak</v>
          </cell>
          <cell r="C7203" t="str">
            <v>Alternative Fuel High Pressure System Leak</v>
          </cell>
        </row>
        <row r="7204">
          <cell r="A7204" t="str">
            <v>P240F</v>
          </cell>
          <cell r="B7204" t="str">
            <v>EGR Slow Response</v>
          </cell>
          <cell r="C7204" t="str">
            <v>EGR Slow Response</v>
          </cell>
        </row>
        <row r="7205">
          <cell r="A7205" t="str">
            <v>P2410</v>
          </cell>
          <cell r="B7205" t="str">
            <v>Fuel Cap Sensor/Switch Circuit Low</v>
          </cell>
          <cell r="C7205" t="str">
            <v>Fuel Cap Sensor/Switch Circuit Low</v>
          </cell>
        </row>
        <row r="7206">
          <cell r="A7206" t="str">
            <v>P2411</v>
          </cell>
          <cell r="B7206" t="str">
            <v>Fuel Cap Sensor/Switch Circuit High</v>
          </cell>
          <cell r="C7206" t="str">
            <v>Fuel Cap Sensor/Switch Circuit High</v>
          </cell>
        </row>
        <row r="7207">
          <cell r="A7207" t="str">
            <v>P2412</v>
          </cell>
          <cell r="B7207" t="str">
            <v>Fuel Cap Sensor/Switch Circuit Intermittent/Erratic</v>
          </cell>
          <cell r="C7207" t="str">
            <v>Fuel Cap Sensor/Switch Circuit Intermittent/Erratic</v>
          </cell>
        </row>
        <row r="7208">
          <cell r="A7208" t="str">
            <v>P2413</v>
          </cell>
          <cell r="B7208" t="str">
            <v>Exhaust Gas Recirculation System Performance</v>
          </cell>
          <cell r="C7208" t="str">
            <v>Exhaust Gas Recirculation System Performance</v>
          </cell>
        </row>
        <row r="7209">
          <cell r="A7209" t="str">
            <v>P2414</v>
          </cell>
          <cell r="B7209" t="str">
            <v>O2 Sensor Exhaust Sample Error (Bank 1 Sensor 1)</v>
          </cell>
          <cell r="C7209" t="str">
            <v>O2 Sensor Exhaust Sample Error (Bank 1 Sensor 1)</v>
          </cell>
        </row>
        <row r="7210">
          <cell r="A7210" t="str">
            <v>P2415</v>
          </cell>
          <cell r="B7210" t="str">
            <v>O2 Sensor Exhaust Sample Error (Bank 2 Sensor 1)</v>
          </cell>
          <cell r="C7210" t="str">
            <v>O2 Sensor Exhaust Sample Error (Bank 2 Sensor 1)</v>
          </cell>
        </row>
        <row r="7211">
          <cell r="A7211" t="str">
            <v>P2416</v>
          </cell>
          <cell r="B7211" t="str">
            <v>O2 Sensor Signals Swapped Bank 1 Sensor 2/Bank 1 Sensor 3</v>
          </cell>
          <cell r="C7211" t="str">
            <v>O2 Sensor Signals Swapped Bank 1 Sensor 2/Bank 1 Sensor 3</v>
          </cell>
        </row>
        <row r="7212">
          <cell r="A7212" t="str">
            <v>P2417</v>
          </cell>
          <cell r="B7212" t="str">
            <v>O2 Sensor Signals Swapped Bank 2 Sensor 2/Bank 2 Sensor 3</v>
          </cell>
          <cell r="C7212" t="str">
            <v>O2 Sensor Signals Swapped Bank 2 Sensor 2/Bank 2 Sensor 3</v>
          </cell>
        </row>
        <row r="7213">
          <cell r="A7213" t="str">
            <v>P2418</v>
          </cell>
          <cell r="B7213" t="str">
            <v>EVAP System Switching Valve Control Circuit/Open</v>
          </cell>
          <cell r="C7213" t="str">
            <v>Evaporative Emission System Switching Valve Control Circuit/Open</v>
          </cell>
        </row>
        <row r="7214">
          <cell r="A7214" t="str">
            <v>P2419</v>
          </cell>
          <cell r="B7214" t="str">
            <v>Evaporative Emission System Switching Valve Control Circuit Low</v>
          </cell>
          <cell r="C7214" t="str">
            <v>Evaporative Emission System Switching Valve Control Circuit Low</v>
          </cell>
        </row>
        <row r="7215">
          <cell r="A7215" t="str">
            <v>P241A</v>
          </cell>
          <cell r="B7215" t="str">
            <v>O2 Sensor Signals Swapped Bank 1 Sensor 1/Bank 1 Sensor 2</v>
          </cell>
          <cell r="C7215" t="str">
            <v>O2 Sensor Signals Swapped Bank 1 Sensor 1/Bank 1 Sensor 2</v>
          </cell>
        </row>
        <row r="7216">
          <cell r="A7216" t="str">
            <v>P241B</v>
          </cell>
          <cell r="B7216" t="str">
            <v>O2 Sensor Signals Swapped Bank 2 Sensor 1/Bank 2 Sensor 2</v>
          </cell>
          <cell r="C7216" t="str">
            <v>O2 Sensor Signals Swapped Bank 2 Sensor 1/Bank 2 Sensor 2</v>
          </cell>
        </row>
        <row r="7217">
          <cell r="A7217" t="str">
            <v>P241C</v>
          </cell>
          <cell r="B7217" t="str">
            <v>Throttle Actuator Control System - Ice Blockage Bank 2</v>
          </cell>
          <cell r="C7217" t="str">
            <v>Throttle Actuator Control System - Ice Blockage Bank 2</v>
          </cell>
        </row>
        <row r="7218">
          <cell r="A7218" t="str">
            <v>P241D</v>
          </cell>
          <cell r="B7218" t="str">
            <v>SCR Inducement - Forced Engine Shutdown</v>
          </cell>
          <cell r="C7218" t="str">
            <v>SCR Inducement - Forced Engine Shutdown</v>
          </cell>
        </row>
        <row r="7219">
          <cell r="A7219" t="str">
            <v>P241E</v>
          </cell>
          <cell r="B7219" t="str">
            <v>Reductant Heater Coolant Control Valve Stuck Closed</v>
          </cell>
          <cell r="C7219" t="str">
            <v>Reductant Heater Coolant Control Valve Stuck Closed</v>
          </cell>
        </row>
        <row r="7220">
          <cell r="A7220" t="str">
            <v>P241F</v>
          </cell>
          <cell r="B7220" t="str">
            <v>EGR Cooler "B" Efficiency Below Threshold</v>
          </cell>
          <cell r="C7220" t="str">
            <v>EGR Cooler "B" Efficiency Below Threshold</v>
          </cell>
        </row>
        <row r="7221">
          <cell r="A7221" t="str">
            <v>P2420</v>
          </cell>
          <cell r="B7221" t="str">
            <v>Evaporative Emission System Switching Valve Control Circuit High</v>
          </cell>
          <cell r="C7221" t="str">
            <v>Evaporative Emission System Switching Valve Control Circuit High</v>
          </cell>
        </row>
        <row r="7222">
          <cell r="A7222" t="str">
            <v>P2421</v>
          </cell>
          <cell r="B7222" t="str">
            <v>Evaporative Emission System Vent Valve Stuck Open</v>
          </cell>
          <cell r="C7222" t="str">
            <v>Evaporative Emission System Vent Valve Stuck Open</v>
          </cell>
        </row>
        <row r="7223">
          <cell r="A7223" t="str">
            <v>P2422</v>
          </cell>
          <cell r="B7223" t="str">
            <v>Evaporative Emission System Vent Valve Stuck Closed</v>
          </cell>
          <cell r="C7223" t="str">
            <v>Evaporative Emission System Vent Valve Stuck Closed</v>
          </cell>
        </row>
        <row r="7224">
          <cell r="A7224" t="str">
            <v>P2423</v>
          </cell>
          <cell r="B7224" t="str">
            <v>HC Adsorption Catalyst Efficiency Below Threshold  (Bank 1)</v>
          </cell>
          <cell r="C7224" t="str">
            <v>HC Adsorption Catalyst Efficiency Below Threshold  (Bank 1)</v>
          </cell>
        </row>
        <row r="7225">
          <cell r="A7225" t="str">
            <v>P2424</v>
          </cell>
          <cell r="B7225" t="str">
            <v>HC Adsorption Catalyst Efficiency Below Threshold (Bank 2)</v>
          </cell>
          <cell r="C7225" t="str">
            <v>HC Adsorption Catalyst Efficiency Below Threshold (Bank 2)</v>
          </cell>
        </row>
        <row r="7226">
          <cell r="A7226" t="str">
            <v>P2425</v>
          </cell>
          <cell r="B7226" t="str">
            <v>EGR Cooling Valve Control Circuit/Open</v>
          </cell>
          <cell r="C7226" t="str">
            <v>Exhaust Gas Recirculation Cooling Valve Control Circuit/Open</v>
          </cell>
        </row>
        <row r="7227">
          <cell r="A7227" t="str">
            <v>P2426</v>
          </cell>
          <cell r="B7227" t="str">
            <v>Exhaust Gas Recirculation Cooling Valve Control Circuit Low</v>
          </cell>
          <cell r="C7227" t="str">
            <v>Exhaust Gas Recirculation Cooling Valve Control Circuit Low</v>
          </cell>
        </row>
        <row r="7228">
          <cell r="A7228" t="str">
            <v>P2427</v>
          </cell>
          <cell r="B7228" t="str">
            <v>Exhaust Gas Recirculation Cooling Valve Control Circuit High</v>
          </cell>
          <cell r="C7228" t="str">
            <v>Exhaust Gas Recirculation Cooling Valve Control Circuit High</v>
          </cell>
        </row>
        <row r="7229">
          <cell r="A7229" t="str">
            <v>P2428</v>
          </cell>
          <cell r="B7229" t="str">
            <v>Exhaust Gas Temperature Too High Bank 1</v>
          </cell>
          <cell r="C7229" t="str">
            <v>Exhaust Gas Temperature Too High (Bank 1)</v>
          </cell>
        </row>
        <row r="7230">
          <cell r="A7230" t="str">
            <v>P2429</v>
          </cell>
          <cell r="B7230" t="str">
            <v>Exhaust Gas Temperature Too High (Bank 2)</v>
          </cell>
          <cell r="C7230" t="str">
            <v>Exhaust Gas Temperature Too High (Bank 2)</v>
          </cell>
        </row>
        <row r="7231">
          <cell r="A7231" t="str">
            <v>P242A</v>
          </cell>
          <cell r="B7231" t="str">
            <v>Exhaust Gas Temperature Sensor Circuit  (Bank 1 Sensor 3)</v>
          </cell>
          <cell r="C7231" t="str">
            <v>Exhaust Gas Temperature Sensor Circuit  (Bank 1 Sensor 3)</v>
          </cell>
        </row>
        <row r="7232">
          <cell r="A7232" t="str">
            <v>P242B</v>
          </cell>
          <cell r="B7232" t="str">
            <v>Exhaust Gas Temperature Sensor Circuit Range/Performance (Bank 1 Sensor 3)</v>
          </cell>
          <cell r="C7232" t="str">
            <v>Exhaust Gas Temperature Sensor Circuit Range/Performance (Bank 1 Sensor 3)</v>
          </cell>
        </row>
        <row r="7233">
          <cell r="A7233" t="str">
            <v>P242C</v>
          </cell>
          <cell r="B7233" t="str">
            <v>Exhaust Gas Temperature Sensor Circuit Low  (Bank 1 Sensor 3)</v>
          </cell>
          <cell r="C7233" t="str">
            <v>Exhaust Gas Temperature Sensor Circuit Low  (Bank 1 Sensor 3)</v>
          </cell>
        </row>
        <row r="7234">
          <cell r="A7234" t="str">
            <v>P242D</v>
          </cell>
          <cell r="B7234" t="str">
            <v>Exhaust Gas Temperature Sensor Circuit High  (Bank 1 Sensor 3)</v>
          </cell>
          <cell r="C7234" t="str">
            <v>Exhaust Gas Temperature Sensor Circuit High  (Bank 1 Sensor 3)</v>
          </cell>
        </row>
        <row r="7235">
          <cell r="A7235" t="str">
            <v>P242E</v>
          </cell>
          <cell r="B7235" t="str">
            <v>Exhaust Gas Temperature Sensor Circuit Intermittent/Erratic (Bank 1 Sensor 3)</v>
          </cell>
          <cell r="C7235" t="str">
            <v>Exhaust Gas Temperature Sensor Circuit Intermittent/Erratic (Bank 1 Sensor 3)</v>
          </cell>
        </row>
        <row r="7236">
          <cell r="A7236" t="str">
            <v>P242F</v>
          </cell>
          <cell r="B7236" t="str">
            <v>Particulate Filter Restriction - Ash Accumulation Bank 1</v>
          </cell>
          <cell r="C7236" t="str">
            <v>Diesel Particulate Filter Restriction - Ash Accumulation</v>
          </cell>
        </row>
        <row r="7237">
          <cell r="A7237" t="str">
            <v>P2430</v>
          </cell>
          <cell r="B7237" t="str">
            <v>Secondary Air Injection System Air Flow/Pressure Sensor Circuit (Bank 1)</v>
          </cell>
          <cell r="C7237" t="str">
            <v>Secondary Air Injection System Air Flow/Pressure Sensor Circuit (Bank 1)</v>
          </cell>
        </row>
        <row r="7238">
          <cell r="A7238" t="str">
            <v>P2431</v>
          </cell>
          <cell r="B7238" t="str">
            <v>Secondary Air Injection System Air Flow/Pressure Sensor Circuit Range/Performance (Bank 1)</v>
          </cell>
          <cell r="C7238" t="str">
            <v>Secondary Air Injection System Air Flow/Pressure Sensor Circuit Range/Performance (Bank 1)</v>
          </cell>
        </row>
        <row r="7239">
          <cell r="A7239" t="str">
            <v>P2432</v>
          </cell>
          <cell r="B7239" t="str">
            <v>Secondary Air Injection System Air Flow/Pressure Sensor Circuit Low (Bank 1)</v>
          </cell>
          <cell r="C7239" t="str">
            <v>Secondary Air Injection System Air Flow/Pressure Sensor Circuit Low (Bank 1)</v>
          </cell>
        </row>
        <row r="7240">
          <cell r="A7240" t="str">
            <v>P2433</v>
          </cell>
          <cell r="B7240" t="str">
            <v>Secondary Air Injection System Air Flow/Pressure Sensor Circuit High (Bank 1)</v>
          </cell>
          <cell r="C7240" t="str">
            <v>Secondary Air Injection System Air Flow/Pressure Sensor Circuit High (Bank 1)</v>
          </cell>
        </row>
        <row r="7241">
          <cell r="A7241" t="str">
            <v>P2434</v>
          </cell>
          <cell r="B7241" t="str">
            <v>Secondary Air Injection System Air Flow/Pressure Sensor Circuit Intermittent/Erratic (Bank 1)</v>
          </cell>
          <cell r="C7241" t="str">
            <v>Secondary Air Injection System Air Flow/Pressure Sensor Circuit Intermittent/Erratic (Bank 1)</v>
          </cell>
        </row>
        <row r="7242">
          <cell r="A7242" t="str">
            <v>P2435</v>
          </cell>
          <cell r="B7242" t="str">
            <v>Secondary Air Injection System Air Flow/Pressure Sensor Circuit (Bank 2)</v>
          </cell>
          <cell r="C7242" t="str">
            <v>Secondary Air Injection System Air Flow/Pressure Sensor Circuit (Bank 2)</v>
          </cell>
        </row>
        <row r="7243">
          <cell r="A7243" t="str">
            <v>P2436</v>
          </cell>
          <cell r="B7243" t="str">
            <v>Secondary Air Injection System Air Flow/Pressure Sensor Circuit Range/Performance (Bank 2)</v>
          </cell>
          <cell r="C7243" t="str">
            <v>Secondary Air Injection System Air Flow/Pressure Sensor Circuit Range/Performance (Bank 2)</v>
          </cell>
        </row>
        <row r="7244">
          <cell r="A7244" t="str">
            <v>P2437</v>
          </cell>
          <cell r="B7244" t="str">
            <v>Secondary Air Injection System Air Flow/Pressure Sensor Circuit Low (Bank 2)</v>
          </cell>
          <cell r="C7244" t="str">
            <v>Secondary Air Injection System Air Flow/Pressure Sensor Circuit Low (Bank 2)</v>
          </cell>
        </row>
        <row r="7245">
          <cell r="A7245" t="str">
            <v>P2438</v>
          </cell>
          <cell r="B7245" t="str">
            <v>Secondary Air Injection System Air Flow/Pressure Sensor Circuit High (Bank 2)</v>
          </cell>
          <cell r="C7245" t="str">
            <v>Secondary Air Injection System Air Flow/Pressure Sensor Circuit High (Bank 2)</v>
          </cell>
        </row>
        <row r="7246">
          <cell r="A7246" t="str">
            <v>P2439</v>
          </cell>
          <cell r="B7246" t="str">
            <v>Secondary Air Injection System Air Flow/Pressure Sensor Circuit Intermittent/Erratic (Bank 2)</v>
          </cell>
          <cell r="C7246" t="str">
            <v>Secondary Air Injection System Air Flow/Pressure Sensor Circuit Intermittent/Erratic (Bank 2)</v>
          </cell>
        </row>
        <row r="7247">
          <cell r="A7247" t="str">
            <v>P243A</v>
          </cell>
          <cell r="B7247" t="str">
            <v>Particulate Filter Restriction - Ash Accumulation</v>
          </cell>
          <cell r="C7247" t="str">
            <v>Particulate Filter Restriction - Ash Accumulation</v>
          </cell>
        </row>
        <row r="7248">
          <cell r="A7248" t="str">
            <v>P243B</v>
          </cell>
          <cell r="B7248" t="str">
            <v>Particulate Filter Restriction - Forced Limited Power</v>
          </cell>
          <cell r="C7248" t="str">
            <v>Particulate Filter Restriction - Forced Limited Power</v>
          </cell>
        </row>
        <row r="7249">
          <cell r="A7249" t="str">
            <v>P243C</v>
          </cell>
          <cell r="B7249" t="str">
            <v>Particulate Filter Regeneration Frequency</v>
          </cell>
          <cell r="C7249" t="str">
            <v>Particulate Filter Regeneration Frequency</v>
          </cell>
        </row>
        <row r="7250">
          <cell r="A7250" t="str">
            <v>P243D</v>
          </cell>
          <cell r="B7250" t="str">
            <v>Particulate Filter Regeneration Duration</v>
          </cell>
          <cell r="C7250" t="str">
            <v>Particulate Filter Regeneration Duration</v>
          </cell>
        </row>
        <row r="7251">
          <cell r="A7251" t="str">
            <v>P243E</v>
          </cell>
          <cell r="B7251" t="str">
            <v>Particulate Filter Regeneration Incomplete</v>
          </cell>
          <cell r="C7251" t="str">
            <v>Particulate Filter Regeneration Incomplete</v>
          </cell>
        </row>
        <row r="7252">
          <cell r="A7252" t="str">
            <v>P243F</v>
          </cell>
          <cell r="B7252" t="str">
            <v>Particulate Filter Restriction - Soot Accumulation Too High</v>
          </cell>
          <cell r="C7252" t="str">
            <v>Particulate Filter Restriction - Soot Accumulation Too High</v>
          </cell>
        </row>
        <row r="7253">
          <cell r="A7253" t="str">
            <v>P2440</v>
          </cell>
          <cell r="B7253" t="str">
            <v>Secondary Air Injection System Switching Valve Stuck Open (Bank 1)</v>
          </cell>
          <cell r="C7253" t="str">
            <v>Secondary Air Injection System Switching Valve Stuck Open (Bank 1)</v>
          </cell>
        </row>
        <row r="7254">
          <cell r="A7254" t="str">
            <v>P2441</v>
          </cell>
          <cell r="B7254" t="str">
            <v>Secondary Air Injection System Switching Valve Stuck Closed (Bank 1)</v>
          </cell>
          <cell r="C7254" t="str">
            <v>Secondary Air Injection System Switching Valve Stuck Closed (Bank 1)</v>
          </cell>
        </row>
        <row r="7255">
          <cell r="A7255" t="str">
            <v>P2442</v>
          </cell>
          <cell r="B7255" t="str">
            <v>Secondary Air Injection System Switching Valve Stuck Open (Bank 2)</v>
          </cell>
          <cell r="C7255" t="str">
            <v>Secondary Air Injection System Switching Valve Stuck Open (Bank 2)</v>
          </cell>
        </row>
        <row r="7256">
          <cell r="A7256" t="str">
            <v>P2443</v>
          </cell>
          <cell r="B7256" t="str">
            <v>Secondary Air Injection System Switching Valve Stuck Closed (Bank 2)</v>
          </cell>
          <cell r="C7256" t="str">
            <v>Secondary Air Injection System Switching Valve Stuck Closed (Bank 2)</v>
          </cell>
        </row>
        <row r="7257">
          <cell r="A7257" t="str">
            <v>P2444</v>
          </cell>
          <cell r="B7257" t="str">
            <v>Secondary Air Injection System Pump Stuck On (Bank 1)</v>
          </cell>
          <cell r="C7257" t="str">
            <v>Secondary Air Injection System Pump Stuck On (Bank 1)</v>
          </cell>
        </row>
        <row r="7258">
          <cell r="A7258" t="str">
            <v>P2445</v>
          </cell>
          <cell r="B7258" t="str">
            <v>Secondary Air Injection System Pump Stuck Off (Bank 1)</v>
          </cell>
          <cell r="C7258" t="str">
            <v>Secondary Air Injection System Pump Stuck Off (Bank 1)</v>
          </cell>
        </row>
        <row r="7259">
          <cell r="A7259" t="str">
            <v>P2446</v>
          </cell>
          <cell r="B7259" t="str">
            <v>Secondary Air Injection System Pump Stuck On (Bank 2)</v>
          </cell>
          <cell r="C7259" t="str">
            <v>Secondary Air Injection System Pump Stuck On (Bank 2)</v>
          </cell>
        </row>
        <row r="7260">
          <cell r="A7260" t="str">
            <v>P2447</v>
          </cell>
          <cell r="B7260" t="str">
            <v>Secondary Air Injection System Pump Stuck Off (Bank 2)</v>
          </cell>
          <cell r="C7260" t="str">
            <v>Secondary Air Injection System Pump Stuck Off (Bank 2)</v>
          </cell>
        </row>
        <row r="7261">
          <cell r="A7261" t="str">
            <v>P2448</v>
          </cell>
          <cell r="B7261" t="str">
            <v>Secondary Air Injection System High Air Flow (Bank 1)</v>
          </cell>
          <cell r="C7261" t="str">
            <v>Secondary Air Injection System High Air Flow (Bank 1)</v>
          </cell>
        </row>
        <row r="7262">
          <cell r="A7262" t="str">
            <v>P2449</v>
          </cell>
          <cell r="B7262" t="str">
            <v>Secondary Air Injection System High Air Flow (Bank 2)</v>
          </cell>
          <cell r="C7262" t="str">
            <v>Secondary Air Injection System High Air Flow (Bank 2)</v>
          </cell>
        </row>
        <row r="7263">
          <cell r="A7263" t="str">
            <v>P244A</v>
          </cell>
          <cell r="B7263" t="str">
            <v>Particulate Filter Differential Pressure Too Low</v>
          </cell>
          <cell r="C7263" t="str">
            <v>Particulate Filter Differential Pressure Too Low</v>
          </cell>
        </row>
        <row r="7264">
          <cell r="A7264" t="str">
            <v>P244B</v>
          </cell>
          <cell r="B7264" t="str">
            <v>Particulate Filter Differential Pressure Too High</v>
          </cell>
          <cell r="C7264" t="str">
            <v>Particulate Filter Differential Pressure Too High</v>
          </cell>
        </row>
        <row r="7265">
          <cell r="A7265" t="str">
            <v>P244C</v>
          </cell>
          <cell r="B7265" t="str">
            <v>Exhaust Temperature Too Low For Particulate Filter Regeneration</v>
          </cell>
          <cell r="C7265" t="str">
            <v>Exhaust Temperature Too Low For Particulate Filter Regeneration</v>
          </cell>
        </row>
        <row r="7266">
          <cell r="A7266" t="str">
            <v>P244D</v>
          </cell>
          <cell r="B7266" t="str">
            <v>Exhaust Temperature Too High For Particulate Filter Regeneration</v>
          </cell>
          <cell r="C7266" t="str">
            <v>Exhaust Temperature Too High For Particulate Filter Regeneration</v>
          </cell>
        </row>
        <row r="7267">
          <cell r="A7267" t="str">
            <v>P244E</v>
          </cell>
          <cell r="B7267" t="str">
            <v>Exhaust Temperature Too Low For Particulate Filter Regeneration</v>
          </cell>
          <cell r="C7267" t="str">
            <v>Exhaust Temperature Too Low For Particulate Filter Regeneration</v>
          </cell>
        </row>
        <row r="7268">
          <cell r="A7268" t="str">
            <v>P244F</v>
          </cell>
          <cell r="B7268" t="str">
            <v>Exhaust Temperature Too High For Particulate Filter Regeneration</v>
          </cell>
          <cell r="C7268" t="str">
            <v>Exhaust Temperature Too High For Particulate Filter Regeneration</v>
          </cell>
        </row>
        <row r="7269">
          <cell r="A7269" t="str">
            <v>P2450</v>
          </cell>
          <cell r="B7269" t="str">
            <v>Evaporative Emission System Switching Valve Performance/Stuck Open</v>
          </cell>
          <cell r="C7269" t="str">
            <v>Evaporative Emission System Switching Valve Performance/Stuck Open</v>
          </cell>
        </row>
        <row r="7270">
          <cell r="A7270" t="str">
            <v>P2451</v>
          </cell>
          <cell r="B7270" t="str">
            <v>Evaporative Emission System Switching Valve Stuck Closed</v>
          </cell>
          <cell r="C7270" t="str">
            <v>Evaporative Emission System Switching Valve Stuck Closed</v>
          </cell>
        </row>
        <row r="7271">
          <cell r="A7271" t="str">
            <v>P2452</v>
          </cell>
          <cell r="B7271" t="str">
            <v>Particulate Filter Pressure Sensor "A" Circuit</v>
          </cell>
          <cell r="C7271" t="str">
            <v>Diesel Particulate Filter Differential Pressure Sensor Circuit</v>
          </cell>
        </row>
        <row r="7272">
          <cell r="A7272" t="str">
            <v>P2453</v>
          </cell>
          <cell r="B7272" t="str">
            <v>Diesel Particulate Filter Differential Pressure Sensor Circuit Range/Performance</v>
          </cell>
          <cell r="C7272" t="str">
            <v>Diesel Particulate Filter Differential Pressure Sensor Circuit Range/Performance</v>
          </cell>
        </row>
        <row r="7273">
          <cell r="A7273" t="str">
            <v>P2454</v>
          </cell>
          <cell r="B7273" t="str">
            <v>Diesel Particulate Filter Differential Pressure Sensor Circuit Low</v>
          </cell>
          <cell r="C7273" t="str">
            <v>Diesel Particulate Filter Differential Pressure Sensor Circuit Low</v>
          </cell>
        </row>
        <row r="7274">
          <cell r="A7274" t="str">
            <v>P2455</v>
          </cell>
          <cell r="B7274" t="str">
            <v>Diesel Particulate Filter Differential Pressure Sensor Circuit High</v>
          </cell>
          <cell r="C7274" t="str">
            <v>Diesel Particulate Filter Differential Pressure Sensor Circuit High</v>
          </cell>
        </row>
        <row r="7275">
          <cell r="A7275" t="str">
            <v>P2456</v>
          </cell>
          <cell r="B7275" t="str">
            <v>Diesel Particulate Filter Differential Pressure Sensor Circuit Intermittent/Erratic</v>
          </cell>
          <cell r="C7275" t="str">
            <v>Diesel Particulate Filter Differential Pressure Sensor Circuit Intermittent/Erratic</v>
          </cell>
        </row>
        <row r="7276">
          <cell r="A7276" t="str">
            <v>P2457</v>
          </cell>
          <cell r="B7276" t="str">
            <v>EGR Cooler Efficiency Below Threshold</v>
          </cell>
          <cell r="C7276" t="str">
            <v xml:space="preserve">Exhaust Gas Recirculation Cooling System Performance </v>
          </cell>
        </row>
        <row r="7277">
          <cell r="A7277" t="str">
            <v>P2458</v>
          </cell>
          <cell r="B7277" t="str">
            <v>Particulate Filter Regeneration Duration Bank 1</v>
          </cell>
          <cell r="C7277" t="str">
            <v>Diesel Particulate Filter Regeneration Duration</v>
          </cell>
        </row>
        <row r="7278">
          <cell r="A7278" t="str">
            <v>P2459</v>
          </cell>
          <cell r="B7278" t="str">
            <v>Particulate Filter Regeneration Frequency Bank 1</v>
          </cell>
          <cell r="C7278" t="str">
            <v>Diesel Particulate Filter Regeneration Frequency</v>
          </cell>
        </row>
        <row r="7279">
          <cell r="A7279" t="str">
            <v>P245A</v>
          </cell>
          <cell r="B7279" t="str">
            <v>Exhaust Gas Recirculation Cooler Bypass Control Circuit/Open</v>
          </cell>
          <cell r="C7279" t="str">
            <v>Exhaust Gas Recirculation Cooler Bypass Control Circuit/Open</v>
          </cell>
        </row>
        <row r="7280">
          <cell r="A7280" t="str">
            <v>P245B</v>
          </cell>
          <cell r="B7280" t="str">
            <v>EGR Cooler Bypass Control Circuit Range/Performance Bank 1</v>
          </cell>
          <cell r="C7280" t="str">
            <v>Exhaust Gas Recirculation Cooler Bypass Control Circuit Range/Performance</v>
          </cell>
        </row>
        <row r="7281">
          <cell r="A7281" t="str">
            <v>P245C</v>
          </cell>
          <cell r="B7281" t="str">
            <v>Exhaust Gas Recirculation Cooler Bypass Control Circuit Low</v>
          </cell>
          <cell r="C7281" t="str">
            <v>Exhaust Gas Recirculation Cooler Bypass Control Circuit Low</v>
          </cell>
        </row>
        <row r="7282">
          <cell r="A7282" t="str">
            <v>P245D</v>
          </cell>
          <cell r="B7282" t="str">
            <v>Exhaust Gas Recirculation Cooler Bypass Control Circuit High</v>
          </cell>
          <cell r="C7282" t="str">
            <v>Exhaust Gas Recirculation Cooler Bypass Control Circuit High</v>
          </cell>
        </row>
        <row r="7283">
          <cell r="A7283" t="str">
            <v>P245E</v>
          </cell>
          <cell r="B7283" t="str">
            <v>Particulate Filter Pressure Sensor "B" Circuit</v>
          </cell>
          <cell r="C7283" t="str">
            <v>Particulate Filter Pressure Sensor "B" Circuit</v>
          </cell>
        </row>
        <row r="7284">
          <cell r="A7284" t="str">
            <v>P245F</v>
          </cell>
          <cell r="B7284" t="str">
            <v>Particulate Filter Pressure Sensor "B" Circuit Range/Performance</v>
          </cell>
          <cell r="C7284" t="str">
            <v>Particulate Filter Pressure Sensor "B" Circuit Range/Performance</v>
          </cell>
        </row>
        <row r="7285">
          <cell r="A7285" t="str">
            <v>P2460</v>
          </cell>
          <cell r="B7285" t="str">
            <v>Particulate Filter Pressure Sensor "B" Circuit Low</v>
          </cell>
          <cell r="C7285" t="str">
            <v>Particulate Filter Pressure Sensor "B" Circuit Low</v>
          </cell>
        </row>
        <row r="7286">
          <cell r="A7286" t="str">
            <v>P2461</v>
          </cell>
          <cell r="B7286" t="str">
            <v>Particulate Filter Pressure Sensor "B" Circuit High</v>
          </cell>
          <cell r="C7286" t="str">
            <v>Particulate Filter Pressure Sensor "B" Circuit High</v>
          </cell>
        </row>
        <row r="7287">
          <cell r="A7287" t="str">
            <v>P2462</v>
          </cell>
          <cell r="B7287" t="str">
            <v>Particulate Filter Pressure Sensor "B" Circuit Intermittent/Erratic</v>
          </cell>
          <cell r="C7287" t="str">
            <v>Particulate Filter Pressure Sensor "B" Circuit Intermittent/Erratic</v>
          </cell>
        </row>
        <row r="7288">
          <cell r="A7288" t="str">
            <v>P2463</v>
          </cell>
          <cell r="B7288" t="str">
            <v>Particulate Filter Restriction - Soot Accumulation</v>
          </cell>
          <cell r="C7288" t="str">
            <v>Particulate Filter Restriction - Soot Accumulation</v>
          </cell>
        </row>
        <row r="7289">
          <cell r="A7289" t="str">
            <v>P2464</v>
          </cell>
          <cell r="B7289" t="str">
            <v>Particulate Filter Differential Pressure Too Low</v>
          </cell>
          <cell r="C7289" t="str">
            <v>Particulate Filter Differential Pressure Too Low</v>
          </cell>
        </row>
        <row r="7290">
          <cell r="A7290" t="str">
            <v>P2465</v>
          </cell>
          <cell r="B7290" t="str">
            <v>Particulate Filter Differential Pressure Too High</v>
          </cell>
          <cell r="C7290" t="str">
            <v>Particulate Filter Differential Pressure Too High</v>
          </cell>
        </row>
        <row r="7291">
          <cell r="A7291" t="str">
            <v>P2466</v>
          </cell>
          <cell r="B7291" t="str">
            <v>Exhaust Gas Temperature Sensor Circuit</v>
          </cell>
          <cell r="C7291" t="str">
            <v>Exhaust Gas Temperature Sensor Circuit</v>
          </cell>
        </row>
        <row r="7292">
          <cell r="A7292" t="str">
            <v>P2467</v>
          </cell>
          <cell r="B7292" t="str">
            <v>Exhaust Gas Temperature Sensor Circuit Range/Performance</v>
          </cell>
          <cell r="C7292" t="str">
            <v>Exhaust Gas Temperature Sensor Circuit Range/Performance</v>
          </cell>
        </row>
        <row r="7293">
          <cell r="A7293" t="str">
            <v>P2468</v>
          </cell>
          <cell r="B7293" t="str">
            <v>Exhaust Gas Temperature Sensor Circuit Low</v>
          </cell>
          <cell r="C7293" t="str">
            <v>Exhaust Gas Temperature Sensor Circuit Low</v>
          </cell>
        </row>
        <row r="7294">
          <cell r="A7294" t="str">
            <v>P2469</v>
          </cell>
          <cell r="B7294" t="str">
            <v>Exhaust Gas Temperature Sensor Circuit High</v>
          </cell>
          <cell r="C7294" t="str">
            <v>Exhaust Gas Temperature Sensor Circuit High</v>
          </cell>
        </row>
        <row r="7295">
          <cell r="A7295" t="str">
            <v>P246A</v>
          </cell>
          <cell r="B7295" t="str">
            <v>Exhaust Gas Temperature Sensor Circuit Intermittent/Erratic</v>
          </cell>
          <cell r="C7295" t="str">
            <v>Exhaust Gas Temperature Sensor Circuit Intermittent/Erratic</v>
          </cell>
        </row>
        <row r="7296">
          <cell r="A7296" t="str">
            <v>P246B</v>
          </cell>
          <cell r="B7296" t="str">
            <v>Vehicle Conditions Incorrect for Particulate Filter Regeneration</v>
          </cell>
          <cell r="C7296" t="str">
            <v>Vehicle Conditions Incorrect for Particulate Filter Regeneration</v>
          </cell>
        </row>
        <row r="7297">
          <cell r="A7297" t="str">
            <v>P246C</v>
          </cell>
          <cell r="B7297" t="str">
            <v>Particulate Filter Restriction - Forced Limited Power</v>
          </cell>
          <cell r="C7297" t="str">
            <v>Particulate Filter Restriction - Forced Limited Power</v>
          </cell>
        </row>
        <row r="7298">
          <cell r="A7298" t="str">
            <v>P246D</v>
          </cell>
          <cell r="B7298" t="str">
            <v>Particulate Filter Pressure Sensor "A"/"B" Correlation</v>
          </cell>
          <cell r="C7298" t="str">
            <v>Particulate Filter Pressure Sensor "A"/"B" Correlation</v>
          </cell>
        </row>
        <row r="7299">
          <cell r="A7299" t="str">
            <v>P246E</v>
          </cell>
          <cell r="B7299" t="str">
            <v>Exhaust Gas Temperature Sensor Circuit</v>
          </cell>
          <cell r="C7299" t="str">
            <v>Exhaust Gas Temperature Sensor Circuit</v>
          </cell>
        </row>
        <row r="7300">
          <cell r="A7300" t="str">
            <v>P246F</v>
          </cell>
          <cell r="B7300" t="str">
            <v>Exhaust Gas Temperature Sensor Circuit Range/Performance</v>
          </cell>
          <cell r="C7300" t="str">
            <v>Exhaust Gas Temperature Sensor Circuit Range/Performance</v>
          </cell>
        </row>
        <row r="7301">
          <cell r="A7301" t="str">
            <v>P2470</v>
          </cell>
          <cell r="B7301" t="str">
            <v>Exhaust Gas Temperature Sensor Circuit Low</v>
          </cell>
          <cell r="C7301" t="str">
            <v>Exhaust Gas Temperature Sensor Circuit Low</v>
          </cell>
        </row>
        <row r="7302">
          <cell r="A7302" t="str">
            <v>P2471</v>
          </cell>
          <cell r="B7302" t="str">
            <v>Exhaust Gas Temperature Sensor Circuit High</v>
          </cell>
          <cell r="C7302" t="str">
            <v>Exhaust Gas Temperature Sensor Circuit High</v>
          </cell>
        </row>
        <row r="7303">
          <cell r="A7303" t="str">
            <v>P2472</v>
          </cell>
          <cell r="B7303" t="str">
            <v>Exhaust Gas Temperature Sensor Circuit Intermittent/Erratic</v>
          </cell>
          <cell r="C7303" t="str">
            <v>Exhaust Gas Temperature Sensor Circuit Intermittent/Erratic</v>
          </cell>
        </row>
        <row r="7304">
          <cell r="A7304" t="str">
            <v>P2473</v>
          </cell>
          <cell r="B7304" t="str">
            <v>Exhaust Gas Temperature Sensor Circuit</v>
          </cell>
          <cell r="C7304" t="str">
            <v>Exhaust Gas Temperature Sensor Circuit</v>
          </cell>
        </row>
        <row r="7305">
          <cell r="A7305" t="str">
            <v>P2474</v>
          </cell>
          <cell r="B7305" t="str">
            <v>Exhaust Gas Temperature Sensor Circuit Range/Performance</v>
          </cell>
          <cell r="C7305" t="str">
            <v>Exhaust Gas Temperature Sensor Circuit Range/Performance</v>
          </cell>
        </row>
        <row r="7306">
          <cell r="A7306" t="str">
            <v>P2475</v>
          </cell>
          <cell r="B7306" t="str">
            <v>Exhaust Gas Temperature Sensor Circuit Low</v>
          </cell>
          <cell r="C7306" t="str">
            <v>Exhaust Gas Temperature Sensor Circuit Low</v>
          </cell>
        </row>
        <row r="7307">
          <cell r="A7307" t="str">
            <v>P2476</v>
          </cell>
          <cell r="B7307" t="str">
            <v>Exhaust Gas Temperature Sensor Circuit High</v>
          </cell>
          <cell r="C7307" t="str">
            <v>Exhaust Gas Temperature Sensor Circuit High</v>
          </cell>
        </row>
        <row r="7308">
          <cell r="A7308" t="str">
            <v>P2477</v>
          </cell>
          <cell r="B7308" t="str">
            <v>Exhaust Gas Temperature Sensor Circuit Intermittent/Erratic</v>
          </cell>
          <cell r="C7308" t="str">
            <v>Exhaust Gas Temperature Sensor Circuit Intermittent/Erratic</v>
          </cell>
        </row>
        <row r="7309">
          <cell r="A7309" t="str">
            <v>P2478</v>
          </cell>
          <cell r="B7309" t="str">
            <v>Exhaust Gas Temperature Out of Range</v>
          </cell>
          <cell r="C7309" t="str">
            <v>Exhaust Gas Temperature Out of Range</v>
          </cell>
        </row>
        <row r="7310">
          <cell r="A7310" t="str">
            <v>P2479</v>
          </cell>
          <cell r="B7310" t="str">
            <v>Exhaust Gas Temperature Out of Range</v>
          </cell>
          <cell r="C7310" t="str">
            <v>Exhaust Gas Temperature Out of Range</v>
          </cell>
        </row>
        <row r="7311">
          <cell r="A7311" t="str">
            <v>P247A</v>
          </cell>
          <cell r="B7311" t="str">
            <v>Exhaust Gas Temperature Out of Range</v>
          </cell>
          <cell r="C7311" t="str">
            <v>Exhaust Gas Temperature Out of Range</v>
          </cell>
        </row>
        <row r="7312">
          <cell r="A7312" t="str">
            <v>P247B</v>
          </cell>
          <cell r="B7312" t="str">
            <v>Exhaust Gas Temperature Out of Range</v>
          </cell>
          <cell r="C7312" t="str">
            <v>Exhaust Gas Temperature Out of Range</v>
          </cell>
        </row>
        <row r="7313">
          <cell r="A7313" t="str">
            <v>P247C</v>
          </cell>
          <cell r="B7313" t="str">
            <v>Exhaust Gas Temperature Out of Range</v>
          </cell>
          <cell r="C7313" t="str">
            <v>Exhaust Gas Temperature Out of Range</v>
          </cell>
        </row>
        <row r="7314">
          <cell r="A7314" t="str">
            <v>P247D</v>
          </cell>
          <cell r="B7314" t="str">
            <v>Exhaust Gas Temperature Out of Range</v>
          </cell>
          <cell r="C7314" t="str">
            <v>Exhaust Gas Temperature Out of Range</v>
          </cell>
        </row>
        <row r="7315">
          <cell r="A7315" t="str">
            <v>P247E</v>
          </cell>
          <cell r="B7315" t="str">
            <v>Exhaust Gas Temperature Out of Range</v>
          </cell>
          <cell r="C7315" t="str">
            <v>Exhaust Gas Temperature Out of Range</v>
          </cell>
        </row>
        <row r="7316">
          <cell r="A7316" t="str">
            <v>P247F</v>
          </cell>
          <cell r="B7316" t="str">
            <v>Exhaust Gas Temperature Out of Range</v>
          </cell>
          <cell r="C7316" t="str">
            <v>Exhaust Gas Temperature Out of Range</v>
          </cell>
        </row>
        <row r="7317">
          <cell r="A7317" t="str">
            <v>P2480</v>
          </cell>
          <cell r="B7317" t="str">
            <v>Exhaust Gas Temperature Sensor Circuit/Open</v>
          </cell>
          <cell r="C7317" t="str">
            <v>Exhaust Gas Temperature Sensor Circuit/Open</v>
          </cell>
        </row>
        <row r="7318">
          <cell r="A7318" t="str">
            <v>P2481</v>
          </cell>
          <cell r="B7318" t="str">
            <v>Exhaust Gas Temperature Sensor Circuit Low</v>
          </cell>
          <cell r="C7318" t="str">
            <v>Exhaust Gas Temperature Sensor Circuit Low</v>
          </cell>
        </row>
        <row r="7319">
          <cell r="A7319" t="str">
            <v>P2482</v>
          </cell>
          <cell r="B7319" t="str">
            <v>Exhaust Gas Temperature Sensor Circuit High</v>
          </cell>
          <cell r="C7319" t="str">
            <v>Exhaust Gas Temperature Sensor Circuit High</v>
          </cell>
        </row>
        <row r="7320">
          <cell r="A7320" t="str">
            <v>P2483</v>
          </cell>
          <cell r="B7320" t="str">
            <v>Exhaust Gas Temperature Sensor Circuit Range/Performance</v>
          </cell>
          <cell r="C7320" t="str">
            <v>Exhaust Gas Temperature Sensor Circuit Range/Performance</v>
          </cell>
        </row>
        <row r="7321">
          <cell r="A7321" t="str">
            <v>P2484</v>
          </cell>
          <cell r="B7321" t="str">
            <v>Exhaust Gas Temperature Sensor Circuit Intermittent/Erratic</v>
          </cell>
          <cell r="C7321" t="str">
            <v>Exhaust Gas Temperature Sensor Circuit Intermittent/Erratic</v>
          </cell>
        </row>
        <row r="7322">
          <cell r="A7322" t="str">
            <v>P2485</v>
          </cell>
          <cell r="B7322" t="str">
            <v>Exhaust Gas Temperature Sensor Circuit/Open</v>
          </cell>
          <cell r="C7322" t="str">
            <v>Exhaust Gas Temperature Sensor Circuit/Open</v>
          </cell>
        </row>
        <row r="7323">
          <cell r="A7323" t="str">
            <v>P2486</v>
          </cell>
          <cell r="B7323" t="str">
            <v>Exhaust Gas Temperature Sensor Circuit Low</v>
          </cell>
          <cell r="C7323" t="str">
            <v>Exhaust Gas Temperature Sensor Circuit Low</v>
          </cell>
        </row>
        <row r="7324">
          <cell r="A7324" t="str">
            <v>P2487</v>
          </cell>
          <cell r="B7324" t="str">
            <v>Exhaust Gas Temperature Sensor Circuit High</v>
          </cell>
          <cell r="C7324" t="str">
            <v>Exhaust Gas Temperature Sensor Circuit High</v>
          </cell>
        </row>
        <row r="7325">
          <cell r="A7325" t="str">
            <v>P2488</v>
          </cell>
          <cell r="B7325" t="str">
            <v>Exhaust Gas Temperature Sensor Circuit Range/Performance</v>
          </cell>
          <cell r="C7325" t="str">
            <v>Exhaust Gas Temperature Sensor Circuit Range/Performance</v>
          </cell>
        </row>
        <row r="7326">
          <cell r="A7326" t="str">
            <v>P2489</v>
          </cell>
          <cell r="B7326" t="str">
            <v>Exhaust Gas Temperature Sensor Circuit Intermittent/Erratic</v>
          </cell>
          <cell r="C7326" t="str">
            <v>Exhaust Gas Temperature Sensor Circuit Intermittent/Erratic</v>
          </cell>
        </row>
        <row r="7327">
          <cell r="A7327" t="str">
            <v>P248A</v>
          </cell>
          <cell r="B7327" t="str">
            <v>Reluctant Heater "A" Sense Circuit Low</v>
          </cell>
          <cell r="C7327" t="str">
            <v>Reluctant Heater "A" Sense Circuit Low</v>
          </cell>
        </row>
        <row r="7328">
          <cell r="A7328" t="str">
            <v>P248B</v>
          </cell>
          <cell r="B7328" t="str">
            <v>Reductant Heater "A" Sense Circuit High</v>
          </cell>
          <cell r="C7328" t="str">
            <v>Reductant Heater "A" Sense Circuit High</v>
          </cell>
        </row>
        <row r="7329">
          <cell r="A7329" t="str">
            <v>P248C</v>
          </cell>
          <cell r="B7329" t="str">
            <v>Reductant Heater "B" Sense Circuit Low</v>
          </cell>
          <cell r="C7329" t="str">
            <v>Reductant Heater "B" Sense Circuit Low</v>
          </cell>
        </row>
        <row r="7330">
          <cell r="A7330" t="str">
            <v>P248D</v>
          </cell>
          <cell r="B7330" t="str">
            <v>Reductant Heater "B" Sense Circuit High</v>
          </cell>
          <cell r="C7330" t="str">
            <v>Reductant Heater "B" Sense Circuit High</v>
          </cell>
        </row>
        <row r="7331">
          <cell r="A7331" t="str">
            <v>P248E</v>
          </cell>
          <cell r="B7331" t="str">
            <v>EGR Cooler Bypass Control Circuit/Open</v>
          </cell>
          <cell r="C7331" t="str">
            <v>EGR Cooler Bypass Control Circuit/Open</v>
          </cell>
        </row>
        <row r="7332">
          <cell r="A7332" t="str">
            <v>P248F</v>
          </cell>
          <cell r="B7332" t="str">
            <v>EGR Cooler Bypass Control Circuit Range/Performance</v>
          </cell>
          <cell r="C7332" t="str">
            <v>EGR Cooler Bypass Control Circuit Range/Performance</v>
          </cell>
        </row>
        <row r="7333">
          <cell r="A7333" t="str">
            <v>P2490</v>
          </cell>
          <cell r="B7333" t="str">
            <v>EGR Cooler Bypass Control Circuit Low</v>
          </cell>
          <cell r="C7333" t="str">
            <v>EGR Cooler Bypass Control Circuit Low</v>
          </cell>
        </row>
        <row r="7334">
          <cell r="A7334" t="str">
            <v>P2491</v>
          </cell>
          <cell r="B7334" t="str">
            <v>EGR Cooler Bypass Control Circuit High</v>
          </cell>
          <cell r="C7334" t="str">
            <v>EGR Cooler Bypass Control Circuit High</v>
          </cell>
        </row>
        <row r="7335">
          <cell r="A7335" t="str">
            <v>P2492</v>
          </cell>
          <cell r="B7335" t="str">
            <v>EGR Cooler Bypass Position Sensor Circuit</v>
          </cell>
          <cell r="C7335" t="str">
            <v>EGR Cooler Bypass Position Sensor Circuit</v>
          </cell>
        </row>
        <row r="7336">
          <cell r="A7336" t="str">
            <v>P2493</v>
          </cell>
          <cell r="B7336" t="str">
            <v>EGR Cooler Bypass Position Sensor Range/Performance</v>
          </cell>
          <cell r="C7336" t="str">
            <v>EGR Cooler Bypass Position Sensor Range/Performance</v>
          </cell>
        </row>
        <row r="7337">
          <cell r="A7337" t="str">
            <v>P2494</v>
          </cell>
          <cell r="B7337" t="str">
            <v>EGR Cooler Bypass Position Sensor Circuit Low</v>
          </cell>
          <cell r="C7337" t="str">
            <v>EGR Cooler Bypass Position Sensor Circuit Low</v>
          </cell>
        </row>
        <row r="7338">
          <cell r="A7338" t="str">
            <v>P2495</v>
          </cell>
          <cell r="B7338" t="str">
            <v>EGR Cooler Bypass Position Sensor Circuit High</v>
          </cell>
          <cell r="C7338" t="str">
            <v>EGR Cooler Bypass Position Sensor Circuit High</v>
          </cell>
        </row>
        <row r="7339">
          <cell r="A7339" t="str">
            <v>P2496</v>
          </cell>
          <cell r="B7339" t="str">
            <v>EGR Cooler Bypass Position Sensor Circuit Intermittent/Erratic</v>
          </cell>
          <cell r="C7339" t="str">
            <v>EGR Cooler Bypass Position Sensor Circuit Intermittent/Erratic</v>
          </cell>
        </row>
        <row r="7340">
          <cell r="A7340" t="str">
            <v>P2497</v>
          </cell>
          <cell r="B7340" t="str">
            <v>EGR Cooler Bypass Position Sensor Circuit</v>
          </cell>
          <cell r="C7340" t="str">
            <v>EGR Cooler Bypass Position Sensor Circuit</v>
          </cell>
        </row>
        <row r="7341">
          <cell r="A7341" t="str">
            <v>P2498</v>
          </cell>
          <cell r="B7341" t="str">
            <v>EGR Cooler Bypass Position Sensor Range/Performance</v>
          </cell>
          <cell r="C7341" t="str">
            <v>EGR Cooler Bypass Position Sensor Range/Performance</v>
          </cell>
        </row>
        <row r="7342">
          <cell r="A7342" t="str">
            <v>P2499</v>
          </cell>
          <cell r="B7342" t="str">
            <v>EGR Cooler Bypass Position Sensor Circuit Low</v>
          </cell>
          <cell r="C7342" t="str">
            <v>EGR Cooler Bypass Position Sensor Circuit Low</v>
          </cell>
        </row>
        <row r="7343">
          <cell r="A7343" t="str">
            <v>P249A</v>
          </cell>
          <cell r="B7343" t="str">
            <v>EGR Cooler Bypass Position Sensor Circuit High</v>
          </cell>
          <cell r="C7343" t="str">
            <v>EGR Cooler Bypass Position Sensor Circuit High</v>
          </cell>
        </row>
        <row r="7344">
          <cell r="A7344" t="str">
            <v>P249B</v>
          </cell>
          <cell r="B7344" t="str">
            <v>EGR Cooler Bypass Position Sensor Circuit Intermittent/Erratic</v>
          </cell>
          <cell r="C7344" t="str">
            <v>EGR Cooler Bypass Position Sensor Circuit Intermittent/Erratic</v>
          </cell>
        </row>
        <row r="7345">
          <cell r="A7345" t="str">
            <v>P249C</v>
          </cell>
          <cell r="B7345" t="str">
            <v>Excessive Time To Enter Closed Loop Reductant Injection Control</v>
          </cell>
          <cell r="C7345" t="str">
            <v>Excessive Time To Enter Closed Loop Reductant Injection Control</v>
          </cell>
        </row>
        <row r="7346">
          <cell r="A7346" t="str">
            <v>P249D</v>
          </cell>
          <cell r="B7346" t="str">
            <v>Closed Loop Reductant Injection Control At Limit -  Flow Too Low</v>
          </cell>
          <cell r="C7346" t="str">
            <v>Closed Loop Reductant Injection Control At Limit -  Flow Too Low</v>
          </cell>
        </row>
        <row r="7347">
          <cell r="A7347" t="str">
            <v>P249E</v>
          </cell>
          <cell r="B7347" t="str">
            <v>Closed Loop Reductant Injection Control At Limit -  Flow Too High</v>
          </cell>
          <cell r="C7347" t="str">
            <v>Closed Loop Reductant Injection Control At Limit -  Flow Too High</v>
          </cell>
        </row>
        <row r="7348">
          <cell r="A7348" t="str">
            <v>P249F</v>
          </cell>
          <cell r="B7348" t="str">
            <v>Excessive Time To Enter Closed Loop Particulate Filter Regeneration Control</v>
          </cell>
          <cell r="C7348" t="str">
            <v>Excessive Time To Enter Closed Loop Particulate Filter Regeneration Control</v>
          </cell>
        </row>
        <row r="7349">
          <cell r="A7349" t="str">
            <v>P24A0</v>
          </cell>
          <cell r="B7349" t="str">
            <v xml:space="preserve">Closed Loop Particulate Filter Regeneration Control At Limit - Temperature Too Low </v>
          </cell>
          <cell r="C7349" t="str">
            <v xml:space="preserve">Closed Loop Particulate Filter Regeneration Control At Limit - Temperature Too Low </v>
          </cell>
        </row>
        <row r="7350">
          <cell r="A7350" t="str">
            <v>P24A1</v>
          </cell>
          <cell r="B7350" t="str">
            <v>Closed Loop Particulate Filter Regeneration Control At Limit - Temperature Too High</v>
          </cell>
          <cell r="C7350" t="str">
            <v>Closed Loop Particulate Filter Regeneration Control At Limit - Temperature Too High</v>
          </cell>
        </row>
        <row r="7351">
          <cell r="A7351" t="str">
            <v>P24A2</v>
          </cell>
          <cell r="B7351" t="str">
            <v>Particulate Filter Regeneration Incomplete</v>
          </cell>
          <cell r="C7351" t="str">
            <v>Particulate Filter Regeneration Incomplete</v>
          </cell>
        </row>
        <row r="7352">
          <cell r="A7352" t="str">
            <v>P24A3</v>
          </cell>
          <cell r="B7352" t="str">
            <v>Particulate Filter Restriction - Soot Accumulation</v>
          </cell>
          <cell r="C7352" t="str">
            <v>Particulate Filter Restriction - Soot Accumulation</v>
          </cell>
        </row>
        <row r="7353">
          <cell r="A7353" t="str">
            <v>P24A4</v>
          </cell>
          <cell r="B7353" t="str">
            <v>Particulate Filter Restriction - Soot Accumulation Too High</v>
          </cell>
          <cell r="C7353" t="str">
            <v>Particulate Filter Restriction - Soot Accumulation Too High</v>
          </cell>
        </row>
        <row r="7354">
          <cell r="A7354" t="str">
            <v>P24A5</v>
          </cell>
          <cell r="B7354" t="str">
            <v>EGR Cooler Bypass Control Stuck/Open Bank 1</v>
          </cell>
          <cell r="C7354" t="str">
            <v>EGR Cooler Bypass Control Stuck/Open Bank 1</v>
          </cell>
        </row>
        <row r="7355">
          <cell r="A7355" t="str">
            <v>P24A6</v>
          </cell>
          <cell r="B7355" t="str">
            <v>EGR Cooler Bypass Control Stuck/Open Bank 2</v>
          </cell>
          <cell r="C7355" t="str">
            <v>EGR Cooler Bypass Control Stuck/Open Bank 2</v>
          </cell>
        </row>
        <row r="7356">
          <cell r="A7356" t="str">
            <v>P24A7</v>
          </cell>
          <cell r="B7356" t="str">
            <v>EGR Cooler Coolant Pump Control Circuit/Open</v>
          </cell>
          <cell r="C7356" t="str">
            <v>EGR Cooler Coolant Pump Control Circuit/Open</v>
          </cell>
        </row>
        <row r="7357">
          <cell r="A7357" t="str">
            <v>P24A8</v>
          </cell>
          <cell r="B7357" t="str">
            <v>EGR Cooler Coolant Pump Performance/Stuck Off</v>
          </cell>
          <cell r="C7357" t="str">
            <v>EGR Cooler Coolant Pump Performance/Stuck Off</v>
          </cell>
        </row>
        <row r="7358">
          <cell r="A7358" t="str">
            <v>P24A9</v>
          </cell>
          <cell r="B7358" t="str">
            <v>EGR Cooler Coolant Pump Control Circuit Low</v>
          </cell>
          <cell r="C7358" t="str">
            <v>EGR Cooler Coolant Pump Control Circuit Low</v>
          </cell>
        </row>
        <row r="7359">
          <cell r="A7359" t="str">
            <v>P24AA</v>
          </cell>
          <cell r="B7359" t="str">
            <v>EGR Cooler Coolant Pump Control Circuit High</v>
          </cell>
          <cell r="C7359" t="str">
            <v>EGR Cooler Coolant Pump Control Circuit High</v>
          </cell>
        </row>
        <row r="7360">
          <cell r="A7360" t="str">
            <v>P24AB</v>
          </cell>
          <cell r="B7360" t="str">
            <v>EGR Cooler Coolant Pump Stuck On</v>
          </cell>
          <cell r="C7360" t="str">
            <v>EGR Cooler Coolant Pump Stuck On</v>
          </cell>
        </row>
        <row r="7361">
          <cell r="A7361" t="str">
            <v>P24AC</v>
          </cell>
          <cell r="B7361" t="str">
            <v>EGR Cooler Coolant Pump Feedback Circuit Low</v>
          </cell>
          <cell r="C7361" t="str">
            <v>EGR Cooler Coolant Pump Feedback Circuit Low</v>
          </cell>
        </row>
        <row r="7362">
          <cell r="A7362" t="str">
            <v>P24AD</v>
          </cell>
          <cell r="B7362" t="str">
            <v>EGR Cooler Coolant Pump Feedback Circuit High</v>
          </cell>
          <cell r="C7362" t="str">
            <v>EGR Cooler Coolant Pump Feedback Circuit High</v>
          </cell>
        </row>
        <row r="7363">
          <cell r="A7363" t="str">
            <v>P24AE</v>
          </cell>
          <cell r="B7363" t="str">
            <v>Particulate Matter Sensor Circuit</v>
          </cell>
          <cell r="C7363" t="str">
            <v>Particulate Matter Sensor Circuit</v>
          </cell>
        </row>
        <row r="7364">
          <cell r="A7364" t="str">
            <v>P24AF</v>
          </cell>
          <cell r="B7364" t="str">
            <v>Particulate Matter Sensor Circuit Range/Performance</v>
          </cell>
          <cell r="C7364" t="str">
            <v>Particulate Matter Sensor Circuit Range/Performance</v>
          </cell>
        </row>
        <row r="7365">
          <cell r="A7365" t="str">
            <v>P24B0</v>
          </cell>
          <cell r="B7365" t="str">
            <v>Particulate Matter Sensor Circuit Low</v>
          </cell>
          <cell r="C7365" t="str">
            <v>Particulate Matter Sensor Circuit Low</v>
          </cell>
        </row>
        <row r="7366">
          <cell r="A7366" t="str">
            <v>P24B1</v>
          </cell>
          <cell r="B7366" t="str">
            <v>Particulate Matter Sensor Circuit High</v>
          </cell>
          <cell r="C7366" t="str">
            <v>Particulate Matter Sensor Circuit High</v>
          </cell>
        </row>
        <row r="7367">
          <cell r="A7367" t="str">
            <v>P24B2</v>
          </cell>
          <cell r="B7367" t="str">
            <v>Particulate Matter Sensor Circuit Intermittent</v>
          </cell>
          <cell r="C7367" t="str">
            <v>Particulate Matter Sensor Circuit Intermittent</v>
          </cell>
        </row>
        <row r="7368">
          <cell r="A7368" t="str">
            <v>P24B3</v>
          </cell>
          <cell r="B7368" t="str">
            <v>Particulate Matter Sensor Heater Control Circuit/Open</v>
          </cell>
          <cell r="C7368" t="str">
            <v>Particulate Matter Sensor Heater Control Circuit/Open</v>
          </cell>
        </row>
        <row r="7369">
          <cell r="A7369" t="str">
            <v>P24B4</v>
          </cell>
          <cell r="B7369" t="str">
            <v>Particulate Matter Sensor Heater Control Circuit Range/Performance</v>
          </cell>
          <cell r="C7369" t="str">
            <v>Particulate Matter Sensor Heater Control Circuit Range/Performance</v>
          </cell>
        </row>
        <row r="7370">
          <cell r="A7370" t="str">
            <v>P24B5</v>
          </cell>
          <cell r="B7370" t="str">
            <v>Particulate Matter Sensor Heater Control Circuit Low</v>
          </cell>
          <cell r="C7370" t="str">
            <v>Particulate Matter Sensor Heater Control Circuit Low</v>
          </cell>
        </row>
        <row r="7371">
          <cell r="A7371" t="str">
            <v>P24B6</v>
          </cell>
          <cell r="B7371" t="str">
            <v>Particulate Matter Sensor Heater Control Circuit High</v>
          </cell>
          <cell r="C7371" t="str">
            <v>Particulate Matter Sensor Heater Control Circuit High</v>
          </cell>
        </row>
        <row r="7372">
          <cell r="A7372" t="str">
            <v>P24B7</v>
          </cell>
          <cell r="B7372" t="str">
            <v>Particulate Matter Sensor Heater Resistance</v>
          </cell>
          <cell r="C7372" t="str">
            <v>Particulate Matter Sensor Heater Resistance</v>
          </cell>
        </row>
        <row r="7373">
          <cell r="A7373" t="str">
            <v>P24B8</v>
          </cell>
          <cell r="B7373" t="str">
            <v>EVAP System Leak Detection Pump Pressure Sensor Circuit</v>
          </cell>
          <cell r="C7373" t="str">
            <v>EVAP System Leak Detection Pump Pressure Sensor Circuit</v>
          </cell>
        </row>
        <row r="7374">
          <cell r="A7374" t="str">
            <v>P24B9</v>
          </cell>
          <cell r="B7374" t="str">
            <v>EVAP System Leak Detection Pump Pressure Sensor Circuit Range/Performance</v>
          </cell>
          <cell r="C7374" t="str">
            <v>EVAP System Leak Detection Pump Pressure Sensor Circuit Range/Performance</v>
          </cell>
        </row>
        <row r="7375">
          <cell r="A7375" t="str">
            <v>P24BA</v>
          </cell>
          <cell r="B7375" t="str">
            <v>EVAP System Leak Detection Pump Pressure Sensor Circuit Low</v>
          </cell>
          <cell r="C7375" t="str">
            <v>EVAP System Leak Detection Pump Pressure Sensor Circuit Low</v>
          </cell>
        </row>
        <row r="7376">
          <cell r="A7376" t="str">
            <v>P24BB</v>
          </cell>
          <cell r="B7376" t="str">
            <v>EVAP System Leak Detection Pump Pressure Sensor Circuit High</v>
          </cell>
          <cell r="C7376" t="str">
            <v>EVAP System Leak Detection Pump Pressure Sensor Circuit High</v>
          </cell>
        </row>
        <row r="7377">
          <cell r="A7377" t="str">
            <v>P24BC</v>
          </cell>
          <cell r="B7377" t="str">
            <v>EVAP System Leak Detection Pump Pressure Sensor Circuit Intermittent</v>
          </cell>
          <cell r="C7377" t="str">
            <v>EVAP System Leak Detection Pump Pressure Sensor Circuit Intermittent</v>
          </cell>
        </row>
        <row r="7378">
          <cell r="A7378" t="str">
            <v>P24BD</v>
          </cell>
          <cell r="B7378" t="str">
            <v>EVAP System Leak Detection Pump Switching Valve Control Circuit/Open</v>
          </cell>
          <cell r="C7378" t="str">
            <v>EVAP System Leak Detection Pump Switching Valve Control Circuit/Open</v>
          </cell>
        </row>
        <row r="7379">
          <cell r="A7379" t="str">
            <v>P24BE</v>
          </cell>
          <cell r="B7379" t="str">
            <v>EVAP System Leak Detection Pump Switching Valve Control Circuit Low</v>
          </cell>
          <cell r="C7379" t="str">
            <v>EVAP System Leak Detection Pump Switching Valve Control Circuit Low</v>
          </cell>
        </row>
        <row r="7380">
          <cell r="A7380" t="str">
            <v>P24BF</v>
          </cell>
          <cell r="B7380" t="str">
            <v>EVAP System Leak Detection Pump Switching Valve Control Circuit High</v>
          </cell>
          <cell r="C7380" t="str">
            <v>EVAP System Leak Detection Pump Switching Valve Control Circuit High</v>
          </cell>
        </row>
        <row r="7381">
          <cell r="A7381" t="str">
            <v>P24C0</v>
          </cell>
          <cell r="B7381" t="str">
            <v>EVAP System Leak Detection Pump Switching Valve Stuck On</v>
          </cell>
          <cell r="C7381" t="str">
            <v>EVAP System Leak Detection Pump Switching Valve Stuck On</v>
          </cell>
        </row>
        <row r="7382">
          <cell r="A7382" t="str">
            <v>P24C1</v>
          </cell>
          <cell r="B7382" t="str">
            <v>EVAP System Leak Detection Pump Switching Valve Performance/Stuck Off</v>
          </cell>
          <cell r="C7382" t="str">
            <v>EVAP System Leak Detection Pump Switching Valve Performance/Stuck Off</v>
          </cell>
        </row>
        <row r="7383">
          <cell r="A7383" t="str">
            <v>P24C2</v>
          </cell>
          <cell r="B7383" t="str">
            <v>Exhaust Gas Temperature Measurement System - Multiple Sensor Correlation Bank 1</v>
          </cell>
          <cell r="C7383" t="str">
            <v>Exhaust Gas Temperature Measurement System - Multiple Sensor Correlation Bank 1</v>
          </cell>
        </row>
        <row r="7384">
          <cell r="A7384" t="str">
            <v>P24C3</v>
          </cell>
          <cell r="B7384" t="str">
            <v>Exhaust Gas Temperature Measurement System - Multiple Sensor Correlation Bank 2</v>
          </cell>
          <cell r="C7384" t="str">
            <v>Exhaust Gas Temperature Measurement System - Multiple Sensor Correlation Bank 2</v>
          </cell>
        </row>
        <row r="7385">
          <cell r="A7385" t="str">
            <v>P24C4</v>
          </cell>
          <cell r="B7385" t="str">
            <v>EGR Cooler Bypass Position Sensor Exceeded Learning Limit Bank 1</v>
          </cell>
          <cell r="C7385" t="str">
            <v>EGR Cooler Bypass Position Sensor Exceeded Learning Limit Bank 1</v>
          </cell>
        </row>
        <row r="7386">
          <cell r="A7386" t="str">
            <v>P24C5</v>
          </cell>
          <cell r="B7386" t="str">
            <v>EGR Cooler Bypass Position Sensor Exceeded Learning Limit Bank 2</v>
          </cell>
          <cell r="C7386" t="str">
            <v>EGR Cooler Bypass Position Sensor Exceeded Learning Limit Bank 2</v>
          </cell>
        </row>
        <row r="7387">
          <cell r="A7387" t="str">
            <v>P24C6</v>
          </cell>
          <cell r="B7387" t="str">
            <v>Particulate Matter Sensor Temperature Circuit</v>
          </cell>
          <cell r="C7387" t="str">
            <v>Particulate Matter Sensor Temperature Circuit</v>
          </cell>
        </row>
        <row r="7388">
          <cell r="A7388" t="str">
            <v>P24C7</v>
          </cell>
          <cell r="B7388" t="str">
            <v>Particulate Matter Sensor Temperature Circuit Range/performance</v>
          </cell>
          <cell r="C7388" t="str">
            <v>Particulate Matter Sensor Temperature Circuit Range/performance</v>
          </cell>
        </row>
        <row r="7389">
          <cell r="A7389" t="str">
            <v>P24C8</v>
          </cell>
          <cell r="B7389" t="str">
            <v>Particulate Matter Sensor Temperature Circuit Low</v>
          </cell>
          <cell r="C7389" t="str">
            <v>Particulate Matter Sensor Temperature Circuit Low</v>
          </cell>
        </row>
        <row r="7390">
          <cell r="A7390" t="str">
            <v>P24C9</v>
          </cell>
          <cell r="B7390" t="str">
            <v>Particulate Matter Sensor Temperature Circuit High</v>
          </cell>
          <cell r="C7390" t="str">
            <v>Particulate Matter Sensor Temperature Circuit High</v>
          </cell>
        </row>
        <row r="7391">
          <cell r="A7391" t="str">
            <v>P24CA</v>
          </cell>
          <cell r="B7391" t="str">
            <v>Particulate Matter Sensor Temperature Circuit Intermittent</v>
          </cell>
          <cell r="C7391" t="str">
            <v>Particulate Matter Sensor Temperature Circuit Intermittent</v>
          </cell>
        </row>
        <row r="7392">
          <cell r="A7392" t="str">
            <v>P24CB</v>
          </cell>
          <cell r="B7392" t="str">
            <v>Reductant Tank Cap Switch Circuit</v>
          </cell>
          <cell r="C7392" t="str">
            <v>Reductant Tank Cap Switch Circuit</v>
          </cell>
        </row>
        <row r="7393">
          <cell r="A7393" t="str">
            <v>P24CC</v>
          </cell>
          <cell r="B7393" t="str">
            <v>Reductant Tank Cap Switch Circuit Range/Performance</v>
          </cell>
          <cell r="C7393" t="str">
            <v>Reductant Tank Cap Switch Circuit Range/Performance</v>
          </cell>
        </row>
        <row r="7394">
          <cell r="A7394" t="str">
            <v>P24CD</v>
          </cell>
          <cell r="B7394" t="str">
            <v>Reductant Tank Cap Switch Circuit Low</v>
          </cell>
          <cell r="C7394" t="str">
            <v>Reductant Tank Cap Switch Circuit Low</v>
          </cell>
        </row>
        <row r="7395">
          <cell r="A7395" t="str">
            <v>P24CE</v>
          </cell>
          <cell r="B7395" t="str">
            <v>Reductant Tank Cap Switch Circuit High</v>
          </cell>
          <cell r="C7395" t="str">
            <v>Reductant Tank Cap Switch Circuit High</v>
          </cell>
        </row>
        <row r="7396">
          <cell r="A7396" t="str">
            <v>P24CF</v>
          </cell>
          <cell r="B7396" t="str">
            <v>Reductant Tank Cap Switch Circuit Intermittent/Erratic</v>
          </cell>
          <cell r="C7396" t="str">
            <v>Reductant Tank Cap Switch Circuit Intermittent/Erratic</v>
          </cell>
        </row>
        <row r="7397">
          <cell r="A7397" t="str">
            <v>P24D0</v>
          </cell>
          <cell r="B7397" t="str">
            <v>Particulate Matter Sensor Supply Voltage Circuit Low</v>
          </cell>
          <cell r="C7397" t="str">
            <v>Particulate Matter Sensor Supply Voltage Circuit Low</v>
          </cell>
        </row>
        <row r="7398">
          <cell r="A7398" t="str">
            <v>P24D1</v>
          </cell>
          <cell r="B7398" t="str">
            <v>Particulate Matter Sensor Regeneration Incomplete</v>
          </cell>
          <cell r="C7398" t="str">
            <v>Particulate Matter Sensor Regeneration Incomplete</v>
          </cell>
        </row>
        <row r="7399">
          <cell r="A7399" t="str">
            <v>P24D2</v>
          </cell>
          <cell r="B7399" t="str">
            <v>Reductant Heater "A" Sense Circuit</v>
          </cell>
          <cell r="C7399" t="str">
            <v>Reductant Heater "A" Sense Circuit</v>
          </cell>
        </row>
        <row r="7400">
          <cell r="A7400" t="str">
            <v>P24D3</v>
          </cell>
          <cell r="B7400" t="str">
            <v>Reductant Heater "B" Sense Circuit</v>
          </cell>
          <cell r="C7400" t="str">
            <v>Reductant Heater "B" Sense Circuit</v>
          </cell>
        </row>
        <row r="7401">
          <cell r="A7401" t="str">
            <v>P24D4</v>
          </cell>
          <cell r="B7401" t="str">
            <v>EGR Cooler Coolant Pump Feedback Circuit</v>
          </cell>
          <cell r="C7401" t="str">
            <v>EGR Cooler Coolant Pump Feedback Circuit</v>
          </cell>
        </row>
        <row r="7402">
          <cell r="A7402" t="str">
            <v>P24D5</v>
          </cell>
          <cell r="B7402" t="str">
            <v>EVAP System Pressure Sensor/Switch "B" Circuit</v>
          </cell>
          <cell r="C7402" t="str">
            <v>EVAP System Pressure Sensor/Switch "B" Circuit</v>
          </cell>
        </row>
        <row r="7403">
          <cell r="A7403" t="str">
            <v>P24D6</v>
          </cell>
          <cell r="B7403" t="str">
            <v>EVAP System Pressure Sensor/Switch "B" Circuit Range/Performance</v>
          </cell>
          <cell r="C7403" t="str">
            <v>EVAP System Pressure Sensor/Switch "B" Circuit Range/Performance</v>
          </cell>
        </row>
        <row r="7404">
          <cell r="A7404" t="str">
            <v>P24D7</v>
          </cell>
          <cell r="B7404" t="str">
            <v>EVAP System Pressure Sensor/Switch "B" Circuit Low</v>
          </cell>
          <cell r="C7404" t="str">
            <v>EVAP System Pressure Sensor/Switch "B" Circuit Low</v>
          </cell>
        </row>
        <row r="7405">
          <cell r="A7405" t="str">
            <v>P24D8</v>
          </cell>
          <cell r="B7405" t="str">
            <v>EVAP System Pressure Sensor/Switch "B" Circuit High</v>
          </cell>
          <cell r="C7405" t="str">
            <v>EVAP System Pressure Sensor/Switch "B" Circuit High</v>
          </cell>
        </row>
        <row r="7406">
          <cell r="A7406" t="str">
            <v>P24D9</v>
          </cell>
          <cell r="B7406" t="str">
            <v>EVAP System Pressure Sensor/Switch "B" Circuit Intermittent</v>
          </cell>
          <cell r="C7406" t="str">
            <v>EVAP System Pressure Sensor/Switch "B" Circuit Intermittent</v>
          </cell>
        </row>
        <row r="7407">
          <cell r="A7407" t="str">
            <v>P24DA</v>
          </cell>
          <cell r="B7407" t="str">
            <v>Particulate Matter Sensor Exhaust Sample Error Bank 1</v>
          </cell>
          <cell r="C7407" t="str">
            <v>Particulate Matter Sensor Exhaust Sample Error Bank 1</v>
          </cell>
        </row>
        <row r="7408">
          <cell r="A7408" t="str">
            <v>P24DB</v>
          </cell>
          <cell r="B7408" t="str">
            <v>Reductant Purge Control Valve "B" Circuit /Open</v>
          </cell>
          <cell r="C7408" t="str">
            <v>Reductant Purge Control Valve "B" Circuit /Open</v>
          </cell>
        </row>
        <row r="7409">
          <cell r="A7409" t="str">
            <v>P24DC</v>
          </cell>
          <cell r="B7409" t="str">
            <v>Reductant Purge Control Valve "B" Performance</v>
          </cell>
          <cell r="C7409" t="str">
            <v>Reductant Purge Control Valve "B" Performance</v>
          </cell>
        </row>
        <row r="7410">
          <cell r="A7410" t="str">
            <v>P24DD</v>
          </cell>
          <cell r="B7410" t="str">
            <v>Reductant Purge Control Valve "B" Circuit Low</v>
          </cell>
          <cell r="C7410" t="str">
            <v>Reductant Purge Control Valve "B" Circuit Low</v>
          </cell>
        </row>
        <row r="7411">
          <cell r="A7411" t="str">
            <v>P24DE</v>
          </cell>
          <cell r="B7411" t="str">
            <v>Reductant Purge Control Valve "B" Circuit High</v>
          </cell>
          <cell r="C7411" t="str">
            <v>Reductant Purge Control Valve "B" Circuit High</v>
          </cell>
        </row>
        <row r="7412">
          <cell r="A7412" t="str">
            <v>P24DF</v>
          </cell>
          <cell r="B7412" t="str">
            <v>Reductant Purge Control Valve "B" Stuck Open</v>
          </cell>
          <cell r="C7412" t="str">
            <v>Reductant Purge Control Valve "B" Stuck Open</v>
          </cell>
        </row>
        <row r="7413">
          <cell r="A7413" t="str">
            <v>P24E0</v>
          </cell>
          <cell r="B7413" t="str">
            <v>Reductant Purge Control Valve "B" Stuck Closed</v>
          </cell>
          <cell r="C7413" t="str">
            <v>Reductant Purge Control Valve "B" Stuck Closed</v>
          </cell>
        </row>
        <row r="7414">
          <cell r="A7414" t="str">
            <v>P24E1</v>
          </cell>
          <cell r="B7414" t="str">
            <v xml:space="preserve">NH3 Sensor Circuit </v>
          </cell>
          <cell r="C7414" t="str">
            <v xml:space="preserve">NH3 Sensor Circuit </v>
          </cell>
        </row>
        <row r="7415">
          <cell r="A7415" t="str">
            <v>P24E2</v>
          </cell>
          <cell r="B7415" t="str">
            <v>NH3 Sensor Circuit Range/Performance</v>
          </cell>
          <cell r="C7415" t="str">
            <v>NH3 Sensor Circuit Range/Performance</v>
          </cell>
        </row>
        <row r="7416">
          <cell r="A7416" t="str">
            <v>P24E3</v>
          </cell>
          <cell r="B7416" t="str">
            <v>NH3 Sensor Circuit Low</v>
          </cell>
          <cell r="C7416" t="str">
            <v>NH3 Sensor Circuit Low</v>
          </cell>
        </row>
        <row r="7417">
          <cell r="A7417" t="str">
            <v>P24E4</v>
          </cell>
          <cell r="B7417" t="str">
            <v>NH3 Sensor Circuit High</v>
          </cell>
          <cell r="C7417" t="str">
            <v>NH3 Sensor Circuit High</v>
          </cell>
        </row>
        <row r="7418">
          <cell r="A7418" t="str">
            <v>P24E5</v>
          </cell>
          <cell r="B7418" t="str">
            <v>NH3 Sensor Circuit Intermittent/Erratic</v>
          </cell>
          <cell r="C7418" t="str">
            <v>NH3 Sensor Circuit Intermittent/Erratic</v>
          </cell>
        </row>
        <row r="7419">
          <cell r="A7419" t="str">
            <v>P24E6</v>
          </cell>
          <cell r="B7419" t="str">
            <v>NH3 Sensor Heater Circuit/Open</v>
          </cell>
          <cell r="C7419" t="str">
            <v>NH3 Sensor Heater Circuit/Open</v>
          </cell>
        </row>
        <row r="7420">
          <cell r="A7420" t="str">
            <v>P24E7</v>
          </cell>
          <cell r="B7420" t="str">
            <v>NH3 Sensor Heater Circuit Low</v>
          </cell>
          <cell r="C7420" t="str">
            <v>NH3 Sensor Heater Circuit Low</v>
          </cell>
        </row>
        <row r="7421">
          <cell r="A7421" t="str">
            <v>P24E8</v>
          </cell>
          <cell r="B7421" t="str">
            <v>NH3 Sensor Heater Circuit High</v>
          </cell>
          <cell r="C7421" t="str">
            <v>NH3 Sensor Heater Circuit High</v>
          </cell>
        </row>
        <row r="7422">
          <cell r="A7422" t="str">
            <v>P24E9</v>
          </cell>
          <cell r="B7422" t="str">
            <v>NH3 Sensor Heater Circuit Performance</v>
          </cell>
          <cell r="C7422" t="str">
            <v>NH3 Sensor Heater Circuit Performance</v>
          </cell>
        </row>
        <row r="7423">
          <cell r="A7423" t="str">
            <v>P24EA</v>
          </cell>
          <cell r="B7423" t="str">
            <v xml:space="preserve">NH3 Sensor Supply Voltage Circuit </v>
          </cell>
          <cell r="C7423" t="str">
            <v xml:space="preserve">NH3 Sensor Supply Voltage Circuit </v>
          </cell>
        </row>
        <row r="7424">
          <cell r="A7424" t="str">
            <v>P24EB</v>
          </cell>
          <cell r="B7424" t="str">
            <v>NH3 Sensor Supply Voltage Circuit Low</v>
          </cell>
          <cell r="C7424" t="str">
            <v>NH3 Sensor Supply Voltage Circuit Low</v>
          </cell>
        </row>
        <row r="7425">
          <cell r="A7425" t="str">
            <v>P24EC</v>
          </cell>
          <cell r="B7425" t="str">
            <v>NH3 Sensor Supply Voltage Circuit High</v>
          </cell>
          <cell r="C7425" t="str">
            <v>NH3 Sensor Supply Voltage Circuit High</v>
          </cell>
        </row>
        <row r="7426">
          <cell r="A7426" t="str">
            <v>P24ED</v>
          </cell>
          <cell r="B7426" t="str">
            <v>NH3 Sensor Calibration Memory</v>
          </cell>
          <cell r="C7426" t="str">
            <v>NH3 Sensor Calibration Memory</v>
          </cell>
        </row>
        <row r="7427">
          <cell r="A7427" t="str">
            <v>P24EE</v>
          </cell>
          <cell r="B7427" t="str">
            <v>NH3 Sensor Processor Performance</v>
          </cell>
          <cell r="C7427" t="str">
            <v>NH3 Sensor Processor Performance</v>
          </cell>
        </row>
        <row r="7428">
          <cell r="A7428" t="str">
            <v>P24EF</v>
          </cell>
          <cell r="B7428" t="str">
            <v>Control Module Wake-up Circuit/Open</v>
          </cell>
          <cell r="C7428" t="str">
            <v>Control Module Wake-up Circuit/Open</v>
          </cell>
        </row>
        <row r="7429">
          <cell r="A7429" t="str">
            <v>P24F0</v>
          </cell>
          <cell r="B7429" t="str">
            <v>Control Module Wake-up Circuit Low</v>
          </cell>
          <cell r="C7429" t="str">
            <v>Control Module Wake-up Circuit Low</v>
          </cell>
        </row>
        <row r="7430">
          <cell r="A7430" t="str">
            <v>P24F1</v>
          </cell>
          <cell r="B7430" t="str">
            <v>Control Module Wake-up Circuit High</v>
          </cell>
          <cell r="C7430" t="str">
            <v>Control Module Wake-up Circuit High</v>
          </cell>
        </row>
        <row r="7431">
          <cell r="A7431" t="str">
            <v>P24F2</v>
          </cell>
          <cell r="B7431" t="str">
            <v>EGR Temperature/Charge Air Cooler Temperature Correlation</v>
          </cell>
          <cell r="C7431" t="str">
            <v>EGR Temperature/Charge Air Cooler Temperature Correlation</v>
          </cell>
        </row>
        <row r="7432">
          <cell r="A7432" t="str">
            <v>P24F3</v>
          </cell>
          <cell r="B7432" t="str">
            <v>Reductant Tank Temperature/Fuel Temperature Correlation</v>
          </cell>
          <cell r="C7432" t="str">
            <v>Reductant Tank Temperature/Fuel Temperature Correlation</v>
          </cell>
        </row>
        <row r="7433">
          <cell r="A7433" t="str">
            <v>P24F4</v>
          </cell>
          <cell r="B7433" t="str">
            <v>NOx Sensor Delayed Response - High to Low Bank 1 Sensor 1</v>
          </cell>
          <cell r="C7433" t="str">
            <v>NOx Sensor Delayed Response - High to Low Bank 1 Sensor 1</v>
          </cell>
        </row>
        <row r="7434">
          <cell r="A7434" t="str">
            <v>P24F5</v>
          </cell>
          <cell r="B7434" t="str">
            <v>NOx Sensor Delayed Response - High to Low Bank 1 Sensor 2</v>
          </cell>
          <cell r="C7434" t="str">
            <v>NOx Sensor Delayed Response - High to Low Bank 1 Sensor 2</v>
          </cell>
        </row>
        <row r="7435">
          <cell r="A7435" t="str">
            <v>P24F6</v>
          </cell>
          <cell r="B7435" t="str">
            <v>Exhaust Aftertreatment Fuel Air Purge Valve Stuck Open</v>
          </cell>
          <cell r="C7435" t="str">
            <v>Exhaust Aftertreatment Fuel Air Purge Valve Stuck Open</v>
          </cell>
        </row>
        <row r="7436">
          <cell r="A7436" t="str">
            <v>P24F7</v>
          </cell>
          <cell r="B7436" t="str">
            <v>Exhaust Aftertreatment Fuel Air Purge Valve Stuck Closed</v>
          </cell>
          <cell r="C7436" t="str">
            <v>Exhaust Aftertreatment Fuel Air Purge Valve Stuck Closed</v>
          </cell>
        </row>
        <row r="7437">
          <cell r="A7437" t="str">
            <v>P24F8</v>
          </cell>
          <cell r="B7437" t="str">
            <v>Exhaust Aftertreatment Fuel Air Purge Valve Control Circuit</v>
          </cell>
          <cell r="C7437" t="str">
            <v>Exhaust Aftertreatment Fuel Air Purge Valve Control Circuit</v>
          </cell>
        </row>
        <row r="7438">
          <cell r="A7438" t="str">
            <v>P24F9</v>
          </cell>
          <cell r="B7438" t="str">
            <v>Exhaust Aftertreatment Fuel Air Purge Valve Control Circuit Range/Performance</v>
          </cell>
          <cell r="C7438" t="str">
            <v>Exhaust Aftertreatment Fuel Air Purge Valve Control Circuit Range/Performance</v>
          </cell>
        </row>
        <row r="7439">
          <cell r="A7439" t="str">
            <v>P24FA</v>
          </cell>
          <cell r="B7439" t="str">
            <v>Exhaust Aftertreatment Fuel Air Purge Valve Control Circuit Low</v>
          </cell>
          <cell r="C7439" t="str">
            <v>Exhaust Aftertreatment Fuel Air Purge Valve Control Circuit Low</v>
          </cell>
        </row>
        <row r="7440">
          <cell r="A7440" t="str">
            <v>P24FB</v>
          </cell>
          <cell r="B7440" t="str">
            <v>Exhaust Aftertreatment Fuel Air Purge Valve Control Circuit High</v>
          </cell>
          <cell r="C7440" t="str">
            <v>Exhaust Aftertreatment Fuel Air Purge Valve Control Circuit High</v>
          </cell>
        </row>
        <row r="7441">
          <cell r="A7441" t="str">
            <v>P24FC</v>
          </cell>
          <cell r="B7441" t="str">
            <v>Particulate Matter Sensor Heater Control Circuit Driver Current/Temperature Too High</v>
          </cell>
          <cell r="C7441" t="str">
            <v>Particulate Matter Sensor Heater Control Circuit Driver Current/Temperature Too High</v>
          </cell>
        </row>
        <row r="7442">
          <cell r="A7442" t="str">
            <v>P24FD</v>
          </cell>
          <cell r="B7442" t="str">
            <v>Particulate Filter "A" Incorrect</v>
          </cell>
          <cell r="C7442" t="str">
            <v>Particulate Filter "A" Incorrect</v>
          </cell>
        </row>
        <row r="7443">
          <cell r="A7443" t="str">
            <v>P24FE</v>
          </cell>
          <cell r="B7443" t="str">
            <v>SCR Catalyst Incorrect</v>
          </cell>
          <cell r="C7443" t="str">
            <v>SCR Catalyst Incorrect</v>
          </cell>
        </row>
        <row r="7444">
          <cell r="A7444" t="str">
            <v>P24FF</v>
          </cell>
          <cell r="B7444" t="str">
            <v>Reductant Temperature Too High</v>
          </cell>
          <cell r="C7444" t="str">
            <v>Reductant Temperature Too High</v>
          </cell>
        </row>
        <row r="7445">
          <cell r="A7445" t="str">
            <v>P2500</v>
          </cell>
          <cell r="B7445" t="str">
            <v>Generator Lamp/L-Terminal Circuit Low</v>
          </cell>
          <cell r="C7445" t="str">
            <v>Generator Lamp/L-Terminal Circuit Low</v>
          </cell>
        </row>
        <row r="7446">
          <cell r="A7446" t="str">
            <v>P2501</v>
          </cell>
          <cell r="B7446" t="str">
            <v>Generator Lamp/L-Terminal Circuit High</v>
          </cell>
          <cell r="C7446" t="str">
            <v>Generator Lamp/L-Terminal Circuit High</v>
          </cell>
        </row>
        <row r="7447">
          <cell r="A7447" t="str">
            <v>P2502</v>
          </cell>
          <cell r="B7447" t="str">
            <v>Charging System Voltage</v>
          </cell>
          <cell r="C7447" t="str">
            <v>Charging System Voltage</v>
          </cell>
        </row>
        <row r="7448">
          <cell r="A7448" t="str">
            <v>P2503</v>
          </cell>
          <cell r="B7448" t="str">
            <v>Charging System Voltage Low</v>
          </cell>
          <cell r="C7448" t="str">
            <v>Charging System Voltage Low</v>
          </cell>
        </row>
        <row r="7449">
          <cell r="A7449" t="str">
            <v>P2504</v>
          </cell>
          <cell r="B7449" t="str">
            <v>Charging System Voltage High</v>
          </cell>
          <cell r="C7449" t="str">
            <v>Charging System Voltage High</v>
          </cell>
        </row>
        <row r="7450">
          <cell r="A7450" t="str">
            <v>P2505</v>
          </cell>
          <cell r="B7450" t="str">
            <v>ECM/PCM Power Input Signal</v>
          </cell>
          <cell r="C7450" t="str">
            <v>ECM/PCM Power Input Signal</v>
          </cell>
        </row>
        <row r="7451">
          <cell r="A7451" t="str">
            <v>P2506</v>
          </cell>
          <cell r="B7451" t="str">
            <v>ECM/PCM Power Input Signal Range/Performance</v>
          </cell>
          <cell r="C7451" t="str">
            <v>ECM/PCM Power Input Signal Range/Performance</v>
          </cell>
        </row>
        <row r="7452">
          <cell r="A7452" t="str">
            <v>P2507</v>
          </cell>
          <cell r="B7452" t="str">
            <v>ECM/PCM Power Input Signal Low</v>
          </cell>
          <cell r="C7452" t="str">
            <v>ECM/PCM Power Input Signal Low</v>
          </cell>
        </row>
        <row r="7453">
          <cell r="A7453" t="str">
            <v>P2508</v>
          </cell>
          <cell r="B7453" t="str">
            <v>ECM/PCM Power Input Signal High</v>
          </cell>
          <cell r="C7453" t="str">
            <v>ECM/PCM Power Input Signal High</v>
          </cell>
        </row>
        <row r="7454">
          <cell r="A7454" t="str">
            <v>P2509</v>
          </cell>
          <cell r="B7454" t="str">
            <v>ECM/PCM Power Input Signal Intermittent</v>
          </cell>
          <cell r="C7454" t="str">
            <v>ECM/PCM Power Input Signal Intermittent</v>
          </cell>
        </row>
        <row r="7455">
          <cell r="A7455" t="str">
            <v>P250A</v>
          </cell>
          <cell r="B7455" t="str">
            <v>Engine Oil Level Sensor Circuit</v>
          </cell>
          <cell r="C7455" t="str">
            <v>Engine Oil Level Sensor Circuit</v>
          </cell>
        </row>
        <row r="7456">
          <cell r="A7456" t="str">
            <v>P250B</v>
          </cell>
          <cell r="B7456" t="str">
            <v>Engine Oil Level Sensor Circuit Range/Performance</v>
          </cell>
          <cell r="C7456" t="str">
            <v>Engine Oil Level Sensor Circuit Range/Performance</v>
          </cell>
        </row>
        <row r="7457">
          <cell r="A7457" t="str">
            <v>P250C</v>
          </cell>
          <cell r="B7457" t="str">
            <v>Engine Oil Level Sensor Circuit Low</v>
          </cell>
          <cell r="C7457" t="str">
            <v>Engine Oil Level Sensor Circuit Low</v>
          </cell>
        </row>
        <row r="7458">
          <cell r="A7458" t="str">
            <v>P250D</v>
          </cell>
          <cell r="B7458" t="str">
            <v>Engine Oil Level Sensor Circuit High</v>
          </cell>
          <cell r="C7458" t="str">
            <v>Engine Oil Level Sensor Circuit High</v>
          </cell>
        </row>
        <row r="7459">
          <cell r="A7459" t="str">
            <v>P250E</v>
          </cell>
          <cell r="B7459" t="str">
            <v>Engine Oil Level Sensor Circuit Intermittent/Erratic</v>
          </cell>
          <cell r="C7459" t="str">
            <v>Engine Oil Level Sensor Circuit Intermittent/Erratic</v>
          </cell>
        </row>
        <row r="7460">
          <cell r="A7460" t="str">
            <v>P250F</v>
          </cell>
          <cell r="B7460" t="str">
            <v>Engine Oil Level Too Low</v>
          </cell>
          <cell r="C7460" t="str">
            <v>Engine Oil Level Too Low</v>
          </cell>
        </row>
        <row r="7461">
          <cell r="A7461" t="str">
            <v>P2510</v>
          </cell>
          <cell r="B7461" t="str">
            <v>ECM/PCM Power Relay Sense Circuit Range/Performance</v>
          </cell>
          <cell r="C7461" t="str">
            <v>ECM/PCM Power Relay Sense Circuit Range/Performance</v>
          </cell>
        </row>
        <row r="7462">
          <cell r="A7462" t="str">
            <v>P2511</v>
          </cell>
          <cell r="B7462" t="str">
            <v>ECM/PCM Power Relay Sense Circuit Intermittent</v>
          </cell>
          <cell r="C7462" t="str">
            <v>ECM/PCM Power Relay Sense Circuit Intermittent</v>
          </cell>
        </row>
        <row r="7463">
          <cell r="A7463" t="str">
            <v>P2512</v>
          </cell>
          <cell r="B7463" t="str">
            <v>Event Data Recorder Request Circuit/ Open</v>
          </cell>
          <cell r="C7463" t="str">
            <v>Event Data Recorder Request Circuit/ Open</v>
          </cell>
        </row>
        <row r="7464">
          <cell r="A7464" t="str">
            <v>P2513</v>
          </cell>
          <cell r="B7464" t="str">
            <v>Event Data Recorder Request Circuit Low</v>
          </cell>
          <cell r="C7464" t="str">
            <v>Event Data Recorder Request Circuit Low</v>
          </cell>
        </row>
        <row r="7465">
          <cell r="A7465" t="str">
            <v>P2514</v>
          </cell>
          <cell r="B7465" t="str">
            <v>Event Data Recorder Request Circuit High</v>
          </cell>
          <cell r="C7465" t="str">
            <v>Event Data Recorder Request Circuit High</v>
          </cell>
        </row>
        <row r="7466">
          <cell r="A7466" t="str">
            <v>P2515</v>
          </cell>
          <cell r="B7466" t="str">
            <v>A/C Refrigerant Pressure Sensor "B" Circuit</v>
          </cell>
          <cell r="C7466" t="str">
            <v>A/C Refrigerant Pressure Sensor "B" Circuit</v>
          </cell>
        </row>
        <row r="7467">
          <cell r="A7467" t="str">
            <v>P2516</v>
          </cell>
          <cell r="B7467" t="str">
            <v>A/C Refrigerant Pressure Sensor "B" Circuit Range/Performance</v>
          </cell>
          <cell r="C7467" t="str">
            <v>A/C Refrigerant Pressure Sensor "B" Circuit Range/Performance</v>
          </cell>
        </row>
        <row r="7468">
          <cell r="A7468" t="str">
            <v>P2517</v>
          </cell>
          <cell r="B7468" t="str">
            <v xml:space="preserve">A/C Refrigerant Pressure Sensor “B” Circuit Low </v>
          </cell>
          <cell r="C7468" t="str">
            <v>A/C Refrigerant Pressure Sensor "B" Circuit Low</v>
          </cell>
        </row>
        <row r="7469">
          <cell r="A7469" t="str">
            <v>P2518</v>
          </cell>
          <cell r="B7469" t="str">
            <v xml:space="preserve">A/C Refrigerant Pressure Sensor "B" Circuit High </v>
          </cell>
          <cell r="C7469" t="str">
            <v xml:space="preserve">A/C Refrigerant Pressure Sensor "B" Circuit High </v>
          </cell>
        </row>
        <row r="7470">
          <cell r="A7470" t="str">
            <v>P2519</v>
          </cell>
          <cell r="B7470" t="str">
            <v>A/C Request "A" Circuit</v>
          </cell>
          <cell r="C7470" t="str">
            <v>A/C Request "A" Circuit</v>
          </cell>
        </row>
        <row r="7471">
          <cell r="A7471" t="str">
            <v>P251A</v>
          </cell>
          <cell r="B7471" t="str">
            <v>PTO Enable Switch Circuit/Open</v>
          </cell>
          <cell r="C7471" t="str">
            <v>PTO Enable Switch Circuit/Open</v>
          </cell>
        </row>
        <row r="7472">
          <cell r="A7472" t="str">
            <v>P251B</v>
          </cell>
          <cell r="B7472" t="str">
            <v>PTO Enable Switch Circuit Low</v>
          </cell>
          <cell r="C7472" t="str">
            <v>PTO Enable Switch Circuit Low</v>
          </cell>
        </row>
        <row r="7473">
          <cell r="A7473" t="str">
            <v>P251C</v>
          </cell>
          <cell r="B7473" t="str">
            <v>PTO Enable Switch Circuit High</v>
          </cell>
          <cell r="C7473" t="str">
            <v>PTO Enable Switch Circuit High</v>
          </cell>
        </row>
        <row r="7474">
          <cell r="A7474" t="str">
            <v>P251D</v>
          </cell>
          <cell r="B7474" t="str">
            <v>PTO Engine Shutdown Circuit/Open</v>
          </cell>
          <cell r="C7474" t="str">
            <v>PTO Engine Shutdown Circuit/Open</v>
          </cell>
        </row>
        <row r="7475">
          <cell r="A7475" t="str">
            <v>P251E</v>
          </cell>
          <cell r="B7475" t="str">
            <v>PTO Engine Shutdown Circuit Low</v>
          </cell>
          <cell r="C7475" t="str">
            <v>PTO Engine Shutdown Circuit Low</v>
          </cell>
        </row>
        <row r="7476">
          <cell r="A7476" t="str">
            <v>P251F</v>
          </cell>
          <cell r="B7476" t="str">
            <v>PTO Engine Shutdown Circuit High</v>
          </cell>
          <cell r="C7476" t="str">
            <v>PTO Engine Shutdown Circuit High</v>
          </cell>
        </row>
        <row r="7477">
          <cell r="A7477" t="str">
            <v>P2520</v>
          </cell>
          <cell r="B7477" t="str">
            <v>A/C Request "A" Circuit Low</v>
          </cell>
          <cell r="C7477" t="str">
            <v>A/C Request "A" Circuit Low</v>
          </cell>
        </row>
        <row r="7478">
          <cell r="A7478" t="str">
            <v>P2521</v>
          </cell>
          <cell r="B7478" t="str">
            <v>A/C Request "A" Circuit High</v>
          </cell>
          <cell r="C7478" t="str">
            <v>A/C Request "A" Circuit High</v>
          </cell>
        </row>
        <row r="7479">
          <cell r="A7479" t="str">
            <v>P2522</v>
          </cell>
          <cell r="B7479" t="str">
            <v>A/C Request "B" Circuit</v>
          </cell>
          <cell r="C7479" t="str">
            <v>A/C Request "B" Circuit</v>
          </cell>
        </row>
        <row r="7480">
          <cell r="A7480" t="str">
            <v>P2523</v>
          </cell>
          <cell r="B7480" t="str">
            <v>A/C Request "B" Circuit Low</v>
          </cell>
          <cell r="C7480" t="str">
            <v>A/C Request "B" Circuit Low</v>
          </cell>
        </row>
        <row r="7481">
          <cell r="A7481" t="str">
            <v>P2524</v>
          </cell>
          <cell r="B7481" t="str">
            <v>A/C Request "B" Circuit High</v>
          </cell>
          <cell r="C7481" t="str">
            <v>A/C Request "B" Circuit High</v>
          </cell>
        </row>
        <row r="7482">
          <cell r="A7482" t="str">
            <v>P2525</v>
          </cell>
          <cell r="B7482" t="str">
            <v>Vacuum Reservoir Pressure Sensor Circuit</v>
          </cell>
          <cell r="C7482" t="str">
            <v>Vacuum Reservoir Pressure Sensor Circuit</v>
          </cell>
        </row>
        <row r="7483">
          <cell r="A7483" t="str">
            <v>P2526</v>
          </cell>
          <cell r="B7483" t="str">
            <v>Vacuum Reservoir Pressure Sensor Circuit Range/Performance</v>
          </cell>
          <cell r="C7483" t="str">
            <v>Vacuum Reservoir Pressure Sensor Circuit Range/Performance</v>
          </cell>
        </row>
        <row r="7484">
          <cell r="A7484" t="str">
            <v>P2527</v>
          </cell>
          <cell r="B7484" t="str">
            <v>Vacuum Reservoir Pressure Sensor Circuit Low</v>
          </cell>
          <cell r="C7484" t="str">
            <v>Vacuum Reservoir Pressure Sensor Circuit Low</v>
          </cell>
        </row>
        <row r="7485">
          <cell r="A7485" t="str">
            <v>P2528</v>
          </cell>
          <cell r="B7485" t="str">
            <v>Vacuum Reservoir Pressure Sensor Circuit High</v>
          </cell>
          <cell r="C7485" t="str">
            <v>Vacuum Reservoir Pressure Sensor Circuit High</v>
          </cell>
        </row>
        <row r="7486">
          <cell r="A7486" t="str">
            <v>P2529</v>
          </cell>
          <cell r="B7486" t="str">
            <v>Vacuum Reservoir Pressure Sensor Circuit Intermittent</v>
          </cell>
          <cell r="C7486" t="str">
            <v>Vacuum Reservoir Pressure Sensor Circuit Intermittent</v>
          </cell>
        </row>
        <row r="7487">
          <cell r="A7487" t="str">
            <v>P252A</v>
          </cell>
          <cell r="B7487" t="str">
            <v>Engine Oil Quality Sensor Circuit</v>
          </cell>
          <cell r="C7487" t="str">
            <v>Engine Oil Quality Sensor Circuit</v>
          </cell>
        </row>
        <row r="7488">
          <cell r="A7488" t="str">
            <v>P252B</v>
          </cell>
          <cell r="B7488" t="str">
            <v>Engine Oil Quality Sensor Circuit Range/Performance</v>
          </cell>
          <cell r="C7488" t="str">
            <v>Engine Oil Quality Sensor Circuit Range/Performance</v>
          </cell>
        </row>
        <row r="7489">
          <cell r="A7489" t="str">
            <v>P252C</v>
          </cell>
          <cell r="B7489" t="str">
            <v>Engine Oil Quality Sensor Circuit Low</v>
          </cell>
          <cell r="C7489" t="str">
            <v>Engine Oil Quality Sensor Circuit Low</v>
          </cell>
        </row>
        <row r="7490">
          <cell r="A7490" t="str">
            <v>P252D</v>
          </cell>
          <cell r="B7490" t="str">
            <v>Engine Oil Quality Sensor Circuit High</v>
          </cell>
          <cell r="C7490" t="str">
            <v>Engine Oil Quality Sensor Circuit High</v>
          </cell>
        </row>
        <row r="7491">
          <cell r="A7491" t="str">
            <v>P252E</v>
          </cell>
          <cell r="B7491" t="str">
            <v>Engine Oil Quality Circuit Intermittent/Erratic</v>
          </cell>
          <cell r="C7491" t="str">
            <v>Engine Oil Quality Circuit Intermittent/Erratic</v>
          </cell>
        </row>
        <row r="7492">
          <cell r="A7492" t="str">
            <v>P252F</v>
          </cell>
          <cell r="B7492" t="str">
            <v>Engine Oil Level Too High</v>
          </cell>
          <cell r="C7492" t="str">
            <v>Engine Oil Level Too High</v>
          </cell>
        </row>
        <row r="7493">
          <cell r="A7493" t="str">
            <v>P2530</v>
          </cell>
          <cell r="B7493" t="str">
            <v>Ignition Switch Run Position Circuit</v>
          </cell>
          <cell r="C7493" t="str">
            <v>Ignition Switch Run Position Circuit</v>
          </cell>
        </row>
        <row r="7494">
          <cell r="A7494" t="str">
            <v>P2531</v>
          </cell>
          <cell r="B7494" t="str">
            <v>Ignition Switch Run Position Circuit Low</v>
          </cell>
          <cell r="C7494" t="str">
            <v>Ignition Switch Run Position Circuit Low</v>
          </cell>
        </row>
        <row r="7495">
          <cell r="A7495" t="str">
            <v>P2532</v>
          </cell>
          <cell r="B7495" t="str">
            <v>Ignition Switch Run Position Circuit High</v>
          </cell>
          <cell r="C7495" t="str">
            <v>Ignition Switch Run Position Circuit High</v>
          </cell>
        </row>
        <row r="7496">
          <cell r="A7496" t="str">
            <v>P2533</v>
          </cell>
          <cell r="B7496" t="str">
            <v>Ignition Switch On/Start Position Circuit</v>
          </cell>
          <cell r="C7496" t="str">
            <v>Ignition Switch On/Start Position Circuit</v>
          </cell>
        </row>
        <row r="7497">
          <cell r="A7497" t="str">
            <v>P2534</v>
          </cell>
          <cell r="B7497" t="str">
            <v>Ignition Switch On/Start Position Circuit Low</v>
          </cell>
          <cell r="C7497" t="str">
            <v>Ignition Switch On/Start Position Circuit Low</v>
          </cell>
        </row>
        <row r="7498">
          <cell r="A7498" t="str">
            <v>P2535</v>
          </cell>
          <cell r="B7498" t="str">
            <v>Ignition Switch On/Start Position Circuit High</v>
          </cell>
          <cell r="C7498" t="str">
            <v>Ignition Switch On/Start Position Circuit High</v>
          </cell>
        </row>
        <row r="7499">
          <cell r="A7499" t="str">
            <v>P2536</v>
          </cell>
          <cell r="B7499" t="str">
            <v>Ignition Switch Accessory Position Circuit</v>
          </cell>
          <cell r="C7499" t="str">
            <v>Ignition Switch Accessory Position Circuit</v>
          </cell>
        </row>
        <row r="7500">
          <cell r="A7500" t="str">
            <v>P2537</v>
          </cell>
          <cell r="B7500" t="str">
            <v>Ignition Switch Accessory Position Circuit Low</v>
          </cell>
          <cell r="C7500" t="str">
            <v>Ignition Switch Accessory Position Circuit Low</v>
          </cell>
        </row>
        <row r="7501">
          <cell r="A7501" t="str">
            <v>P2538</v>
          </cell>
          <cell r="B7501" t="str">
            <v>Ignition Switch Accessory Position Circuit High</v>
          </cell>
          <cell r="C7501" t="str">
            <v>Ignition Switch Accessory Position Circuit High</v>
          </cell>
        </row>
        <row r="7502">
          <cell r="A7502" t="str">
            <v>P2539</v>
          </cell>
          <cell r="B7502" t="str">
            <v>Low Pressure Fuel System Sensor Circuit</v>
          </cell>
          <cell r="C7502" t="str">
            <v>Low Pressure Fuel System Sensor Circuit</v>
          </cell>
        </row>
        <row r="7503">
          <cell r="A7503" t="str">
            <v>P253A</v>
          </cell>
          <cell r="B7503" t="str">
            <v>PTO Sense Circuit/Open</v>
          </cell>
          <cell r="C7503" t="str">
            <v>PTO Sense Circuit/Open</v>
          </cell>
        </row>
        <row r="7504">
          <cell r="A7504" t="str">
            <v>P253B</v>
          </cell>
          <cell r="B7504" t="str">
            <v>PTO Sense Circuit Range/Performance</v>
          </cell>
          <cell r="C7504" t="str">
            <v>PTO Sense Circuit Range/Performance</v>
          </cell>
        </row>
        <row r="7505">
          <cell r="A7505" t="str">
            <v>P253C</v>
          </cell>
          <cell r="B7505" t="str">
            <v>PTO Sense Circuit Low</v>
          </cell>
          <cell r="C7505" t="str">
            <v>PTO Sense Circuit Low</v>
          </cell>
        </row>
        <row r="7506">
          <cell r="A7506" t="str">
            <v>P253D</v>
          </cell>
          <cell r="B7506" t="str">
            <v>PTO Sense Circuit High</v>
          </cell>
          <cell r="C7506" t="str">
            <v>PTO Sense Circuit High</v>
          </cell>
        </row>
        <row r="7507">
          <cell r="A7507" t="str">
            <v>P253E</v>
          </cell>
          <cell r="B7507" t="str">
            <v>PTO Sense Circuit Intermittent/Erratic</v>
          </cell>
          <cell r="C7507" t="str">
            <v>PTO Sense Circuit Intermittent/Erratic</v>
          </cell>
        </row>
        <row r="7508">
          <cell r="A7508" t="str">
            <v>P253F</v>
          </cell>
          <cell r="B7508" t="str">
            <v xml:space="preserve">Engine Oil Deteriorated </v>
          </cell>
          <cell r="C7508" t="str">
            <v xml:space="preserve">Engine Oil Deteriorated </v>
          </cell>
        </row>
        <row r="7509">
          <cell r="A7509" t="str">
            <v>P2540</v>
          </cell>
          <cell r="B7509" t="str">
            <v>Low Pressure Fuel System Sensor Circuit Range/Performance</v>
          </cell>
          <cell r="C7509" t="str">
            <v>Low Pressure Fuel System Sensor Circuit Range/Performance</v>
          </cell>
        </row>
        <row r="7510">
          <cell r="A7510" t="str">
            <v>P2541</v>
          </cell>
          <cell r="B7510" t="str">
            <v xml:space="preserve">Low Pressure Fuel System Sensor Circuit Low </v>
          </cell>
          <cell r="C7510" t="str">
            <v xml:space="preserve">Low Pressure Fuel System Sensor Circuit Low </v>
          </cell>
        </row>
        <row r="7511">
          <cell r="A7511" t="str">
            <v>P2542</v>
          </cell>
          <cell r="B7511" t="str">
            <v xml:space="preserve">Low Pressure Fuel System Sensor Circuit High </v>
          </cell>
          <cell r="C7511" t="str">
            <v xml:space="preserve">Low Pressure Fuel System Sensor Circuit High </v>
          </cell>
        </row>
        <row r="7512">
          <cell r="A7512" t="str">
            <v>P2543</v>
          </cell>
          <cell r="B7512" t="str">
            <v>Low Pressure Fuel System Sensor Circuit Intermittent</v>
          </cell>
          <cell r="C7512" t="str">
            <v>Low Pressure Fuel System Sensor Circuit Intermittent</v>
          </cell>
        </row>
        <row r="7513">
          <cell r="A7513" t="str">
            <v>P2544</v>
          </cell>
          <cell r="B7513" t="str">
            <v xml:space="preserve">Torque Management Request Input Signal "A" </v>
          </cell>
          <cell r="C7513" t="str">
            <v xml:space="preserve">Torque Management Request Input Signal “A” </v>
          </cell>
        </row>
        <row r="7514">
          <cell r="A7514" t="str">
            <v>P2545</v>
          </cell>
          <cell r="B7514" t="str">
            <v>Torque Management Request Input Signal "A" Range/Performance</v>
          </cell>
          <cell r="C7514" t="str">
            <v>Torque Management Request Input Signal “A” Range/Performance</v>
          </cell>
        </row>
        <row r="7515">
          <cell r="A7515" t="str">
            <v>P2546</v>
          </cell>
          <cell r="B7515" t="str">
            <v>Torque Management Request Input Signal "A" Low</v>
          </cell>
          <cell r="C7515" t="str">
            <v>Torque Management Request Input Signal “A” Low</v>
          </cell>
        </row>
        <row r="7516">
          <cell r="A7516" t="str">
            <v>P2547</v>
          </cell>
          <cell r="B7516" t="str">
            <v>Torque Management Request Input Signal "A" High</v>
          </cell>
          <cell r="C7516" t="str">
            <v>Torque Management Request Input Signal “A” High</v>
          </cell>
        </row>
        <row r="7517">
          <cell r="A7517" t="str">
            <v>P2548</v>
          </cell>
          <cell r="B7517" t="str">
            <v>Torque Management Request Input Signal "B"</v>
          </cell>
          <cell r="C7517" t="str">
            <v>Torque Management Request Input Signal “B”</v>
          </cell>
        </row>
        <row r="7518">
          <cell r="A7518" t="str">
            <v>P2549</v>
          </cell>
          <cell r="B7518" t="str">
            <v>Torque Management Request Input Signal "B" Range/Performance</v>
          </cell>
          <cell r="C7518" t="str">
            <v>Torque Management Request Input Signal “B” Range/Performance</v>
          </cell>
        </row>
        <row r="7519">
          <cell r="A7519" t="str">
            <v>P254A</v>
          </cell>
          <cell r="B7519" t="str">
            <v>PTO Speed Selector Sensor/Switch 1 Circuit/Open</v>
          </cell>
          <cell r="C7519" t="str">
            <v>PTO Speed Selector Sensor/Switch 1 Circuit/Open</v>
          </cell>
        </row>
        <row r="7520">
          <cell r="A7520" t="str">
            <v>P254B</v>
          </cell>
          <cell r="B7520" t="str">
            <v>PTO Speed Selector Sensor/Switch 1 Range/Performance</v>
          </cell>
          <cell r="C7520" t="str">
            <v>PTO Speed Selector Sensor/Switch 1 Range/Performance</v>
          </cell>
        </row>
        <row r="7521">
          <cell r="A7521" t="str">
            <v>P254C</v>
          </cell>
          <cell r="B7521" t="str">
            <v>PTO Speed Selector Sensor/Switch 1 Circuit Low</v>
          </cell>
          <cell r="C7521" t="str">
            <v>PTO Speed Selector Sensor/Switch 1 Circuit Low</v>
          </cell>
        </row>
        <row r="7522">
          <cell r="A7522" t="str">
            <v>P254D</v>
          </cell>
          <cell r="B7522" t="str">
            <v>PTO Speed Selector Sensor/Switch 1 Circuit High</v>
          </cell>
          <cell r="C7522" t="str">
            <v>PTO Speed Selector Sensor/Switch 1 Circuit High</v>
          </cell>
        </row>
        <row r="7523">
          <cell r="A7523" t="str">
            <v>P254E</v>
          </cell>
          <cell r="B7523" t="str">
            <v>PTO Speed Selector Sensor/Switch 1 Circuit Intermittent/Erratic</v>
          </cell>
          <cell r="C7523" t="str">
            <v>PTO Speed Selector Sensor/Switch 1 Circuit Intermittent/Erratic</v>
          </cell>
        </row>
        <row r="7524">
          <cell r="A7524" t="str">
            <v>P254F</v>
          </cell>
          <cell r="B7524" t="str">
            <v>Engine Hood Switch Circuit</v>
          </cell>
          <cell r="C7524" t="str">
            <v>Engine Hood Switch Circuit</v>
          </cell>
        </row>
        <row r="7525">
          <cell r="A7525" t="str">
            <v>P2550</v>
          </cell>
          <cell r="B7525" t="str">
            <v>Torque Management Request Input Signal "B" Low</v>
          </cell>
          <cell r="C7525" t="str">
            <v>Torque Management Request Input Signal “B” Low</v>
          </cell>
        </row>
        <row r="7526">
          <cell r="A7526" t="str">
            <v>P2551</v>
          </cell>
          <cell r="B7526" t="str">
            <v>Torque Management Request Input Signal "B" High</v>
          </cell>
          <cell r="C7526" t="str">
            <v>Torque Management Request Input Signal “B” High</v>
          </cell>
        </row>
        <row r="7527">
          <cell r="A7527" t="str">
            <v>P2552</v>
          </cell>
          <cell r="B7527" t="str">
            <v>Throttle/Fuel Inhibit Circuit</v>
          </cell>
          <cell r="C7527" t="str">
            <v>Throttle/Fuel Inhibit Circuit</v>
          </cell>
        </row>
        <row r="7528">
          <cell r="A7528" t="str">
            <v>P2553</v>
          </cell>
          <cell r="B7528" t="str">
            <v>Throttle/Fuel Inhibit Circuit Range/Performance</v>
          </cell>
          <cell r="C7528" t="str">
            <v>Throttle/Fuel Inhibit Circuit Range/Performance</v>
          </cell>
        </row>
        <row r="7529">
          <cell r="A7529" t="str">
            <v>P2554</v>
          </cell>
          <cell r="B7529" t="str">
            <v>Throttle/Fuel Inhibit Circuit Low</v>
          </cell>
          <cell r="C7529" t="str">
            <v>Throttle/Fuel Inhibit Circuit Low</v>
          </cell>
        </row>
        <row r="7530">
          <cell r="A7530" t="str">
            <v>P2555</v>
          </cell>
          <cell r="B7530" t="str">
            <v>Throttle/Fuel Inhibit Circuit High</v>
          </cell>
          <cell r="C7530" t="str">
            <v>Throttle/Fuel Inhibit Circuit High</v>
          </cell>
        </row>
        <row r="7531">
          <cell r="A7531" t="str">
            <v>P2556</v>
          </cell>
          <cell r="B7531" t="str">
            <v xml:space="preserve">Engine Coolant Level Sensor/Switch Circuit </v>
          </cell>
          <cell r="C7531" t="str">
            <v xml:space="preserve">Engine Coolant Level Sensor/Switch Circuit </v>
          </cell>
        </row>
        <row r="7532">
          <cell r="A7532" t="str">
            <v>P2557</v>
          </cell>
          <cell r="B7532" t="str">
            <v>Engine Coolant Level Sensor/Switch Circuit Range/Performance</v>
          </cell>
          <cell r="C7532" t="str">
            <v>Engine Coolant Level Sensor/Switch Circuit Range/Performance</v>
          </cell>
        </row>
        <row r="7533">
          <cell r="A7533" t="str">
            <v>P2558</v>
          </cell>
          <cell r="B7533" t="str">
            <v>Engine Coolant Level Sensor/Switch Circuit Low</v>
          </cell>
          <cell r="C7533" t="str">
            <v>Engine Coolant Level Sensor/Switch Circuit Low</v>
          </cell>
        </row>
        <row r="7534">
          <cell r="A7534" t="str">
            <v>P2559</v>
          </cell>
          <cell r="B7534" t="str">
            <v>Engine Coolant Level Sensor/Switch Circuit High</v>
          </cell>
          <cell r="C7534" t="str">
            <v>Engine Coolant Level Sensor/Switch Circuit High</v>
          </cell>
        </row>
        <row r="7535">
          <cell r="A7535" t="str">
            <v>P255A</v>
          </cell>
          <cell r="B7535" t="str">
            <v>PTO Speed Selector Sensor/Switch 2 Circuit/Open</v>
          </cell>
          <cell r="C7535" t="str">
            <v>PTO Speed Selector Sensor/Switch 2 Circuit/Open</v>
          </cell>
        </row>
        <row r="7536">
          <cell r="A7536" t="str">
            <v>P255B</v>
          </cell>
          <cell r="B7536" t="str">
            <v>PTO Speed Selector Sensor/Switch 2 Range/Performance</v>
          </cell>
          <cell r="C7536" t="str">
            <v>PTO Speed Selector Sensor/Switch 2 Range/Performance</v>
          </cell>
        </row>
        <row r="7537">
          <cell r="A7537" t="str">
            <v>P255C</v>
          </cell>
          <cell r="B7537" t="str">
            <v>PTO Speed Selector Sensor/Switch 2 Circuit Low</v>
          </cell>
          <cell r="C7537" t="str">
            <v>PTO Speed Selector Sensor/Switch 2 Circuit Low</v>
          </cell>
        </row>
        <row r="7538">
          <cell r="A7538" t="str">
            <v>P255D</v>
          </cell>
          <cell r="B7538" t="str">
            <v>PTO Speed Selector Sensor/Switch 2 Circuit High</v>
          </cell>
          <cell r="C7538" t="str">
            <v>PTO Speed Selector Sensor/Switch 2 Circuit High</v>
          </cell>
        </row>
        <row r="7539">
          <cell r="A7539" t="str">
            <v>P255E</v>
          </cell>
          <cell r="B7539" t="str">
            <v>PTO Speed Selector Sensor/Switch 2 Circuit Intermittent/Erratic</v>
          </cell>
          <cell r="C7539" t="str">
            <v>PTO Speed Selector Sensor/Switch 2 Circuit Intermittent/Erratic</v>
          </cell>
        </row>
        <row r="7540">
          <cell r="A7540" t="str">
            <v>P255F</v>
          </cell>
          <cell r="B7540" t="str">
            <v>A/C Request "A" Circuit Range/Performance</v>
          </cell>
          <cell r="C7540" t="str">
            <v>A/C Request "A" Circuit Range/Performance</v>
          </cell>
        </row>
        <row r="7541">
          <cell r="A7541" t="str">
            <v>P2560</v>
          </cell>
          <cell r="B7541" t="str">
            <v>Engine Coolant Level Low</v>
          </cell>
          <cell r="C7541" t="str">
            <v>Engine Coolant Level Low</v>
          </cell>
        </row>
        <row r="7542">
          <cell r="A7542" t="str">
            <v>P2561</v>
          </cell>
          <cell r="B7542" t="str">
            <v>A/C Control Module Requested MIL Illumination</v>
          </cell>
          <cell r="C7542" t="str">
            <v>A/C Control Module Requested MIL Illumination</v>
          </cell>
        </row>
        <row r="7543">
          <cell r="A7543" t="str">
            <v>P2562</v>
          </cell>
          <cell r="B7543" t="str">
            <v>Turbocharger Boost Control Position Sensor “A” Circuit</v>
          </cell>
          <cell r="C7543" t="str">
            <v>Turbocharger Boost Control Position Sensor "A" Circuit</v>
          </cell>
        </row>
        <row r="7544">
          <cell r="A7544" t="str">
            <v>P2563</v>
          </cell>
          <cell r="B7544" t="str">
            <v>Turbocharger Boost Control Position Sensor "A" Circuit Range/Performance</v>
          </cell>
          <cell r="C7544" t="str">
            <v>Turbocharger Boost Control Position Sensor "A" Circuit Range/Performance</v>
          </cell>
        </row>
        <row r="7545">
          <cell r="A7545" t="str">
            <v>P2564</v>
          </cell>
          <cell r="B7545" t="str">
            <v>Turbocharger Boost Control Position Sensor “A” Circuit Low</v>
          </cell>
          <cell r="C7545" t="str">
            <v>Turbocharger Boost Control Position Sensor "A" Circuit Low</v>
          </cell>
        </row>
        <row r="7546">
          <cell r="A7546" t="str">
            <v>P2565</v>
          </cell>
          <cell r="B7546" t="str">
            <v>Turbocharger Boost Control Position Sensor “A” Circuit High</v>
          </cell>
          <cell r="C7546" t="str">
            <v>Turbocharger Boost Control Position Sensor "A" Circuit High</v>
          </cell>
        </row>
        <row r="7547">
          <cell r="A7547" t="str">
            <v>P2566</v>
          </cell>
          <cell r="B7547" t="str">
            <v>Turbocharger Boost Control Position Sensor "A" Circuit Intermittent</v>
          </cell>
          <cell r="C7547" t="str">
            <v>Turbocharger Boost Control Position Sensor "A" Circuit Intermittent</v>
          </cell>
        </row>
        <row r="7548">
          <cell r="A7548" t="str">
            <v>P2567</v>
          </cell>
          <cell r="B7548" t="str">
            <v>Direct Ozone Reduction Catalyst Temperature Sensor Circuit</v>
          </cell>
          <cell r="C7548" t="str">
            <v>Direct Ozone Reduction Catalyst Temperature Sensor Circuit</v>
          </cell>
        </row>
        <row r="7549">
          <cell r="A7549" t="str">
            <v>P2568</v>
          </cell>
          <cell r="B7549" t="str">
            <v>Direct Ozone Reduction Catalyst Temperature Sensor Circuit Range/Performance</v>
          </cell>
          <cell r="C7549" t="str">
            <v>Direct Ozone Reduction Catalyst Temperature Sensor Circuit Range/Performance</v>
          </cell>
        </row>
        <row r="7550">
          <cell r="A7550" t="str">
            <v>P2569</v>
          </cell>
          <cell r="B7550" t="str">
            <v>Direct Ozone Reduction Catalyst Temperature Sensor Circuit Low</v>
          </cell>
          <cell r="C7550" t="str">
            <v>Direct Ozone Reduction Catalyst Temperature Sensor Circuit Low</v>
          </cell>
        </row>
        <row r="7551">
          <cell r="A7551" t="str">
            <v>P256A</v>
          </cell>
          <cell r="B7551" t="str">
            <v>Engine Idle Speed Selector Sensor/Switch Circuit/Open</v>
          </cell>
          <cell r="C7551" t="str">
            <v>Engine Idle Speed Selector Sensor/Switch Circuit/Open</v>
          </cell>
        </row>
        <row r="7552">
          <cell r="A7552" t="str">
            <v>P256B</v>
          </cell>
          <cell r="B7552" t="str">
            <v>Engine Idle Speed Selector Sensor/Switch Range/Performance</v>
          </cell>
          <cell r="C7552" t="str">
            <v>Engine Idle Speed Selector Sensor/Switch Range/Performance</v>
          </cell>
        </row>
        <row r="7553">
          <cell r="A7553" t="str">
            <v>P256C</v>
          </cell>
          <cell r="B7553" t="str">
            <v>Engine Idle Speed Selector Sensor/Switch Circuit Low</v>
          </cell>
          <cell r="C7553" t="str">
            <v>Engine Idle Speed Selector Sensor/Switch Circuit Low</v>
          </cell>
        </row>
        <row r="7554">
          <cell r="A7554" t="str">
            <v>P256D</v>
          </cell>
          <cell r="B7554" t="str">
            <v>Engine Idle Speed Selector Sensor/Switch Circuit High</v>
          </cell>
          <cell r="C7554" t="str">
            <v>Engine Idle Speed Selector Sensor/Switch Circuit High</v>
          </cell>
        </row>
        <row r="7555">
          <cell r="A7555" t="str">
            <v>P256E</v>
          </cell>
          <cell r="B7555" t="str">
            <v>Engine Idle Speed Selector Sensor/Switch Circuit Intermittent/Erratic</v>
          </cell>
          <cell r="C7555" t="str">
            <v>Engine Idle Speed Selector Sensor/Switch Circuit Intermittent/Erratic</v>
          </cell>
        </row>
        <row r="7556">
          <cell r="A7556" t="str">
            <v>P256F</v>
          </cell>
          <cell r="B7556" t="str">
            <v>A/C Request "B" Circuit Range/Performance</v>
          </cell>
          <cell r="C7556" t="str">
            <v>A/C Request "B" Circuit Range/Performance</v>
          </cell>
        </row>
        <row r="7557">
          <cell r="A7557" t="str">
            <v>P2570</v>
          </cell>
          <cell r="B7557" t="str">
            <v>Direct Ozone Reduction Catalyst Temperature Sensor Circuit High</v>
          </cell>
          <cell r="C7557" t="str">
            <v>Direct Ozone Reduction Catalyst Temperature Sensor Circuit High</v>
          </cell>
        </row>
        <row r="7558">
          <cell r="A7558" t="str">
            <v>P2571</v>
          </cell>
          <cell r="B7558" t="str">
            <v>Direct Ozone Reduction Catalyst Temperature Sensor Circuit Intermittent/Erratic</v>
          </cell>
          <cell r="C7558" t="str">
            <v>Direct Ozone Reduction Catalyst Temperature Sensor Circuit Intermittent/Erratic</v>
          </cell>
        </row>
        <row r="7559">
          <cell r="A7559" t="str">
            <v>P2572</v>
          </cell>
          <cell r="B7559" t="str">
            <v>Direct Ozone Reduction Catalyst Deterioration Sensor Circuit</v>
          </cell>
          <cell r="C7559" t="str">
            <v>Direct Ozone Reduction Catalyst Deterioration Sensor Circuit</v>
          </cell>
        </row>
        <row r="7560">
          <cell r="A7560" t="str">
            <v>P2573</v>
          </cell>
          <cell r="B7560" t="str">
            <v>Direct Ozone Reduction Catalyst Deterioration Sensor Circuit Range/Performance</v>
          </cell>
          <cell r="C7560" t="str">
            <v>Direct Ozone Reduction Catalyst Deterioration Sensor Circuit Range/Performance</v>
          </cell>
        </row>
        <row r="7561">
          <cell r="A7561" t="str">
            <v>P2574</v>
          </cell>
          <cell r="B7561" t="str">
            <v xml:space="preserve">Direct Ozone Reduction Catalyst Deterioration Sensor Circuit Low </v>
          </cell>
          <cell r="C7561" t="str">
            <v xml:space="preserve">Direct Ozone Reduction Catalyst Deterioration Sensor Circuit Low </v>
          </cell>
        </row>
        <row r="7562">
          <cell r="A7562" t="str">
            <v>P2575</v>
          </cell>
          <cell r="B7562" t="str">
            <v>Direct Ozone Reduction Catalyst Deterioration Sensor Circuit High</v>
          </cell>
          <cell r="C7562" t="str">
            <v>Direct Ozone Reduction Catalyst Deterioration Sensor Circuit High</v>
          </cell>
        </row>
        <row r="7563">
          <cell r="A7563" t="str">
            <v>P2576</v>
          </cell>
          <cell r="B7563" t="str">
            <v>Direct Ozone Reduction Catalyst Deterioration Sensor Circuit Intermittent/Erratic</v>
          </cell>
          <cell r="C7563" t="str">
            <v>Direct Ozone Reduction Catalyst Deterioration Sensor Circuit Intermittent/Erratic</v>
          </cell>
        </row>
        <row r="7564">
          <cell r="A7564" t="str">
            <v>P2577</v>
          </cell>
          <cell r="B7564" t="str">
            <v>Direct Ozone Reduction Catalyst Efficiency Below Threshold</v>
          </cell>
          <cell r="C7564" t="str">
            <v>Direct Ozone Reduction Catalyst Efficiency Below Threshold</v>
          </cell>
        </row>
        <row r="7565">
          <cell r="A7565" t="str">
            <v>P2578</v>
          </cell>
          <cell r="B7565" t="str">
            <v>Turbocharger Speed Sensor Circuit</v>
          </cell>
          <cell r="C7565" t="str">
            <v>Turbocharger Speed Sensor Circuit</v>
          </cell>
        </row>
        <row r="7566">
          <cell r="A7566" t="str">
            <v>P2579</v>
          </cell>
          <cell r="B7566" t="str">
            <v>Turbocharger Speed Sensor Circuit Range/Performance</v>
          </cell>
          <cell r="C7566" t="str">
            <v>Turbocharger Speed Sensor Circuit Range/Performance</v>
          </cell>
        </row>
        <row r="7567">
          <cell r="A7567" t="str">
            <v>P257A</v>
          </cell>
          <cell r="B7567" t="str">
            <v>Vacuum Reservoir Control Circuit Open</v>
          </cell>
          <cell r="C7567" t="str">
            <v>Vacuum Reservoir Control Circuit Open</v>
          </cell>
        </row>
        <row r="7568">
          <cell r="A7568" t="str">
            <v>P257B</v>
          </cell>
          <cell r="B7568" t="str">
            <v>Vacuum Reservoir Control Circuit Low</v>
          </cell>
          <cell r="C7568" t="str">
            <v>Vacuum Reservoir Control Circuit Low</v>
          </cell>
        </row>
        <row r="7569">
          <cell r="A7569" t="str">
            <v>P257C</v>
          </cell>
          <cell r="B7569" t="str">
            <v>Vacuum Reservoir Control Circuit High</v>
          </cell>
          <cell r="C7569" t="str">
            <v>Vacuum Reservoir Control Circuit High</v>
          </cell>
        </row>
        <row r="7570">
          <cell r="A7570" t="str">
            <v>P257D</v>
          </cell>
          <cell r="B7570" t="str">
            <v>Engine Hood Switch Circuit Range/Performance</v>
          </cell>
          <cell r="C7570" t="str">
            <v>Engine Hood Switch Circuit Range/Performance</v>
          </cell>
        </row>
        <row r="7571">
          <cell r="A7571" t="str">
            <v>P257E</v>
          </cell>
          <cell r="B7571" t="str">
            <v>Engine Hood Switch Circuit Low</v>
          </cell>
          <cell r="C7571" t="str">
            <v>Engine Hood Switch Circuit Low</v>
          </cell>
        </row>
        <row r="7572">
          <cell r="A7572" t="str">
            <v>P257F</v>
          </cell>
          <cell r="B7572" t="str">
            <v>Engine Hood Switch Circuit High</v>
          </cell>
          <cell r="C7572" t="str">
            <v>Engine Hood Switch Circuit High</v>
          </cell>
        </row>
        <row r="7573">
          <cell r="A7573" t="str">
            <v>P2580</v>
          </cell>
          <cell r="B7573" t="str">
            <v>Turbocharger Speed Sensor Circuit Low</v>
          </cell>
          <cell r="C7573" t="str">
            <v>Turbocharger Speed Sensor Circuit Low</v>
          </cell>
        </row>
        <row r="7574">
          <cell r="A7574" t="str">
            <v>P2581</v>
          </cell>
          <cell r="B7574" t="str">
            <v>Turbocharger Speed Sensor Circuit High</v>
          </cell>
          <cell r="C7574" t="str">
            <v>Turbocharger Speed Sensor Circuit High</v>
          </cell>
        </row>
        <row r="7575">
          <cell r="A7575" t="str">
            <v>P2582</v>
          </cell>
          <cell r="B7575" t="str">
            <v>Turbocharger Speed Sensor Circuit Intermittent</v>
          </cell>
          <cell r="C7575" t="str">
            <v>Turbocharger Speed Sensor Circuit Intermittent</v>
          </cell>
        </row>
        <row r="7576">
          <cell r="A7576" t="str">
            <v>P2583</v>
          </cell>
          <cell r="B7576" t="str">
            <v>Cruise Control Front Distance Range Sensor</v>
          </cell>
          <cell r="C7576" t="str">
            <v>Cruise Control Front Distance Range Sensor</v>
          </cell>
        </row>
        <row r="7577">
          <cell r="A7577" t="str">
            <v>P2584</v>
          </cell>
          <cell r="B7577" t="str">
            <v>Fuel Additive Control Module Requested MIL Illumination</v>
          </cell>
          <cell r="C7577" t="str">
            <v>Fuel Additive Control Module Requested MIL Illumination</v>
          </cell>
        </row>
        <row r="7578">
          <cell r="A7578" t="str">
            <v>P2585</v>
          </cell>
          <cell r="B7578" t="str">
            <v>Fuel Additive Control Module Warning Lamp Request</v>
          </cell>
          <cell r="C7578" t="str">
            <v>Fuel Additive Control Module Warning Lamp Request</v>
          </cell>
        </row>
        <row r="7579">
          <cell r="A7579" t="str">
            <v>P2586</v>
          </cell>
          <cell r="B7579" t="str">
            <v>Turbocharger Boost Control Position Sensor “B” Circuit</v>
          </cell>
          <cell r="C7579" t="str">
            <v>Turbocharger Boost Control Position Sensor "B" Circuit</v>
          </cell>
        </row>
        <row r="7580">
          <cell r="A7580" t="str">
            <v>P2587</v>
          </cell>
          <cell r="B7580" t="str">
            <v>Turbocharger Boost Control Position Sensor “B” Circuit Range/Performance</v>
          </cell>
          <cell r="C7580" t="str">
            <v>Turbocharger Boost Control Position Sensor "B" Circuit Range/Performance</v>
          </cell>
        </row>
        <row r="7581">
          <cell r="A7581" t="str">
            <v>P2588</v>
          </cell>
          <cell r="B7581" t="str">
            <v>Turbocharger Boost Control Position Sensor "B" Circuit Low</v>
          </cell>
          <cell r="C7581" t="str">
            <v>Turbocharger Boost Control Position Sensor "B" Circuit Low</v>
          </cell>
        </row>
        <row r="7582">
          <cell r="A7582" t="str">
            <v>P2589</v>
          </cell>
          <cell r="B7582" t="str">
            <v>Turbocharger Boost Control Position Sensor "B" Circuit High</v>
          </cell>
          <cell r="C7582" t="str">
            <v>Turbocharger Boost Control Position Sensor "B" Circuit High</v>
          </cell>
        </row>
        <row r="7583">
          <cell r="A7583" t="str">
            <v>P258A</v>
          </cell>
          <cell r="B7583" t="str">
            <v>Vacuum Pump Control Circuit "A"/Open</v>
          </cell>
          <cell r="C7583" t="str">
            <v>Vacuum Pump Control Circuit "A"/Open</v>
          </cell>
        </row>
        <row r="7584">
          <cell r="A7584" t="str">
            <v>P258B</v>
          </cell>
          <cell r="B7584" t="str">
            <v>Vacuum Pump Control Circuit "A" Range/Performance</v>
          </cell>
          <cell r="C7584" t="str">
            <v>Vacuum Pump Control Circuit "A" Range/Performance</v>
          </cell>
        </row>
        <row r="7585">
          <cell r="A7585" t="str">
            <v>P258C</v>
          </cell>
          <cell r="B7585" t="str">
            <v>Vacuum Pump Control Circuit "A" Low</v>
          </cell>
          <cell r="C7585" t="str">
            <v>Vacuum Pump Control Circuit "A" Low</v>
          </cell>
        </row>
        <row r="7586">
          <cell r="A7586" t="str">
            <v>P258D</v>
          </cell>
          <cell r="B7586" t="str">
            <v>Vacuum Pump Control Circuit "A" High</v>
          </cell>
          <cell r="C7586" t="str">
            <v>Vacuum Pump Control Circuit "A" High</v>
          </cell>
        </row>
        <row r="7587">
          <cell r="A7587" t="str">
            <v>P258E</v>
          </cell>
          <cell r="B7587" t="str">
            <v>PTO Enable Switch Performance</v>
          </cell>
          <cell r="C7587" t="str">
            <v>PTO Enable Switch Performance</v>
          </cell>
        </row>
        <row r="7588">
          <cell r="A7588" t="str">
            <v>P258F</v>
          </cell>
          <cell r="B7588" t="str">
            <v>Torque Management Request Output Signal</v>
          </cell>
          <cell r="C7588" t="str">
            <v>Torque Management Request Output Signal</v>
          </cell>
        </row>
        <row r="7589">
          <cell r="A7589" t="str">
            <v>P2590</v>
          </cell>
          <cell r="B7589" t="str">
            <v>Turbocharger Boost Control Position Sensor "B" Circuit Intermittent/Erratic</v>
          </cell>
          <cell r="C7589" t="str">
            <v>Turbocharger Boost Control Position Sensor "B" Circuit Intermittent/Erratic</v>
          </cell>
        </row>
        <row r="7590">
          <cell r="A7590" t="str">
            <v>P2591</v>
          </cell>
          <cell r="B7590" t="str">
            <v>Cruise Control Front Distance Range Sensor</v>
          </cell>
          <cell r="C7590" t="str">
            <v>Cruise Control Front Distance Range Sensor</v>
          </cell>
        </row>
        <row r="7591">
          <cell r="A7591" t="str">
            <v>P2592</v>
          </cell>
          <cell r="B7591" t="str">
            <v>Cruise Control Front Distance Range Sensor</v>
          </cell>
          <cell r="C7591" t="str">
            <v>Cruise Control Front Distance Range Sensor</v>
          </cell>
        </row>
        <row r="7592">
          <cell r="A7592" t="str">
            <v>P2593</v>
          </cell>
          <cell r="B7592" t="str">
            <v>Turbocharger Speed Sensor "B" Circuit</v>
          </cell>
          <cell r="C7592" t="str">
            <v>Turbocharger Speed Sensor "B" Circuit</v>
          </cell>
        </row>
        <row r="7593">
          <cell r="A7593" t="str">
            <v>P2594</v>
          </cell>
          <cell r="B7593" t="str">
            <v>Turbocharger Speed Sensor "B" Circuit Range/Performance</v>
          </cell>
          <cell r="C7593" t="str">
            <v>Turbocharger Speed Sensor "B" Circuit Range/Performance</v>
          </cell>
        </row>
        <row r="7594">
          <cell r="A7594" t="str">
            <v>P2595</v>
          </cell>
          <cell r="B7594" t="str">
            <v>Turbocharger Speed Sensor "B" Circuit Low</v>
          </cell>
          <cell r="C7594" t="str">
            <v>Turbocharger Speed Sensor "B" Circuit Low</v>
          </cell>
        </row>
        <row r="7595">
          <cell r="A7595" t="str">
            <v>P2596</v>
          </cell>
          <cell r="B7595" t="str">
            <v>Turbocharger Speed Sensor "B" Circuit High</v>
          </cell>
          <cell r="C7595" t="str">
            <v>Turbocharger Speed Sensor "B" Circuit High</v>
          </cell>
        </row>
        <row r="7596">
          <cell r="A7596" t="str">
            <v>P2597</v>
          </cell>
          <cell r="B7596" t="str">
            <v>Turbocharger Speed Sensor "B" Circuit Intermittent</v>
          </cell>
          <cell r="C7596" t="str">
            <v>Turbocharger Speed Sensor "B" Circuit Intermittent</v>
          </cell>
        </row>
        <row r="7597">
          <cell r="A7597" t="str">
            <v>P2598</v>
          </cell>
          <cell r="B7597" t="str">
            <v xml:space="preserve">Turbocharger Boost Control Position Sensor "A" Performance - Stuck Low </v>
          </cell>
          <cell r="C7597" t="str">
            <v xml:space="preserve">Turbocharger Boost Control Position Sensor "A" Performance - Stuck Low </v>
          </cell>
        </row>
        <row r="7598">
          <cell r="A7598" t="str">
            <v>P2599</v>
          </cell>
          <cell r="B7598" t="str">
            <v xml:space="preserve">Turbocharger Boost Control Position Sensor "A" Performance - Stuck High </v>
          </cell>
          <cell r="C7598" t="str">
            <v xml:space="preserve">Turbocharger Boost Control Position Sensor "A" Performance - Stuck High </v>
          </cell>
        </row>
        <row r="7599">
          <cell r="A7599" t="str">
            <v>P259A</v>
          </cell>
          <cell r="B7599" t="str">
            <v xml:space="preserve">Turbocharger Boost Control Position Sensor "B" Performance - Stuck Low </v>
          </cell>
          <cell r="C7599" t="str">
            <v xml:space="preserve">Turbocharger Boost Control Position Sensor "B" Performance - Stuck Low </v>
          </cell>
        </row>
        <row r="7600">
          <cell r="A7600" t="str">
            <v>P259B</v>
          </cell>
          <cell r="B7600" t="str">
            <v xml:space="preserve">Turbocharger Boost Control Position Sensor "B" Performance - Stuck High </v>
          </cell>
          <cell r="C7600" t="str">
            <v xml:space="preserve">Turbocharger Boost Control Position Sensor "B" Performance - Stuck High </v>
          </cell>
        </row>
        <row r="7601">
          <cell r="A7601" t="str">
            <v>P259C</v>
          </cell>
          <cell r="B7601" t="str">
            <v>Excessive Time To Enter Closed Loop Turbocharger "A" Boost Control</v>
          </cell>
          <cell r="C7601" t="str">
            <v>Excessive Time To Enter Closed Loop Turbocharger "A" Boost Control</v>
          </cell>
        </row>
        <row r="7602">
          <cell r="A7602" t="str">
            <v>P259D</v>
          </cell>
          <cell r="B7602" t="str">
            <v>Excessive Time To Enter Closed Loop Turbocharger "B" Boost Control</v>
          </cell>
          <cell r="C7602" t="str">
            <v>Excessive Time To Enter Closed Loop Turbocharger "B" Boost Control</v>
          </cell>
        </row>
        <row r="7603">
          <cell r="A7603" t="str">
            <v>P259E</v>
          </cell>
          <cell r="B7603" t="str">
            <v>Turbocharger "A" Boost Control Position At Low Limit</v>
          </cell>
          <cell r="C7603" t="str">
            <v>Turbocharger "A" Boost Control Position At Low Limit</v>
          </cell>
        </row>
        <row r="7604">
          <cell r="A7604" t="str">
            <v>P259F</v>
          </cell>
          <cell r="B7604" t="str">
            <v>Turbocharger "A" Boost Control Position At High Limit</v>
          </cell>
          <cell r="C7604" t="str">
            <v>Turbocharger "A" Boost Control Position At High Limit</v>
          </cell>
        </row>
        <row r="7605">
          <cell r="A7605" t="str">
            <v>P25A0</v>
          </cell>
          <cell r="B7605" t="str">
            <v>Turbocharger "B" Boost Control Position At Low Limit</v>
          </cell>
          <cell r="C7605" t="str">
            <v>Turbocharger "B" Boost Control Position At Low Limit</v>
          </cell>
        </row>
        <row r="7606">
          <cell r="A7606" t="str">
            <v>P25A1</v>
          </cell>
          <cell r="B7606" t="str">
            <v>Turbocharger "B" Boost Control Position At High Limit</v>
          </cell>
          <cell r="C7606" t="str">
            <v>Turbocharger "B" Boost Control Position At High Limit</v>
          </cell>
        </row>
        <row r="7607">
          <cell r="A7607" t="str">
            <v>P25A2</v>
          </cell>
          <cell r="B7607" t="str">
            <v>Brake System Control Module "A" Requested MIL Illumination</v>
          </cell>
          <cell r="C7607" t="str">
            <v>Brake System Control Module "A" Requested MIL Illumination</v>
          </cell>
        </row>
        <row r="7608">
          <cell r="A7608" t="str">
            <v>P25A3</v>
          </cell>
          <cell r="B7608" t="str">
            <v>Engine Hood Open</v>
          </cell>
          <cell r="C7608" t="str">
            <v>Engine Hood Open</v>
          </cell>
        </row>
        <row r="7609">
          <cell r="A7609" t="str">
            <v>P25A4</v>
          </cell>
          <cell r="B7609" t="str">
            <v>Fuel Mode Select Switch Sensor Circuit</v>
          </cell>
          <cell r="C7609" t="str">
            <v>Fuel Mode Select Switch Sensor Circuit</v>
          </cell>
        </row>
        <row r="7610">
          <cell r="A7610" t="str">
            <v>P25A5</v>
          </cell>
          <cell r="B7610" t="str">
            <v>Fuel Mode Select Switch Performance</v>
          </cell>
          <cell r="C7610" t="str">
            <v>Fuel Mode Select Switch Performance</v>
          </cell>
        </row>
        <row r="7611">
          <cell r="A7611" t="str">
            <v>P25A6</v>
          </cell>
          <cell r="B7611" t="str">
            <v>Fuel Mode Select Switch Circuit Low</v>
          </cell>
          <cell r="C7611" t="str">
            <v>Fuel Mode Select Switch Circuit Low</v>
          </cell>
        </row>
        <row r="7612">
          <cell r="A7612" t="str">
            <v>P25A7</v>
          </cell>
          <cell r="B7612" t="str">
            <v>Fuel Mode Select Switch Circuit High</v>
          </cell>
          <cell r="C7612" t="str">
            <v>Fuel Mode Select Switch Circuit High</v>
          </cell>
        </row>
        <row r="7613">
          <cell r="A7613" t="str">
            <v>P25A8</v>
          </cell>
          <cell r="B7613" t="str">
            <v>Fuel Mode Select Switch Circuit Intermittent/Erratic</v>
          </cell>
          <cell r="C7613" t="str">
            <v>Fuel Mode Select Switch Circuit Intermittent/Erratic</v>
          </cell>
        </row>
        <row r="7614">
          <cell r="A7614" t="str">
            <v>P25A9</v>
          </cell>
          <cell r="B7614" t="str">
            <v>Piston Cooling Oil Control Circuit/Open</v>
          </cell>
          <cell r="C7614" t="str">
            <v>Piston Cooling Oil Control Circuit/Open</v>
          </cell>
        </row>
        <row r="7615">
          <cell r="A7615" t="str">
            <v>P25AA</v>
          </cell>
          <cell r="B7615" t="str">
            <v>Piston Cooling Oil Control Circuit Low</v>
          </cell>
          <cell r="C7615" t="str">
            <v>Piston Cooling Oil Control Circuit Low</v>
          </cell>
        </row>
        <row r="7616">
          <cell r="A7616" t="str">
            <v>P25AB</v>
          </cell>
          <cell r="B7616" t="str">
            <v>Piston Cooling Oil Control Circuit High</v>
          </cell>
          <cell r="C7616" t="str">
            <v>Piston Cooling Oil Control Circuit High</v>
          </cell>
        </row>
        <row r="7617">
          <cell r="A7617" t="str">
            <v>P25AC</v>
          </cell>
          <cell r="B7617" t="str">
            <v>Piston Cooling Oil Control Circuit Performance/Stuck Off</v>
          </cell>
          <cell r="C7617" t="str">
            <v>Piston Cooling Oil Control Circuit Performance/Stuck Off</v>
          </cell>
        </row>
        <row r="7618">
          <cell r="A7618" t="str">
            <v>P25AD</v>
          </cell>
          <cell r="B7618" t="str">
            <v>Piston Cooling Oil Control Circuit Stuck On</v>
          </cell>
          <cell r="C7618" t="str">
            <v>Piston Cooling Oil Control Circuit Stuck On</v>
          </cell>
        </row>
        <row r="7619">
          <cell r="A7619" t="str">
            <v>P25AE</v>
          </cell>
          <cell r="B7619" t="str">
            <v>Piston Cooling Oil Pressure Too Low</v>
          </cell>
          <cell r="C7619" t="str">
            <v>Piston Cooling Oil Pressure Too Low</v>
          </cell>
        </row>
        <row r="7620">
          <cell r="A7620" t="str">
            <v>P25AF</v>
          </cell>
          <cell r="B7620" t="str">
            <v>Coolant Temperature Control Module Requested MIL Illumination</v>
          </cell>
          <cell r="C7620" t="str">
            <v>Coolant Temperature Control Module Requested MIL Illumination</v>
          </cell>
        </row>
        <row r="7621">
          <cell r="A7621" t="str">
            <v>P25B0</v>
          </cell>
          <cell r="B7621" t="str">
            <v>Fuel Level Sensor "A" Stuck</v>
          </cell>
          <cell r="C7621" t="str">
            <v>Fuel Level Sensor "A" Stuck</v>
          </cell>
        </row>
        <row r="7622">
          <cell r="A7622" t="str">
            <v>P25B1</v>
          </cell>
          <cell r="B7622" t="str">
            <v>Fuel Level Sensor "B" Stuck</v>
          </cell>
          <cell r="C7622" t="str">
            <v>Fuel Level Sensor "B" Stuck</v>
          </cell>
        </row>
        <row r="7623">
          <cell r="A7623" t="str">
            <v>P25B2</v>
          </cell>
          <cell r="B7623" t="str">
            <v>Fuel Level Sensor "A" or "B" Stuck</v>
          </cell>
          <cell r="C7623" t="str">
            <v>Fuel Level Sensor "A" or "B" Stuck</v>
          </cell>
        </row>
        <row r="7624">
          <cell r="A7624" t="str">
            <v>P25B3</v>
          </cell>
          <cell r="B7624" t="str">
            <v>Turbocharger/Supercharger Wastegate "A" Stuck Open</v>
          </cell>
          <cell r="C7624" t="str">
            <v>Turbocharger/Supercharger Wastegate "A" Stuck Open</v>
          </cell>
        </row>
        <row r="7625">
          <cell r="A7625" t="str">
            <v>P25B4</v>
          </cell>
          <cell r="B7625" t="str">
            <v>Turbocharger/Supercharger Wastegate "A" Stuck Closed</v>
          </cell>
          <cell r="C7625" t="str">
            <v>Turbocharger/Supercharger Wastegate "A" Stuck Closed</v>
          </cell>
        </row>
        <row r="7626">
          <cell r="A7626" t="str">
            <v>P25B5</v>
          </cell>
          <cell r="B7626" t="str">
            <v>Turbocharger/Supercharger Wastegate "B" Stuck Open</v>
          </cell>
          <cell r="C7626" t="str">
            <v>Turbocharger/Supercharger Wastegate "B" Stuck Open</v>
          </cell>
        </row>
        <row r="7627">
          <cell r="A7627" t="str">
            <v>P25B6</v>
          </cell>
          <cell r="B7627" t="str">
            <v>Turbocharger/Supercharger Wastegate "B" Stuck Closed</v>
          </cell>
          <cell r="C7627" t="str">
            <v>Turbocharger/Supercharger Wastegate "B" Stuck Closed</v>
          </cell>
        </row>
        <row r="7628">
          <cell r="A7628" t="str">
            <v>P25B7</v>
          </cell>
          <cell r="B7628" t="str">
            <v>Auxiliary Ignition Switch On/Start Position Circuit</v>
          </cell>
          <cell r="C7628" t="str">
            <v>Auxiliary Ignition Switch On/Start Position Circuit</v>
          </cell>
        </row>
        <row r="7629">
          <cell r="A7629" t="str">
            <v>P25B8</v>
          </cell>
          <cell r="B7629" t="str">
            <v>Auxiliary Ignition Switch On/Start Position Circuit Low</v>
          </cell>
          <cell r="C7629" t="str">
            <v>Auxiliary Ignition Switch On/Start Position Circuit Low</v>
          </cell>
        </row>
        <row r="7630">
          <cell r="A7630" t="str">
            <v>P25B9</v>
          </cell>
          <cell r="B7630" t="str">
            <v>Auxiliary Ignition Switch On/Start Position Circuit High</v>
          </cell>
          <cell r="C7630" t="str">
            <v>Auxiliary Ignition Switch On/Start Position Circuit High</v>
          </cell>
        </row>
        <row r="7631">
          <cell r="A7631" t="str">
            <v>P25BA</v>
          </cell>
          <cell r="B7631" t="str">
            <v>Regeneration Control Switch Circuit/Open</v>
          </cell>
          <cell r="C7631" t="str">
            <v>Regeneration Control Switch Circuit/Open</v>
          </cell>
        </row>
        <row r="7632">
          <cell r="A7632" t="str">
            <v>P25BB</v>
          </cell>
          <cell r="B7632" t="str">
            <v>Regeneration Control Switch Circuit Low</v>
          </cell>
          <cell r="C7632" t="str">
            <v>Regeneration Control Switch Circuit Low</v>
          </cell>
        </row>
        <row r="7633">
          <cell r="A7633" t="str">
            <v>P25BC</v>
          </cell>
          <cell r="B7633" t="str">
            <v>Regeneration Control Switch Circuit High</v>
          </cell>
          <cell r="C7633" t="str">
            <v>Regeneration Control Switch Circuit High</v>
          </cell>
        </row>
        <row r="7634">
          <cell r="A7634" t="str">
            <v>P25BD</v>
          </cell>
          <cell r="B7634" t="str">
            <v>Unmetered Fuel - Forced Engine Shutdown</v>
          </cell>
          <cell r="C7634" t="str">
            <v>Unmetered Fuel - Forced Engine Shutdown</v>
          </cell>
        </row>
        <row r="7635">
          <cell r="A7635" t="str">
            <v>P25BE</v>
          </cell>
          <cell r="B7635" t="str">
            <v>Alternative Fuel Disable Control Circuit/Open</v>
          </cell>
          <cell r="C7635" t="str">
            <v>Alternative Fuel Disable Control Circuit/Open</v>
          </cell>
        </row>
        <row r="7636">
          <cell r="A7636" t="str">
            <v>P25BF</v>
          </cell>
          <cell r="B7636" t="str">
            <v>Alternative Fuel Disable Control Circuit High</v>
          </cell>
          <cell r="C7636" t="str">
            <v>Alternative Fuel Disable Control Circuit High</v>
          </cell>
        </row>
        <row r="7637">
          <cell r="A7637" t="str">
            <v>P25C0</v>
          </cell>
          <cell r="B7637" t="str">
            <v>Alternative Fuel Disable Control Circuit Low</v>
          </cell>
          <cell r="C7637" t="str">
            <v>Alternative Fuel Disable Control Circuit Low</v>
          </cell>
        </row>
        <row r="7638">
          <cell r="A7638" t="str">
            <v>P25C1</v>
          </cell>
          <cell r="B7638" t="str">
            <v>Alternative Fuel Disable Signal Circuit</v>
          </cell>
          <cell r="C7638" t="str">
            <v>Alternative Fuel Disable Signal Circuit</v>
          </cell>
        </row>
        <row r="7639">
          <cell r="A7639" t="str">
            <v>P25C2</v>
          </cell>
          <cell r="B7639" t="str">
            <v>Alternative Fuel Disable Signal Circuit High</v>
          </cell>
          <cell r="C7639" t="str">
            <v>Alternative Fuel Disable Signal Circuit High</v>
          </cell>
        </row>
        <row r="7640">
          <cell r="A7640" t="str">
            <v>P25C3</v>
          </cell>
          <cell r="B7640" t="str">
            <v>Alternative Fuel Disable Signal Circuit Low</v>
          </cell>
          <cell r="C7640" t="str">
            <v>Alternative Fuel Disable Signal Circuit Low</v>
          </cell>
        </row>
        <row r="7641">
          <cell r="A7641" t="str">
            <v>P25C4</v>
          </cell>
          <cell r="B7641" t="str">
            <v>Brake Booster Temperature Sensor "A" Circuit</v>
          </cell>
          <cell r="C7641" t="str">
            <v>Brake Booster Temperature Sensor "A" Circuit</v>
          </cell>
        </row>
        <row r="7642">
          <cell r="A7642" t="str">
            <v>P25C5</v>
          </cell>
          <cell r="B7642" t="str">
            <v>Brake Booster Temperature Sensor "A" Circuit Range/Performance</v>
          </cell>
          <cell r="C7642" t="str">
            <v>Brake Booster Temperature Sensor "A" Circuit Range/Performance</v>
          </cell>
        </row>
        <row r="7643">
          <cell r="A7643" t="str">
            <v>P25C6</v>
          </cell>
          <cell r="B7643" t="str">
            <v>Brake Booster Temperature Sensor "A" Circuit Low</v>
          </cell>
          <cell r="C7643" t="str">
            <v>Brake Booster Temperature Sensor "A" Circuit Low</v>
          </cell>
        </row>
        <row r="7644">
          <cell r="A7644" t="str">
            <v>P25C7</v>
          </cell>
          <cell r="B7644" t="str">
            <v>Brake Booster Temperature Sensor "A" Circuit High</v>
          </cell>
          <cell r="C7644" t="str">
            <v>Brake Booster Temperature Sensor "A" Circuit High</v>
          </cell>
        </row>
        <row r="7645">
          <cell r="A7645" t="str">
            <v>P25C8</v>
          </cell>
          <cell r="B7645" t="str">
            <v>Brake Booster Temperature Sensor "A" Circuit Intermittent/Erratic</v>
          </cell>
          <cell r="C7645" t="str">
            <v>Brake Booster Temperature Sensor "A" Circuit Intermittent/Erratic</v>
          </cell>
        </row>
        <row r="7646">
          <cell r="A7646" t="str">
            <v>P25C9</v>
          </cell>
          <cell r="B7646" t="str">
            <v>Brake System Control Module "B" Requested MIL Illumination</v>
          </cell>
          <cell r="C7646" t="str">
            <v>Brake System Control Module "B" Requested MIL Illumination</v>
          </cell>
        </row>
        <row r="7647">
          <cell r="A7647" t="str">
            <v>P25CA</v>
          </cell>
          <cell r="B7647" t="str">
            <v>Intake Camshaft Actuator Park Lock Control Circuit/Open Bank 1</v>
          </cell>
          <cell r="C7647" t="str">
            <v>Intake Camshaft Actuator Park Lock Control Circuit/Open Bank 1</v>
          </cell>
        </row>
        <row r="7648">
          <cell r="A7648" t="str">
            <v>P25CB</v>
          </cell>
          <cell r="B7648" t="str">
            <v>Intake Camshaft Actuator Park Lock Control Circuit Low Bank 1</v>
          </cell>
          <cell r="C7648" t="str">
            <v>Intake Camshaft Actuator Park Lock Control Circuit Low Bank 1</v>
          </cell>
        </row>
        <row r="7649">
          <cell r="A7649" t="str">
            <v>P25CC</v>
          </cell>
          <cell r="B7649" t="str">
            <v>Intake Camshaft Actuator Park Lock Control Circuit High Bank 1</v>
          </cell>
          <cell r="C7649" t="str">
            <v>Intake Camshaft Actuator Park Lock Control Circuit High Bank 1</v>
          </cell>
        </row>
        <row r="7650">
          <cell r="A7650" t="str">
            <v>P25CD</v>
          </cell>
          <cell r="B7650" t="str">
            <v>Intake Camshaft Actuator Park Lock Control Circuit/Open Bank 2</v>
          </cell>
          <cell r="C7650" t="str">
            <v>Intake Camshaft Actuator Park Lock Control Circuit/Open Bank 2</v>
          </cell>
        </row>
        <row r="7651">
          <cell r="A7651" t="str">
            <v>P25CE</v>
          </cell>
          <cell r="B7651" t="str">
            <v>Intake Camshaft Actuator Park Lock Control Circuit Low Bank 2</v>
          </cell>
          <cell r="C7651" t="str">
            <v>Intake Camshaft Actuator Park Lock Control Circuit Low Bank 2</v>
          </cell>
        </row>
        <row r="7652">
          <cell r="A7652" t="str">
            <v>P25CF</v>
          </cell>
          <cell r="B7652" t="str">
            <v>Intake Camshaft Actuator Park Lock Control Circuit High Bank 2</v>
          </cell>
          <cell r="C7652" t="str">
            <v>Intake Camshaft Actuator Park Lock Control Circuit High Bank 2</v>
          </cell>
        </row>
        <row r="7653">
          <cell r="A7653" t="str">
            <v>P25D0</v>
          </cell>
          <cell r="B7653" t="str">
            <v>Exhaust Camshaft Actuator Park Lock Control Circuit/Open Bank 1</v>
          </cell>
          <cell r="C7653" t="str">
            <v>Exhaust Camshaft Actuator Park Lock Control Circuit/Open Bank 1</v>
          </cell>
        </row>
        <row r="7654">
          <cell r="A7654" t="str">
            <v>P25D1</v>
          </cell>
          <cell r="B7654" t="str">
            <v>Exhaust Camshaft Actuator Park Lock Control Circuit Low Bank 1</v>
          </cell>
          <cell r="C7654" t="str">
            <v>Exhaust Camshaft Actuator Park Lock Control Circuit Low Bank 1</v>
          </cell>
        </row>
        <row r="7655">
          <cell r="A7655" t="str">
            <v>P25D2</v>
          </cell>
          <cell r="B7655" t="str">
            <v>Exhaust Camshaft Actuator Park Lock Control Circuit High Bank 1</v>
          </cell>
          <cell r="C7655" t="str">
            <v>Exhaust Camshaft Actuator Park Lock Control Circuit High Bank 1</v>
          </cell>
        </row>
        <row r="7656">
          <cell r="A7656" t="str">
            <v>P25D3</v>
          </cell>
          <cell r="B7656" t="str">
            <v>Exhaust Camshaft Actuator Park Lock Control Circuit/Open Bank 2</v>
          </cell>
          <cell r="C7656" t="str">
            <v>Exhaust Camshaft Actuator Park Lock Control Circuit/Open Bank 2</v>
          </cell>
        </row>
        <row r="7657">
          <cell r="A7657" t="str">
            <v>P25D4</v>
          </cell>
          <cell r="B7657" t="str">
            <v>Exhaust Camshaft Actuator Park Lock Control Circuit Low Bank 2</v>
          </cell>
          <cell r="C7657" t="str">
            <v>Exhaust Camshaft Actuator Park Lock Control Circuit Low Bank 2</v>
          </cell>
        </row>
        <row r="7658">
          <cell r="A7658" t="str">
            <v>P25D5</v>
          </cell>
          <cell r="B7658" t="str">
            <v>Exhaust Camshaft Actuator Park Lock Control Circuit High Bank 2</v>
          </cell>
          <cell r="C7658" t="str">
            <v>Exhaust Camshaft Actuator Park Lock Control Circuit High Bank 2</v>
          </cell>
        </row>
        <row r="7659">
          <cell r="A7659" t="str">
            <v>P25D6</v>
          </cell>
          <cell r="B7659" t="str">
            <v>Exhaust Heat Exchanger Exhaust Bypass Valve "A" Position Sensor Stop Performance</v>
          </cell>
          <cell r="C7659" t="str">
            <v>Exhaust Heat Exchanger Exhaust Bypass Valve "A" Position Sensor Stop Performance</v>
          </cell>
        </row>
        <row r="7660">
          <cell r="A7660" t="str">
            <v>P25D7</v>
          </cell>
          <cell r="B7660" t="str">
            <v>Fuel Level Sensor "C" Circuit</v>
          </cell>
          <cell r="C7660" t="str">
            <v>Fuel Level Sensor "C" Circuit</v>
          </cell>
        </row>
        <row r="7661">
          <cell r="A7661" t="str">
            <v>P25D8</v>
          </cell>
          <cell r="B7661" t="str">
            <v>Fuel Level Sensor "C" Performance</v>
          </cell>
          <cell r="C7661" t="str">
            <v>Fuel Level Sensor "C" Performance</v>
          </cell>
        </row>
        <row r="7662">
          <cell r="A7662" t="str">
            <v>P25D9</v>
          </cell>
          <cell r="B7662" t="str">
            <v>Fuel Level Sensor "C" Circuit Low</v>
          </cell>
          <cell r="C7662" t="str">
            <v>Fuel Level Sensor "C" Circuit Low</v>
          </cell>
        </row>
        <row r="7663">
          <cell r="A7663" t="str">
            <v>P25DA</v>
          </cell>
          <cell r="B7663" t="str">
            <v>Fuel Level Sensor "C" Circuit High</v>
          </cell>
          <cell r="C7663" t="str">
            <v>Fuel Level Sensor "C" Circuit High</v>
          </cell>
        </row>
        <row r="7664">
          <cell r="A7664" t="str">
            <v>P25DB</v>
          </cell>
          <cell r="B7664" t="str">
            <v>Fuel Level Sensor "C" Circuit Intermittent</v>
          </cell>
          <cell r="C7664" t="str">
            <v>Fuel Level Sensor "C" Circuit Intermittent</v>
          </cell>
        </row>
        <row r="7665">
          <cell r="A7665" t="str">
            <v>P25DC</v>
          </cell>
          <cell r="B7665" t="str">
            <v>Fuel Level Sensor "C" Stuck</v>
          </cell>
          <cell r="C7665" t="str">
            <v>Fuel Level Sensor "C" Stuck</v>
          </cell>
        </row>
        <row r="7666">
          <cell r="A7666" t="str">
            <v>P25DD</v>
          </cell>
          <cell r="B7666" t="str">
            <v>A Camshaft Position - Stuck In Locked Position  Bank 1</v>
          </cell>
          <cell r="C7666" t="str">
            <v>A Camshaft Position - Stuck In Locked Position  Bank 1</v>
          </cell>
        </row>
        <row r="7667">
          <cell r="A7667" t="str">
            <v>P25DE</v>
          </cell>
          <cell r="B7667" t="str">
            <v>A Camshaft Position - Unable to Achieve Locked Position  Bank 1</v>
          </cell>
          <cell r="C7667" t="str">
            <v>A Camshaft Position - Unable to Achieve Locked Position  Bank 1</v>
          </cell>
        </row>
        <row r="7668">
          <cell r="A7668" t="str">
            <v>P25DF</v>
          </cell>
          <cell r="B7668" t="str">
            <v>A Camshaft Position Control Performance Bank 1</v>
          </cell>
          <cell r="C7668" t="str">
            <v>A Camshaft Position Control Performance Bank 1</v>
          </cell>
        </row>
        <row r="7669">
          <cell r="A7669" t="str">
            <v>P25E0</v>
          </cell>
          <cell r="B7669" t="str">
            <v>A Camshaft Position - Stuck In Locked Position  Bank 2</v>
          </cell>
          <cell r="C7669" t="str">
            <v>A Camshaft Position - Stuck In Locked Position  Bank 2</v>
          </cell>
        </row>
        <row r="7670">
          <cell r="A7670" t="str">
            <v>P25E1</v>
          </cell>
          <cell r="B7670" t="str">
            <v>A Camshaft Position - Unable to Achieve Locked Position  Bank 2</v>
          </cell>
          <cell r="C7670" t="str">
            <v>A Camshaft Position - Unable to Achieve Locked Position  Bank 2</v>
          </cell>
        </row>
        <row r="7671">
          <cell r="A7671" t="str">
            <v>P25E2</v>
          </cell>
          <cell r="B7671" t="str">
            <v>A Camshaft Position Control Performance Bank 2</v>
          </cell>
          <cell r="C7671" t="str">
            <v>A Camshaft Position Control Performance Bank 2</v>
          </cell>
        </row>
        <row r="7672">
          <cell r="A7672" t="str">
            <v>P25E3</v>
          </cell>
          <cell r="B7672" t="str">
            <v>B Camshaft Position - Stuck In Locked Position  Bank 1</v>
          </cell>
          <cell r="C7672" t="str">
            <v>B Camshaft Position - Stuck In Locked Position  Bank 1</v>
          </cell>
        </row>
        <row r="7673">
          <cell r="A7673" t="str">
            <v>P25E4</v>
          </cell>
          <cell r="B7673" t="str">
            <v>B Camshaft Position - Unable to Achieve Locked Position  Bank 1</v>
          </cell>
          <cell r="C7673" t="str">
            <v>B Camshaft Position - Unable to Achieve Locked Position  Bank 1</v>
          </cell>
        </row>
        <row r="7674">
          <cell r="A7674" t="str">
            <v>P25E5</v>
          </cell>
          <cell r="B7674" t="str">
            <v>B Camshaft Position Control Performance Bank 1</v>
          </cell>
          <cell r="C7674" t="str">
            <v>B Camshaft Position Control Performance Bank 1</v>
          </cell>
        </row>
        <row r="7675">
          <cell r="A7675" t="str">
            <v>P25E6</v>
          </cell>
          <cell r="B7675" t="str">
            <v>B Camshaft Position - Stuck In Locked Position  Bank 2</v>
          </cell>
          <cell r="C7675" t="str">
            <v>B Camshaft Position - Stuck In Locked Position  Bank 2</v>
          </cell>
        </row>
        <row r="7676">
          <cell r="A7676" t="str">
            <v>P25E7</v>
          </cell>
          <cell r="B7676" t="str">
            <v>B Camshaft Position - Unable to Achieve Locked Position  Bank 2</v>
          </cell>
          <cell r="C7676" t="str">
            <v>B Camshaft Position - Unable to Achieve Locked Position  Bank 2</v>
          </cell>
        </row>
        <row r="7677">
          <cell r="A7677" t="str">
            <v>P25E8</v>
          </cell>
          <cell r="B7677" t="str">
            <v>B Camshaft Position Control Performance Bank 2</v>
          </cell>
          <cell r="C7677" t="str">
            <v>B Camshaft Position Control Performance Bank 2</v>
          </cell>
        </row>
        <row r="7678">
          <cell r="A7678" t="str">
            <v>P25E9</v>
          </cell>
          <cell r="B7678" t="str">
            <v>Supercharger Disconnect Clutch Stuck Open</v>
          </cell>
          <cell r="C7678" t="str">
            <v>Supercharger Disconnect Clutch Stuck Open</v>
          </cell>
        </row>
        <row r="7679">
          <cell r="A7679" t="str">
            <v>P25EA</v>
          </cell>
          <cell r="B7679" t="str">
            <v>Supercharger Disconnect Clutch Stuck Closed</v>
          </cell>
          <cell r="C7679" t="str">
            <v>Supercharger Disconnect Clutch Stuck Closed</v>
          </cell>
        </row>
        <row r="7680">
          <cell r="A7680" t="str">
            <v>P25EB</v>
          </cell>
          <cell r="B7680" t="str">
            <v>Supercharger Disconnect Clutch Circuit Range/Performance</v>
          </cell>
          <cell r="C7680" t="str">
            <v>Supercharger Disconnect Clutch Circuit Range/Performance</v>
          </cell>
        </row>
        <row r="7681">
          <cell r="A7681" t="str">
            <v>P25EC</v>
          </cell>
          <cell r="B7681" t="str">
            <v>Supercharger Disconnect Clutch Circuit Low</v>
          </cell>
          <cell r="C7681" t="str">
            <v>Supercharger Disconnect Clutch Circuit Low</v>
          </cell>
        </row>
        <row r="7682">
          <cell r="A7682" t="str">
            <v>P25ED</v>
          </cell>
          <cell r="B7682" t="str">
            <v>Supercharger Disconnect Clutch Circuit High</v>
          </cell>
          <cell r="C7682" t="str">
            <v>Supercharger Disconnect Clutch Circuit High</v>
          </cell>
        </row>
        <row r="7683">
          <cell r="A7683" t="str">
            <v>P25EE</v>
          </cell>
          <cell r="B7683" t="str">
            <v>Vacuum Pump Control Circuit "B"/Open</v>
          </cell>
          <cell r="C7683" t="str">
            <v>Vacuum Pump Control Circuit "B"/Open</v>
          </cell>
        </row>
        <row r="7684">
          <cell r="A7684" t="str">
            <v>P25EF</v>
          </cell>
          <cell r="B7684" t="str">
            <v>Vacuum Pump Control Circuit "B" Range/Performance</v>
          </cell>
          <cell r="C7684" t="str">
            <v>Vacuum Pump Control Circuit "B" Range/Performance</v>
          </cell>
        </row>
        <row r="7685">
          <cell r="A7685" t="str">
            <v>P25F0</v>
          </cell>
          <cell r="B7685" t="str">
            <v>Vacuum Pump Control Circuit "B" Low</v>
          </cell>
          <cell r="C7685" t="str">
            <v>Vacuum Pump Control Circuit "B" Low</v>
          </cell>
        </row>
        <row r="7686">
          <cell r="A7686" t="str">
            <v>P25F1</v>
          </cell>
          <cell r="B7686" t="str">
            <v>Vacuum Pump Control Circuit "B" High</v>
          </cell>
          <cell r="C7686" t="str">
            <v>Vacuum Pump Control Circuit "B" High</v>
          </cell>
        </row>
        <row r="7687">
          <cell r="A7687" t="str">
            <v>P25F2</v>
          </cell>
          <cell r="B7687" t="str">
            <v>Turbocharger/Supercharger Boost Sensor "C" Circuit</v>
          </cell>
          <cell r="C7687" t="str">
            <v>Turbocharger/Supercharger Boost Sensor "C" Circuit</v>
          </cell>
        </row>
        <row r="7688">
          <cell r="A7688" t="str">
            <v>P25F3</v>
          </cell>
          <cell r="B7688" t="str">
            <v>Turbocharger/Supercharger Boost Sensor "C" Circuit Range/Performance</v>
          </cell>
          <cell r="C7688" t="str">
            <v>Turbocharger/Supercharger Boost Sensor "C" Circuit Range/Performance</v>
          </cell>
        </row>
        <row r="7689">
          <cell r="A7689" t="str">
            <v>P25F4</v>
          </cell>
          <cell r="B7689" t="str">
            <v>Turbocharger/Supercharger Boost Sensor "C" Circuit Low</v>
          </cell>
          <cell r="C7689" t="str">
            <v>Turbocharger/Supercharger Boost Sensor "C" Circuit Low</v>
          </cell>
        </row>
        <row r="7690">
          <cell r="A7690" t="str">
            <v>P25F5</v>
          </cell>
          <cell r="B7690" t="str">
            <v>Turbocharger/Supercharger Boost Sensor "C" Circuit High</v>
          </cell>
          <cell r="C7690" t="str">
            <v>Turbocharger/Supercharger Boost Sensor "C" Circuit High</v>
          </cell>
        </row>
        <row r="7691">
          <cell r="A7691" t="str">
            <v>P25F6</v>
          </cell>
          <cell r="B7691" t="str">
            <v>AIR System "B"</v>
          </cell>
          <cell r="C7691" t="str">
            <v>AIR System "B"</v>
          </cell>
        </row>
        <row r="7692">
          <cell r="A7692" t="str">
            <v>P25F7</v>
          </cell>
          <cell r="B7692" t="str">
            <v>AIR System "B" Incorrect Flow Detected</v>
          </cell>
          <cell r="C7692" t="str">
            <v>AIR System "B" Incorrect Flow Detected</v>
          </cell>
        </row>
        <row r="7693">
          <cell r="A7693" t="str">
            <v>P25F8</v>
          </cell>
          <cell r="B7693" t="str">
            <v>Turbocharger/Supercharger Bypass Valve "C" Control Circuit</v>
          </cell>
          <cell r="C7693" t="str">
            <v>Turbocharger/Supercharger Bypass Valve "C" Control Circuit</v>
          </cell>
        </row>
        <row r="7694">
          <cell r="A7694" t="str">
            <v>P25F9</v>
          </cell>
          <cell r="B7694" t="str">
            <v>Turbocharger/Supercharger Bypass Valve "C" Control Circuit Low</v>
          </cell>
          <cell r="C7694" t="str">
            <v>Turbocharger/Supercharger Bypass Valve "C" Control Circuit Low</v>
          </cell>
        </row>
        <row r="7695">
          <cell r="A7695" t="str">
            <v>P25FA</v>
          </cell>
          <cell r="B7695" t="str">
            <v>Turbocharger/Supercharger Bypass Valve "C" Control Circuit High</v>
          </cell>
          <cell r="C7695" t="str">
            <v>Turbocharger/Supercharger Bypass Valve "C" Control Circuit High</v>
          </cell>
        </row>
        <row r="7696">
          <cell r="A7696" t="str">
            <v>P25FB</v>
          </cell>
          <cell r="B7696" t="str">
            <v>Turbocharger/Supercharger Bypass Valve "C" Control Circuit Range/Performance</v>
          </cell>
          <cell r="C7696" t="str">
            <v>Turbocharger/Supercharger Bypass Valve "C" Control Circuit Range/Performance</v>
          </cell>
        </row>
        <row r="7697">
          <cell r="A7697" t="str">
            <v>P25FC</v>
          </cell>
          <cell r="B7697" t="str">
            <v>Turbocharger/Supercharger Bypass Valve "C" – Mechanical</v>
          </cell>
          <cell r="C7697" t="str">
            <v>Turbocharger/Supercharger Bypass Valve "C" – Mechanical</v>
          </cell>
        </row>
        <row r="7698">
          <cell r="A7698" t="str">
            <v>P25FD</v>
          </cell>
          <cell r="B7698" t="str">
            <v>Turbocharger/Supercharger Bypass Valve "C" Temperature Too High</v>
          </cell>
          <cell r="C7698" t="str">
            <v>Turbocharger/Supercharger Bypass Valve "C" Temperature Too High</v>
          </cell>
        </row>
        <row r="7699">
          <cell r="A7699" t="str">
            <v>P25FE</v>
          </cell>
          <cell r="B7699" t="str">
            <v>Supercharger Disconnect Clutch</v>
          </cell>
          <cell r="C7699" t="str">
            <v>Supercharger Disconnect Clutch</v>
          </cell>
        </row>
        <row r="7700">
          <cell r="A7700" t="str">
            <v>P25FF</v>
          </cell>
          <cell r="B7700" t="str">
            <v>Electrical System Voltage Stabilizer Control Module Performance</v>
          </cell>
          <cell r="C7700" t="str">
            <v>Electrical System Voltage Stabilizer Control Module Performance</v>
          </cell>
        </row>
        <row r="7701">
          <cell r="A7701" t="str">
            <v>P2600</v>
          </cell>
          <cell r="B7701" t="str">
            <v>Coolant Pump "A" Control Circuit/Open</v>
          </cell>
          <cell r="C7701" t="str">
            <v>Coolant Pump Control Circuit/Open</v>
          </cell>
        </row>
        <row r="7702">
          <cell r="A7702" t="str">
            <v>P2601</v>
          </cell>
          <cell r="B7702" t="str">
            <v>Coolant Pump Control Circuit Range/Performance</v>
          </cell>
          <cell r="C7702" t="str">
            <v>Coolant Pump Control Circuit Range/Performance</v>
          </cell>
        </row>
        <row r="7703">
          <cell r="A7703" t="str">
            <v>P2602</v>
          </cell>
          <cell r="B7703" t="str">
            <v>Coolant Pump Control Circuit Low</v>
          </cell>
          <cell r="C7703" t="str">
            <v>Coolant Pump Control Circuit Low</v>
          </cell>
        </row>
        <row r="7704">
          <cell r="A7704" t="str">
            <v>P2603</v>
          </cell>
          <cell r="B7704" t="str">
            <v>Coolant Pump Control Circuit High</v>
          </cell>
          <cell r="C7704" t="str">
            <v>Coolant Pump Control Circuit High</v>
          </cell>
        </row>
        <row r="7705">
          <cell r="A7705" t="str">
            <v>P2604</v>
          </cell>
          <cell r="B7705" t="str">
            <v>Intake Air Heater "A" Circuit Range/Performance</v>
          </cell>
          <cell r="C7705" t="str">
            <v>Intake Air Heater “A” Circuit Range/Performance</v>
          </cell>
        </row>
        <row r="7706">
          <cell r="A7706" t="str">
            <v>P2605</v>
          </cell>
          <cell r="B7706" t="str">
            <v>Intake Air Heater "A" Circuit/Open</v>
          </cell>
          <cell r="C7706" t="str">
            <v>Intake Air Heater “A” Circuit/Open</v>
          </cell>
        </row>
        <row r="7707">
          <cell r="A7707" t="str">
            <v>P2606</v>
          </cell>
          <cell r="B7707" t="str">
            <v>Intake Air Heater "B" Circuit Range/Performance</v>
          </cell>
          <cell r="C7707" t="str">
            <v>Intake Air Heater “B” Circuit Range/Performance</v>
          </cell>
        </row>
        <row r="7708">
          <cell r="A7708" t="str">
            <v>P2607</v>
          </cell>
          <cell r="B7708" t="str">
            <v>Intake Air Heater "B" Circuit Low</v>
          </cell>
          <cell r="C7708" t="str">
            <v>Intake Air Heater “B” Circuit Low</v>
          </cell>
        </row>
        <row r="7709">
          <cell r="A7709" t="str">
            <v>P2608</v>
          </cell>
          <cell r="B7709" t="str">
            <v>Intake Air Heater "B" Circuit High</v>
          </cell>
          <cell r="C7709" t="str">
            <v>Intake Air Heater “B” Circuit High</v>
          </cell>
        </row>
        <row r="7710">
          <cell r="A7710" t="str">
            <v>P2609</v>
          </cell>
          <cell r="B7710" t="str">
            <v>Intake Air Heater System Performance</v>
          </cell>
          <cell r="C7710" t="str">
            <v>Intake Air Heater System Performance</v>
          </cell>
        </row>
        <row r="7711">
          <cell r="A7711" t="str">
            <v>P260A</v>
          </cell>
          <cell r="B7711" t="str">
            <v>PTO Control Circuit/Open</v>
          </cell>
          <cell r="C7711" t="str">
            <v>PTO Control Circuit/Open</v>
          </cell>
        </row>
        <row r="7712">
          <cell r="A7712" t="str">
            <v>P260B</v>
          </cell>
          <cell r="B7712" t="str">
            <v>PTO Control Circuit Low</v>
          </cell>
          <cell r="C7712" t="str">
            <v>PTO Control Circuit Low</v>
          </cell>
        </row>
        <row r="7713">
          <cell r="A7713" t="str">
            <v>P260C</v>
          </cell>
          <cell r="B7713" t="str">
            <v>PTO Control Circuit High</v>
          </cell>
          <cell r="C7713" t="str">
            <v>PTO Control Circuit High</v>
          </cell>
        </row>
        <row r="7714">
          <cell r="A7714" t="str">
            <v>P260D</v>
          </cell>
          <cell r="B7714" t="str">
            <v>PTO Engaged Lamp Control Circuit</v>
          </cell>
          <cell r="C7714" t="str">
            <v>PTO Engaged Lamp Control Circuit</v>
          </cell>
        </row>
        <row r="7715">
          <cell r="A7715" t="str">
            <v>P260E</v>
          </cell>
          <cell r="B7715" t="str">
            <v>Particulate Filter Regeneration Lamp Control Circuit</v>
          </cell>
          <cell r="C7715" t="str">
            <v>Particulate Filter Regeneration Lamp Control Circuit</v>
          </cell>
        </row>
        <row r="7716">
          <cell r="A7716" t="str">
            <v>P260F</v>
          </cell>
          <cell r="B7716" t="str">
            <v>Evaporative System Monitoring Processor Performance</v>
          </cell>
          <cell r="C7716" t="str">
            <v>Evaporative System Monitoring Processor Performance</v>
          </cell>
        </row>
        <row r="7717">
          <cell r="A7717" t="str">
            <v>P2610</v>
          </cell>
          <cell r="B7717" t="str">
            <v>ECM/PCM Internal Engine Off Timer Performance</v>
          </cell>
          <cell r="C7717" t="str">
            <v>ECM/PCM Internal Engine Off Timer Performance</v>
          </cell>
        </row>
        <row r="7718">
          <cell r="A7718" t="str">
            <v>P2611</v>
          </cell>
          <cell r="B7718" t="str">
            <v>A/C Refrigerant Distribution Valve "A" Control Circuit/Open</v>
          </cell>
          <cell r="C7718" t="str">
            <v>A/C Refrigerant Distribution Valve "A" Control Circuit/Open</v>
          </cell>
        </row>
        <row r="7719">
          <cell r="A7719" t="str">
            <v>P2612</v>
          </cell>
          <cell r="B7719" t="str">
            <v>A/C Refrigerant Distribution Valve "A" Control Circuit Low</v>
          </cell>
          <cell r="C7719" t="str">
            <v>A/C Refrigerant Distribution Valve "A" Control Circuit Low</v>
          </cell>
        </row>
        <row r="7720">
          <cell r="A7720" t="str">
            <v>P2613</v>
          </cell>
          <cell r="B7720" t="str">
            <v>A/C Refrigerant Distribution Valve "A" Control Circuit High</v>
          </cell>
          <cell r="C7720" t="str">
            <v>A/C Refrigerant Distribution Valve "A" Control Circuit High</v>
          </cell>
        </row>
        <row r="7721">
          <cell r="A7721" t="str">
            <v>P2614</v>
          </cell>
          <cell r="B7721" t="str">
            <v xml:space="preserve">Camshaft "A" Position Signal Output Circuit/Open Bank 1 </v>
          </cell>
          <cell r="C7721" t="str">
            <v xml:space="preserve">Camshaft "A" Position Signal Output Circuit/Open Bank 1 </v>
          </cell>
        </row>
        <row r="7722">
          <cell r="A7722" t="str">
            <v>P2615</v>
          </cell>
          <cell r="B7722" t="str">
            <v>Camshaft "A" Position Signal Output Circuit Low Bank 1</v>
          </cell>
          <cell r="C7722" t="str">
            <v>Camshaft "A" Position Signal Output Circuit Low Bank 1</v>
          </cell>
        </row>
        <row r="7723">
          <cell r="A7723" t="str">
            <v>P2616</v>
          </cell>
          <cell r="B7723" t="str">
            <v>Camshaft "A" Position Signal Output Circuit High Bank 1</v>
          </cell>
          <cell r="C7723" t="str">
            <v>Camshaft "A" Position Signal Output Circuit High Bank 1</v>
          </cell>
        </row>
        <row r="7724">
          <cell r="A7724" t="str">
            <v>P2617</v>
          </cell>
          <cell r="B7724" t="str">
            <v>Crankshaft Position Signal Output Circuit/Open</v>
          </cell>
          <cell r="C7724" t="str">
            <v>Crankshaft Position Signal Output Circuit/Open</v>
          </cell>
        </row>
        <row r="7725">
          <cell r="A7725" t="str">
            <v>P2618</v>
          </cell>
          <cell r="B7725" t="str">
            <v>Crankshaft Position Signal Output Circuit Low</v>
          </cell>
          <cell r="C7725" t="str">
            <v>Crankshaft Position Signal Output Circuit Low</v>
          </cell>
        </row>
        <row r="7726">
          <cell r="A7726" t="str">
            <v>P2619</v>
          </cell>
          <cell r="B7726" t="str">
            <v>Crankshaft Position Signal Output Circuit High</v>
          </cell>
          <cell r="C7726" t="str">
            <v>Crankshaft Position Signal Output Circuit High</v>
          </cell>
        </row>
        <row r="7727">
          <cell r="A7727" t="str">
            <v>P261A</v>
          </cell>
          <cell r="B7727" t="str">
            <v>Coolant Pump "B" Control Circuit/Open</v>
          </cell>
          <cell r="C7727" t="str">
            <v>Coolant Pump "B" Control Circuit/Open</v>
          </cell>
        </row>
        <row r="7728">
          <cell r="A7728" t="str">
            <v>P261B</v>
          </cell>
          <cell r="B7728" t="str">
            <v>Coolant Pump "B" Control Circuit Performance/Stuck Off</v>
          </cell>
          <cell r="C7728" t="str">
            <v>Coolant Pump "B" Control Circuit Performance/Stuck Off</v>
          </cell>
        </row>
        <row r="7729">
          <cell r="A7729" t="str">
            <v>P261C</v>
          </cell>
          <cell r="B7729" t="str">
            <v>Coolant Pump "B" Control Circuit Low</v>
          </cell>
          <cell r="C7729" t="str">
            <v>Coolant Pump "B" Control Circuit Low</v>
          </cell>
        </row>
        <row r="7730">
          <cell r="A7730" t="str">
            <v>P261D</v>
          </cell>
          <cell r="B7730" t="str">
            <v>Coolant Pump "B" Control Circuit High</v>
          </cell>
          <cell r="C7730" t="str">
            <v>Coolant Pump "B" Control Circuit High</v>
          </cell>
        </row>
        <row r="7731">
          <cell r="A7731" t="str">
            <v>P261E</v>
          </cell>
          <cell r="B7731" t="str">
            <v>Coolant Pump "B" Control Circuit Stuck On</v>
          </cell>
          <cell r="C7731" t="str">
            <v>Coolant Pump "B" Control Circuit Stuck On</v>
          </cell>
        </row>
        <row r="7732">
          <cell r="A7732" t="str">
            <v>P261F</v>
          </cell>
          <cell r="B7732" t="str">
            <v>Coolant Pump "A" Control Circuit Stuck On</v>
          </cell>
          <cell r="C7732" t="str">
            <v>Coolant Pump "A" Control Circuit Stuck On</v>
          </cell>
        </row>
        <row r="7733">
          <cell r="A7733" t="str">
            <v>P2620</v>
          </cell>
          <cell r="B7733" t="str">
            <v>Throttle Position Output Circuit/Open</v>
          </cell>
          <cell r="C7733" t="str">
            <v>Throttle Position Output Circuit/Open</v>
          </cell>
        </row>
        <row r="7734">
          <cell r="A7734" t="str">
            <v>P2621</v>
          </cell>
          <cell r="B7734" t="str">
            <v>Throttle Position Output Circuit Low</v>
          </cell>
          <cell r="C7734" t="str">
            <v>Throttle Position Output Circuit Low</v>
          </cell>
        </row>
        <row r="7735">
          <cell r="A7735" t="str">
            <v>P2622</v>
          </cell>
          <cell r="B7735" t="str">
            <v>Throttle Position Output Circuit High</v>
          </cell>
          <cell r="C7735" t="str">
            <v>Throttle Position Output Circuit High</v>
          </cell>
        </row>
        <row r="7736">
          <cell r="A7736" t="str">
            <v>P2623</v>
          </cell>
          <cell r="B7736" t="str">
            <v>Injector Control Pressure Regulator Circuit/Open</v>
          </cell>
          <cell r="C7736" t="str">
            <v>Injector Control Pressure Regulator Circuit/Open</v>
          </cell>
        </row>
        <row r="7737">
          <cell r="A7737" t="str">
            <v>P2624</v>
          </cell>
          <cell r="B7737" t="str">
            <v>Injector Control Pressure Regulator Circuit Low</v>
          </cell>
          <cell r="C7737" t="str">
            <v>Injector Control Pressure Regulator Circuit Low</v>
          </cell>
        </row>
        <row r="7738">
          <cell r="A7738" t="str">
            <v>P2625</v>
          </cell>
          <cell r="B7738" t="str">
            <v>Injector Control Pressure Regulator Circuit High</v>
          </cell>
          <cell r="C7738" t="str">
            <v>Injector Control Pressure Regulator Circuit High</v>
          </cell>
        </row>
        <row r="7739">
          <cell r="A7739" t="str">
            <v>P2626</v>
          </cell>
          <cell r="B7739" t="str">
            <v>O2 Sensor Pumping Current Trim Circuit/Open Bank 1 Sensor 1</v>
          </cell>
          <cell r="C7739" t="str">
            <v>O2 Sensor Pumping Current Trim Circuit/Open (Bank 1 Sensor 1)</v>
          </cell>
        </row>
        <row r="7740">
          <cell r="A7740" t="str">
            <v>P2627</v>
          </cell>
          <cell r="B7740" t="str">
            <v>O2 Sensor Pumping Current Trim Circuit Low (Bank 1 Sensor 1)</v>
          </cell>
          <cell r="C7740" t="str">
            <v>O2 Sensor Pumping Current Trim Circuit Low (Bank 1 Sensor 1)</v>
          </cell>
        </row>
        <row r="7741">
          <cell r="A7741" t="str">
            <v>P2628</v>
          </cell>
          <cell r="B7741" t="str">
            <v>O2 Sensor Pumping Current Trim Circuit High (Bank 1 Sensor 1)</v>
          </cell>
          <cell r="C7741" t="str">
            <v>O2 Sensor Pumping Current Trim Circuit High (Bank 1 Sensor 1)</v>
          </cell>
        </row>
        <row r="7742">
          <cell r="A7742" t="str">
            <v>P2629</v>
          </cell>
          <cell r="B7742" t="str">
            <v>O2 Sensor Pumping Current Trim Circuit/Open (Bank 2 Sensor 1)</v>
          </cell>
          <cell r="C7742" t="str">
            <v>O2 Sensor Pumping Current Trim Circuit/Open (Bank 2 Sensor 1)</v>
          </cell>
        </row>
        <row r="7743">
          <cell r="A7743" t="str">
            <v>P262A</v>
          </cell>
          <cell r="B7743" t="str">
            <v>Fuel Injector - Pilot Injection Not Learned</v>
          </cell>
          <cell r="C7743" t="str">
            <v>Fuel Injector - Pilot Injection Not Learned</v>
          </cell>
        </row>
        <row r="7744">
          <cell r="A7744" t="str">
            <v>P262B</v>
          </cell>
          <cell r="B7744" t="str">
            <v>Control Module Power Off Timer Performance</v>
          </cell>
          <cell r="C7744" t="str">
            <v>Control Module Power Off Timer Performance</v>
          </cell>
        </row>
        <row r="7745">
          <cell r="A7745" t="str">
            <v>P262C</v>
          </cell>
          <cell r="B7745" t="str">
            <v>Sensor Reference Voltage "G" Circuit/Open</v>
          </cell>
          <cell r="C7745" t="str">
            <v>Sensor Reference Voltage "G" Circuit/Open</v>
          </cell>
        </row>
        <row r="7746">
          <cell r="A7746" t="str">
            <v>P262D</v>
          </cell>
          <cell r="B7746" t="str">
            <v>Sensor Reference Voltage "G" Circuit Low</v>
          </cell>
          <cell r="C7746" t="str">
            <v>Sensor Reference Voltage "G" Circuit Low</v>
          </cell>
        </row>
        <row r="7747">
          <cell r="A7747" t="str">
            <v>P262E</v>
          </cell>
          <cell r="B7747" t="str">
            <v xml:space="preserve">Sensor Reference Voltage "G" Circuit High  </v>
          </cell>
          <cell r="C7747" t="str">
            <v xml:space="preserve">Sensor Reference Voltage "G" Circuit High  </v>
          </cell>
        </row>
        <row r="7748">
          <cell r="A7748" t="str">
            <v>P262F</v>
          </cell>
          <cell r="B7748" t="str">
            <v>Sensor Reference Voltage "G" Circuit Range/Perfomance</v>
          </cell>
          <cell r="C7748" t="str">
            <v>Sensor Reference Voltage "G" Circuit Range/Perfomance</v>
          </cell>
        </row>
        <row r="7749">
          <cell r="A7749" t="str">
            <v>P2630</v>
          </cell>
          <cell r="B7749" t="str">
            <v>O2 Sensor Pumping Current Trim Circuit Low (Bank 2 Sensor 1)</v>
          </cell>
          <cell r="C7749" t="str">
            <v>O2 Sensor Pumping Current Trim Circuit Low (Bank 2 Sensor 1)</v>
          </cell>
        </row>
        <row r="7750">
          <cell r="A7750" t="str">
            <v>P2631</v>
          </cell>
          <cell r="B7750" t="str">
            <v>O2 Sensor Pumping Current Trim Circuit High (Bank 2 Sensor 1)</v>
          </cell>
          <cell r="C7750" t="str">
            <v>O2 Sensor Pumping Current Trim Circuit High (Bank 2 Sensor 1)</v>
          </cell>
        </row>
        <row r="7751">
          <cell r="A7751" t="str">
            <v>P2632</v>
          </cell>
          <cell r="B7751" t="str">
            <v>Fuel Pump "B" Control Circuit /Open</v>
          </cell>
          <cell r="C7751" t="str">
            <v>Fuel Pump "B" Control Circuit /Open</v>
          </cell>
        </row>
        <row r="7752">
          <cell r="A7752" t="str">
            <v>P2633</v>
          </cell>
          <cell r="B7752" t="str">
            <v>Fuel Pump "B" Control Circuit Low</v>
          </cell>
          <cell r="C7752" t="str">
            <v>Fuel Pump "B" Control Circuit Low</v>
          </cell>
        </row>
        <row r="7753">
          <cell r="A7753" t="str">
            <v>P2634</v>
          </cell>
          <cell r="B7753" t="str">
            <v>Fuel Pump "B" Control Circuit High</v>
          </cell>
          <cell r="C7753" t="str">
            <v>Fuel Pump "B" Control Circuit High</v>
          </cell>
        </row>
        <row r="7754">
          <cell r="A7754" t="str">
            <v>P2635</v>
          </cell>
          <cell r="B7754" t="str">
            <v>Fuel Pump "A" Low Flow / Performance</v>
          </cell>
          <cell r="C7754" t="str">
            <v>Fuel Pump "A" Low Flow / Performance</v>
          </cell>
        </row>
        <row r="7755">
          <cell r="A7755" t="str">
            <v>P2636</v>
          </cell>
          <cell r="B7755" t="str">
            <v>Fuel Pump "B" Low Flow / Performance</v>
          </cell>
          <cell r="C7755" t="str">
            <v>Fuel Pump "B" Low Flow / Performance</v>
          </cell>
        </row>
        <row r="7756">
          <cell r="A7756" t="str">
            <v>P2637</v>
          </cell>
          <cell r="B7756" t="str">
            <v>Torque Management Feedback Signal "A"</v>
          </cell>
          <cell r="C7756" t="str">
            <v>Torque Management Feedback Signal "A"</v>
          </cell>
        </row>
        <row r="7757">
          <cell r="A7757" t="str">
            <v>P2638</v>
          </cell>
          <cell r="B7757" t="str">
            <v>Torque Management Feedback Signal "A" Range/Performance</v>
          </cell>
          <cell r="C7757" t="str">
            <v>Torque Management Feedback Signal "A" Range/Performance</v>
          </cell>
        </row>
        <row r="7758">
          <cell r="A7758" t="str">
            <v>P2639</v>
          </cell>
          <cell r="B7758" t="str">
            <v>Torque Management Feedback Signal "A" Low</v>
          </cell>
          <cell r="C7758" t="str">
            <v>Torque Management Feedback Signal "A" Low</v>
          </cell>
        </row>
        <row r="7759">
          <cell r="A7759" t="str">
            <v>P263A</v>
          </cell>
          <cell r="B7759" t="str">
            <v>MIL Control Circuit Low</v>
          </cell>
          <cell r="C7759" t="str">
            <v>MIL Control Circuit Low</v>
          </cell>
        </row>
        <row r="7760">
          <cell r="A7760" t="str">
            <v>P263B</v>
          </cell>
          <cell r="B7760" t="str">
            <v>MIL Control Circuit High</v>
          </cell>
          <cell r="C7760" t="str">
            <v>MIL Control Circuit High</v>
          </cell>
        </row>
        <row r="7761">
          <cell r="A7761" t="str">
            <v>P263C</v>
          </cell>
          <cell r="B7761" t="str">
            <v>Glow Plug Control Driver Performance</v>
          </cell>
          <cell r="C7761" t="str">
            <v>Glow Plug Control Driver Performance</v>
          </cell>
        </row>
        <row r="7762">
          <cell r="A7762" t="str">
            <v>P263D</v>
          </cell>
          <cell r="B7762" t="str">
            <v xml:space="preserve">Reductant Heater Driver Performance </v>
          </cell>
          <cell r="C7762" t="str">
            <v xml:space="preserve">Reductant Heater Driver Performance </v>
          </cell>
        </row>
        <row r="7763">
          <cell r="A7763" t="str">
            <v>P263E</v>
          </cell>
          <cell r="B7763" t="str">
            <v>Glow Plug Control Module 1 Over Temperature</v>
          </cell>
          <cell r="C7763" t="str">
            <v>Glow Plug Control Module 1 Over Temperature</v>
          </cell>
        </row>
        <row r="7764">
          <cell r="A7764" t="str">
            <v>P263F</v>
          </cell>
          <cell r="B7764" t="str">
            <v>Glow Plug Control Module 2 Over Temperature</v>
          </cell>
          <cell r="C7764" t="str">
            <v>Glow Plug Control Module 2 Over Temperature</v>
          </cell>
        </row>
        <row r="7765">
          <cell r="A7765" t="str">
            <v>P2640</v>
          </cell>
          <cell r="B7765" t="str">
            <v>Torque Management Feedback Signal "A" High</v>
          </cell>
          <cell r="C7765" t="str">
            <v>Torque Management Feedback Signal "A" High</v>
          </cell>
        </row>
        <row r="7766">
          <cell r="A7766" t="str">
            <v>P2641</v>
          </cell>
          <cell r="B7766" t="str">
            <v>Torque Management Feedback Signal "B"</v>
          </cell>
          <cell r="C7766" t="str">
            <v>Torque Management Feedback Signal "B"</v>
          </cell>
        </row>
        <row r="7767">
          <cell r="A7767" t="str">
            <v>P2642</v>
          </cell>
          <cell r="B7767" t="str">
            <v>Torque Management Feedback Signal "B" Range/Performance</v>
          </cell>
          <cell r="C7767" t="str">
            <v>Torque Management Feedback Signal "B" Range/Performance</v>
          </cell>
        </row>
        <row r="7768">
          <cell r="A7768" t="str">
            <v>P2643</v>
          </cell>
          <cell r="B7768" t="str">
            <v>Torque Management Feedback Signal "B" Low</v>
          </cell>
          <cell r="C7768" t="str">
            <v>Torque Management Feedback Signal "B" Low</v>
          </cell>
        </row>
        <row r="7769">
          <cell r="A7769" t="str">
            <v>P2644</v>
          </cell>
          <cell r="B7769" t="str">
            <v>Torque Management Feedback Signal "B" High</v>
          </cell>
          <cell r="C7769" t="str">
            <v>Torque Management Feedback Signal "B" High</v>
          </cell>
        </row>
        <row r="7770">
          <cell r="A7770" t="str">
            <v>P2645</v>
          </cell>
          <cell r="B7770" t="str">
            <v>A Rocker Arm Actuator Control Circuit/Open (Bank 1)</v>
          </cell>
          <cell r="C7770" t="str">
            <v>A Rocker Arm Actuator Control Circuit/Open (Bank 1)</v>
          </cell>
        </row>
        <row r="7771">
          <cell r="A7771" t="str">
            <v>P2646</v>
          </cell>
          <cell r="B7771" t="str">
            <v>A Rocker Arm Actuator System Performance or Stuck Off (Bank 1)</v>
          </cell>
          <cell r="C7771" t="str">
            <v>A Rocker Arm Actuator System Performance or Stuck Off (Bank 1)</v>
          </cell>
        </row>
        <row r="7772">
          <cell r="A7772" t="str">
            <v>P2647</v>
          </cell>
          <cell r="B7772" t="str">
            <v>A Rocker Arm Actuator System Stuck On (Bank 1)</v>
          </cell>
          <cell r="C7772" t="str">
            <v>A Rocker Arm Actuator System Stuck On (Bank 1)</v>
          </cell>
        </row>
        <row r="7773">
          <cell r="A7773" t="str">
            <v>P2648</v>
          </cell>
          <cell r="B7773" t="str">
            <v>A Rocker Arm Actuator Control Circuit Low (Bank 1)</v>
          </cell>
          <cell r="C7773" t="str">
            <v>A Rocker Arm Actuator Control Circuit Low (Bank 1)</v>
          </cell>
        </row>
        <row r="7774">
          <cell r="A7774" t="str">
            <v>P2649</v>
          </cell>
          <cell r="B7774" t="str">
            <v>A Rocker Arm Actuator Control Circuit High (Bank 1)</v>
          </cell>
          <cell r="C7774" t="str">
            <v>A Rocker Arm Actuator Control Circuit High (Bank 1)</v>
          </cell>
        </row>
        <row r="7775">
          <cell r="A7775" t="str">
            <v>P264A</v>
          </cell>
          <cell r="B7775" t="str">
            <v>A Rocker Arm Actuator Position Sensor Circuit (Bank 1)</v>
          </cell>
          <cell r="C7775" t="str">
            <v>A Rocker Arm Actuator Position Sensor Circuit (Bank 1)</v>
          </cell>
        </row>
        <row r="7776">
          <cell r="A7776" t="str">
            <v>P264B</v>
          </cell>
          <cell r="B7776" t="str">
            <v>A Rocker Arm Actuator Position Sensor Circuit Range/Performance (Bank 1)</v>
          </cell>
          <cell r="C7776" t="str">
            <v>A Rocker Arm Actuator Position Sensor Circuit Range/Performance (Bank 1)</v>
          </cell>
        </row>
        <row r="7777">
          <cell r="A7777" t="str">
            <v>P264C</v>
          </cell>
          <cell r="B7777" t="str">
            <v>A Rocker Arm Actuator Position Sensor Circuit Low (Bank 1)</v>
          </cell>
          <cell r="C7777" t="str">
            <v>A Rocker Arm Actuator Position Sensor Circuit Low (Bank 1)</v>
          </cell>
        </row>
        <row r="7778">
          <cell r="A7778" t="str">
            <v>P264D</v>
          </cell>
          <cell r="B7778" t="str">
            <v>A Rocker Arm Actuator Position Sensor Circuit High (Bank 1)</v>
          </cell>
          <cell r="C7778" t="str">
            <v>A Rocker Arm Actuator Position Sensor Circuit High (Bank 1)</v>
          </cell>
        </row>
        <row r="7779">
          <cell r="A7779" t="str">
            <v>P264E</v>
          </cell>
          <cell r="B7779" t="str">
            <v>A Rocker Arm Actuator Position Sensor Circuit Intermittent/Erratic (Bank 1)</v>
          </cell>
          <cell r="C7779" t="str">
            <v>A Rocker Arm Actuator Position Sensor Circuit Intermittent/Erratic (Bank 1)</v>
          </cell>
        </row>
        <row r="7780">
          <cell r="A7780" t="str">
            <v>P264F</v>
          </cell>
          <cell r="B7780" t="str">
            <v>Engine Serial Number Not Programmed or Incompatible</v>
          </cell>
          <cell r="C7780" t="str">
            <v>Engine Serial Number Not Programmed or Incompatible</v>
          </cell>
        </row>
        <row r="7781">
          <cell r="A7781" t="str">
            <v>P2650</v>
          </cell>
          <cell r="B7781" t="str">
            <v>B Rocker Arm Actuator Control Circuit/Open (Bank 1)</v>
          </cell>
          <cell r="C7781" t="str">
            <v>B Rocker Arm Actuator Control Circuit/Open (Bank 1)</v>
          </cell>
        </row>
        <row r="7782">
          <cell r="A7782" t="str">
            <v>P2651</v>
          </cell>
          <cell r="B7782" t="str">
            <v>B Rocker Arm Actuator System Performance/Stuck Off (Bank 1)</v>
          </cell>
          <cell r="C7782" t="str">
            <v>B Rocker Arm Actuator System Performance/Stuck Off (Bank 1)</v>
          </cell>
        </row>
        <row r="7783">
          <cell r="A7783" t="str">
            <v>P2652</v>
          </cell>
          <cell r="B7783" t="str">
            <v>B Rocker Arm Actuator System Stuck On (Bank 1)</v>
          </cell>
          <cell r="C7783" t="str">
            <v>B Rocker Arm Actuator System Stuck On (Bank 1)</v>
          </cell>
        </row>
        <row r="7784">
          <cell r="A7784" t="str">
            <v>P2653</v>
          </cell>
          <cell r="B7784" t="str">
            <v>B Rocker Arm Actuator Control Circuit Low (Bank 1)</v>
          </cell>
          <cell r="C7784" t="str">
            <v>B Rocker Arm Actuator Control Circuit Low (Bank 1)</v>
          </cell>
        </row>
        <row r="7785">
          <cell r="A7785" t="str">
            <v>P2654</v>
          </cell>
          <cell r="B7785" t="str">
            <v>B Rocker Arm Actuator Control Circuit High (Bank 1)</v>
          </cell>
          <cell r="C7785" t="str">
            <v>B Rocker Arm Actuator Control Circuit High (Bank 1)</v>
          </cell>
        </row>
        <row r="7786">
          <cell r="A7786" t="str">
            <v>P2655</v>
          </cell>
          <cell r="B7786" t="str">
            <v>A Rocker Arm Actuator Control Circuit/Open (Bank 2)</v>
          </cell>
          <cell r="C7786" t="str">
            <v>A Rocker Arm Actuator Control Circuit/Open (Bank 2)</v>
          </cell>
        </row>
        <row r="7787">
          <cell r="A7787" t="str">
            <v>P2656</v>
          </cell>
          <cell r="B7787" t="str">
            <v>A Rocker Arm Actuator System Performance or Stuck Off (Bank 2)</v>
          </cell>
          <cell r="C7787" t="str">
            <v>A Rocker Arm Actuator System Performance or Stuck Off (Bank 2)</v>
          </cell>
        </row>
        <row r="7788">
          <cell r="A7788" t="str">
            <v>P2657</v>
          </cell>
          <cell r="B7788" t="str">
            <v>A Rocker Arm Actuator System Stuck On (Bank 2)</v>
          </cell>
          <cell r="C7788" t="str">
            <v>A Rocker Arm Actuator System Stuck On (Bank 2)</v>
          </cell>
        </row>
        <row r="7789">
          <cell r="A7789" t="str">
            <v>P2658</v>
          </cell>
          <cell r="B7789" t="str">
            <v>A Rocker Arm Actuator Control Circuit Low (Bank 2)</v>
          </cell>
          <cell r="C7789" t="str">
            <v>A Rocker Arm Actuator Control Circuit Low (Bank 2)</v>
          </cell>
        </row>
        <row r="7790">
          <cell r="A7790" t="str">
            <v>P2659</v>
          </cell>
          <cell r="B7790" t="str">
            <v>A Rocker Arm Actuator Control Circuit High (Bank 2)</v>
          </cell>
          <cell r="C7790" t="str">
            <v>A Rocker Arm Actuator Control Circuit High (Bank 2)</v>
          </cell>
        </row>
        <row r="7791">
          <cell r="A7791" t="str">
            <v>P265A</v>
          </cell>
          <cell r="B7791" t="str">
            <v>B Rocker Arm Actuator Position Sensor Circuit (Bank 1)</v>
          </cell>
          <cell r="C7791" t="str">
            <v>B Rocker Arm Actuator Position Sensor Circuit (Bank 1)</v>
          </cell>
        </row>
        <row r="7792">
          <cell r="A7792" t="str">
            <v>P265B</v>
          </cell>
          <cell r="B7792" t="str">
            <v>B Rocker Arm Actuator Position Sensor Circuit Range/Performance (Bank 1)</v>
          </cell>
          <cell r="C7792" t="str">
            <v>B Rocker Arm Actuator Position Sensor Circuit Range/Performance (Bank 1)</v>
          </cell>
        </row>
        <row r="7793">
          <cell r="A7793" t="str">
            <v>P265C</v>
          </cell>
          <cell r="B7793" t="str">
            <v>B Rocker Arm Actuator Position Sensor Circuit Low (Bank 1)</v>
          </cell>
          <cell r="C7793" t="str">
            <v>B Rocker Arm Actuator Position Sensor Circuit Low (Bank 1)</v>
          </cell>
        </row>
        <row r="7794">
          <cell r="A7794" t="str">
            <v>P265D</v>
          </cell>
          <cell r="B7794" t="str">
            <v>B Rocker Arm Actuator Position Sensor Circuit High (Bank 1)</v>
          </cell>
          <cell r="C7794" t="str">
            <v>B Rocker Arm Actuator Position Sensor Circuit High (Bank 1)</v>
          </cell>
        </row>
        <row r="7795">
          <cell r="A7795" t="str">
            <v>P265E</v>
          </cell>
          <cell r="B7795" t="str">
            <v>B Rocker Arm Actuator Position Sensor Circuit Intermittent/Erratic (Bank 1)</v>
          </cell>
          <cell r="C7795" t="str">
            <v>B Rocker Arm Actuator Position Sensor Circuit Intermittent/Erratic (Bank 1)</v>
          </cell>
        </row>
        <row r="7796">
          <cell r="A7796" t="str">
            <v>P265F</v>
          </cell>
          <cell r="B7796" t="str">
            <v>Variable A/C Compressor Control Circuit Range/Performance</v>
          </cell>
          <cell r="C7796" t="str">
            <v>Variable A/C Compressor Control Circuit Range/Performance</v>
          </cell>
        </row>
        <row r="7797">
          <cell r="A7797" t="str">
            <v>P2660</v>
          </cell>
          <cell r="B7797" t="str">
            <v>B Rocker Arm Actuator Control Circuit/Open (Bank 2)</v>
          </cell>
          <cell r="C7797" t="str">
            <v>B Rocker Arm Actuator Control Circuit/Open (Bank 2)</v>
          </cell>
        </row>
        <row r="7798">
          <cell r="A7798" t="str">
            <v>P2661</v>
          </cell>
          <cell r="B7798" t="str">
            <v>B Rocker Arm Actuator System Performance/Stuck Off (Bank 2)</v>
          </cell>
          <cell r="C7798" t="str">
            <v>B Rocker Arm Actuator System Performance/Stuck Off (Bank 2)</v>
          </cell>
        </row>
        <row r="7799">
          <cell r="A7799" t="str">
            <v>P2662</v>
          </cell>
          <cell r="B7799" t="str">
            <v>B Rocker Arm Actuator System Stuck On (Bank 2)</v>
          </cell>
          <cell r="C7799" t="str">
            <v>B Rocker Arm Actuator System Stuck On (Bank 2)</v>
          </cell>
        </row>
        <row r="7800">
          <cell r="A7800" t="str">
            <v>P2663</v>
          </cell>
          <cell r="B7800" t="str">
            <v>B Rocker Arm Actuator Control Circuit Low (Bank 2)</v>
          </cell>
          <cell r="C7800" t="str">
            <v>B Rocker Arm Actuator Control Circuit Low (Bank 2)</v>
          </cell>
        </row>
        <row r="7801">
          <cell r="A7801" t="str">
            <v>P2664</v>
          </cell>
          <cell r="B7801" t="str">
            <v>B Rocker Arm Actuator Control Circuit High (Bank 2)</v>
          </cell>
          <cell r="C7801" t="str">
            <v>B Rocker Arm Actuator Control Circuit High (Bank 2)</v>
          </cell>
        </row>
        <row r="7802">
          <cell r="A7802" t="str">
            <v>P2665</v>
          </cell>
          <cell r="B7802" t="str">
            <v>Fuel Shutoff Valve "B" Control Circuit/Open</v>
          </cell>
          <cell r="C7802" t="str">
            <v>Fuel Shutoff Valve "B" Control Circuit/Open</v>
          </cell>
        </row>
        <row r="7803">
          <cell r="A7803" t="str">
            <v>P2666</v>
          </cell>
          <cell r="B7803" t="str">
            <v>Fuel Shutoff Valve "B" Control Circuit Low</v>
          </cell>
          <cell r="C7803" t="str">
            <v>Fuel Shutoff Valve "B" Control Circuit Low</v>
          </cell>
        </row>
        <row r="7804">
          <cell r="A7804" t="str">
            <v>P2667</v>
          </cell>
          <cell r="B7804" t="str">
            <v>Fuel Shutoff Valve "B" Control Circuit High</v>
          </cell>
          <cell r="C7804" t="str">
            <v>Fuel Shutoff Valve "B" Control Circuit High</v>
          </cell>
        </row>
        <row r="7805">
          <cell r="A7805" t="str">
            <v>P2668</v>
          </cell>
          <cell r="B7805" t="str">
            <v>Fuel Mode Indicator Lamp Control Circuit</v>
          </cell>
          <cell r="C7805" t="str">
            <v>Fuel Mode Indicator Lamp Control Circuit</v>
          </cell>
        </row>
        <row r="7806">
          <cell r="A7806" t="str">
            <v>P2669</v>
          </cell>
          <cell r="B7806" t="str">
            <v>Actuator Supply Voltage “B” Circuit /Open</v>
          </cell>
          <cell r="C7806" t="str">
            <v>Actuator Supply Voltage "B" Circuit /Open</v>
          </cell>
        </row>
        <row r="7807">
          <cell r="A7807" t="str">
            <v>P266A</v>
          </cell>
          <cell r="B7807" t="str">
            <v>A Rocker Arm Actuator Position Sensor Circuit (Bank 2)</v>
          </cell>
          <cell r="C7807" t="str">
            <v>A Rocker Arm Actuator Position Sensor Circuit (Bank 2)</v>
          </cell>
        </row>
        <row r="7808">
          <cell r="A7808" t="str">
            <v>P266B</v>
          </cell>
          <cell r="B7808" t="str">
            <v>A Rocker Arm Actuator Position Sensor Circuit Range/Performance (Bank 2)</v>
          </cell>
          <cell r="C7808" t="str">
            <v>A Rocker Arm Actuator Position Sensor Circuit Range/Performance (Bank 2)</v>
          </cell>
        </row>
        <row r="7809">
          <cell r="A7809" t="str">
            <v>P266C</v>
          </cell>
          <cell r="B7809" t="str">
            <v>A Rocker Arm Actuator Position Sensor Circuit Low (Bank 2)</v>
          </cell>
          <cell r="C7809" t="str">
            <v>A Rocker Arm Actuator Position Sensor Circuit Low (Bank 2)</v>
          </cell>
        </row>
        <row r="7810">
          <cell r="A7810" t="str">
            <v>P266D</v>
          </cell>
          <cell r="B7810" t="str">
            <v>A Rocker Arm Actuator Position Sensor Circuit High (Bank 2)</v>
          </cell>
          <cell r="C7810" t="str">
            <v>A Rocker Arm Actuator Position Sensor Circuit High (Bank 2)</v>
          </cell>
        </row>
        <row r="7811">
          <cell r="A7811" t="str">
            <v>P266E</v>
          </cell>
          <cell r="B7811" t="str">
            <v>A Rocker Arm Actuator Position Sensor Circuit Intermittent/Erratic (Bank 2)</v>
          </cell>
          <cell r="C7811" t="str">
            <v>A Rocker Arm Actuator Position Sensor Circuit Intermittent/Erratic (Bank 2)</v>
          </cell>
        </row>
        <row r="7812">
          <cell r="A7812" t="str">
            <v>P266F</v>
          </cell>
          <cell r="B7812" t="str">
            <v>A/C Refrigerant Distribution Valve "A" Control Circuit Driver Current/Temperature Too High</v>
          </cell>
          <cell r="C7812" t="str">
            <v>A/C Refrigerant Distribution Valve "A" Control Circuit Driver Current/Temperature Too High</v>
          </cell>
        </row>
        <row r="7813">
          <cell r="A7813" t="str">
            <v>P2670</v>
          </cell>
          <cell r="B7813" t="str">
            <v>Actuator Supply Voltage "B" Circuit Low</v>
          </cell>
          <cell r="C7813" t="str">
            <v>Actuator Supply Voltage "B" Circuit Low</v>
          </cell>
        </row>
        <row r="7814">
          <cell r="A7814" t="str">
            <v>P2671</v>
          </cell>
          <cell r="B7814" t="str">
            <v>Actuator Supply Voltage "B" Circuit High</v>
          </cell>
          <cell r="C7814" t="str">
            <v>Actuator Supply Voltage "B" Circuit High</v>
          </cell>
        </row>
        <row r="7815">
          <cell r="A7815" t="str">
            <v>P2672</v>
          </cell>
          <cell r="B7815" t="str">
            <v xml:space="preserve">Injection Pump Timing Offset </v>
          </cell>
          <cell r="C7815" t="str">
            <v xml:space="preserve">Injection Pump Timing Offset </v>
          </cell>
        </row>
        <row r="7816">
          <cell r="A7816" t="str">
            <v>P2673</v>
          </cell>
          <cell r="B7816" t="str">
            <v>Injection Pump Timing Calibration Not Learned</v>
          </cell>
          <cell r="C7816" t="str">
            <v>Injection Pump Timing Calibration Not Learned</v>
          </cell>
        </row>
        <row r="7817">
          <cell r="A7817" t="str">
            <v>P2674</v>
          </cell>
          <cell r="B7817" t="str">
            <v>Injection Pump Fuel Calibration Not Learned</v>
          </cell>
          <cell r="C7817" t="str">
            <v>Injection Pump Fuel Calibration Not Learned</v>
          </cell>
        </row>
        <row r="7818">
          <cell r="A7818" t="str">
            <v>P2675</v>
          </cell>
          <cell r="B7818" t="str">
            <v>Air Cleaner Inlet Control Circuit/Open</v>
          </cell>
          <cell r="C7818" t="str">
            <v>Air Cleaner Inlet Control Circuit/Open</v>
          </cell>
        </row>
        <row r="7819">
          <cell r="A7819" t="str">
            <v>P2676</v>
          </cell>
          <cell r="B7819" t="str">
            <v>Air Cleaner Inlet Control Circuit Low</v>
          </cell>
          <cell r="C7819" t="str">
            <v>Air Cleaner Inlet Control Circuit Low</v>
          </cell>
        </row>
        <row r="7820">
          <cell r="A7820" t="str">
            <v>P2677</v>
          </cell>
          <cell r="B7820" t="str">
            <v>Air Cleaner Inlet Control Circuit High</v>
          </cell>
          <cell r="C7820" t="str">
            <v>Air Cleaner Inlet Control Circuit High</v>
          </cell>
        </row>
        <row r="7821">
          <cell r="A7821" t="str">
            <v>P2678</v>
          </cell>
          <cell r="B7821" t="str">
            <v>Coolant Degassing Valve Control Circuit/Open</v>
          </cell>
          <cell r="C7821" t="str">
            <v>Coolant Degassing Valve Control Circuit/Open</v>
          </cell>
        </row>
        <row r="7822">
          <cell r="A7822" t="str">
            <v>P2679</v>
          </cell>
          <cell r="B7822" t="str">
            <v>Coolant Degassing Valve Control Circuit Low</v>
          </cell>
          <cell r="C7822" t="str">
            <v>Coolant Degassing Valve Control Circuit Low</v>
          </cell>
        </row>
        <row r="7823">
          <cell r="A7823" t="str">
            <v>P267A</v>
          </cell>
          <cell r="B7823" t="str">
            <v>B Rocker Arm Actuator Position Sensor Circuit (Bank 2)</v>
          </cell>
          <cell r="C7823" t="str">
            <v>B Rocker Arm Actuator Position Sensor Circuit (Bank 2)</v>
          </cell>
        </row>
        <row r="7824">
          <cell r="A7824" t="str">
            <v>P267B</v>
          </cell>
          <cell r="B7824" t="str">
            <v>B Rocker Arm Actuator Position Sensor Circuit Range/Performance (Bank 2)</v>
          </cell>
          <cell r="C7824" t="str">
            <v>B Rocker Arm Actuator Position Sensor Circuit Range/Performance (Bank 2)</v>
          </cell>
        </row>
        <row r="7825">
          <cell r="A7825" t="str">
            <v>P267C</v>
          </cell>
          <cell r="B7825" t="str">
            <v>B Rocker Arm Actuator Position Sensor Circuit Low (Bank 2)</v>
          </cell>
          <cell r="C7825" t="str">
            <v>B Rocker Arm Actuator Position Sensor Circuit Low (Bank 2)</v>
          </cell>
        </row>
        <row r="7826">
          <cell r="A7826" t="str">
            <v>P267D</v>
          </cell>
          <cell r="B7826" t="str">
            <v>B Rocker Arm Actuator Position Sensor Circuit High (Bank 2)</v>
          </cell>
          <cell r="C7826" t="str">
            <v>B Rocker Arm Actuator Position Sensor Circuit High (Bank 2)</v>
          </cell>
        </row>
        <row r="7827">
          <cell r="A7827" t="str">
            <v>P267E</v>
          </cell>
          <cell r="B7827" t="str">
            <v>B Rocker Arm Actuator Position Sensor Circuit Intermittent/Erratic (Bank 2)</v>
          </cell>
          <cell r="C7827" t="str">
            <v>B Rocker Arm Actuator Position Sensor Circuit Intermittent/Erratic (Bank 2)</v>
          </cell>
        </row>
        <row r="7828">
          <cell r="A7828" t="str">
            <v>P267F</v>
          </cell>
          <cell r="B7828" t="str">
            <v>Control Module Internal Temperature Sensor "A" Circuit Intermittent/Erratic</v>
          </cell>
          <cell r="C7828" t="str">
            <v>Control Module Internal Temperature Sensor "A" Circuit Intermittent/Erratic</v>
          </cell>
        </row>
        <row r="7829">
          <cell r="A7829" t="str">
            <v>P2680</v>
          </cell>
          <cell r="B7829" t="str">
            <v>Coolant Degassing Valve Control Circuit High</v>
          </cell>
          <cell r="C7829" t="str">
            <v>Coolant Degassing Valve Control Circuit High</v>
          </cell>
        </row>
        <row r="7830">
          <cell r="A7830" t="str">
            <v>P2681</v>
          </cell>
          <cell r="B7830" t="str">
            <v>Engine Coolant Bypass Valve Control Circuit/Open</v>
          </cell>
          <cell r="C7830" t="str">
            <v>Engine Coolant Bypass Valve Control Circuit/Open</v>
          </cell>
        </row>
        <row r="7831">
          <cell r="A7831" t="str">
            <v>P2682</v>
          </cell>
          <cell r="B7831" t="str">
            <v>Engine Coolant Bypass Valve Control Circuit Low</v>
          </cell>
          <cell r="C7831" t="str">
            <v>Engine Coolant Bypass Valve Control Circuit Low</v>
          </cell>
        </row>
        <row r="7832">
          <cell r="A7832" t="str">
            <v>P2683</v>
          </cell>
          <cell r="B7832" t="str">
            <v>Engine Coolant Bypass Valve Control Circuit High</v>
          </cell>
          <cell r="C7832" t="str">
            <v>Engine Coolant Bypass Valve Control Circuit High</v>
          </cell>
        </row>
        <row r="7833">
          <cell r="A7833" t="str">
            <v>P2684</v>
          </cell>
          <cell r="B7833" t="str">
            <v>Actuator Supply Voltage “C” Circuit/Open</v>
          </cell>
          <cell r="C7833" t="str">
            <v>Actuator Supply Voltage "C" Circuit/Open</v>
          </cell>
        </row>
        <row r="7834">
          <cell r="A7834" t="str">
            <v>P2685</v>
          </cell>
          <cell r="B7834" t="str">
            <v>Actuator Supply Voltage "C" Circuit Low</v>
          </cell>
          <cell r="C7834" t="str">
            <v>Actuator Supply Voltage "C" Circuit Low</v>
          </cell>
        </row>
        <row r="7835">
          <cell r="A7835" t="str">
            <v>P2686</v>
          </cell>
          <cell r="B7835" t="str">
            <v>Actuator Supply Voltage "C" Circuit High</v>
          </cell>
          <cell r="C7835" t="str">
            <v>Actuator Supply Voltage "C" Circuit High</v>
          </cell>
        </row>
        <row r="7836">
          <cell r="A7836" t="str">
            <v>P2687</v>
          </cell>
          <cell r="B7836" t="str">
            <v>Fuel Supply Heater Control Circuit/Open</v>
          </cell>
          <cell r="C7836" t="str">
            <v>Fuel Supply Heater Control Circuit/Open</v>
          </cell>
        </row>
        <row r="7837">
          <cell r="A7837" t="str">
            <v>P2688</v>
          </cell>
          <cell r="B7837" t="str">
            <v>Fuel Supply Heater Control Circuit Low</v>
          </cell>
          <cell r="C7837" t="str">
            <v>Fuel Supply Heater Control Circuit Low</v>
          </cell>
        </row>
        <row r="7838">
          <cell r="A7838" t="str">
            <v>P2689</v>
          </cell>
          <cell r="B7838" t="str">
            <v>Fuel Supply Heater Control Circuit High</v>
          </cell>
          <cell r="C7838" t="str">
            <v>Fuel Supply Heater Control Circuit High</v>
          </cell>
        </row>
        <row r="7839">
          <cell r="A7839" t="str">
            <v>P268A</v>
          </cell>
          <cell r="B7839" t="str">
            <v>Fuel Injector Calibration Not Learned/Programmed</v>
          </cell>
          <cell r="C7839" t="str">
            <v>Fuel Injector Calibration Not Learned/Programmed</v>
          </cell>
        </row>
        <row r="7840">
          <cell r="A7840" t="str">
            <v>P268B</v>
          </cell>
          <cell r="B7840" t="str">
            <v>High Pressure Fuel Pump Calibration Not Learned/Programmed</v>
          </cell>
          <cell r="C7840" t="str">
            <v>High Pressure Fuel Pump Calibration Not Learned/Programmed</v>
          </cell>
        </row>
        <row r="7841">
          <cell r="A7841" t="str">
            <v>P268C</v>
          </cell>
          <cell r="B7841" t="str">
            <v>Cylinder 1 Injector Data Incompatible</v>
          </cell>
          <cell r="C7841" t="str">
            <v>Cylinder 1 Injector Data Incompatible</v>
          </cell>
        </row>
        <row r="7842">
          <cell r="A7842" t="str">
            <v>P268D</v>
          </cell>
          <cell r="B7842" t="str">
            <v>Cylinder 2 Injector Data Incompatible</v>
          </cell>
          <cell r="C7842" t="str">
            <v>Cylinder 2 Injector Data Incompatible</v>
          </cell>
        </row>
        <row r="7843">
          <cell r="A7843" t="str">
            <v>P268E</v>
          </cell>
          <cell r="B7843" t="str">
            <v>Cylinder 3 Injector Data Incompatible</v>
          </cell>
          <cell r="C7843" t="str">
            <v>Cylinder 3 Injector Data Incompatible</v>
          </cell>
        </row>
        <row r="7844">
          <cell r="A7844" t="str">
            <v>P268F</v>
          </cell>
          <cell r="B7844" t="str">
            <v>Cylinder 4 Injector Data Incompatible</v>
          </cell>
          <cell r="C7844" t="str">
            <v>Cylinder 4 Injector Data Incompatible</v>
          </cell>
        </row>
        <row r="7845">
          <cell r="A7845" t="str">
            <v>P2690</v>
          </cell>
          <cell r="B7845" t="str">
            <v>Cylinder 5 Injector Data Incompatible</v>
          </cell>
          <cell r="C7845" t="str">
            <v>Cylinder 5 Injector Data Incompatible</v>
          </cell>
        </row>
        <row r="7846">
          <cell r="A7846" t="str">
            <v>P2691</v>
          </cell>
          <cell r="B7846" t="str">
            <v>Cylinder 6 Injector Data Incompatible</v>
          </cell>
          <cell r="C7846" t="str">
            <v>Cylinder 6 Injector Data Incompatible</v>
          </cell>
        </row>
        <row r="7847">
          <cell r="A7847" t="str">
            <v>P2692</v>
          </cell>
          <cell r="B7847" t="str">
            <v>Cylinder 7 Injector Data Incompatible</v>
          </cell>
          <cell r="C7847" t="str">
            <v>Cylinder 7 Injector Data Incompatible</v>
          </cell>
        </row>
        <row r="7848">
          <cell r="A7848" t="str">
            <v>P2693</v>
          </cell>
          <cell r="B7848" t="str">
            <v>Cylinder 8 Injector Data Incompatible</v>
          </cell>
          <cell r="C7848" t="str">
            <v>Cylinder 8 Injector Data Incompatible</v>
          </cell>
        </row>
        <row r="7849">
          <cell r="A7849" t="str">
            <v>P2694</v>
          </cell>
          <cell r="B7849" t="str">
            <v>Cylinder 9 Injector Data Incompatible</v>
          </cell>
          <cell r="C7849" t="str">
            <v>Cylinder 9 Injector Data Incompatible</v>
          </cell>
        </row>
        <row r="7850">
          <cell r="A7850" t="str">
            <v>P2695</v>
          </cell>
          <cell r="B7850" t="str">
            <v>Cylinder 10 Injector Data Incompatible</v>
          </cell>
          <cell r="C7850" t="str">
            <v>Cylinder 10 Injector Data Incompatible</v>
          </cell>
        </row>
        <row r="7851">
          <cell r="A7851" t="str">
            <v>P2696</v>
          </cell>
          <cell r="B7851" t="str">
            <v>Injector Data Incompatible</v>
          </cell>
          <cell r="C7851" t="str">
            <v>Injector Data Incompatible</v>
          </cell>
        </row>
        <row r="7852">
          <cell r="A7852" t="str">
            <v>P2697</v>
          </cell>
          <cell r="B7852" t="str">
            <v>Exhaust Aftertreatment Fuel Injector "A" Circuit/Open</v>
          </cell>
          <cell r="C7852" t="str">
            <v>Exhaust Aftertreatment Fuel Injector "A" Circuit/Open</v>
          </cell>
        </row>
        <row r="7853">
          <cell r="A7853" t="str">
            <v>P2698</v>
          </cell>
          <cell r="B7853" t="str">
            <v>Exhaust Aftertreatment Fuel Injector "A" Performance</v>
          </cell>
          <cell r="C7853" t="str">
            <v>Exhaust Aftertreatment Fuel Injector "A" Performance</v>
          </cell>
        </row>
        <row r="7854">
          <cell r="A7854" t="str">
            <v>P2699</v>
          </cell>
          <cell r="B7854" t="str">
            <v>Exhaust Aftertreatment Fuel Injector "A" Circuit Low</v>
          </cell>
          <cell r="C7854" t="str">
            <v>Exhaust Aftertreatment Fuel Injector "A" Circuit Low</v>
          </cell>
        </row>
        <row r="7855">
          <cell r="A7855" t="str">
            <v>P269A</v>
          </cell>
          <cell r="B7855" t="str">
            <v>Exhaust Aftertreatment Fuel Injector "A" Circuit High</v>
          </cell>
          <cell r="C7855" t="str">
            <v>Exhaust Aftertreatment Fuel Injector "A" Circuit High</v>
          </cell>
        </row>
        <row r="7856">
          <cell r="A7856" t="str">
            <v>P269B</v>
          </cell>
          <cell r="B7856" t="str">
            <v>Exhaust Aftertreatment Glow Plug Control Circuit/Open</v>
          </cell>
          <cell r="C7856" t="str">
            <v>Exhaust Aftertreatment Glow Plug Control Circuit/Open</v>
          </cell>
        </row>
        <row r="7857">
          <cell r="A7857" t="str">
            <v>P269C</v>
          </cell>
          <cell r="B7857" t="str">
            <v>Exhaust Aftertreatment Glow Plug Control Performance</v>
          </cell>
          <cell r="C7857" t="str">
            <v>Exhaust Aftertreatment Glow Plug Control Performance</v>
          </cell>
        </row>
        <row r="7858">
          <cell r="A7858" t="str">
            <v>P269D</v>
          </cell>
          <cell r="B7858" t="str">
            <v>Exhaust Aftertreatment Glow Plug Control Circuit Low</v>
          </cell>
          <cell r="C7858" t="str">
            <v>Exhaust Aftertreatment Glow Plug Control Circuit Low</v>
          </cell>
        </row>
        <row r="7859">
          <cell r="A7859" t="str">
            <v>P269E</v>
          </cell>
          <cell r="B7859" t="str">
            <v>Exhaust Aftertreatment Glow Plug Control Circuit High</v>
          </cell>
          <cell r="C7859" t="str">
            <v>Exhaust Aftertreatment Glow Plug Control Circuit High</v>
          </cell>
        </row>
        <row r="7860">
          <cell r="A7860" t="str">
            <v>P269F</v>
          </cell>
          <cell r="B7860" t="str">
            <v>Exhaust Aftertreatment Glow Plug Circuit/Open</v>
          </cell>
          <cell r="C7860" t="str">
            <v>Exhaust Aftertreatment Glow Plug Circuit/Open</v>
          </cell>
        </row>
        <row r="7861">
          <cell r="A7861" t="str">
            <v>P26A0</v>
          </cell>
          <cell r="B7861" t="str">
            <v>Exhaust Aftertreatment Glow Plug Performance</v>
          </cell>
          <cell r="C7861" t="str">
            <v>Exhaust Aftertreatment Glow Plug Performance</v>
          </cell>
        </row>
        <row r="7862">
          <cell r="A7862" t="str">
            <v>P26A1</v>
          </cell>
          <cell r="B7862" t="str">
            <v>Exhaust Aftertreatment Glow Plug Circuit Low</v>
          </cell>
          <cell r="C7862" t="str">
            <v>Exhaust Aftertreatment Glow Plug Circuit Low</v>
          </cell>
        </row>
        <row r="7863">
          <cell r="A7863" t="str">
            <v>P26A2</v>
          </cell>
          <cell r="B7863" t="str">
            <v>Exhaust Aftertreatment Glow Plug Circuit High</v>
          </cell>
          <cell r="C7863" t="str">
            <v>Exhaust Aftertreatment Glow Plug Circuit High</v>
          </cell>
        </row>
        <row r="7864">
          <cell r="A7864" t="str">
            <v>P26A3</v>
          </cell>
          <cell r="B7864" t="str">
            <v>Engine Coolant Bypass Valve Range/Performance</v>
          </cell>
          <cell r="C7864" t="str">
            <v>Engine Coolant Bypass Valve Range/Performance</v>
          </cell>
        </row>
        <row r="7865">
          <cell r="A7865" t="str">
            <v>P26A4</v>
          </cell>
          <cell r="B7865" t="str">
            <v>Engine Coolant Bypass Valve "A" Position Sensor Circuit</v>
          </cell>
          <cell r="C7865" t="str">
            <v>Engine Coolant Bypass Valve "A" Position Sensor Circuit</v>
          </cell>
        </row>
        <row r="7866">
          <cell r="A7866" t="str">
            <v>P26A5</v>
          </cell>
          <cell r="B7866" t="str">
            <v>Engine Coolant Bypass Valve  "A" Position Sensor Circuit Range/Performance</v>
          </cell>
          <cell r="C7866" t="str">
            <v>Engine Coolant Bypass Valve  "A" Position Sensor Circuit Range/Performance</v>
          </cell>
        </row>
        <row r="7867">
          <cell r="A7867" t="str">
            <v>P26A6</v>
          </cell>
          <cell r="B7867" t="str">
            <v>Engine Coolant Bypass Valve  "A" Position Sensor Circuit Low</v>
          </cell>
          <cell r="C7867" t="str">
            <v>Engine Coolant Bypass Valve  "A" Position Sensor Circuit Low</v>
          </cell>
        </row>
        <row r="7868">
          <cell r="A7868" t="str">
            <v>P26A7</v>
          </cell>
          <cell r="B7868" t="str">
            <v>Engine Coolant Bypass Valve  "A" Position Sensor Circuit High</v>
          </cell>
          <cell r="C7868" t="str">
            <v>Engine Coolant Bypass Valve  "A" Position Sensor Circuit High</v>
          </cell>
        </row>
        <row r="7869">
          <cell r="A7869" t="str">
            <v>P26A8</v>
          </cell>
          <cell r="B7869" t="str">
            <v>Engine Coolant Bypass Valve  "A" Position Sensor Circuit Intermittent/Erratic</v>
          </cell>
          <cell r="C7869" t="str">
            <v>Engine Coolant Bypass Valve  "A" Position Sensor Circuit Intermittent/Erratic</v>
          </cell>
        </row>
        <row r="7870">
          <cell r="A7870" t="str">
            <v>P26A9</v>
          </cell>
          <cell r="B7870" t="str">
            <v>Engine Coolant Bypass Valve  "A" Position Sensor Stop/Minimum Stop Performance</v>
          </cell>
          <cell r="C7870" t="str">
            <v>Engine Coolant Bypass Valve  "A" Position Sensor Stop/Minimum Stop Performance</v>
          </cell>
        </row>
        <row r="7871">
          <cell r="A7871" t="str">
            <v>P26AA</v>
          </cell>
          <cell r="B7871" t="str">
            <v>Engine Coolant Bypass Valve  "A" Position Sensor Maximum Stop Performance</v>
          </cell>
          <cell r="C7871" t="str">
            <v>Engine Coolant Bypass Valve  "A" Position Sensor Maximum Stop Performance</v>
          </cell>
        </row>
        <row r="7872">
          <cell r="A7872" t="str">
            <v>P26AB</v>
          </cell>
          <cell r="B7872" t="str">
            <v>Engine Coolant Bypass Valve  "A" Stuck</v>
          </cell>
          <cell r="C7872" t="str">
            <v>Engine Coolant Bypass Valve  "A" Stuck</v>
          </cell>
        </row>
        <row r="7873">
          <cell r="A7873" t="str">
            <v>P26AC</v>
          </cell>
          <cell r="B7873" t="str">
            <v>Engine Coolant Bypass Valve "B" Control Circuit/Open</v>
          </cell>
          <cell r="C7873" t="str">
            <v>Engine Coolant Bypass Valve "B" Control Circuit/Open</v>
          </cell>
        </row>
        <row r="7874">
          <cell r="A7874" t="str">
            <v>P26AD</v>
          </cell>
          <cell r="B7874" t="str">
            <v>Engine Coolant Bypass Valve "B" Control Circuit Low</v>
          </cell>
          <cell r="C7874" t="str">
            <v>Engine Coolant Bypass Valve "B" Control Circuit Low</v>
          </cell>
        </row>
        <row r="7875">
          <cell r="A7875" t="str">
            <v>P26AE</v>
          </cell>
          <cell r="B7875" t="str">
            <v>Engine Coolant Bypass Valve "B" Control Circuit High</v>
          </cell>
          <cell r="C7875" t="str">
            <v>Engine Coolant Bypass Valve "B" Control Circuit High</v>
          </cell>
        </row>
        <row r="7876">
          <cell r="A7876" t="str">
            <v>P26AF</v>
          </cell>
          <cell r="B7876" t="str">
            <v>Engine Coolant Bypass Valve "B" Stuck</v>
          </cell>
          <cell r="C7876" t="str">
            <v>Engine Coolant Bypass Valve "B" Stuck</v>
          </cell>
        </row>
        <row r="7877">
          <cell r="A7877" t="str">
            <v>P26B0</v>
          </cell>
          <cell r="B7877" t="str">
            <v>Engine Coolant Bypass Valve "B" Range/Performance</v>
          </cell>
          <cell r="C7877" t="str">
            <v>Engine Coolant Bypass Valve "B" Range/Performance</v>
          </cell>
        </row>
        <row r="7878">
          <cell r="A7878" t="str">
            <v>P26B1</v>
          </cell>
          <cell r="B7878" t="str">
            <v>Engine Coolant Bypass Valve "A" Stuck Closed</v>
          </cell>
          <cell r="C7878" t="str">
            <v>Engine Coolant Bypass Valve "A" Stuck Closed</v>
          </cell>
        </row>
        <row r="7879">
          <cell r="A7879" t="str">
            <v>P26B2</v>
          </cell>
          <cell r="B7879" t="str">
            <v>Engine Coolant Bypass Valve "B" Stuck Closed</v>
          </cell>
          <cell r="C7879" t="str">
            <v>Engine Coolant Bypass Valve "B" Stuck Closed</v>
          </cell>
        </row>
        <row r="7880">
          <cell r="A7880" t="str">
            <v>P26B3</v>
          </cell>
          <cell r="B7880" t="str">
            <v>Fuel Shutoff Valve "A" Control Circuit Performance/Stuck Off</v>
          </cell>
          <cell r="C7880" t="str">
            <v>Fuel Shutoff Valve "A" Control Circuit Performance/Stuck Off</v>
          </cell>
        </row>
        <row r="7881">
          <cell r="A7881" t="str">
            <v>P26B4</v>
          </cell>
          <cell r="B7881" t="str">
            <v>Fuel Shutoff Valve "A" Control Circuit Stuck On</v>
          </cell>
          <cell r="C7881" t="str">
            <v>Fuel Shutoff Valve "A" Control Circuit Stuck On</v>
          </cell>
        </row>
        <row r="7882">
          <cell r="A7882" t="str">
            <v>P26B5</v>
          </cell>
          <cell r="B7882" t="str">
            <v>Fuel Shutoff Valve "B" Control Circuit Performance/Stuck Off</v>
          </cell>
          <cell r="C7882" t="str">
            <v>Fuel Shutoff Valve "B" Control Circuit Performance/Stuck Off</v>
          </cell>
        </row>
        <row r="7883">
          <cell r="A7883" t="str">
            <v>P26B6</v>
          </cell>
          <cell r="B7883" t="str">
            <v>Fuel Shutoff Valve "B" Control Circuit Stuck On</v>
          </cell>
          <cell r="C7883" t="str">
            <v>Fuel Shutoff Valve "B" Control Circuit Stuck On</v>
          </cell>
        </row>
        <row r="7884">
          <cell r="A7884" t="str">
            <v>P26B7</v>
          </cell>
          <cell r="B7884" t="str">
            <v>Engine Coolant Bypass Valve "C" Control Circuit/Open</v>
          </cell>
          <cell r="C7884" t="str">
            <v>Engine Coolant Bypass Valve "C" Control Circuit/Open</v>
          </cell>
        </row>
        <row r="7885">
          <cell r="A7885" t="str">
            <v>P26B8</v>
          </cell>
          <cell r="B7885" t="str">
            <v>Engine Coolant Bypass Valve "C" Control Circuit Low</v>
          </cell>
          <cell r="C7885" t="str">
            <v>Engine Coolant Bypass Valve "C" Control Circuit Low</v>
          </cell>
        </row>
        <row r="7886">
          <cell r="A7886" t="str">
            <v>P26B9</v>
          </cell>
          <cell r="B7886" t="str">
            <v>Engine Coolant Bypass Valve "C" Control Circuit High</v>
          </cell>
          <cell r="C7886" t="str">
            <v>Engine Coolant Bypass Valve "C" Control Circuit High</v>
          </cell>
        </row>
        <row r="7887">
          <cell r="A7887" t="str">
            <v>P26BA</v>
          </cell>
          <cell r="B7887" t="str">
            <v>Engine Coolant Bypass Valve "C" Stuck/Open</v>
          </cell>
          <cell r="C7887" t="str">
            <v>Engine Coolant Bypass Valve "C" Stuck/Open</v>
          </cell>
        </row>
        <row r="7888">
          <cell r="A7888" t="str">
            <v>P26BB</v>
          </cell>
          <cell r="B7888" t="str">
            <v>Engine Coolant Bypass Valve "C" Range/Performance</v>
          </cell>
          <cell r="C7888" t="str">
            <v>Engine Coolant Bypass Valve "C" Range/Performance</v>
          </cell>
        </row>
        <row r="7889">
          <cell r="A7889" t="str">
            <v>P26BC</v>
          </cell>
          <cell r="B7889" t="str">
            <v>Engine Coolant Bypass Valve "C" Stuck Closed</v>
          </cell>
          <cell r="C7889" t="str">
            <v>Engine Coolant Bypass Valve "C" Stuck Closed</v>
          </cell>
        </row>
        <row r="7890">
          <cell r="A7890" t="str">
            <v>P26BD</v>
          </cell>
          <cell r="B7890" t="str">
            <v>Engine Coolant Bypass Valve "D" Control Circuit/Open</v>
          </cell>
          <cell r="C7890" t="str">
            <v>Engine Coolant Bypass Valve "D" Control Circuit/Open</v>
          </cell>
        </row>
        <row r="7891">
          <cell r="A7891" t="str">
            <v>P26BE</v>
          </cell>
          <cell r="B7891" t="str">
            <v>Engine Coolant Bypass Valve "D" Control Circuit Low</v>
          </cell>
          <cell r="C7891" t="str">
            <v>Engine Coolant Bypass Valve "D" Control Circuit Low</v>
          </cell>
        </row>
        <row r="7892">
          <cell r="A7892" t="str">
            <v>P26BF</v>
          </cell>
          <cell r="B7892" t="str">
            <v>Engine Coolant Bypass Valve "D" Control Circuit High</v>
          </cell>
          <cell r="C7892" t="str">
            <v>Engine Coolant Bypass Valve "D" Control Circuit High</v>
          </cell>
        </row>
        <row r="7893">
          <cell r="A7893" t="str">
            <v>P26C0</v>
          </cell>
          <cell r="B7893" t="str">
            <v>Engine Coolant Bypass Valve "D" Stuck/Open</v>
          </cell>
          <cell r="C7893" t="str">
            <v>Engine Coolant Bypass Valve "D" Stuck/Open</v>
          </cell>
        </row>
        <row r="7894">
          <cell r="A7894" t="str">
            <v>P26C1</v>
          </cell>
          <cell r="B7894" t="str">
            <v>Engine Coolant Bypass Valve "D" Range/Performance</v>
          </cell>
          <cell r="C7894" t="str">
            <v>Engine Coolant Bypass Valve "D" Range/Performance</v>
          </cell>
        </row>
        <row r="7895">
          <cell r="A7895" t="str">
            <v>P26C2</v>
          </cell>
          <cell r="B7895" t="str">
            <v>Engine Coolant Bypass Valve "D" Stuck Closed</v>
          </cell>
          <cell r="C7895" t="str">
            <v>Engine Coolant Bypass Valve "D" Stuck Closed</v>
          </cell>
        </row>
        <row r="7896">
          <cell r="A7896" t="str">
            <v>P26C3</v>
          </cell>
          <cell r="B7896" t="str">
            <v>Internal Control Module Transmission Range Sensor Performance</v>
          </cell>
          <cell r="C7896" t="str">
            <v>Internal Control Module Transmission Range Sensor Performance</v>
          </cell>
        </row>
        <row r="7897">
          <cell r="A7897" t="str">
            <v>P26C4</v>
          </cell>
          <cell r="B7897" t="str">
            <v>Internal Control Module Clutch Pedal Performance</v>
          </cell>
          <cell r="C7897" t="str">
            <v>Internal Control Module Clutch Pedal Performance</v>
          </cell>
        </row>
        <row r="7898">
          <cell r="A7898" t="str">
            <v>P26C5</v>
          </cell>
          <cell r="B7898" t="str">
            <v>Exhaust Flow Control Valve "A" Control Circuit/Open</v>
          </cell>
          <cell r="C7898" t="str">
            <v>Exhaust Flow Control Valve "A" Control Circuit/Open</v>
          </cell>
        </row>
        <row r="7899">
          <cell r="A7899" t="str">
            <v>P26C6</v>
          </cell>
          <cell r="B7899" t="str">
            <v>Exhaust Flow Control Valve "A" Control Circuit Low</v>
          </cell>
          <cell r="C7899" t="str">
            <v>Exhaust Flow Control Valve "A" Control Circuit Low</v>
          </cell>
        </row>
        <row r="7900">
          <cell r="A7900" t="str">
            <v>P26C7</v>
          </cell>
          <cell r="B7900" t="str">
            <v>Exhaust Flow Control Valve "A" Control Circuit High</v>
          </cell>
          <cell r="C7900" t="str">
            <v>Exhaust Flow Control Valve "A" Control Circuit High</v>
          </cell>
        </row>
        <row r="7901">
          <cell r="A7901" t="str">
            <v>P26C8</v>
          </cell>
          <cell r="B7901" t="str">
            <v>Chassis Control Module 1 Requested MIL Illumination</v>
          </cell>
          <cell r="C7901" t="str">
            <v>Chassis Control Module 1 Requested MIL Illumination</v>
          </cell>
        </row>
        <row r="7902">
          <cell r="A7902" t="str">
            <v>P26C9</v>
          </cell>
          <cell r="B7902" t="str">
            <v>Chassis Control Module 2 Requested MIL Illumination</v>
          </cell>
          <cell r="C7902" t="str">
            <v>Chassis Control Module 2 Requested MIL Illumination</v>
          </cell>
        </row>
        <row r="7903">
          <cell r="A7903" t="str">
            <v>P26CA</v>
          </cell>
          <cell r="B7903" t="str">
            <v>Engine Coolant Pump Control Circuit/Open</v>
          </cell>
          <cell r="C7903" t="str">
            <v>Engine Coolant Pump Control Circuit/Open</v>
          </cell>
        </row>
        <row r="7904">
          <cell r="A7904" t="str">
            <v>P26CB</v>
          </cell>
          <cell r="B7904" t="str">
            <v>Engine Coolant Pump Performance/Stuck Off</v>
          </cell>
          <cell r="C7904" t="str">
            <v>Engine Coolant Pump Performance/Stuck Off</v>
          </cell>
        </row>
        <row r="7905">
          <cell r="A7905" t="str">
            <v>P26CC</v>
          </cell>
          <cell r="B7905" t="str">
            <v>Engine Coolant Pump Control Circuit Low</v>
          </cell>
          <cell r="C7905" t="str">
            <v>Engine Coolant Pump Control Circuit Low</v>
          </cell>
        </row>
        <row r="7906">
          <cell r="A7906" t="str">
            <v>P26CD</v>
          </cell>
          <cell r="B7906" t="str">
            <v>Engine Coolant Pump Control Circuit High</v>
          </cell>
          <cell r="C7906" t="str">
            <v>Engine Coolant Pump Control Circuit High</v>
          </cell>
        </row>
        <row r="7907">
          <cell r="A7907" t="str">
            <v>P26CE</v>
          </cell>
          <cell r="B7907" t="str">
            <v>Engine Coolant Pump Overspeed/Air In System</v>
          </cell>
          <cell r="C7907" t="str">
            <v>Engine Coolant Pump Overspeed/Air In System</v>
          </cell>
        </row>
        <row r="7908">
          <cell r="A7908" t="str">
            <v>P26CF</v>
          </cell>
          <cell r="B7908" t="str">
            <v>Engine Coolant Pump Control Module System Voltage</v>
          </cell>
          <cell r="C7908" t="str">
            <v>Engine Coolant Pump Control Module System Voltage</v>
          </cell>
        </row>
        <row r="7909">
          <cell r="A7909" t="str">
            <v>P26D0</v>
          </cell>
          <cell r="B7909" t="str">
            <v>Engine Coolant Pump Control Module System Voltage Low</v>
          </cell>
          <cell r="C7909" t="str">
            <v>Engine Coolant Pump Control Module System Voltage Low</v>
          </cell>
        </row>
        <row r="7910">
          <cell r="A7910" t="str">
            <v>P26D1</v>
          </cell>
          <cell r="B7910" t="str">
            <v>Engine Coolant Pump Control Module System Voltage High</v>
          </cell>
          <cell r="C7910" t="str">
            <v>Engine Coolant Pump Control Module System Voltage High</v>
          </cell>
        </row>
        <row r="7911">
          <cell r="A7911" t="str">
            <v>P26D2</v>
          </cell>
          <cell r="B7911" t="str">
            <v>Engine Coolant Pump Control Module Over Temperature</v>
          </cell>
          <cell r="C7911" t="str">
            <v>Engine Coolant Pump Control Module Over Temperature</v>
          </cell>
        </row>
        <row r="7912">
          <cell r="A7912" t="str">
            <v>P26D3</v>
          </cell>
          <cell r="B7912" t="str">
            <v>Engine Coolant Pump Supply Voltage Circuit</v>
          </cell>
          <cell r="C7912" t="str">
            <v>Engine Coolant Pump Supply Voltage Circuit</v>
          </cell>
        </row>
        <row r="7913">
          <cell r="A7913" t="str">
            <v>P26D4</v>
          </cell>
          <cell r="B7913" t="str">
            <v>Engine Coolant Pump Supply Voltage Circuit Low</v>
          </cell>
          <cell r="C7913" t="str">
            <v>Engine Coolant Pump Supply Voltage Circuit Low</v>
          </cell>
        </row>
        <row r="7914">
          <cell r="A7914" t="str">
            <v>P26D5</v>
          </cell>
          <cell r="B7914" t="str">
            <v>Engine Coolant Pump Supply Voltage Circuit High</v>
          </cell>
          <cell r="C7914" t="str">
            <v>Engine Coolant Pump Supply Voltage Circuit High</v>
          </cell>
        </row>
        <row r="7915">
          <cell r="A7915" t="str">
            <v>P26D6</v>
          </cell>
          <cell r="B7915" t="str">
            <v>Engine Coolant Pump Clutch Control Circuit/Open</v>
          </cell>
          <cell r="C7915" t="str">
            <v>Engine Coolant Pump Clutch Control Circuit/Open</v>
          </cell>
        </row>
        <row r="7916">
          <cell r="A7916" t="str">
            <v>P26D7</v>
          </cell>
          <cell r="B7916" t="str">
            <v>Engine Coolant Pump Clutch Performance/Stuck Off</v>
          </cell>
          <cell r="C7916" t="str">
            <v>Engine Coolant Pump Clutch Performance/Stuck Off</v>
          </cell>
        </row>
        <row r="7917">
          <cell r="A7917" t="str">
            <v>P26D8</v>
          </cell>
          <cell r="B7917" t="str">
            <v>Engine Coolant Pump Clutch Stuck On</v>
          </cell>
          <cell r="C7917" t="str">
            <v>Engine Coolant Pump Clutch Stuck On</v>
          </cell>
        </row>
        <row r="7918">
          <cell r="A7918" t="str">
            <v>P26D9</v>
          </cell>
          <cell r="B7918" t="str">
            <v>Engine Coolant Pump Clutch Control Circuit Low</v>
          </cell>
          <cell r="C7918" t="str">
            <v>Engine Coolant Pump Clutch Control Circuit Low</v>
          </cell>
        </row>
        <row r="7919">
          <cell r="A7919" t="str">
            <v>P26DA</v>
          </cell>
          <cell r="B7919" t="str">
            <v>Engine Coolant Pump Clutch Control Circuit High</v>
          </cell>
          <cell r="C7919" t="str">
            <v>Engine Coolant Pump Clutch Control Circuit High</v>
          </cell>
        </row>
        <row r="7920">
          <cell r="A7920" t="str">
            <v>P26DB</v>
          </cell>
          <cell r="B7920" t="str">
            <v>Engine Sound Control "A" Circuit/Open</v>
          </cell>
          <cell r="C7920" t="str">
            <v>Engine Sound Control "A" Circuit/Open</v>
          </cell>
        </row>
        <row r="7921">
          <cell r="A7921" t="str">
            <v>P26DC</v>
          </cell>
          <cell r="B7921" t="str">
            <v>Engine Sound Control "A" Circuit Low</v>
          </cell>
          <cell r="C7921" t="str">
            <v>Engine Sound Control "A" Circuit Low</v>
          </cell>
        </row>
        <row r="7922">
          <cell r="A7922" t="str">
            <v>P26DD</v>
          </cell>
          <cell r="B7922" t="str">
            <v>Engine Sound Control "A" Circuit High</v>
          </cell>
          <cell r="C7922" t="str">
            <v>Engine Sound Control "A" Circuit High</v>
          </cell>
        </row>
        <row r="7923">
          <cell r="A7923" t="str">
            <v>P26DE</v>
          </cell>
          <cell r="B7923" t="str">
            <v>Engine Sound Control "A" Circuit Performance</v>
          </cell>
          <cell r="C7923" t="str">
            <v>Engine Sound Control "A" Circuit Performance</v>
          </cell>
        </row>
        <row r="7924">
          <cell r="A7924" t="str">
            <v>P26DF</v>
          </cell>
          <cell r="B7924" t="str">
            <v>Sensor Power Supply "D" Circuit/Open</v>
          </cell>
          <cell r="C7924" t="str">
            <v>Sensor Power Supply "D" Circuit/Open</v>
          </cell>
        </row>
        <row r="7925">
          <cell r="A7925" t="str">
            <v>P26E0</v>
          </cell>
          <cell r="B7925" t="str">
            <v>Sensor Power Supply "D" Circuit Low</v>
          </cell>
          <cell r="C7925" t="str">
            <v>Sensor Power Supply "D" Circuit Low</v>
          </cell>
        </row>
        <row r="7926">
          <cell r="A7926" t="str">
            <v>P26E1</v>
          </cell>
          <cell r="B7926" t="str">
            <v>Sensor Power Supply "D" Circuit High</v>
          </cell>
          <cell r="C7926" t="str">
            <v>Sensor Power Supply "D" Circuit High</v>
          </cell>
        </row>
        <row r="7927">
          <cell r="A7927" t="str">
            <v>P26E2</v>
          </cell>
          <cell r="B7927" t="str">
            <v>Fuel Mode Indicator Lamp Control Circuit Low</v>
          </cell>
          <cell r="C7927" t="str">
            <v>Fuel Mode Indicator Lamp Control Circuit Low</v>
          </cell>
        </row>
        <row r="7928">
          <cell r="A7928" t="str">
            <v>P26E3</v>
          </cell>
          <cell r="B7928" t="str">
            <v>Fuel Mode Indicator Lamp Control Circuit High</v>
          </cell>
          <cell r="C7928" t="str">
            <v>Fuel Mode Indicator Lamp Control Circuit High</v>
          </cell>
        </row>
        <row r="7929">
          <cell r="A7929" t="str">
            <v>P26E4</v>
          </cell>
          <cell r="B7929" t="str">
            <v>Starter Relay "B" Circuit</v>
          </cell>
          <cell r="C7929" t="str">
            <v>Starter Relay "B" Circuit</v>
          </cell>
        </row>
        <row r="7930">
          <cell r="A7930" t="str">
            <v>P26E5</v>
          </cell>
          <cell r="B7930" t="str">
            <v>Starter Relay "B" Circuit Low</v>
          </cell>
          <cell r="C7930" t="str">
            <v>Starter Relay "B" Circuit Low</v>
          </cell>
        </row>
        <row r="7931">
          <cell r="A7931" t="str">
            <v>P26E6</v>
          </cell>
          <cell r="B7931" t="str">
            <v>Starter Relay "B" Circuit High</v>
          </cell>
          <cell r="C7931" t="str">
            <v>Starter Relay "B" Circuit High</v>
          </cell>
        </row>
        <row r="7932">
          <cell r="A7932" t="str">
            <v>P26E7</v>
          </cell>
          <cell r="B7932" t="str">
            <v>Actuator Supply Voltage "D" Circuit/Open</v>
          </cell>
          <cell r="C7932" t="str">
            <v>Actuator Supply Voltage "D" Circuit/Open</v>
          </cell>
        </row>
        <row r="7933">
          <cell r="A7933" t="str">
            <v>P26E8</v>
          </cell>
          <cell r="B7933" t="str">
            <v>Actuator Supply Voltage "D" Circuit Low</v>
          </cell>
          <cell r="C7933" t="str">
            <v>Actuator Supply Voltage "D" Circuit Low</v>
          </cell>
        </row>
        <row r="7934">
          <cell r="A7934" t="str">
            <v>P26E9</v>
          </cell>
          <cell r="B7934" t="str">
            <v>Actuator Supply Voltage "D" Circuit High</v>
          </cell>
          <cell r="C7934" t="str">
            <v>Actuator Supply Voltage "D" Circuit High</v>
          </cell>
        </row>
        <row r="7935">
          <cell r="A7935" t="str">
            <v>P26EA</v>
          </cell>
          <cell r="B7935" t="str">
            <v>Fuel Pump Control Module "B"</v>
          </cell>
          <cell r="C7935" t="str">
            <v>Fuel Pump Control Module "B"</v>
          </cell>
        </row>
        <row r="7936">
          <cell r="A7936" t="str">
            <v>P26EB</v>
          </cell>
          <cell r="B7936" t="str">
            <v>Alternative Fuel Control Module System Voltage</v>
          </cell>
          <cell r="C7936" t="str">
            <v>Alternative Fuel Control Module System Voltage</v>
          </cell>
        </row>
        <row r="7937">
          <cell r="A7937" t="str">
            <v>P26EC</v>
          </cell>
          <cell r="B7937" t="str">
            <v>Engine Sound Control "B" Circuit/Open</v>
          </cell>
          <cell r="C7937" t="str">
            <v>Engine Sound Control "B" Circuit/Open</v>
          </cell>
        </row>
        <row r="7938">
          <cell r="A7938" t="str">
            <v>P26ED</v>
          </cell>
          <cell r="B7938" t="str">
            <v>Engine Sound Control "B" Circuit Low</v>
          </cell>
          <cell r="C7938" t="str">
            <v>Engine Sound Control "B" Circuit Low</v>
          </cell>
        </row>
        <row r="7939">
          <cell r="A7939" t="str">
            <v>P26EE</v>
          </cell>
          <cell r="B7939" t="str">
            <v>Engine Sound Control "B" Circuit High</v>
          </cell>
          <cell r="C7939" t="str">
            <v>Engine Sound Control "B" Circuit High</v>
          </cell>
        </row>
        <row r="7940">
          <cell r="A7940" t="str">
            <v>P26EF</v>
          </cell>
          <cell r="B7940" t="str">
            <v>Engine Sound Control "B" Circuit Performance</v>
          </cell>
          <cell r="C7940" t="str">
            <v>Engine Sound Control "B" Circuit Performance</v>
          </cell>
        </row>
        <row r="7941">
          <cell r="A7941" t="str">
            <v>P26F0</v>
          </cell>
          <cell r="B7941" t="str">
            <v>Starter Relay "A" Stuck On</v>
          </cell>
          <cell r="C7941" t="str">
            <v>Starter Relay "A" Stuck On</v>
          </cell>
        </row>
        <row r="7942">
          <cell r="A7942" t="str">
            <v>P26F1</v>
          </cell>
          <cell r="B7942" t="str">
            <v>Starter Relay "A" Stuck Off</v>
          </cell>
          <cell r="C7942" t="str">
            <v>Starter Relay "A" Stuck Off</v>
          </cell>
        </row>
        <row r="7943">
          <cell r="A7943" t="str">
            <v>P26F2</v>
          </cell>
          <cell r="B7943" t="str">
            <v>Starter Relay "B" Stuck On</v>
          </cell>
          <cell r="C7943" t="str">
            <v>Starter Relay "B" Stuck On</v>
          </cell>
        </row>
        <row r="7944">
          <cell r="A7944" t="str">
            <v>P26F3</v>
          </cell>
          <cell r="B7944" t="str">
            <v>Starter Relay "B" Stuck Off</v>
          </cell>
          <cell r="C7944" t="str">
            <v>Starter Relay "B" Stuck Off</v>
          </cell>
        </row>
        <row r="7945">
          <cell r="A7945" t="str">
            <v>P26F4</v>
          </cell>
          <cell r="B7945" t="str">
            <v>Coolant Pump "C" Control Circuit/Open</v>
          </cell>
          <cell r="C7945" t="str">
            <v>Coolant Pump "C" Control Circuit/Open</v>
          </cell>
        </row>
        <row r="7946">
          <cell r="A7946" t="str">
            <v>P26F5</v>
          </cell>
          <cell r="B7946" t="str">
            <v>Coolant Pump "C" Control Circuit Low</v>
          </cell>
          <cell r="C7946" t="str">
            <v>Coolant Pump "C" Control Circuit Low</v>
          </cell>
        </row>
        <row r="7947">
          <cell r="A7947" t="str">
            <v>P26F6</v>
          </cell>
          <cell r="B7947" t="str">
            <v>Coolant Pump "C" Control Circuit High</v>
          </cell>
          <cell r="C7947" t="str">
            <v>Coolant Pump "C" Control Circuit High</v>
          </cell>
        </row>
        <row r="7948">
          <cell r="A7948" t="str">
            <v>P26F7</v>
          </cell>
          <cell r="B7948" t="str">
            <v>Coolant Pump "C" Supply Voltage Circuit</v>
          </cell>
          <cell r="C7948" t="str">
            <v>Coolant Pump "C" Supply Voltage Circuit</v>
          </cell>
        </row>
        <row r="7949">
          <cell r="A7949" t="str">
            <v>P26F8</v>
          </cell>
          <cell r="B7949" t="str">
            <v>Coolant Pump "C" Stuck/Stalled</v>
          </cell>
          <cell r="C7949" t="str">
            <v>Coolant Pump "C" Stuck/Stalled</v>
          </cell>
        </row>
        <row r="7950">
          <cell r="A7950" t="str">
            <v>P26F9</v>
          </cell>
          <cell r="B7950" t="str">
            <v>Coolant Pump "C" Control Module Overtemperature</v>
          </cell>
          <cell r="C7950" t="str">
            <v>Coolant Pump "C" Control Module Overtemperature</v>
          </cell>
        </row>
        <row r="7951">
          <cell r="A7951" t="str">
            <v>P26FA</v>
          </cell>
          <cell r="B7951" t="str">
            <v>Coolant Pump "C" Overspeed/Air in System</v>
          </cell>
          <cell r="C7951" t="str">
            <v>Coolant Pump "C" Overspeed/Air in System</v>
          </cell>
        </row>
        <row r="7952">
          <cell r="A7952" t="str">
            <v>P26FB</v>
          </cell>
          <cell r="B7952" t="str">
            <v>EGR Cooler Bypass Control Stuck Closed Bank 1</v>
          </cell>
          <cell r="C7952" t="str">
            <v>EGR Cooler Bypass Control Stuck Closed Bank 1</v>
          </cell>
        </row>
        <row r="7953">
          <cell r="A7953" t="str">
            <v>P26FC</v>
          </cell>
          <cell r="B7953" t="str">
            <v>EGR Cooler Bypass Control Stuck Closed Bank 2</v>
          </cell>
          <cell r="C7953" t="str">
            <v>EGR Cooler Bypass Control Stuck Closed Bank 2</v>
          </cell>
        </row>
        <row r="7954">
          <cell r="A7954" t="str">
            <v>P26FD</v>
          </cell>
          <cell r="B7954" t="str">
            <v>A/C Compressor Internal Control Module Performance</v>
          </cell>
          <cell r="C7954" t="str">
            <v>A/C Compressor Internal Control Module Performance</v>
          </cell>
        </row>
        <row r="7955">
          <cell r="A7955" t="str">
            <v>P26FE</v>
          </cell>
          <cell r="B7955" t="str">
            <v>Exhaust Flow Control Valve "A" Control Performance</v>
          </cell>
          <cell r="C7955" t="str">
            <v>Exhaust Flow Control Valve "A" Control Performance</v>
          </cell>
        </row>
        <row r="7956">
          <cell r="A7956" t="str">
            <v>P26FF</v>
          </cell>
          <cell r="B7956" t="str">
            <v>Auto Configuration Throttle Input Not Present Bank 2</v>
          </cell>
          <cell r="C7956" t="str">
            <v>Auto Configuration Throttle Input Not Present Bank 2</v>
          </cell>
        </row>
        <row r="7957">
          <cell r="A7957" t="str">
            <v>P2700</v>
          </cell>
          <cell r="B7957" t="str">
            <v>Transmission Friction Element "A" Apply Time Range/Performance</v>
          </cell>
          <cell r="C7957" t="str">
            <v>Transmission Friction Element “A” Apply Time Range/Performance</v>
          </cell>
        </row>
        <row r="7958">
          <cell r="A7958" t="str">
            <v>P2701</v>
          </cell>
          <cell r="B7958" t="str">
            <v>Transmission Friction Element "B" Apply Time Range/Performance</v>
          </cell>
          <cell r="C7958" t="str">
            <v>Transmission Friction Element “B” Apply Time Range/Performance</v>
          </cell>
        </row>
        <row r="7959">
          <cell r="A7959" t="str">
            <v>P2702</v>
          </cell>
          <cell r="B7959" t="str">
            <v>Transmission Friction Element "C" Apply Time Range/Performance</v>
          </cell>
          <cell r="C7959" t="str">
            <v>Transmission Friction Element “C” Apply Time Range/Performance</v>
          </cell>
        </row>
        <row r="7960">
          <cell r="A7960" t="str">
            <v>P2703</v>
          </cell>
          <cell r="B7960" t="str">
            <v>Transmission Friction Element "D" Apply Time Range/Performance</v>
          </cell>
          <cell r="C7960" t="str">
            <v>Transmission Friction Element “D” Apply Time Range/Performance</v>
          </cell>
        </row>
        <row r="7961">
          <cell r="A7961" t="str">
            <v>P2704</v>
          </cell>
          <cell r="B7961" t="str">
            <v>Transmission Friction Element "E" Apply Time Range/Performance</v>
          </cell>
          <cell r="C7961" t="str">
            <v>Transmission Friction Element “E” Apply Time Range/Performance</v>
          </cell>
        </row>
        <row r="7962">
          <cell r="A7962" t="str">
            <v>P2705</v>
          </cell>
          <cell r="B7962" t="str">
            <v>Transmission Friction Element "F" Apply Time Range/Performance</v>
          </cell>
          <cell r="C7962" t="str">
            <v>Transmission Friction Element “F” Apply Time Range/Performance</v>
          </cell>
        </row>
        <row r="7963">
          <cell r="A7963" t="str">
            <v>P2706</v>
          </cell>
          <cell r="B7963" t="str">
            <v>Shift electrovalve "F"</v>
          </cell>
          <cell r="C7963" t="str">
            <v>Shift electrovalve "F"</v>
          </cell>
        </row>
        <row r="7964">
          <cell r="A7964" t="str">
            <v>P2707</v>
          </cell>
          <cell r="B7964" t="str">
            <v>Shift Solenoid "F" Performance/Stuck Off</v>
          </cell>
          <cell r="C7964" t="str">
            <v>Shift Solenoid "F" Performance/Stuck Off</v>
          </cell>
        </row>
        <row r="7965">
          <cell r="A7965" t="str">
            <v>P2708</v>
          </cell>
          <cell r="B7965" t="str">
            <v>Shift Solenoid "F" Stuck On</v>
          </cell>
          <cell r="C7965" t="str">
            <v>Shift Solenoid "F" Stuck On</v>
          </cell>
        </row>
        <row r="7966">
          <cell r="A7966" t="str">
            <v>P2709</v>
          </cell>
          <cell r="B7966" t="str">
            <v>Shift electrovalve "F" Electrical</v>
          </cell>
          <cell r="C7966" t="str">
            <v>Shift electrovalve "F" Electrical</v>
          </cell>
        </row>
        <row r="7967">
          <cell r="A7967" t="str">
            <v>P270A</v>
          </cell>
          <cell r="B7967" t="str">
            <v>Transmission Friction Element "A" Temperature Too High</v>
          </cell>
          <cell r="C7967" t="str">
            <v>Transmission Friction Element "A" Temperature Too High</v>
          </cell>
        </row>
        <row r="7968">
          <cell r="A7968" t="str">
            <v>P270B</v>
          </cell>
          <cell r="B7968" t="str">
            <v>Transmission Friction Element "B" Temperature Too High</v>
          </cell>
          <cell r="C7968" t="str">
            <v>Transmission Friction Element "B" Temperature Too High</v>
          </cell>
        </row>
        <row r="7969">
          <cell r="A7969" t="str">
            <v>P270C</v>
          </cell>
          <cell r="B7969" t="str">
            <v>Transmission Friction Element "C" Temperature Too High</v>
          </cell>
          <cell r="C7969" t="str">
            <v>Transmission Friction Element "C" Temperature Too High</v>
          </cell>
        </row>
        <row r="7970">
          <cell r="A7970" t="str">
            <v>P270D</v>
          </cell>
          <cell r="B7970" t="str">
            <v>Transmission Friction Element "D" Temperature Too High</v>
          </cell>
          <cell r="C7970" t="str">
            <v>Transmission Friction Element "D" Temperature Too High</v>
          </cell>
        </row>
        <row r="7971">
          <cell r="A7971" t="str">
            <v>P270E</v>
          </cell>
          <cell r="B7971" t="str">
            <v>Transmission Friction Element "E" Temperature Too High</v>
          </cell>
          <cell r="C7971" t="str">
            <v>Transmission Friction Element "E" Temperature Too High</v>
          </cell>
        </row>
        <row r="7972">
          <cell r="A7972" t="str">
            <v>P270F</v>
          </cell>
          <cell r="B7972" t="str">
            <v>Transmission Friction Element "F" Temperature Too High</v>
          </cell>
          <cell r="C7972" t="str">
            <v>Transmission Friction Element "F" Temperature Too High</v>
          </cell>
        </row>
        <row r="7973">
          <cell r="A7973" t="str">
            <v>P2710</v>
          </cell>
          <cell r="B7973" t="str">
            <v>Shift electrovalve "F" Intermittent</v>
          </cell>
          <cell r="C7973" t="str">
            <v>Shift electrovalve "F" Intermittent</v>
          </cell>
        </row>
        <row r="7974">
          <cell r="A7974" t="str">
            <v>P2711</v>
          </cell>
          <cell r="B7974" t="str">
            <v>Unexpected Mechanical Gear Disengagement</v>
          </cell>
          <cell r="C7974" t="str">
            <v>Unexpected Mechanical Gear Disengagement</v>
          </cell>
        </row>
        <row r="7975">
          <cell r="A7975" t="str">
            <v>P2712</v>
          </cell>
          <cell r="B7975" t="str">
            <v>Hydraulic Power Unit Leakage</v>
          </cell>
          <cell r="C7975" t="str">
            <v>Hydraulic Power Unit Leakage</v>
          </cell>
        </row>
        <row r="7976">
          <cell r="A7976" t="str">
            <v>P2713</v>
          </cell>
          <cell r="B7976" t="str">
            <v>Pressure Control electrovalve "D"</v>
          </cell>
          <cell r="C7976" t="str">
            <v>Pressure Control electrovalve "D"</v>
          </cell>
        </row>
        <row r="7977">
          <cell r="A7977" t="str">
            <v>P2714</v>
          </cell>
          <cell r="B7977" t="str">
            <v>Pressure Control electrovalve "D" Performance/Stuck Off</v>
          </cell>
          <cell r="C7977" t="str">
            <v>Pressure Control electrovalve "D" Performance/Stuck Off</v>
          </cell>
        </row>
        <row r="7978">
          <cell r="A7978" t="str">
            <v>P2715</v>
          </cell>
          <cell r="B7978" t="str">
            <v>Pressure Control electrovalve "D" Stuck On</v>
          </cell>
          <cell r="C7978" t="str">
            <v>Pressure Control electrovalve "D" Stuck On</v>
          </cell>
        </row>
        <row r="7979">
          <cell r="A7979" t="str">
            <v>P2716</v>
          </cell>
          <cell r="B7979" t="str">
            <v>Pressure Control electrovalve "D" Electrical</v>
          </cell>
          <cell r="C7979" t="str">
            <v>Pressure Control electrovalve "D" Electrical</v>
          </cell>
        </row>
        <row r="7980">
          <cell r="A7980" t="str">
            <v>P2717</v>
          </cell>
          <cell r="B7980" t="str">
            <v>Pressure Control electrovalve "D" Intermittent</v>
          </cell>
          <cell r="C7980" t="str">
            <v>Pressure Control electrovalve "D" Intermittent</v>
          </cell>
        </row>
        <row r="7981">
          <cell r="A7981" t="str">
            <v>P2718</v>
          </cell>
          <cell r="B7981" t="str">
            <v>Pressure Control electrovalve "D" Control Circuit/Open</v>
          </cell>
          <cell r="C7981" t="str">
            <v>Pressure Control electrovalve "D" Control Circuit/Open</v>
          </cell>
        </row>
        <row r="7982">
          <cell r="A7982" t="str">
            <v>P2719</v>
          </cell>
          <cell r="B7982" t="str">
            <v>Pressure Control Solenoid "D" Control Circuit Range/Performance</v>
          </cell>
          <cell r="C7982" t="str">
            <v>Pressure Control Solenoid “D” Control Circuit Range/Performance</v>
          </cell>
        </row>
        <row r="7983">
          <cell r="A7983" t="str">
            <v>P271A</v>
          </cell>
          <cell r="B7983" t="str">
            <v>Park Pawl Position Sensor "A" Circuit Low</v>
          </cell>
          <cell r="C7983" t="str">
            <v>Park Pawl Position Sensor "A" Circuit Low</v>
          </cell>
        </row>
        <row r="7984">
          <cell r="A7984" t="str">
            <v>P271B</v>
          </cell>
          <cell r="B7984" t="str">
            <v>Park Pawl Position Sensor "A" Circuit High</v>
          </cell>
          <cell r="C7984" t="str">
            <v>Park Pawl Position Sensor "A" Circuit High</v>
          </cell>
        </row>
        <row r="7985">
          <cell r="A7985" t="str">
            <v>P271C</v>
          </cell>
          <cell r="B7985" t="str">
            <v>Park Pawl Position Sensor "B" Circuit Low</v>
          </cell>
          <cell r="C7985" t="str">
            <v>Park Pawl Position Sensor "B" Circuit Low</v>
          </cell>
        </row>
        <row r="7986">
          <cell r="A7986" t="str">
            <v>P271D</v>
          </cell>
          <cell r="B7986" t="str">
            <v>Park Pawl Position Sensor "B" Circuit High</v>
          </cell>
          <cell r="C7986" t="str">
            <v>Park Pawl Position Sensor "B" Circuit High</v>
          </cell>
        </row>
        <row r="7987">
          <cell r="A7987" t="str">
            <v>P271E</v>
          </cell>
          <cell r="B7987" t="str">
            <v>Transmission Performance</v>
          </cell>
          <cell r="C7987" t="str">
            <v>Transmission Performance</v>
          </cell>
        </row>
        <row r="7988">
          <cell r="A7988" t="str">
            <v>P271F</v>
          </cell>
          <cell r="B7988" t="str">
            <v>Electronic Gear Shift - Position Not Learned</v>
          </cell>
          <cell r="C7988" t="str">
            <v>Electronic Gear Shift - Position Not Learned</v>
          </cell>
        </row>
        <row r="7989">
          <cell r="A7989" t="str">
            <v>P2720</v>
          </cell>
          <cell r="B7989" t="str">
            <v>Pressure Control Solenoid "D" Control Circuit Low</v>
          </cell>
          <cell r="C7989" t="str">
            <v>Pressure Control Solenoid "D" Control Circuit Low</v>
          </cell>
        </row>
        <row r="7990">
          <cell r="A7990" t="str">
            <v>P2721</v>
          </cell>
          <cell r="B7990" t="str">
            <v>Pressure Control Solenoid "D" Control Circuit High</v>
          </cell>
          <cell r="C7990" t="str">
            <v>Pressure Control Solenoid "D" Control Circuit High</v>
          </cell>
        </row>
        <row r="7991">
          <cell r="A7991" t="str">
            <v>P2722</v>
          </cell>
          <cell r="B7991" t="str">
            <v>Pressure Control electrovalve "E"</v>
          </cell>
          <cell r="C7991" t="str">
            <v>Pressure Control electrovalve "E"</v>
          </cell>
        </row>
        <row r="7992">
          <cell r="A7992" t="str">
            <v>P2723</v>
          </cell>
          <cell r="B7992" t="str">
            <v>Pressure Control electrovalve "E" Performance/Stuck Off</v>
          </cell>
          <cell r="C7992" t="str">
            <v>Pressure Control electrovalve "E" Performance/Stuck Off</v>
          </cell>
        </row>
        <row r="7993">
          <cell r="A7993" t="str">
            <v>P2724</v>
          </cell>
          <cell r="B7993" t="str">
            <v>Pressure Control electrovalve "E" Stuck On</v>
          </cell>
          <cell r="C7993" t="str">
            <v>Pressure Control electrovalve "E" Stuck On</v>
          </cell>
        </row>
        <row r="7994">
          <cell r="A7994" t="str">
            <v>P2725</v>
          </cell>
          <cell r="B7994" t="str">
            <v>Pressure Control electrovalve "E" Electrical</v>
          </cell>
          <cell r="C7994" t="str">
            <v>Pressure Control electrovalve "E" Electrical</v>
          </cell>
        </row>
        <row r="7995">
          <cell r="A7995" t="str">
            <v>P2726</v>
          </cell>
          <cell r="B7995" t="str">
            <v>Pressure Control electrovalve "E" Intermittent</v>
          </cell>
          <cell r="C7995" t="str">
            <v>Pressure Control electrovalve "E" Intermittent</v>
          </cell>
        </row>
        <row r="7996">
          <cell r="A7996" t="str">
            <v>P2727</v>
          </cell>
          <cell r="B7996" t="str">
            <v>Pressure Control electrovalve "E" Control Circuit/Open</v>
          </cell>
          <cell r="C7996" t="str">
            <v>Pressure Control electrovalve "E" Control Circuit/Open</v>
          </cell>
        </row>
        <row r="7997">
          <cell r="A7997" t="str">
            <v>P2728</v>
          </cell>
          <cell r="B7997" t="str">
            <v>Pressure Control Solenoid "E" Control Circuit Range/Performance</v>
          </cell>
          <cell r="C7997" t="str">
            <v>Pressure Control Solenoid "E" Control Circuit Range/Performance</v>
          </cell>
        </row>
        <row r="7998">
          <cell r="A7998" t="str">
            <v>P2729</v>
          </cell>
          <cell r="B7998" t="str">
            <v>Pressure Control Solenoid "E" Control Circuit Low</v>
          </cell>
          <cell r="C7998" t="str">
            <v>Pressure Control Solenoid "E" Control Circuit Low</v>
          </cell>
        </row>
        <row r="7999">
          <cell r="A7999" t="str">
            <v>P272A</v>
          </cell>
          <cell r="B7999" t="str">
            <v>Transmission Range Select Motor Control Circuit</v>
          </cell>
          <cell r="C7999" t="str">
            <v>Transmission Range Select Motor Control Circuit</v>
          </cell>
        </row>
        <row r="8000">
          <cell r="A8000" t="str">
            <v>P272B</v>
          </cell>
          <cell r="B8000" t="str">
            <v>Transmission Range Select Motor Control Circuit Current Too High</v>
          </cell>
          <cell r="C8000" t="str">
            <v>Transmission Range Select Motor Control Circuit Current Too High</v>
          </cell>
        </row>
        <row r="8001">
          <cell r="A8001" t="str">
            <v>P272C</v>
          </cell>
          <cell r="B8001" t="str">
            <v>Park Pawl Motor Control Circuit</v>
          </cell>
          <cell r="C8001" t="str">
            <v>Park Pawl Motor Control Circuit</v>
          </cell>
        </row>
        <row r="8002">
          <cell r="A8002" t="str">
            <v>P272D</v>
          </cell>
          <cell r="B8002" t="str">
            <v>Park Pawl Motor Control Circuit Current Too High</v>
          </cell>
          <cell r="C8002" t="str">
            <v>Park Pawl Motor Control Circuit Current Too High</v>
          </cell>
        </row>
        <row r="8003">
          <cell r="A8003" t="str">
            <v>P2730</v>
          </cell>
          <cell r="B8003" t="str">
            <v>Pressure Control Solenoid "E" Control Circuit High</v>
          </cell>
          <cell r="C8003" t="str">
            <v>Pressure Control Solenoid "E" Control Circuit High</v>
          </cell>
        </row>
        <row r="8004">
          <cell r="A8004" t="str">
            <v>P2731</v>
          </cell>
          <cell r="B8004" t="str">
            <v>Pressure Control electrovalve "F"</v>
          </cell>
          <cell r="C8004" t="str">
            <v>Pressure Control electrovalve "F"</v>
          </cell>
        </row>
        <row r="8005">
          <cell r="A8005" t="str">
            <v>P2732</v>
          </cell>
          <cell r="B8005" t="str">
            <v>Pressure Control electrovalve "F" Performance/Stuck Off</v>
          </cell>
          <cell r="C8005" t="str">
            <v>Pressure Control electrovalve "F" Performance/Stuck Off</v>
          </cell>
        </row>
        <row r="8006">
          <cell r="A8006" t="str">
            <v>P2733</v>
          </cell>
          <cell r="B8006" t="str">
            <v>Pressure Control electrovalve "F" Stuck On</v>
          </cell>
          <cell r="C8006" t="str">
            <v>Pressure Control electrovalve "F" Stuck On</v>
          </cell>
        </row>
        <row r="8007">
          <cell r="A8007" t="str">
            <v>P2734</v>
          </cell>
          <cell r="B8007" t="str">
            <v>Pressure Control electrovalve "F" Electrical</v>
          </cell>
          <cell r="C8007" t="str">
            <v>Pressure Control electrovalve "F" Electrical</v>
          </cell>
        </row>
        <row r="8008">
          <cell r="A8008" t="str">
            <v>P2735</v>
          </cell>
          <cell r="B8008" t="str">
            <v>Pressure Control electrovalve "F" Intermittent</v>
          </cell>
          <cell r="C8008" t="str">
            <v>Pressure Control electrovalve "F" Intermittent</v>
          </cell>
        </row>
        <row r="8009">
          <cell r="A8009" t="str">
            <v>P2736</v>
          </cell>
          <cell r="B8009" t="str">
            <v>Pressure Control electrovalve "F" Control Circuit/Open</v>
          </cell>
          <cell r="C8009" t="str">
            <v>Pressure Control electrovalve "F" Control Circuit/Open</v>
          </cell>
        </row>
        <row r="8010">
          <cell r="A8010" t="str">
            <v>P2737</v>
          </cell>
          <cell r="B8010" t="str">
            <v>Pressure Control electrovalve "F" Control Circuit Range/Performance</v>
          </cell>
          <cell r="C8010" t="str">
            <v>Pressure Control electrovalve "F" Control Circuit Range/Performance</v>
          </cell>
        </row>
        <row r="8011">
          <cell r="A8011" t="str">
            <v>P2738</v>
          </cell>
          <cell r="B8011" t="str">
            <v>Pressure Control electrovalve "F" Control Circuit Low</v>
          </cell>
          <cell r="C8011" t="str">
            <v>Pressure Control electrovalve "F" Control Circuit Low</v>
          </cell>
        </row>
        <row r="8012">
          <cell r="A8012" t="str">
            <v>P2739</v>
          </cell>
          <cell r="B8012" t="str">
            <v>Pressure Control electrovalve "F" Control Circuit High</v>
          </cell>
          <cell r="C8012" t="str">
            <v>Pressure Control electrovalve "F" Control Circuit High</v>
          </cell>
        </row>
        <row r="8013">
          <cell r="A8013" t="str">
            <v>P273A</v>
          </cell>
          <cell r="B8013" t="str">
            <v>Transmission Friction Element "G" Apply Time Range/Performance</v>
          </cell>
          <cell r="C8013" t="str">
            <v>Transmission Friction Element “G” Apply Time Range/Performance</v>
          </cell>
        </row>
        <row r="8014">
          <cell r="A8014" t="str">
            <v>P273B</v>
          </cell>
          <cell r="B8014" t="str">
            <v>Transmission Friction Element "H" Apply Time Range/Performance</v>
          </cell>
          <cell r="C8014" t="str">
            <v>Transmission Friction Element “H” Apply Time Range/Performance</v>
          </cell>
        </row>
        <row r="8015">
          <cell r="A8015" t="str">
            <v>P273C</v>
          </cell>
          <cell r="B8015" t="str">
            <v>Gear Shift Control Module "A" Supply Voltage Low</v>
          </cell>
          <cell r="C8015" t="str">
            <v>Gear Shift Control Module "A" Supply Voltage Low</v>
          </cell>
        </row>
        <row r="8016">
          <cell r="A8016" t="str">
            <v>P273D</v>
          </cell>
          <cell r="B8016" t="str">
            <v>Gear Shift Control Module "A" Supply Voltage High</v>
          </cell>
          <cell r="C8016" t="str">
            <v>Gear Shift Control Module "A" Supply Voltage High</v>
          </cell>
        </row>
        <row r="8017">
          <cell r="A8017" t="str">
            <v>P273E</v>
          </cell>
          <cell r="B8017" t="str">
            <v>Gear Shift Control Module "A" Over Temperature</v>
          </cell>
          <cell r="C8017" t="str">
            <v>Gear Shift Control Module "A" Over Temperature</v>
          </cell>
        </row>
        <row r="8018">
          <cell r="A8018" t="str">
            <v>P273F</v>
          </cell>
          <cell r="B8018" t="str">
            <v xml:space="preserve">Transmission Fluid Temperature Sensor "B" Over Temperature Condition </v>
          </cell>
          <cell r="C8018" t="str">
            <v xml:space="preserve">Transmission Fluid Temperature Sensor "B" Over Temperature Condition </v>
          </cell>
        </row>
        <row r="8019">
          <cell r="A8019" t="str">
            <v>P2740</v>
          </cell>
          <cell r="B8019" t="str">
            <v xml:space="preserve">Transmission Fluid Temperature Sensor "B" Circuit" </v>
          </cell>
          <cell r="C8019" t="str">
            <v xml:space="preserve">Transmission Fluid Temperature Sensor "B" Circuit" </v>
          </cell>
        </row>
        <row r="8020">
          <cell r="A8020" t="str">
            <v>P2741</v>
          </cell>
          <cell r="B8020" t="str">
            <v>Transmission Fluid Temperature Sensor "B" Circuit Range/Performance</v>
          </cell>
          <cell r="C8020" t="str">
            <v>Transmission Fluid Temperature Sensor "B" Circuit Range/Performance</v>
          </cell>
        </row>
        <row r="8021">
          <cell r="A8021" t="str">
            <v>P2742</v>
          </cell>
          <cell r="B8021" t="str">
            <v xml:space="preserve">Transmission Fluid Temperature Sensor "B" Circuit Low </v>
          </cell>
          <cell r="C8021" t="str">
            <v xml:space="preserve">Transmission Fluid Temperature Sensor "B" Circuit Low </v>
          </cell>
        </row>
        <row r="8022">
          <cell r="A8022" t="str">
            <v>P2743</v>
          </cell>
          <cell r="B8022" t="str">
            <v>Transmission Fluid Temperature Sensor "B" Circuit High</v>
          </cell>
          <cell r="C8022" t="str">
            <v>Transmission Fluid Temperature Sensor "B" Circuit High</v>
          </cell>
        </row>
        <row r="8023">
          <cell r="A8023" t="str">
            <v>P2744</v>
          </cell>
          <cell r="B8023" t="str">
            <v>Transmission Fluid Temperature Sensor "B" Circuit Intermittent</v>
          </cell>
          <cell r="C8023" t="str">
            <v>Transmission Fluid Temperature Sensor "B" Circuit Intermittent</v>
          </cell>
        </row>
        <row r="8024">
          <cell r="A8024" t="str">
            <v>P2745</v>
          </cell>
          <cell r="B8024" t="str">
            <v>Intermediate Shaft Speed Sensor “B” Circuit</v>
          </cell>
          <cell r="C8024" t="str">
            <v>Intermediate Shaft Speed Sensor "B" Circuit</v>
          </cell>
        </row>
        <row r="8025">
          <cell r="A8025" t="str">
            <v>P2746</v>
          </cell>
          <cell r="B8025" t="str">
            <v>Intermediate Shaft Speed Sensor "B" Circuit Range/Performance</v>
          </cell>
          <cell r="C8025" t="str">
            <v>Intermediate Shaft Speed Sensor "B" Circuit Range/Performance</v>
          </cell>
        </row>
        <row r="8026">
          <cell r="A8026" t="str">
            <v>P2747</v>
          </cell>
          <cell r="B8026" t="str">
            <v>Intermediate Shaft Speed Sensor "B" Circuit No Signal</v>
          </cell>
          <cell r="C8026" t="str">
            <v>Intermediate Shaft Speed Sensor "B" Circuit No Signal</v>
          </cell>
        </row>
        <row r="8027">
          <cell r="A8027" t="str">
            <v>P2748</v>
          </cell>
          <cell r="B8027" t="str">
            <v>Intermediate Shaft Speed Sensor "B" Circuit Intermittent</v>
          </cell>
          <cell r="C8027" t="str">
            <v>Intermediate Shaft Speed Sensor "B" Circuit Intermittent</v>
          </cell>
        </row>
        <row r="8028">
          <cell r="A8028" t="str">
            <v>P2749</v>
          </cell>
          <cell r="B8028" t="str">
            <v>Intermediate Shaft Speed Sensor "C" Circuit</v>
          </cell>
          <cell r="C8028" t="str">
            <v>Intermediate Shaft Speed Sensor "C" Circuit</v>
          </cell>
        </row>
        <row r="8029">
          <cell r="A8029" t="str">
            <v>P274A</v>
          </cell>
          <cell r="B8029" t="str">
            <v>Transmission Fluid Temperature Sensor "C" Circuit</v>
          </cell>
          <cell r="C8029" t="str">
            <v>Transmission Fluid Temperature Sensor "C" Circuit</v>
          </cell>
        </row>
        <row r="8030">
          <cell r="A8030" t="str">
            <v>P274B</v>
          </cell>
          <cell r="B8030" t="str">
            <v>Transmission Fluid Temperature Sensor "C" Circuit Range/Performance</v>
          </cell>
          <cell r="C8030" t="str">
            <v>Transmission Fluid Temperature Sensor "C" Circuit Range/Performance</v>
          </cell>
        </row>
        <row r="8031">
          <cell r="A8031" t="str">
            <v>P274C</v>
          </cell>
          <cell r="B8031" t="str">
            <v>Transmission Fluid Temperature Sensor "C" Circuit Low</v>
          </cell>
          <cell r="C8031" t="str">
            <v>Transmission Fluid Temperature Sensor "C" Circuit Low</v>
          </cell>
        </row>
        <row r="8032">
          <cell r="A8032" t="str">
            <v>P274D</v>
          </cell>
          <cell r="B8032" t="str">
            <v>Transmission Fluid Temperature Sensor "C" Circuit High</v>
          </cell>
          <cell r="C8032" t="str">
            <v>Transmission Fluid Temperature Sensor "C" Circuit High</v>
          </cell>
        </row>
        <row r="8033">
          <cell r="A8033" t="str">
            <v>P274E</v>
          </cell>
          <cell r="B8033" t="str">
            <v>Transmission Fluid Temperature Sensor "C" Circuit Intermittent</v>
          </cell>
          <cell r="C8033" t="str">
            <v>Transmission Fluid Temperature Sensor "C" Circuit Intermittent</v>
          </cell>
        </row>
        <row r="8034">
          <cell r="A8034" t="str">
            <v>P274F</v>
          </cell>
          <cell r="B8034" t="str">
            <v xml:space="preserve">Transmission Fluid Temperature Sensor "C" Over Temperature Condition </v>
          </cell>
          <cell r="C8034" t="str">
            <v xml:space="preserve">Transmission Fluid Temperature Sensor "C" Over Temperature Condition </v>
          </cell>
        </row>
        <row r="8035">
          <cell r="A8035" t="str">
            <v>P2750</v>
          </cell>
          <cell r="B8035" t="str">
            <v>Intermediate Shaft Speed Sensor “C” Circuit Range/Performance</v>
          </cell>
          <cell r="C8035" t="str">
            <v>Intermediate Shaft Speed Sensor "C" Circuit Range/Performance</v>
          </cell>
        </row>
        <row r="8036">
          <cell r="A8036" t="str">
            <v>P2751</v>
          </cell>
          <cell r="B8036" t="str">
            <v>Intermediate Shaft Speed Sensor "C" Circuit No Signal</v>
          </cell>
          <cell r="C8036" t="str">
            <v>Intermediate Shaft Speed Sensor "C" Circuit No Signal</v>
          </cell>
        </row>
        <row r="8037">
          <cell r="A8037" t="str">
            <v>P2752</v>
          </cell>
          <cell r="B8037" t="str">
            <v>Intermediate Shaft Speed Sensor “C” Circuit Intermittent</v>
          </cell>
          <cell r="C8037" t="str">
            <v>Intermediate Shaft Speed Sensor "C" Circuit Intermittent</v>
          </cell>
        </row>
        <row r="8038">
          <cell r="A8038" t="str">
            <v>P2753</v>
          </cell>
          <cell r="B8038" t="str">
            <v>Transmission Fluid Cooler Control Circuit/Open</v>
          </cell>
          <cell r="C8038" t="str">
            <v>Transmission Fluid Cooler Control Circuit/Open</v>
          </cell>
        </row>
        <row r="8039">
          <cell r="A8039" t="str">
            <v>P2754</v>
          </cell>
          <cell r="B8039" t="str">
            <v>Transmission Fluid Cooler Control Circuit Low</v>
          </cell>
          <cell r="C8039" t="str">
            <v>Transmission Fluid Cooler Control Circuit Low</v>
          </cell>
        </row>
        <row r="8040">
          <cell r="A8040" t="str">
            <v>P2755</v>
          </cell>
          <cell r="B8040" t="str">
            <v>Transmission Fluid Cooler Control Circuit High</v>
          </cell>
          <cell r="C8040" t="str">
            <v>Transmission Fluid Cooler Control Circuit High</v>
          </cell>
        </row>
        <row r="8041">
          <cell r="A8041" t="str">
            <v>P2756</v>
          </cell>
          <cell r="B8041" t="str">
            <v xml:space="preserve">Torque Converter Clutch Pressure Control electrovalve </v>
          </cell>
          <cell r="C8041" t="str">
            <v xml:space="preserve">Torque Converter Clutch Pressure Control electrovalve </v>
          </cell>
        </row>
        <row r="8042">
          <cell r="A8042" t="str">
            <v>P2757</v>
          </cell>
          <cell r="B8042" t="str">
            <v>Torque Converter Clutch Pressure Control electrovalve Control Circuit Performance/Stuck Off</v>
          </cell>
          <cell r="C8042" t="str">
            <v>Torque Converter Clutch Pressure Control electrovalve Control Circuit Performance/Stuck Off</v>
          </cell>
        </row>
        <row r="8043">
          <cell r="A8043" t="str">
            <v>P2758</v>
          </cell>
          <cell r="B8043" t="str">
            <v>Torque Converter Clutch Pressure Control electrovalve Control Circuit Stuck On</v>
          </cell>
          <cell r="C8043" t="str">
            <v>Torque Converter Clutch Pressure Control electrovalve Control Circuit Stuck On</v>
          </cell>
        </row>
        <row r="8044">
          <cell r="A8044" t="str">
            <v>P2759</v>
          </cell>
          <cell r="B8044" t="str">
            <v xml:space="preserve">Torque Converter Clutch Pressure Control electrovalve Control Circuit Electrical </v>
          </cell>
          <cell r="C8044" t="str">
            <v xml:space="preserve">Torque Converter Clutch Pressure Control electrovalve Control Circuit Electrical </v>
          </cell>
        </row>
        <row r="8045">
          <cell r="A8045" t="str">
            <v>P275A</v>
          </cell>
          <cell r="B8045" t="str">
            <v>Transmission Fluid Temperature Sensor "D" Circuit</v>
          </cell>
          <cell r="C8045" t="str">
            <v>Transmission Fluid Temperature Sensor "D" Circuit</v>
          </cell>
        </row>
        <row r="8046">
          <cell r="A8046" t="str">
            <v>P275B</v>
          </cell>
          <cell r="B8046" t="str">
            <v>Transmission Fluid Temperature Sensor "D" Circuit Range/Performance</v>
          </cell>
          <cell r="C8046" t="str">
            <v>Transmission Fluid Temperature Sensor "D" Circuit Range/Performance</v>
          </cell>
        </row>
        <row r="8047">
          <cell r="A8047" t="str">
            <v>P275C</v>
          </cell>
          <cell r="B8047" t="str">
            <v>Transmission Fluid Temperature Sensor "D" Circuit Low</v>
          </cell>
          <cell r="C8047" t="str">
            <v>Transmission Fluid Temperature Sensor "D" Circuit Low</v>
          </cell>
        </row>
        <row r="8048">
          <cell r="A8048" t="str">
            <v>P275D</v>
          </cell>
          <cell r="B8048" t="str">
            <v>Transmission Fluid Temperature Sensor "D" Circuit High</v>
          </cell>
          <cell r="C8048" t="str">
            <v>Transmission Fluid Temperature Sensor "D" Circuit High</v>
          </cell>
        </row>
        <row r="8049">
          <cell r="A8049" t="str">
            <v>P275E</v>
          </cell>
          <cell r="B8049" t="str">
            <v>Transmission Fluid Temperature Sensor "D" Circuit Intermittent</v>
          </cell>
          <cell r="C8049" t="str">
            <v>Transmission Fluid Temperature Sensor "D" Circuit Intermittent</v>
          </cell>
        </row>
        <row r="8050">
          <cell r="A8050" t="str">
            <v>P275F</v>
          </cell>
          <cell r="B8050" t="str">
            <v xml:space="preserve">Transmission Fluid Temperature Sensor "D" Over Temperature Condition </v>
          </cell>
          <cell r="C8050" t="str">
            <v xml:space="preserve">Transmission Fluid Temperature Sensor "D" Over Temperature Condition </v>
          </cell>
        </row>
        <row r="8051">
          <cell r="A8051" t="str">
            <v>P2760</v>
          </cell>
          <cell r="B8051" t="str">
            <v xml:space="preserve">Torque Converter Clutch Pressure Control electrovalve Control Circuit Intermittent </v>
          </cell>
          <cell r="C8051" t="str">
            <v xml:space="preserve">Torque Converter Clutch Pressure Control electrovalve Control Circuit Intermittent </v>
          </cell>
        </row>
        <row r="8052">
          <cell r="A8052" t="str">
            <v>P2761</v>
          </cell>
          <cell r="B8052" t="str">
            <v>Torque Converter Clutch Pressure Control electrovalve Control Circuit/Open</v>
          </cell>
          <cell r="C8052" t="str">
            <v>Torque Converter Clutch Pressure Control electrovalve Control Circuit/Open</v>
          </cell>
        </row>
        <row r="8053">
          <cell r="A8053" t="str">
            <v>P2762</v>
          </cell>
          <cell r="B8053" t="str">
            <v>Torque Converter Clutch Pressure Control Solenoid Control Circuit Range/Performance</v>
          </cell>
          <cell r="C8053" t="str">
            <v>Torque Converter Clutch Pressure Control Solenoid Control Circuit Range/Performance</v>
          </cell>
        </row>
        <row r="8054">
          <cell r="A8054" t="str">
            <v>P2763</v>
          </cell>
          <cell r="B8054" t="str">
            <v xml:space="preserve">Torque Converter Clutch Pressure Control Solenoid Control Circuit High </v>
          </cell>
          <cell r="C8054" t="str">
            <v xml:space="preserve">Torque Converter Clutch Pressure Control Solenoid Control Circuit High </v>
          </cell>
        </row>
        <row r="8055">
          <cell r="A8055" t="str">
            <v>P2764</v>
          </cell>
          <cell r="B8055" t="str">
            <v>Torque Converter Clutch Pressure Control Solenoid Control Circuit Low</v>
          </cell>
          <cell r="C8055" t="str">
            <v>Torque Converter Clutch Pressure Control Solenoid Control Circuit Low</v>
          </cell>
        </row>
        <row r="8056">
          <cell r="A8056" t="str">
            <v>P2765</v>
          </cell>
          <cell r="B8056" t="str">
            <v>Input/Turbine Speed Sensor "B" Circuit</v>
          </cell>
          <cell r="C8056" t="str">
            <v>Input/Turbine Speed Sensor "B" Circuit</v>
          </cell>
        </row>
        <row r="8057">
          <cell r="A8057" t="str">
            <v>P2766</v>
          </cell>
          <cell r="B8057" t="str">
            <v>Input/Turbine Speed Sensor "B" Circuit Range/Performance</v>
          </cell>
          <cell r="C8057" t="str">
            <v>Input/Turbine Speed Sensor "B" Circuit Range/Performance</v>
          </cell>
        </row>
        <row r="8058">
          <cell r="A8058" t="str">
            <v>P2767</v>
          </cell>
          <cell r="B8058" t="str">
            <v>Input/Turbine Speed Sensor "B" Circuit No Signal</v>
          </cell>
          <cell r="C8058" t="str">
            <v>Input/Turbine Speed Sensor "B" Circuit No Signal</v>
          </cell>
        </row>
        <row r="8059">
          <cell r="A8059" t="str">
            <v>P2768</v>
          </cell>
          <cell r="B8059" t="str">
            <v>Input/Turbine Speed Sensor "B" Circuit Intermittent</v>
          </cell>
          <cell r="C8059" t="str">
            <v>Input/Turbine Speed Sensor "B" Circuit Intermittent</v>
          </cell>
        </row>
        <row r="8060">
          <cell r="A8060" t="str">
            <v>P2769</v>
          </cell>
          <cell r="B8060" t="str">
            <v>Torque Converter Clutch Circuit Low</v>
          </cell>
          <cell r="C8060" t="str">
            <v>Torque Converter Clutch Circuit Low</v>
          </cell>
        </row>
        <row r="8061">
          <cell r="A8061" t="str">
            <v>P276A</v>
          </cell>
          <cell r="B8061" t="str">
            <v>Electric/Auxiliary Transmission Fluid Pump "B" Motor Supply Voltage Circuit/Open</v>
          </cell>
          <cell r="C8061" t="str">
            <v>Electric/Auxiliary Transmission Fluid Pump "B" Motor Supply Voltage Circuit/Open</v>
          </cell>
        </row>
        <row r="8062">
          <cell r="A8062" t="str">
            <v>P276B</v>
          </cell>
          <cell r="B8062" t="str">
            <v>Electric/Auxiliary Transmission Fluid Pump "B" Motor Supply Voltage Circuit Low</v>
          </cell>
          <cell r="C8062" t="str">
            <v>Electric/Auxiliary Transmission Fluid Pump "B" Motor Supply Voltage Circuit Low</v>
          </cell>
        </row>
        <row r="8063">
          <cell r="A8063" t="str">
            <v>P276C</v>
          </cell>
          <cell r="B8063" t="str">
            <v>Electric/Auxiliary Transmission Fluid Pump "B" Motor Supply Voltage Circuit High</v>
          </cell>
          <cell r="C8063" t="str">
            <v>Electric/Auxiliary Transmission Fluid Pump "B" Motor Supply Voltage Circuit High</v>
          </cell>
        </row>
        <row r="8064">
          <cell r="A8064" t="str">
            <v>P276D</v>
          </cell>
          <cell r="B8064" t="str">
            <v>Electric/Auxiliary Transmission Fluid Pump "B" Motor Current</v>
          </cell>
          <cell r="C8064" t="str">
            <v>Electric/Auxiliary Transmission Fluid Pump "B" Motor Current</v>
          </cell>
        </row>
        <row r="8065">
          <cell r="A8065" t="str">
            <v>P276E</v>
          </cell>
          <cell r="B8065" t="str">
            <v>Electric/Auxiliary Transmission Fluid Pump "B" Motor Current Low</v>
          </cell>
          <cell r="C8065" t="str">
            <v>Electric/Auxiliary Transmission Fluid Pump "B" Motor Current Low</v>
          </cell>
        </row>
        <row r="8066">
          <cell r="A8066" t="str">
            <v>P276F</v>
          </cell>
          <cell r="B8066" t="str">
            <v>Electric/Auxiliary Transmission Fluid Pump "B" Motor Current High</v>
          </cell>
          <cell r="C8066" t="str">
            <v>Electric/Auxiliary Transmission Fluid Pump "B" Motor Current High</v>
          </cell>
        </row>
        <row r="8067">
          <cell r="A8067" t="str">
            <v>P2770</v>
          </cell>
          <cell r="B8067" t="str">
            <v>Torque Converter Clutch Circuit High</v>
          </cell>
          <cell r="C8067" t="str">
            <v>Torque Converter Clutch Circuit High</v>
          </cell>
        </row>
        <row r="8068">
          <cell r="A8068" t="str">
            <v>P2771</v>
          </cell>
          <cell r="B8068" t="str">
            <v>Four Wheel Drive (4WD) Low Switch Circuit</v>
          </cell>
          <cell r="C8068" t="str">
            <v>Four Wheel Drive (4WD) Low Switch Circuit</v>
          </cell>
        </row>
        <row r="8069">
          <cell r="A8069" t="str">
            <v>P2772</v>
          </cell>
          <cell r="B8069" t="str">
            <v>Four Wheel Drive (4WD) Low Switch Circuit Range/Performance</v>
          </cell>
          <cell r="C8069" t="str">
            <v>Four Wheel Drive (4WD) Low Switch Circuit Range/Performance</v>
          </cell>
        </row>
        <row r="8070">
          <cell r="A8070" t="str">
            <v>P2773</v>
          </cell>
          <cell r="B8070" t="str">
            <v>Four Wheel Drive (4WD) Low Switch Circuit Low</v>
          </cell>
          <cell r="C8070" t="str">
            <v>Four Wheel Drive (4WD) Low Switch Circuit Low</v>
          </cell>
        </row>
        <row r="8071">
          <cell r="A8071" t="str">
            <v>P2774</v>
          </cell>
          <cell r="B8071" t="str">
            <v>Four Wheel Drive (4WD) Low Switch Circuit High</v>
          </cell>
          <cell r="C8071" t="str">
            <v>Four Wheel Drive (4WD) Low Switch Circuit High</v>
          </cell>
        </row>
        <row r="8072">
          <cell r="A8072" t="str">
            <v>P2775</v>
          </cell>
          <cell r="B8072" t="str">
            <v>Upshift Switch Circuit Range/Performance</v>
          </cell>
          <cell r="C8072" t="str">
            <v>Upshift Switch Circuit Range/Performance</v>
          </cell>
        </row>
        <row r="8073">
          <cell r="A8073" t="str">
            <v>P2776</v>
          </cell>
          <cell r="B8073" t="str">
            <v xml:space="preserve">Upshift Switch Circuit Low </v>
          </cell>
          <cell r="C8073" t="str">
            <v xml:space="preserve">Upshift Switch Circuit Low </v>
          </cell>
        </row>
        <row r="8074">
          <cell r="A8074" t="str">
            <v>P2777</v>
          </cell>
          <cell r="B8074" t="str">
            <v>Upshift Switch Circuit High</v>
          </cell>
          <cell r="C8074" t="str">
            <v>Upshift Switch Circuit High</v>
          </cell>
        </row>
        <row r="8075">
          <cell r="A8075" t="str">
            <v>P2778</v>
          </cell>
          <cell r="B8075" t="str">
            <v>Upshift Switch Circuit Intermittent/Erratic</v>
          </cell>
          <cell r="C8075" t="str">
            <v>Upshift Switch Circuit Intermittent/Erratic</v>
          </cell>
        </row>
        <row r="8076">
          <cell r="A8076" t="str">
            <v>P2779</v>
          </cell>
          <cell r="B8076" t="str">
            <v>Downshift Switch Circuit Range/Performance</v>
          </cell>
          <cell r="C8076" t="str">
            <v>Downshift Switch Circuit Range/Performance</v>
          </cell>
        </row>
        <row r="8077">
          <cell r="A8077" t="str">
            <v>P277A</v>
          </cell>
          <cell r="B8077" t="str">
            <v>Electric/Auxiliary Transmission Fluid Pump "B" Hydraulic Leakage</v>
          </cell>
          <cell r="C8077" t="str">
            <v>Electric/Auxiliary Transmission Fluid Pump "B" Hydraulic Leakage</v>
          </cell>
        </row>
        <row r="8078">
          <cell r="A8078" t="str">
            <v>P277B</v>
          </cell>
          <cell r="B8078" t="str">
            <v>Electric/Auxiliary Transmission Fluid Pump "B" Driver Circuit Performance</v>
          </cell>
          <cell r="C8078" t="str">
            <v>Electric/Auxiliary Transmission Fluid Pump "B" Driver Circuit Performance</v>
          </cell>
        </row>
        <row r="8079">
          <cell r="A8079" t="str">
            <v>P277C</v>
          </cell>
          <cell r="B8079" t="str">
            <v>Electric/Auxiliary Transmission Fluid Pump "B" Motor Stalled</v>
          </cell>
          <cell r="C8079" t="str">
            <v>Electric/Auxiliary Transmission Fluid Pump "B" Motor Stalled</v>
          </cell>
        </row>
        <row r="8080">
          <cell r="A8080" t="str">
            <v>P277D</v>
          </cell>
          <cell r="B8080" t="str">
            <v>Electric/Auxiliary Transmission Fluid Pump "B" Motor Over Temperature</v>
          </cell>
          <cell r="C8080" t="str">
            <v>Electric/Auxiliary Transmission Fluid Pump "B" Motor Over Temperature</v>
          </cell>
        </row>
        <row r="8081">
          <cell r="A8081" t="str">
            <v>P277E</v>
          </cell>
          <cell r="B8081" t="str">
            <v>Clutch "A" Unexpected Mechanical Gear Disengagement</v>
          </cell>
          <cell r="C8081" t="str">
            <v>Clutch "A" Unexpected Mechanical Gear Disengagement</v>
          </cell>
        </row>
        <row r="8082">
          <cell r="A8082" t="str">
            <v>P277F</v>
          </cell>
          <cell r="B8082" t="str">
            <v>Clutch "B" Unexpected Mechanical Gear Disengagement</v>
          </cell>
          <cell r="C8082" t="str">
            <v>Clutch "B" Unexpected Mechanical Gear Disengagement</v>
          </cell>
        </row>
        <row r="8083">
          <cell r="A8083" t="str">
            <v>P2780</v>
          </cell>
          <cell r="B8083" t="str">
            <v>Downshift Switch Circuit Low</v>
          </cell>
          <cell r="C8083" t="str">
            <v>Downshift Switch Circuit Low</v>
          </cell>
        </row>
        <row r="8084">
          <cell r="A8084" t="str">
            <v>P2781</v>
          </cell>
          <cell r="B8084" t="str">
            <v>Downshift Switch Circuit High</v>
          </cell>
          <cell r="C8084" t="str">
            <v>Downshift Switch Circuit High</v>
          </cell>
        </row>
        <row r="8085">
          <cell r="A8085" t="str">
            <v>P2782</v>
          </cell>
          <cell r="B8085" t="str">
            <v>Downshift Switch Circuit Intermittent/Erratic</v>
          </cell>
          <cell r="C8085" t="str">
            <v>Downshift Switch Circuit Intermittent/Erratic</v>
          </cell>
        </row>
        <row r="8086">
          <cell r="A8086" t="str">
            <v>P2783</v>
          </cell>
          <cell r="B8086" t="str">
            <v>Torque Converter Temperature Too High</v>
          </cell>
          <cell r="C8086" t="str">
            <v>Torque Converter Temperature Too High</v>
          </cell>
        </row>
        <row r="8087">
          <cell r="A8087" t="str">
            <v>P2784</v>
          </cell>
          <cell r="B8087" t="str">
            <v>Input/Turbine Speed Sensor "A"/"B" Correlation</v>
          </cell>
          <cell r="C8087" t="str">
            <v>Input/Turbine Speed Sensor "A"/"B" Correlation</v>
          </cell>
        </row>
        <row r="8088">
          <cell r="A8088" t="str">
            <v>P2785</v>
          </cell>
          <cell r="B8088" t="str">
            <v>Clutch Actuator Temperature Too High</v>
          </cell>
          <cell r="C8088" t="str">
            <v>Clutch Actuator Temperature Too High</v>
          </cell>
        </row>
        <row r="8089">
          <cell r="A8089" t="str">
            <v>P2786</v>
          </cell>
          <cell r="B8089" t="str">
            <v>Gear Shift Actuator Temperature Too High</v>
          </cell>
          <cell r="C8089" t="str">
            <v>Gear Shift Actuator Temperature Too High</v>
          </cell>
        </row>
        <row r="8090">
          <cell r="A8090" t="str">
            <v>P2787</v>
          </cell>
          <cell r="B8090" t="str">
            <v>Clutch "A"  Temperature Too High</v>
          </cell>
          <cell r="C8090" t="str">
            <v>Clutch "A"  Temperature Too High</v>
          </cell>
        </row>
        <row r="8091">
          <cell r="A8091" t="str">
            <v>P2788</v>
          </cell>
          <cell r="B8091" t="str">
            <v>Auto Shift Manual Adaptive Learning at Limit</v>
          </cell>
          <cell r="C8091" t="str">
            <v>Auto Shift Manual Adaptive Learning at Limit</v>
          </cell>
        </row>
        <row r="8092">
          <cell r="A8092" t="str">
            <v>P2789</v>
          </cell>
          <cell r="B8092" t="str">
            <v>Clutch Adaptive Learning at Limit</v>
          </cell>
          <cell r="C8092" t="str">
            <v>Clutch Adaptive Learning at Limit</v>
          </cell>
        </row>
        <row r="8093">
          <cell r="A8093" t="str">
            <v>P278A</v>
          </cell>
          <cell r="B8093" t="str">
            <v>Kick Down Switch Circuit</v>
          </cell>
          <cell r="C8093" t="str">
            <v>Kick Down Switch Circuit</v>
          </cell>
        </row>
        <row r="8094">
          <cell r="A8094" t="str">
            <v>P278B</v>
          </cell>
          <cell r="B8094" t="str">
            <v>Kick Down Switch Circuit Range/Performance</v>
          </cell>
          <cell r="C8094" t="str">
            <v>Kick Down Switch Circuit Range/Performance</v>
          </cell>
        </row>
        <row r="8095">
          <cell r="A8095" t="str">
            <v>P278C</v>
          </cell>
          <cell r="B8095" t="str">
            <v>Kick Down Switch Circuit Low</v>
          </cell>
          <cell r="C8095" t="str">
            <v>Kick Down Switch Circuit Low</v>
          </cell>
        </row>
        <row r="8096">
          <cell r="A8096" t="str">
            <v>P278D</v>
          </cell>
          <cell r="B8096" t="str">
            <v>Kick Down Switch Circuit High</v>
          </cell>
          <cell r="C8096" t="str">
            <v>Kick Down Switch Circuit High</v>
          </cell>
        </row>
        <row r="8097">
          <cell r="A8097" t="str">
            <v>P278E</v>
          </cell>
          <cell r="B8097" t="str">
            <v>Kick Down Switch Circuit Intermittent/Erratic</v>
          </cell>
          <cell r="C8097" t="str">
            <v>Kick Down Switch Circuit Intermittent/Erratic</v>
          </cell>
        </row>
        <row r="8098">
          <cell r="A8098" t="str">
            <v>P278F</v>
          </cell>
          <cell r="B8098" t="str">
            <v>Clutch "B" Adaptive Learning at Limit</v>
          </cell>
          <cell r="C8098" t="str">
            <v>Clutch "B" Adaptive Learning at Limit</v>
          </cell>
        </row>
        <row r="8099">
          <cell r="A8099" t="str">
            <v>P2790</v>
          </cell>
          <cell r="B8099" t="str">
            <v>Gate Select Direction Circuit</v>
          </cell>
          <cell r="C8099" t="str">
            <v>Gate Select Direction Circuit</v>
          </cell>
        </row>
        <row r="8100">
          <cell r="A8100" t="str">
            <v>P2791</v>
          </cell>
          <cell r="B8100" t="str">
            <v>Gate Select Direction Circuit Low</v>
          </cell>
          <cell r="C8100" t="str">
            <v>Gate Select Direction Circuit Low</v>
          </cell>
        </row>
        <row r="8101">
          <cell r="A8101" t="str">
            <v>P2792</v>
          </cell>
          <cell r="B8101" t="str">
            <v>Gate Select Direction Circuit High</v>
          </cell>
          <cell r="C8101" t="str">
            <v>Gate Select Direction Circuit High</v>
          </cell>
        </row>
        <row r="8102">
          <cell r="A8102" t="str">
            <v>P2793</v>
          </cell>
          <cell r="B8102" t="str">
            <v>Gear Shift Direction Circuit</v>
          </cell>
          <cell r="C8102" t="str">
            <v>Gear Shift Direction Circuit</v>
          </cell>
        </row>
        <row r="8103">
          <cell r="A8103" t="str">
            <v>P2794</v>
          </cell>
          <cell r="B8103" t="str">
            <v>Gear Shift Direction Circuit Low</v>
          </cell>
          <cell r="C8103" t="str">
            <v>Gear Shift Direction Circuit Low</v>
          </cell>
        </row>
        <row r="8104">
          <cell r="A8104" t="str">
            <v>P2795</v>
          </cell>
          <cell r="B8104" t="str">
            <v>Gear Shift Direction Circuit High</v>
          </cell>
          <cell r="C8104" t="str">
            <v>Gear Shift Direction Circuit High</v>
          </cell>
        </row>
        <row r="8105">
          <cell r="A8105" t="str">
            <v>P2796</v>
          </cell>
          <cell r="B8105" t="str">
            <v xml:space="preserve">Auxiliary Transmission Fluid Pump Control Circuit/Open </v>
          </cell>
          <cell r="C8105" t="str">
            <v xml:space="preserve">Auxiliary Transmission Fluid Pump Control Circuit/Open </v>
          </cell>
        </row>
        <row r="8106">
          <cell r="A8106" t="str">
            <v>P2797</v>
          </cell>
          <cell r="B8106" t="str">
            <v>Auxiliary Transmission Fluid Pump Performance</v>
          </cell>
          <cell r="C8106" t="str">
            <v>Auxiliary Transmission Fluid Pump Performance</v>
          </cell>
        </row>
        <row r="8107">
          <cell r="A8107" t="str">
            <v>P2798</v>
          </cell>
          <cell r="B8107" t="str">
            <v>Auxiliary Transmission Fluid Pump Control Circuit Low</v>
          </cell>
          <cell r="C8107" t="str">
            <v>Auxiliary Transmission Fluid Pump Control Circuit Low</v>
          </cell>
        </row>
        <row r="8108">
          <cell r="A8108" t="str">
            <v>P2799</v>
          </cell>
          <cell r="B8108" t="str">
            <v>Auxiliary Transmission Fluid Pump Control Circuit High</v>
          </cell>
          <cell r="C8108" t="str">
            <v>Auxiliary Transmission Fluid Pump Control Circuit High</v>
          </cell>
        </row>
        <row r="8109">
          <cell r="A8109" t="str">
            <v>P279A</v>
          </cell>
          <cell r="B8109" t="str">
            <v>Transfer Case Gear High Incorrect Ratio</v>
          </cell>
          <cell r="C8109" t="str">
            <v>Transfer Case Gear High Incorrect Ratio</v>
          </cell>
        </row>
        <row r="8110">
          <cell r="A8110" t="str">
            <v>P279B</v>
          </cell>
          <cell r="B8110" t="str">
            <v>Transfer Case Gear Low Incorrect Ratio</v>
          </cell>
          <cell r="C8110" t="str">
            <v>Transfer Case Gear Low Incorrect Ratio</v>
          </cell>
        </row>
        <row r="8111">
          <cell r="A8111" t="str">
            <v>P279C</v>
          </cell>
          <cell r="B8111" t="str">
            <v>Transfer Case Gear Neutral Incorrect Ratio</v>
          </cell>
          <cell r="C8111" t="str">
            <v>Transfer Case Gear Neutral Incorrect Ratio</v>
          </cell>
        </row>
        <row r="8112">
          <cell r="A8112" t="str">
            <v>P279D</v>
          </cell>
          <cell r="B8112" t="str">
            <v>Four Wheel Drive (4WD) Range Signal Circuit</v>
          </cell>
          <cell r="C8112" t="str">
            <v>Four Wheel Drive (4WD) Range Signal Circuit</v>
          </cell>
        </row>
        <row r="8113">
          <cell r="A8113" t="str">
            <v>P279E</v>
          </cell>
          <cell r="B8113" t="str">
            <v>Four Wheel Drive (4WD) Range Signal Circuit Range/Performance</v>
          </cell>
          <cell r="C8113" t="str">
            <v>Four Wheel Drive (4WD) Range Signal Circuit Range/Performance</v>
          </cell>
        </row>
        <row r="8114">
          <cell r="A8114" t="str">
            <v>P279F</v>
          </cell>
          <cell r="B8114" t="str">
            <v>Four Wheel Drive (4WD) Range Signal Circuit Low</v>
          </cell>
          <cell r="C8114" t="str">
            <v>Four Wheel Drive (4WD) Range Signal Circuit Low</v>
          </cell>
        </row>
        <row r="8115">
          <cell r="A8115" t="str">
            <v>P27A0</v>
          </cell>
          <cell r="B8115" t="str">
            <v>Four Wheel Drive (4WD) Range Signal Circuit High</v>
          </cell>
          <cell r="C8115" t="str">
            <v>Four Wheel Drive (4WD) Range Signal Circuit High</v>
          </cell>
        </row>
        <row r="8116">
          <cell r="A8116" t="str">
            <v>P27A1</v>
          </cell>
          <cell r="B8116" t="str">
            <v>Electric/Auxiliary Transmission Fluid Pump "A" Stuck On</v>
          </cell>
          <cell r="C8116" t="str">
            <v>Electric/Auxiliary Transmission Fluid Pump "A" Stuck On</v>
          </cell>
        </row>
        <row r="8117">
          <cell r="A8117" t="str">
            <v>P27A2</v>
          </cell>
          <cell r="B8117" t="str">
            <v xml:space="preserve">Electric/Auxiliary Transmission Fluid Pump "B" Control Circuit/Open </v>
          </cell>
          <cell r="C8117" t="str">
            <v xml:space="preserve">Electric/Auxiliary Transmission Fluid Pump "B" Control Circuit/Open </v>
          </cell>
        </row>
        <row r="8118">
          <cell r="A8118" t="str">
            <v>P27A3</v>
          </cell>
          <cell r="B8118" t="str">
            <v>Electric/Auxiliary Transmission Fluid Pump "B" Performance/Stuck Off</v>
          </cell>
          <cell r="C8118" t="str">
            <v>Electric/Auxiliary Transmission Fluid Pump "B" Performance/Stuck Off</v>
          </cell>
        </row>
        <row r="8119">
          <cell r="A8119" t="str">
            <v>P27A4</v>
          </cell>
          <cell r="B8119" t="str">
            <v>Electric/Auxiliary Transmission Fluid Pump "B" Control Circuit Low</v>
          </cell>
          <cell r="C8119" t="str">
            <v>Electric/Auxiliary Transmission Fluid Pump "B" Control Circuit Low</v>
          </cell>
        </row>
        <row r="8120">
          <cell r="A8120" t="str">
            <v>P27A5</v>
          </cell>
          <cell r="B8120" t="str">
            <v>Electric/Auxiliary Transmission Fluid Pump "B" Control Circuit High</v>
          </cell>
          <cell r="C8120" t="str">
            <v>Electric/Auxiliary Transmission Fluid Pump "B" Control Circuit High</v>
          </cell>
        </row>
        <row r="8121">
          <cell r="A8121" t="str">
            <v>P27A6</v>
          </cell>
          <cell r="B8121" t="str">
            <v>Electric/Auxiliary Transmission Fluid Pump "B" Stuck On</v>
          </cell>
          <cell r="C8121" t="str">
            <v>Electric/Auxiliary Transmission Fluid Pump "B" Stuck On</v>
          </cell>
        </row>
        <row r="8122">
          <cell r="A8122" t="str">
            <v>P27A7</v>
          </cell>
          <cell r="B8122" t="str">
            <v>Pressure Control Solenoid "A" Data Incompatible</v>
          </cell>
          <cell r="C8122" t="str">
            <v>Pressure Control Solenoid "A" Data Incompatible</v>
          </cell>
        </row>
        <row r="8123">
          <cell r="A8123" t="str">
            <v>P27A8</v>
          </cell>
          <cell r="B8123" t="str">
            <v>Pressure Control Solenoid "B" Data Incompatible</v>
          </cell>
          <cell r="C8123" t="str">
            <v>Pressure Control Solenoid "B" Data Incompatible</v>
          </cell>
        </row>
        <row r="8124">
          <cell r="A8124" t="str">
            <v>P27A9</v>
          </cell>
          <cell r="B8124" t="str">
            <v>Pressure Control Solenoid "C" Data Incompatible</v>
          </cell>
          <cell r="C8124" t="str">
            <v>Pressure Control Solenoid "C" Data Incompatible</v>
          </cell>
        </row>
        <row r="8125">
          <cell r="A8125" t="str">
            <v>P27AA</v>
          </cell>
          <cell r="B8125" t="str">
            <v>Pressure Control Solenoid "D" Data Incompatible</v>
          </cell>
          <cell r="C8125" t="str">
            <v>Pressure Control Solenoid "D" Data Incompatible</v>
          </cell>
        </row>
        <row r="8126">
          <cell r="A8126" t="str">
            <v>P27AB</v>
          </cell>
          <cell r="B8126" t="str">
            <v>Pressure Control Solenoid "E" Data Incompatible</v>
          </cell>
          <cell r="C8126" t="str">
            <v>Pressure Control Solenoid "E" Data Incompatible</v>
          </cell>
        </row>
        <row r="8127">
          <cell r="A8127" t="str">
            <v>P27AC</v>
          </cell>
          <cell r="B8127" t="str">
            <v>Pressure Control Solenoid "F" Data Incompatible</v>
          </cell>
          <cell r="C8127" t="str">
            <v>Pressure Control Solenoid "F" Data Incompatible</v>
          </cell>
        </row>
        <row r="8128">
          <cell r="A8128" t="str">
            <v>P27AD</v>
          </cell>
          <cell r="B8128" t="str">
            <v>Pressure Control Solenoid "G" Data Incompatible</v>
          </cell>
          <cell r="C8128" t="str">
            <v>Pressure Control Solenoid "G" Data Incompatible</v>
          </cell>
        </row>
        <row r="8129">
          <cell r="A8129" t="str">
            <v>P27AE</v>
          </cell>
          <cell r="B8129" t="str">
            <v>Pressure Control Solenoid "H" Data Incompatible</v>
          </cell>
          <cell r="C8129" t="str">
            <v>Pressure Control Solenoid "H" Data Incompatible</v>
          </cell>
        </row>
        <row r="8130">
          <cell r="A8130" t="str">
            <v>P27AF</v>
          </cell>
          <cell r="B8130" t="str">
            <v>Pressure Control Solenoid "J" Data Incompatible</v>
          </cell>
          <cell r="C8130" t="str">
            <v>Pressure Control Solenoid "J" Data Incompatible</v>
          </cell>
        </row>
        <row r="8131">
          <cell r="A8131" t="str">
            <v>P27B0</v>
          </cell>
          <cell r="B8131" t="str">
            <v>Pressure Control Solenoid "K" Data Incompatible</v>
          </cell>
          <cell r="C8131" t="str">
            <v>Pressure Control Solenoid "K" Data Incompatible</v>
          </cell>
        </row>
        <row r="8132">
          <cell r="A8132" t="str">
            <v>P27B1</v>
          </cell>
          <cell r="B8132" t="str">
            <v>Internal Control Module Transmission Range Select Performance</v>
          </cell>
          <cell r="C8132" t="str">
            <v>Internal Control Module Transmission Range Select Performance</v>
          </cell>
        </row>
        <row r="8133">
          <cell r="A8133" t="str">
            <v>P27B2</v>
          </cell>
          <cell r="B8133" t="str">
            <v>Internal Control Module Transmission Range Control Performance</v>
          </cell>
          <cell r="C8133" t="str">
            <v>Internal Control Module Transmission Range Control Performance</v>
          </cell>
        </row>
        <row r="8134">
          <cell r="A8134" t="str">
            <v>P27B3</v>
          </cell>
          <cell r="B8134" t="str">
            <v>Internal Control Module Transmission Gear Select Performance</v>
          </cell>
          <cell r="C8134" t="str">
            <v>Internal Control Module Transmission Gear Select Performance</v>
          </cell>
        </row>
        <row r="8135">
          <cell r="A8135" t="str">
            <v>P27B4</v>
          </cell>
          <cell r="B8135" t="str">
            <v>Internal Control Module Transmission Gear Direction Control Performance</v>
          </cell>
          <cell r="C8135" t="str">
            <v>Internal Control Module Transmission Gear Direction Control Performance</v>
          </cell>
        </row>
        <row r="8136">
          <cell r="A8136" t="str">
            <v>P27B5</v>
          </cell>
          <cell r="B8136" t="str">
            <v>Internal Control Module Transmission Gear Ratio Control Performance</v>
          </cell>
          <cell r="C8136" t="str">
            <v>Internal Control Module Transmission Gear Ratio Control Performance</v>
          </cell>
        </row>
        <row r="8137">
          <cell r="A8137" t="str">
            <v>P27B6</v>
          </cell>
          <cell r="B8137" t="str">
            <v>Internal Control Module Transmission Speed Sensor Performance</v>
          </cell>
          <cell r="C8137" t="str">
            <v>Internal Control Module Transmission Speed Sensor Performance</v>
          </cell>
        </row>
        <row r="8138">
          <cell r="A8138" t="str">
            <v>P27B9</v>
          </cell>
          <cell r="B8138" t="str">
            <v>Pressure Control Solenoid "N" Performance/Stuck Off</v>
          </cell>
          <cell r="C8138" t="str">
            <v>Pressure Control Solenoid "N" Performance/Stuck Off</v>
          </cell>
        </row>
        <row r="8139">
          <cell r="A8139" t="str">
            <v>P27BA</v>
          </cell>
          <cell r="B8139" t="str">
            <v>Pressure Control Solenoid "N" Stuck On</v>
          </cell>
          <cell r="C8139" t="str">
            <v>Pressure Control Solenoid "N" Stuck On</v>
          </cell>
        </row>
        <row r="8140">
          <cell r="A8140" t="str">
            <v>P27BB</v>
          </cell>
          <cell r="B8140" t="str">
            <v>Pressure Control Solenoid "N" Electrical</v>
          </cell>
          <cell r="C8140" t="str">
            <v>Pressure Control Solenoid "N" Electrical</v>
          </cell>
        </row>
        <row r="8141">
          <cell r="A8141" t="str">
            <v>P27BC</v>
          </cell>
          <cell r="B8141" t="str">
            <v>Pressure Control Solenoid "N" Intermittent</v>
          </cell>
          <cell r="C8141" t="str">
            <v>Pressure Control Solenoid "N" Intermittent</v>
          </cell>
        </row>
        <row r="8142">
          <cell r="A8142" t="str">
            <v>P27BD</v>
          </cell>
          <cell r="B8142" t="str">
            <v>Pressure Control Solenoid "N" Control Circuit/Open</v>
          </cell>
          <cell r="C8142" t="str">
            <v>Pressure Control Solenoid "N" Control Circuit/Open</v>
          </cell>
        </row>
        <row r="8143">
          <cell r="A8143" t="str">
            <v>P27BE</v>
          </cell>
          <cell r="B8143" t="str">
            <v>Pressure Control Solenoid "N" Control Circuit Range/Performance</v>
          </cell>
          <cell r="C8143" t="str">
            <v>Pressure Control Solenoid "N" Control Circuit Range/Performance</v>
          </cell>
        </row>
        <row r="8144">
          <cell r="A8144" t="str">
            <v>P27BF</v>
          </cell>
          <cell r="B8144" t="str">
            <v>Pressure Control Solenoid "N" Control Circuit Low</v>
          </cell>
          <cell r="C8144" t="str">
            <v>Pressure Control Solenoid "N" Control Circuit Low</v>
          </cell>
        </row>
        <row r="8145">
          <cell r="A8145" t="str">
            <v>P27C0</v>
          </cell>
          <cell r="B8145" t="str">
            <v>Pressure Control Solenoid "N" Control Circuit High</v>
          </cell>
          <cell r="C8145" t="str">
            <v>Pressure Control Solenoid "N" Control Circuit High</v>
          </cell>
        </row>
        <row r="8146">
          <cell r="A8146" t="str">
            <v>P27C1</v>
          </cell>
          <cell r="B8146" t="str">
            <v>Pressure Control Solenoid "P" Performance/Stuck Off</v>
          </cell>
          <cell r="C8146" t="str">
            <v>Pressure Control Solenoid "P" Performance/Stuck Off</v>
          </cell>
        </row>
        <row r="8147">
          <cell r="A8147" t="str">
            <v>P27C2</v>
          </cell>
          <cell r="B8147" t="str">
            <v>Pressure Control Solenoid "P" Stuck On</v>
          </cell>
          <cell r="C8147" t="str">
            <v>Pressure Control Solenoid "P" Stuck On</v>
          </cell>
        </row>
        <row r="8148">
          <cell r="A8148" t="str">
            <v>P27C3</v>
          </cell>
          <cell r="B8148" t="str">
            <v>Pressure Control Solenoid "P" Electrical</v>
          </cell>
          <cell r="C8148" t="str">
            <v>Pressure Control Solenoid "P" Electrical</v>
          </cell>
        </row>
        <row r="8149">
          <cell r="A8149" t="str">
            <v>P27C4</v>
          </cell>
          <cell r="B8149" t="str">
            <v>Pressure Control Solenoid "P" Intermittent</v>
          </cell>
          <cell r="C8149" t="str">
            <v>Pressure Control Solenoid "P" Intermittent</v>
          </cell>
        </row>
        <row r="8150">
          <cell r="A8150" t="str">
            <v>P27C5</v>
          </cell>
          <cell r="B8150" t="str">
            <v>Pressure Control Solenoid "P" Control Circuit/Open</v>
          </cell>
          <cell r="C8150" t="str">
            <v>Pressure Control Solenoid "P" Control Circuit/Open</v>
          </cell>
        </row>
        <row r="8151">
          <cell r="A8151" t="str">
            <v>P27C6</v>
          </cell>
          <cell r="B8151" t="str">
            <v>Pressure Control Solenoid "P" Control Circuit Range/Performance</v>
          </cell>
          <cell r="C8151" t="str">
            <v>Pressure Control Solenoid "P" Control Circuit Range/Performance</v>
          </cell>
        </row>
        <row r="8152">
          <cell r="A8152" t="str">
            <v>P27C7</v>
          </cell>
          <cell r="B8152" t="str">
            <v>Pressure Control Solenoid "P" Control Circuit Low</v>
          </cell>
          <cell r="C8152" t="str">
            <v>Pressure Control Solenoid "P" Control Circuit Low</v>
          </cell>
        </row>
        <row r="8153">
          <cell r="A8153" t="str">
            <v>P27C8</v>
          </cell>
          <cell r="B8153" t="str">
            <v>Pressure Control Solenoid "P" Control Circuit High</v>
          </cell>
          <cell r="C8153" t="str">
            <v>Pressure Control Solenoid "P" Control Circuit High</v>
          </cell>
        </row>
        <row r="8154">
          <cell r="A8154" t="str">
            <v>P27C9</v>
          </cell>
          <cell r="B8154" t="str">
            <v>Pressure Control Solenoid "R" Performance/Stuck Off</v>
          </cell>
          <cell r="C8154" t="str">
            <v>Pressure Control Solenoid "R" Performance/Stuck Off</v>
          </cell>
        </row>
        <row r="8155">
          <cell r="A8155" t="str">
            <v>P27CA</v>
          </cell>
          <cell r="B8155" t="str">
            <v>Pressure Control Solenoid "R" Stuck On</v>
          </cell>
          <cell r="C8155" t="str">
            <v>Pressure Control Solenoid "R" Stuck On</v>
          </cell>
        </row>
        <row r="8156">
          <cell r="A8156" t="str">
            <v>P27CB</v>
          </cell>
          <cell r="B8156" t="str">
            <v>Pressure Control Solenoid "R" Electrical</v>
          </cell>
          <cell r="C8156" t="str">
            <v>Pressure Control Solenoid "R" Electrical</v>
          </cell>
        </row>
        <row r="8157">
          <cell r="A8157" t="str">
            <v>P27CC</v>
          </cell>
          <cell r="B8157" t="str">
            <v>Pressure Control Solenoid "R" Intermittent</v>
          </cell>
          <cell r="C8157" t="str">
            <v>Pressure Control Solenoid "R" Intermittent</v>
          </cell>
        </row>
        <row r="8158">
          <cell r="A8158" t="str">
            <v>P27CD</v>
          </cell>
          <cell r="B8158" t="str">
            <v>Pressure Control Solenoid "R" Control Circuit/Open</v>
          </cell>
          <cell r="C8158" t="str">
            <v>Pressure Control Solenoid "R" Control Circuit/Open</v>
          </cell>
        </row>
        <row r="8159">
          <cell r="A8159" t="str">
            <v>P27CE</v>
          </cell>
          <cell r="B8159" t="str">
            <v>Pressure Control Solenoid "R" Control Circuit Range/Performance</v>
          </cell>
          <cell r="C8159" t="str">
            <v>Pressure Control Solenoid "R" Control Circuit Range/Performance</v>
          </cell>
        </row>
        <row r="8160">
          <cell r="A8160" t="str">
            <v>P27CF</v>
          </cell>
          <cell r="B8160" t="str">
            <v>Pressure Control Solenoid "R" Control Circuit Low</v>
          </cell>
          <cell r="C8160" t="str">
            <v>Pressure Control Solenoid "R" Control Circuit Low</v>
          </cell>
        </row>
        <row r="8161">
          <cell r="A8161" t="str">
            <v>P27D0</v>
          </cell>
          <cell r="B8161" t="str">
            <v>Pressure Control Solenoid "R" Control Circuit High</v>
          </cell>
          <cell r="C8161" t="str">
            <v>Pressure Control Solenoid "R" Control Circuit High</v>
          </cell>
        </row>
        <row r="8162">
          <cell r="A8162" t="str">
            <v>P27D1</v>
          </cell>
          <cell r="B8162" t="str">
            <v>Pressure Control Solenoid "S" Performance/Stuck Off</v>
          </cell>
          <cell r="C8162" t="str">
            <v>Pressure Control Solenoid "S" Performance/Stuck Off</v>
          </cell>
        </row>
        <row r="8163">
          <cell r="A8163" t="str">
            <v>P27D2</v>
          </cell>
          <cell r="B8163" t="str">
            <v>Pressure Control Solenoid "S" Stuck On</v>
          </cell>
          <cell r="C8163" t="str">
            <v>Pressure Control Solenoid "S" Stuck On</v>
          </cell>
        </row>
        <row r="8164">
          <cell r="A8164" t="str">
            <v>P27D3</v>
          </cell>
          <cell r="B8164" t="str">
            <v>Pressure Control Solenoid "S" Electrical</v>
          </cell>
          <cell r="C8164" t="str">
            <v>Pressure Control Solenoid "S" Electrical</v>
          </cell>
        </row>
        <row r="8165">
          <cell r="A8165" t="str">
            <v>P27D4</v>
          </cell>
          <cell r="B8165" t="str">
            <v>Pressure Control Solenoid "S" Intermittent</v>
          </cell>
          <cell r="C8165" t="str">
            <v>Pressure Control Solenoid "S" Intermittent</v>
          </cell>
        </row>
        <row r="8166">
          <cell r="A8166" t="str">
            <v>P27D5</v>
          </cell>
          <cell r="B8166" t="str">
            <v>Pressure Control Solenoid "S" Control Circuit/Open</v>
          </cell>
          <cell r="C8166" t="str">
            <v>Pressure Control Solenoid "S" Control Circuit/Open</v>
          </cell>
        </row>
        <row r="8167">
          <cell r="A8167" t="str">
            <v>P27D6</v>
          </cell>
          <cell r="B8167" t="str">
            <v>Pressure Control Solenoid "S" Control Circuit Range/Performance</v>
          </cell>
          <cell r="C8167" t="str">
            <v>Pressure Control Solenoid "S" Control Circuit Range/Performance</v>
          </cell>
        </row>
        <row r="8168">
          <cell r="A8168" t="str">
            <v>P27D7</v>
          </cell>
          <cell r="B8168" t="str">
            <v>Pressure Control Solenoid "S" Control Circuit Low</v>
          </cell>
          <cell r="C8168" t="str">
            <v>Pressure Control Solenoid "S" Control Circuit Low</v>
          </cell>
        </row>
        <row r="8169">
          <cell r="A8169" t="str">
            <v>P27D8</v>
          </cell>
          <cell r="B8169" t="str">
            <v>Pressure Control Solenoid "S" Control Circuit High</v>
          </cell>
          <cell r="C8169" t="str">
            <v>Pressure Control Solenoid "S" Control Circuit High</v>
          </cell>
        </row>
        <row r="8170">
          <cell r="A8170" t="str">
            <v>P27D9</v>
          </cell>
          <cell r="B8170" t="str">
            <v>Pressure Control Solenoid "T" Performance/Stuck Off</v>
          </cell>
          <cell r="C8170" t="str">
            <v>Pressure Control Solenoid "T" Performance/Stuck Off</v>
          </cell>
        </row>
        <row r="8171">
          <cell r="A8171" t="str">
            <v>P27DA</v>
          </cell>
          <cell r="B8171" t="str">
            <v>Pressure Control Solenoid "T" Stuck On</v>
          </cell>
          <cell r="C8171" t="str">
            <v>Pressure Control Solenoid "T" Stuck On</v>
          </cell>
        </row>
        <row r="8172">
          <cell r="A8172" t="str">
            <v>P27DB</v>
          </cell>
          <cell r="B8172" t="str">
            <v>Pressure Control Solenoid "T" Electrical</v>
          </cell>
          <cell r="C8172" t="str">
            <v>Pressure Control Solenoid "T" Electrical</v>
          </cell>
        </row>
        <row r="8173">
          <cell r="A8173" t="str">
            <v>P27DC</v>
          </cell>
          <cell r="B8173" t="str">
            <v>Pressure Control Solenoid "T" Intermittent</v>
          </cell>
          <cell r="C8173" t="str">
            <v>Pressure Control Solenoid "T" Intermittent</v>
          </cell>
        </row>
        <row r="8174">
          <cell r="A8174" t="str">
            <v>P27DD</v>
          </cell>
          <cell r="B8174" t="str">
            <v>Pressure Control Solenoid "T" Control Circuit/Open</v>
          </cell>
          <cell r="C8174" t="str">
            <v>Pressure Control Solenoid "T" Control Circuit/Open</v>
          </cell>
        </row>
        <row r="8175">
          <cell r="A8175" t="str">
            <v>P27DE</v>
          </cell>
          <cell r="B8175" t="str">
            <v>Pressure Control Solenoid "T" Control Circuit Range/Performance</v>
          </cell>
          <cell r="C8175" t="str">
            <v>Pressure Control Solenoid "T" Control Circuit Range/Performance</v>
          </cell>
        </row>
        <row r="8176">
          <cell r="A8176" t="str">
            <v>P27DF</v>
          </cell>
          <cell r="B8176" t="str">
            <v>Pressure Control Solenoid "T" Control Circuit Low</v>
          </cell>
          <cell r="C8176" t="str">
            <v>Pressure Control Solenoid "T" Control Circuit Low</v>
          </cell>
        </row>
        <row r="8177">
          <cell r="A8177" t="str">
            <v>P27E0</v>
          </cell>
          <cell r="B8177" t="str">
            <v>Pressure Control Solenoid "T" Control Circuit High</v>
          </cell>
          <cell r="C8177" t="str">
            <v>Pressure Control Solenoid "T" Control Circuit High</v>
          </cell>
        </row>
        <row r="8178">
          <cell r="A8178" t="str">
            <v>P27E1</v>
          </cell>
          <cell r="B8178" t="str">
            <v>Electric/Auxiliary Transmission Fluid Pump "A" Pressure Too Low</v>
          </cell>
          <cell r="C8178" t="str">
            <v>Electric/Auxiliary Transmission Fluid Pump "A" Pressure Too Low</v>
          </cell>
        </row>
        <row r="8179">
          <cell r="A8179" t="str">
            <v>P27E2</v>
          </cell>
          <cell r="B8179" t="str">
            <v>Electric/Auxiliary Transmission Fluid Pump "B" Pressure Too Low</v>
          </cell>
          <cell r="C8179" t="str">
            <v>Electric/Auxiliary Transmission Fluid Pump "B" Pressure Too Low</v>
          </cell>
        </row>
        <row r="8180">
          <cell r="A8180" t="str">
            <v>P27E3</v>
          </cell>
          <cell r="B8180" t="str">
            <v>Electric/Auxiliary Transmission Fluid Pump Control Valve Circuit/Open</v>
          </cell>
          <cell r="C8180" t="str">
            <v>Electric/Auxiliary Transmission Fluid Pump Control Valve Circuit/Open</v>
          </cell>
        </row>
        <row r="8181">
          <cell r="A8181" t="str">
            <v>P27E4</v>
          </cell>
          <cell r="B8181" t="str">
            <v>Electric/Auxiliary Transmission Fluid Pump Control Valve Circuit Range/Performance</v>
          </cell>
          <cell r="C8181" t="str">
            <v>Electric/Auxiliary Transmission Fluid Pump Control Valve Circuit Range/Performance</v>
          </cell>
        </row>
        <row r="8182">
          <cell r="A8182" t="str">
            <v>P27E5</v>
          </cell>
          <cell r="B8182" t="str">
            <v>Electric/Auxiliary Transmission Fluid Pump Control Valve Circuit Low</v>
          </cell>
          <cell r="C8182" t="str">
            <v>Electric/Auxiliary Transmission Fluid Pump Control Valve Circuit Low</v>
          </cell>
        </row>
        <row r="8183">
          <cell r="A8183" t="str">
            <v>P27E6</v>
          </cell>
          <cell r="B8183" t="str">
            <v>Electric/Auxiliary Transmission Fluid Pump Control Valve Circuit High</v>
          </cell>
          <cell r="C8183" t="str">
            <v>Electric/Auxiliary Transmission Fluid Pump Control Valve Circuit High</v>
          </cell>
        </row>
        <row r="8184">
          <cell r="A8184" t="str">
            <v>P27E7</v>
          </cell>
          <cell r="B8184" t="str">
            <v>Transmission Range Control "B" Circuit/Open</v>
          </cell>
          <cell r="C8184" t="str">
            <v>Transmission Range Control "B" Circuit/Open</v>
          </cell>
        </row>
        <row r="8185">
          <cell r="A8185" t="str">
            <v>P27E8</v>
          </cell>
          <cell r="B8185" t="str">
            <v>Transmission Range Control "B" Circuit Performance</v>
          </cell>
          <cell r="C8185" t="str">
            <v>Transmission Range Control "B" Circuit Performance</v>
          </cell>
        </row>
        <row r="8186">
          <cell r="A8186" t="str">
            <v>P27E9</v>
          </cell>
          <cell r="B8186" t="str">
            <v>Transmission Range Control "B" Circuit Low</v>
          </cell>
          <cell r="C8186" t="str">
            <v>Transmission Range Control "B" Circuit Low</v>
          </cell>
        </row>
        <row r="8187">
          <cell r="A8187" t="str">
            <v>P27EA</v>
          </cell>
          <cell r="B8187" t="str">
            <v>Transmission Range Control "B" Circuit High</v>
          </cell>
          <cell r="C8187" t="str">
            <v>Transmission Range Control "B" Circuit High</v>
          </cell>
        </row>
        <row r="8188">
          <cell r="A8188" t="str">
            <v>P27EB</v>
          </cell>
          <cell r="B8188" t="str">
            <v>Transmission Range Control "A" Position Sensor/Switch Circuit/Open</v>
          </cell>
          <cell r="C8188" t="str">
            <v>Transmission Range Control "A" Position Sensor/Switch Circuit/Open</v>
          </cell>
        </row>
        <row r="8189">
          <cell r="A8189" t="str">
            <v>P27EC</v>
          </cell>
          <cell r="B8189" t="str">
            <v>Transmission Range Control "A" Position Sensor/Switch Circuit Range/Performance</v>
          </cell>
          <cell r="C8189" t="str">
            <v>Transmission Range Control "A" Position Sensor/Switch Circuit Range/Performance</v>
          </cell>
        </row>
        <row r="8190">
          <cell r="A8190" t="str">
            <v>P27ED</v>
          </cell>
          <cell r="B8190" t="str">
            <v>Transmission Range Control "A" Position Sensor/Switch Circuit Low</v>
          </cell>
          <cell r="C8190" t="str">
            <v>Transmission Range Control "A" Position Sensor/Switch Circuit Low</v>
          </cell>
        </row>
        <row r="8191">
          <cell r="A8191" t="str">
            <v>P27EE</v>
          </cell>
          <cell r="B8191" t="str">
            <v>Transmission Range Control "A" Position Sensor/Switch Circuit High</v>
          </cell>
          <cell r="C8191" t="str">
            <v>Transmission Range Control "A" Position Sensor/Switch Circuit High</v>
          </cell>
        </row>
        <row r="8192">
          <cell r="A8192" t="str">
            <v>P27EF</v>
          </cell>
          <cell r="B8192" t="str">
            <v>Transmission Range Control "B" Position Sensor/Switch Circuit/Open</v>
          </cell>
          <cell r="C8192" t="str">
            <v>Transmission Range Control "B" Position Sensor/Switch Circuit/Open</v>
          </cell>
        </row>
        <row r="8193">
          <cell r="A8193" t="str">
            <v>P27F0</v>
          </cell>
          <cell r="B8193" t="str">
            <v>Transmission Range Control "B" Position Sensor/Switch Circuit Range/Performance</v>
          </cell>
          <cell r="C8193" t="str">
            <v>Transmission Range Control "B" Position Sensor/Switch Circuit Range/Performance</v>
          </cell>
        </row>
        <row r="8194">
          <cell r="A8194" t="str">
            <v>P27F1</v>
          </cell>
          <cell r="B8194" t="str">
            <v>Transmission Range Control "B" Position Sensor/Switch Circuit Low</v>
          </cell>
          <cell r="C8194" t="str">
            <v>Transmission Range Control "B" Position Sensor/Switch Circuit Low</v>
          </cell>
        </row>
        <row r="8195">
          <cell r="A8195" t="str">
            <v>P27F2</v>
          </cell>
          <cell r="B8195" t="str">
            <v>Transmission Range Control "B" Position Sensor/Switch Circuit High</v>
          </cell>
          <cell r="C8195" t="str">
            <v>Transmission Range Control "B" Position Sensor/Switch Circuit High</v>
          </cell>
        </row>
        <row r="8196">
          <cell r="A8196" t="str">
            <v>P27F3</v>
          </cell>
          <cell r="B8196" t="str">
            <v>Clutch 'B' Temperature Too High</v>
          </cell>
          <cell r="C8196" t="str">
            <v>Clutch 'B' Temperature Too High</v>
          </cell>
        </row>
        <row r="8197">
          <cell r="A8197" t="str">
            <v>P27F4</v>
          </cell>
          <cell r="B8197" t="str">
            <v>Gear Shift Lock Solenoid/Actuator "A" Performance/Stuck On</v>
          </cell>
          <cell r="C8197" t="str">
            <v>Gear Shift Lock Solenoid/Actuator "A" Performance/Stuck On</v>
          </cell>
        </row>
        <row r="8198">
          <cell r="A8198" t="str">
            <v>P27F5</v>
          </cell>
          <cell r="B8198" t="str">
            <v>Gear Shift Lock Solenoid/Actuator "A" Stuck Off</v>
          </cell>
          <cell r="C8198" t="str">
            <v>Gear Shift Lock Solenoid/Actuator "A" Stuck Off</v>
          </cell>
        </row>
        <row r="8199">
          <cell r="A8199" t="str">
            <v>P2800</v>
          </cell>
          <cell r="B8199" t="str">
            <v>Transmission Range Sensor "B" Circuit (PRNDL Input)</v>
          </cell>
          <cell r="C8199" t="str">
            <v>Transmission Range Sensor "B" Circuit (PRNDL Input)</v>
          </cell>
        </row>
        <row r="8200">
          <cell r="A8200" t="str">
            <v>P2801</v>
          </cell>
          <cell r="B8200" t="str">
            <v>Transmission Range Sensor "B" Circuit Range/Performance</v>
          </cell>
          <cell r="C8200" t="str">
            <v>Transmission Range Sensor "B" Circuit Range/Performance</v>
          </cell>
        </row>
        <row r="8201">
          <cell r="A8201" t="str">
            <v>P2802</v>
          </cell>
          <cell r="B8201" t="str">
            <v>Transmission Range Sensor "B" Circuit Low</v>
          </cell>
          <cell r="C8201" t="str">
            <v>Transmission Range Sensor "B" Circuit Low</v>
          </cell>
        </row>
        <row r="8202">
          <cell r="A8202" t="str">
            <v>P2803</v>
          </cell>
          <cell r="B8202" t="str">
            <v>Transmission Range Sensor "B" Circuit High</v>
          </cell>
          <cell r="C8202" t="str">
            <v>Transmission Range Sensor "B" Circuit High</v>
          </cell>
        </row>
        <row r="8203">
          <cell r="A8203" t="str">
            <v>P2804</v>
          </cell>
          <cell r="B8203" t="str">
            <v>Transmission Range Sensor "B" Intermittent</v>
          </cell>
          <cell r="C8203" t="str">
            <v>Transmission Range Sensor "B" Intermittent</v>
          </cell>
        </row>
        <row r="8204">
          <cell r="A8204" t="str">
            <v>P2805</v>
          </cell>
          <cell r="B8204" t="str">
            <v>Transmission Range Sensor "A"/"B" Correlation</v>
          </cell>
          <cell r="C8204" t="str">
            <v>Transmission Range Sensor "A"/"B" Correlation</v>
          </cell>
        </row>
        <row r="8205">
          <cell r="A8205" t="str">
            <v>P2806</v>
          </cell>
          <cell r="B8205" t="str">
            <v>Transmission Range Sensor Alignment</v>
          </cell>
          <cell r="C8205" t="str">
            <v>Transmission Range Sensor Alignment</v>
          </cell>
        </row>
        <row r="8206">
          <cell r="A8206" t="str">
            <v>P2807</v>
          </cell>
          <cell r="B8206" t="str">
            <v>Pressure Control electrovalve "G"</v>
          </cell>
          <cell r="C8206" t="str">
            <v>Pressure Control electrovalve "G"</v>
          </cell>
        </row>
        <row r="8207">
          <cell r="A8207" t="str">
            <v>P2808</v>
          </cell>
          <cell r="B8207" t="str">
            <v>Pressure Control electrovalve "G" Performance/Stuck Off</v>
          </cell>
          <cell r="C8207" t="str">
            <v>Pressure Control electrovalve "G" Performance/Stuck Off</v>
          </cell>
        </row>
        <row r="8208">
          <cell r="A8208" t="str">
            <v>P2809</v>
          </cell>
          <cell r="B8208" t="str">
            <v>Pressure Control electrovalve "G" Stuck On</v>
          </cell>
          <cell r="C8208" t="str">
            <v>Pressure Control electrovalve "G" Stuck On</v>
          </cell>
        </row>
        <row r="8209">
          <cell r="A8209" t="str">
            <v>P280A</v>
          </cell>
          <cell r="B8209" t="str">
            <v>Transmission Range Sensor "A" Circuit Not Learned</v>
          </cell>
          <cell r="C8209" t="str">
            <v>Transmission Range Sensor "A" Circuit Not Learned</v>
          </cell>
        </row>
        <row r="8210">
          <cell r="A8210" t="str">
            <v>P280B</v>
          </cell>
          <cell r="B8210" t="str">
            <v>Transmission Range Sensor "B" Circuit Not Learned</v>
          </cell>
          <cell r="C8210" t="str">
            <v>Transmission Range Sensor "B" Circuit Not Learned</v>
          </cell>
        </row>
        <row r="8211">
          <cell r="A8211" t="str">
            <v>P2810</v>
          </cell>
          <cell r="B8211" t="str">
            <v>Pressure Control electrovalve "G" Electrical</v>
          </cell>
          <cell r="C8211" t="str">
            <v>Pressure Control electrovalve "G" Electrical</v>
          </cell>
        </row>
        <row r="8212">
          <cell r="A8212" t="str">
            <v>P2811</v>
          </cell>
          <cell r="B8212" t="str">
            <v>Pressure Control electrovalve "G" Intermittent</v>
          </cell>
          <cell r="C8212" t="str">
            <v>Pressure Control electrovalve "G" Intermittent</v>
          </cell>
        </row>
        <row r="8213">
          <cell r="A8213" t="str">
            <v>P2812</v>
          </cell>
          <cell r="B8213" t="str">
            <v>Pressure Control electrovalve "G" Control Circuit/Open</v>
          </cell>
          <cell r="C8213" t="str">
            <v>Pressure Control electrovalve "G" Control Circuit/Open</v>
          </cell>
        </row>
        <row r="8214">
          <cell r="A8214" t="str">
            <v>P2813</v>
          </cell>
          <cell r="B8214" t="str">
            <v>Pressure Control electrovalve "G" Control Circuit Range/Performance</v>
          </cell>
          <cell r="C8214" t="str">
            <v>Pressure Control electrovalve "G" Control Circuit Range/Performance</v>
          </cell>
        </row>
        <row r="8215">
          <cell r="A8215" t="str">
            <v>P2814</v>
          </cell>
          <cell r="B8215" t="str">
            <v>Pressure Control electrovalve "G" Control Circuit Low</v>
          </cell>
          <cell r="C8215" t="str">
            <v>Pressure Control electrovalve "G" Control Circuit Low</v>
          </cell>
        </row>
        <row r="8216">
          <cell r="A8216" t="str">
            <v>P2815</v>
          </cell>
          <cell r="B8216" t="str">
            <v>Pressure Control electrovalve "G" Control Circuit High</v>
          </cell>
          <cell r="C8216" t="str">
            <v>Pressure Control electrovalve "G" Control Circuit High</v>
          </cell>
        </row>
        <row r="8217">
          <cell r="A8217" t="str">
            <v>P2816</v>
          </cell>
          <cell r="B8217" t="str">
            <v>Pressure Control electrovalve "H"</v>
          </cell>
          <cell r="C8217" t="str">
            <v>Pressure Control electrovalve "H"</v>
          </cell>
        </row>
        <row r="8218">
          <cell r="A8218" t="str">
            <v>P2817</v>
          </cell>
          <cell r="B8218" t="str">
            <v>Pressure Control electrovalve "H" Performance/Stuck Off</v>
          </cell>
          <cell r="C8218" t="str">
            <v>Pressure Control electrovalve "H" Performance/Stuck Off</v>
          </cell>
        </row>
        <row r="8219">
          <cell r="A8219" t="str">
            <v>P2818</v>
          </cell>
          <cell r="B8219" t="str">
            <v>Pressure Control electrovalve "H" Stuck On</v>
          </cell>
          <cell r="C8219" t="str">
            <v>Pressure Control electrovalve "H" Stuck On</v>
          </cell>
        </row>
        <row r="8220">
          <cell r="A8220" t="str">
            <v>P2819</v>
          </cell>
          <cell r="B8220" t="str">
            <v>Pressure Control electrovalve "H" Electrical</v>
          </cell>
          <cell r="C8220" t="str">
            <v>Pressure Control electrovalve "H" Electrical</v>
          </cell>
        </row>
        <row r="8221">
          <cell r="A8221" t="str">
            <v>P281A</v>
          </cell>
          <cell r="B8221" t="str">
            <v>Pressure Control electrovalve "H" Intermittent</v>
          </cell>
          <cell r="C8221" t="str">
            <v>Pressure Control electrovalve "H" Intermittent</v>
          </cell>
        </row>
        <row r="8222">
          <cell r="A8222" t="str">
            <v>P281B</v>
          </cell>
          <cell r="B8222" t="str">
            <v>Pressure Control electrovalve "H" Control Circuit/Open</v>
          </cell>
          <cell r="C8222" t="str">
            <v>Pressure Control electrovalve "H" Control Circuit/Open</v>
          </cell>
        </row>
        <row r="8223">
          <cell r="A8223" t="str">
            <v>P281C</v>
          </cell>
          <cell r="B8223" t="str">
            <v>Pressure Control electrovalve "H" Control Circuit Range/Performance</v>
          </cell>
          <cell r="C8223" t="str">
            <v>Pressure Control electrovalve "H" Control Circuit Range/Performance</v>
          </cell>
        </row>
        <row r="8224">
          <cell r="A8224" t="str">
            <v>P281D</v>
          </cell>
          <cell r="B8224" t="str">
            <v>Pressure Control electrovalve "H" Control Circuit Low</v>
          </cell>
          <cell r="C8224" t="str">
            <v>Pressure Control electrovalve "H" Control Circuit Low</v>
          </cell>
        </row>
        <row r="8225">
          <cell r="A8225" t="str">
            <v>P281E</v>
          </cell>
          <cell r="B8225" t="str">
            <v>Pressure Control electrovalve "H" Control Circuit High</v>
          </cell>
          <cell r="C8225" t="str">
            <v>Pressure Control electrovalve "H" Control Circuit High</v>
          </cell>
        </row>
        <row r="8226">
          <cell r="A8226" t="str">
            <v>P281F</v>
          </cell>
          <cell r="B8226" t="str">
            <v>Pressure Control electrovalve "J"</v>
          </cell>
          <cell r="C8226" t="str">
            <v>Pressure Control electrovalve "J"</v>
          </cell>
        </row>
        <row r="8227">
          <cell r="A8227" t="str">
            <v>P2820</v>
          </cell>
          <cell r="B8227" t="str">
            <v>Pressure Control electrovalve "J" Performance/Stuck Off</v>
          </cell>
          <cell r="C8227" t="str">
            <v>Pressure Control electrovalve "J" Performance/Stuck Off</v>
          </cell>
        </row>
        <row r="8228">
          <cell r="A8228" t="str">
            <v>P2821</v>
          </cell>
          <cell r="B8228" t="str">
            <v>Pressure Control electrovalve "J" Stuck On</v>
          </cell>
          <cell r="C8228" t="str">
            <v>Pressure Control electrovalve "J" Stuck On</v>
          </cell>
        </row>
        <row r="8229">
          <cell r="A8229" t="str">
            <v>P2822</v>
          </cell>
          <cell r="B8229" t="str">
            <v>Pressure Control electrovalve "J" Electrical</v>
          </cell>
          <cell r="C8229" t="str">
            <v>Pressure Control electrovalve "J" Electrical</v>
          </cell>
        </row>
        <row r="8230">
          <cell r="A8230" t="str">
            <v>P2823</v>
          </cell>
          <cell r="B8230" t="str">
            <v>Pressure Control electrovalve "J" Intermittent</v>
          </cell>
          <cell r="C8230" t="str">
            <v>Pressure Control electrovalve "J" Intermittent</v>
          </cell>
        </row>
        <row r="8231">
          <cell r="A8231" t="str">
            <v>P2824</v>
          </cell>
          <cell r="B8231" t="str">
            <v>Pressure Control electrovalve "J" Control Circuit/Open</v>
          </cell>
          <cell r="C8231" t="str">
            <v>Pressure Control electrovalve "J" Control Circuit/Open</v>
          </cell>
        </row>
        <row r="8232">
          <cell r="A8232" t="str">
            <v>P2825</v>
          </cell>
          <cell r="B8232" t="str">
            <v>Pressure Control electrovalve "J" Control Circuit Range/Performance</v>
          </cell>
          <cell r="C8232" t="str">
            <v>Pressure Control electrovalve "J" Control Circuit Range/Performance</v>
          </cell>
        </row>
        <row r="8233">
          <cell r="A8233" t="str">
            <v>P2826</v>
          </cell>
          <cell r="B8233" t="str">
            <v>Pressure Control electrovalve "J" Control Circuit Low</v>
          </cell>
          <cell r="C8233" t="str">
            <v>Pressure Control electrovalve "J" Control Circuit Low</v>
          </cell>
        </row>
        <row r="8234">
          <cell r="A8234" t="str">
            <v>P2827</v>
          </cell>
          <cell r="B8234" t="str">
            <v>Pressure Control electrovalve "J" Control Circuit High</v>
          </cell>
          <cell r="C8234" t="str">
            <v>Pressure Control electrovalve "J" Control Circuit High</v>
          </cell>
        </row>
        <row r="8235">
          <cell r="A8235" t="str">
            <v>P2828</v>
          </cell>
          <cell r="B8235" t="str">
            <v>Pressure Control electrovalve "K"</v>
          </cell>
          <cell r="C8235" t="str">
            <v>Pressure Control electrovalve "K"</v>
          </cell>
        </row>
        <row r="8236">
          <cell r="A8236" t="str">
            <v>P2829</v>
          </cell>
          <cell r="B8236" t="str">
            <v>Pressure Control electrovalve "K" Performance/Stuck Off</v>
          </cell>
          <cell r="C8236" t="str">
            <v>Pressure Control electrovalve "K" Performance/Stuck Off</v>
          </cell>
        </row>
        <row r="8237">
          <cell r="A8237" t="str">
            <v>P282A</v>
          </cell>
          <cell r="B8237" t="str">
            <v>Pressure Control electrovalve "K" Stuck On</v>
          </cell>
          <cell r="C8237" t="str">
            <v>Pressure Control electrovalve "K" Stuck On</v>
          </cell>
        </row>
        <row r="8238">
          <cell r="A8238" t="str">
            <v>P282B</v>
          </cell>
          <cell r="B8238" t="str">
            <v>Pressure Control electrovalve "K" Electrical</v>
          </cell>
          <cell r="C8238" t="str">
            <v>Pressure Control electrovalve "K" Electrical</v>
          </cell>
        </row>
        <row r="8239">
          <cell r="A8239" t="str">
            <v>P282C</v>
          </cell>
          <cell r="B8239" t="str">
            <v>Pressure Control electrovalve "K" Intermittent</v>
          </cell>
          <cell r="C8239" t="str">
            <v>Pressure Control electrovalve "K" Intermittent</v>
          </cell>
        </row>
        <row r="8240">
          <cell r="A8240" t="str">
            <v>P282D</v>
          </cell>
          <cell r="B8240" t="str">
            <v>Pressure Control electrovalve "K" Control Circuit/Open</v>
          </cell>
          <cell r="C8240" t="str">
            <v>Pressure Control electrovalve "K" Control Circuit/Open</v>
          </cell>
        </row>
        <row r="8241">
          <cell r="A8241" t="str">
            <v>P282E</v>
          </cell>
          <cell r="B8241" t="str">
            <v>Pressure Control electrovalve "K" Control Circuit Range/Performance</v>
          </cell>
          <cell r="C8241" t="str">
            <v>Pressure Control electrovalve "K" Control Circuit Range/Performance</v>
          </cell>
        </row>
        <row r="8242">
          <cell r="A8242" t="str">
            <v>P282F</v>
          </cell>
          <cell r="B8242" t="str">
            <v>Pressure Control electrovalve "K" Control Circuit Low</v>
          </cell>
          <cell r="C8242" t="str">
            <v>Pressure Control electrovalve "K" Control Circuit Low</v>
          </cell>
        </row>
        <row r="8243">
          <cell r="A8243" t="str">
            <v>P2830</v>
          </cell>
          <cell r="B8243" t="str">
            <v>Pressure Control electrovalve "K" Control Circuit High</v>
          </cell>
          <cell r="C8243" t="str">
            <v>Pressure Control electrovalve "K" Control Circuit High</v>
          </cell>
        </row>
        <row r="8244">
          <cell r="A8244" t="str">
            <v>P2831</v>
          </cell>
          <cell r="B8244" t="str">
            <v>Shift Fork "A" Position Circuit</v>
          </cell>
          <cell r="C8244" t="str">
            <v>Shift Fork "A" Position Circuit</v>
          </cell>
        </row>
        <row r="8245">
          <cell r="A8245" t="str">
            <v>P2832</v>
          </cell>
          <cell r="B8245" t="str">
            <v>Shift Fork "A" Position Circuit Range/Performance</v>
          </cell>
          <cell r="C8245" t="str">
            <v>Shift Fork "A" Position Circuit Range/Performance</v>
          </cell>
        </row>
        <row r="8246">
          <cell r="A8246" t="str">
            <v>P2833</v>
          </cell>
          <cell r="B8246" t="str">
            <v>Shift Fork "A" Position Circuit Low</v>
          </cell>
          <cell r="C8246" t="str">
            <v>Shift Fork "A" Position Circuit Low</v>
          </cell>
        </row>
        <row r="8247">
          <cell r="A8247" t="str">
            <v>P2834</v>
          </cell>
          <cell r="B8247" t="str">
            <v>Shift Fork "A" Position Circuit High</v>
          </cell>
          <cell r="C8247" t="str">
            <v>Shift Fork "A" Position Circuit High</v>
          </cell>
        </row>
        <row r="8248">
          <cell r="A8248" t="str">
            <v>P2835</v>
          </cell>
          <cell r="B8248" t="str">
            <v>Shift Fork "A" Position Circuit Intermittent</v>
          </cell>
          <cell r="C8248" t="str">
            <v>Shift Fork "A" Position Circuit Intermittent</v>
          </cell>
        </row>
        <row r="8249">
          <cell r="A8249" t="str">
            <v>P2836</v>
          </cell>
          <cell r="B8249" t="str">
            <v>Shift Fork "B" Position Circuit</v>
          </cell>
          <cell r="C8249" t="str">
            <v>Shift Fork "B" Position Circuit</v>
          </cell>
        </row>
        <row r="8250">
          <cell r="A8250" t="str">
            <v>P2837</v>
          </cell>
          <cell r="B8250" t="str">
            <v>Shift Fork "B" Position Circuit Range/Performance</v>
          </cell>
          <cell r="C8250" t="str">
            <v>Shift Fork "B" Position Circuit Range/Performance</v>
          </cell>
        </row>
        <row r="8251">
          <cell r="A8251" t="str">
            <v>P2838</v>
          </cell>
          <cell r="B8251" t="str">
            <v>Shift Fork "B" Position Circuit Low</v>
          </cell>
          <cell r="C8251" t="str">
            <v>Shift Fork "B" Position Circuit Low</v>
          </cell>
        </row>
        <row r="8252">
          <cell r="A8252" t="str">
            <v>P2839</v>
          </cell>
          <cell r="B8252" t="str">
            <v>Shift Fork "B" Position Circuit High</v>
          </cell>
          <cell r="C8252" t="str">
            <v>Shift Fork "B" Position Circuit High</v>
          </cell>
        </row>
        <row r="8253">
          <cell r="A8253" t="str">
            <v>P283A</v>
          </cell>
          <cell r="B8253" t="str">
            <v>Shift Fork "B" Position Circuit Intermittent</v>
          </cell>
          <cell r="C8253" t="str">
            <v>Shift Fork "B" Position Circuit Intermittent</v>
          </cell>
        </row>
        <row r="8254">
          <cell r="A8254" t="str">
            <v>P283B</v>
          </cell>
          <cell r="B8254" t="str">
            <v>Shift Fork "C" Position Circuit</v>
          </cell>
          <cell r="C8254" t="str">
            <v>Shift Fork "C" Position Circuit</v>
          </cell>
        </row>
        <row r="8255">
          <cell r="A8255" t="str">
            <v>P283C</v>
          </cell>
          <cell r="B8255" t="str">
            <v>Shift Fork "C" Position Circuit Range/Performance</v>
          </cell>
          <cell r="C8255" t="str">
            <v>Shift Fork "C" Position Circuit Range/Performance</v>
          </cell>
        </row>
        <row r="8256">
          <cell r="A8256" t="str">
            <v>P283D</v>
          </cell>
          <cell r="B8256" t="str">
            <v>Shift Fork "C" Position Circuit Low</v>
          </cell>
          <cell r="C8256" t="str">
            <v>Shift Fork "C" Position Circuit Low</v>
          </cell>
        </row>
        <row r="8257">
          <cell r="A8257" t="str">
            <v>P283E</v>
          </cell>
          <cell r="B8257" t="str">
            <v>Shift Fork "C" Position Circuit High</v>
          </cell>
          <cell r="C8257" t="str">
            <v>Shift Fork "C" Position Circuit High</v>
          </cell>
        </row>
        <row r="8258">
          <cell r="A8258" t="str">
            <v>P283F</v>
          </cell>
          <cell r="B8258" t="str">
            <v>Shift Fork "C" Position Circuit Intermittent</v>
          </cell>
          <cell r="C8258" t="str">
            <v>Shift Fork "C" Position Circuit Intermittent</v>
          </cell>
        </row>
        <row r="8259">
          <cell r="A8259" t="str">
            <v>P2840</v>
          </cell>
          <cell r="B8259" t="str">
            <v>Shift Fork "D" Position Circuit</v>
          </cell>
          <cell r="C8259" t="str">
            <v>Shift Fork "D" Position Circuit</v>
          </cell>
        </row>
        <row r="8260">
          <cell r="A8260" t="str">
            <v>P2841</v>
          </cell>
          <cell r="B8260" t="str">
            <v>Shift Fork "D" Position Circuit Range/Performance</v>
          </cell>
          <cell r="C8260" t="str">
            <v>Shift Fork "D" Position Circuit Range/Performance</v>
          </cell>
        </row>
        <row r="8261">
          <cell r="A8261" t="str">
            <v>P2842</v>
          </cell>
          <cell r="B8261" t="str">
            <v>Shift Fork "D" Position Circuit Low</v>
          </cell>
          <cell r="C8261" t="str">
            <v>Shift Fork "D" Position Circuit Low</v>
          </cell>
        </row>
        <row r="8262">
          <cell r="A8262" t="str">
            <v>P2843</v>
          </cell>
          <cell r="B8262" t="str">
            <v>Shift Fork "D" Position Circuit High</v>
          </cell>
          <cell r="C8262" t="str">
            <v>Shift Fork "D" Position Circuit High</v>
          </cell>
        </row>
        <row r="8263">
          <cell r="A8263" t="str">
            <v>P2844</v>
          </cell>
          <cell r="B8263" t="str">
            <v>Shift Fork "D" Position Circuit Intermittent</v>
          </cell>
          <cell r="C8263" t="str">
            <v>Shift Fork "D" Position Circuit Intermittent</v>
          </cell>
        </row>
        <row r="8264">
          <cell r="A8264" t="str">
            <v>P2845</v>
          </cell>
          <cell r="B8264" t="str">
            <v>Shift Fork "A" Position Sensor Incorrect Neutral Position Indicated</v>
          </cell>
          <cell r="C8264" t="str">
            <v>Shift Fork "A" Position Sensor Incorrect Neutral Position Indicated</v>
          </cell>
        </row>
        <row r="8265">
          <cell r="A8265" t="str">
            <v>P2846</v>
          </cell>
          <cell r="B8265" t="str">
            <v>Shift Fork "B" Position Sensor Incorrect Neutral Position Indicated</v>
          </cell>
          <cell r="C8265" t="str">
            <v>Shift Fork "B" Position Sensor Incorrect Neutral Position Indicated</v>
          </cell>
        </row>
        <row r="8266">
          <cell r="A8266" t="str">
            <v>P2847</v>
          </cell>
          <cell r="B8266" t="str">
            <v>Shift Fork "C" Position Sensor Incorrect Neutral Position Indicated</v>
          </cell>
          <cell r="C8266" t="str">
            <v>Shift Fork "C" Position Sensor Incorrect Neutral Position Indicated</v>
          </cell>
        </row>
        <row r="8267">
          <cell r="A8267" t="str">
            <v>P2848</v>
          </cell>
          <cell r="B8267" t="str">
            <v>Shift Fork "D" Position Sensor Incorrect Neutral Position Indicated</v>
          </cell>
          <cell r="C8267" t="str">
            <v>Shift Fork "D" Position Sensor Incorrect Neutral Position Indicated</v>
          </cell>
        </row>
        <row r="8268">
          <cell r="A8268" t="str">
            <v>P2849</v>
          </cell>
          <cell r="B8268" t="str">
            <v>Shift Fork "A" Stuck</v>
          </cell>
          <cell r="C8268" t="str">
            <v>Shift Fork "A" Stuck</v>
          </cell>
        </row>
        <row r="8269">
          <cell r="A8269" t="str">
            <v>P284A</v>
          </cell>
          <cell r="B8269" t="str">
            <v>Shift Fork "B" Stuck</v>
          </cell>
          <cell r="C8269" t="str">
            <v>Shift Fork "B" Stuck</v>
          </cell>
        </row>
        <row r="8270">
          <cell r="A8270" t="str">
            <v>P284B</v>
          </cell>
          <cell r="B8270" t="str">
            <v>Shift Fork "C" Stuck</v>
          </cell>
          <cell r="C8270" t="str">
            <v>Shift Fork "C" Stuck</v>
          </cell>
        </row>
        <row r="8271">
          <cell r="A8271" t="str">
            <v>P284C</v>
          </cell>
          <cell r="B8271" t="str">
            <v>Shift Fork "D" Stuck</v>
          </cell>
          <cell r="C8271" t="str">
            <v>Shift Fork "D" Stuck</v>
          </cell>
        </row>
        <row r="8272">
          <cell r="A8272" t="str">
            <v>P284D</v>
          </cell>
          <cell r="B8272" t="str">
            <v>Shift Fork "A" Unrequested Movement</v>
          </cell>
          <cell r="C8272" t="str">
            <v>Shift Fork "A" Unrequested Movement</v>
          </cell>
        </row>
        <row r="8273">
          <cell r="A8273" t="str">
            <v>P284E</v>
          </cell>
          <cell r="B8273" t="str">
            <v>Shift Fork "B" Unrequested Movement</v>
          </cell>
          <cell r="C8273" t="str">
            <v>Shift Fork "B" Unrequested Movement</v>
          </cell>
        </row>
        <row r="8274">
          <cell r="A8274" t="str">
            <v>P284F</v>
          </cell>
          <cell r="B8274" t="str">
            <v>Shift Fork "C" Unrequested Movement</v>
          </cell>
          <cell r="C8274" t="str">
            <v>Shift Fork "C" Unrequested Movement</v>
          </cell>
        </row>
        <row r="8275">
          <cell r="A8275" t="str">
            <v>P2850</v>
          </cell>
          <cell r="B8275" t="str">
            <v>Shift Fork "D" Unrequested Movement</v>
          </cell>
          <cell r="C8275" t="str">
            <v>Shift Fork "D" Unrequested Movement</v>
          </cell>
        </row>
        <row r="8276">
          <cell r="A8276" t="str">
            <v>P2851</v>
          </cell>
          <cell r="B8276" t="str">
            <v>Shift Fork Position Sensor "A"/"B" Correlation</v>
          </cell>
          <cell r="C8276" t="str">
            <v>Shift Fork Position Sensor "A"/"B" Correlation</v>
          </cell>
        </row>
        <row r="8277">
          <cell r="A8277" t="str">
            <v>P2852</v>
          </cell>
          <cell r="B8277" t="str">
            <v>Shift Fork Position Sensor "C"/"D" Correlation</v>
          </cell>
          <cell r="C8277" t="str">
            <v>Shift Fork Position Sensor "C"/"D" Correlation</v>
          </cell>
        </row>
        <row r="8278">
          <cell r="A8278" t="str">
            <v>P2853</v>
          </cell>
          <cell r="B8278" t="str">
            <v>Clutch "A" Pressure Discharge Performance</v>
          </cell>
          <cell r="C8278" t="str">
            <v>Clutch "A" Pressure Discharge Performance</v>
          </cell>
        </row>
        <row r="8279">
          <cell r="A8279" t="str">
            <v>P2854</v>
          </cell>
          <cell r="B8279" t="str">
            <v>Clutch "B" Pressure Discharge Performance</v>
          </cell>
          <cell r="C8279" t="str">
            <v>Clutch "B" Pressure Discharge Performance</v>
          </cell>
        </row>
        <row r="8280">
          <cell r="A8280" t="str">
            <v>P2855</v>
          </cell>
          <cell r="B8280" t="str">
            <v>Clutch "A" Pressure Charge Performance</v>
          </cell>
          <cell r="C8280" t="str">
            <v>Clutch "A" Pressure Charge Performance</v>
          </cell>
        </row>
        <row r="8281">
          <cell r="A8281" t="str">
            <v>P2856</v>
          </cell>
          <cell r="B8281" t="str">
            <v>Clutch "B" Pressure Charge Performance</v>
          </cell>
          <cell r="C8281" t="str">
            <v>Clutch "B" Pressure Charge Performance</v>
          </cell>
        </row>
        <row r="8282">
          <cell r="A8282" t="str">
            <v>P2857</v>
          </cell>
          <cell r="B8282" t="str">
            <v>Clutch "A" Pressure Engagement Performance/Too Low</v>
          </cell>
          <cell r="C8282" t="str">
            <v>Clutch "A" Pressure Engagement Performance/Too Low</v>
          </cell>
        </row>
        <row r="8283">
          <cell r="A8283" t="str">
            <v>P2858</v>
          </cell>
          <cell r="B8283" t="str">
            <v>Clutch "B" Pressure Engagement Performance/Too Low</v>
          </cell>
          <cell r="C8283" t="str">
            <v>Clutch "B" Pressure Engagement Performance/Too Low</v>
          </cell>
        </row>
        <row r="8284">
          <cell r="A8284" t="str">
            <v>P2859</v>
          </cell>
          <cell r="B8284" t="str">
            <v>Clutch "A" Pressure Disengagement Performance/Too Low</v>
          </cell>
          <cell r="C8284" t="str">
            <v>Clutch "A" Pressure Disengagement Performance/Too Low</v>
          </cell>
        </row>
        <row r="8285">
          <cell r="A8285" t="str">
            <v>P285A</v>
          </cell>
          <cell r="B8285" t="str">
            <v>Clutch "B" Pressure Disengagement Performance/Too Low</v>
          </cell>
          <cell r="C8285" t="str">
            <v>Clutch "B" Pressure Disengagement Performance/Too Low</v>
          </cell>
        </row>
        <row r="8286">
          <cell r="A8286" t="str">
            <v>P285B</v>
          </cell>
          <cell r="B8286" t="str">
            <v>Shift Fork "A" Actuator Circuit/Open</v>
          </cell>
          <cell r="C8286" t="str">
            <v>Shift Fork "A" Actuator Circuit/Open</v>
          </cell>
        </row>
        <row r="8287">
          <cell r="A8287" t="str">
            <v>P285C</v>
          </cell>
          <cell r="B8287" t="str">
            <v>Shift Fork "A" Actuator Performance</v>
          </cell>
          <cell r="C8287" t="str">
            <v>Shift Fork "A" Actuator Performance</v>
          </cell>
        </row>
        <row r="8288">
          <cell r="A8288" t="str">
            <v>P285D</v>
          </cell>
          <cell r="B8288" t="str">
            <v>Shift Fork "A" Actuator Circuit Low</v>
          </cell>
          <cell r="C8288" t="str">
            <v>Shift Fork "A" Actuator Circuit Low</v>
          </cell>
        </row>
        <row r="8289">
          <cell r="A8289" t="str">
            <v>P285E</v>
          </cell>
          <cell r="B8289" t="str">
            <v>Shift Fork "A" Actuator Circuit High</v>
          </cell>
          <cell r="C8289" t="str">
            <v>Shift Fork "A" Actuator Circuit High</v>
          </cell>
        </row>
        <row r="8290">
          <cell r="A8290" t="str">
            <v>P285F</v>
          </cell>
          <cell r="B8290" t="str">
            <v>Shift Fork "B" Actuator Circuit/Open</v>
          </cell>
          <cell r="C8290" t="str">
            <v>Shift Fork "B" Actuator Circuit/Open</v>
          </cell>
        </row>
        <row r="8291">
          <cell r="A8291" t="str">
            <v>P2860</v>
          </cell>
          <cell r="B8291" t="str">
            <v>Shift Fork "B" Actuator Performance</v>
          </cell>
          <cell r="C8291" t="str">
            <v>Shift Fork "B" Actuator Performance</v>
          </cell>
        </row>
        <row r="8292">
          <cell r="A8292" t="str">
            <v>P2861</v>
          </cell>
          <cell r="B8292" t="str">
            <v>Shift Fork "B" Actuator Circuit Low</v>
          </cell>
          <cell r="C8292" t="str">
            <v>Shift Fork "B" Actuator Circuit Low</v>
          </cell>
        </row>
        <row r="8293">
          <cell r="A8293" t="str">
            <v>P2862</v>
          </cell>
          <cell r="B8293" t="str">
            <v>Shift Fork "B" Actuator Circuit High</v>
          </cell>
          <cell r="C8293" t="str">
            <v>Shift Fork "B" Actuator Circuit High</v>
          </cell>
        </row>
        <row r="8294">
          <cell r="A8294" t="str">
            <v>P2863</v>
          </cell>
          <cell r="B8294" t="str">
            <v>Shift Fork "E" Position Circuit</v>
          </cell>
          <cell r="C8294" t="str">
            <v>Shift Fork "E" Position Circuit</v>
          </cell>
        </row>
        <row r="8295">
          <cell r="A8295" t="str">
            <v>P2864</v>
          </cell>
          <cell r="B8295" t="str">
            <v>Shift Fork "E" Position Circuit Range/Performance</v>
          </cell>
          <cell r="C8295" t="str">
            <v>Shift Fork "E" Position Circuit Range/Performance</v>
          </cell>
        </row>
        <row r="8296">
          <cell r="A8296" t="str">
            <v>P2865</v>
          </cell>
          <cell r="B8296" t="str">
            <v>Shift Fork "E" Position Circuit Low</v>
          </cell>
          <cell r="C8296" t="str">
            <v>Shift Fork "E" Position Circuit Low</v>
          </cell>
        </row>
        <row r="8297">
          <cell r="A8297" t="str">
            <v>P2866</v>
          </cell>
          <cell r="B8297" t="str">
            <v>Shift Fork "E" Position Circuit High</v>
          </cell>
          <cell r="C8297" t="str">
            <v>Shift Fork "E" Position Circuit High</v>
          </cell>
        </row>
        <row r="8298">
          <cell r="A8298" t="str">
            <v>P2867</v>
          </cell>
          <cell r="B8298" t="str">
            <v>Shift Fork "E" Position Circuit Intermittent</v>
          </cell>
          <cell r="C8298" t="str">
            <v>Shift Fork "E" Position Circuit Intermittent</v>
          </cell>
        </row>
        <row r="8299">
          <cell r="A8299" t="str">
            <v>P2868</v>
          </cell>
          <cell r="B8299" t="str">
            <v>Shift Fork "E" Position Sensor Incorrect Neutral Position Indicated</v>
          </cell>
          <cell r="C8299" t="str">
            <v>Shift Fork "E" Position Sensor Incorrect Neutral Position Indicated</v>
          </cell>
        </row>
        <row r="8300">
          <cell r="A8300" t="str">
            <v>P2869</v>
          </cell>
          <cell r="B8300" t="str">
            <v>Shift Fork "E" Stuck</v>
          </cell>
          <cell r="C8300" t="str">
            <v>Shift Fork "E" Stuck</v>
          </cell>
        </row>
        <row r="8301">
          <cell r="A8301" t="str">
            <v>P286A</v>
          </cell>
          <cell r="B8301" t="str">
            <v>Shift Fork "E" Unrequested Movement</v>
          </cell>
          <cell r="C8301" t="str">
            <v>Shift Fork "E" Unrequested Movement</v>
          </cell>
        </row>
        <row r="8302">
          <cell r="A8302" t="str">
            <v>P286B</v>
          </cell>
          <cell r="B8302" t="str">
            <v>Clutch "A" Pressure Engagement Too High</v>
          </cell>
          <cell r="C8302" t="str">
            <v>Clutch "A" Pressure Engagement Too High</v>
          </cell>
        </row>
        <row r="8303">
          <cell r="A8303" t="str">
            <v>P286C</v>
          </cell>
          <cell r="B8303" t="str">
            <v>Clutch "A" Pressure Disengagement Too High</v>
          </cell>
          <cell r="C8303" t="str">
            <v>Clutch "A" Pressure Disengagement Too High</v>
          </cell>
        </row>
        <row r="8304">
          <cell r="A8304" t="str">
            <v>P286D</v>
          </cell>
          <cell r="B8304" t="str">
            <v>Clutch "A" Engagement Time Performance/Too Slow</v>
          </cell>
          <cell r="C8304" t="str">
            <v>Clutch "A" Engagement Time Performance/Too Slow</v>
          </cell>
        </row>
        <row r="8305">
          <cell r="A8305" t="str">
            <v>P286E</v>
          </cell>
          <cell r="B8305" t="str">
            <v>Clutch "A" Engagement Time Too Fast</v>
          </cell>
          <cell r="C8305" t="str">
            <v>Clutch "A" Engagement Time Too Fast</v>
          </cell>
        </row>
        <row r="8306">
          <cell r="A8306" t="str">
            <v>P286F</v>
          </cell>
          <cell r="B8306" t="str">
            <v>Clutch "A" Disengagement Time Performance/Too Slow</v>
          </cell>
          <cell r="C8306" t="str">
            <v>Clutch "A" Disengagement Time Performance/Too Slow</v>
          </cell>
        </row>
        <row r="8307">
          <cell r="A8307" t="str">
            <v>P2870</v>
          </cell>
          <cell r="B8307" t="str">
            <v>Clutch "A" Disengagement Time Too Fast</v>
          </cell>
          <cell r="C8307" t="str">
            <v>Clutch "A" Disengagement Time Too Fast</v>
          </cell>
        </row>
        <row r="8308">
          <cell r="A8308" t="str">
            <v>P2871</v>
          </cell>
          <cell r="B8308" t="str">
            <v>Clutch "A" Performance/Stuck Disengaged</v>
          </cell>
          <cell r="C8308" t="str">
            <v>Clutch "A" Performance/Stuck Disengaged</v>
          </cell>
        </row>
        <row r="8309">
          <cell r="A8309" t="str">
            <v>P2872</v>
          </cell>
          <cell r="B8309" t="str">
            <v>Clutch "A" Stuck Engaged</v>
          </cell>
          <cell r="C8309" t="str">
            <v>Clutch "A" Stuck Engaged</v>
          </cell>
        </row>
        <row r="8310">
          <cell r="A8310" t="str">
            <v>P2873</v>
          </cell>
          <cell r="B8310" t="str">
            <v>Clutch "B" Pressure Engagement Too High</v>
          </cell>
          <cell r="C8310" t="str">
            <v>Clutch "B" Pressure Engagement Too High</v>
          </cell>
        </row>
        <row r="8311">
          <cell r="A8311" t="str">
            <v>P2874</v>
          </cell>
          <cell r="B8311" t="str">
            <v>Clutch "B" Pressure Disengagement Too High</v>
          </cell>
          <cell r="C8311" t="str">
            <v>Clutch "B" Pressure Disengagement Too High</v>
          </cell>
        </row>
        <row r="8312">
          <cell r="A8312" t="str">
            <v>P2875</v>
          </cell>
          <cell r="B8312" t="str">
            <v>Clutch "B" Engagement Time Performance/Too Slow</v>
          </cell>
          <cell r="C8312" t="str">
            <v>Clutch "B" Engagement Time Performance/Too Slow</v>
          </cell>
        </row>
        <row r="8313">
          <cell r="A8313" t="str">
            <v>P2876</v>
          </cell>
          <cell r="B8313" t="str">
            <v>Clutch "B" Engagement Time Too Fast</v>
          </cell>
          <cell r="C8313" t="str">
            <v>Clutch "B" Engagement Time Too Fast</v>
          </cell>
        </row>
        <row r="8314">
          <cell r="A8314" t="str">
            <v>P2877</v>
          </cell>
          <cell r="B8314" t="str">
            <v>Clutch "B" Disengagement Time Performance/Too Slow</v>
          </cell>
          <cell r="C8314" t="str">
            <v>Clutch "B" Disengagement Time Performance/Too Slow</v>
          </cell>
        </row>
        <row r="8315">
          <cell r="A8315" t="str">
            <v>P2878</v>
          </cell>
          <cell r="B8315" t="str">
            <v>Clutch "B" Disengagement Time Too Fast</v>
          </cell>
          <cell r="C8315" t="str">
            <v>Clutch "B" Disengagement Time Too Fast</v>
          </cell>
        </row>
        <row r="8316">
          <cell r="A8316" t="str">
            <v>P2879</v>
          </cell>
          <cell r="B8316" t="str">
            <v>Clutch "B" Performance/Stuck Disengaged</v>
          </cell>
          <cell r="C8316" t="str">
            <v>Clutch "B" Performance/Stuck Disengaged</v>
          </cell>
        </row>
        <row r="8317">
          <cell r="A8317" t="str">
            <v>P287A</v>
          </cell>
          <cell r="B8317" t="str">
            <v>Clutch "B" Stuck Engaged</v>
          </cell>
          <cell r="C8317" t="str">
            <v>Clutch "B" Stuck Engaged</v>
          </cell>
        </row>
        <row r="8318">
          <cell r="A8318" t="str">
            <v>P287B</v>
          </cell>
          <cell r="B8318" t="str">
            <v>Shift Fork "A" Calibration Not Learned</v>
          </cell>
          <cell r="C8318" t="str">
            <v>Shift Fork "A" Calibration Not Learned</v>
          </cell>
        </row>
        <row r="8319">
          <cell r="A8319" t="str">
            <v>P287C</v>
          </cell>
          <cell r="B8319" t="str">
            <v>Transmission Adaptive Values Not Learned</v>
          </cell>
          <cell r="C8319" t="str">
            <v>Transmission Adaptive Values Not Learned</v>
          </cell>
        </row>
        <row r="8320">
          <cell r="A8320" t="str">
            <v>P287D</v>
          </cell>
          <cell r="B8320" t="str">
            <v>Electric/Auxiliary Transmission Fluid Pump Motor Torque Out Of Range</v>
          </cell>
          <cell r="C8320" t="str">
            <v>Electric/Auxiliary Transmission Fluid Pump Motor Torque Out Of Range</v>
          </cell>
        </row>
        <row r="8321">
          <cell r="A8321" t="str">
            <v>P287E</v>
          </cell>
          <cell r="B8321" t="str">
            <v>Engine Disconnect Clutch Actuator Circuit/Open</v>
          </cell>
          <cell r="C8321" t="str">
            <v>Engine Disconnect Clutch Actuator Circuit/Open</v>
          </cell>
        </row>
        <row r="8322">
          <cell r="A8322" t="str">
            <v>P287F</v>
          </cell>
          <cell r="B8322" t="str">
            <v>Engine Disconnect Clutch Actuator Circuit Range/Performance</v>
          </cell>
          <cell r="C8322" t="str">
            <v>Engine Disconnect Clutch Actuator Circuit Range/Performance</v>
          </cell>
        </row>
        <row r="8323">
          <cell r="A8323" t="str">
            <v>P2880</v>
          </cell>
          <cell r="B8323" t="str">
            <v>Engine Disconnect Clutch Actuator Circuit Low</v>
          </cell>
          <cell r="C8323" t="str">
            <v>Engine Disconnect Clutch Actuator Circuit Low</v>
          </cell>
        </row>
        <row r="8324">
          <cell r="A8324" t="str">
            <v>P2881</v>
          </cell>
          <cell r="B8324" t="str">
            <v>Engine Disconnect Clutch Actuator Circuit High</v>
          </cell>
          <cell r="C8324" t="str">
            <v>Engine Disconnect Clutch Actuator Circuit High</v>
          </cell>
        </row>
        <row r="8325">
          <cell r="A8325" t="str">
            <v>P2882</v>
          </cell>
          <cell r="B8325" t="str">
            <v>Engine Disconnect Clutch Excessive Slippage</v>
          </cell>
          <cell r="C8325" t="str">
            <v>Engine Disconnect Clutch Excessive Slippage</v>
          </cell>
        </row>
        <row r="8326">
          <cell r="A8326" t="str">
            <v>P2883</v>
          </cell>
          <cell r="B8326" t="str">
            <v>Engine Disconnect Clutch Temperature Too High</v>
          </cell>
          <cell r="C8326" t="str">
            <v>Engine Disconnect Clutch Temperature Too High</v>
          </cell>
        </row>
        <row r="8327">
          <cell r="A8327" t="str">
            <v>P2884</v>
          </cell>
          <cell r="B8327" t="str">
            <v>Engine Disconnect Clutch Stuck Open</v>
          </cell>
          <cell r="C8327" t="str">
            <v>Engine Disconnect Clutch Stuck Open</v>
          </cell>
        </row>
        <row r="8328">
          <cell r="A8328" t="str">
            <v>P2885</v>
          </cell>
          <cell r="B8328" t="str">
            <v>Engine Disconnect Clutch Engagement Fault</v>
          </cell>
          <cell r="C8328" t="str">
            <v>Engine Disconnect Clutch Engagement Fault</v>
          </cell>
        </row>
        <row r="8329">
          <cell r="A8329" t="str">
            <v>P2886</v>
          </cell>
          <cell r="B8329" t="str">
            <v>Engine Disconnect Clutch Stuck Closed</v>
          </cell>
          <cell r="C8329" t="str">
            <v>Engine Disconnect Clutch Stuck Closed</v>
          </cell>
        </row>
        <row r="8330">
          <cell r="A8330" t="str">
            <v>P2887</v>
          </cell>
          <cell r="B8330" t="str">
            <v>Park Lock/Pawl Actuator Circuit</v>
          </cell>
          <cell r="C8330" t="str">
            <v>Park Lock/Pawl Actuator Circuit</v>
          </cell>
        </row>
        <row r="8331">
          <cell r="A8331" t="str">
            <v>P2888</v>
          </cell>
          <cell r="B8331" t="str">
            <v>Park Lock/Pawl Actuator Circuit/Open</v>
          </cell>
          <cell r="C8331" t="str">
            <v>Park Lock/Pawl Actuator Circuit/Open</v>
          </cell>
        </row>
        <row r="8332">
          <cell r="A8332" t="str">
            <v>P2889</v>
          </cell>
          <cell r="B8332" t="str">
            <v>Park Lock/Pawl Actuator Circuit Low</v>
          </cell>
          <cell r="C8332" t="str">
            <v>Park Lock/Pawl Actuator Circuit Low</v>
          </cell>
        </row>
        <row r="8333">
          <cell r="A8333" t="str">
            <v>P288A</v>
          </cell>
          <cell r="B8333" t="str">
            <v>Park Lock/Pawl Actuator Circuit High</v>
          </cell>
          <cell r="C8333" t="str">
            <v>Park Lock/Pawl Actuator Circuit High</v>
          </cell>
        </row>
        <row r="8334">
          <cell r="A8334" t="str">
            <v>P288B</v>
          </cell>
          <cell r="B8334" t="str">
            <v>Park Lock/Pawl Actuator Circuit Performance</v>
          </cell>
          <cell r="C8334" t="str">
            <v>Park Lock/Pawl Actuator Circuit Performance</v>
          </cell>
        </row>
        <row r="8335">
          <cell r="A8335" t="str">
            <v>P288C</v>
          </cell>
          <cell r="B8335" t="str">
            <v>Engine Disconnect Clutch Actuator Control Circuit Driver Current/Temperature Too High</v>
          </cell>
          <cell r="C8335" t="str">
            <v>Engine Disconnect Clutch Actuator Control Circuit Driver Current/Temperature Too High</v>
          </cell>
        </row>
        <row r="8336">
          <cell r="A8336" t="str">
            <v>P288D</v>
          </cell>
          <cell r="B8336" t="str">
            <v>Shift Fork "B" Calibration Not Learned</v>
          </cell>
          <cell r="C8336" t="str">
            <v>Shift Fork "B" Calibration Not Learned</v>
          </cell>
        </row>
        <row r="8337">
          <cell r="A8337" t="str">
            <v>P288E</v>
          </cell>
          <cell r="B8337" t="str">
            <v>Shift Fork "A" Actuator Control Circuit Driver Current/Temperature Too High</v>
          </cell>
          <cell r="C8337" t="str">
            <v>Shift Fork "A" Actuator Control Circuit Driver Current/Temperature Too High</v>
          </cell>
        </row>
        <row r="8338">
          <cell r="A8338" t="str">
            <v>P288F</v>
          </cell>
          <cell r="B8338" t="str">
            <v>Shift Fork "B" Actuator Control Circuit Driver Current/Temperature Too High</v>
          </cell>
          <cell r="C8338" t="str">
            <v>Shift Fork "B" Actuator Control Circuit Driver Current/Temperature Too High</v>
          </cell>
        </row>
        <row r="8339">
          <cell r="A8339" t="str">
            <v>P2890</v>
          </cell>
          <cell r="B8339" t="str">
            <v>Cylinder 1 Ion Current Sense Circuit</v>
          </cell>
          <cell r="C8339" t="str">
            <v>Cylinder 1 Ion Current Sense Circuit</v>
          </cell>
        </row>
        <row r="8340">
          <cell r="A8340" t="str">
            <v>P2891</v>
          </cell>
          <cell r="B8340" t="str">
            <v>Cylinder 1 Ion Current Sense Circuit Range/Performance</v>
          </cell>
          <cell r="C8340" t="str">
            <v>Cylinder 1 Ion Current Sense Circuit Range/Performance</v>
          </cell>
        </row>
        <row r="8341">
          <cell r="A8341" t="str">
            <v>P2892</v>
          </cell>
          <cell r="B8341" t="str">
            <v>Cylinder 1 Ion Current Sense Circuit Low</v>
          </cell>
          <cell r="C8341" t="str">
            <v>Cylinder 1 Ion Current Sense Circuit Low</v>
          </cell>
        </row>
        <row r="8342">
          <cell r="A8342" t="str">
            <v>P2893</v>
          </cell>
          <cell r="B8342" t="str">
            <v>Cylinder 1 Ion Current Sense Circuit High</v>
          </cell>
          <cell r="C8342" t="str">
            <v>Cylinder 1 Ion Current Sense Circuit High</v>
          </cell>
        </row>
        <row r="8343">
          <cell r="A8343" t="str">
            <v>P2894</v>
          </cell>
          <cell r="B8343" t="str">
            <v>Cylinder 2 Ion Current Sense Circuit</v>
          </cell>
          <cell r="C8343" t="str">
            <v>Cylinder 2 Ion Current Sense Circuit</v>
          </cell>
        </row>
        <row r="8344">
          <cell r="A8344" t="str">
            <v>P2895</v>
          </cell>
          <cell r="B8344" t="str">
            <v>Cylinder 2 Ion Current Sense Circuit Range/Performance</v>
          </cell>
          <cell r="C8344" t="str">
            <v>Cylinder 2 Ion Current Sense Circuit Range/Performance</v>
          </cell>
        </row>
        <row r="8345">
          <cell r="A8345" t="str">
            <v>P2896</v>
          </cell>
          <cell r="B8345" t="str">
            <v>Cylinder 2 Ion Current Sense Circuit Low</v>
          </cell>
          <cell r="C8345" t="str">
            <v>Cylinder 2 Ion Current Sense Circuit Low</v>
          </cell>
        </row>
        <row r="8346">
          <cell r="A8346" t="str">
            <v>P2897</v>
          </cell>
          <cell r="B8346" t="str">
            <v>Cylinder 2 Ion Current Sense Circuit High</v>
          </cell>
          <cell r="C8346" t="str">
            <v>Cylinder 2 Ion Current Sense Circuit High</v>
          </cell>
        </row>
        <row r="8347">
          <cell r="A8347" t="str">
            <v>P2898</v>
          </cell>
          <cell r="B8347" t="str">
            <v>Cylinder 3 Ion Current Sense Circuit</v>
          </cell>
          <cell r="C8347" t="str">
            <v>Cylinder 3 Ion Current Sense Circuit</v>
          </cell>
        </row>
        <row r="8348">
          <cell r="A8348" t="str">
            <v>P2899</v>
          </cell>
          <cell r="B8348" t="str">
            <v>Cylinder 3 Ion Current Sense Circuit Range/Performance</v>
          </cell>
          <cell r="C8348" t="str">
            <v>Cylinder 3 Ion Current Sense Circuit Range/Performance</v>
          </cell>
        </row>
        <row r="8349">
          <cell r="A8349" t="str">
            <v>P289A</v>
          </cell>
          <cell r="B8349" t="str">
            <v>Cylinder 3 Ion Current Sense Circuit Low</v>
          </cell>
          <cell r="C8349" t="str">
            <v>Cylinder 3 Ion Current Sense Circuit Low</v>
          </cell>
        </row>
        <row r="8350">
          <cell r="A8350" t="str">
            <v>P289B</v>
          </cell>
          <cell r="B8350" t="str">
            <v>Cylinder 3 Ion Current Sense Circuit High</v>
          </cell>
          <cell r="C8350" t="str">
            <v>Cylinder 3 Ion Current Sense Circuit High</v>
          </cell>
        </row>
        <row r="8351">
          <cell r="A8351" t="str">
            <v>P289C</v>
          </cell>
          <cell r="B8351" t="str">
            <v>Cylinder 4 Ion Current Sense Circuit</v>
          </cell>
          <cell r="C8351" t="str">
            <v>Cylinder 4 Ion Current Sense Circuit</v>
          </cell>
        </row>
        <row r="8352">
          <cell r="A8352" t="str">
            <v>P289D</v>
          </cell>
          <cell r="B8352" t="str">
            <v>Cylinder 4 Ion Current Sense Circuit Range/Performance</v>
          </cell>
          <cell r="C8352" t="str">
            <v>Cylinder 4 Ion Current Sense Circuit Range/Performance</v>
          </cell>
        </row>
        <row r="8353">
          <cell r="A8353" t="str">
            <v>P289E</v>
          </cell>
          <cell r="B8353" t="str">
            <v>Cylinder 4 Ion Current Sense Circuit Low</v>
          </cell>
          <cell r="C8353" t="str">
            <v>Cylinder 4 Ion Current Sense Circuit Low</v>
          </cell>
        </row>
        <row r="8354">
          <cell r="A8354" t="str">
            <v>P289F</v>
          </cell>
          <cell r="B8354" t="str">
            <v>Cylinder 4 Ion Current Sense Circuit High</v>
          </cell>
          <cell r="C8354" t="str">
            <v>Cylinder 4 Ion Current Sense Circuit High</v>
          </cell>
        </row>
        <row r="8355">
          <cell r="A8355" t="str">
            <v>P28A0</v>
          </cell>
          <cell r="B8355" t="str">
            <v>Cylinder 5 Ion Current Sense Circuit</v>
          </cell>
          <cell r="C8355" t="str">
            <v>Cylinder 5 Ion Current Sense Circuit</v>
          </cell>
        </row>
        <row r="8356">
          <cell r="A8356" t="str">
            <v>P28A1</v>
          </cell>
          <cell r="B8356" t="str">
            <v>Cylinder 5 Ion Current Sense Circuit Range/Performance</v>
          </cell>
          <cell r="C8356" t="str">
            <v>Cylinder 5 Ion Current Sense Circuit Range/Performance</v>
          </cell>
        </row>
        <row r="8357">
          <cell r="A8357" t="str">
            <v>P28A2</v>
          </cell>
          <cell r="B8357" t="str">
            <v>Cylinder 5 Ion Current Sense Circuit Low</v>
          </cell>
          <cell r="C8357" t="str">
            <v>Cylinder 5 Ion Current Sense Circuit Low</v>
          </cell>
        </row>
        <row r="8358">
          <cell r="A8358" t="str">
            <v>P28A3</v>
          </cell>
          <cell r="B8358" t="str">
            <v>Cylinder 5 Ion Current Sense Circuit High</v>
          </cell>
          <cell r="C8358" t="str">
            <v>Cylinder 5 Ion Current Sense Circuit High</v>
          </cell>
        </row>
        <row r="8359">
          <cell r="A8359" t="str">
            <v>P28A4</v>
          </cell>
          <cell r="B8359" t="str">
            <v>Cylinder 6 Ion Current Sense Circuit</v>
          </cell>
          <cell r="C8359" t="str">
            <v>Cylinder 6 Ion Current Sense Circuit</v>
          </cell>
        </row>
        <row r="8360">
          <cell r="A8360" t="str">
            <v>P28A5</v>
          </cell>
          <cell r="B8360" t="str">
            <v>Cylinder 6 Ion Current Sense Circuit Range/Performance</v>
          </cell>
          <cell r="C8360" t="str">
            <v>Cylinder 6 Ion Current Sense Circuit Range/Performance</v>
          </cell>
        </row>
        <row r="8361">
          <cell r="A8361" t="str">
            <v>P28A6</v>
          </cell>
          <cell r="B8361" t="str">
            <v>Cylinder 6 Ion Current Sense Circuit Low</v>
          </cell>
          <cell r="C8361" t="str">
            <v>Cylinder 6 Ion Current Sense Circuit Low</v>
          </cell>
        </row>
        <row r="8362">
          <cell r="A8362" t="str">
            <v>P28A7</v>
          </cell>
          <cell r="B8362" t="str">
            <v>Cylinder 6 Ion Current Sense Circuit High</v>
          </cell>
          <cell r="C8362" t="str">
            <v>Cylinder 6 Ion Current Sense Circuit High</v>
          </cell>
        </row>
        <row r="8363">
          <cell r="A8363" t="str">
            <v>P28A8</v>
          </cell>
          <cell r="B8363" t="str">
            <v>Cylinder 7 Ion Current Sense Circuit</v>
          </cell>
          <cell r="C8363" t="str">
            <v>Cylinder 7 Ion Current Sense Circuit</v>
          </cell>
        </row>
        <row r="8364">
          <cell r="A8364" t="str">
            <v>P28A9</v>
          </cell>
          <cell r="B8364" t="str">
            <v>Cylinder 7 Ion Current Sense Circuit Range/Performance</v>
          </cell>
          <cell r="C8364" t="str">
            <v>Cylinder 7 Ion Current Sense Circuit Range/Performance</v>
          </cell>
        </row>
        <row r="8365">
          <cell r="A8365" t="str">
            <v>P28AA</v>
          </cell>
          <cell r="B8365" t="str">
            <v>Cylinder 7 Ion Current Sense Circuit Low</v>
          </cell>
          <cell r="C8365" t="str">
            <v>Cylinder 7 Ion Current Sense Circuit Low</v>
          </cell>
        </row>
        <row r="8366">
          <cell r="A8366" t="str">
            <v>P28AB</v>
          </cell>
          <cell r="B8366" t="str">
            <v>Cylinder 7 Ion Current Sense Circuit High</v>
          </cell>
          <cell r="C8366" t="str">
            <v>Cylinder 7 Ion Current Sense Circuit High</v>
          </cell>
        </row>
        <row r="8367">
          <cell r="A8367" t="str">
            <v>P28AC</v>
          </cell>
          <cell r="B8367" t="str">
            <v>Cylinder 8 Ion Current Sense Circuit</v>
          </cell>
          <cell r="C8367" t="str">
            <v>Cylinder 8 Ion Current Sense Circuit</v>
          </cell>
        </row>
        <row r="8368">
          <cell r="A8368" t="str">
            <v>P28AD</v>
          </cell>
          <cell r="B8368" t="str">
            <v>Cylinder 8 Ion Current Sense Circuit Range/Performance</v>
          </cell>
          <cell r="C8368" t="str">
            <v>Cylinder 8 Ion Current Sense Circuit Range/Performance</v>
          </cell>
        </row>
        <row r="8369">
          <cell r="A8369" t="str">
            <v>P28AE</v>
          </cell>
          <cell r="B8369" t="str">
            <v>Cylinder 8 Ion Current Sense Circuit Low</v>
          </cell>
          <cell r="C8369" t="str">
            <v>Cylinder 8 Ion Current Sense Circuit Low</v>
          </cell>
        </row>
        <row r="8370">
          <cell r="A8370" t="str">
            <v>P28AF</v>
          </cell>
          <cell r="B8370" t="str">
            <v>Cylinder 8 Ion Current Sense Circuit High</v>
          </cell>
          <cell r="C8370" t="str">
            <v>Cylinder 8 Ion Current Sense Circuit High</v>
          </cell>
        </row>
        <row r="8371">
          <cell r="A8371" t="str">
            <v>P28B0</v>
          </cell>
          <cell r="B8371" t="str">
            <v>Cylinder 9 Ion Current Sense Circuit</v>
          </cell>
          <cell r="C8371" t="str">
            <v>Cylinder 9 Ion Current Sense Circuit</v>
          </cell>
        </row>
        <row r="8372">
          <cell r="A8372" t="str">
            <v>P28B1</v>
          </cell>
          <cell r="B8372" t="str">
            <v>Cylinder 9 Ion Current Sense Circuit Range/Performance</v>
          </cell>
          <cell r="C8372" t="str">
            <v>Cylinder 9 Ion Current Sense Circuit Range/Performance</v>
          </cell>
        </row>
        <row r="8373">
          <cell r="A8373" t="str">
            <v>P28B2</v>
          </cell>
          <cell r="B8373" t="str">
            <v>Cylinder 9 Ion Current Sense Circuit Low</v>
          </cell>
          <cell r="C8373" t="str">
            <v>Cylinder 9 Ion Current Sense Circuit Low</v>
          </cell>
        </row>
        <row r="8374">
          <cell r="A8374" t="str">
            <v>P28B3</v>
          </cell>
          <cell r="B8374" t="str">
            <v>Cylinder 9 Ion Current Sense Circuit High</v>
          </cell>
          <cell r="C8374" t="str">
            <v>Cylinder 9 Ion Current Sense Circuit High</v>
          </cell>
        </row>
        <row r="8375">
          <cell r="A8375" t="str">
            <v>P28B4</v>
          </cell>
          <cell r="B8375" t="str">
            <v>Cylinder 10 Ion Current Sense Circuit</v>
          </cell>
          <cell r="C8375" t="str">
            <v>Cylinder 10 Ion Current Sense Circuit</v>
          </cell>
        </row>
        <row r="8376">
          <cell r="A8376" t="str">
            <v>P28B5</v>
          </cell>
          <cell r="B8376" t="str">
            <v>Cylinder 10 Ion Current Sense Circuit Range/Performance</v>
          </cell>
          <cell r="C8376" t="str">
            <v>Cylinder 10 Ion Current Sense Circuit Range/Performance</v>
          </cell>
        </row>
        <row r="8377">
          <cell r="A8377" t="str">
            <v>P28B6</v>
          </cell>
          <cell r="B8377" t="str">
            <v>Cylinder 10 Ion Current Sense Circuit Low</v>
          </cell>
          <cell r="C8377" t="str">
            <v>Cylinder 10 Ion Current Sense Circuit Low</v>
          </cell>
        </row>
        <row r="8378">
          <cell r="A8378" t="str">
            <v>P28B7</v>
          </cell>
          <cell r="B8378" t="str">
            <v>Cylinder 10 Ion Current Sense Circuit High</v>
          </cell>
          <cell r="C8378" t="str">
            <v>Cylinder 10 Ion Current Sense Circuit High</v>
          </cell>
        </row>
        <row r="8379">
          <cell r="A8379" t="str">
            <v>P28B8</v>
          </cell>
          <cell r="B8379" t="str">
            <v>Cylinder 11 Ion Current Sense Circuit</v>
          </cell>
          <cell r="C8379" t="str">
            <v>Cylinder 11 Ion Current Sense Circuit</v>
          </cell>
        </row>
        <row r="8380">
          <cell r="A8380" t="str">
            <v>P28B9</v>
          </cell>
          <cell r="B8380" t="str">
            <v>Cylinder 11 Ion Current Sense Circuit Range/Performance</v>
          </cell>
          <cell r="C8380" t="str">
            <v>Cylinder 11 Ion Current Sense Circuit Range/Performance</v>
          </cell>
        </row>
        <row r="8381">
          <cell r="A8381" t="str">
            <v>P28BA</v>
          </cell>
          <cell r="B8381" t="str">
            <v>Cylinder 11 Ion Current Sense Circuit Low</v>
          </cell>
          <cell r="C8381" t="str">
            <v>Cylinder 11 Ion Current Sense Circuit Low</v>
          </cell>
        </row>
        <row r="8382">
          <cell r="A8382" t="str">
            <v>P28BB</v>
          </cell>
          <cell r="B8382" t="str">
            <v>Cylinder 11 Ion Current Sense Circuit High</v>
          </cell>
          <cell r="C8382" t="str">
            <v>Cylinder 11 Ion Current Sense Circuit High</v>
          </cell>
        </row>
        <row r="8383">
          <cell r="A8383" t="str">
            <v>P28BC</v>
          </cell>
          <cell r="B8383" t="str">
            <v>Cylinder 12 Ion Current Sense Circuit</v>
          </cell>
          <cell r="C8383" t="str">
            <v>Cylinder 12 Ion Current Sense Circuit</v>
          </cell>
        </row>
        <row r="8384">
          <cell r="A8384" t="str">
            <v>P28BD</v>
          </cell>
          <cell r="B8384" t="str">
            <v>Cylinder 12 Ion Current Sense Circuit Range/Performance</v>
          </cell>
          <cell r="C8384" t="str">
            <v>Cylinder 12 Ion Current Sense Circuit Range/Performance</v>
          </cell>
        </row>
        <row r="8385">
          <cell r="A8385" t="str">
            <v>P28BE</v>
          </cell>
          <cell r="B8385" t="str">
            <v>Cylinder 12 Ion Current Sense Circuit Low</v>
          </cell>
          <cell r="C8385" t="str">
            <v>Cylinder 12 Ion Current Sense Circuit Low</v>
          </cell>
        </row>
        <row r="8386">
          <cell r="A8386" t="str">
            <v>P28BF</v>
          </cell>
          <cell r="B8386" t="str">
            <v>Cylinder 12 Ion Current Sense Circuit High</v>
          </cell>
          <cell r="C8386" t="str">
            <v>Cylinder 12 Ion Current Sense Circuit High</v>
          </cell>
        </row>
        <row r="8387">
          <cell r="A8387" t="str">
            <v>P28C0</v>
          </cell>
          <cell r="B8387" t="str">
            <v>Ion Sense Module Supply Voltage Circuit</v>
          </cell>
          <cell r="C8387" t="str">
            <v>Ion Sense Module Supply Voltage Circuit</v>
          </cell>
        </row>
        <row r="8388">
          <cell r="A8388" t="str">
            <v>P28C1</v>
          </cell>
          <cell r="B8388" t="str">
            <v>Ion Sense Module Supply Voltage Low</v>
          </cell>
          <cell r="C8388" t="str">
            <v>Ion Sense Module Supply Voltage Low</v>
          </cell>
        </row>
        <row r="8389">
          <cell r="A8389" t="str">
            <v>P28C2</v>
          </cell>
          <cell r="B8389" t="str">
            <v>Ion Sense Module Supply Voltage High</v>
          </cell>
          <cell r="C8389" t="str">
            <v>Ion Sense Module Supply Voltage High</v>
          </cell>
        </row>
        <row r="8390">
          <cell r="A8390" t="str">
            <v>P28C3</v>
          </cell>
          <cell r="B8390" t="str">
            <v>EVAP System High Load Purge Line "B" Performance</v>
          </cell>
          <cell r="C8390" t="str">
            <v>EVAP System High Load Purge Line "B" Performance</v>
          </cell>
        </row>
        <row r="8391">
          <cell r="A8391" t="str">
            <v>P28C4</v>
          </cell>
          <cell r="B8391" t="str">
            <v>Clutch "A" Motor Phase U-V-W Circuit Low</v>
          </cell>
          <cell r="C8391" t="str">
            <v>Clutch "A" Motor Phase U-V-W Circuit Low</v>
          </cell>
        </row>
        <row r="8392">
          <cell r="A8392" t="str">
            <v>P28C5</v>
          </cell>
          <cell r="B8392" t="str">
            <v>Clutch "A" Motor Phase U-V-W Circuit High</v>
          </cell>
          <cell r="C8392" t="str">
            <v>Clutch "A" Motor Phase U-V-W Circuit High</v>
          </cell>
        </row>
        <row r="8393">
          <cell r="A8393" t="str">
            <v>P28C6</v>
          </cell>
          <cell r="B8393" t="str">
            <v>Clutch "A" Motor Phase U-V-W Circuit/Open</v>
          </cell>
          <cell r="C8393" t="str">
            <v>Clutch "A" Motor Phase U-V-W Circuit/Open</v>
          </cell>
        </row>
        <row r="8394">
          <cell r="A8394" t="str">
            <v>P28C7</v>
          </cell>
          <cell r="B8394" t="str">
            <v>Clutch "A" Motor Phase U-V-W Performance</v>
          </cell>
          <cell r="C8394" t="str">
            <v>Clutch "A" Motor Phase U-V-W Performance</v>
          </cell>
        </row>
        <row r="8395">
          <cell r="A8395" t="str">
            <v>P28C8</v>
          </cell>
          <cell r="B8395" t="str">
            <v>Clutch "A" Pump Motor Performance</v>
          </cell>
          <cell r="C8395" t="str">
            <v>Clutch "A" Pump Motor Performance</v>
          </cell>
        </row>
        <row r="8396">
          <cell r="A8396" t="str">
            <v>P28C9</v>
          </cell>
          <cell r="B8396" t="str">
            <v>Clutch "A" Motor Overspeed</v>
          </cell>
          <cell r="C8396" t="str">
            <v>Clutch "A" Motor Overspeed</v>
          </cell>
        </row>
        <row r="8397">
          <cell r="A8397" t="str">
            <v>P28CA</v>
          </cell>
          <cell r="B8397" t="str">
            <v>Clutch "A" Motor Underspeed</v>
          </cell>
          <cell r="C8397" t="str">
            <v>Clutch "A" Motor Underspeed</v>
          </cell>
        </row>
        <row r="8398">
          <cell r="A8398" t="str">
            <v>P28CB</v>
          </cell>
          <cell r="B8398" t="str">
            <v>Clutch "A" Motor Position Sensor Circuit/Open</v>
          </cell>
          <cell r="C8398" t="str">
            <v>Clutch "A" Motor Position Sensor Circuit/Open</v>
          </cell>
        </row>
        <row r="8399">
          <cell r="A8399" t="str">
            <v>P28CC</v>
          </cell>
          <cell r="B8399" t="str">
            <v>Clutch "A" Motor Position Sensor Circuit Range/Performance</v>
          </cell>
          <cell r="C8399" t="str">
            <v>Clutch "A" Motor Position Sensor Circuit Range/Performance</v>
          </cell>
        </row>
        <row r="8400">
          <cell r="A8400" t="str">
            <v>P28CD</v>
          </cell>
          <cell r="B8400" t="str">
            <v>Clutch "A" Pressure Sensor Circuit/Open</v>
          </cell>
          <cell r="C8400" t="str">
            <v>Clutch "A" Pressure Sensor Circuit/Open</v>
          </cell>
        </row>
        <row r="8401">
          <cell r="A8401" t="str">
            <v>P28CE</v>
          </cell>
          <cell r="B8401" t="str">
            <v>Clutch "A" Pressure Sensor Circuit Low</v>
          </cell>
          <cell r="C8401" t="str">
            <v>Clutch "A" Pressure Sensor Circuit Low</v>
          </cell>
        </row>
        <row r="8402">
          <cell r="A8402" t="str">
            <v>P28CF</v>
          </cell>
          <cell r="B8402" t="str">
            <v>Clutch "A" Pressure Sensor Circuit High</v>
          </cell>
          <cell r="C8402" t="str">
            <v>Clutch "A" Pressure Sensor Circuit High</v>
          </cell>
        </row>
        <row r="8403">
          <cell r="A8403" t="str">
            <v>P28D0</v>
          </cell>
          <cell r="B8403" t="str">
            <v>Clutch "A" Pressure Sensor Circuit Range/Performance</v>
          </cell>
          <cell r="C8403" t="str">
            <v>Clutch "A" Pressure Sensor Circuit Range/Performance</v>
          </cell>
        </row>
        <row r="8404">
          <cell r="A8404" t="str">
            <v>P28D1</v>
          </cell>
          <cell r="B8404" t="str">
            <v>Clutch "A" Motor Driver Current/Temperature Too High</v>
          </cell>
          <cell r="C8404" t="str">
            <v>Clutch "A" Motor Driver Current/Temperature Too High</v>
          </cell>
        </row>
        <row r="8405">
          <cell r="A8405" t="str">
            <v>P28D2</v>
          </cell>
          <cell r="B8405" t="str">
            <v>Clutch "B" Motor Phase U-V-W Circuit Low</v>
          </cell>
          <cell r="C8405" t="str">
            <v>Clutch "B" Motor Phase U-V-W Circuit Low</v>
          </cell>
        </row>
        <row r="8406">
          <cell r="A8406" t="str">
            <v>P28D3</v>
          </cell>
          <cell r="B8406" t="str">
            <v>Clutch "B" Motor Phase U-V-W Circuit High</v>
          </cell>
          <cell r="C8406" t="str">
            <v>Clutch "B" Motor Phase U-V-W Circuit High</v>
          </cell>
        </row>
        <row r="8407">
          <cell r="A8407" t="str">
            <v>P28D4</v>
          </cell>
          <cell r="B8407" t="str">
            <v>Clutch "B" Motor Phase U-V-W Circuit/Open</v>
          </cell>
          <cell r="C8407" t="str">
            <v>Clutch "B" Motor Phase U-V-W Circuit/Open</v>
          </cell>
        </row>
        <row r="8408">
          <cell r="A8408" t="str">
            <v>P28D5</v>
          </cell>
          <cell r="B8408" t="str">
            <v>Clutch "B" Motor Phase U-V-W Performance</v>
          </cell>
          <cell r="C8408" t="str">
            <v>Clutch "B" Motor Phase U-V-W Performance</v>
          </cell>
        </row>
        <row r="8409">
          <cell r="A8409" t="str">
            <v>P28D6</v>
          </cell>
          <cell r="B8409" t="str">
            <v>Clutch "B" Motor Driver Current/Temperature Too High</v>
          </cell>
          <cell r="C8409" t="str">
            <v>Clutch "B" Motor Driver Current/Temperature Too High</v>
          </cell>
        </row>
        <row r="8410">
          <cell r="A8410" t="str">
            <v>P28D7</v>
          </cell>
          <cell r="B8410" t="str">
            <v>Clutch "B" Pump Motor Performance</v>
          </cell>
          <cell r="C8410" t="str">
            <v>Clutch "B" Pump Motor Performance</v>
          </cell>
        </row>
        <row r="8411">
          <cell r="A8411" t="str">
            <v>P28D8</v>
          </cell>
          <cell r="B8411" t="str">
            <v>Clutch "B" Motor Overspeed</v>
          </cell>
          <cell r="C8411" t="str">
            <v>Clutch "B" Motor Overspeed</v>
          </cell>
        </row>
        <row r="8412">
          <cell r="A8412" t="str">
            <v>P28D9</v>
          </cell>
          <cell r="B8412" t="str">
            <v>Clutch "B" Motor Underspeed</v>
          </cell>
          <cell r="C8412" t="str">
            <v>Clutch "B" Motor Underspeed</v>
          </cell>
        </row>
        <row r="8413">
          <cell r="A8413" t="str">
            <v>P28DA</v>
          </cell>
          <cell r="B8413" t="str">
            <v>Clutch "B" Motor Position Sensor Circuit/Open</v>
          </cell>
          <cell r="C8413" t="str">
            <v>Clutch "B" Motor Position Sensor Circuit/Open</v>
          </cell>
        </row>
        <row r="8414">
          <cell r="A8414" t="str">
            <v>P28DB</v>
          </cell>
          <cell r="B8414" t="str">
            <v>Clutch "B" Motor Position Sensor Circuit Range/Performance</v>
          </cell>
          <cell r="C8414" t="str">
            <v>Clutch "B" Motor Position Sensor Circuit Range/Performance</v>
          </cell>
        </row>
        <row r="8415">
          <cell r="A8415" t="str">
            <v>P28DC</v>
          </cell>
          <cell r="B8415" t="str">
            <v>Clutch "B" Pressure Sensor Circuit/Open</v>
          </cell>
          <cell r="C8415" t="str">
            <v>Clutch "B" Pressure Sensor Circuit/Open</v>
          </cell>
        </row>
        <row r="8416">
          <cell r="A8416" t="str">
            <v>P28DD</v>
          </cell>
          <cell r="B8416" t="str">
            <v>Clutch "B" Pressure Sensor Circuit Low</v>
          </cell>
          <cell r="C8416" t="str">
            <v>Clutch "B" Pressure Sensor Circuit Low</v>
          </cell>
        </row>
        <row r="8417">
          <cell r="A8417" t="str">
            <v>P28DE</v>
          </cell>
          <cell r="B8417" t="str">
            <v>Clutch "B" Pressure Sensor Circuit High</v>
          </cell>
          <cell r="C8417" t="str">
            <v>Clutch "B" Pressure Sensor Circuit High</v>
          </cell>
        </row>
        <row r="8418">
          <cell r="A8418" t="str">
            <v>P28DF</v>
          </cell>
          <cell r="B8418" t="str">
            <v>Clutch "B" Pressure Sensor Circuit Range/Performance</v>
          </cell>
          <cell r="C8418" t="str">
            <v>Clutch "B" Pressure Sensor Circuit Range/Performance</v>
          </cell>
        </row>
        <row r="8419">
          <cell r="A8419" t="str">
            <v>P28E0</v>
          </cell>
          <cell r="B8419" t="str">
            <v>Shift Motor Phase U-V-W Circuit Low</v>
          </cell>
          <cell r="C8419" t="str">
            <v>Shift Motor Phase U-V-W Circuit Low</v>
          </cell>
        </row>
        <row r="8420">
          <cell r="A8420" t="str">
            <v>P28E1</v>
          </cell>
          <cell r="B8420" t="str">
            <v>Shift Motor Phase U-V-W Circuit High</v>
          </cell>
          <cell r="C8420" t="str">
            <v>Shift Motor Phase U-V-W Circuit High</v>
          </cell>
        </row>
        <row r="8421">
          <cell r="A8421" t="str">
            <v>P28E2</v>
          </cell>
          <cell r="B8421" t="str">
            <v>Shift Motor Phase U-V-W Circuit/Open</v>
          </cell>
          <cell r="C8421" t="str">
            <v>Shift Motor Phase U-V-W Circuit/Open</v>
          </cell>
        </row>
        <row r="8422">
          <cell r="A8422" t="str">
            <v>P28E3</v>
          </cell>
          <cell r="B8422" t="str">
            <v>Shift Motor Phase U-V-W Performance</v>
          </cell>
          <cell r="C8422" t="str">
            <v>Shift Motor Phase U-V-W Performance</v>
          </cell>
        </row>
        <row r="8423">
          <cell r="A8423" t="str">
            <v>P28E4</v>
          </cell>
          <cell r="B8423" t="str">
            <v>Shift Motor Driver Current/Temperature Too High</v>
          </cell>
          <cell r="C8423" t="str">
            <v>Shift Motor Driver Current/Temperature Too High</v>
          </cell>
        </row>
        <row r="8424">
          <cell r="A8424" t="str">
            <v>P28E5</v>
          </cell>
          <cell r="B8424" t="str">
            <v>Shift Motor Performance</v>
          </cell>
          <cell r="C8424" t="str">
            <v>Shift Motor Performance</v>
          </cell>
        </row>
        <row r="8425">
          <cell r="A8425" t="str">
            <v>P28E6</v>
          </cell>
          <cell r="B8425" t="str">
            <v>Shift Motor Overspeed</v>
          </cell>
          <cell r="C8425" t="str">
            <v>Shift Motor Overspeed</v>
          </cell>
        </row>
        <row r="8426">
          <cell r="A8426" t="str">
            <v>P28E7</v>
          </cell>
          <cell r="B8426" t="str">
            <v>Shift Motor Position Sensor Circuit/Open</v>
          </cell>
          <cell r="C8426" t="str">
            <v>Shift Motor Position Sensor Circuit/Open</v>
          </cell>
        </row>
        <row r="8427">
          <cell r="A8427" t="str">
            <v>P28E8</v>
          </cell>
          <cell r="B8427" t="str">
            <v>Shift Motor Position Sensor Circuit High</v>
          </cell>
          <cell r="C8427" t="str">
            <v>Shift Motor Position Sensor Circuit High</v>
          </cell>
        </row>
        <row r="8428">
          <cell r="A8428" t="str">
            <v>P28E9</v>
          </cell>
          <cell r="B8428" t="str">
            <v>Shift Motor Position Sensor Circuit Low</v>
          </cell>
          <cell r="C8428" t="str">
            <v>Shift Motor Position Sensor Circuit Low</v>
          </cell>
        </row>
        <row r="8429">
          <cell r="A8429" t="str">
            <v>P28EA</v>
          </cell>
          <cell r="B8429" t="str">
            <v>Shift Motor Position Sensor Circuit Range/Performance</v>
          </cell>
          <cell r="C8429" t="str">
            <v>Shift Motor Position Sensor Circuit Range/Performance</v>
          </cell>
        </row>
        <row r="8430">
          <cell r="A8430" t="str">
            <v>P28EB</v>
          </cell>
          <cell r="B8430" t="str">
            <v>Shift Motor Position Not Learned</v>
          </cell>
          <cell r="C8430" t="str">
            <v>Shift Motor Position Not Learned</v>
          </cell>
        </row>
        <row r="8431">
          <cell r="A8431" t="str">
            <v>P28EC</v>
          </cell>
          <cell r="B8431" t="str">
            <v>Shift Motor Position Sensor Exceeded Learning Limit</v>
          </cell>
          <cell r="C8431" t="str">
            <v>Shift Motor Position Sensor Exceeded Learning Limit</v>
          </cell>
        </row>
        <row r="8432">
          <cell r="A8432" t="str">
            <v>P28ED</v>
          </cell>
          <cell r="B8432" t="str">
            <v>Electric/Auxiliary Transmission Fluid Pump "B" Overspeed</v>
          </cell>
          <cell r="C8432" t="str">
            <v>Electric/Auxiliary Transmission Fluid Pump "B" Overspeed</v>
          </cell>
        </row>
        <row r="8433">
          <cell r="A8433" t="str">
            <v>P28EE</v>
          </cell>
          <cell r="B8433" t="str">
            <v>Electric/Auxiliary Transmission Fluid Pump "B" Underspeed</v>
          </cell>
          <cell r="C8433" t="str">
            <v>Electric/Auxiliary Transmission Fluid Pump "B" Underspeed</v>
          </cell>
        </row>
        <row r="8434">
          <cell r="A8434" t="str">
            <v>P28EF</v>
          </cell>
          <cell r="B8434" t="str">
            <v>Engine Disconnect Clutch Actuator Performance/Stuck Off</v>
          </cell>
          <cell r="C8434" t="str">
            <v>Engine Disconnect Clutch Actuator Performance/Stuck Off</v>
          </cell>
        </row>
        <row r="8435">
          <cell r="A8435" t="str">
            <v>P28F0</v>
          </cell>
          <cell r="B8435" t="str">
            <v>Engine Disconnect Clutch Actuator Stuck On</v>
          </cell>
          <cell r="C8435" t="str">
            <v>Engine Disconnect Clutch Actuator Stuck On</v>
          </cell>
        </row>
        <row r="8436">
          <cell r="A8436" t="str">
            <v>P28F1</v>
          </cell>
          <cell r="B8436" t="str">
            <v>Engine Disconnect Clutch Pressure Sensor Circuit</v>
          </cell>
          <cell r="C8436" t="str">
            <v>Engine Disconnect Clutch Pressure Sensor Circuit</v>
          </cell>
        </row>
        <row r="8437">
          <cell r="A8437" t="str">
            <v>P28F2</v>
          </cell>
          <cell r="B8437" t="str">
            <v>Engine Disconnect Clutch Pressure Sensor Circuit Range/Performance</v>
          </cell>
          <cell r="C8437" t="str">
            <v>Engine Disconnect Clutch Pressure Sensor Circuit Range/Performance</v>
          </cell>
        </row>
        <row r="8438">
          <cell r="A8438" t="str">
            <v>P28F3</v>
          </cell>
          <cell r="B8438" t="str">
            <v>Engine Disconnect Clutch Pressure Sensor Circuit Low</v>
          </cell>
          <cell r="C8438" t="str">
            <v>Engine Disconnect Clutch Pressure Sensor Circuit Low</v>
          </cell>
        </row>
        <row r="8439">
          <cell r="A8439" t="str">
            <v>P28F4</v>
          </cell>
          <cell r="B8439" t="str">
            <v>Engine Disconnect Clutch Pressure Sensor Circuit High</v>
          </cell>
          <cell r="C8439" t="str">
            <v>Engine Disconnect Clutch Pressure Sensor Circuit High</v>
          </cell>
        </row>
        <row r="8440">
          <cell r="A8440" t="str">
            <v>P28F5</v>
          </cell>
          <cell r="B8440" t="str">
            <v>Engine Disconnect Clutch Pressure Sensor Circuit Intermittent/Erratic</v>
          </cell>
          <cell r="C8440" t="str">
            <v>Engine Disconnect Clutch Pressure Sensor Circuit Intermittent/Erratic</v>
          </cell>
        </row>
        <row r="8441">
          <cell r="A8441" t="str">
            <v>P28F6</v>
          </cell>
          <cell r="B8441" t="str">
            <v>Engine Disconnect Clutch Actuator Circuit Intermittent</v>
          </cell>
          <cell r="C8441" t="str">
            <v>Engine Disconnect Clutch Actuator Circuit Intermittent</v>
          </cell>
        </row>
        <row r="8442">
          <cell r="A8442" t="str">
            <v>P28F7</v>
          </cell>
          <cell r="B8442" t="str">
            <v>Exhaust Pressure Too High Bank 1</v>
          </cell>
          <cell r="C8442" t="str">
            <v>Exhaust Pressure Too High Bank 1</v>
          </cell>
        </row>
        <row r="8443">
          <cell r="A8443" t="str">
            <v>P28F8</v>
          </cell>
          <cell r="B8443" t="str">
            <v>Exhaust Pressure Too High Bank 2</v>
          </cell>
          <cell r="C8443" t="str">
            <v>Exhaust Pressure Too High Bank 2</v>
          </cell>
        </row>
        <row r="8444">
          <cell r="A8444" t="str">
            <v>P28F9</v>
          </cell>
          <cell r="B8444" t="str">
            <v>Exhaust Pressure Too Low Bank 1</v>
          </cell>
          <cell r="C8444" t="str">
            <v>Exhaust Pressure Too Low Bank 1</v>
          </cell>
        </row>
        <row r="8445">
          <cell r="A8445" t="str">
            <v>P28FA</v>
          </cell>
          <cell r="B8445" t="str">
            <v>Exhaust Pressure Too Low Bank 2</v>
          </cell>
          <cell r="C8445" t="str">
            <v>Exhaust Pressure Too Low Bank 2</v>
          </cell>
        </row>
        <row r="8446">
          <cell r="A8446" t="str">
            <v>P2A00</v>
          </cell>
          <cell r="B8446" t="str">
            <v>O2 Sensor Circuit Range/Performance (Bank 1 Sensor 1)</v>
          </cell>
          <cell r="C8446" t="str">
            <v>O2 Sensor Circuit Range/Performance (Bank 1 Sensor 1)</v>
          </cell>
        </row>
        <row r="8447">
          <cell r="A8447" t="str">
            <v>P2A01</v>
          </cell>
          <cell r="B8447" t="str">
            <v>O2 Sensor Circuit Range/Performance (Bank 1 Sensor 2)</v>
          </cell>
          <cell r="C8447" t="str">
            <v>O2 Sensor Circuit Range/Performance (Bank 1 Sensor 2)</v>
          </cell>
        </row>
        <row r="8448">
          <cell r="A8448" t="str">
            <v>P2A02</v>
          </cell>
          <cell r="B8448" t="str">
            <v>O2 Sensor Circuit Range/Performance (Bank 1 Sensor 3)</v>
          </cell>
          <cell r="C8448" t="str">
            <v>O2 Sensor Circuit Range/Performance (Bank 1 Sensor 3)</v>
          </cell>
        </row>
        <row r="8449">
          <cell r="A8449" t="str">
            <v>P2A03</v>
          </cell>
          <cell r="B8449" t="str">
            <v>O2 Sensor Circuit Range/Performance (Bank 2 Sensor 1)</v>
          </cell>
          <cell r="C8449" t="str">
            <v>O2 Sensor Circuit Range/Performance (Bank 2 Sensor 1)</v>
          </cell>
        </row>
        <row r="8450">
          <cell r="A8450" t="str">
            <v>P2A04</v>
          </cell>
          <cell r="B8450" t="str">
            <v>O2 Sensor Circuit Range/Performance (Bank 2 Sensor 2)</v>
          </cell>
          <cell r="C8450" t="str">
            <v>O2 Sensor Circuit Range/Performance (Bank 2 Sensor 2)</v>
          </cell>
        </row>
        <row r="8451">
          <cell r="A8451" t="str">
            <v>P2A05</v>
          </cell>
          <cell r="B8451" t="str">
            <v>O2 Sensor Circuit Range/Performance (Bank 2 Sensor 3)</v>
          </cell>
          <cell r="C8451" t="str">
            <v>O2 Sensor Circuit Range/Performance (Bank 2 Sensor 3)</v>
          </cell>
        </row>
        <row r="8452">
          <cell r="A8452" t="str">
            <v>P2A06</v>
          </cell>
          <cell r="B8452" t="str">
            <v>O2 Sensor Negative Voltage (Bank 1 Sensor 1)</v>
          </cell>
          <cell r="C8452" t="str">
            <v>O2 Sensor Negative Voltage (Bank 1 Sensor 1)</v>
          </cell>
        </row>
        <row r="8453">
          <cell r="A8453" t="str">
            <v>P2A07</v>
          </cell>
          <cell r="B8453" t="str">
            <v>O2 Sensor Negative Voltage (Bank 1 Sensor 2)</v>
          </cell>
          <cell r="C8453" t="str">
            <v>O2 Sensor Negative Voltage (Bank 1 Sensor 2)</v>
          </cell>
        </row>
        <row r="8454">
          <cell r="A8454" t="str">
            <v>P2A08</v>
          </cell>
          <cell r="B8454" t="str">
            <v>O2 Sensor Negative Voltage (Bank 1 Sensor 3)</v>
          </cell>
          <cell r="C8454" t="str">
            <v>O2 Sensor Negative Voltage (Bank 1 Sensor 3)</v>
          </cell>
        </row>
        <row r="8455">
          <cell r="A8455" t="str">
            <v>P2A09</v>
          </cell>
          <cell r="B8455" t="str">
            <v>O2 Sensor Negative Voltage (Bank 2 Sensor 1)</v>
          </cell>
          <cell r="C8455" t="str">
            <v>O2 Sensor Negative Voltage (Bank 2 Sensor 1)</v>
          </cell>
        </row>
        <row r="8456">
          <cell r="A8456" t="str">
            <v>P2A0A</v>
          </cell>
          <cell r="B8456" t="str">
            <v>Manifold Absolute Pressure Sensor "B" Circuit</v>
          </cell>
          <cell r="C8456" t="str">
            <v>Manifold Absolute Pressure Sensor "B" Circuit</v>
          </cell>
        </row>
        <row r="8457">
          <cell r="A8457" t="str">
            <v>P2A0B</v>
          </cell>
          <cell r="B8457" t="str">
            <v>Manifold Absolute Pressure Sensor "B" Circuit Range/Performance</v>
          </cell>
          <cell r="C8457" t="str">
            <v>Manifold Absolute Pressure Sensor "B" Circuit Range/Performance</v>
          </cell>
        </row>
        <row r="8458">
          <cell r="A8458" t="str">
            <v>P2A0C</v>
          </cell>
          <cell r="B8458" t="str">
            <v>Manifold Absolute Pressure Sensor "B" Circuit Low</v>
          </cell>
          <cell r="C8458" t="str">
            <v>Manifold Absolute Pressure Sensor "B" Circuit Low</v>
          </cell>
        </row>
        <row r="8459">
          <cell r="A8459" t="str">
            <v>P2A0D</v>
          </cell>
          <cell r="B8459" t="str">
            <v>Manifold Absolute Pressure Sensor "B" Circuit High</v>
          </cell>
          <cell r="C8459" t="str">
            <v>Manifold Absolute Pressure Sensor "B" Circuit High</v>
          </cell>
        </row>
        <row r="8460">
          <cell r="A8460" t="str">
            <v>P2A0E</v>
          </cell>
          <cell r="B8460" t="str">
            <v>Manifold Absolute Pressure Sensor "B" Circuit Intermittent/Erratic</v>
          </cell>
          <cell r="C8460" t="str">
            <v>Manifold Absolute Pressure Sensor "B" Circuit Intermittent/Erratic</v>
          </cell>
        </row>
        <row r="8461">
          <cell r="A8461" t="str">
            <v>P2A0F</v>
          </cell>
          <cell r="B8461" t="str">
            <v>Fuel Supply Heater Performance</v>
          </cell>
          <cell r="C8461" t="str">
            <v>Fuel Supply Heater Performance</v>
          </cell>
        </row>
        <row r="8462">
          <cell r="A8462" t="str">
            <v>P2A10</v>
          </cell>
          <cell r="B8462" t="str">
            <v>O2 Sensor Negative Voltage (Bank 2 Sensor 2)</v>
          </cell>
          <cell r="C8462" t="str">
            <v>O2 Sensor Negative Voltage (Bank 2 Sensor 2)</v>
          </cell>
        </row>
        <row r="8463">
          <cell r="A8463" t="str">
            <v>P2A11</v>
          </cell>
          <cell r="B8463" t="str">
            <v>O2 Sensor Negative Voltage (Bank 2 Sensor 3)</v>
          </cell>
          <cell r="C8463" t="str">
            <v>O2 Sensor Negative Voltage (Bank 2 Sensor 3)</v>
          </cell>
        </row>
        <row r="8464">
          <cell r="A8464" t="str">
            <v>P2A12</v>
          </cell>
          <cell r="B8464" t="str">
            <v>Injection Pump Fuel Metering Control "C" (Cam/Rotor/Injector)</v>
          </cell>
          <cell r="C8464" t="str">
            <v>Injection Pump Fuel Metering Control "C" (Cam/Rotor/Injector)</v>
          </cell>
        </row>
        <row r="8465">
          <cell r="A8465" t="str">
            <v>P2A13</v>
          </cell>
          <cell r="B8465" t="str">
            <v>Injection Pump Fuel Metering Control "C" Range/Performance (Cam/Rotor/Injector)</v>
          </cell>
          <cell r="C8465" t="str">
            <v>Injection Pump Fuel Metering Control "C" Range/Performance (Cam/Rotor/Injector)</v>
          </cell>
        </row>
        <row r="8466">
          <cell r="A8466" t="str">
            <v>P2A14</v>
          </cell>
          <cell r="B8466" t="str">
            <v>Injection Pump Fuel Metering Control "C" Low (Cam/Rotor/Injector)</v>
          </cell>
          <cell r="C8466" t="str">
            <v>Injection Pump Fuel Metering Control "C" Low (Cam/Rotor/Injector)</v>
          </cell>
        </row>
        <row r="8467">
          <cell r="A8467" t="str">
            <v>P2A15</v>
          </cell>
          <cell r="B8467" t="str">
            <v>Injection Pump Fuel Metering Control "C" High (Cam/Rotor/Injector)</v>
          </cell>
          <cell r="C8467" t="str">
            <v>Injection Pump Fuel Metering Control "C" High (Cam/Rotor/Injector)</v>
          </cell>
        </row>
        <row r="8468">
          <cell r="A8468" t="str">
            <v>P2A16</v>
          </cell>
          <cell r="B8468" t="str">
            <v>Injection Pump Fuel Metering Control "D" (Cam/Rotor/Injector)</v>
          </cell>
          <cell r="C8468" t="str">
            <v>Injection Pump Fuel Metering Control "D" (Cam/Rotor/Injector)</v>
          </cell>
        </row>
        <row r="8469">
          <cell r="A8469" t="str">
            <v>P2A17</v>
          </cell>
          <cell r="B8469" t="str">
            <v>Injection Pump Fuel Metering Control "D" Range/Performance (Cam/Rotor/Injector)</v>
          </cell>
          <cell r="C8469" t="str">
            <v>Injection Pump Fuel Metering Control "D" Range/Performance (Cam/Rotor/Injector)</v>
          </cell>
        </row>
        <row r="8470">
          <cell r="A8470" t="str">
            <v>P2A18</v>
          </cell>
          <cell r="B8470" t="str">
            <v>Injection Pump Fuel Metering Control "D" Low (Cam/Rotor/Injector)</v>
          </cell>
          <cell r="C8470" t="str">
            <v>Injection Pump Fuel Metering Control "D" Low (Cam/Rotor/Injector)</v>
          </cell>
        </row>
        <row r="8471">
          <cell r="A8471" t="str">
            <v>P2A19</v>
          </cell>
          <cell r="B8471" t="str">
            <v>Injection Pump Fuel Metering Control "D" High (Cam/Rotor/Injector)</v>
          </cell>
          <cell r="C8471" t="str">
            <v>Injection Pump Fuel Metering Control "D" High (Cam/Rotor/Injector)</v>
          </cell>
        </row>
        <row r="8472">
          <cell r="A8472" t="str">
            <v>P2A1A</v>
          </cell>
          <cell r="B8472" t="str">
            <v>Injection Pump Fuel Metering Control "E" (Cam/Rotor/Injector)</v>
          </cell>
          <cell r="C8472" t="str">
            <v>Injection Pump Fuel Metering Control "E" (Cam/Rotor/Injector)</v>
          </cell>
        </row>
        <row r="8473">
          <cell r="A8473" t="str">
            <v>P2A1B</v>
          </cell>
          <cell r="B8473" t="str">
            <v>Injection Pump Fuel Metering Control "E" Range/Performance (Cam/Rotor/Injector)</v>
          </cell>
          <cell r="C8473" t="str">
            <v>Injection Pump Fuel Metering Control "E" Range/Performance (Cam/Rotor/Injector)</v>
          </cell>
        </row>
        <row r="8474">
          <cell r="A8474" t="str">
            <v>P2A1C</v>
          </cell>
          <cell r="B8474" t="str">
            <v>Injection Pump Fuel Metering Control "E" Low (Cam/Rotor/Injector)</v>
          </cell>
          <cell r="C8474" t="str">
            <v>Injection Pump Fuel Metering Control "E" Low (Cam/Rotor/Injector)</v>
          </cell>
        </row>
        <row r="8475">
          <cell r="A8475" t="str">
            <v>P2A1D</v>
          </cell>
          <cell r="B8475" t="str">
            <v>Injection Pump Fuel Metering Control "E" High (Cam/Rotor/Injector)</v>
          </cell>
          <cell r="C8475" t="str">
            <v>Injection Pump Fuel Metering Control "E" High (Cam/Rotor/Injector)</v>
          </cell>
        </row>
        <row r="8476">
          <cell r="A8476" t="str">
            <v>P2A1E</v>
          </cell>
          <cell r="B8476" t="str">
            <v>Injection Pump Fuel Metering Control "F" (Cam/Rotor/Injector)</v>
          </cell>
          <cell r="C8476" t="str">
            <v>Injection Pump Fuel Metering Control "F" (Cam/Rotor/Injector)</v>
          </cell>
        </row>
        <row r="8477">
          <cell r="A8477" t="str">
            <v>P2A1F</v>
          </cell>
          <cell r="B8477" t="str">
            <v>Injection Pump Fuel Metering Control "F" Range/Performance (Cam/Rotor/Injector)</v>
          </cell>
          <cell r="C8477" t="str">
            <v>Injection Pump Fuel Metering Control "F" Range/Performance (Cam/Rotor/Injector)</v>
          </cell>
        </row>
        <row r="8478">
          <cell r="A8478" t="str">
            <v>P2A20</v>
          </cell>
          <cell r="B8478" t="str">
            <v>Injection Pump Fuel Metering Control "F" Low (Cam/Rotor/Injector)</v>
          </cell>
          <cell r="C8478" t="str">
            <v>Injection Pump Fuel Metering Control "F" Low (Cam/Rotor/Injector)</v>
          </cell>
        </row>
        <row r="8479">
          <cell r="A8479" t="str">
            <v>P2A21</v>
          </cell>
          <cell r="B8479" t="str">
            <v>Injection Pump Fuel Metering Control "F" High (Cam/Rotor/Injector)</v>
          </cell>
          <cell r="C8479" t="str">
            <v>Injection Pump Fuel Metering Control "F" High (Cam/Rotor/Injector)</v>
          </cell>
        </row>
        <row r="8480">
          <cell r="A8480" t="str">
            <v>P2A22</v>
          </cell>
          <cell r="B8480" t="str">
            <v>Alternative Fuel Tank Shutoff Valve "B" Control Circuit/Open</v>
          </cell>
          <cell r="C8480" t="str">
            <v>Alternative Fuel Tank Shutoff Valve "B" Control Circuit/Open</v>
          </cell>
        </row>
        <row r="8481">
          <cell r="A8481" t="str">
            <v>P2A23</v>
          </cell>
          <cell r="B8481" t="str">
            <v>Alternative Fuel Tank Shutoff Valve "B" Control Circuit Performance/Stuck Off</v>
          </cell>
          <cell r="C8481" t="str">
            <v>Alternative Fuel Tank Shutoff Valve "B" Control Circuit Performance/Stuck Off</v>
          </cell>
        </row>
        <row r="8482">
          <cell r="A8482" t="str">
            <v>P2A24</v>
          </cell>
          <cell r="B8482" t="str">
            <v>Alternative Fuel Tank Shutoff Valve "B" Control Circuit Low</v>
          </cell>
          <cell r="C8482" t="str">
            <v>Alternative Fuel Tank Shutoff Valve "B" Control Circuit Low</v>
          </cell>
        </row>
        <row r="8483">
          <cell r="A8483" t="str">
            <v>P2A25</v>
          </cell>
          <cell r="B8483" t="str">
            <v>Alternative Fuel Tank Shutoff Valve "B" Control Circuit High</v>
          </cell>
          <cell r="C8483" t="str">
            <v>Alternative Fuel Tank Shutoff Valve "B" Control Circuit High</v>
          </cell>
        </row>
        <row r="8484">
          <cell r="A8484" t="str">
            <v>P2A26</v>
          </cell>
          <cell r="B8484" t="str">
            <v>Alternative Fuel Tank Shutoff Valve "C" Control Circuit/Open</v>
          </cell>
          <cell r="C8484" t="str">
            <v>Alternative Fuel Tank Shutoff Valve "C" Control Circuit/Open</v>
          </cell>
        </row>
        <row r="8485">
          <cell r="A8485" t="str">
            <v>P2A27</v>
          </cell>
          <cell r="B8485" t="str">
            <v>Alternative Fuel Tank Shutoff Valve "C" Control Circuit Performance/Stuck Off</v>
          </cell>
          <cell r="C8485" t="str">
            <v>Alternative Fuel Tank Shutoff Valve "C" Control Circuit Performance/Stuck Off</v>
          </cell>
        </row>
        <row r="8486">
          <cell r="A8486" t="str">
            <v>P2A28</v>
          </cell>
          <cell r="B8486" t="str">
            <v>Alternative Fuel Tank Shutoff Valve "C" Control Circuit Low</v>
          </cell>
          <cell r="C8486" t="str">
            <v>Alternative Fuel Tank Shutoff Valve "C" Control Circuit Low</v>
          </cell>
        </row>
        <row r="8487">
          <cell r="A8487" t="str">
            <v>P2A29</v>
          </cell>
          <cell r="B8487" t="str">
            <v>Alternative Fuel Tank Shutoff Valve "C" Control Circuit High</v>
          </cell>
          <cell r="C8487" t="str">
            <v>Alternative Fuel Tank Shutoff Valve "C" Control Circuit High</v>
          </cell>
        </row>
        <row r="8488">
          <cell r="A8488" t="str">
            <v>P2A2A</v>
          </cell>
          <cell r="B8488" t="str">
            <v>Alternative Fuel Tank Shutoff Valve "D" Control Circuit/Open</v>
          </cell>
          <cell r="C8488" t="str">
            <v>Alternative Fuel Tank Shutoff Valve "D" Control Circuit/Open</v>
          </cell>
        </row>
        <row r="8489">
          <cell r="A8489" t="str">
            <v>P2A2B</v>
          </cell>
          <cell r="B8489" t="str">
            <v>Alternative Fuel Tank Shutoff Valve "D" Control Circuit Performance/Stuck Off</v>
          </cell>
          <cell r="C8489" t="str">
            <v>Alternative Fuel Tank Shutoff Valve "D" Control Circuit Performance/Stuck Off</v>
          </cell>
        </row>
        <row r="8490">
          <cell r="A8490" t="str">
            <v>P2A2C</v>
          </cell>
          <cell r="B8490" t="str">
            <v>Alternative Fuel Tank Shutoff Valve "D" Control Circuit Low</v>
          </cell>
          <cell r="C8490" t="str">
            <v>Alternative Fuel Tank Shutoff Valve "D" Control Circuit Low</v>
          </cell>
        </row>
        <row r="8491">
          <cell r="A8491" t="str">
            <v>P2A2D</v>
          </cell>
          <cell r="B8491" t="str">
            <v>Alternative Fuel Tank Shutoff Valve "D" Control Circuit High</v>
          </cell>
          <cell r="C8491" t="str">
            <v>Alternative Fuel Tank Shutoff Valve "D" Control Circuit High</v>
          </cell>
        </row>
        <row r="8492">
          <cell r="A8492" t="str">
            <v>P2A2E</v>
          </cell>
          <cell r="B8492" t="str">
            <v>Alternative Fuel Tank Shutoff Valve "E" Control Circuit/Open</v>
          </cell>
          <cell r="C8492" t="str">
            <v>Alternative Fuel Tank Shutoff Valve "E" Control Circuit/Open</v>
          </cell>
        </row>
        <row r="8493">
          <cell r="A8493" t="str">
            <v>P2A2F</v>
          </cell>
          <cell r="B8493" t="str">
            <v>Alternative Fuel Tank Shutoff Valve "E" Control Circuit Performance/Stuck Off</v>
          </cell>
          <cell r="C8493" t="str">
            <v>Alternative Fuel Tank Shutoff Valve "E" Control Circuit Performance/Stuck Off</v>
          </cell>
        </row>
        <row r="8494">
          <cell r="A8494" t="str">
            <v>P2A30</v>
          </cell>
          <cell r="B8494" t="str">
            <v>Alternative Fuel Tank Shutoff Valve "E" Control Circuit Low</v>
          </cell>
          <cell r="C8494" t="str">
            <v>Alternative Fuel Tank Shutoff Valve "E" Control Circuit Low</v>
          </cell>
        </row>
        <row r="8495">
          <cell r="A8495" t="str">
            <v>P2A31</v>
          </cell>
          <cell r="B8495" t="str">
            <v>Alternative Fuel Tank Shutoff Valve "E" Control Circuit High</v>
          </cell>
          <cell r="C8495" t="str">
            <v>Alternative Fuel Tank Shutoff Valve "E" Control Circuit High</v>
          </cell>
        </row>
        <row r="8496">
          <cell r="A8496" t="str">
            <v>P2A32</v>
          </cell>
          <cell r="B8496" t="str">
            <v>AFCM Power Relay Control Circuit/Open</v>
          </cell>
          <cell r="C8496" t="str">
            <v>AFCM Power Relay Control Circuit/Open</v>
          </cell>
        </row>
        <row r="8497">
          <cell r="A8497" t="str">
            <v>P2A33</v>
          </cell>
          <cell r="B8497" t="str">
            <v>AFCM Power Relay Control Circuit Low</v>
          </cell>
          <cell r="C8497" t="str">
            <v>AFCM Power Relay Control Circuit Low</v>
          </cell>
        </row>
        <row r="8498">
          <cell r="A8498" t="str">
            <v>P2A34</v>
          </cell>
          <cell r="B8498" t="str">
            <v>AFCM Power Relay Control Circuit High</v>
          </cell>
          <cell r="C8498" t="str">
            <v>AFCM Power Relay Control Circuit High</v>
          </cell>
        </row>
        <row r="8499">
          <cell r="A8499" t="str">
            <v>P2A35</v>
          </cell>
          <cell r="B8499" t="str">
            <v>AFCM Power Relay Sense Circuit</v>
          </cell>
          <cell r="C8499" t="str">
            <v>AFCM Power Relay Sense Circuit</v>
          </cell>
        </row>
        <row r="8500">
          <cell r="A8500" t="str">
            <v>P2A36</v>
          </cell>
          <cell r="B8500" t="str">
            <v>AFCM Power Relay Sense Circuit Low</v>
          </cell>
          <cell r="C8500" t="str">
            <v>AFCM Power Relay Sense Circuit Low</v>
          </cell>
        </row>
        <row r="8501">
          <cell r="A8501" t="str">
            <v>P2A37</v>
          </cell>
          <cell r="B8501" t="str">
            <v>AFCM Power Relay Sense Circuit High</v>
          </cell>
          <cell r="C8501" t="str">
            <v>AFCM Power Relay Sense Circuit High</v>
          </cell>
        </row>
        <row r="8502">
          <cell r="A8502" t="str">
            <v>P2A38</v>
          </cell>
          <cell r="B8502" t="str">
            <v>O2 Sensor Positive Current Control Circuit/Open Bank 1 Sensor 3</v>
          </cell>
          <cell r="C8502" t="str">
            <v>O2 Sensor Positive Current Control Circuit/Open Bank 1 Sensor 3</v>
          </cell>
        </row>
        <row r="8503">
          <cell r="A8503" t="str">
            <v>P2A39</v>
          </cell>
          <cell r="B8503" t="str">
            <v>O2 Sensor Positive Current Control Circuit Low Bank 1 Sensor 3</v>
          </cell>
          <cell r="C8503" t="str">
            <v>O2 Sensor Positive Current Control Circuit Low Bank 1 Sensor 3</v>
          </cell>
        </row>
        <row r="8504">
          <cell r="A8504" t="str">
            <v>P2A3A</v>
          </cell>
          <cell r="B8504" t="str">
            <v>O2 Sensor Positive Current Control Circuit High Bank 1 Sensor 3</v>
          </cell>
          <cell r="C8504" t="str">
            <v>O2 Sensor Positive Current Control Circuit High Bank 1 Sensor 3</v>
          </cell>
        </row>
        <row r="8505">
          <cell r="A8505" t="str">
            <v>P2A3B</v>
          </cell>
          <cell r="B8505" t="str">
            <v>O2 Sensor Negative Current Control Circuit/Open Bank 1 Sensor 3</v>
          </cell>
          <cell r="C8505" t="str">
            <v>O2 Sensor Negative Current Control Circuit/Open Bank 1 Sensor 3</v>
          </cell>
        </row>
        <row r="8506">
          <cell r="A8506" t="str">
            <v>P2A3C</v>
          </cell>
          <cell r="B8506" t="str">
            <v>O2 Sensor Negative Current Control Circuit Low Bank 1 Sensor 3</v>
          </cell>
          <cell r="C8506" t="str">
            <v>O2 Sensor Negative Current Control Circuit Low Bank 1 Sensor 3</v>
          </cell>
        </row>
        <row r="8507">
          <cell r="A8507" t="str">
            <v>P2A3D</v>
          </cell>
          <cell r="B8507" t="str">
            <v>O2 Sensor Negative Current Control Circuit High Bank 1 Sensor 3</v>
          </cell>
          <cell r="C8507" t="str">
            <v>O2 Sensor Negative Current Control Circuit High Bank 1 Sensor 3</v>
          </cell>
        </row>
        <row r="8508">
          <cell r="A8508" t="str">
            <v>P2A3E</v>
          </cell>
          <cell r="B8508" t="str">
            <v>Alternative Fuel Delivery Error</v>
          </cell>
          <cell r="C8508" t="str">
            <v>Alternative Fuel Delivery Error</v>
          </cell>
        </row>
        <row r="8509">
          <cell r="A8509" t="str">
            <v>P2A3F</v>
          </cell>
          <cell r="B8509" t="str">
            <v>Excessive Time to Enter Alternative Fuel Control</v>
          </cell>
          <cell r="C8509" t="str">
            <v>Excessive Time to Enter Alternative Fuel Control</v>
          </cell>
        </row>
        <row r="8510">
          <cell r="A8510" t="str">
            <v>P2A40</v>
          </cell>
          <cell r="B8510" t="str">
            <v>Alternative Fuel System - Injector Leakage to Rail Detected</v>
          </cell>
          <cell r="C8510" t="str">
            <v>Alternative Fuel System - Injector Leakage to Rail Detected</v>
          </cell>
        </row>
        <row r="8511">
          <cell r="A8511" t="str">
            <v>P2A41</v>
          </cell>
          <cell r="B8511" t="str">
            <v>Alternative Fuel Tank "B" Pressure Sensor Circuit</v>
          </cell>
          <cell r="C8511" t="str">
            <v>Alternative Fuel Tank "B" Pressure Sensor Circuit</v>
          </cell>
        </row>
        <row r="8512">
          <cell r="A8512" t="str">
            <v>P2A42</v>
          </cell>
          <cell r="B8512" t="str">
            <v>Alternative Fuel Tank "B" Pressure Sensor Range/Performance</v>
          </cell>
          <cell r="C8512" t="str">
            <v>Alternative Fuel Tank "B" Pressure Sensor Range/Performance</v>
          </cell>
        </row>
        <row r="8513">
          <cell r="A8513" t="str">
            <v>P2A43</v>
          </cell>
          <cell r="B8513" t="str">
            <v>Alternative Fuel Tank "B" Pressure Sensor Circuit Low</v>
          </cell>
          <cell r="C8513" t="str">
            <v>Alternative Fuel Tank "B" Pressure Sensor Circuit Low</v>
          </cell>
        </row>
        <row r="8514">
          <cell r="A8514" t="str">
            <v>P2A44</v>
          </cell>
          <cell r="B8514" t="str">
            <v>Alternative Fuel Tank "B" Pressure Sensor Circuit High</v>
          </cell>
          <cell r="C8514" t="str">
            <v>Alternative Fuel Tank "B" Pressure Sensor Circuit High</v>
          </cell>
        </row>
        <row r="8515">
          <cell r="A8515" t="str">
            <v>P2A45</v>
          </cell>
          <cell r="B8515" t="str">
            <v>Alternative Fuel Tank "B" Pressure Sensor Circuit Intermittent/Erratic</v>
          </cell>
          <cell r="C8515" t="str">
            <v>Alternative Fuel Tank "B" Pressure Sensor Circuit Intermittent/Erratic</v>
          </cell>
        </row>
        <row r="8516">
          <cell r="A8516" t="str">
            <v>P2A46</v>
          </cell>
          <cell r="B8516" t="str">
            <v>Alternative Fuel Tank "C" Pressure Sensor Circuit</v>
          </cell>
          <cell r="C8516" t="str">
            <v>Alternative Fuel Tank "C" Pressure Sensor Circuit</v>
          </cell>
        </row>
        <row r="8517">
          <cell r="A8517" t="str">
            <v>P2A47</v>
          </cell>
          <cell r="B8517" t="str">
            <v>Alternative Fuel Tank "C" Pressure Sensor Range/Performance</v>
          </cell>
          <cell r="C8517" t="str">
            <v>Alternative Fuel Tank "C" Pressure Sensor Range/Performance</v>
          </cell>
        </row>
        <row r="8518">
          <cell r="A8518" t="str">
            <v>P2A48</v>
          </cell>
          <cell r="B8518" t="str">
            <v>Alternative Fuel Tank "C" Pressure Sensor Circuit Low</v>
          </cell>
          <cell r="C8518" t="str">
            <v>Alternative Fuel Tank "C" Pressure Sensor Circuit Low</v>
          </cell>
        </row>
        <row r="8519">
          <cell r="A8519" t="str">
            <v>P2A49</v>
          </cell>
          <cell r="B8519" t="str">
            <v>Alternative Fuel Tank "C" Pressure Sensor Circuit High</v>
          </cell>
          <cell r="C8519" t="str">
            <v>Alternative Fuel Tank "C" Pressure Sensor Circuit High</v>
          </cell>
        </row>
        <row r="8520">
          <cell r="A8520" t="str">
            <v>P2A4A</v>
          </cell>
          <cell r="B8520" t="str">
            <v>Alternative Fuel Tank "C" Pressure Sensor Circuit Intermittent/Erratic</v>
          </cell>
          <cell r="C8520" t="str">
            <v>Alternative Fuel Tank "C" Pressure Sensor Circuit Intermittent/Erratic</v>
          </cell>
        </row>
        <row r="8521">
          <cell r="A8521" t="str">
            <v>P2A4B</v>
          </cell>
          <cell r="B8521" t="str">
            <v>Alternative Fuel Temperature Sensor Circuit</v>
          </cell>
          <cell r="C8521" t="str">
            <v>Alternative Fuel Temperature Sensor Circuit</v>
          </cell>
        </row>
        <row r="8522">
          <cell r="A8522" t="str">
            <v>P2A4C</v>
          </cell>
          <cell r="B8522" t="str">
            <v>Alternative Fuel Temperature Sensor Range/Performance</v>
          </cell>
          <cell r="C8522" t="str">
            <v>Alternative Fuel Temperature Sensor Range/Performance</v>
          </cell>
        </row>
        <row r="8523">
          <cell r="A8523" t="str">
            <v>P2A4D</v>
          </cell>
          <cell r="B8523" t="str">
            <v>Alternative Fuel Temperature Sensor Circuit Low</v>
          </cell>
          <cell r="C8523" t="str">
            <v>Alternative Fuel Temperature Sensor Circuit Low</v>
          </cell>
        </row>
        <row r="8524">
          <cell r="A8524" t="str">
            <v>P2A4E</v>
          </cell>
          <cell r="B8524" t="str">
            <v>Alternative Fuel Temperature Sensor Circuit High</v>
          </cell>
          <cell r="C8524" t="str">
            <v>Alternative Fuel Temperature Sensor Circuit High</v>
          </cell>
        </row>
        <row r="8525">
          <cell r="A8525" t="str">
            <v>P2A4F</v>
          </cell>
          <cell r="B8525" t="str">
            <v>Alternative Fuel Temperature Sensor Circuit Intermittent/Erratic</v>
          </cell>
          <cell r="C8525" t="str">
            <v>Alternative Fuel Temperature Sensor Circuit Intermittent/Erratic</v>
          </cell>
        </row>
        <row r="8526">
          <cell r="A8526" t="str">
            <v>P2A50</v>
          </cell>
          <cell r="B8526" t="str">
            <v>Alternative Fuel Vaporizer "A" Outlet Temperature Sensor Circuit</v>
          </cell>
          <cell r="C8526" t="str">
            <v>Alternative Fuel Vaporizer "A" Outlet Temperature Sensor Circuit</v>
          </cell>
        </row>
        <row r="8527">
          <cell r="A8527" t="str">
            <v>P2A51</v>
          </cell>
          <cell r="B8527" t="str">
            <v>Alternative Fuel Vaporizer "A" Outlet Temperature Sensor Range/Performance</v>
          </cell>
          <cell r="C8527" t="str">
            <v>Alternative Fuel Vaporizer "A" Outlet Temperature Sensor Range/Performance</v>
          </cell>
        </row>
        <row r="8528">
          <cell r="A8528" t="str">
            <v>P2A52</v>
          </cell>
          <cell r="B8528" t="str">
            <v>Alternative Fuel Vaporizer "A" Outlet Temperature Sensor Circuit Low</v>
          </cell>
          <cell r="C8528" t="str">
            <v>Alternative Fuel Vaporizer "A" Outlet Temperature Sensor Circuit Low</v>
          </cell>
        </row>
        <row r="8529">
          <cell r="A8529" t="str">
            <v>P2A53</v>
          </cell>
          <cell r="B8529" t="str">
            <v>Alternative Fuel Vaporizer "A" Outlet Temperature Sensor Circuit High</v>
          </cell>
          <cell r="C8529" t="str">
            <v>Alternative Fuel Vaporizer "A" Outlet Temperature Sensor Circuit High</v>
          </cell>
        </row>
        <row r="8530">
          <cell r="A8530" t="str">
            <v>P2A54</v>
          </cell>
          <cell r="B8530" t="str">
            <v>Alternative Fuel Vaporizer "A" Outlet Temperature Sensor Circuit Intermittent/Erratic</v>
          </cell>
          <cell r="C8530" t="str">
            <v>Alternative Fuel Vaporizer "A" Outlet Temperature Sensor Circuit Intermittent/Erratic</v>
          </cell>
        </row>
        <row r="8531">
          <cell r="A8531" t="str">
            <v>P2A55</v>
          </cell>
          <cell r="B8531" t="str">
            <v>Alternative Fuel Vaporizer "B" Outlet Temperature Sensor Circuit</v>
          </cell>
          <cell r="C8531" t="str">
            <v>Alternative Fuel Vaporizer "B" Outlet Temperature Sensor Circuit</v>
          </cell>
        </row>
        <row r="8532">
          <cell r="A8532" t="str">
            <v>P2A56</v>
          </cell>
          <cell r="B8532" t="str">
            <v>Alternative Fuel Vaporizer "B" Outlet Temperature Sensor Range/Performance</v>
          </cell>
          <cell r="C8532" t="str">
            <v>Alternative Fuel Vaporizer "B" Outlet Temperature Sensor Range/Performance</v>
          </cell>
        </row>
        <row r="8533">
          <cell r="A8533" t="str">
            <v>P2A57</v>
          </cell>
          <cell r="B8533" t="str">
            <v>Alternative Fuel Vaporizer "B" Outlet Temperature Sensor Circuit Low</v>
          </cell>
          <cell r="C8533" t="str">
            <v>Alternative Fuel Vaporizer "B" Outlet Temperature Sensor Circuit Low</v>
          </cell>
        </row>
        <row r="8534">
          <cell r="A8534" t="str">
            <v>P2A58</v>
          </cell>
          <cell r="B8534" t="str">
            <v>Alternative Fuel Vaporizer "B" Outlet Temperature Sensor Circuit High</v>
          </cell>
          <cell r="C8534" t="str">
            <v>Alternative Fuel Vaporizer "B" Outlet Temperature Sensor Circuit High</v>
          </cell>
        </row>
        <row r="8535">
          <cell r="A8535" t="str">
            <v>P2A59</v>
          </cell>
          <cell r="B8535" t="str">
            <v>Alternative Fuel Vaporizer "B" Outlet Temperature Sensor Circuit Intermittent/Erratic</v>
          </cell>
          <cell r="C8535" t="str">
            <v>Alternative Fuel Vaporizer "B" Outlet Temperature Sensor Circuit Intermittent/Erratic</v>
          </cell>
        </row>
        <row r="8536">
          <cell r="A8536" t="str">
            <v>P2A5A</v>
          </cell>
          <cell r="B8536" t="str">
            <v>Alternative Fuel Vaporizer "C" Outlet Temperature Sensor Circuit</v>
          </cell>
          <cell r="C8536" t="str">
            <v>Alternative Fuel Vaporizer "C" Outlet Temperature Sensor Circuit</v>
          </cell>
        </row>
        <row r="8537">
          <cell r="A8537" t="str">
            <v>P2A5B</v>
          </cell>
          <cell r="B8537" t="str">
            <v>Alternative Fuel Vaporizer "C" Outlet Temperature Sensor Range/Performance</v>
          </cell>
          <cell r="C8537" t="str">
            <v>Alternative Fuel Vaporizer "C" Outlet Temperature Sensor Range/Performance</v>
          </cell>
        </row>
        <row r="8538">
          <cell r="A8538" t="str">
            <v>P2A5C</v>
          </cell>
          <cell r="B8538" t="str">
            <v>Alternative Fuel Vaporizer "C" Outlet Temperature Sensor Circuit Low</v>
          </cell>
          <cell r="C8538" t="str">
            <v>Alternative Fuel Vaporizer "C" Outlet Temperature Sensor Circuit Low</v>
          </cell>
        </row>
        <row r="8539">
          <cell r="A8539" t="str">
            <v>P2A5D</v>
          </cell>
          <cell r="B8539" t="str">
            <v>Alternative Fuel Vaporizer "C" Outlet Temperature Sensor Circuit High</v>
          </cell>
          <cell r="C8539" t="str">
            <v>Alternative Fuel Vaporizer "C" Outlet Temperature Sensor Circuit High</v>
          </cell>
        </row>
        <row r="8540">
          <cell r="A8540" t="str">
            <v>P2A5E</v>
          </cell>
          <cell r="B8540" t="str">
            <v>Alternative Fuel Vaporizer "C" Outlet Temperature Sensor Circuit Intermittent/Erratic</v>
          </cell>
          <cell r="C8540" t="str">
            <v>Alternative Fuel Vaporizer "C" Outlet Temperature Sensor Circuit Intermittent/Erratic</v>
          </cell>
        </row>
        <row r="8541">
          <cell r="A8541" t="str">
            <v>P2A5F</v>
          </cell>
          <cell r="B8541" t="str">
            <v>Alternative Fuel Tank "B" Level Sensor Circuit</v>
          </cell>
          <cell r="C8541" t="str">
            <v>Alternative Fuel Tank "B" Level Sensor Circuit</v>
          </cell>
        </row>
        <row r="8542">
          <cell r="A8542" t="str">
            <v>P2A60</v>
          </cell>
          <cell r="B8542" t="str">
            <v>Alternative Fuel Tank "B" Level Sensor Range/Performance</v>
          </cell>
          <cell r="C8542" t="str">
            <v>Alternative Fuel Tank "B" Level Sensor Range/Performance</v>
          </cell>
        </row>
        <row r="8543">
          <cell r="A8543" t="str">
            <v>P2A61</v>
          </cell>
          <cell r="B8543" t="str">
            <v>Alternative Fuel Tank "B" Level Sensor Circuit Low</v>
          </cell>
          <cell r="C8543" t="str">
            <v>Alternative Fuel Tank "B" Level Sensor Circuit Low</v>
          </cell>
        </row>
        <row r="8544">
          <cell r="A8544" t="str">
            <v>P2A62</v>
          </cell>
          <cell r="B8544" t="str">
            <v>Alternative Fuel Tank "B" Level Sensor Circuit High</v>
          </cell>
          <cell r="C8544" t="str">
            <v>Alternative Fuel Tank "B" Level Sensor Circuit High</v>
          </cell>
        </row>
        <row r="8545">
          <cell r="A8545" t="str">
            <v>P2A63</v>
          </cell>
          <cell r="B8545" t="str">
            <v>Alternative Fuel Tank "B" Level Sensor Circuit Intermittent/Erratic</v>
          </cell>
          <cell r="C8545" t="str">
            <v>Alternative Fuel Tank "B" Level Sensor Circuit Intermittent/Erratic</v>
          </cell>
        </row>
        <row r="8546">
          <cell r="A8546" t="str">
            <v>P2A64</v>
          </cell>
          <cell r="B8546" t="str">
            <v>Alternative Fuel Tank "C" Level Sensor Circuit</v>
          </cell>
          <cell r="C8546" t="str">
            <v>Alternative Fuel Tank "C" Level Sensor Circuit</v>
          </cell>
        </row>
        <row r="8547">
          <cell r="A8547" t="str">
            <v>P2A65</v>
          </cell>
          <cell r="B8547" t="str">
            <v>Alternative Fuel Tank "C" Level Sensor Range/Performance</v>
          </cell>
          <cell r="C8547" t="str">
            <v>Alternative Fuel Tank "C" Level Sensor Range/Performance</v>
          </cell>
        </row>
        <row r="8548">
          <cell r="A8548" t="str">
            <v>P2A66</v>
          </cell>
          <cell r="B8548" t="str">
            <v>Alternative Fuel Tank "C" Level Sensor Circuit Low</v>
          </cell>
          <cell r="C8548" t="str">
            <v>Alternative Fuel Tank "C" Level Sensor Circuit Low</v>
          </cell>
        </row>
        <row r="8549">
          <cell r="A8549" t="str">
            <v>P2A67</v>
          </cell>
          <cell r="B8549" t="str">
            <v>Alternative Fuel Tank "C" Level Sensor Circuit High</v>
          </cell>
          <cell r="C8549" t="str">
            <v>Alternative Fuel Tank "C" Level Sensor Circuit High</v>
          </cell>
        </row>
        <row r="8550">
          <cell r="A8550" t="str">
            <v>P2A68</v>
          </cell>
          <cell r="B8550" t="str">
            <v>Alternative Fuel Tank "C" Level Sensor Circuit Intermittent/Erratic</v>
          </cell>
          <cell r="C8550" t="str">
            <v>Alternative Fuel Tank "C" Level Sensor Circuit Intermittent/Erratic</v>
          </cell>
        </row>
        <row r="8551">
          <cell r="A8551" t="str">
            <v>P2A69</v>
          </cell>
          <cell r="B8551" t="str">
            <v xml:space="preserve">Alternative Fuel Rail Pressure Regulator Inlet Pressure Sensor Circuit </v>
          </cell>
          <cell r="C8551" t="str">
            <v xml:space="preserve">Alternative Fuel Rail Pressure Regulator Inlet Pressure Sensor Circuit </v>
          </cell>
        </row>
        <row r="8552">
          <cell r="A8552" t="str">
            <v>P2A6A</v>
          </cell>
          <cell r="B8552" t="str">
            <v>Alternative Fuel Rail Pressure Regulator Inlet Pressure Sensor Range/Performance</v>
          </cell>
          <cell r="C8552" t="str">
            <v>Alternative Fuel Rail Pressure Regulator Inlet Pressure Sensor Range/Performance</v>
          </cell>
        </row>
        <row r="8553">
          <cell r="A8553" t="str">
            <v>P2A6B</v>
          </cell>
          <cell r="B8553" t="str">
            <v>Alternative Fuel Rail Pressure Regulator Inlet Pressure Sensor Circuit Low</v>
          </cell>
          <cell r="C8553" t="str">
            <v>Alternative Fuel Rail Pressure Regulator Inlet Pressure Sensor Circuit Low</v>
          </cell>
        </row>
        <row r="8554">
          <cell r="A8554" t="str">
            <v>P2A6C</v>
          </cell>
          <cell r="B8554" t="str">
            <v>Alternative Fuel Rail Pressure Regulator Inlet Pressure Sensor Circuit High</v>
          </cell>
          <cell r="C8554" t="str">
            <v>Alternative Fuel Rail Pressure Regulator Inlet Pressure Sensor Circuit High</v>
          </cell>
        </row>
        <row r="8555">
          <cell r="A8555" t="str">
            <v>P2A6D</v>
          </cell>
          <cell r="B8555" t="str">
            <v>Alternative Fuel Rail Pressure Regulator Inlet Pressure Sensor Circuit Intermittent/Erratic</v>
          </cell>
          <cell r="C8555" t="str">
            <v>Alternative Fuel Rail Pressure Regulator Inlet Pressure Sensor Circuit Intermittent/Erratic</v>
          </cell>
        </row>
        <row r="8556">
          <cell r="A8556" t="str">
            <v>P2A6E</v>
          </cell>
          <cell r="B8556" t="str">
            <v>Alternative Fuel Rail Pressure Regulator Inlet Pressure Too Low</v>
          </cell>
          <cell r="C8556" t="str">
            <v>Alternative Fuel Rail Pressure Regulator Inlet Pressure Too Low</v>
          </cell>
        </row>
        <row r="8557">
          <cell r="A8557" t="str">
            <v>P2A6F</v>
          </cell>
          <cell r="B8557" t="str">
            <v>Alternative Fuel Rail Pressure Regulator Inlet Pressure Too High</v>
          </cell>
          <cell r="C8557" t="str">
            <v>Alternative Fuel Rail Pressure Regulator Inlet Pressure Too High</v>
          </cell>
        </row>
        <row r="8558">
          <cell r="A8558" t="str">
            <v>P2A70</v>
          </cell>
          <cell r="B8558" t="str">
            <v xml:space="preserve">Alternative Fuel Hydraulic Fuel Pump Select Valve Control Circuit </v>
          </cell>
          <cell r="C8558" t="str">
            <v xml:space="preserve">Alternative Fuel Hydraulic Fuel Pump Select Valve Control Circuit </v>
          </cell>
        </row>
        <row r="8559">
          <cell r="A8559" t="str">
            <v>P2A71</v>
          </cell>
          <cell r="B8559" t="str">
            <v>Alternative Fuel Hydraulic Fuel Pump Select Valve Control Range/Performance</v>
          </cell>
          <cell r="C8559" t="str">
            <v>Alternative Fuel Hydraulic Fuel Pump Select Valve Control Range/Performance</v>
          </cell>
        </row>
        <row r="8560">
          <cell r="A8560" t="str">
            <v>P2A72</v>
          </cell>
          <cell r="B8560" t="str">
            <v>Alternative Fuel Hydraulic Fuel Pump Select Valve Control Circuit Low</v>
          </cell>
          <cell r="C8560" t="str">
            <v>Alternative Fuel Hydraulic Fuel Pump Select Valve Control Circuit Low</v>
          </cell>
        </row>
        <row r="8561">
          <cell r="A8561" t="str">
            <v>P2A73</v>
          </cell>
          <cell r="B8561" t="str">
            <v>Alternative Fuel Hydraulic Fuel Pump Select Valve Control Circuit High</v>
          </cell>
          <cell r="C8561" t="str">
            <v>Alternative Fuel Hydraulic Fuel Pump Select Valve Control Circuit High</v>
          </cell>
        </row>
        <row r="8562">
          <cell r="A8562" t="str">
            <v>P2A74</v>
          </cell>
          <cell r="B8562" t="str">
            <v>Alternative Fuel Hydraulic Fuel Pump Select Valve Control Circuit Intermittent/Erratic</v>
          </cell>
          <cell r="C8562" t="str">
            <v>Alternative Fuel Hydraulic Fuel Pump Select Valve Control Circuit Intermittent/Erratic</v>
          </cell>
        </row>
        <row r="8563">
          <cell r="A8563" t="str">
            <v>P2A75</v>
          </cell>
          <cell r="B8563" t="str">
            <v>Alternative Fuel Hydraulic Pump Pressure Sensor Circuit</v>
          </cell>
          <cell r="C8563" t="str">
            <v>Alternative Fuel Hydraulic Pump Pressure Sensor Circuit</v>
          </cell>
        </row>
        <row r="8564">
          <cell r="A8564" t="str">
            <v>P2A76</v>
          </cell>
          <cell r="B8564" t="str">
            <v>Alternative Fuel Hydraulic Pump Pressure Sensor Range/Performance</v>
          </cell>
          <cell r="C8564" t="str">
            <v>Alternative Fuel Hydraulic Pump Pressure Sensor Range/Performance</v>
          </cell>
        </row>
        <row r="8565">
          <cell r="A8565" t="str">
            <v>P2A77</v>
          </cell>
          <cell r="B8565" t="str">
            <v>Alternative Fuel Hydraulic Pump Pressure Sensor Circuit Low</v>
          </cell>
          <cell r="C8565" t="str">
            <v>Alternative Fuel Hydraulic Pump Pressure Sensor Circuit Low</v>
          </cell>
        </row>
        <row r="8566">
          <cell r="A8566" t="str">
            <v>P2A78</v>
          </cell>
          <cell r="B8566" t="str">
            <v>Alternative Fuel Hydraulic Pump Pressure Sensor Circuit High</v>
          </cell>
          <cell r="C8566" t="str">
            <v>Alternative Fuel Hydraulic Pump Pressure Sensor Circuit High</v>
          </cell>
        </row>
        <row r="8567">
          <cell r="A8567" t="str">
            <v>P2A79</v>
          </cell>
          <cell r="B8567" t="str">
            <v>Alternative Fuel Hydraulic Pump Pressure Sensor Circuit Intermittent/Erratic</v>
          </cell>
          <cell r="C8567" t="str">
            <v>Alternative Fuel Hydraulic Pump Pressure Sensor Circuit Intermittent/Erratic</v>
          </cell>
        </row>
        <row r="8568">
          <cell r="A8568" t="str">
            <v>P2A7A</v>
          </cell>
          <cell r="B8568" t="str">
            <v xml:space="preserve">Alternative Fuel Hydraulic Pressure Sensor Circuit </v>
          </cell>
          <cell r="C8568" t="str">
            <v xml:space="preserve">Alternative Fuel Hydraulic Pressure Sensor Circuit </v>
          </cell>
        </row>
        <row r="8569">
          <cell r="A8569" t="str">
            <v>P2A7B</v>
          </cell>
          <cell r="B8569" t="str">
            <v>Alternative Fuel Hydraulic Pressure Sensor Range/Performance</v>
          </cell>
          <cell r="C8569" t="str">
            <v>Alternative Fuel Hydraulic Pressure Sensor Range/Performance</v>
          </cell>
        </row>
        <row r="8570">
          <cell r="A8570" t="str">
            <v>P2A7C</v>
          </cell>
          <cell r="B8570" t="str">
            <v>Alternative Fuel Hydraulic Pressure Sensor Circuit Low</v>
          </cell>
          <cell r="C8570" t="str">
            <v>Alternative Fuel Hydraulic Pressure Sensor Circuit Low</v>
          </cell>
        </row>
        <row r="8571">
          <cell r="A8571" t="str">
            <v>P2A7D</v>
          </cell>
          <cell r="B8571" t="str">
            <v>Alternative Fuel Hydraulic Pressure Sensor Circuit High</v>
          </cell>
          <cell r="C8571" t="str">
            <v>Alternative Fuel Hydraulic Pressure Sensor Circuit High</v>
          </cell>
        </row>
        <row r="8572">
          <cell r="A8572" t="str">
            <v>P2A7E</v>
          </cell>
          <cell r="B8572" t="str">
            <v>Alternative Fuel Hydraulic Pressure Sensor Circuit Intermitttent/Erratic</v>
          </cell>
          <cell r="C8572" t="str">
            <v>Alternative Fuel Hydraulic Pressure Sensor Circuit Intermitttent/Erratic</v>
          </cell>
        </row>
        <row r="8573">
          <cell r="A8573" t="str">
            <v>P2A7F</v>
          </cell>
          <cell r="B8573" t="str">
            <v>Alternative Fuel Pump "A" Compression Stroke Valve Control Circuit/Open</v>
          </cell>
          <cell r="C8573" t="str">
            <v>Alternative Fuel Pump "A" Compression Stroke Valve Control Circuit/Open</v>
          </cell>
        </row>
        <row r="8574">
          <cell r="A8574" t="str">
            <v>P2A80</v>
          </cell>
          <cell r="B8574" t="str">
            <v>Alternative Fuel Pump "A" Compression Stroke Valve Control Circuit Range/Performance</v>
          </cell>
          <cell r="C8574" t="str">
            <v>Alternative Fuel Pump "A" Compression Stroke Valve Control Circuit Range/Performance</v>
          </cell>
        </row>
        <row r="8575">
          <cell r="A8575" t="str">
            <v>P2A81</v>
          </cell>
          <cell r="B8575" t="str">
            <v>Alternative Fuel Pump "A" Compression Stroke Valve Control Circuit Low</v>
          </cell>
          <cell r="C8575" t="str">
            <v>Alternative Fuel Pump "A" Compression Stroke Valve Control Circuit Low</v>
          </cell>
        </row>
        <row r="8576">
          <cell r="A8576" t="str">
            <v>P2A82</v>
          </cell>
          <cell r="B8576" t="str">
            <v>Alternative Fuel Pump "A" Compression Stroke Valve Control Circuit High</v>
          </cell>
          <cell r="C8576" t="str">
            <v>Alternative Fuel Pump "A" Compression Stroke Valve Control Circuit High</v>
          </cell>
        </row>
        <row r="8577">
          <cell r="A8577" t="str">
            <v>P2A83</v>
          </cell>
          <cell r="B8577" t="str">
            <v>Alternative Fuel Pump "B" Compression Stroke Valve Control Circuit/Open</v>
          </cell>
          <cell r="C8577" t="str">
            <v>Alternative Fuel Pump "B" Compression Stroke Valve Control Circuit/Open</v>
          </cell>
        </row>
        <row r="8578">
          <cell r="A8578" t="str">
            <v>P2A84</v>
          </cell>
          <cell r="B8578" t="str">
            <v>Alternative Fuel Pump "B" Compression Stroke Valve Control Circuit Range/Performance</v>
          </cell>
          <cell r="C8578" t="str">
            <v>Alternative Fuel Pump "B" Compression Stroke Valve Control Circuit Range/Performance</v>
          </cell>
        </row>
        <row r="8579">
          <cell r="A8579" t="str">
            <v>P2A85</v>
          </cell>
          <cell r="B8579" t="str">
            <v>Alternative Fuel Pump "B" Compression Stroke Valve Control Circuit Low</v>
          </cell>
          <cell r="C8579" t="str">
            <v>Alternative Fuel Pump "B" Compression Stroke Valve Control Circuit Low</v>
          </cell>
        </row>
        <row r="8580">
          <cell r="A8580" t="str">
            <v>P2A86</v>
          </cell>
          <cell r="B8580" t="str">
            <v>Alternative Fuel Pump "B" Compression Stroke Valve Control Circuit High</v>
          </cell>
          <cell r="C8580" t="str">
            <v>Alternative Fuel Pump "B" Compression Stroke Valve Control Circuit High</v>
          </cell>
        </row>
        <row r="8581">
          <cell r="A8581" t="str">
            <v>P2A87</v>
          </cell>
          <cell r="B8581" t="str">
            <v>Alternative Fuel Pump "C" Compression Stroke Valve Control Circuit/Open</v>
          </cell>
          <cell r="C8581" t="str">
            <v>Alternative Fuel Pump "C" Compression Stroke Valve Control Circuit/Open</v>
          </cell>
        </row>
        <row r="8582">
          <cell r="A8582" t="str">
            <v>P2A88</v>
          </cell>
          <cell r="B8582" t="str">
            <v>Alternative Fuel Pump "C" Compression Stroke Valve Control Circuit Range/Performance</v>
          </cell>
          <cell r="C8582" t="str">
            <v>Alternative Fuel Pump "C" Compression Stroke Valve Control Circuit Range/Performance</v>
          </cell>
        </row>
        <row r="8583">
          <cell r="A8583" t="str">
            <v>P2A89</v>
          </cell>
          <cell r="B8583" t="str">
            <v>Alternative Fuel Pump "C" Compression Stroke Valve Control Circuit Low</v>
          </cell>
          <cell r="C8583" t="str">
            <v>Alternative Fuel Pump "C" Compression Stroke Valve Control Circuit Low</v>
          </cell>
        </row>
        <row r="8584">
          <cell r="A8584" t="str">
            <v>P2A8A</v>
          </cell>
          <cell r="B8584" t="str">
            <v>Alternative Fuel Pump "C" Compression Stroke Valve Control Circuit High</v>
          </cell>
          <cell r="C8584" t="str">
            <v>Alternative Fuel Pump "C" Compression Stroke Valve Control Circuit High</v>
          </cell>
        </row>
        <row r="8585">
          <cell r="A8585" t="str">
            <v>P2A8B</v>
          </cell>
          <cell r="B8585" t="str">
            <v>Alternative Fuel Vaporizer "A" Performance</v>
          </cell>
          <cell r="C8585" t="str">
            <v>Alternative Fuel Vaporizer "A" Performance</v>
          </cell>
        </row>
        <row r="8586">
          <cell r="A8586" t="str">
            <v>P2A8C</v>
          </cell>
          <cell r="B8586" t="str">
            <v>Alternative Fuel Vaporizer "B" Performance</v>
          </cell>
          <cell r="C8586" t="str">
            <v>Alternative Fuel Vaporizer "B" Performance</v>
          </cell>
        </row>
        <row r="8587">
          <cell r="A8587" t="str">
            <v>P2A8D</v>
          </cell>
          <cell r="B8587" t="str">
            <v>Alternative Fuel Vaporizer "C" Performance</v>
          </cell>
          <cell r="C8587" t="str">
            <v>Alternative Fuel Vaporizer "C" Performance</v>
          </cell>
        </row>
        <row r="8588">
          <cell r="A8588" t="str">
            <v>P2A8E</v>
          </cell>
          <cell r="B8588" t="str">
            <v>Alternative Fuel Pump "A" Performance</v>
          </cell>
          <cell r="C8588" t="str">
            <v>Alternative Fuel Pump "A" Performance</v>
          </cell>
        </row>
        <row r="8589">
          <cell r="A8589" t="str">
            <v>P2A8F</v>
          </cell>
          <cell r="B8589" t="str">
            <v>Alternative Fuel Pump "B" Performance</v>
          </cell>
          <cell r="C8589" t="str">
            <v>Alternative Fuel Pump "B" Performance</v>
          </cell>
        </row>
        <row r="8590">
          <cell r="A8590" t="str">
            <v>P2A90</v>
          </cell>
          <cell r="B8590" t="str">
            <v>Alternative Fuel Pump "C" Performance</v>
          </cell>
          <cell r="C8590" t="str">
            <v>Alternative Fuel Pump "C" Performance</v>
          </cell>
        </row>
        <row r="8591">
          <cell r="A8591" t="str">
            <v>P2A91</v>
          </cell>
          <cell r="B8591" t="str">
            <v>Alternative Fuel Tank Select Valve "A" Control Circuit/Open</v>
          </cell>
          <cell r="C8591" t="str">
            <v>Alternative Fuel Tank Select Valve "A" Control Circuit/Open</v>
          </cell>
        </row>
        <row r="8592">
          <cell r="A8592" t="str">
            <v>P2A92</v>
          </cell>
          <cell r="B8592" t="str">
            <v>Alternative Fuel Tank Select Valve "A" Control Performance</v>
          </cell>
          <cell r="C8592" t="str">
            <v>Alternative Fuel Tank Select Valve "A" Control Performance</v>
          </cell>
        </row>
        <row r="8593">
          <cell r="A8593" t="str">
            <v>P2A93</v>
          </cell>
          <cell r="B8593" t="str">
            <v>Alternative Fuel Tank Select Valve "A" Control Circuit Low</v>
          </cell>
          <cell r="C8593" t="str">
            <v>Alternative Fuel Tank Select Valve "A" Control Circuit Low</v>
          </cell>
        </row>
        <row r="8594">
          <cell r="A8594" t="str">
            <v>P2A94</v>
          </cell>
          <cell r="B8594" t="str">
            <v>Alternative Fuel Tank Select Valve "A" Control Circuit High</v>
          </cell>
          <cell r="C8594" t="str">
            <v>Alternative Fuel Tank Select Valve "A" Control Circuit High</v>
          </cell>
        </row>
        <row r="8595">
          <cell r="A8595" t="str">
            <v>P2A95</v>
          </cell>
          <cell r="B8595" t="str">
            <v>Alternative Fuel Tank Select Valve "B" Control Circuit/Open</v>
          </cell>
          <cell r="C8595" t="str">
            <v>Alternative Fuel Tank Select Valve "B" Control Circuit/Open</v>
          </cell>
        </row>
        <row r="8596">
          <cell r="A8596" t="str">
            <v>P2A96</v>
          </cell>
          <cell r="B8596" t="str">
            <v>Alternative Fuel Tank Select Valve "B" Control Circuit Performance</v>
          </cell>
          <cell r="C8596" t="str">
            <v>Alternative Fuel Tank Select Valve "B" Control Circuit Performance</v>
          </cell>
        </row>
        <row r="8597">
          <cell r="A8597" t="str">
            <v>P2A97</v>
          </cell>
          <cell r="B8597" t="str">
            <v>Alternative Fuel Tank Select Valve "B" Control Circuit Low</v>
          </cell>
          <cell r="C8597" t="str">
            <v>Alternative Fuel Tank Select Valve "B" Control Circuit Low</v>
          </cell>
        </row>
        <row r="8598">
          <cell r="A8598" t="str">
            <v>P2A98</v>
          </cell>
          <cell r="B8598" t="str">
            <v>Alternative Fuel Tank Select Valve "B" Control Circuit High</v>
          </cell>
          <cell r="C8598" t="str">
            <v>Alternative Fuel Tank Select Valve "B" Control Circuit High</v>
          </cell>
        </row>
        <row r="8599">
          <cell r="A8599" t="str">
            <v>P2A99</v>
          </cell>
          <cell r="B8599" t="str">
            <v>Alternative Fuel Tank Select Valve "C" Control Circuit/Open</v>
          </cell>
          <cell r="C8599" t="str">
            <v>Alternative Fuel Tank Select Valve "C" Control Circuit/Open</v>
          </cell>
        </row>
        <row r="8600">
          <cell r="A8600" t="str">
            <v>P2A9A</v>
          </cell>
          <cell r="B8600" t="str">
            <v>Alternative Fuel Tank Select Valve "C" Control Circuit Performance</v>
          </cell>
          <cell r="C8600" t="str">
            <v>Alternative Fuel Tank Select Valve "C" Control Circuit Performance</v>
          </cell>
        </row>
        <row r="8601">
          <cell r="A8601" t="str">
            <v>P2A9B</v>
          </cell>
          <cell r="B8601" t="str">
            <v>Alternative Fuel Tank Select Valve "C" Control Circuit Low</v>
          </cell>
          <cell r="C8601" t="str">
            <v>Alternative Fuel Tank Select Valve "C" Control Circuit Low</v>
          </cell>
        </row>
        <row r="8602">
          <cell r="A8602" t="str">
            <v>P2A9C</v>
          </cell>
          <cell r="B8602" t="str">
            <v>Alternative Fuel Tank Select Valve "C" Control Circuit High</v>
          </cell>
          <cell r="C8602" t="str">
            <v>Alternative Fuel Tank Select Valve "C" Control Circuit High</v>
          </cell>
        </row>
        <row r="8603">
          <cell r="A8603" t="str">
            <v>P2A9D</v>
          </cell>
          <cell r="B8603" t="str">
            <v>Alternative Fuel High Pressure System Small Leak</v>
          </cell>
          <cell r="C8603" t="str">
            <v>Alternative Fuel High Pressure System Small Leak</v>
          </cell>
        </row>
        <row r="8604">
          <cell r="A8604" t="str">
            <v>P2A9E</v>
          </cell>
          <cell r="B8604" t="str">
            <v>Alternative Fuel Return Line Valve Control Circuit/Open</v>
          </cell>
          <cell r="C8604" t="str">
            <v>Alternative Fuel Return Line Valve Control Circuit/Open</v>
          </cell>
        </row>
        <row r="8605">
          <cell r="A8605" t="str">
            <v>P2A9F</v>
          </cell>
          <cell r="B8605" t="str">
            <v>Alternative Fuel Return Line Valve Control Circuit Range/Performance</v>
          </cell>
          <cell r="C8605" t="str">
            <v>Alternative Fuel Return Line Valve Control Circuit Range/Performance</v>
          </cell>
        </row>
        <row r="8606">
          <cell r="A8606" t="str">
            <v>P2AA0</v>
          </cell>
          <cell r="B8606" t="str">
            <v>Alternative Fuel Return Line Valve Control Circuit Low</v>
          </cell>
          <cell r="C8606" t="str">
            <v>Alternative Fuel Return Line Valve Control Circuit Low</v>
          </cell>
        </row>
        <row r="8607">
          <cell r="A8607" t="str">
            <v>P2AA1</v>
          </cell>
          <cell r="B8607" t="str">
            <v>Alternative Fuel Return Line Valve Control Circuit High</v>
          </cell>
          <cell r="C8607" t="str">
            <v>Alternative Fuel Return Line Valve Control Circuit High</v>
          </cell>
        </row>
        <row r="8608">
          <cell r="A8608" t="str">
            <v>P2AA2</v>
          </cell>
          <cell r="B8608" t="str">
            <v>Alternative Fuel Return Line Insufficient Flow</v>
          </cell>
          <cell r="C8608" t="str">
            <v>Alternative Fuel Return Line Insufficient Flow</v>
          </cell>
        </row>
        <row r="8609">
          <cell r="A8609" t="str">
            <v>P2AA3</v>
          </cell>
          <cell r="B8609" t="str">
            <v>Cold Start EGR "B" Flow Insufficient Detected</v>
          </cell>
          <cell r="C8609" t="str">
            <v>Cold Start EGR "B" Flow Insufficient Detected</v>
          </cell>
        </row>
        <row r="8610">
          <cell r="A8610" t="str">
            <v>P2AA4</v>
          </cell>
          <cell r="B8610" t="str">
            <v>Cold Start EGR "B" Flow Excessive Detected</v>
          </cell>
          <cell r="C8610" t="str">
            <v>Cold Start EGR "B" Flow Excessive Detected</v>
          </cell>
        </row>
        <row r="8611">
          <cell r="A8611" t="str">
            <v>P2AA5</v>
          </cell>
          <cell r="B8611" t="str">
            <v>EGR Cooler Bypass Control Circuit Driver Current/Temperature Too High Bank 1</v>
          </cell>
          <cell r="C8611" t="str">
            <v>EGR Cooler Bypass Control Circuit Driver Current/Temperature Too High Bank 1</v>
          </cell>
        </row>
        <row r="8612">
          <cell r="A8612" t="str">
            <v>P2AA6</v>
          </cell>
          <cell r="B8612" t="str">
            <v>EGR Cooler Bypass Control Circuit Driver Current/Temperature Too High Bank 2</v>
          </cell>
          <cell r="C8612" t="str">
            <v>EGR Cooler Bypass Control Circuit Driver Current/Temperature Too High Bank 2</v>
          </cell>
        </row>
        <row r="8613">
          <cell r="A8613" t="str">
            <v>P2AA7</v>
          </cell>
          <cell r="B8613" t="str">
            <v>Engine Coolant Bypass Valve "B" Position Sensor Circuit</v>
          </cell>
          <cell r="C8613" t="str">
            <v>Engine Coolant Bypass Valve "B" Position Sensor Circuit</v>
          </cell>
        </row>
        <row r="8614">
          <cell r="A8614" t="str">
            <v>P2AA8</v>
          </cell>
          <cell r="B8614" t="str">
            <v>Engine Coolant Bypass Valve "B" Position Sensor Circuit Range/Performance</v>
          </cell>
          <cell r="C8614" t="str">
            <v>Engine Coolant Bypass Valve "B" Position Sensor Circuit Range/Performance</v>
          </cell>
        </row>
        <row r="8615">
          <cell r="A8615" t="str">
            <v>P2AA9</v>
          </cell>
          <cell r="B8615" t="str">
            <v>Engine Coolant Bypass Valve "B" Position Sensor Circuit Low</v>
          </cell>
          <cell r="C8615" t="str">
            <v>Engine Coolant Bypass Valve "B" Position Sensor Circuit Low</v>
          </cell>
        </row>
        <row r="8616">
          <cell r="A8616" t="str">
            <v>P2AAA</v>
          </cell>
          <cell r="B8616" t="str">
            <v>Engine Coolant Bypass Valve "B" Position Sensor Circuit High</v>
          </cell>
          <cell r="C8616" t="str">
            <v>Engine Coolant Bypass Valve "B" Position Sensor Circuit High</v>
          </cell>
        </row>
        <row r="8617">
          <cell r="A8617" t="str">
            <v>P2AAB</v>
          </cell>
          <cell r="B8617" t="str">
            <v>Engine Coolant Bypass Valve "B" Position Sensor Circuit Intermittent/Erratic</v>
          </cell>
          <cell r="C8617" t="str">
            <v>Engine Coolant Bypass Valve "B" Position Sensor Circuit Intermittent/Erratic</v>
          </cell>
        </row>
        <row r="8618">
          <cell r="A8618" t="str">
            <v>P2AAC</v>
          </cell>
          <cell r="B8618" t="str">
            <v>Diesel Fuel Presence Sensor Circuit</v>
          </cell>
          <cell r="C8618" t="str">
            <v>Diesel Fuel Presence Sensor Circuit</v>
          </cell>
        </row>
        <row r="8619">
          <cell r="A8619" t="str">
            <v>P2AAD</v>
          </cell>
          <cell r="B8619" t="str">
            <v>Diesel Fuel Presence Sensor Circuit Range/Performance</v>
          </cell>
          <cell r="C8619" t="str">
            <v>Diesel Fuel Presence Sensor Circuit Range/Performance</v>
          </cell>
        </row>
        <row r="8620">
          <cell r="A8620" t="str">
            <v>P2AAE</v>
          </cell>
          <cell r="B8620" t="str">
            <v>Diesel Fuel Presence Sensor Circuit Low</v>
          </cell>
          <cell r="C8620" t="str">
            <v>Diesel Fuel Presence Sensor Circuit Low</v>
          </cell>
        </row>
        <row r="8621">
          <cell r="A8621" t="str">
            <v>P2AAF</v>
          </cell>
          <cell r="B8621" t="str">
            <v>Diesel Fuel Presence Sensor Circuit High</v>
          </cell>
          <cell r="C8621" t="str">
            <v>Diesel Fuel Presence Sensor Circuit High</v>
          </cell>
        </row>
        <row r="8622">
          <cell r="A8622" t="str">
            <v>P2AB0</v>
          </cell>
          <cell r="B8622" t="str">
            <v>Particulate Matter Sensor Processor Performance</v>
          </cell>
          <cell r="C8622" t="str">
            <v>Particulate Matter Sensor Processor Performance</v>
          </cell>
        </row>
        <row r="8623">
          <cell r="A8623" t="str">
            <v>P2AB1</v>
          </cell>
          <cell r="B8623" t="str">
            <v>Catalyst Heater Control Module Performance</v>
          </cell>
          <cell r="C8623" t="str">
            <v>Catalyst Heater Control Module Performance</v>
          </cell>
        </row>
        <row r="8624">
          <cell r="A8624" t="str">
            <v>P2AB2</v>
          </cell>
          <cell r="B8624" t="str">
            <v>Catalyst Heater Control Module Supply Voltage</v>
          </cell>
          <cell r="C8624" t="str">
            <v>Catalyst Heater Control Module Supply Voltage</v>
          </cell>
        </row>
        <row r="8625">
          <cell r="A8625" t="str">
            <v>P2AB3</v>
          </cell>
          <cell r="B8625" t="str">
            <v>Cold Start Intake Manifold Runner Control Stuck Open Bank 1</v>
          </cell>
          <cell r="C8625" t="str">
            <v>Cold Start Intake Manifold Runner Control Stuck Open Bank 1</v>
          </cell>
        </row>
        <row r="8626">
          <cell r="A8626" t="str">
            <v>P2AB4</v>
          </cell>
          <cell r="B8626" t="str">
            <v>Cold Start Intake Manifold Runner Control Stuck Open Bank 2</v>
          </cell>
          <cell r="C8626" t="str">
            <v>Cold Start Intake Manifold Runner Control Stuck Open Bank 2</v>
          </cell>
        </row>
        <row r="8627">
          <cell r="A8627" t="str">
            <v>P2AB5</v>
          </cell>
          <cell r="B8627" t="str">
            <v>Cold Start Intake Manifold Runner Control Stuck Closed Bank 1</v>
          </cell>
          <cell r="C8627" t="str">
            <v>Cold Start Intake Manifold Runner Control Stuck Closed Bank 1</v>
          </cell>
        </row>
        <row r="8628">
          <cell r="A8628" t="str">
            <v>P2AB6</v>
          </cell>
          <cell r="B8628" t="str">
            <v>Cold Start Intake Manifold Runner Control Stuck Closed Bank 2</v>
          </cell>
          <cell r="C8628" t="str">
            <v>Cold Start Intake Manifold Runner Control Stuck Closed Bank 2</v>
          </cell>
        </row>
        <row r="8629">
          <cell r="A8629" t="str">
            <v>P2AB7</v>
          </cell>
          <cell r="B8629" t="str">
            <v>Wastegate Position Sensor "A" Circuit</v>
          </cell>
          <cell r="C8629" t="str">
            <v>Wastegate Position Sensor "A" Circuit</v>
          </cell>
        </row>
        <row r="8630">
          <cell r="A8630" t="str">
            <v>P2AB8</v>
          </cell>
          <cell r="B8630" t="str">
            <v>Wastegate Position Sensor "A" Circuit Low</v>
          </cell>
          <cell r="C8630" t="str">
            <v>Wastegate Position Sensor "A" Circuit Low</v>
          </cell>
        </row>
        <row r="8631">
          <cell r="A8631" t="str">
            <v>P2AB9</v>
          </cell>
          <cell r="B8631" t="str">
            <v>Wastegate Position Sensor "A" Circuit High</v>
          </cell>
          <cell r="C8631" t="str">
            <v>Wastegate Position Sensor "A" Circuit High</v>
          </cell>
        </row>
        <row r="8632">
          <cell r="A8632" t="str">
            <v>P2ABA</v>
          </cell>
          <cell r="B8632" t="str">
            <v>Wastegate Position Sensor "B" Circuit</v>
          </cell>
          <cell r="C8632" t="str">
            <v>Wastegate Position Sensor "B" Circuit</v>
          </cell>
        </row>
        <row r="8633">
          <cell r="A8633" t="str">
            <v>P2ABB</v>
          </cell>
          <cell r="B8633" t="str">
            <v>Wastegate Position Sensor "B" Circuit Low</v>
          </cell>
          <cell r="C8633" t="str">
            <v>Wastegate Position Sensor "B" Circuit Low</v>
          </cell>
        </row>
        <row r="8634">
          <cell r="A8634" t="str">
            <v>P2ABC</v>
          </cell>
          <cell r="B8634" t="str">
            <v>Wastegate Position Sensor "B" Circuit High</v>
          </cell>
          <cell r="C8634" t="str">
            <v>Wastegate Position Sensor "B" Circuit High</v>
          </cell>
        </row>
        <row r="8635">
          <cell r="A8635" t="str">
            <v>P2ABD</v>
          </cell>
          <cell r="B8635" t="str">
            <v>Turbocharger/Supercharger Wastegate Actuator "A" Driver Current/Temperature Too High</v>
          </cell>
          <cell r="C8635" t="str">
            <v>Turbocharger/Supercharger Wastegate Actuator "A" Driver Current/Temperature Too High</v>
          </cell>
        </row>
        <row r="8636">
          <cell r="A8636" t="str">
            <v>P2ABE</v>
          </cell>
          <cell r="B8636" t="str">
            <v>Turbocharger/Supercharger Wastegate Actuator "B" Driver Current/Temperature Too High</v>
          </cell>
          <cell r="C8636" t="str">
            <v>Turbocharger/Supercharger Wastegate Actuator "B" Driver Current/Temperature Too High</v>
          </cell>
        </row>
        <row r="8637">
          <cell r="A8637" t="str">
            <v>P2ABF</v>
          </cell>
          <cell r="B8637" t="str">
            <v>Intake Air O2 Sensor Reference Voltage Circuit/Open Bank 1</v>
          </cell>
          <cell r="C8637" t="str">
            <v>Intake Air O2 Sensor Reference Voltage Circuit/Open Bank 1</v>
          </cell>
        </row>
        <row r="8638">
          <cell r="A8638" t="str">
            <v>P2AC0</v>
          </cell>
          <cell r="B8638" t="str">
            <v>Intake Air O2 Sensor Reference Voltage Circuit Range/Performance Bank 1</v>
          </cell>
          <cell r="C8638" t="str">
            <v>Intake Air O2 Sensor Reference Voltage Circuit Range/Performance Bank 1</v>
          </cell>
        </row>
        <row r="8639">
          <cell r="A8639" t="str">
            <v>P2AC1</v>
          </cell>
          <cell r="B8639" t="str">
            <v>Intake Air O2 Sensor Reference Voltage Circuit Low Bank 1</v>
          </cell>
          <cell r="C8639" t="str">
            <v>Intake Air O2 Sensor Reference Voltage Circuit Low Bank 1</v>
          </cell>
        </row>
        <row r="8640">
          <cell r="A8640" t="str">
            <v>P2AC2</v>
          </cell>
          <cell r="B8640" t="str">
            <v>Intake Air O2 Sensor Reference Voltage Circuit High Bank 1</v>
          </cell>
          <cell r="C8640" t="str">
            <v>Intake Air O2 Sensor Reference Voltage Circuit High Bank 1</v>
          </cell>
        </row>
        <row r="8641">
          <cell r="A8641" t="str">
            <v>P2AC3</v>
          </cell>
          <cell r="B8641" t="str">
            <v>Intake Air O2 Sensor Reference Voltage Circuit/Open Bank 2</v>
          </cell>
          <cell r="C8641" t="str">
            <v>Intake Air O2 Sensor Reference Voltage Circuit/Open Bank 2</v>
          </cell>
        </row>
        <row r="8642">
          <cell r="A8642" t="str">
            <v>P2AC4</v>
          </cell>
          <cell r="B8642" t="str">
            <v>Intake Air O2 Sensor Reference Voltage Circuit Range/Performance Bank 2</v>
          </cell>
          <cell r="C8642" t="str">
            <v>Intake Air O2 Sensor Reference Voltage Circuit Range/Performance Bank 2</v>
          </cell>
        </row>
        <row r="8643">
          <cell r="A8643" t="str">
            <v>P2AC5</v>
          </cell>
          <cell r="B8643" t="str">
            <v>Intake Air O2 Sensor Reference Voltage Circuit Low Bank 2</v>
          </cell>
          <cell r="C8643" t="str">
            <v>Intake Air O2 Sensor Reference Voltage Circuit Low Bank 2</v>
          </cell>
        </row>
        <row r="8644">
          <cell r="A8644" t="str">
            <v>P2AC6</v>
          </cell>
          <cell r="B8644" t="str">
            <v>Intake Air O2 Sensor Reference Voltage Circuit High Bank 2</v>
          </cell>
          <cell r="C8644" t="str">
            <v>Intake Air O2 Sensor Reference Voltage Circuit High Bank 2</v>
          </cell>
        </row>
        <row r="8645">
          <cell r="A8645" t="str">
            <v>P2AC7</v>
          </cell>
          <cell r="B8645" t="str">
            <v>Charge Air Cooler Coolant Temperature Sensor "B" Circuit</v>
          </cell>
          <cell r="C8645" t="str">
            <v>Charge Air Cooler Coolant Temperature Sensor "B" Circuit</v>
          </cell>
        </row>
        <row r="8646">
          <cell r="A8646" t="str">
            <v>P2AC8</v>
          </cell>
          <cell r="B8646" t="str">
            <v>Charge Air Cooler Coolant Temperature Sensor "B" Circuit Range/Performance</v>
          </cell>
          <cell r="C8646" t="str">
            <v>Charge Air Cooler Coolant Temperature Sensor "B" Circuit Range/Performance</v>
          </cell>
        </row>
        <row r="8647">
          <cell r="A8647" t="str">
            <v>P2AC9</v>
          </cell>
          <cell r="B8647" t="str">
            <v>Charge Air Cooler Coolant Temperature Sensor "B" Circuit Low</v>
          </cell>
          <cell r="C8647" t="str">
            <v>Charge Air Cooler Coolant Temperature Sensor "B" Circuit Low</v>
          </cell>
        </row>
        <row r="8648">
          <cell r="A8648" t="str">
            <v>P2ACA</v>
          </cell>
          <cell r="B8648" t="str">
            <v>Charge Air Cooler Coolant Temperature Sensor "B" Circuit High</v>
          </cell>
          <cell r="C8648" t="str">
            <v>Charge Air Cooler Coolant Temperature Sensor "B" Circuit High</v>
          </cell>
        </row>
        <row r="8649">
          <cell r="A8649" t="str">
            <v>P2ACB</v>
          </cell>
          <cell r="B8649" t="str">
            <v>Charge Air Cooler Coolant Temperature Sensor "B" Intermittent/Erratic</v>
          </cell>
          <cell r="C8649" t="str">
            <v>Charge Air Cooler Coolant Temperature Sensor "B" Intermittent/Erratic</v>
          </cell>
        </row>
        <row r="8650">
          <cell r="A8650" t="str">
            <v>P2ACC</v>
          </cell>
          <cell r="B8650" t="str">
            <v>Reductant Temperature Sensor "B" Circuit</v>
          </cell>
          <cell r="C8650" t="str">
            <v>Reductant Temperature Sensor "B" Circuit</v>
          </cell>
        </row>
        <row r="8651">
          <cell r="A8651" t="str">
            <v>P2ACD</v>
          </cell>
          <cell r="B8651" t="str">
            <v>Reductant Temperature Sensor "B" Circuit Range/Performance</v>
          </cell>
          <cell r="C8651" t="str">
            <v>Reductant Temperature Sensor "B" Circuit Range/Performance</v>
          </cell>
        </row>
        <row r="8652">
          <cell r="A8652" t="str">
            <v>P2ACE</v>
          </cell>
          <cell r="B8652" t="str">
            <v>Reductant Temperature Sensor "B" Circuit Low</v>
          </cell>
          <cell r="C8652" t="str">
            <v>Reductant Temperature Sensor "B" Circuit Low</v>
          </cell>
        </row>
        <row r="8653">
          <cell r="A8653" t="str">
            <v>P2ACF</v>
          </cell>
          <cell r="B8653" t="str">
            <v>Reductant Temperature Sensor "B" Circuit High</v>
          </cell>
          <cell r="C8653" t="str">
            <v>Reductant Temperature Sensor "B" Circuit High</v>
          </cell>
        </row>
        <row r="8654">
          <cell r="A8654" t="str">
            <v>P2AD0</v>
          </cell>
          <cell r="B8654" t="str">
            <v>Reductant Temperature Sensor "B" Circuit Intermittent</v>
          </cell>
          <cell r="C8654" t="str">
            <v>Reductant Temperature Sensor "B" Circuit Intermittent</v>
          </cell>
        </row>
        <row r="8655">
          <cell r="A8655" t="str">
            <v>P2AD1</v>
          </cell>
          <cell r="B8655" t="str">
            <v>Throttle/Pedal Position Sensor/Switch "C"/"G" Voltage Correlation</v>
          </cell>
          <cell r="C8655" t="str">
            <v>Throttle/Pedal Position Sensor/Switch "C"/"G" Voltage Correlation</v>
          </cell>
        </row>
        <row r="8656">
          <cell r="A8656" t="str">
            <v>P2AD2</v>
          </cell>
          <cell r="B8656" t="str">
            <v>Throttle/Pedal Position Sensor/Switch "B"/"G" Voltage Correlation</v>
          </cell>
          <cell r="C8656" t="str">
            <v>Throttle/Pedal Position Sensor/Switch "B"/"G" Voltage Correlation</v>
          </cell>
        </row>
        <row r="8657">
          <cell r="A8657" t="str">
            <v>P2AD3</v>
          </cell>
          <cell r="B8657" t="str">
            <v>Throttle/Pedal Position Sensor/Switch "A"/"G" Voltage Correlation</v>
          </cell>
          <cell r="C8657" t="str">
            <v>Throttle/Pedal Position Sensor/Switch "A"/"G" Voltage Correlation</v>
          </cell>
        </row>
        <row r="8658">
          <cell r="A8658" t="str">
            <v>P2AD4</v>
          </cell>
          <cell r="B8658" t="str">
            <v>Intermediate System Voltage Low</v>
          </cell>
          <cell r="C8658" t="str">
            <v>Intermediate System Voltage Low</v>
          </cell>
        </row>
        <row r="8659">
          <cell r="A8659" t="str">
            <v>P2AD5</v>
          </cell>
          <cell r="B8659" t="str">
            <v>Intermediate System Voltage High</v>
          </cell>
          <cell r="C8659" t="str">
            <v>Intermediate System Voltage High</v>
          </cell>
        </row>
        <row r="8660">
          <cell r="A8660" t="str">
            <v>P2AD6</v>
          </cell>
          <cell r="B8660" t="str">
            <v>Reductant Pump Motor Position Sensor Circuit</v>
          </cell>
          <cell r="C8660" t="str">
            <v>Reductant Pump Motor Position Sensor Circuit</v>
          </cell>
        </row>
        <row r="8661">
          <cell r="A8661" t="str">
            <v>P2AD7</v>
          </cell>
          <cell r="B8661" t="str">
            <v>Reductant Pump Motor Position Sensor Circuit Range/Performance</v>
          </cell>
          <cell r="C8661" t="str">
            <v>Reductant Pump Motor Position Sensor Circuit Range/Performance</v>
          </cell>
        </row>
        <row r="8662">
          <cell r="A8662" t="str">
            <v>P2AD8</v>
          </cell>
          <cell r="B8662" t="str">
            <v>Reductant Pump Motor Position Sensor Circuit Low</v>
          </cell>
          <cell r="C8662" t="str">
            <v>Reductant Pump Motor Position Sensor Circuit Low</v>
          </cell>
        </row>
        <row r="8663">
          <cell r="A8663" t="str">
            <v>P2AD9</v>
          </cell>
          <cell r="B8663" t="str">
            <v>Reductant Pump Motor Position Sensor Circuit High</v>
          </cell>
          <cell r="C8663" t="str">
            <v>Reductant Pump Motor Position Sensor Circuit High</v>
          </cell>
        </row>
        <row r="8664">
          <cell r="A8664" t="str">
            <v>P2ADA</v>
          </cell>
          <cell r="B8664" t="str">
            <v>Reductant Tank Temperature Sensor "B" Circuit Range/Performance</v>
          </cell>
          <cell r="C8664" t="str">
            <v>Reductant Tank Temperature Sensor "B" Circuit Range/Performance</v>
          </cell>
        </row>
        <row r="8665">
          <cell r="A8665" t="str">
            <v>P2ADB</v>
          </cell>
          <cell r="B8665" t="str">
            <v>Reductant Tank Temperature Sensor "B" Circuit Low</v>
          </cell>
          <cell r="C8665" t="str">
            <v>Reductant Tank Temperature Sensor "B" Circuit Low</v>
          </cell>
        </row>
        <row r="8666">
          <cell r="A8666" t="str">
            <v>P2ADC</v>
          </cell>
          <cell r="B8666" t="str">
            <v>Reductant Tank Temperature Sensor "B" Circuit High</v>
          </cell>
          <cell r="C8666" t="str">
            <v>Reductant Tank Temperature Sensor "B" Circuit High</v>
          </cell>
        </row>
        <row r="8667">
          <cell r="A8667" t="str">
            <v>P2ADD</v>
          </cell>
          <cell r="B8667" t="str">
            <v>Reductant Tank Temperature Sensor "B" Circuit Intermittent/Erratic</v>
          </cell>
          <cell r="C8667" t="str">
            <v>Reductant Tank Temperature Sensor "B" Circuit Intermittent/Erratic</v>
          </cell>
        </row>
        <row r="8668">
          <cell r="A8668" t="str">
            <v>P2ADE</v>
          </cell>
          <cell r="B8668" t="str">
            <v>Reductant Tank Temperature Sensor "B" Circuit</v>
          </cell>
          <cell r="C8668" t="str">
            <v>Reductant Tank Temperature Sensor "B" Circuit</v>
          </cell>
        </row>
        <row r="8669">
          <cell r="A8669" t="str">
            <v>P2ADF</v>
          </cell>
          <cell r="B8669" t="str">
            <v>Intake Air System Leak Bank 2</v>
          </cell>
          <cell r="C8669" t="str">
            <v>Intake Air System Leak Bank 2</v>
          </cell>
        </row>
        <row r="8670">
          <cell r="A8670" t="str">
            <v>P2AE0</v>
          </cell>
          <cell r="B8670" t="str">
            <v>Intake Air O2 Sensor Pumping Current Trim Circuit Open Bank 1</v>
          </cell>
          <cell r="C8670" t="str">
            <v>Intake Air O2 Sensor Pumping Current Trim Circuit Open Bank 1</v>
          </cell>
        </row>
        <row r="8671">
          <cell r="A8671" t="str">
            <v>P2AE1</v>
          </cell>
          <cell r="B8671" t="str">
            <v>Intake Air O2 Sensor Pumping Current Trim Circuit Low Bank 1</v>
          </cell>
          <cell r="C8671" t="str">
            <v>Intake Air O2 Sensor Pumping Current Trim Circuit Low Bank 1</v>
          </cell>
        </row>
        <row r="8672">
          <cell r="A8672" t="str">
            <v>P2AE2</v>
          </cell>
          <cell r="B8672" t="str">
            <v>Intake Air O2 Sensor Pumping Current Trim Circuit High Bank 1</v>
          </cell>
          <cell r="C8672" t="str">
            <v>Intake Air O2 Sensor Pumping Current Trim Circuit High Bank 1</v>
          </cell>
        </row>
        <row r="8673">
          <cell r="A8673" t="str">
            <v>P2AE3</v>
          </cell>
          <cell r="B8673" t="str">
            <v>Intake Air O2 Sensor Pumping Current Circuit Open Bank 1</v>
          </cell>
          <cell r="C8673" t="str">
            <v>Intake Air O2 Sensor Pumping Current Circuit Open Bank 1</v>
          </cell>
        </row>
        <row r="8674">
          <cell r="A8674" t="str">
            <v>P2AE4</v>
          </cell>
          <cell r="B8674" t="str">
            <v>Intake Air O2 Sensor Pumping Current Circuit Low Bank 1</v>
          </cell>
          <cell r="C8674" t="str">
            <v>Intake Air O2 Sensor Pumping Current Circuit Low Bank 1</v>
          </cell>
        </row>
        <row r="8675">
          <cell r="A8675" t="str">
            <v>P2AE5</v>
          </cell>
          <cell r="B8675" t="str">
            <v>Intake Air O2 Sensor Pumping Current Circuit High Bank 1</v>
          </cell>
          <cell r="C8675" t="str">
            <v>Intake Air O2 Sensor Pumping Current Circuit High Bank 1</v>
          </cell>
        </row>
        <row r="8676">
          <cell r="A8676" t="str">
            <v>P2AE6</v>
          </cell>
          <cell r="B8676" t="str">
            <v>Intake Air O2 Sensor Negative Current Control Circuit Open Bank 1</v>
          </cell>
          <cell r="C8676" t="str">
            <v>Intake Air O2 Sensor Negative Current Control Circuit Open Bank 1</v>
          </cell>
        </row>
        <row r="8677">
          <cell r="A8677" t="str">
            <v>P2AE7</v>
          </cell>
          <cell r="B8677" t="str">
            <v>Intake Air O2 Sensor Negative Current Control Circuit Low Bank 1</v>
          </cell>
          <cell r="C8677" t="str">
            <v>Intake Air O2 Sensor Negative Current Control Circuit Low Bank 1</v>
          </cell>
        </row>
        <row r="8678">
          <cell r="A8678" t="str">
            <v>P2AE8</v>
          </cell>
          <cell r="B8678" t="str">
            <v>Intake Air O2 Sensor Negative Current Control Circuit High Bank 1</v>
          </cell>
          <cell r="C8678" t="str">
            <v>Intake Air O2 Sensor Negative Current Control Circuit High Bank 1</v>
          </cell>
        </row>
        <row r="8679">
          <cell r="A8679" t="str">
            <v>P2AE9</v>
          </cell>
          <cell r="B8679" t="str">
            <v>Intake Air O2 Sensor Pumping Current Trim Circuit Open Bank 2</v>
          </cell>
          <cell r="C8679" t="str">
            <v>Intake Air O2 Sensor Pumping Current Trim Circuit Open Bank 2</v>
          </cell>
        </row>
        <row r="8680">
          <cell r="A8680" t="str">
            <v>P2AEA</v>
          </cell>
          <cell r="B8680" t="str">
            <v>Intake Air O2 Sensor Pumping Current Trim Circuit Low Bank 2</v>
          </cell>
          <cell r="C8680" t="str">
            <v>Intake Air O2 Sensor Pumping Current Trim Circuit Low Bank 2</v>
          </cell>
        </row>
        <row r="8681">
          <cell r="A8681" t="str">
            <v>P2AEB</v>
          </cell>
          <cell r="B8681" t="str">
            <v>Intake Air O2 Sensor Pumping Current Trim Circuit High Bank 2</v>
          </cell>
          <cell r="C8681" t="str">
            <v>Intake Air O2 Sensor Pumping Current Trim Circuit High Bank 2</v>
          </cell>
        </row>
        <row r="8682">
          <cell r="A8682" t="str">
            <v>P2AEC</v>
          </cell>
          <cell r="B8682" t="str">
            <v>Intake Air O2 Sensor Pumping Current Circuit Open Bank 2</v>
          </cell>
          <cell r="C8682" t="str">
            <v>Intake Air O2 Sensor Pumping Current Circuit Open Bank 2</v>
          </cell>
        </row>
        <row r="8683">
          <cell r="A8683" t="str">
            <v>P2AED</v>
          </cell>
          <cell r="B8683" t="str">
            <v>Intake Air O2 Sensor Pumping Current Circuit Low Bank 2</v>
          </cell>
          <cell r="C8683" t="str">
            <v>Intake Air O2 Sensor Pumping Current Circuit Low Bank 2</v>
          </cell>
        </row>
        <row r="8684">
          <cell r="A8684" t="str">
            <v>P2AEE</v>
          </cell>
          <cell r="B8684" t="str">
            <v>Intake Air O2 Sensor Pumping Current Circuit High Bank 2</v>
          </cell>
          <cell r="C8684" t="str">
            <v>Intake Air O2 Sensor Pumping Current Circuit High Bank 2</v>
          </cell>
        </row>
        <row r="8685">
          <cell r="A8685" t="str">
            <v>P2AEF</v>
          </cell>
          <cell r="B8685" t="str">
            <v>Intake Air O2 Sensor Negative Current Control Circuit Open Bank 2</v>
          </cell>
          <cell r="C8685" t="str">
            <v>Intake Air O2 Sensor Negative Current Control Circuit Open Bank 2</v>
          </cell>
        </row>
        <row r="8686">
          <cell r="A8686" t="str">
            <v>P2AF0</v>
          </cell>
          <cell r="B8686" t="str">
            <v>Intake Air O2 Sensor Negative Current Control Circuit Low Bank 2</v>
          </cell>
          <cell r="C8686" t="str">
            <v>Intake Air O2 Sensor Negative Current Control Circuit Low Bank 2</v>
          </cell>
        </row>
        <row r="8687">
          <cell r="A8687" t="str">
            <v>P2AF1</v>
          </cell>
          <cell r="B8687" t="str">
            <v>Intake Air O2 Sensor Negative Current Control Circuit High Bank 2</v>
          </cell>
          <cell r="C8687" t="str">
            <v>Intake Air O2 Sensor Negative Current Control Circuit High Bank 2</v>
          </cell>
        </row>
        <row r="8688">
          <cell r="A8688" t="str">
            <v>P2AF2</v>
          </cell>
          <cell r="B8688" t="str">
            <v>Starter Relay "C" Control Circuit/Open</v>
          </cell>
          <cell r="C8688" t="str">
            <v>Starter Relay "C" Control Circuit/Open</v>
          </cell>
        </row>
        <row r="8689">
          <cell r="A8689" t="str">
            <v>P2AF3</v>
          </cell>
          <cell r="B8689" t="str">
            <v>Starter Relay "C" Control Circuit Low</v>
          </cell>
          <cell r="C8689" t="str">
            <v>Starter Relay "C" Control Circuit Low</v>
          </cell>
        </row>
        <row r="8690">
          <cell r="A8690" t="str">
            <v>P2AF4</v>
          </cell>
          <cell r="B8690" t="str">
            <v>Starter Relay "C" Control Circuit High</v>
          </cell>
          <cell r="C8690" t="str">
            <v>Starter Relay "C" Control Circuit High</v>
          </cell>
        </row>
        <row r="8691">
          <cell r="A8691" t="str">
            <v>P2AF5</v>
          </cell>
          <cell r="B8691" t="str">
            <v>Starter Relay "C" Stuck On</v>
          </cell>
          <cell r="C8691" t="str">
            <v>Starter Relay "C" Stuck On</v>
          </cell>
        </row>
        <row r="8692">
          <cell r="A8692" t="str">
            <v>P2AF6</v>
          </cell>
          <cell r="B8692" t="str">
            <v>Starter Relay "C" Stuck Off</v>
          </cell>
          <cell r="C8692" t="str">
            <v>Starter Relay "C" Stuck Off</v>
          </cell>
        </row>
        <row r="8693">
          <cell r="A8693" t="str">
            <v>P2AF7</v>
          </cell>
          <cell r="B8693" t="str">
            <v>Starter Relay "D" Control Circuit/Open</v>
          </cell>
          <cell r="C8693" t="str">
            <v>Starter Relay "D" Control Circuit/Open</v>
          </cell>
        </row>
        <row r="8694">
          <cell r="A8694" t="str">
            <v>P2AF8</v>
          </cell>
          <cell r="B8694" t="str">
            <v>Starter Relay "D" Control Circuit Low</v>
          </cell>
          <cell r="C8694" t="str">
            <v>Starter Relay "D" Control Circuit Low</v>
          </cell>
        </row>
        <row r="8695">
          <cell r="A8695" t="str">
            <v>P2AF9</v>
          </cell>
          <cell r="B8695" t="str">
            <v>Starter Relay "D" Control Circuit High</v>
          </cell>
          <cell r="C8695" t="str">
            <v>Starter Relay "D" Control Circuit High</v>
          </cell>
        </row>
        <row r="8696">
          <cell r="A8696" t="str">
            <v>P2AFA</v>
          </cell>
          <cell r="B8696" t="str">
            <v>Starter Relay "D" Stuck On</v>
          </cell>
          <cell r="C8696" t="str">
            <v>Starter Relay "D" Stuck On</v>
          </cell>
        </row>
        <row r="8697">
          <cell r="A8697" t="str">
            <v>P2AFB</v>
          </cell>
          <cell r="B8697" t="str">
            <v>Starter Relay "D" Stuck Off</v>
          </cell>
          <cell r="C8697" t="str">
            <v>Starter Relay "D" Stuck Off</v>
          </cell>
        </row>
        <row r="8698">
          <cell r="A8698" t="str">
            <v>P2AFC</v>
          </cell>
          <cell r="B8698" t="str">
            <v>Engine Coolant Temperature Sensor 4 Circuit</v>
          </cell>
          <cell r="C8698" t="str">
            <v>Engine Coolant Temperature Sensor 4 Circuit</v>
          </cell>
        </row>
        <row r="8699">
          <cell r="A8699" t="str">
            <v>P2AFD</v>
          </cell>
          <cell r="B8699" t="str">
            <v>Engine Coolant Temperature Sensor 4 Circuit Range/Performance</v>
          </cell>
          <cell r="C8699" t="str">
            <v>Engine Coolant Temperature Sensor 4 Circuit Range/Performance</v>
          </cell>
        </row>
        <row r="8700">
          <cell r="A8700" t="str">
            <v>P2AFE</v>
          </cell>
          <cell r="B8700" t="str">
            <v>Engine Coolant Temperature Sensor 4 Circuit Low</v>
          </cell>
          <cell r="C8700" t="str">
            <v>Engine Coolant Temperature Sensor 4 Circuit Low</v>
          </cell>
        </row>
        <row r="8701">
          <cell r="A8701" t="str">
            <v>P2AFF</v>
          </cell>
          <cell r="B8701" t="str">
            <v>Engine Coolant Temperature Sensor 4 Circuit High</v>
          </cell>
          <cell r="C8701" t="str">
            <v>Engine Coolant Temperature Sensor 4 Circuit High</v>
          </cell>
        </row>
        <row r="8702">
          <cell r="A8702" t="str">
            <v>P2B00</v>
          </cell>
          <cell r="B8702" t="str">
            <v>Cylinder 1 Injection Pulse Performance</v>
          </cell>
          <cell r="C8702" t="str">
            <v>Cylinder 1 Injection Pulse Performance</v>
          </cell>
        </row>
        <row r="8703">
          <cell r="A8703" t="str">
            <v>P2B01</v>
          </cell>
          <cell r="B8703" t="str">
            <v>Cylinder 2 Injection Pulse Performance</v>
          </cell>
          <cell r="C8703" t="str">
            <v>Cylinder 2 Injection Pulse Performance</v>
          </cell>
        </row>
        <row r="8704">
          <cell r="A8704" t="str">
            <v>P2B02</v>
          </cell>
          <cell r="B8704" t="str">
            <v>Cylinder 3 Injection Pulse Performance</v>
          </cell>
          <cell r="C8704" t="str">
            <v>Cylinder 3 Injection Pulse Performance</v>
          </cell>
        </row>
        <row r="8705">
          <cell r="A8705" t="str">
            <v>P2B03</v>
          </cell>
          <cell r="B8705" t="str">
            <v>Cylinder 4 Injection Pulse Performance</v>
          </cell>
          <cell r="C8705" t="str">
            <v>Cylinder 4 Injection Pulse Performance</v>
          </cell>
        </row>
        <row r="8706">
          <cell r="A8706" t="str">
            <v>P2B04</v>
          </cell>
          <cell r="B8706" t="str">
            <v>Cylinder 5 Injection Pulse Performance</v>
          </cell>
          <cell r="C8706" t="str">
            <v>Cylinder 5 Injection Pulse Performance</v>
          </cell>
        </row>
        <row r="8707">
          <cell r="A8707" t="str">
            <v>P2B05</v>
          </cell>
          <cell r="B8707" t="str">
            <v>Cylinder 6 Injection Pulse Performance</v>
          </cell>
          <cell r="C8707" t="str">
            <v>Cylinder 6 Injection Pulse Performance</v>
          </cell>
        </row>
        <row r="8708">
          <cell r="A8708" t="str">
            <v>P2B06</v>
          </cell>
          <cell r="B8708" t="str">
            <v>Cylinder 7 Injection Pulse Performance</v>
          </cell>
          <cell r="C8708" t="str">
            <v>Cylinder 7 Injection Pulse Performance</v>
          </cell>
        </row>
        <row r="8709">
          <cell r="A8709" t="str">
            <v>P2B07</v>
          </cell>
          <cell r="B8709" t="str">
            <v>Cylinder 8 Injection Pulse Performance</v>
          </cell>
          <cell r="C8709" t="str">
            <v>Cylinder 8 Injection Pulse Performance</v>
          </cell>
        </row>
        <row r="8710">
          <cell r="A8710" t="str">
            <v>P2B08</v>
          </cell>
          <cell r="B8710" t="str">
            <v>Cold Start Cylinder 1 Injection Pulse Performance</v>
          </cell>
          <cell r="C8710" t="str">
            <v>Cold Start Cylinder 1 Injection Pulse Performance</v>
          </cell>
        </row>
        <row r="8711">
          <cell r="A8711" t="str">
            <v>P2B09</v>
          </cell>
          <cell r="B8711" t="str">
            <v>Cold Start Cylinder 2 Injection Pulse Performance</v>
          </cell>
          <cell r="C8711" t="str">
            <v>Cold Start Cylinder 2 Injection Pulse Performance</v>
          </cell>
        </row>
        <row r="8712">
          <cell r="A8712" t="str">
            <v>P2B0A</v>
          </cell>
          <cell r="B8712" t="str">
            <v>Cold Start Cylinder 3 Injection Pulse Performance</v>
          </cell>
          <cell r="C8712" t="str">
            <v>Cold Start Cylinder 3 Injection Pulse Performance</v>
          </cell>
        </row>
        <row r="8713">
          <cell r="A8713" t="str">
            <v>P2B0B</v>
          </cell>
          <cell r="B8713" t="str">
            <v>Cold Start Cylinder 4 Injection Pulse Performance</v>
          </cell>
          <cell r="C8713" t="str">
            <v>Cold Start Cylinder 4 Injection Pulse Performance</v>
          </cell>
        </row>
        <row r="8714">
          <cell r="A8714" t="str">
            <v>P2B0C</v>
          </cell>
          <cell r="B8714" t="str">
            <v>Cold Start Cylinder 5 Injection Pulse Performance</v>
          </cell>
          <cell r="C8714" t="str">
            <v>Cold Start Cylinder 5 Injection Pulse Performance</v>
          </cell>
        </row>
        <row r="8715">
          <cell r="A8715" t="str">
            <v>P2B0D</v>
          </cell>
          <cell r="B8715" t="str">
            <v>Cold Start Cylinder 6 Injection Pulse Performance</v>
          </cell>
          <cell r="C8715" t="str">
            <v>Cold Start Cylinder 6 Injection Pulse Performance</v>
          </cell>
        </row>
        <row r="8716">
          <cell r="A8716" t="str">
            <v>P2B0E</v>
          </cell>
          <cell r="B8716" t="str">
            <v>Cold Start Cylinder 7 Injection Pulse Performance</v>
          </cell>
          <cell r="C8716" t="str">
            <v>Cold Start Cylinder 7 Injection Pulse Performance</v>
          </cell>
        </row>
        <row r="8717">
          <cell r="A8717" t="str">
            <v>P2B0F</v>
          </cell>
          <cell r="B8717" t="str">
            <v>Cold Start Cylinder 8 Injection Pulse Performance</v>
          </cell>
          <cell r="C8717" t="str">
            <v>Cold Start Cylinder 8 Injection Pulse Performance</v>
          </cell>
        </row>
        <row r="8718">
          <cell r="A8718" t="str">
            <v>P2B10</v>
          </cell>
          <cell r="B8718" t="str">
            <v>Cylinder 1 Injection Pulse Offset Not Learned</v>
          </cell>
          <cell r="C8718" t="str">
            <v>Cylinder 1 Injection Pulse Offset Not Learned</v>
          </cell>
        </row>
        <row r="8719">
          <cell r="A8719" t="str">
            <v>P2B11</v>
          </cell>
          <cell r="B8719" t="str">
            <v>Cylinder 1 Injection Pulse Offset Exceeded Learning Limit</v>
          </cell>
          <cell r="C8719" t="str">
            <v>Cylinder 1 Injection Pulse Offset Exceeded Learning Limit</v>
          </cell>
        </row>
        <row r="8720">
          <cell r="A8720" t="str">
            <v>P2B12</v>
          </cell>
          <cell r="B8720" t="str">
            <v>Cylinder 2 Injection Pulse Offset Not Learned</v>
          </cell>
          <cell r="C8720" t="str">
            <v>Cylinder 2 Injection Pulse Offset Not Learned</v>
          </cell>
        </row>
        <row r="8721">
          <cell r="A8721" t="str">
            <v>P2B13</v>
          </cell>
          <cell r="B8721" t="str">
            <v>Cylinder 2 Injection Pulse Offset Exceeded Learning Limit</v>
          </cell>
          <cell r="C8721" t="str">
            <v>Cylinder 2 Injection Pulse Offset Exceeded Learning Limit</v>
          </cell>
        </row>
        <row r="8722">
          <cell r="A8722" t="str">
            <v>P2B14</v>
          </cell>
          <cell r="B8722" t="str">
            <v>Cylinder 3 Injection Pulse Offset Not Learned</v>
          </cell>
          <cell r="C8722" t="str">
            <v>Cylinder 3 Injection Pulse Offset Not Learned</v>
          </cell>
        </row>
        <row r="8723">
          <cell r="A8723" t="str">
            <v>P2B15</v>
          </cell>
          <cell r="B8723" t="str">
            <v>Cylinder 3 Injection Pulse Offset Exceeded Learning Limit</v>
          </cell>
          <cell r="C8723" t="str">
            <v>Cylinder 3 Injection Pulse Offset Exceeded Learning Limit</v>
          </cell>
        </row>
        <row r="8724">
          <cell r="A8724" t="str">
            <v>P2B16</v>
          </cell>
          <cell r="B8724" t="str">
            <v>Cylinder 4 Injection Pulse Offset Not Learned</v>
          </cell>
          <cell r="C8724" t="str">
            <v>Cylinder 4 Injection Pulse Offset Not Learned</v>
          </cell>
        </row>
        <row r="8725">
          <cell r="A8725" t="str">
            <v>P2B17</v>
          </cell>
          <cell r="B8725" t="str">
            <v>Cylinder 4 Injection Pulse Offset Exceeded Learning Limit</v>
          </cell>
          <cell r="C8725" t="str">
            <v>Cylinder 4 Injection Pulse Offset Exceeded Learning Limit</v>
          </cell>
        </row>
        <row r="8726">
          <cell r="A8726" t="str">
            <v>P2B18</v>
          </cell>
          <cell r="B8726" t="str">
            <v>Cylinder 5 Injection Pulse Offset Not Learned</v>
          </cell>
          <cell r="C8726" t="str">
            <v>Cylinder 5 Injection Pulse Offset Not Learned</v>
          </cell>
        </row>
        <row r="8727">
          <cell r="A8727" t="str">
            <v>P2B19</v>
          </cell>
          <cell r="B8727" t="str">
            <v>Cylinder 5 Injection Pulse Offset Exceeded Learning Limit</v>
          </cell>
          <cell r="C8727" t="str">
            <v>Cylinder 5 Injection Pulse Offset Exceeded Learning Limit</v>
          </cell>
        </row>
        <row r="8728">
          <cell r="A8728" t="str">
            <v>P2B1A</v>
          </cell>
          <cell r="B8728" t="str">
            <v>Cylinder 6 Injection Pulse Offset Not Learned</v>
          </cell>
          <cell r="C8728" t="str">
            <v>Cylinder 6 Injection Pulse Offset Not Learned</v>
          </cell>
        </row>
        <row r="8729">
          <cell r="A8729" t="str">
            <v>P2B1B</v>
          </cell>
          <cell r="B8729" t="str">
            <v>Cylinder 6 Injection Pulse Offset Exceeded Learning Limit</v>
          </cell>
          <cell r="C8729" t="str">
            <v>Cylinder 6 Injection Pulse Offset Exceeded Learning Limit</v>
          </cell>
        </row>
        <row r="8730">
          <cell r="A8730" t="str">
            <v>P2B1C</v>
          </cell>
          <cell r="B8730" t="str">
            <v>Cylinder 7 Injection Pulse Offset Not Learned</v>
          </cell>
          <cell r="C8730" t="str">
            <v>Cylinder 7 Injection Pulse Offset Not Learned</v>
          </cell>
        </row>
        <row r="8731">
          <cell r="A8731" t="str">
            <v>P2B1D</v>
          </cell>
          <cell r="B8731" t="str">
            <v>Cylinder 7 Injection Pulse Offset Exceeded Learning Limit</v>
          </cell>
          <cell r="C8731" t="str">
            <v>Cylinder 7 Injection Pulse Offset Exceeded Learning Limit</v>
          </cell>
        </row>
        <row r="8732">
          <cell r="A8732" t="str">
            <v>P2B1E</v>
          </cell>
          <cell r="B8732" t="str">
            <v>Cylinder 8 Injection Pulse Offset Not Learned</v>
          </cell>
          <cell r="C8732" t="str">
            <v>Cylinder 8 Injection Pulse Offset Not Learned</v>
          </cell>
        </row>
        <row r="8733">
          <cell r="A8733" t="str">
            <v>P2B1F</v>
          </cell>
          <cell r="B8733" t="str">
            <v>Cylinder 8 Injection Pulse Offset Exceeded Learning Limit</v>
          </cell>
          <cell r="C8733" t="str">
            <v>Cylinder 8 Injection Pulse Offset Exceeded Learning Limit</v>
          </cell>
        </row>
        <row r="8734">
          <cell r="A8734" t="str">
            <v>P2B20</v>
          </cell>
          <cell r="B8734" t="str">
            <v>Hybrid/EV Electronics Coolant Temperature Sensor "B" Circuit</v>
          </cell>
          <cell r="C8734" t="str">
            <v>Hybrid/EV Electronics Coolant Temperature Sensor "B" Circuit</v>
          </cell>
        </row>
        <row r="8735">
          <cell r="A8735" t="str">
            <v>P2B21</v>
          </cell>
          <cell r="B8735" t="str">
            <v>Hybrid/EV Electronics Coolant Temperature Sensor "B" Circuit Range/Perfomance</v>
          </cell>
          <cell r="C8735" t="str">
            <v>Hybrid/EV Electronics Coolant Temperature Sensor "B" Circuit Range/Perfomance</v>
          </cell>
        </row>
        <row r="8736">
          <cell r="A8736" t="str">
            <v>P2B22</v>
          </cell>
          <cell r="B8736" t="str">
            <v>Hybrid/EV Electronics Coolant Temperature Sensor "B" Circuit Low</v>
          </cell>
          <cell r="C8736" t="str">
            <v>Hybrid/EV Electronics Coolant Temperature Sensor "B" Circuit Low</v>
          </cell>
        </row>
        <row r="8737">
          <cell r="A8737" t="str">
            <v>P2B23</v>
          </cell>
          <cell r="B8737" t="str">
            <v>Hybrid/EV Electronics Coolant Temperature Sensor "B" Circuit High</v>
          </cell>
          <cell r="C8737" t="str">
            <v>Hybrid/EV Electronics Coolant Temperature Sensor "B" Circuit High</v>
          </cell>
        </row>
        <row r="8738">
          <cell r="A8738" t="str">
            <v>P2B24</v>
          </cell>
          <cell r="B8738" t="str">
            <v>Hybrid/EV Electronics Coolant Temperature Sensor "C" Circuit</v>
          </cell>
          <cell r="C8738" t="str">
            <v>Hybrid/EV Electronics Coolant Temperature Sensor "C" Circuit</v>
          </cell>
        </row>
        <row r="8739">
          <cell r="A8739" t="str">
            <v>P2B25</v>
          </cell>
          <cell r="B8739" t="str">
            <v>Hybrid/EV Electronics Coolant Temperature Sensor "C" Circuit Range/Perfomance</v>
          </cell>
          <cell r="C8739" t="str">
            <v>Hybrid/EV Electronics Coolant Temperature Sensor "C" Circuit Range/Perfomance</v>
          </cell>
        </row>
        <row r="8740">
          <cell r="A8740" t="str">
            <v>P2B26</v>
          </cell>
          <cell r="B8740" t="str">
            <v>Hybrid/EV Electronics Coolant Temperature Sensor "C" Circuit Low</v>
          </cell>
          <cell r="C8740" t="str">
            <v>Hybrid/EV Electronics Coolant Temperature Sensor "C" Circuit Low</v>
          </cell>
        </row>
        <row r="8741">
          <cell r="A8741" t="str">
            <v>P2B27</v>
          </cell>
          <cell r="B8741" t="str">
            <v>Hybrid/EV Electronics Coolant Temperature Sensor "C" Circuit High</v>
          </cell>
          <cell r="C8741" t="str">
            <v>Hybrid/EV Electronics Coolant Temperature Sensor "C" Circuit High</v>
          </cell>
        </row>
        <row r="8742">
          <cell r="A8742" t="str">
            <v>P2B28</v>
          </cell>
          <cell r="B8742" t="str">
            <v>Hybrid/EV Battery Pack Coolant Pump "A" Performance</v>
          </cell>
          <cell r="C8742" t="str">
            <v>Hybrid/EV Battery Pack Coolant Pump "A" Performance</v>
          </cell>
        </row>
        <row r="8743">
          <cell r="A8743" t="str">
            <v>P2B29</v>
          </cell>
          <cell r="B8743" t="str">
            <v>Hybrid/EV Battery Pack Coolant Pump "A" Overspeed - Dry Run</v>
          </cell>
          <cell r="C8743" t="str">
            <v>Hybrid/EV Battery Pack Coolant Pump "A" Overspeed - Dry Run</v>
          </cell>
        </row>
        <row r="8744">
          <cell r="A8744" t="str">
            <v>P2B2A</v>
          </cell>
          <cell r="B8744" t="str">
            <v>Hybrid/EV Electronics Coolant Pump "A" Overspeed - Dry Run</v>
          </cell>
          <cell r="C8744" t="str">
            <v>Hybrid/EV Electronics Coolant Pump "A" Overspeed - Dry Run</v>
          </cell>
        </row>
        <row r="8745">
          <cell r="A8745" t="str">
            <v>P2B2B</v>
          </cell>
          <cell r="B8745" t="str">
            <v>Engine Coolant Temperature Sensor 5 Circuit</v>
          </cell>
          <cell r="C8745" t="str">
            <v>Engine Coolant Temperature Sensor 5 Circuit</v>
          </cell>
        </row>
        <row r="8746">
          <cell r="A8746" t="str">
            <v>P2B2C</v>
          </cell>
          <cell r="B8746" t="str">
            <v>Engine Coolant Temperature Sensor 5 Circuit Range/Performance</v>
          </cell>
          <cell r="C8746" t="str">
            <v>Engine Coolant Temperature Sensor 5 Circuit Range/Performance</v>
          </cell>
        </row>
        <row r="8747">
          <cell r="A8747" t="str">
            <v>P2B2D</v>
          </cell>
          <cell r="B8747" t="str">
            <v>Engine Coolant Temperature Sensor 5 Circuit Low</v>
          </cell>
          <cell r="C8747" t="str">
            <v>Engine Coolant Temperature Sensor 5 Circuit Low</v>
          </cell>
        </row>
        <row r="8748">
          <cell r="A8748" t="str">
            <v>P2B2E</v>
          </cell>
          <cell r="B8748" t="str">
            <v>Engine Coolant Temperature Sensor 5 Circuit High</v>
          </cell>
          <cell r="C8748" t="str">
            <v>Engine Coolant Temperature Sensor 5 Circuit High</v>
          </cell>
        </row>
        <row r="8749">
          <cell r="A8749" t="str">
            <v>P2B2F</v>
          </cell>
          <cell r="B8749" t="str">
            <v>Fan 1 Performance/Stuck Off</v>
          </cell>
          <cell r="C8749" t="str">
            <v>Fan 1 Performance/Stuck Off</v>
          </cell>
        </row>
        <row r="8750">
          <cell r="A8750" t="str">
            <v>P2B30</v>
          </cell>
          <cell r="B8750" t="str">
            <v>Fan 1 Stuck On</v>
          </cell>
          <cell r="C8750" t="str">
            <v>Fan 1 Stuck On</v>
          </cell>
        </row>
        <row r="8751">
          <cell r="A8751" t="str">
            <v>P2B31</v>
          </cell>
          <cell r="B8751" t="str">
            <v>Fan 2 Performance/Stuck Off</v>
          </cell>
          <cell r="C8751" t="str">
            <v>Fan 2 Performance/Stuck Off</v>
          </cell>
        </row>
        <row r="8752">
          <cell r="A8752" t="str">
            <v>P2B32</v>
          </cell>
          <cell r="B8752" t="str">
            <v>Fan 2 Stuck On</v>
          </cell>
          <cell r="C8752" t="str">
            <v>Fan 2 Stuck On</v>
          </cell>
        </row>
        <row r="8753">
          <cell r="A8753" t="str">
            <v>P2B33</v>
          </cell>
          <cell r="B8753" t="str">
            <v>A Camshaft Profile Actuator "B" Control Circuit/Open Bank 1</v>
          </cell>
          <cell r="C8753" t="str">
            <v>A Camshaft Profile Actuator "B" Control Circuit/Open Bank 1</v>
          </cell>
        </row>
        <row r="8754">
          <cell r="A8754" t="str">
            <v>P2B34</v>
          </cell>
          <cell r="B8754" t="str">
            <v>A Camshaft Profile Actuator "B" Control Circuit Low Bank 1</v>
          </cell>
          <cell r="C8754" t="str">
            <v>A Camshaft Profile Actuator "B" Control Circuit Low Bank 1</v>
          </cell>
        </row>
        <row r="8755">
          <cell r="A8755" t="str">
            <v>P2B35</v>
          </cell>
          <cell r="B8755" t="str">
            <v>A Camshaft Profile Actuator "B" Control Circuit High Bank 1</v>
          </cell>
          <cell r="C8755" t="str">
            <v>A Camshaft Profile Actuator "B" Control Circuit High Bank 1</v>
          </cell>
        </row>
        <row r="8756">
          <cell r="A8756" t="str">
            <v>P2B36</v>
          </cell>
          <cell r="B8756" t="str">
            <v>A Camshaft Profile Actuator "B" Control Circuit/Open Bank 2</v>
          </cell>
          <cell r="C8756" t="str">
            <v>A Camshaft Profile Actuator "B" Control Circuit/Open Bank 2</v>
          </cell>
        </row>
        <row r="8757">
          <cell r="A8757" t="str">
            <v>P2B37</v>
          </cell>
          <cell r="B8757" t="str">
            <v>A Camshaft Profile Actuator "B" Control Circuit Low Bank 2</v>
          </cell>
          <cell r="C8757" t="str">
            <v>A Camshaft Profile Actuator "B" Control Circuit Low Bank 2</v>
          </cell>
        </row>
        <row r="8758">
          <cell r="A8758" t="str">
            <v>P2B38</v>
          </cell>
          <cell r="B8758" t="str">
            <v>A Camshaft Profile Actuator "B" Control Circuit High Bank 2</v>
          </cell>
          <cell r="C8758" t="str">
            <v>A Camshaft Profile Actuator "B" Control Circuit High Bank 2</v>
          </cell>
        </row>
        <row r="8759">
          <cell r="A8759" t="str">
            <v>P2B39</v>
          </cell>
          <cell r="B8759" t="str">
            <v>B Camshaft Profile Actuator "B" Control Circuit/Open Bank 1</v>
          </cell>
          <cell r="C8759" t="str">
            <v>B Camshaft Profile Actuator "B" Control Circuit/Open Bank 1</v>
          </cell>
        </row>
        <row r="8760">
          <cell r="A8760" t="str">
            <v>P2B3A</v>
          </cell>
          <cell r="B8760" t="str">
            <v>B Camshaft Profile Actuator "B" Control Circuit Low Bank 1</v>
          </cell>
          <cell r="C8760" t="str">
            <v>B Camshaft Profile Actuator "B" Control Circuit Low Bank 1</v>
          </cell>
        </row>
        <row r="8761">
          <cell r="A8761" t="str">
            <v>P2B3B</v>
          </cell>
          <cell r="B8761" t="str">
            <v>B Camshaft Profile Actuator "B" Control Circuit High Bank 1</v>
          </cell>
          <cell r="C8761" t="str">
            <v>B Camshaft Profile Actuator "B" Control Circuit High Bank 1</v>
          </cell>
        </row>
        <row r="8762">
          <cell r="A8762" t="str">
            <v>P2B3C</v>
          </cell>
          <cell r="B8762" t="str">
            <v>B Camshaft Profile Actuator "B" Control Circuit/Open Bank 2</v>
          </cell>
          <cell r="C8762" t="str">
            <v>B Camshaft Profile Actuator "B" Control Circuit/Open Bank 2</v>
          </cell>
        </row>
        <row r="8763">
          <cell r="A8763" t="str">
            <v>P2B3D</v>
          </cell>
          <cell r="B8763" t="str">
            <v>B Camshaft Profile Actuator "B" Control Circuit Low Bank 2</v>
          </cell>
          <cell r="C8763" t="str">
            <v>B Camshaft Profile Actuator "B" Control Circuit Low Bank 2</v>
          </cell>
        </row>
        <row r="8764">
          <cell r="A8764" t="str">
            <v>P2B3E</v>
          </cell>
          <cell r="B8764" t="str">
            <v>B Camshaft Profile Actuator "B" Control Circuit High Bank 2</v>
          </cell>
          <cell r="C8764" t="str">
            <v>B Camshaft Profile Actuator "B" Control Circuit High Bank 2</v>
          </cell>
        </row>
        <row r="8765">
          <cell r="A8765" t="str">
            <v>P2B3F</v>
          </cell>
          <cell r="B8765" t="str">
            <v>A Camshaft Position Actuator Position Sensor "B" Circuit Bank 1</v>
          </cell>
          <cell r="C8765" t="str">
            <v>A Camshaft Position Actuator Position Sensor "B" Circuit Bank 1</v>
          </cell>
        </row>
        <row r="8766">
          <cell r="A8766" t="str">
            <v>P2B40</v>
          </cell>
          <cell r="B8766" t="str">
            <v>A Camshaft Position Actuator Position Sensor "B" Range/Performance Bank 1</v>
          </cell>
          <cell r="C8766" t="str">
            <v>A Camshaft Position Actuator Position Sensor "B" Range/Performance Bank 1</v>
          </cell>
        </row>
        <row r="8767">
          <cell r="A8767" t="str">
            <v>P2B41</v>
          </cell>
          <cell r="B8767" t="str">
            <v>A Camshaft Position Actuator Position Sensor "B" Circuit Low Bank 1</v>
          </cell>
          <cell r="C8767" t="str">
            <v>A Camshaft Position Actuator Position Sensor "B" Circuit Low Bank 1</v>
          </cell>
        </row>
        <row r="8768">
          <cell r="A8768" t="str">
            <v>P2B42</v>
          </cell>
          <cell r="B8768" t="str">
            <v>A Camshaft Position Actuator Position Sensor "B" Circuit High Bank 1</v>
          </cell>
          <cell r="C8768" t="str">
            <v>A Camshaft Position Actuator Position Sensor "B" Circuit High Bank 1</v>
          </cell>
        </row>
        <row r="8769">
          <cell r="A8769" t="str">
            <v>P2B43</v>
          </cell>
          <cell r="B8769" t="str">
            <v>A Camshaft Position Actuator Position Sensor "B" Circuit Bank 2</v>
          </cell>
          <cell r="C8769" t="str">
            <v>A Camshaft Position Actuator Position Sensor "B" Circuit Bank 2</v>
          </cell>
        </row>
        <row r="8770">
          <cell r="A8770" t="str">
            <v>P2B44</v>
          </cell>
          <cell r="B8770" t="str">
            <v>A Camshaft Position Actuator Position Sensor "B" Range/Performance Bank 2</v>
          </cell>
          <cell r="C8770" t="str">
            <v>A Camshaft Position Actuator Position Sensor "B" Range/Performance Bank 2</v>
          </cell>
        </row>
        <row r="8771">
          <cell r="A8771" t="str">
            <v>P2B45</v>
          </cell>
          <cell r="B8771" t="str">
            <v>A Camshaft Position Actuator Position Sensor "B" Circuit Low Bank 2</v>
          </cell>
          <cell r="C8771" t="str">
            <v>A Camshaft Position Actuator Position Sensor "B" Circuit Low Bank 2</v>
          </cell>
        </row>
        <row r="8772">
          <cell r="A8772" t="str">
            <v>P2B46</v>
          </cell>
          <cell r="B8772" t="str">
            <v>A Camshaft Position Actuator Position Sensor "B" Circuit High Bank 2</v>
          </cell>
          <cell r="C8772" t="str">
            <v>A Camshaft Position Actuator Position Sensor "B" Circuit High Bank 2</v>
          </cell>
        </row>
        <row r="8773">
          <cell r="A8773" t="str">
            <v>P2B47</v>
          </cell>
          <cell r="B8773" t="str">
            <v>B Camshaft Position Actuator Position Sensor "B" Circuit Bank 1</v>
          </cell>
          <cell r="C8773" t="str">
            <v>B Camshaft Position Actuator Position Sensor "B" Circuit Bank 1</v>
          </cell>
        </row>
        <row r="8774">
          <cell r="A8774" t="str">
            <v>P2B48</v>
          </cell>
          <cell r="B8774" t="str">
            <v>B Camshaft Position Actuator Position Sensor "B" Range/Performance Bank 1</v>
          </cell>
          <cell r="C8774" t="str">
            <v>B Camshaft Position Actuator Position Sensor "B" Range/Performance Bank 1</v>
          </cell>
        </row>
        <row r="8775">
          <cell r="A8775" t="str">
            <v>P2B49</v>
          </cell>
          <cell r="B8775" t="str">
            <v>B Camshaft Position Actuator Position Sensor "B" Circuit Low Bank 1</v>
          </cell>
          <cell r="C8775" t="str">
            <v>B Camshaft Position Actuator Position Sensor "B" Circuit Low Bank 1</v>
          </cell>
        </row>
        <row r="8776">
          <cell r="A8776" t="str">
            <v>P2B4A</v>
          </cell>
          <cell r="B8776" t="str">
            <v>B Camshaft Position Actuator Position Sensor "B" Circuit High Bank 1</v>
          </cell>
          <cell r="C8776" t="str">
            <v>B Camshaft Position Actuator Position Sensor "B" Circuit High Bank 1</v>
          </cell>
        </row>
        <row r="8777">
          <cell r="A8777" t="str">
            <v>P2B4B</v>
          </cell>
          <cell r="B8777" t="str">
            <v>B Camshaft Position Actuator Position Sensor "B" Circuit Bank 2</v>
          </cell>
          <cell r="C8777" t="str">
            <v>B Camshaft Position Actuator Position Sensor "B" Circuit Bank 2</v>
          </cell>
        </row>
        <row r="8778">
          <cell r="A8778" t="str">
            <v>P2B4C</v>
          </cell>
          <cell r="B8778" t="str">
            <v>B Camshaft Position Actuator Position Sensor "B" Range/Performance Bank 2</v>
          </cell>
          <cell r="C8778" t="str">
            <v>B Camshaft Position Actuator Position Sensor "B" Range/Performance Bank 2</v>
          </cell>
        </row>
        <row r="8779">
          <cell r="A8779" t="str">
            <v>P2B4D</v>
          </cell>
          <cell r="B8779" t="str">
            <v>B Camshaft Position Actuator Position Sensor "B" Circuit Low Bank 2</v>
          </cell>
          <cell r="C8779" t="str">
            <v>B Camshaft Position Actuator Position Sensor "B" Circuit Low Bank 2</v>
          </cell>
        </row>
        <row r="8780">
          <cell r="A8780" t="str">
            <v>P2B4E</v>
          </cell>
          <cell r="B8780" t="str">
            <v>B Camshaft Position Actuator Position Sensor "B" Circuit High Bank 2</v>
          </cell>
          <cell r="C8780" t="str">
            <v>B Camshaft Position Actuator Position Sensor "B" Circuit High Bank 2</v>
          </cell>
        </row>
        <row r="8781">
          <cell r="A8781" t="str">
            <v>P2B4F</v>
          </cell>
          <cell r="B8781" t="str">
            <v>A Camshaft Profile Actuator "B" Control Performance/Stuck Off Bank 1</v>
          </cell>
          <cell r="C8781" t="str">
            <v>A Camshaft Profile Actuator "B" Control Performance/Stuck Off Bank 1</v>
          </cell>
        </row>
        <row r="8782">
          <cell r="A8782" t="str">
            <v>P2B50</v>
          </cell>
          <cell r="B8782" t="str">
            <v>A Camshaft Profile Actuator "B" Control Performance/Stuck Off Bank 2</v>
          </cell>
          <cell r="C8782" t="str">
            <v>A Camshaft Profile Actuator "B" Control Performance/Stuck Off Bank 2</v>
          </cell>
        </row>
        <row r="8783">
          <cell r="A8783" t="str">
            <v>P2B51</v>
          </cell>
          <cell r="B8783" t="str">
            <v>B Camshaft Profile Actuator "B" Control Performance/Stuck Off Bank 1</v>
          </cell>
          <cell r="C8783" t="str">
            <v>B Camshaft Profile Actuator "B" Control Performance/Stuck Off Bank 1</v>
          </cell>
        </row>
        <row r="8784">
          <cell r="A8784" t="str">
            <v>P2B52</v>
          </cell>
          <cell r="B8784" t="str">
            <v>B Camshaft Profile Actuator "B" Control Performance/Stuck Off Bank 2</v>
          </cell>
          <cell r="C8784" t="str">
            <v>B Camshaft Profile Actuator "B" Control Performance/Stuck Off Bank 2</v>
          </cell>
        </row>
        <row r="8785">
          <cell r="A8785" t="str">
            <v>P2B53</v>
          </cell>
          <cell r="B8785" t="str">
            <v>A Camshaft Profile Actuator "B" Control Stuck On Bank 1</v>
          </cell>
          <cell r="C8785" t="str">
            <v>A Camshaft Profile Actuator "B" Control Stuck On Bank 1</v>
          </cell>
        </row>
        <row r="8786">
          <cell r="A8786" t="str">
            <v>P2B54</v>
          </cell>
          <cell r="B8786" t="str">
            <v>A Camshaft Profile Actuator "B" Control Stuck On Bank 2</v>
          </cell>
          <cell r="C8786" t="str">
            <v>A Camshaft Profile Actuator "B" Control Stuck On Bank 2</v>
          </cell>
        </row>
        <row r="8787">
          <cell r="A8787" t="str">
            <v>P2B55</v>
          </cell>
          <cell r="B8787" t="str">
            <v>B Camshaft Profile Actuator "B" Control Stuck On Bank 1</v>
          </cell>
          <cell r="C8787" t="str">
            <v>B Camshaft Profile Actuator "B" Control Stuck On Bank 1</v>
          </cell>
        </row>
        <row r="8788">
          <cell r="A8788" t="str">
            <v>P2B56</v>
          </cell>
          <cell r="B8788" t="str">
            <v>B Camshaft Profile Actuator "B" Control Stuck On Bank 2</v>
          </cell>
          <cell r="C8788" t="str">
            <v>B Camshaft Profile Actuator "B" Control Stuck On Bank 2</v>
          </cell>
        </row>
        <row r="8789">
          <cell r="A8789" t="str">
            <v>P2B57</v>
          </cell>
          <cell r="B8789" t="str">
            <v xml:space="preserve">Low Engine Oil Pressure - Camshaft Control Disabled </v>
          </cell>
          <cell r="C8789" t="str">
            <v xml:space="preserve">Low Engine Oil Pressure - Camshaft Control Disabled </v>
          </cell>
        </row>
        <row r="8790">
          <cell r="A8790" t="str">
            <v>P2B58</v>
          </cell>
          <cell r="B8790" t="str">
            <v>Engine Coolant Flow Control Valve Motor Current High</v>
          </cell>
          <cell r="C8790" t="str">
            <v>Engine Coolant Flow Control Valve Motor Current High</v>
          </cell>
        </row>
        <row r="8791">
          <cell r="A8791" t="str">
            <v>P2B59</v>
          </cell>
          <cell r="B8791" t="str">
            <v>Engine Coolant Flow Control Valve Control Circuit/Open</v>
          </cell>
          <cell r="C8791" t="str">
            <v>Engine Coolant Flow Control Valve Control Circuit/Open</v>
          </cell>
        </row>
        <row r="8792">
          <cell r="A8792" t="str">
            <v>P2B5A</v>
          </cell>
          <cell r="B8792" t="str">
            <v>Engine Coolant Flow Control Valve Control Circuit Low</v>
          </cell>
          <cell r="C8792" t="str">
            <v>Engine Coolant Flow Control Valve Control Circuit Low</v>
          </cell>
        </row>
        <row r="8793">
          <cell r="A8793" t="str">
            <v>P2B5B</v>
          </cell>
          <cell r="B8793" t="str">
            <v>Engine Coolant Flow Control Valve Control Circuit High</v>
          </cell>
          <cell r="C8793" t="str">
            <v>Engine Coolant Flow Control Valve Control Circuit High</v>
          </cell>
        </row>
        <row r="8794">
          <cell r="A8794" t="str">
            <v>P2B5C</v>
          </cell>
          <cell r="B8794" t="str">
            <v>Engine Coolant Flow Control Valve Supply Circuit Low</v>
          </cell>
          <cell r="C8794" t="str">
            <v>Engine Coolant Flow Control Valve Supply Circuit Low</v>
          </cell>
        </row>
        <row r="8795">
          <cell r="A8795" t="str">
            <v>P2B5D</v>
          </cell>
          <cell r="B8795" t="str">
            <v>Engine Coolant Flow Control Valve Position Sensor Circuit</v>
          </cell>
          <cell r="C8795" t="str">
            <v>Engine Coolant Flow Control Valve Position Sensor Circuit</v>
          </cell>
        </row>
        <row r="8796">
          <cell r="A8796" t="str">
            <v>P2B5E</v>
          </cell>
          <cell r="B8796" t="str">
            <v>Engine Coolant Flow Control Valve Position Sensor Circuit Low</v>
          </cell>
          <cell r="C8796" t="str">
            <v>Engine Coolant Flow Control Valve Position Sensor Circuit Low</v>
          </cell>
        </row>
        <row r="8797">
          <cell r="A8797" t="str">
            <v>P2B5F</v>
          </cell>
          <cell r="B8797" t="str">
            <v>Engine Coolant Flow Control Valve Position Sensor Circuit High</v>
          </cell>
          <cell r="C8797" t="str">
            <v>Engine Coolant Flow Control Valve Position Sensor Circuit High</v>
          </cell>
        </row>
        <row r="8798">
          <cell r="A8798" t="str">
            <v>P2B60</v>
          </cell>
          <cell r="B8798" t="str">
            <v>Engine Coolant Flow Control Valve Position Sensor Circuit Range/Performance</v>
          </cell>
          <cell r="C8798" t="str">
            <v>Engine Coolant Flow Control Valve Position Sensor Circuit Range/Performance</v>
          </cell>
        </row>
        <row r="8799">
          <cell r="A8799" t="str">
            <v>P2B61</v>
          </cell>
          <cell r="B8799" t="str">
            <v>Engine Coolant Flow Control Valve Stuck Closed</v>
          </cell>
          <cell r="C8799" t="str">
            <v>Engine Coolant Flow Control Valve Stuck Closed</v>
          </cell>
        </row>
        <row r="8800">
          <cell r="A8800" t="str">
            <v>P2B62</v>
          </cell>
          <cell r="B8800" t="str">
            <v>Coolant Pump "B" Supply Voltage Circuit</v>
          </cell>
          <cell r="C8800" t="str">
            <v>Coolant Pump "B" Supply Voltage Circuit</v>
          </cell>
        </row>
        <row r="8801">
          <cell r="A8801" t="str">
            <v>P2B63</v>
          </cell>
          <cell r="B8801" t="str">
            <v>Coolant Pump "B" Stuck/Stalled</v>
          </cell>
          <cell r="C8801" t="str">
            <v>Coolant Pump "B" Stuck/Stalled</v>
          </cell>
        </row>
        <row r="8802">
          <cell r="A8802" t="str">
            <v>P2B64</v>
          </cell>
          <cell r="B8802" t="str">
            <v>Coolant Pump "B" Control Module Overtemperature</v>
          </cell>
          <cell r="C8802" t="str">
            <v>Coolant Pump "B" Control Module Overtemperature</v>
          </cell>
        </row>
        <row r="8803">
          <cell r="A8803" t="str">
            <v>P2B65</v>
          </cell>
          <cell r="B8803" t="str">
            <v>Coolant Pump "B" Overspeed/Air in System</v>
          </cell>
          <cell r="C8803" t="str">
            <v>Coolant Pump "B" Overspeed/Air in System</v>
          </cell>
        </row>
        <row r="8804">
          <cell r="A8804" t="str">
            <v>P2B66</v>
          </cell>
          <cell r="B8804" t="str">
            <v>Coolant Pump "D" Control Circuit/Open</v>
          </cell>
          <cell r="C8804" t="str">
            <v>Coolant Pump "D" Control Circuit/Open</v>
          </cell>
        </row>
        <row r="8805">
          <cell r="A8805" t="str">
            <v>P2B67</v>
          </cell>
          <cell r="B8805" t="str">
            <v>Coolant Pump "D" Control Circuit Low</v>
          </cell>
          <cell r="C8805" t="str">
            <v>Coolant Pump "D" Control Circuit Low</v>
          </cell>
        </row>
        <row r="8806">
          <cell r="A8806" t="str">
            <v>P2B68</v>
          </cell>
          <cell r="B8806" t="str">
            <v>Coolant Pump "D" Control Circuit High</v>
          </cell>
          <cell r="C8806" t="str">
            <v>Coolant Pump "D" Control Circuit High</v>
          </cell>
        </row>
        <row r="8807">
          <cell r="A8807" t="str">
            <v>P2B69</v>
          </cell>
          <cell r="B8807" t="str">
            <v>Coolant Pump "D" Supply Voltage Circuit</v>
          </cell>
          <cell r="C8807" t="str">
            <v>Coolant Pump "D" Supply Voltage Circuit</v>
          </cell>
        </row>
        <row r="8808">
          <cell r="A8808" t="str">
            <v>P2B6A</v>
          </cell>
          <cell r="B8808" t="str">
            <v>Coolant Pump "D" Stuck/Stalled</v>
          </cell>
          <cell r="C8808" t="str">
            <v>Coolant Pump "D" Stuck/Stalled</v>
          </cell>
        </row>
        <row r="8809">
          <cell r="A8809" t="str">
            <v>P2B6B</v>
          </cell>
          <cell r="B8809" t="str">
            <v>Coolant Pump "D" Control Module Overtemperature</v>
          </cell>
          <cell r="C8809" t="str">
            <v>Coolant Pump "D" Control Module Overtemperature</v>
          </cell>
        </row>
        <row r="8810">
          <cell r="A8810" t="str">
            <v>P2B6C</v>
          </cell>
          <cell r="B8810" t="str">
            <v>Coolant Pump "D" Overspeed/Air in System</v>
          </cell>
          <cell r="C8810" t="str">
            <v>Coolant Pump "D" Overspeed/Air in System</v>
          </cell>
        </row>
        <row r="8811">
          <cell r="A8811" t="str">
            <v>P2B6D</v>
          </cell>
          <cell r="B8811" t="str">
            <v>Engine Coolant Flow Control Valve Position Sensor Circuit Intermittent/Erratic</v>
          </cell>
          <cell r="C8811" t="str">
            <v>Engine Coolant Flow Control Valve Position Sensor Circuit Intermittent/Erratic</v>
          </cell>
        </row>
        <row r="8812">
          <cell r="A8812" t="str">
            <v>P2B6E</v>
          </cell>
          <cell r="B8812" t="str">
            <v>Turbocharger/Supercharger "A" Temperature Sensor Circuit</v>
          </cell>
          <cell r="C8812" t="str">
            <v>Turbocharger/Supercharger "A" Temperature Sensor Circuit</v>
          </cell>
        </row>
        <row r="8813">
          <cell r="A8813" t="str">
            <v>P2B6F</v>
          </cell>
          <cell r="B8813" t="str">
            <v>Turbocharger/Supercharger "A" Temperature Sensor Circuit Low</v>
          </cell>
          <cell r="C8813" t="str">
            <v>Turbocharger/Supercharger "A" Temperature Sensor Circuit Low</v>
          </cell>
        </row>
        <row r="8814">
          <cell r="A8814" t="str">
            <v>P2B70</v>
          </cell>
          <cell r="B8814" t="str">
            <v>Turbocharger/Supercharger "A" Temperature Sensor Circuit High</v>
          </cell>
          <cell r="C8814" t="str">
            <v>Turbocharger/Supercharger "A" Temperature Sensor Circuit High</v>
          </cell>
        </row>
        <row r="8815">
          <cell r="A8815" t="str">
            <v>P2B71</v>
          </cell>
          <cell r="B8815" t="str">
            <v>Turbocharger/Supercharger "A" Temperature Sensor Circuit Circuit Range/Performance</v>
          </cell>
          <cell r="C8815" t="str">
            <v>Turbocharger/Supercharger "A" Temperature Sensor Circuit Circuit Range/Performance</v>
          </cell>
        </row>
        <row r="8816">
          <cell r="A8816" t="str">
            <v>P2B72</v>
          </cell>
          <cell r="B8816" t="str">
            <v>Coolant Heater 'A' Control Circuit/Open</v>
          </cell>
          <cell r="C8816" t="str">
            <v>Coolant Heater 'A' Control Circuit/Open</v>
          </cell>
        </row>
        <row r="8817">
          <cell r="A8817" t="str">
            <v>P2B73</v>
          </cell>
          <cell r="B8817" t="str">
            <v>Coolant Heater 'A' Control Circuit Low</v>
          </cell>
          <cell r="C8817" t="str">
            <v>Coolant Heater 'A' Control Circuit Low</v>
          </cell>
        </row>
        <row r="8818">
          <cell r="A8818" t="str">
            <v>P2B74</v>
          </cell>
          <cell r="B8818" t="str">
            <v>Coolant Heater 'A' Control Circuit High</v>
          </cell>
          <cell r="C8818" t="str">
            <v>Coolant Heater 'A' Control Circuit High</v>
          </cell>
        </row>
        <row r="8819">
          <cell r="A8819" t="str">
            <v>P2B75</v>
          </cell>
          <cell r="B8819" t="str">
            <v>Coolant Heater 'A' Control Circuit Performance</v>
          </cell>
          <cell r="C8819" t="str">
            <v>Coolant Heater 'A' Control Circuit Performance</v>
          </cell>
        </row>
        <row r="8820">
          <cell r="A8820" t="str">
            <v>P2B76</v>
          </cell>
          <cell r="B8820" t="str">
            <v>Coolant Heater 'B' Control Circuit/Open</v>
          </cell>
          <cell r="C8820" t="str">
            <v>Coolant Heater 'B' Control Circuit/Open</v>
          </cell>
        </row>
        <row r="8821">
          <cell r="A8821" t="str">
            <v>P2B77</v>
          </cell>
          <cell r="B8821" t="str">
            <v>Coolant Heater 'B' Control Circuit Low</v>
          </cell>
          <cell r="C8821" t="str">
            <v>Coolant Heater 'B' Control Circuit Low</v>
          </cell>
        </row>
        <row r="8822">
          <cell r="A8822" t="str">
            <v>P2B78</v>
          </cell>
          <cell r="B8822" t="str">
            <v>Coolant Heater 'B' Control Circuit High</v>
          </cell>
          <cell r="C8822" t="str">
            <v>Coolant Heater 'B' Control Circuit High</v>
          </cell>
        </row>
        <row r="8823">
          <cell r="A8823" t="str">
            <v>P2B79</v>
          </cell>
          <cell r="B8823" t="str">
            <v>Coolant Heater 'B' Control Circuit Performance</v>
          </cell>
          <cell r="C8823" t="str">
            <v>Coolant Heater 'B' Control Circuit Performance</v>
          </cell>
        </row>
        <row r="8824">
          <cell r="A8824" t="str">
            <v>P2B7A</v>
          </cell>
          <cell r="B8824" t="str">
            <v>EVAP System Pressure Sensor/Switch "C" Circuit</v>
          </cell>
          <cell r="C8824" t="str">
            <v>EVAP System Pressure Sensor/Switch "C" Circuit</v>
          </cell>
        </row>
        <row r="8825">
          <cell r="A8825" t="str">
            <v>P2B7B</v>
          </cell>
          <cell r="B8825" t="str">
            <v xml:space="preserve">EVAP System Pressure Sensor/Switch "C" Circuit Range/Performance </v>
          </cell>
          <cell r="C8825" t="str">
            <v xml:space="preserve">EVAP System Pressure Sensor/Switch "C" Circuit Range/Performance </v>
          </cell>
        </row>
        <row r="8826">
          <cell r="A8826" t="str">
            <v>P2B7C</v>
          </cell>
          <cell r="B8826" t="str">
            <v>EVAP System Pressure Sensor/Switch "C" Circuit Low</v>
          </cell>
          <cell r="C8826" t="str">
            <v>EVAP System Pressure Sensor/Switch "C" Circuit Low</v>
          </cell>
        </row>
        <row r="8827">
          <cell r="A8827" t="str">
            <v>P2B7D</v>
          </cell>
          <cell r="B8827" t="str">
            <v>EVAP System Pressure Sensor/Switch "C" Circuit High</v>
          </cell>
          <cell r="C8827" t="str">
            <v>EVAP System Pressure Sensor/Switch "C" Circuit High</v>
          </cell>
        </row>
        <row r="8828">
          <cell r="A8828" t="str">
            <v>P2B7E</v>
          </cell>
          <cell r="B8828" t="str">
            <v>EVAP System Pressure Sensor/Switch "C" Circuit Intermittent</v>
          </cell>
          <cell r="C8828" t="str">
            <v>EVAP System Pressure Sensor/Switch "C" Circuit Intermittent</v>
          </cell>
        </row>
        <row r="8829">
          <cell r="A8829" t="str">
            <v>P2B7F</v>
          </cell>
          <cell r="B8829" t="str">
            <v>Turbocharger/Supercharger Boost Control Module "A" Calibration Not Learned/Programmed</v>
          </cell>
          <cell r="C8829" t="str">
            <v>Turbocharger/Supercharger Boost Control Module "A" Calibration Not Learned/Programmed</v>
          </cell>
        </row>
        <row r="8830">
          <cell r="A8830" t="str">
            <v>P2B80</v>
          </cell>
          <cell r="B8830" t="str">
            <v>Turbocharger/Supercharger Boost Control Module "B" Calibration Not Learned/Programmed</v>
          </cell>
          <cell r="C8830" t="str">
            <v>Turbocharger/Supercharger Boost Control Module "B" Calibration Not Learned/Programmed</v>
          </cell>
        </row>
        <row r="8831">
          <cell r="A8831" t="str">
            <v>P2B81</v>
          </cell>
          <cell r="B8831" t="str">
            <v>Wastegate Position Sensor "A" Circuit Performance</v>
          </cell>
          <cell r="C8831" t="str">
            <v>Wastegate Position Sensor "A" Circuit Performance</v>
          </cell>
        </row>
        <row r="8832">
          <cell r="A8832" t="str">
            <v>P2B82</v>
          </cell>
          <cell r="B8832" t="str">
            <v>Wastegate Position Sensor "B" Circuit Performance</v>
          </cell>
          <cell r="C8832" t="str">
            <v>Wastegate Position Sensor "B" Circuit Performance</v>
          </cell>
        </row>
        <row r="8833">
          <cell r="A8833" t="str">
            <v>P2B83</v>
          </cell>
          <cell r="B8833" t="str">
            <v>Charge Air Cooler Coolant Pump "A" Overspeed/Air In System</v>
          </cell>
          <cell r="C8833" t="str">
            <v>Charge Air Cooler Coolant Pump "A" Overspeed/Air In System</v>
          </cell>
        </row>
        <row r="8834">
          <cell r="A8834" t="str">
            <v>P2B84</v>
          </cell>
          <cell r="B8834" t="str">
            <v>Charge Air Cooler Coolant Pump "A" Underspeed</v>
          </cell>
          <cell r="C8834" t="str">
            <v>Charge Air Cooler Coolant Pump "A" Underspeed</v>
          </cell>
        </row>
        <row r="8835">
          <cell r="A8835" t="str">
            <v>P2B85</v>
          </cell>
          <cell r="B8835" t="str">
            <v>Engine Coolant Pump Underspeed</v>
          </cell>
          <cell r="C8835" t="str">
            <v>Engine Coolant Pump Underspeed</v>
          </cell>
        </row>
        <row r="8836">
          <cell r="A8836" t="str">
            <v>P2B86</v>
          </cell>
          <cell r="B8836" t="str">
            <v>Coolant Pump "A" Overspeed/Air in System</v>
          </cell>
          <cell r="C8836" t="str">
            <v>Coolant Pump "A" Overspeed/Air in System</v>
          </cell>
        </row>
        <row r="8837">
          <cell r="A8837" t="str">
            <v>P2B87</v>
          </cell>
          <cell r="B8837" t="str">
            <v>Coolant Pump "A" Underspeed</v>
          </cell>
          <cell r="C8837" t="str">
            <v>Coolant Pump "A" Underspeed</v>
          </cell>
        </row>
        <row r="8838">
          <cell r="A8838" t="str">
            <v>P2B88</v>
          </cell>
          <cell r="B8838" t="str">
            <v>Intake Air O2 Sensor Circuit Bank 1</v>
          </cell>
          <cell r="C8838" t="str">
            <v>Intake Air O2 Sensor Circuit Bank 1</v>
          </cell>
        </row>
        <row r="8839">
          <cell r="A8839" t="str">
            <v>P2B89</v>
          </cell>
          <cell r="B8839" t="str">
            <v>Intake Air O2 Sensor Circuit Low Voltage Bank 1</v>
          </cell>
          <cell r="C8839" t="str">
            <v>Intake Air O2 Sensor Circuit Low Voltage Bank 1</v>
          </cell>
        </row>
        <row r="8840">
          <cell r="A8840" t="str">
            <v>P2B8A</v>
          </cell>
          <cell r="B8840" t="str">
            <v>Intake Air O2 Sensor Circuit High Voltage Bank 1</v>
          </cell>
          <cell r="C8840" t="str">
            <v>Intake Air O2 Sensor Circuit High Voltage Bank 1</v>
          </cell>
        </row>
        <row r="8841">
          <cell r="A8841" t="str">
            <v>P2B8B</v>
          </cell>
          <cell r="B8841" t="str">
            <v>Intake Air O2 Sensor Heater Control Circuit/Open Bank 1</v>
          </cell>
          <cell r="C8841" t="str">
            <v>Intake Air O2 Sensor Heater Control Circuit/Open Bank 1</v>
          </cell>
        </row>
        <row r="8842">
          <cell r="A8842" t="str">
            <v>P2B8C</v>
          </cell>
          <cell r="B8842" t="str">
            <v>Intake Air O2 Sensor Heater Control Circuit Range/Performance Bank 1</v>
          </cell>
          <cell r="C8842" t="str">
            <v>Intake Air O2 Sensor Heater Control Circuit Range/Performance Bank 1</v>
          </cell>
        </row>
        <row r="8843">
          <cell r="A8843" t="str">
            <v>P2B8D</v>
          </cell>
          <cell r="B8843" t="str">
            <v>Intake Air O2 Sensor Heater Control Circuit Low Bank 1</v>
          </cell>
          <cell r="C8843" t="str">
            <v>Intake Air O2 Sensor Heater Control Circuit Low Bank 1</v>
          </cell>
        </row>
        <row r="8844">
          <cell r="A8844" t="str">
            <v>P2B8E</v>
          </cell>
          <cell r="B8844" t="str">
            <v>Intake Air O2 Sensor Heater Control Circuit High Bank 1</v>
          </cell>
          <cell r="C8844" t="str">
            <v>Intake Air O2 Sensor Heater Control Circuit High Bank 1</v>
          </cell>
        </row>
        <row r="8845">
          <cell r="A8845" t="str">
            <v>P2B8F</v>
          </cell>
          <cell r="B8845" t="str">
            <v>Turbocharger/Supercharger "B" Temperature Sensor Circuit</v>
          </cell>
          <cell r="C8845" t="str">
            <v>Turbocharger/Supercharger "B" Temperature Sensor Circuit</v>
          </cell>
        </row>
        <row r="8846">
          <cell r="A8846" t="str">
            <v>P2B90</v>
          </cell>
          <cell r="B8846" t="str">
            <v>Turbocharger/Supercharger "B" Temperature Sensor Circuit Low</v>
          </cell>
          <cell r="C8846" t="str">
            <v>Turbocharger/Supercharger "B" Temperature Sensor Circuit Low</v>
          </cell>
        </row>
        <row r="8847">
          <cell r="A8847" t="str">
            <v>P2B91</v>
          </cell>
          <cell r="B8847" t="str">
            <v>Turbocharger/Supercharger "B" Temperature Sensor Circuit High</v>
          </cell>
          <cell r="C8847" t="str">
            <v>Turbocharger/Supercharger "B" Temperature Sensor Circuit High</v>
          </cell>
        </row>
        <row r="8848">
          <cell r="A8848" t="str">
            <v>P2B92</v>
          </cell>
          <cell r="B8848" t="str">
            <v>Turbocharger/Supercharger "B" Temperature Sensor Circuit Circuit Range/Performance</v>
          </cell>
          <cell r="C8848" t="str">
            <v>Turbocharger/Supercharger "B" Temperature Sensor Circuit Circuit Range/Performance</v>
          </cell>
        </row>
        <row r="8849">
          <cell r="A8849" t="str">
            <v>P2B93</v>
          </cell>
          <cell r="B8849" t="str">
            <v>Wastegate Position Sensor "A" Exceeded Learning Limit</v>
          </cell>
          <cell r="C8849" t="str">
            <v>Wastegate Position Sensor "A" Exceeded Learning Limit</v>
          </cell>
        </row>
        <row r="8850">
          <cell r="A8850" t="str">
            <v>P2B94</v>
          </cell>
          <cell r="B8850" t="str">
            <v>Wastegate Position Sensor "B" Exceeded Learning Limit</v>
          </cell>
          <cell r="C8850" t="str">
            <v>Wastegate Position Sensor "B" Exceeded Learning Limit</v>
          </cell>
        </row>
        <row r="8851">
          <cell r="A8851" t="str">
            <v>P2B95</v>
          </cell>
          <cell r="B8851" t="str">
            <v>Cold Start Injection Pulse Performance</v>
          </cell>
          <cell r="C8851" t="str">
            <v>Cold Start Injection Pulse Performance</v>
          </cell>
        </row>
        <row r="8852">
          <cell r="A8852" t="str">
            <v>P2B96</v>
          </cell>
          <cell r="B8852" t="str">
            <v>Injection Pulse Performance</v>
          </cell>
          <cell r="C8852" t="str">
            <v>Injection Pulse Performance</v>
          </cell>
        </row>
        <row r="8853">
          <cell r="A8853" t="str">
            <v>P2B97</v>
          </cell>
          <cell r="B8853" t="str">
            <v>Exhaust Pressure Control Valve "A" Position Exceeded Learning Limit</v>
          </cell>
          <cell r="C8853" t="str">
            <v>Exhaust Pressure Control Valve "A" Position Exceeded Learning Limit</v>
          </cell>
        </row>
        <row r="8854">
          <cell r="A8854" t="str">
            <v>P2B98</v>
          </cell>
          <cell r="B8854" t="str">
            <v>Exhaust Pressure Control Valve "A" Supply Low</v>
          </cell>
          <cell r="C8854" t="str">
            <v>Exhaust Pressure Control Valve "A" Supply Low</v>
          </cell>
        </row>
        <row r="8855">
          <cell r="A8855" t="str">
            <v>P2B99</v>
          </cell>
          <cell r="B8855" t="str">
            <v>Exhaust Pressure Control Valve "A" Driver Current/Temperature Too High</v>
          </cell>
          <cell r="C8855" t="str">
            <v>Exhaust Pressure Control Valve "A" Driver Current/Temperature Too High</v>
          </cell>
        </row>
        <row r="8856">
          <cell r="A8856" t="str">
            <v>P2B9A</v>
          </cell>
          <cell r="B8856" t="str">
            <v>Reductant Quality Sensor Circuit Intermittent/Erratic</v>
          </cell>
          <cell r="C8856" t="str">
            <v>Reductant Quality Sensor Circuit Intermittent/Erratic</v>
          </cell>
        </row>
        <row r="8857">
          <cell r="A8857" t="str">
            <v>P2B9B</v>
          </cell>
          <cell r="B8857" t="str">
            <v>Vehicle Conditions Incorrect for Particulate Matter Sensor Regeneration</v>
          </cell>
          <cell r="C8857" t="str">
            <v>Vehicle Conditions Incorrect for Particulate Matter Sensor Regeneration</v>
          </cell>
        </row>
        <row r="8858">
          <cell r="A8858" t="str">
            <v>P2B9C</v>
          </cell>
          <cell r="B8858" t="str">
            <v>Coolant Pump "A" Stuck/Stalled</v>
          </cell>
          <cell r="C8858" t="str">
            <v>Coolant Pump "A" Stuck/Stalled</v>
          </cell>
        </row>
        <row r="8859">
          <cell r="A8859" t="str">
            <v>P2B9D</v>
          </cell>
          <cell r="B8859" t="str">
            <v>Coolant Pump "A" Supply Voltage Circuit</v>
          </cell>
          <cell r="C8859" t="str">
            <v>Coolant Pump "A" Supply Voltage Circuit</v>
          </cell>
        </row>
        <row r="8860">
          <cell r="A8860" t="str">
            <v>P2B9E</v>
          </cell>
          <cell r="B8860" t="str">
            <v>Coolant Pump "A" Control Module Overtemperature</v>
          </cell>
          <cell r="C8860" t="str">
            <v>Coolant Pump "A" Control Module Overtemperature</v>
          </cell>
        </row>
        <row r="8861">
          <cell r="A8861" t="str">
            <v>P2B9F</v>
          </cell>
          <cell r="B8861" t="str">
            <v>Coolant Pump "B" Underspeed</v>
          </cell>
          <cell r="C8861" t="str">
            <v>Coolant Pump "B" Underspeed</v>
          </cell>
        </row>
        <row r="8862">
          <cell r="A8862" t="str">
            <v>P2BA0</v>
          </cell>
          <cell r="B8862" t="str">
            <v>Coolant Pump "C" Underspeed</v>
          </cell>
          <cell r="C8862" t="str">
            <v>Coolant Pump "C" Underspeed</v>
          </cell>
        </row>
        <row r="8863">
          <cell r="A8863" t="str">
            <v>P2BA1</v>
          </cell>
          <cell r="B8863" t="str">
            <v>Coolant Pump "D" Underspeed</v>
          </cell>
          <cell r="C8863" t="str">
            <v>Coolant Pump "D" Underspeed</v>
          </cell>
        </row>
        <row r="8864">
          <cell r="A8864" t="str">
            <v>P2BA2</v>
          </cell>
          <cell r="B8864" t="str">
            <v>Engine Coolant Pump Stuck/Stalled</v>
          </cell>
          <cell r="C8864" t="str">
            <v>Engine Coolant Pump Stuck/Stalled</v>
          </cell>
        </row>
        <row r="8865">
          <cell r="A8865" t="str">
            <v>P2BA3</v>
          </cell>
          <cell r="B8865" t="str">
            <v>Starter/Generator Mechanical Performance</v>
          </cell>
          <cell r="C8865" t="str">
            <v>Starter/Generator Mechanical Performance</v>
          </cell>
        </row>
        <row r="8866">
          <cell r="A8866" t="str">
            <v>P2BA4</v>
          </cell>
          <cell r="B8866" t="str">
            <v>Catalyst Feedgas Performance</v>
          </cell>
          <cell r="C8866" t="str">
            <v>Catalyst Feedgas Performance</v>
          </cell>
        </row>
        <row r="8867">
          <cell r="A8867" t="str">
            <v>P2BA5</v>
          </cell>
          <cell r="B8867" t="str">
            <v>Particulate Filter Feedgas Performance</v>
          </cell>
          <cell r="C8867" t="str">
            <v>Particulate Filter Feedgas Performance</v>
          </cell>
        </row>
        <row r="8868">
          <cell r="A8868" t="str">
            <v>P2BA6</v>
          </cell>
          <cell r="B8868" t="str">
            <v>NOx Exceedance - SCR NOx Catalyst Performance</v>
          </cell>
          <cell r="C8868" t="str">
            <v>NOx Exceedance - SCR NOx Catalyst Performance</v>
          </cell>
        </row>
        <row r="8869">
          <cell r="A8869" t="str">
            <v>P2BA7</v>
          </cell>
          <cell r="B8869" t="str">
            <v>NOx Exceedence - Empty Reagent Tank</v>
          </cell>
          <cell r="C8869" t="str">
            <v>NOx Exceedence - Empty Reagent Tank</v>
          </cell>
        </row>
        <row r="8870">
          <cell r="A8870" t="str">
            <v>P2BA8</v>
          </cell>
          <cell r="B8870" t="str">
            <v>NOx Exceedence - Interruption of Reagent Dosing Activity</v>
          </cell>
          <cell r="C8870" t="str">
            <v>NOx Exceedence - Interruption of Reagent Dosing Activity</v>
          </cell>
        </row>
        <row r="8871">
          <cell r="A8871" t="str">
            <v>P2BA9</v>
          </cell>
          <cell r="B8871" t="str">
            <v>NOx Exceedence - Insufficient Reagent Quality</v>
          </cell>
          <cell r="C8871" t="str">
            <v>NOx Exceedence - Insufficient Reagent Quality</v>
          </cell>
        </row>
        <row r="8872">
          <cell r="A8872" t="str">
            <v>P2BAA</v>
          </cell>
          <cell r="B8872" t="str">
            <v>NOx Exceedence - Low Reagent Consumption</v>
          </cell>
          <cell r="C8872" t="str">
            <v>NOx Exceedence - Low Reagent Consumption</v>
          </cell>
        </row>
        <row r="8873">
          <cell r="A8873" t="str">
            <v>P2BAB</v>
          </cell>
          <cell r="B8873" t="str">
            <v>NOx Exceedence - Incorrect EGR Flow</v>
          </cell>
          <cell r="C8873" t="str">
            <v>NOx Exceedence - Incorrect EGR Flow</v>
          </cell>
        </row>
        <row r="8874">
          <cell r="A8874" t="str">
            <v>P2BAC</v>
          </cell>
          <cell r="B8874" t="str">
            <v>NOx Exceedence - Deactivation of EGR</v>
          </cell>
          <cell r="C8874" t="str">
            <v>NOx Exceedence - Deactivation of EGR</v>
          </cell>
        </row>
        <row r="8875">
          <cell r="A8875" t="str">
            <v>P2BAD</v>
          </cell>
          <cell r="B8875" t="str">
            <v>NOx Exceedence - Root Cause Unknown</v>
          </cell>
          <cell r="C8875" t="str">
            <v>NOx Exceedence - Root Cause Unknown</v>
          </cell>
        </row>
        <row r="8876">
          <cell r="A8876" t="str">
            <v>P2BAE</v>
          </cell>
          <cell r="B8876" t="str">
            <v>NOx Exceedence - NOx control monitoring system</v>
          </cell>
          <cell r="C8876" t="str">
            <v>NOx Exceedence - NOx control monitoring system</v>
          </cell>
        </row>
        <row r="8877">
          <cell r="A8877" t="str">
            <v>P2BAF</v>
          </cell>
          <cell r="B8877" t="str">
            <v>NOx System Driver Inducement Active</v>
          </cell>
          <cell r="C8877" t="str">
            <v>NOx System Driver Inducement Active</v>
          </cell>
        </row>
        <row r="8878">
          <cell r="A8878" t="str">
            <v>P2BB0</v>
          </cell>
          <cell r="B8878" t="str">
            <v>Alternative Fuel Consumption Too Low</v>
          </cell>
          <cell r="C8878" t="str">
            <v>Alternative Fuel Consumption Too Low</v>
          </cell>
        </row>
        <row r="8879">
          <cell r="A8879" t="str">
            <v>P2BB1</v>
          </cell>
          <cell r="B8879" t="str">
            <v>Alternative Fuel Consumption Too High</v>
          </cell>
          <cell r="C8879" t="str">
            <v>Alternative Fuel Consumption Too High</v>
          </cell>
        </row>
        <row r="8880">
          <cell r="A8880" t="str">
            <v>P2BB2</v>
          </cell>
          <cell r="B8880" t="str">
            <v>Alternative Fuel Tank Empty</v>
          </cell>
          <cell r="C8880" t="str">
            <v>Alternative Fuel Tank Empty</v>
          </cell>
        </row>
        <row r="8881">
          <cell r="A8881" t="str">
            <v>P2BB3</v>
          </cell>
          <cell r="B8881" t="str">
            <v>Fuel Pump Secondary Circuit Performance</v>
          </cell>
          <cell r="C8881" t="str">
            <v>Fuel Pump Secondary Circuit Performance</v>
          </cell>
        </row>
        <row r="8882">
          <cell r="A8882" t="str">
            <v>P2BB4</v>
          </cell>
          <cell r="B8882" t="str">
            <v>Engine Coolant Temperature Sensor 4 Circuit Intermittent/Erratic</v>
          </cell>
          <cell r="C8882" t="str">
            <v>Engine Coolant Temperature Sensor 4 Circuit Intermittent/Erratic</v>
          </cell>
        </row>
        <row r="8883">
          <cell r="A8883" t="str">
            <v>P2BB5</v>
          </cell>
          <cell r="B8883" t="str">
            <v>Engine Coolant Temperature Sensor 5 Circuit Intermittent/Erratic</v>
          </cell>
          <cell r="C8883" t="str">
            <v>Engine Coolant Temperature Sensor 5 Circuit Intermittent/Erratic</v>
          </cell>
        </row>
        <row r="8884">
          <cell r="A8884" t="str">
            <v>P2BB6</v>
          </cell>
          <cell r="B8884" t="str">
            <v>Engine Coolant Temperature Sensor 6 Circuit</v>
          </cell>
          <cell r="C8884" t="str">
            <v>Engine Coolant Temperature Sensor 6 Circuit</v>
          </cell>
        </row>
        <row r="8885">
          <cell r="A8885" t="str">
            <v>P2BB7</v>
          </cell>
          <cell r="B8885" t="str">
            <v>Engine Coolant Temperature Sensor 6 Circuit Range/Performance</v>
          </cell>
          <cell r="C8885" t="str">
            <v>Engine Coolant Temperature Sensor 6 Circuit Range/Performance</v>
          </cell>
        </row>
        <row r="8886">
          <cell r="A8886" t="str">
            <v>P2BB8</v>
          </cell>
          <cell r="B8886" t="str">
            <v>Engine Coolant Temperature Sensor 6 Circuit Low</v>
          </cell>
          <cell r="C8886" t="str">
            <v>Engine Coolant Temperature Sensor 6 Circuit Low</v>
          </cell>
        </row>
        <row r="8887">
          <cell r="A8887" t="str">
            <v>P2BB9</v>
          </cell>
          <cell r="B8887" t="str">
            <v>Engine Coolant Temperature Sensor 6 Circuit High</v>
          </cell>
          <cell r="C8887" t="str">
            <v>Engine Coolant Temperature Sensor 6 Circuit High</v>
          </cell>
        </row>
        <row r="8888">
          <cell r="A8888" t="str">
            <v>P2BBA</v>
          </cell>
          <cell r="B8888" t="str">
            <v>Engine Coolant Temperature Sensor 6 Circuit Intermittent/Erratic</v>
          </cell>
          <cell r="C8888" t="str">
            <v>Engine Coolant Temperature Sensor 6 Circuit Intermittent/Erratic</v>
          </cell>
        </row>
        <row r="8889">
          <cell r="A8889" t="str">
            <v>P2BBB</v>
          </cell>
          <cell r="B8889" t="str">
            <v>Turbocharger/Supercharger Bypass Valve "A" Position Sensor Circuit</v>
          </cell>
          <cell r="C8889" t="str">
            <v>Turbocharger/Supercharger Bypass Valve "A" Position Sensor Circuit</v>
          </cell>
        </row>
        <row r="8890">
          <cell r="A8890" t="str">
            <v>P2BBC</v>
          </cell>
          <cell r="B8890" t="str">
            <v>Turbocharger/Supercharger Bypass Valve "A" Position Sensor Circuit Low</v>
          </cell>
          <cell r="C8890" t="str">
            <v>Turbocharger/Supercharger Bypass Valve "A" Position Sensor Circuit Low</v>
          </cell>
        </row>
        <row r="8891">
          <cell r="A8891" t="str">
            <v>P2BBD</v>
          </cell>
          <cell r="B8891" t="str">
            <v>Turbocharger/Supercharger Bypass Valve "A" Position Sensor Circuit High</v>
          </cell>
          <cell r="C8891" t="str">
            <v>Turbocharger/Supercharger Bypass Valve "A" Position Sensor Circuit High</v>
          </cell>
        </row>
        <row r="8892">
          <cell r="A8892" t="str">
            <v>P2BBE</v>
          </cell>
          <cell r="B8892" t="str">
            <v>Turbocharger/Supercharger Bypass Valve "A" Position Exceeded Learning Limit</v>
          </cell>
          <cell r="C8892" t="str">
            <v>Turbocharger/Supercharger Bypass Valve "A" Position Exceeded Learning Limit</v>
          </cell>
        </row>
        <row r="8893">
          <cell r="A8893" t="str">
            <v>P2BBF</v>
          </cell>
          <cell r="B8893" t="str">
            <v>Turbocharger/Supercharger Bypass Valve "A" Supply Voltage Low</v>
          </cell>
          <cell r="C8893" t="str">
            <v>Turbocharger/Supercharger Bypass Valve "A" Supply Voltage Low</v>
          </cell>
        </row>
        <row r="8894">
          <cell r="A8894" t="str">
            <v>P2BC0</v>
          </cell>
          <cell r="B8894" t="str">
            <v>Turbocharger/Supercharger Bypass Valve "A" Driver Current/Temperature Too High</v>
          </cell>
          <cell r="C8894" t="str">
            <v>Turbocharger/Supercharger Bypass Valve "A" Driver Current/Temperature Too High</v>
          </cell>
        </row>
        <row r="8895">
          <cell r="A8895" t="str">
            <v>P2BC1</v>
          </cell>
          <cell r="B8895" t="str">
            <v>Charge Air Cooler Coolant Pump "A" Stuck/Stalled</v>
          </cell>
          <cell r="C8895" t="str">
            <v>Charge Air Cooler Coolant Pump "A" Stuck/Stalled</v>
          </cell>
        </row>
        <row r="8896">
          <cell r="A8896" t="str">
            <v>P2BC2</v>
          </cell>
          <cell r="B8896" t="str">
            <v>Charge Air Cooler Coolant Pump "A" Supply Voltage Circuit</v>
          </cell>
          <cell r="C8896" t="str">
            <v>Charge Air Cooler Coolant Pump "A" Supply Voltage Circuit</v>
          </cell>
        </row>
        <row r="8897">
          <cell r="A8897" t="str">
            <v>P2BC3</v>
          </cell>
          <cell r="B8897" t="str">
            <v>Charge Air Cooler Coolant Pump "A" Control Module Overtemperature</v>
          </cell>
          <cell r="C8897" t="str">
            <v>Charge Air Cooler Coolant Pump "A" Control Module Overtemperature</v>
          </cell>
        </row>
        <row r="8898">
          <cell r="A8898" t="str">
            <v>P2BC4</v>
          </cell>
          <cell r="B8898" t="str">
            <v>Battery Charging System Positive Contactor "B" Circuit</v>
          </cell>
          <cell r="C8898" t="str">
            <v>Battery Charging System Positive Contactor "B" Circuit</v>
          </cell>
        </row>
        <row r="8899">
          <cell r="A8899" t="str">
            <v>P2BC5</v>
          </cell>
          <cell r="B8899" t="str">
            <v>Battery Charging System Positive Contactor "B" Stuck Closed</v>
          </cell>
          <cell r="C8899" t="str">
            <v>Battery Charging System Positive Contactor "B" Stuck Closed</v>
          </cell>
        </row>
        <row r="8900">
          <cell r="A8900" t="str">
            <v>P2BC6</v>
          </cell>
          <cell r="B8900" t="str">
            <v>Battery Charging System Positive Contactor "B" Stuck Open</v>
          </cell>
          <cell r="C8900" t="str">
            <v>Battery Charging System Positive Contactor "B" Stuck Open</v>
          </cell>
        </row>
        <row r="8901">
          <cell r="A8901" t="str">
            <v>P2BC7</v>
          </cell>
          <cell r="B8901" t="str">
            <v>Battery Charging System Positive Contactor "B" Control Circuit/Open</v>
          </cell>
          <cell r="C8901" t="str">
            <v>Battery Charging System Positive Contactor "B" Control Circuit/Open</v>
          </cell>
        </row>
        <row r="8902">
          <cell r="A8902" t="str">
            <v>P2BC8</v>
          </cell>
          <cell r="B8902" t="str">
            <v>Battery Charging System Positive Contactor "B" Control Circuit Range/Performance</v>
          </cell>
          <cell r="C8902" t="str">
            <v>Battery Charging System Positive Contactor "B" Control Circuit Range/Performance</v>
          </cell>
        </row>
        <row r="8903">
          <cell r="A8903" t="str">
            <v>P2BC9</v>
          </cell>
          <cell r="B8903" t="str">
            <v>Battery Charging System Positive Contactor "B" Control Circuit Low</v>
          </cell>
          <cell r="C8903" t="str">
            <v>Battery Charging System Positive Contactor "B" Control Circuit Low</v>
          </cell>
        </row>
        <row r="8904">
          <cell r="A8904" t="str">
            <v>P2BCA</v>
          </cell>
          <cell r="B8904" t="str">
            <v>Battery Charging System Positive Contactor "B" Control Circuit High</v>
          </cell>
          <cell r="C8904" t="str">
            <v>Battery Charging System Positive Contactor "B" Control Circuit High</v>
          </cell>
        </row>
        <row r="8905">
          <cell r="A8905" t="str">
            <v>P2BCB</v>
          </cell>
          <cell r="B8905" t="str">
            <v>Battery Charging System Negative Contactor "B" Circuit</v>
          </cell>
          <cell r="C8905" t="str">
            <v>Battery Charging System Negative Contactor "B" Circuit</v>
          </cell>
        </row>
        <row r="8906">
          <cell r="A8906" t="str">
            <v>P2BCC</v>
          </cell>
          <cell r="B8906" t="str">
            <v>Battery Charging System Negative Contactor "B" Stuck Closed</v>
          </cell>
          <cell r="C8906" t="str">
            <v>Battery Charging System Negative Contactor "B" Stuck Closed</v>
          </cell>
        </row>
        <row r="8907">
          <cell r="A8907" t="str">
            <v>P2BCD</v>
          </cell>
          <cell r="B8907" t="str">
            <v>Battery Charging System Negative Contactor "B" Stuck Open</v>
          </cell>
          <cell r="C8907" t="str">
            <v>Battery Charging System Negative Contactor "B" Stuck Open</v>
          </cell>
        </row>
        <row r="8908">
          <cell r="A8908" t="str">
            <v>P2BCE</v>
          </cell>
          <cell r="B8908" t="str">
            <v>Battery Charging System Negative Contactor "B" Control Circuit/Open</v>
          </cell>
          <cell r="C8908" t="str">
            <v>Battery Charging System Negative Contactor "B" Control Circuit/Open</v>
          </cell>
        </row>
        <row r="8909">
          <cell r="A8909" t="str">
            <v>P2BCF</v>
          </cell>
          <cell r="B8909" t="str">
            <v>Battery Charging System Negative Contactor "B" Control Circuit Range/Performance</v>
          </cell>
          <cell r="C8909" t="str">
            <v>Battery Charging System Negative Contactor "B" Control Circuit Range/Performance</v>
          </cell>
        </row>
        <row r="8910">
          <cell r="A8910" t="str">
            <v>P2BD0</v>
          </cell>
          <cell r="B8910" t="str">
            <v>Battery Charging System Negative Contactor "B" Control Circuit Low</v>
          </cell>
          <cell r="C8910" t="str">
            <v>Battery Charging System Negative Contactor "B" Control Circuit Low</v>
          </cell>
        </row>
        <row r="8911">
          <cell r="A8911" t="str">
            <v>P2BD1</v>
          </cell>
          <cell r="B8911" t="str">
            <v>Battery Charging System Negative Contactor "B" Control Circuit High</v>
          </cell>
          <cell r="C8911" t="str">
            <v>Battery Charging System Negative Contactor "B" Control Circuit High</v>
          </cell>
        </row>
        <row r="8912">
          <cell r="A8912" t="str">
            <v>P2BD2</v>
          </cell>
          <cell r="B8912" t="str">
            <v xml:space="preserve">Exhaust Aftertreatment System "A" Leak </v>
          </cell>
          <cell r="C8912" t="str">
            <v xml:space="preserve">Exhaust Aftertreatment System "A" Leak </v>
          </cell>
        </row>
        <row r="8913">
          <cell r="A8913" t="str">
            <v>P2BD3</v>
          </cell>
          <cell r="B8913" t="str">
            <v xml:space="preserve">Exhaust Aftertreatment System "B" Leak </v>
          </cell>
          <cell r="C8913" t="str">
            <v xml:space="preserve">Exhaust Aftertreatment System "B" Leak </v>
          </cell>
        </row>
        <row r="8914">
          <cell r="A8914" t="str">
            <v>P2BD4</v>
          </cell>
          <cell r="B8914" t="str">
            <v>Motor Electronics Coolant Pump "C" Control Circuit/Open</v>
          </cell>
          <cell r="C8914" t="str">
            <v>Motor Electronics Coolant Pump "C" Control Circuit/Open</v>
          </cell>
        </row>
        <row r="8915">
          <cell r="A8915" t="str">
            <v>P2BD5</v>
          </cell>
          <cell r="B8915" t="str">
            <v>Motor Electronics Coolant Pump "C" Control Circuit Low</v>
          </cell>
          <cell r="C8915" t="str">
            <v>Motor Electronics Coolant Pump "C" Control Circuit Low</v>
          </cell>
        </row>
        <row r="8916">
          <cell r="A8916" t="str">
            <v>P2BD6</v>
          </cell>
          <cell r="B8916" t="str">
            <v>Motor Electronics Coolant Pump "C" Control Circuit High</v>
          </cell>
          <cell r="C8916" t="str">
            <v>Motor Electronics Coolant Pump "C" Control Circuit High</v>
          </cell>
        </row>
        <row r="8917">
          <cell r="A8917" t="str">
            <v>P2BD7</v>
          </cell>
          <cell r="B8917" t="str">
            <v>Motor Electronics Coolant Pump "C" Control Performance</v>
          </cell>
          <cell r="C8917" t="str">
            <v>Motor Electronics Coolant Pump "C" Control Performance</v>
          </cell>
        </row>
        <row r="8918">
          <cell r="A8918" t="str">
            <v>P2BD8</v>
          </cell>
          <cell r="B8918" t="str">
            <v>Motor Electronics Coolant Temperature Sensor "B" Circuit</v>
          </cell>
          <cell r="C8918" t="str">
            <v>Motor Electronics Coolant Temperature Sensor "B" Circuit</v>
          </cell>
        </row>
        <row r="8919">
          <cell r="A8919" t="str">
            <v>P2BD9</v>
          </cell>
          <cell r="B8919" t="str">
            <v>Motor Electronics Coolant Temperature Sensor "B" Circuit Range/Performance</v>
          </cell>
          <cell r="C8919" t="str">
            <v>Motor Electronics Coolant Temperature Sensor "B" Circuit Range/Performance</v>
          </cell>
        </row>
        <row r="8920">
          <cell r="A8920" t="str">
            <v>P2BDA</v>
          </cell>
          <cell r="B8920" t="str">
            <v>Motor Electronics Coolant Temperature Sensor "B" Circuit Low</v>
          </cell>
          <cell r="C8920" t="str">
            <v>Motor Electronics Coolant Temperature Sensor "B" Circuit Low</v>
          </cell>
        </row>
        <row r="8921">
          <cell r="A8921" t="str">
            <v>P2BDB</v>
          </cell>
          <cell r="B8921" t="str">
            <v>Motor Electronics Coolant Temperature Sensor "B" Circuit High</v>
          </cell>
          <cell r="C8921" t="str">
            <v>Motor Electronics Coolant Temperature Sensor "B" Circuit High</v>
          </cell>
        </row>
        <row r="8922">
          <cell r="A8922" t="str">
            <v>P2BDC</v>
          </cell>
          <cell r="B8922" t="str">
            <v>Motor Electronics Coolant Temperature Sensor "C" Circuit</v>
          </cell>
          <cell r="C8922" t="str">
            <v>Motor Electronics Coolant Temperature Sensor "C" Circuit</v>
          </cell>
        </row>
        <row r="8923">
          <cell r="A8923" t="str">
            <v>P2BDD</v>
          </cell>
          <cell r="B8923" t="str">
            <v>Motor Electronics Coolant Temperature Sensor "C" Circuit Range/Performance</v>
          </cell>
          <cell r="C8923" t="str">
            <v>Motor Electronics Coolant Temperature Sensor "C" Circuit Range/Performance</v>
          </cell>
        </row>
        <row r="8924">
          <cell r="A8924" t="str">
            <v>P2BDE</v>
          </cell>
          <cell r="B8924" t="str">
            <v>Motor Electronics Coolant Temperature Sensor "C" Circuit Low</v>
          </cell>
          <cell r="C8924" t="str">
            <v>Motor Electronics Coolant Temperature Sensor "C" Circuit Low</v>
          </cell>
        </row>
        <row r="8925">
          <cell r="A8925" t="str">
            <v>P2BDF</v>
          </cell>
          <cell r="B8925" t="str">
            <v>Motor Electronics Coolant Temperature Sensor "C" Circuit High</v>
          </cell>
          <cell r="C8925" t="str">
            <v>Motor Electronics Coolant Temperature Sensor "C" Circuit High</v>
          </cell>
        </row>
        <row r="8926">
          <cell r="A8926" t="str">
            <v>P2BE0</v>
          </cell>
          <cell r="B8926" t="str">
            <v>Hybrid/EV Battery Coolant Level Sensor Circuit/Open</v>
          </cell>
          <cell r="C8926" t="str">
            <v>Hybrid/EV Battery Coolant Level Sensor Circuit/Open</v>
          </cell>
        </row>
        <row r="8927">
          <cell r="A8927" t="str">
            <v>P2BE1</v>
          </cell>
          <cell r="B8927" t="str">
            <v>Hybrid/EV Battery Coolant Level Sensor Range/Performance</v>
          </cell>
          <cell r="C8927" t="str">
            <v>Hybrid/EV Battery Coolant Level Sensor Range/Performance</v>
          </cell>
        </row>
        <row r="8928">
          <cell r="A8928" t="str">
            <v>P2BE2</v>
          </cell>
          <cell r="B8928" t="str">
            <v>Hybrid/EV Battery Coolant Level Sensor Circuit Low</v>
          </cell>
          <cell r="C8928" t="str">
            <v>Hybrid/EV Battery Coolant Level Sensor Circuit Low</v>
          </cell>
        </row>
        <row r="8929">
          <cell r="A8929" t="str">
            <v>P2BE3</v>
          </cell>
          <cell r="B8929" t="str">
            <v>Hybrid/EV Battery Coolant Level Sensor Circuit High</v>
          </cell>
          <cell r="C8929" t="str">
            <v>Hybrid/EV Battery Coolant Level Sensor Circuit High</v>
          </cell>
        </row>
        <row r="8930">
          <cell r="A8930" t="str">
            <v>P2BE4</v>
          </cell>
          <cell r="B8930" t="str">
            <v>Hybrid/EV Battery Pack Current Sensor "C" Circuit</v>
          </cell>
          <cell r="C8930" t="str">
            <v>Hybrid/EV Battery Pack Current Sensor "C" Circuit</v>
          </cell>
        </row>
        <row r="8931">
          <cell r="A8931" t="str">
            <v>P2BE5</v>
          </cell>
          <cell r="B8931" t="str">
            <v>Hybrid/EV Battery Pack Current Sensor "C" Circuit Range/Performance</v>
          </cell>
          <cell r="C8931" t="str">
            <v>Hybrid/EV Battery Pack Current Sensor "C" Circuit Range/Performance</v>
          </cell>
        </row>
        <row r="8932">
          <cell r="A8932" t="str">
            <v>P2BE6</v>
          </cell>
          <cell r="B8932" t="str">
            <v>Hybrid/EV Battery Pack Current Sensor "C" Low</v>
          </cell>
          <cell r="C8932" t="str">
            <v>Hybrid/EV Battery Pack Current Sensor "C" Low</v>
          </cell>
        </row>
        <row r="8933">
          <cell r="A8933" t="str">
            <v>P2BE7</v>
          </cell>
          <cell r="B8933" t="str">
            <v>Hybrid/EV Battery Pack Current Sensor "C" High</v>
          </cell>
          <cell r="C8933" t="str">
            <v>Hybrid/EV Battery Pack Current Sensor "C" High</v>
          </cell>
        </row>
        <row r="8934">
          <cell r="A8934" t="str">
            <v>P2BE8</v>
          </cell>
          <cell r="B8934" t="str">
            <v>Hybrid/EV Battery Precharge Contactor Control Circuit "B" Open</v>
          </cell>
          <cell r="C8934" t="str">
            <v>Hybrid/EV Battery Precharge Contactor Control Circuit "B" Open</v>
          </cell>
        </row>
        <row r="8935">
          <cell r="A8935" t="str">
            <v>P2BE9</v>
          </cell>
          <cell r="B8935" t="str">
            <v>Hybrid/EV Battery Precharge Contactor Control Circuit "B" Range/Performance</v>
          </cell>
          <cell r="C8935" t="str">
            <v>Hybrid/EV Battery Precharge Contactor Control Circuit "B" Range/Performance</v>
          </cell>
        </row>
        <row r="8936">
          <cell r="A8936" t="str">
            <v>P2BEA</v>
          </cell>
          <cell r="B8936" t="str">
            <v>Hybrid/EV Battery Precharge Contactor Control Circuit "B" Low</v>
          </cell>
          <cell r="C8936" t="str">
            <v>Hybrid/EV Battery Precharge Contactor Control Circuit "B" Low</v>
          </cell>
        </row>
        <row r="8937">
          <cell r="A8937" t="str">
            <v>P2BEB</v>
          </cell>
          <cell r="B8937" t="str">
            <v>Hybrid/EV Battery Precharge Contactor Control Circuit "B" High</v>
          </cell>
          <cell r="C8937" t="str">
            <v>Hybrid/EV Battery Precharge Contactor Control Circuit "B" High</v>
          </cell>
        </row>
        <row r="8938">
          <cell r="A8938" t="str">
            <v>P2BEC</v>
          </cell>
          <cell r="B8938" t="str">
            <v>Fuel Control System "A" Too Lean Bank 1</v>
          </cell>
          <cell r="C8938" t="str">
            <v>Fuel Control System "A" Too Lean Bank 1</v>
          </cell>
        </row>
        <row r="8939">
          <cell r="A8939" t="str">
            <v>P2BED</v>
          </cell>
          <cell r="B8939" t="str">
            <v>Fuel Control System "A" Too Rich Bank 1</v>
          </cell>
          <cell r="C8939" t="str">
            <v>Fuel Control System "A" Too Rich Bank 1</v>
          </cell>
        </row>
        <row r="8940">
          <cell r="A8940" t="str">
            <v>P2BEE</v>
          </cell>
          <cell r="B8940" t="str">
            <v>Fuel Control System "A" Too Lean Bank 2</v>
          </cell>
          <cell r="C8940" t="str">
            <v>Fuel Control System "A" Too Lean Bank 2</v>
          </cell>
        </row>
        <row r="8941">
          <cell r="A8941" t="str">
            <v>P2BEF</v>
          </cell>
          <cell r="B8941" t="str">
            <v>Fuel Control System "A" Too Rich Bank 2</v>
          </cell>
          <cell r="C8941" t="str">
            <v>Fuel Control System "A" Too Rich Bank 2</v>
          </cell>
        </row>
        <row r="8942">
          <cell r="A8942" t="str">
            <v>P2BF0</v>
          </cell>
          <cell r="B8942" t="str">
            <v>Fuel Control System "B" Too Lean Bank 1</v>
          </cell>
          <cell r="C8942" t="str">
            <v>Fuel Control System "B" Too Lean Bank 1</v>
          </cell>
        </row>
        <row r="8943">
          <cell r="A8943" t="str">
            <v>P2BF1</v>
          </cell>
          <cell r="B8943" t="str">
            <v>Fuel Control System "B" Too Rich Bank 1</v>
          </cell>
          <cell r="C8943" t="str">
            <v>Fuel Control System "B" Too Rich Bank 1</v>
          </cell>
        </row>
        <row r="8944">
          <cell r="A8944" t="str">
            <v>P2BF2</v>
          </cell>
          <cell r="B8944" t="str">
            <v>Fuel Control System "B" Too Lean Bank 2</v>
          </cell>
          <cell r="C8944" t="str">
            <v>Fuel Control System "B" Too Lean Bank 2</v>
          </cell>
        </row>
        <row r="8945">
          <cell r="A8945" t="str">
            <v>P2BF3</v>
          </cell>
          <cell r="B8945" t="str">
            <v>Fuel Control System "B" Too Rich Bank 2</v>
          </cell>
          <cell r="C8945" t="str">
            <v>Fuel Control System "B" Too Rich Bank 2</v>
          </cell>
        </row>
        <row r="8946">
          <cell r="A8946" t="str">
            <v>P2BF4</v>
          </cell>
          <cell r="B8946" t="str">
            <v>Exhaust Flow Control Valve "A" Position Circuit</v>
          </cell>
          <cell r="C8946" t="str">
            <v>Exhaust Flow Control Valve "A" Position Circuit</v>
          </cell>
        </row>
        <row r="8947">
          <cell r="A8947" t="str">
            <v>P2BF5</v>
          </cell>
          <cell r="B8947" t="str">
            <v>Exhaust Flow Control Valve "A" Position Circuit Range/Performance</v>
          </cell>
          <cell r="C8947" t="str">
            <v>Exhaust Flow Control Valve "A" Position Circuit Range/Performance</v>
          </cell>
        </row>
        <row r="8948">
          <cell r="A8948" t="str">
            <v>P2BF6</v>
          </cell>
          <cell r="B8948" t="str">
            <v>Exhaust Flow Control Valve "A" Position Circuit Low</v>
          </cell>
          <cell r="C8948" t="str">
            <v>Exhaust Flow Control Valve "A" Position Circuit Low</v>
          </cell>
        </row>
        <row r="8949">
          <cell r="A8949" t="str">
            <v>P2BF7</v>
          </cell>
          <cell r="B8949" t="str">
            <v>Exhaust Flow Control Valve "A" Position Circuit High</v>
          </cell>
          <cell r="C8949" t="str">
            <v>Exhaust Flow Control Valve "A" Position Circuit High</v>
          </cell>
        </row>
        <row r="8950">
          <cell r="A8950" t="str">
            <v>P2BF8</v>
          </cell>
          <cell r="B8950" t="str">
            <v>Exhaust Flow Control Valve "B" Control Circuit/Open</v>
          </cell>
          <cell r="C8950" t="str">
            <v>Exhaust Flow Control Valve "B" Control Circuit/Open</v>
          </cell>
        </row>
        <row r="8951">
          <cell r="A8951" t="str">
            <v>P2BF9</v>
          </cell>
          <cell r="B8951" t="str">
            <v>Exhaust Flow Control Valve "B" Control Circuit Low</v>
          </cell>
          <cell r="C8951" t="str">
            <v>Exhaust Flow Control Valve "B" Control Circuit Low</v>
          </cell>
        </row>
        <row r="8952">
          <cell r="A8952" t="str">
            <v>P2BFA</v>
          </cell>
          <cell r="B8952" t="str">
            <v>Exhaust Flow Control Valve "B" Control Circuit High</v>
          </cell>
          <cell r="C8952" t="str">
            <v>Exhaust Flow Control Valve "B" Control Circuit High</v>
          </cell>
        </row>
        <row r="8953">
          <cell r="A8953" t="str">
            <v>P2BFB</v>
          </cell>
          <cell r="B8953" t="str">
            <v>Exhaust Flow Control Valve "B" Control Performance</v>
          </cell>
          <cell r="C8953" t="str">
            <v>Exhaust Flow Control Valve "B" Control Performance</v>
          </cell>
        </row>
        <row r="8954">
          <cell r="A8954" t="str">
            <v>P2BFC</v>
          </cell>
          <cell r="B8954" t="str">
            <v>Exhaust Flow Control Valve "B" Position Circuit</v>
          </cell>
          <cell r="C8954" t="str">
            <v>Exhaust Flow Control Valve "B" Position Circuit</v>
          </cell>
        </row>
        <row r="8955">
          <cell r="A8955" t="str">
            <v>P2BFD</v>
          </cell>
          <cell r="B8955" t="str">
            <v>Exhaust Flow Control Valve "B" Position Circuit Range/Performance</v>
          </cell>
          <cell r="C8955" t="str">
            <v>Exhaust Flow Control Valve "B" Position Circuit Range/Performance</v>
          </cell>
        </row>
        <row r="8956">
          <cell r="A8956" t="str">
            <v>P2BFE</v>
          </cell>
          <cell r="B8956" t="str">
            <v>Exhaust Flow Control Valve "B" Position Circuit Low</v>
          </cell>
          <cell r="C8956" t="str">
            <v>Exhaust Flow Control Valve "B" Position Circuit Low</v>
          </cell>
        </row>
        <row r="8957">
          <cell r="A8957" t="str">
            <v>P2BFF</v>
          </cell>
          <cell r="B8957" t="str">
            <v>Exhaust Flow Control Valve "B" Position Circuit High</v>
          </cell>
          <cell r="C8957" t="str">
            <v>Exhaust Flow Control Valve "B" Position Circuit High</v>
          </cell>
        </row>
        <row r="8958">
          <cell r="A8958" t="str">
            <v>P2C00</v>
          </cell>
          <cell r="B8958" t="str">
            <v>Fuel Pressure Regulator "C" Performance</v>
          </cell>
          <cell r="C8958" t="str">
            <v>Fuel Pressure Regulator "C" Performance</v>
          </cell>
        </row>
        <row r="8959">
          <cell r="A8959" t="str">
            <v>P2C01</v>
          </cell>
          <cell r="B8959" t="str">
            <v>Fuel Pressure Regulator "D" Performance</v>
          </cell>
          <cell r="C8959" t="str">
            <v>Fuel Pressure Regulator "D" Performance</v>
          </cell>
        </row>
        <row r="8960">
          <cell r="A8960" t="str">
            <v>P2C02</v>
          </cell>
          <cell r="B8960" t="str">
            <v>Fuel Pressure Regulator "D" Control Circuit/Open</v>
          </cell>
          <cell r="C8960" t="str">
            <v>Fuel Pressure Regulator "D" Control Circuit/Open</v>
          </cell>
        </row>
        <row r="8961">
          <cell r="A8961" t="str">
            <v>P2C03</v>
          </cell>
          <cell r="B8961" t="str">
            <v>Fuel Pressure Regulator "D" Control Circuit Low</v>
          </cell>
          <cell r="C8961" t="str">
            <v>Fuel Pressure Regulator "D" Control Circuit Low</v>
          </cell>
        </row>
        <row r="8962">
          <cell r="A8962" t="str">
            <v>P2C04</v>
          </cell>
          <cell r="B8962" t="str">
            <v>Fuel Pressure Regulator "D" Control Circuit High</v>
          </cell>
          <cell r="C8962" t="str">
            <v>Fuel Pressure Regulator "D" Control Circuit High</v>
          </cell>
        </row>
        <row r="8963">
          <cell r="A8963" t="str">
            <v>P2C05</v>
          </cell>
          <cell r="B8963" t="str">
            <v>A Camshaft Profile Actuator Position Sensor "A" Circuit Bank 1</v>
          </cell>
          <cell r="C8963" t="str">
            <v>A Camshaft Profile Actuator Position Sensor "A" Circuit Bank 1</v>
          </cell>
        </row>
        <row r="8964">
          <cell r="A8964" t="str">
            <v>P2C06</v>
          </cell>
          <cell r="B8964" t="str">
            <v>A Camshaft Profile Actuator Position Sensor "A" Range/Performance Bank 1</v>
          </cell>
          <cell r="C8964" t="str">
            <v>A Camshaft Profile Actuator Position Sensor "A" Range/Performance Bank 1</v>
          </cell>
        </row>
        <row r="8965">
          <cell r="A8965" t="str">
            <v>P2C07</v>
          </cell>
          <cell r="B8965" t="str">
            <v>A Camshaft Profile Actuator Position Sensor "A" Circuit Low Bank 1</v>
          </cell>
          <cell r="C8965" t="str">
            <v>A Camshaft Profile Actuator Position Sensor "A" Circuit Low Bank 1</v>
          </cell>
        </row>
        <row r="8966">
          <cell r="A8966" t="str">
            <v>P2C08</v>
          </cell>
          <cell r="B8966" t="str">
            <v>A Camshaft Profile Actuator Position Sensor "A" Circuit High Bank 1</v>
          </cell>
          <cell r="C8966" t="str">
            <v>A Camshaft Profile Actuator Position Sensor "A" Circuit High Bank 1</v>
          </cell>
        </row>
        <row r="8967">
          <cell r="A8967" t="str">
            <v>P2C09</v>
          </cell>
          <cell r="B8967" t="str">
            <v>A Camshaft Profile Actuator Position Sensor "B" Circuit Bank 1</v>
          </cell>
          <cell r="C8967" t="str">
            <v>A Camshaft Profile Actuator Position Sensor "B" Circuit Bank 1</v>
          </cell>
        </row>
        <row r="8968">
          <cell r="A8968" t="str">
            <v>P2C0A</v>
          </cell>
          <cell r="B8968" t="str">
            <v>A Camshaft Profile Actuator Position Sensor "B" Range/Performance Bank 1</v>
          </cell>
          <cell r="C8968" t="str">
            <v>A Camshaft Profile Actuator Position Sensor "B" Range/Performance Bank 1</v>
          </cell>
        </row>
        <row r="8969">
          <cell r="A8969" t="str">
            <v>P2C0B</v>
          </cell>
          <cell r="B8969" t="str">
            <v>A Camshaft Profile Actuator Position Sensor "B" Circuit Low Bank 1</v>
          </cell>
          <cell r="C8969" t="str">
            <v>A Camshaft Profile Actuator Position Sensor "B" Circuit Low Bank 1</v>
          </cell>
        </row>
        <row r="8970">
          <cell r="A8970" t="str">
            <v>P2C0C</v>
          </cell>
          <cell r="B8970" t="str">
            <v>A Camshaft Profile Actuator Position Sensor "B" Circuit High Bank 1</v>
          </cell>
          <cell r="C8970" t="str">
            <v>A Camshaft Profile Actuator Position Sensor "B" Circuit High Bank 1</v>
          </cell>
        </row>
        <row r="8971">
          <cell r="A8971" t="str">
            <v>P2C0D</v>
          </cell>
          <cell r="B8971" t="str">
            <v>A Camshaft Profile Actuator Position Sensor "C" Circuit Bank 1</v>
          </cell>
          <cell r="C8971" t="str">
            <v>A Camshaft Profile Actuator Position Sensor "C" Circuit Bank 1</v>
          </cell>
        </row>
        <row r="8972">
          <cell r="A8972" t="str">
            <v>P2C0E</v>
          </cell>
          <cell r="B8972" t="str">
            <v>A Camshaft Profile Actuator Position Sensor "C" Range/Performance Bank 1</v>
          </cell>
          <cell r="C8972" t="str">
            <v>A Camshaft Profile Actuator Position Sensor "C" Range/Performance Bank 1</v>
          </cell>
        </row>
        <row r="8973">
          <cell r="A8973" t="str">
            <v>P2C0F</v>
          </cell>
          <cell r="B8973" t="str">
            <v>A Camshaft Profile Actuator Position Sensor "C" Circuit Low Bank 1</v>
          </cell>
          <cell r="C8973" t="str">
            <v>A Camshaft Profile Actuator Position Sensor "C" Circuit Low Bank 1</v>
          </cell>
        </row>
        <row r="8974">
          <cell r="A8974" t="str">
            <v>P2C10</v>
          </cell>
          <cell r="B8974" t="str">
            <v>A Camshaft Profile Actuator Position Sensor "C" Circuit High Bank 1</v>
          </cell>
          <cell r="C8974" t="str">
            <v>A Camshaft Profile Actuator Position Sensor "C" Circuit High Bank 1</v>
          </cell>
        </row>
        <row r="8975">
          <cell r="A8975" t="str">
            <v>P2C11</v>
          </cell>
          <cell r="B8975" t="str">
            <v>Reductant Pump "A" Current Too Low</v>
          </cell>
          <cell r="C8975" t="str">
            <v>Reductant Pump "A" Current Too Low</v>
          </cell>
        </row>
        <row r="8976">
          <cell r="A8976" t="str">
            <v>P2C12</v>
          </cell>
          <cell r="B8976" t="str">
            <v>B Camshaft Profile Actuator Position Sensor "A" Circuit Bank 1</v>
          </cell>
          <cell r="C8976" t="str">
            <v>B Camshaft Profile Actuator Position Sensor "A" Circuit Bank 1</v>
          </cell>
        </row>
        <row r="8977">
          <cell r="A8977" t="str">
            <v>P2C13</v>
          </cell>
          <cell r="B8977" t="str">
            <v>B Camshaft Profile Actuator Position Sensor "A" Range/Performance Bank 1</v>
          </cell>
          <cell r="C8977" t="str">
            <v>B Camshaft Profile Actuator Position Sensor "A" Range/Performance Bank 1</v>
          </cell>
        </row>
        <row r="8978">
          <cell r="A8978" t="str">
            <v>P2C14</v>
          </cell>
          <cell r="B8978" t="str">
            <v>B Camshaft Profile Actuator Position Sensor "A" Circuit Low Bank 1</v>
          </cell>
          <cell r="C8978" t="str">
            <v>B Camshaft Profile Actuator Position Sensor "A" Circuit Low Bank 1</v>
          </cell>
        </row>
        <row r="8979">
          <cell r="A8979" t="str">
            <v>P2C15</v>
          </cell>
          <cell r="B8979" t="str">
            <v>B Camshaft Profile Actuator Position Sensor "A" Circuit High Bank 1</v>
          </cell>
          <cell r="C8979" t="str">
            <v>B Camshaft Profile Actuator Position Sensor "A" Circuit High Bank 1</v>
          </cell>
        </row>
        <row r="8980">
          <cell r="A8980" t="str">
            <v>P2C16</v>
          </cell>
          <cell r="B8980" t="str">
            <v>B Camshaft Profile Actuator Position Sensor "B" Circuit Bank 1</v>
          </cell>
          <cell r="C8980" t="str">
            <v>B Camshaft Profile Actuator Position Sensor "B" Circuit Bank 1</v>
          </cell>
        </row>
        <row r="8981">
          <cell r="A8981" t="str">
            <v>P2C17</v>
          </cell>
          <cell r="B8981" t="str">
            <v>B Camshaft Profile Actuator Position Sensor "B" Range/Performance Bank 1</v>
          </cell>
          <cell r="C8981" t="str">
            <v>B Camshaft Profile Actuator Position Sensor "B" Range/Performance Bank 1</v>
          </cell>
        </row>
        <row r="8982">
          <cell r="A8982" t="str">
            <v>P2C18</v>
          </cell>
          <cell r="B8982" t="str">
            <v>B Camshaft Profile Actuator Position Sensor "B" Circuit Low Bank 1</v>
          </cell>
          <cell r="C8982" t="str">
            <v>B Camshaft Profile Actuator Position Sensor "B" Circuit Low Bank 1</v>
          </cell>
        </row>
        <row r="8983">
          <cell r="A8983" t="str">
            <v>P2C19</v>
          </cell>
          <cell r="B8983" t="str">
            <v>B Camshaft Profile Actuator Position Sensor "B" Circuit High Bank 1</v>
          </cell>
          <cell r="C8983" t="str">
            <v>B Camshaft Profile Actuator Position Sensor "B" Circuit High Bank 1</v>
          </cell>
        </row>
        <row r="8984">
          <cell r="A8984" t="str">
            <v>P2C1A</v>
          </cell>
          <cell r="B8984" t="str">
            <v>B Camshaft Profile Actuator Position Sensor "C" Circuit Bank 1</v>
          </cell>
          <cell r="C8984" t="str">
            <v>B Camshaft Profile Actuator Position Sensor "C" Circuit Bank 1</v>
          </cell>
        </row>
        <row r="8985">
          <cell r="A8985" t="str">
            <v>P2C1B</v>
          </cell>
          <cell r="B8985" t="str">
            <v>B Camshaft Profile Actuator Position Sensor "C" Range/Performance Bank 1</v>
          </cell>
          <cell r="C8985" t="str">
            <v>B Camshaft Profile Actuator Position Sensor "C" Range/Performance Bank 1</v>
          </cell>
        </row>
        <row r="8986">
          <cell r="A8986" t="str">
            <v>P2C1C</v>
          </cell>
          <cell r="B8986" t="str">
            <v>B Camshaft Profile Actuator Position Sensor "C" Circuit Low Bank 1</v>
          </cell>
          <cell r="C8986" t="str">
            <v>B Camshaft Profile Actuator Position Sensor "C" Circuit Low Bank 1</v>
          </cell>
        </row>
        <row r="8987">
          <cell r="A8987" t="str">
            <v>P2C1D</v>
          </cell>
          <cell r="B8987" t="str">
            <v>B Camshaft Profile Actuator Position Sensor "C" Circuit High Bank 1</v>
          </cell>
          <cell r="C8987" t="str">
            <v>B Camshaft Profile Actuator Position Sensor "C" Circuit High Bank 1</v>
          </cell>
        </row>
        <row r="8988">
          <cell r="A8988" t="str">
            <v>P2C1E</v>
          </cell>
          <cell r="B8988" t="str">
            <v>Cold Start Fuel Pressure Regulator "A" Performance</v>
          </cell>
          <cell r="C8988" t="str">
            <v>Cold Start Fuel Pressure Regulator "A" Performance</v>
          </cell>
        </row>
        <row r="8989">
          <cell r="A8989" t="str">
            <v>P2C1F</v>
          </cell>
          <cell r="B8989" t="str">
            <v>Cold Start Fuel Pressure Regulator "A" Exceeded Control Limits - Pressure Too Low</v>
          </cell>
          <cell r="C8989" t="str">
            <v>Cold Start Fuel Pressure Regulator "A" Exceeded Control Limits - Pressure Too Low</v>
          </cell>
        </row>
        <row r="8990">
          <cell r="A8990" t="str">
            <v>P2C20</v>
          </cell>
          <cell r="B8990" t="str">
            <v>Cold Start Fuel Pressure Regulator "A" Exceeded Control Limits - Pressure Too High</v>
          </cell>
          <cell r="C8990" t="str">
            <v>Cold Start Fuel Pressure Regulator "A" Exceeded Control Limits - Pressure Too High</v>
          </cell>
        </row>
        <row r="8991">
          <cell r="A8991" t="str">
            <v>P2C21</v>
          </cell>
          <cell r="B8991" t="str">
            <v>Engine Oil Temperature Sensor "A"/"B" Correlation</v>
          </cell>
          <cell r="C8991" t="str">
            <v>Engine Oil Temperature Sensor "A"/"B" Correlation</v>
          </cell>
        </row>
        <row r="8992">
          <cell r="A8992" t="str">
            <v>P2C22</v>
          </cell>
          <cell r="B8992" t="str">
            <v>Exhaust Heat Exchanger Exhaust Bypass Valve "A" Position Sensor Circuit</v>
          </cell>
          <cell r="C8992" t="str">
            <v>Exhaust Heat Exchanger Exhaust Bypass Valve "A" Position Sensor Circuit</v>
          </cell>
        </row>
        <row r="8993">
          <cell r="A8993" t="str">
            <v>P2C23</v>
          </cell>
          <cell r="B8993" t="str">
            <v>Exhaust Heat Exchanger Exhaust Bypass Valve "A" Position Sensor Performance</v>
          </cell>
          <cell r="C8993" t="str">
            <v>Exhaust Heat Exchanger Exhaust Bypass Valve "A" Position Sensor Performance</v>
          </cell>
        </row>
        <row r="8994">
          <cell r="A8994" t="str">
            <v>P2C24</v>
          </cell>
          <cell r="B8994" t="str">
            <v>Exhaust Heat Exchanger Exhaust Bypass Valve "A" Position Sensor Circuit Low</v>
          </cell>
          <cell r="C8994" t="str">
            <v>Exhaust Heat Exchanger Exhaust Bypass Valve "A" Position Sensor Circuit Low</v>
          </cell>
        </row>
        <row r="8995">
          <cell r="A8995" t="str">
            <v>P2C25</v>
          </cell>
          <cell r="B8995" t="str">
            <v>Exhaust Heat Exchanger Exhaust Bypass Valve "A" Position Sensor Circuit High</v>
          </cell>
          <cell r="C8995" t="str">
            <v>Exhaust Heat Exchanger Exhaust Bypass Valve "A" Position Sensor Circuit High</v>
          </cell>
        </row>
        <row r="8996">
          <cell r="A8996" t="str">
            <v>P2C26</v>
          </cell>
          <cell r="B8996" t="str">
            <v>Fuel Injector Group "B" Supply Sense Circuit</v>
          </cell>
          <cell r="C8996" t="str">
            <v>Fuel Injector Group "B" Supply Sense Circuit</v>
          </cell>
        </row>
        <row r="8997">
          <cell r="A8997" t="str">
            <v>P2C27</v>
          </cell>
          <cell r="B8997" t="str">
            <v>Fuel Injector Group "B" Supply Sense Circuit Low</v>
          </cell>
          <cell r="C8997" t="str">
            <v>Fuel Injector Group "B" Supply Sense Circuit Low</v>
          </cell>
        </row>
        <row r="8998">
          <cell r="A8998" t="str">
            <v>P2C28</v>
          </cell>
          <cell r="B8998" t="str">
            <v>Fuel Injector Group "B" Supply Sense Circuit High</v>
          </cell>
          <cell r="C8998" t="str">
            <v>Fuel Injector Group "B" Supply Sense Circuit High</v>
          </cell>
        </row>
        <row r="8999">
          <cell r="A8999" t="str">
            <v>P2C29</v>
          </cell>
          <cell r="B8999" t="str">
            <v>Turbocharger/Supercharger Bypass Valve "B" Stuck</v>
          </cell>
          <cell r="C8999" t="str">
            <v>Turbocharger/Supercharger Bypass Valve "B" Stuck</v>
          </cell>
        </row>
        <row r="9000">
          <cell r="A9000" t="str">
            <v>P2C2A</v>
          </cell>
          <cell r="B9000" t="str">
            <v>Turbocharger/Supercharger Bypass Valve "B" Position Sensor Circuit/Open</v>
          </cell>
          <cell r="C9000" t="str">
            <v>Turbocharger/Supercharger Bypass Valve "B" Position Sensor Circuit/Open</v>
          </cell>
        </row>
        <row r="9001">
          <cell r="A9001" t="str">
            <v>P2C2B</v>
          </cell>
          <cell r="B9001" t="str">
            <v>Turbocharger/Supercharger Bypass Valve "B" Position Sensor Circuit Low</v>
          </cell>
          <cell r="C9001" t="str">
            <v>Turbocharger/Supercharger Bypass Valve "B" Position Sensor Circuit Low</v>
          </cell>
        </row>
        <row r="9002">
          <cell r="A9002" t="str">
            <v>P2C2C</v>
          </cell>
          <cell r="B9002" t="str">
            <v>Turbocharger/Supercharger Bypass Valve "B" Position Sensor Circuit High</v>
          </cell>
          <cell r="C9002" t="str">
            <v>Turbocharger/Supercharger Bypass Valve "B" Position Sensor Circuit High</v>
          </cell>
        </row>
        <row r="9003">
          <cell r="A9003" t="str">
            <v>P2C2D</v>
          </cell>
          <cell r="B9003" t="str">
            <v>Turbocharger/Supercharger Bypass Valve "B" Position Exceeded Learning Limit</v>
          </cell>
          <cell r="C9003" t="str">
            <v>Turbocharger/Supercharger Bypass Valve "B" Position Exceeded Learning Limit</v>
          </cell>
        </row>
        <row r="9004">
          <cell r="A9004" t="str">
            <v>P2C2E</v>
          </cell>
          <cell r="B9004" t="str">
            <v>Turbocharger/Supercharger Bypass Valve "B" Supply Voltage Low</v>
          </cell>
          <cell r="C9004" t="str">
            <v>Turbocharger/Supercharger Bypass Valve "B" Supply Voltage Low</v>
          </cell>
        </row>
        <row r="9005">
          <cell r="A9005" t="str">
            <v>P2C2F</v>
          </cell>
          <cell r="B9005" t="str">
            <v>Turbocharger/Supercharger Bypass Valve "B" Driver Current/Temperature Too High</v>
          </cell>
          <cell r="C9005" t="str">
            <v>Turbocharger/Supercharger Bypass Valve "B" Driver Current/Temperature Too High</v>
          </cell>
        </row>
        <row r="9006">
          <cell r="A9006" t="str">
            <v>P2C30</v>
          </cell>
          <cell r="B9006" t="str">
            <v>Ignition Coil Primary Circuit Fuse "A"</v>
          </cell>
          <cell r="C9006" t="str">
            <v>Ignition Coil Primary Circuit Fuse "A"</v>
          </cell>
        </row>
        <row r="9007">
          <cell r="A9007" t="str">
            <v>P2C31</v>
          </cell>
          <cell r="B9007" t="str">
            <v>Ignition Coil Primary Circuit Fuse "B"</v>
          </cell>
          <cell r="C9007" t="str">
            <v>Ignition Coil Primary Circuit Fuse "B"</v>
          </cell>
        </row>
        <row r="9008">
          <cell r="A9008" t="str">
            <v>P2C32</v>
          </cell>
          <cell r="B9008" t="str">
            <v>Crankcase Pressure Sensor "B" Circuit</v>
          </cell>
          <cell r="C9008" t="str">
            <v>Crankcase Pressure Sensor "B" Circuit</v>
          </cell>
        </row>
        <row r="9009">
          <cell r="A9009" t="str">
            <v>P2C33</v>
          </cell>
          <cell r="B9009" t="str">
            <v>Crankcase Pressure Sensor "B" Circuit Range/Performance</v>
          </cell>
          <cell r="C9009" t="str">
            <v>Crankcase Pressure Sensor "B" Circuit Range/Performance</v>
          </cell>
        </row>
        <row r="9010">
          <cell r="A9010" t="str">
            <v>P2C34</v>
          </cell>
          <cell r="B9010" t="str">
            <v>Crankcase Pressure Sensor "B" Circuit Low</v>
          </cell>
          <cell r="C9010" t="str">
            <v>Crankcase Pressure Sensor "B" Circuit Low</v>
          </cell>
        </row>
        <row r="9011">
          <cell r="A9011" t="str">
            <v>P2C35</v>
          </cell>
          <cell r="B9011" t="str">
            <v>Crankcase Pressure Sensor "B" Circuit High</v>
          </cell>
          <cell r="C9011" t="str">
            <v>Crankcase Pressure Sensor "B" Circuit High</v>
          </cell>
        </row>
        <row r="9012">
          <cell r="A9012" t="str">
            <v>P2C36</v>
          </cell>
          <cell r="B9012" t="str">
            <v>Crankcase Pressure Sensor "B" Circuit Intermittent/Erratic</v>
          </cell>
          <cell r="C9012" t="str">
            <v>Crankcase Pressure Sensor "B" Circuit Intermittent/Erratic</v>
          </cell>
        </row>
        <row r="9013">
          <cell r="A9013" t="str">
            <v>P2C37</v>
          </cell>
          <cell r="B9013" t="str">
            <v>Cold Start Engine Coolant Pump Performance</v>
          </cell>
          <cell r="C9013" t="str">
            <v>Cold Start Engine Coolant Pump Performance</v>
          </cell>
        </row>
        <row r="9014">
          <cell r="A9014" t="str">
            <v>P2C38</v>
          </cell>
          <cell r="B9014" t="str">
            <v>Cylinder Head Temperature Sensor "B" Circuit</v>
          </cell>
          <cell r="C9014" t="str">
            <v>Cylinder Head Temperature Sensor "B" Circuit</v>
          </cell>
        </row>
        <row r="9015">
          <cell r="A9015" t="str">
            <v>P2C39</v>
          </cell>
          <cell r="B9015" t="str">
            <v>Cylinder Head Temperature Sensor "B" Range/Performance</v>
          </cell>
          <cell r="C9015" t="str">
            <v>Cylinder Head Temperature Sensor "B" Range/Performance</v>
          </cell>
        </row>
        <row r="9016">
          <cell r="A9016" t="str">
            <v>P2C3A</v>
          </cell>
          <cell r="B9016" t="str">
            <v>Cylinder Head Temperature Sensor "B" Circuit Low</v>
          </cell>
          <cell r="C9016" t="str">
            <v>Cylinder Head Temperature Sensor "B" Circuit Low</v>
          </cell>
        </row>
        <row r="9017">
          <cell r="A9017" t="str">
            <v>P2C3B</v>
          </cell>
          <cell r="B9017" t="str">
            <v>Cylinder Head Temperature Sensor "B" Circuit High</v>
          </cell>
          <cell r="C9017" t="str">
            <v>Cylinder Head Temperature Sensor "B" Circuit High</v>
          </cell>
        </row>
        <row r="9018">
          <cell r="A9018" t="str">
            <v>P2C3C</v>
          </cell>
          <cell r="B9018" t="str">
            <v>Cylinder Head Temperature Sensor "B" Circuit Intermittent/Erratic</v>
          </cell>
          <cell r="C9018" t="str">
            <v>Cylinder Head Temperature Sensor "B" Circuit Intermittent/Erratic</v>
          </cell>
        </row>
        <row r="9019">
          <cell r="A9019" t="str">
            <v>P2C3D</v>
          </cell>
          <cell r="B9019" t="str">
            <v>Cylinder Head Temperature Sensor "A"/"B" Correlation</v>
          </cell>
          <cell r="C9019" t="str">
            <v>Cylinder Head Temperature Sensor "A"/"B" Correlation</v>
          </cell>
        </row>
        <row r="9020">
          <cell r="A9020" t="str">
            <v>P2C3E</v>
          </cell>
          <cell r="B9020" t="str">
            <v>Fan 4 Control Circuit</v>
          </cell>
          <cell r="C9020" t="str">
            <v>Fan 4 Control Circuit</v>
          </cell>
        </row>
        <row r="9021">
          <cell r="A9021" t="str">
            <v>P2C3F</v>
          </cell>
          <cell r="B9021" t="str">
            <v>Fan 4 Control Circuit Low</v>
          </cell>
          <cell r="C9021" t="str">
            <v>Fan 4 Control Circuit Low</v>
          </cell>
        </row>
        <row r="9022">
          <cell r="A9022" t="str">
            <v>P2C40</v>
          </cell>
          <cell r="B9022" t="str">
            <v>Fan 4 Control Circuit High</v>
          </cell>
          <cell r="C9022" t="str">
            <v>Fan 4 Control Circuit High</v>
          </cell>
        </row>
        <row r="9023">
          <cell r="A9023" t="str">
            <v>P2C41</v>
          </cell>
          <cell r="B9023" t="str">
            <v>Fan 3 Performance/Stuck Off</v>
          </cell>
          <cell r="C9023" t="str">
            <v>Fan 3 Performance/Stuck Off</v>
          </cell>
        </row>
        <row r="9024">
          <cell r="A9024" t="str">
            <v>P2C42</v>
          </cell>
          <cell r="B9024" t="str">
            <v>Fan 4 Performance/Stuck Off</v>
          </cell>
          <cell r="C9024" t="str">
            <v>Fan 4 Performance/Stuck Off</v>
          </cell>
        </row>
        <row r="9025">
          <cell r="A9025" t="str">
            <v>P2C43</v>
          </cell>
          <cell r="B9025" t="str">
            <v>Battery Isolation/Voltage Stabilization Control Circuit</v>
          </cell>
          <cell r="C9025" t="str">
            <v>Battery Isolation/Voltage Stabilization Control Circuit</v>
          </cell>
        </row>
        <row r="9026">
          <cell r="A9026" t="str">
            <v>P2C44</v>
          </cell>
          <cell r="B9026" t="str">
            <v>Battery Isolation/Voltage Stabilization Control Circuit Performance</v>
          </cell>
          <cell r="C9026" t="str">
            <v>Battery Isolation/Voltage Stabilization Control Circuit Performance</v>
          </cell>
        </row>
        <row r="9027">
          <cell r="A9027" t="str">
            <v>P2C45</v>
          </cell>
          <cell r="B9027" t="str">
            <v>Battery Isolation/Voltage Stabilization Control Circuit Low</v>
          </cell>
          <cell r="C9027" t="str">
            <v>Battery Isolation/Voltage Stabilization Control Circuit Low</v>
          </cell>
        </row>
        <row r="9028">
          <cell r="A9028" t="str">
            <v>P2C46</v>
          </cell>
          <cell r="B9028" t="str">
            <v>Battery Isolation/Voltage Stabilization Control Circuit High</v>
          </cell>
          <cell r="C9028" t="str">
            <v>Battery Isolation/Voltage Stabilization Control Circuit High</v>
          </cell>
        </row>
        <row r="9029">
          <cell r="A9029" t="str">
            <v>P2C47</v>
          </cell>
          <cell r="B9029" t="str">
            <v>Battery Isolation/Voltage Stabilization Control Circuit Intermittent</v>
          </cell>
          <cell r="C9029" t="str">
            <v>Battery Isolation/Voltage Stabilization Control Circuit Intermittent</v>
          </cell>
        </row>
        <row r="9030">
          <cell r="A9030" t="str">
            <v>P2C48</v>
          </cell>
          <cell r="B9030" t="str">
            <v>Coolant Pump "C" Control Circuit Performance/Stuck Off</v>
          </cell>
          <cell r="C9030" t="str">
            <v>Coolant Pump "C" Control Circuit Performance/Stuck Off</v>
          </cell>
        </row>
        <row r="9031">
          <cell r="A9031" t="str">
            <v>P2C49</v>
          </cell>
          <cell r="B9031" t="str">
            <v>Coolant Pump "D" Control Circuit Performance/Stuck Off</v>
          </cell>
          <cell r="C9031" t="str">
            <v>Coolant Pump "D" Control Circuit Performance/Stuck Off</v>
          </cell>
        </row>
        <row r="9032">
          <cell r="A9032" t="str">
            <v>P2C4A</v>
          </cell>
          <cell r="B9032" t="str">
            <v>Clutch Actuator Position Sensor Circuit</v>
          </cell>
          <cell r="C9032" t="str">
            <v>Clutch Actuator Position Sensor Circuit</v>
          </cell>
        </row>
        <row r="9033">
          <cell r="A9033" t="str">
            <v>P2C4B</v>
          </cell>
          <cell r="B9033" t="str">
            <v>Clutch Actuator Position Sensor Circuit Range/Performance</v>
          </cell>
          <cell r="C9033" t="str">
            <v>Clutch Actuator Position Sensor Circuit Range/Performance</v>
          </cell>
        </row>
        <row r="9034">
          <cell r="A9034" t="str">
            <v>P2C4C</v>
          </cell>
          <cell r="B9034" t="str">
            <v>Clutch Actuator Position Sensor Circuit Low</v>
          </cell>
          <cell r="C9034" t="str">
            <v>Clutch Actuator Position Sensor Circuit Low</v>
          </cell>
        </row>
        <row r="9035">
          <cell r="A9035" t="str">
            <v>P2C4D</v>
          </cell>
          <cell r="B9035" t="str">
            <v>Clutch Actuator Position Sensor Circuit High</v>
          </cell>
          <cell r="C9035" t="str">
            <v>Clutch Actuator Position Sensor Circuit High</v>
          </cell>
        </row>
        <row r="9036">
          <cell r="A9036" t="str">
            <v>P2C4E</v>
          </cell>
          <cell r="B9036" t="str">
            <v>Clutch Actuator Position Sensor Circuit Intermittent/Erratic</v>
          </cell>
          <cell r="C9036" t="str">
            <v>Clutch Actuator Position Sensor Circuit Intermittent/Erratic</v>
          </cell>
        </row>
        <row r="9037">
          <cell r="A9037" t="str">
            <v>P2C4F</v>
          </cell>
          <cell r="B9037" t="str">
            <v>Clutch Actuator Performance</v>
          </cell>
          <cell r="C9037" t="str">
            <v>Clutch Actuator Performance</v>
          </cell>
        </row>
        <row r="9038">
          <cell r="A9038" t="str">
            <v>P2C50</v>
          </cell>
          <cell r="B9038" t="str">
            <v xml:space="preserve">Clutch Pedal Position Sensor "A"/Clutch Actuator Position Sensor Correlation </v>
          </cell>
          <cell r="C9038" t="str">
            <v xml:space="preserve">Clutch Pedal Position Sensor "A"/Clutch Actuator Position Sensor Correlation </v>
          </cell>
        </row>
        <row r="9039">
          <cell r="A9039" t="str">
            <v>P2C51</v>
          </cell>
          <cell r="B9039" t="str">
            <v>Fuel Level Sensor "A"/"B" Correlation</v>
          </cell>
          <cell r="C9039" t="str">
            <v>Fuel Level Sensor "A"/"B" Correlation</v>
          </cell>
        </row>
        <row r="9040">
          <cell r="A9040" t="str">
            <v>P2C52</v>
          </cell>
          <cell r="B9040" t="str">
            <v>Cylinder 1 Fuel Injector "B" Offset Learning At Min Limit</v>
          </cell>
          <cell r="C9040" t="str">
            <v>Cylinder 1 Fuel Injector "B" Offset Learning At Min Limit</v>
          </cell>
        </row>
        <row r="9041">
          <cell r="A9041" t="str">
            <v>P2C53</v>
          </cell>
          <cell r="B9041" t="str">
            <v>Cylinder 1 Fuel Injector "B" Offset Learning At Max Limit</v>
          </cell>
          <cell r="C9041" t="str">
            <v>Cylinder 1 Fuel Injector "B" Offset Learning At Max Limit</v>
          </cell>
        </row>
        <row r="9042">
          <cell r="A9042" t="str">
            <v>P2C54</v>
          </cell>
          <cell r="B9042" t="str">
            <v>Cylinder 2 Fuel Injector "B" Offset Learning At Min Limit</v>
          </cell>
          <cell r="C9042" t="str">
            <v>Cylinder 2 Fuel Injector "B" Offset Learning At Min Limit</v>
          </cell>
        </row>
        <row r="9043">
          <cell r="A9043" t="str">
            <v>P2C55</v>
          </cell>
          <cell r="B9043" t="str">
            <v>Cylinder 2 Fuel Injector "B" Offset Learning At Max Limit</v>
          </cell>
          <cell r="C9043" t="str">
            <v>Cylinder 2 Fuel Injector "B" Offset Learning At Max Limit</v>
          </cell>
        </row>
        <row r="9044">
          <cell r="A9044" t="str">
            <v>P2C56</v>
          </cell>
          <cell r="B9044" t="str">
            <v>Cylinder 3 Fuel Injector "B" Offset Learning At Min Limit</v>
          </cell>
          <cell r="C9044" t="str">
            <v>Cylinder 3 Fuel Injector "B" Offset Learning At Min Limit</v>
          </cell>
        </row>
        <row r="9045">
          <cell r="A9045" t="str">
            <v>P2C57</v>
          </cell>
          <cell r="B9045" t="str">
            <v>Cylinder 3 Fuel Injector "B" Offset Learning At Max Limit</v>
          </cell>
          <cell r="C9045" t="str">
            <v>Cylinder 3 Fuel Injector "B" Offset Learning At Max Limit</v>
          </cell>
        </row>
        <row r="9046">
          <cell r="A9046" t="str">
            <v>P2C58</v>
          </cell>
          <cell r="B9046" t="str">
            <v>Cylinder 4 Fuel Injector "B" Offset Learning At Min Limit</v>
          </cell>
          <cell r="C9046" t="str">
            <v>Cylinder 4 Fuel Injector "B" Offset Learning At Min Limit</v>
          </cell>
        </row>
        <row r="9047">
          <cell r="A9047" t="str">
            <v>P2C59</v>
          </cell>
          <cell r="B9047" t="str">
            <v>Cylinder 4 Fuel Injector "B" Offset Learning At Max Limit</v>
          </cell>
          <cell r="C9047" t="str">
            <v>Cylinder 4 Fuel Injector "B" Offset Learning At Max Limit</v>
          </cell>
        </row>
        <row r="9048">
          <cell r="A9048" t="str">
            <v>P2C5A</v>
          </cell>
          <cell r="B9048" t="str">
            <v>Cylinder 5 Fuel Injector "B" Offset Learning At Min Limit</v>
          </cell>
          <cell r="C9048" t="str">
            <v>Cylinder 5 Fuel Injector "B" Offset Learning At Min Limit</v>
          </cell>
        </row>
        <row r="9049">
          <cell r="A9049" t="str">
            <v>P2C5B</v>
          </cell>
          <cell r="B9049" t="str">
            <v>Cylinder 5 Fuel Injector "B" Offset Learning At Max Limit</v>
          </cell>
          <cell r="C9049" t="str">
            <v>Cylinder 5 Fuel Injector "B" Offset Learning At Max Limit</v>
          </cell>
        </row>
        <row r="9050">
          <cell r="A9050" t="str">
            <v>P2C5C</v>
          </cell>
          <cell r="B9050" t="str">
            <v>Cylinder 6 Fuel Injector "B" Offset Learning At Min Limit</v>
          </cell>
          <cell r="C9050" t="str">
            <v>Cylinder 6 Fuel Injector "B" Offset Learning At Min Limit</v>
          </cell>
        </row>
        <row r="9051">
          <cell r="A9051" t="str">
            <v>P2C5D</v>
          </cell>
          <cell r="B9051" t="str">
            <v>Cylinder 6 Fuel Injector "B" Offset Learning At Max Limit</v>
          </cell>
          <cell r="C9051" t="str">
            <v>Cylinder 6 Fuel Injector "B" Offset Learning At Max Limit</v>
          </cell>
        </row>
        <row r="9052">
          <cell r="A9052" t="str">
            <v>P2C5E</v>
          </cell>
          <cell r="B9052" t="str">
            <v>Cylinder 7 Fuel Injector "B" Offset Learning At Min Limit</v>
          </cell>
          <cell r="C9052" t="str">
            <v>Cylinder 7 Fuel Injector "B" Offset Learning At Min Limit</v>
          </cell>
        </row>
        <row r="9053">
          <cell r="A9053" t="str">
            <v>P2C5F</v>
          </cell>
          <cell r="B9053" t="str">
            <v>Cylinder 7 Fuel Injector "B" Offset Learning At Max Limit</v>
          </cell>
          <cell r="C9053" t="str">
            <v>Cylinder 7 Fuel Injector "B" Offset Learning At Max Limit</v>
          </cell>
        </row>
        <row r="9054">
          <cell r="A9054" t="str">
            <v>P2C60</v>
          </cell>
          <cell r="B9054" t="str">
            <v>Cylinder 8 Fuel Injector "B" Offset Learning At Min Limit</v>
          </cell>
          <cell r="C9054" t="str">
            <v>Cylinder 8 Fuel Injector "B" Offset Learning At Min Limit</v>
          </cell>
        </row>
        <row r="9055">
          <cell r="A9055" t="str">
            <v>P2C61</v>
          </cell>
          <cell r="B9055" t="str">
            <v>Cylinder 8 Fuel Injector "B" Offset Learning At Max Limit</v>
          </cell>
          <cell r="C9055" t="str">
            <v>Cylinder 8 Fuel Injector "B" Offset Learning At Max Limit</v>
          </cell>
        </row>
        <row r="9056">
          <cell r="A9056" t="str">
            <v>P2C62</v>
          </cell>
          <cell r="B9056" t="str">
            <v>O2 Sensor Pumping Current Trim Circuit/Open Bank 1 Sensor 3</v>
          </cell>
          <cell r="C9056" t="str">
            <v>O2 Sensor Pumping Current Trim Circuit/Open Bank 1 Sensor 3</v>
          </cell>
        </row>
        <row r="9057">
          <cell r="A9057" t="str">
            <v>P2C63</v>
          </cell>
          <cell r="B9057" t="str">
            <v>O2 Sensor Pumping Current Trim Circuit Low Bank 1 Sensor 3</v>
          </cell>
          <cell r="C9057" t="str">
            <v>O2 Sensor Pumping Current Trim Circuit Low Bank 1 Sensor 3</v>
          </cell>
        </row>
        <row r="9058">
          <cell r="A9058" t="str">
            <v>P2C64</v>
          </cell>
          <cell r="B9058" t="str">
            <v>O2 Sensor Pumping Current Trim Circuit High Bank 1 Sensor 3</v>
          </cell>
          <cell r="C9058" t="str">
            <v>O2 Sensor Pumping Current Trim Circuit High Bank 1 Sensor 3</v>
          </cell>
        </row>
        <row r="9059">
          <cell r="A9059" t="str">
            <v>P2C65</v>
          </cell>
          <cell r="B9059" t="str">
            <v>O2 Sensor Out of Range During Deceleration Bank 1 Sensor 3</v>
          </cell>
          <cell r="C9059" t="str">
            <v>O2 Sensor Out of Range During Deceleration Bank 1 Sensor 3</v>
          </cell>
        </row>
        <row r="9060">
          <cell r="A9060" t="str">
            <v>P2C66</v>
          </cell>
          <cell r="B9060" t="str">
            <v>Hybrid/EV Electronics Coolant Pump "A" Underspeed</v>
          </cell>
          <cell r="C9060" t="str">
            <v>Hybrid/EV Electronics Coolant Pump "A" Underspeed</v>
          </cell>
        </row>
        <row r="9061">
          <cell r="A9061" t="str">
            <v>P2C67</v>
          </cell>
          <cell r="B9061" t="str">
            <v>Hybrid/EV Electronics Coolant Pump "A" Overspeed</v>
          </cell>
          <cell r="C9061" t="str">
            <v>Hybrid/EV Electronics Coolant Pump "A" Overspeed</v>
          </cell>
        </row>
        <row r="9062">
          <cell r="A9062" t="str">
            <v>P2C68</v>
          </cell>
          <cell r="B9062" t="str">
            <v>Hybrid/EV Electronics Coolant Pump "A" Stuck/Stalled</v>
          </cell>
          <cell r="C9062" t="str">
            <v>Hybrid/EV Electronics Coolant Pump "A" Stuck/Stalled</v>
          </cell>
        </row>
        <row r="9063">
          <cell r="A9063" t="str">
            <v>P2C69</v>
          </cell>
          <cell r="B9063" t="str">
            <v>Drive Motor "A" Phase X Current</v>
          </cell>
          <cell r="C9063" t="str">
            <v>Drive Motor "A" Phase X Current</v>
          </cell>
        </row>
        <row r="9064">
          <cell r="A9064" t="str">
            <v>P2C6A</v>
          </cell>
          <cell r="B9064" t="str">
            <v>Drive Motor "A" Phase X Current Low</v>
          </cell>
          <cell r="C9064" t="str">
            <v>Drive Motor "A" Phase X Current Low</v>
          </cell>
        </row>
        <row r="9065">
          <cell r="A9065" t="str">
            <v>P2C6B</v>
          </cell>
          <cell r="B9065" t="str">
            <v>Drive Motor "A" Phase X Current High</v>
          </cell>
          <cell r="C9065" t="str">
            <v>Drive Motor "A" Phase X Current High</v>
          </cell>
        </row>
        <row r="9066">
          <cell r="A9066" t="str">
            <v>P2C6C</v>
          </cell>
          <cell r="B9066" t="str">
            <v>Drive Motor "A" Phase Y Current</v>
          </cell>
          <cell r="C9066" t="str">
            <v>Drive Motor "A" Phase Y Current</v>
          </cell>
        </row>
        <row r="9067">
          <cell r="A9067" t="str">
            <v>P2C6D</v>
          </cell>
          <cell r="B9067" t="str">
            <v>Drive Motor "A" Phase Y Current Low</v>
          </cell>
          <cell r="C9067" t="str">
            <v>Drive Motor "A" Phase Y Current Low</v>
          </cell>
        </row>
        <row r="9068">
          <cell r="A9068" t="str">
            <v>P2C6E</v>
          </cell>
          <cell r="B9068" t="str">
            <v>Drive Motor "A" Phase Y Current High</v>
          </cell>
          <cell r="C9068" t="str">
            <v>Drive Motor "A" Phase Y Current High</v>
          </cell>
        </row>
        <row r="9069">
          <cell r="A9069" t="str">
            <v>P2C6F</v>
          </cell>
          <cell r="B9069" t="str">
            <v>Drive Motor "A" Phase Z Current</v>
          </cell>
          <cell r="C9069" t="str">
            <v>Drive Motor "A" Phase Z Current</v>
          </cell>
        </row>
        <row r="9070">
          <cell r="A9070" t="str">
            <v>P2C70</v>
          </cell>
          <cell r="B9070" t="str">
            <v>Drive Motor "A" Phase Z Current Low</v>
          </cell>
          <cell r="C9070" t="str">
            <v>Drive Motor "A" Phase Z Current Low</v>
          </cell>
        </row>
        <row r="9071">
          <cell r="A9071" t="str">
            <v>P2C71</v>
          </cell>
          <cell r="B9071" t="str">
            <v>Drive Motor "A" Phase Z Current High</v>
          </cell>
          <cell r="C9071" t="str">
            <v>Drive Motor "A" Phase Z Current High</v>
          </cell>
        </row>
        <row r="9072">
          <cell r="A9072" t="str">
            <v>P2C72</v>
          </cell>
          <cell r="B9072" t="str">
            <v>Hybrid/EV Electronics Cooling System Performance</v>
          </cell>
          <cell r="C9072" t="str">
            <v>Hybrid/EV Electronics Cooling System Performance</v>
          </cell>
        </row>
        <row r="9073">
          <cell r="A9073" t="str">
            <v>P2C73</v>
          </cell>
          <cell r="B9073" t="str">
            <v>Active Grille Air Shutter "C" Stuck On</v>
          </cell>
          <cell r="C9073" t="str">
            <v>Active Grille Air Shutter "C" Stuck On</v>
          </cell>
        </row>
        <row r="9074">
          <cell r="A9074" t="str">
            <v>P2C74</v>
          </cell>
          <cell r="B9074" t="str">
            <v>Active Grille Air Shutter "C" Control Circuit Range/Performance</v>
          </cell>
          <cell r="C9074" t="str">
            <v>Active Grille Air Shutter "C" Control Circuit Range/Performance</v>
          </cell>
        </row>
        <row r="9075">
          <cell r="A9075" t="str">
            <v>P2C75</v>
          </cell>
          <cell r="B9075" t="str">
            <v>Active Grille Air Shutter Module "C" Over Temperature</v>
          </cell>
          <cell r="C9075" t="str">
            <v>Active Grille Air Shutter Module "C" Over Temperature</v>
          </cell>
        </row>
        <row r="9076">
          <cell r="A9076" t="str">
            <v>P2C76</v>
          </cell>
          <cell r="B9076" t="str">
            <v>Active Grille Air Shutter "D" Stuck On</v>
          </cell>
          <cell r="C9076" t="str">
            <v>Active Grille Air Shutter "D" Stuck On</v>
          </cell>
        </row>
        <row r="9077">
          <cell r="A9077" t="str">
            <v>P2C77</v>
          </cell>
          <cell r="B9077" t="str">
            <v>Active Grille Air Shutter "D" Control Circuit Range/Performance</v>
          </cell>
          <cell r="C9077" t="str">
            <v>Active Grille Air Shutter "D" Control Circuit Range/Performance</v>
          </cell>
        </row>
        <row r="9078">
          <cell r="A9078" t="str">
            <v>P2C78</v>
          </cell>
          <cell r="B9078" t="str">
            <v>Active Grille Air Shutter Module "D" Over Temperature</v>
          </cell>
          <cell r="C9078" t="str">
            <v>Active Grille Air Shutter Module "D" Over Temperature</v>
          </cell>
        </row>
        <row r="9079">
          <cell r="A9079" t="str">
            <v>P2C79</v>
          </cell>
          <cell r="B9079" t="str">
            <v>NOx Adsorber - Sulfur Limit Exceeded</v>
          </cell>
          <cell r="C9079" t="str">
            <v>NOx Adsorber - Sulfur Limit Exceeded</v>
          </cell>
        </row>
        <row r="9080">
          <cell r="A9080" t="str">
            <v>P2C7A</v>
          </cell>
          <cell r="B9080" t="str">
            <v>SCR NOx Catalyst Efficiency Below Threshold Bank 1 Catalyst 2</v>
          </cell>
          <cell r="C9080" t="str">
            <v>SCR NOx Catalyst Efficiency Below Threshold Bank 1 Catalyst 2</v>
          </cell>
        </row>
        <row r="9081">
          <cell r="A9081" t="str">
            <v>P2C7B</v>
          </cell>
          <cell r="B9081" t="str">
            <v>Turbocharger Turbine Inlet Valve Control Performance</v>
          </cell>
          <cell r="C9081" t="str">
            <v>Turbocharger Turbine Inlet Valve Control Performance</v>
          </cell>
        </row>
        <row r="9082">
          <cell r="A9082" t="str">
            <v>P2C7C</v>
          </cell>
          <cell r="B9082" t="str">
            <v>Turbocharger Turbine Inlet Valve Supply Circuit Low</v>
          </cell>
          <cell r="C9082" t="str">
            <v>Turbocharger Turbine Inlet Valve Supply Circuit Low</v>
          </cell>
        </row>
        <row r="9083">
          <cell r="A9083" t="str">
            <v>P2C7D</v>
          </cell>
          <cell r="B9083" t="str">
            <v>Turbocharger Turbine Inlet Valve Motor Driver High Current</v>
          </cell>
          <cell r="C9083" t="str">
            <v>Turbocharger Turbine Inlet Valve Motor Driver High Current</v>
          </cell>
        </row>
        <row r="9084">
          <cell r="A9084" t="str">
            <v>P2C7E</v>
          </cell>
          <cell r="B9084" t="str">
            <v>Turbocharger Turbine Inlet Valve Motor Driver Overtemperature</v>
          </cell>
          <cell r="C9084" t="str">
            <v>Turbocharger Turbine Inlet Valve Motor Driver Overtemperature</v>
          </cell>
        </row>
        <row r="9085">
          <cell r="A9085" t="str">
            <v>P2C7F</v>
          </cell>
          <cell r="B9085" t="str">
            <v>Turbocharger Turbine Inlet Valve Position Sensor Exceeded Learning Limit</v>
          </cell>
          <cell r="C9085" t="str">
            <v>Turbocharger Turbine Inlet Valve Position Sensor Exceeded Learning Limit</v>
          </cell>
        </row>
        <row r="9086">
          <cell r="A9086" t="str">
            <v>P2C80</v>
          </cell>
          <cell r="B9086" t="str">
            <v>AIR System Pump Overspeed Bank 1</v>
          </cell>
          <cell r="C9086" t="str">
            <v>AIR System Pump Overspeed Bank 1</v>
          </cell>
        </row>
        <row r="9087">
          <cell r="A9087" t="str">
            <v>P2C81</v>
          </cell>
          <cell r="B9087" t="str">
            <v>AIR System Pump Overtemperature Bank 1</v>
          </cell>
          <cell r="C9087" t="str">
            <v>AIR System Pump Overtemperature Bank 1</v>
          </cell>
        </row>
        <row r="9088">
          <cell r="A9088" t="str">
            <v>P2C82</v>
          </cell>
          <cell r="B9088" t="str">
            <v>AIR System Pump Supply Voltage Circuit Bank 1</v>
          </cell>
          <cell r="C9088" t="str">
            <v>AIR System Pump Supply Voltage Circuit Bank 1</v>
          </cell>
        </row>
        <row r="9089">
          <cell r="A9089" t="str">
            <v>P2C83</v>
          </cell>
          <cell r="B9089" t="str">
            <v>Cold Start Shift Time Too Short</v>
          </cell>
          <cell r="C9089" t="str">
            <v>Cold Start Shift Time Too Short</v>
          </cell>
        </row>
        <row r="9090">
          <cell r="A9090" t="str">
            <v>P2C84</v>
          </cell>
          <cell r="B9090" t="str">
            <v>Cold Start Shift Time Too Long</v>
          </cell>
          <cell r="C9090" t="str">
            <v>Cold Start Shift Time Too Long</v>
          </cell>
        </row>
        <row r="9091">
          <cell r="A9091" t="str">
            <v>P2C85</v>
          </cell>
          <cell r="B9091" t="str">
            <v>Hybrid/EV Battery Voltage External Isolation Fault</v>
          </cell>
          <cell r="C9091" t="str">
            <v>Hybrid/EV Battery Voltage External Isolation Fault</v>
          </cell>
        </row>
        <row r="9092">
          <cell r="A9092" t="str">
            <v>P2C86</v>
          </cell>
          <cell r="B9092" t="str">
            <v>Hybrid/EV Battery Voltage Internal Isolation Warning</v>
          </cell>
          <cell r="C9092" t="str">
            <v>Hybrid/EV Battery Voltage Internal Isolation Warning</v>
          </cell>
        </row>
        <row r="9093">
          <cell r="A9093" t="str">
            <v>P2C87</v>
          </cell>
          <cell r="B9093" t="str">
            <v>Hybrid/EV Battery Voltage External Isolation Warning</v>
          </cell>
          <cell r="C9093" t="str">
            <v>Hybrid/EV Battery Voltage External Isolation Warning</v>
          </cell>
        </row>
        <row r="9094">
          <cell r="A9094" t="str">
            <v>P2C88</v>
          </cell>
          <cell r="B9094" t="str">
            <v>Hybrid/EV Battery Voltage System Isolation Warning</v>
          </cell>
          <cell r="C9094" t="str">
            <v>Hybrid/EV Battery Voltage System Isolation Warning</v>
          </cell>
        </row>
        <row r="9095">
          <cell r="A9095" t="str">
            <v>P2C89</v>
          </cell>
          <cell r="B9095" t="str">
            <v>Hybrid/EV Battery System Precharge Current Too High</v>
          </cell>
          <cell r="C9095" t="str">
            <v>Hybrid/EV Battery System Precharge Current Too High</v>
          </cell>
        </row>
        <row r="9096">
          <cell r="A9096" t="str">
            <v>P2C8A</v>
          </cell>
          <cell r="B9096" t="str">
            <v>Hybrid/EV Battery Interface Control Module "A" Performance</v>
          </cell>
          <cell r="C9096" t="str">
            <v>Hybrid/EV Battery Interface Control Module "A" Performance</v>
          </cell>
        </row>
        <row r="9097">
          <cell r="A9097" t="str">
            <v>P2C8B</v>
          </cell>
          <cell r="B9097" t="str">
            <v>Hybrid/EV Battery Interface Control Module "B" Performance</v>
          </cell>
          <cell r="C9097" t="str">
            <v>Hybrid/EV Battery Interface Control Module "B" Performance</v>
          </cell>
        </row>
        <row r="9098">
          <cell r="A9098" t="str">
            <v>P2C8C</v>
          </cell>
          <cell r="B9098" t="str">
            <v>DC/DC Converter Temperature Sensor "D" Circuit</v>
          </cell>
          <cell r="C9098" t="str">
            <v>DC/DC Converter Temperature Sensor "D" Circuit</v>
          </cell>
        </row>
        <row r="9099">
          <cell r="A9099" t="str">
            <v>P2C8D</v>
          </cell>
          <cell r="B9099" t="str">
            <v>DC/DC Converter Temperature Sensor "D" Circuit Range/Performance</v>
          </cell>
          <cell r="C9099" t="str">
            <v>DC/DC Converter Temperature Sensor "D" Circuit Range/Performance</v>
          </cell>
        </row>
        <row r="9100">
          <cell r="A9100" t="str">
            <v>P2C8E</v>
          </cell>
          <cell r="B9100" t="str">
            <v>DC/DC Converter Temperature Sensor "D" Circuit Low</v>
          </cell>
          <cell r="C9100" t="str">
            <v>DC/DC Converter Temperature Sensor "D" Circuit Low</v>
          </cell>
        </row>
        <row r="9101">
          <cell r="A9101" t="str">
            <v>P2C8F</v>
          </cell>
          <cell r="B9101" t="str">
            <v>DC/DC Converter Temperature Sensor "D" Circuit High</v>
          </cell>
          <cell r="C9101" t="str">
            <v>DC/DC Converter Temperature Sensor "D" Circuit High</v>
          </cell>
        </row>
        <row r="9102">
          <cell r="A9102" t="str">
            <v>P2C90</v>
          </cell>
          <cell r="B9102" t="str">
            <v>Crankcase Ventilation System - Hose "A" Disconnected</v>
          </cell>
          <cell r="C9102" t="str">
            <v>Crankcase Ventilation System - Hose "A" Disconnected</v>
          </cell>
        </row>
        <row r="9103">
          <cell r="A9103" t="str">
            <v>P2C91</v>
          </cell>
          <cell r="B9103" t="str">
            <v>Crankcase Ventilation System - Hose "B" Disconnected</v>
          </cell>
          <cell r="C9103" t="str">
            <v>Crankcase Ventilation System - Hose "B" Disconnected</v>
          </cell>
        </row>
        <row r="9104">
          <cell r="A9104" t="str">
            <v>P2C92</v>
          </cell>
          <cell r="B9104" t="str">
            <v>Hybrid/EV Battery Contactor Control Supply Circuit/Open</v>
          </cell>
          <cell r="C9104" t="str">
            <v>Hybrid/EV Battery Contactor Control Supply Circuit/Open</v>
          </cell>
        </row>
        <row r="9105">
          <cell r="A9105" t="str">
            <v>P2C93</v>
          </cell>
          <cell r="B9105" t="str">
            <v>Hybrid/EV Battery Contactor Control Supply Circuit Range/Performance</v>
          </cell>
          <cell r="C9105" t="str">
            <v>Hybrid/EV Battery Contactor Control Supply Circuit Range/Performance</v>
          </cell>
        </row>
        <row r="9106">
          <cell r="A9106" t="str">
            <v>P2C94</v>
          </cell>
          <cell r="B9106" t="str">
            <v>Hybrid/EV Battery Contactor Control Supply Circuit Low</v>
          </cell>
          <cell r="C9106" t="str">
            <v>Hybrid/EV Battery Contactor Control Supply Circuit Low</v>
          </cell>
        </row>
        <row r="9107">
          <cell r="A9107" t="str">
            <v>P2C95</v>
          </cell>
          <cell r="B9107" t="str">
            <v>Hybrid/EV Battery Contactor Control Supply Circuit High</v>
          </cell>
          <cell r="C9107" t="str">
            <v>Hybrid/EV Battery Contactor Control Supply Circuit High</v>
          </cell>
        </row>
        <row r="9108">
          <cell r="A9108" t="str">
            <v>P2C96</v>
          </cell>
          <cell r="B9108" t="str">
            <v>Hybrid/EV Battery Disable Circuit/Open</v>
          </cell>
          <cell r="C9108" t="str">
            <v>Hybrid/EV Battery Disable Circuit/Open</v>
          </cell>
        </row>
        <row r="9109">
          <cell r="A9109" t="str">
            <v>P2C97</v>
          </cell>
          <cell r="B9109" t="str">
            <v>Hybrid/EV Battery Disable Circuit Low</v>
          </cell>
          <cell r="C9109" t="str">
            <v>Hybrid/EV Battery Disable Circuit Low</v>
          </cell>
        </row>
        <row r="9110">
          <cell r="A9110" t="str">
            <v>P2C98</v>
          </cell>
          <cell r="B9110" t="str">
            <v>Hybrid/EV Battery Disable Circuit High</v>
          </cell>
          <cell r="C9110" t="str">
            <v>Hybrid/EV Battery Disable Circuit High</v>
          </cell>
        </row>
        <row r="9111">
          <cell r="A9111" t="str">
            <v>P2C99</v>
          </cell>
          <cell r="B9111" t="str">
            <v>Throttle Actuator "A" Control Exceeded Learning Limit</v>
          </cell>
          <cell r="C9111" t="str">
            <v>Throttle Actuator "A" Control Exceeded Learning Limit</v>
          </cell>
        </row>
        <row r="9112">
          <cell r="A9112" t="str">
            <v>P2C9A</v>
          </cell>
          <cell r="B9112" t="str">
            <v>Throttle Actuator "B" Control Exceeded Learning Limit</v>
          </cell>
          <cell r="C9112" t="str">
            <v>Throttle Actuator "B" Control Exceeded Learning Limit</v>
          </cell>
        </row>
        <row r="9113">
          <cell r="A9113" t="str">
            <v>P2C9B</v>
          </cell>
          <cell r="B9113" t="str">
            <v>Cold Start Turbocharger/Supercharger Wastegate Actuator "A" Range/Performance</v>
          </cell>
          <cell r="C9113" t="str">
            <v>Cold Start Turbocharger/Supercharger Wastegate Actuator "A" Range/Performance</v>
          </cell>
        </row>
        <row r="9114">
          <cell r="A9114" t="str">
            <v>P2C9C</v>
          </cell>
          <cell r="B9114" t="str">
            <v>Cold Start Turbocharger/Supercharger Wastegate Actuator "B" Range/Performance</v>
          </cell>
          <cell r="C9114" t="str">
            <v>Cold Start Turbocharger/Supercharger Wastegate Actuator "B" Range/Performance</v>
          </cell>
        </row>
        <row r="9115">
          <cell r="A9115" t="str">
            <v>P2C9D</v>
          </cell>
          <cell r="B9115" t="str">
            <v>Fuel Pressure Regulator "C" Exceeded Control Limits - Pressure Too High</v>
          </cell>
          <cell r="C9115" t="str">
            <v>Fuel Pressure Regulator "C" Exceeded Control Limits - Pressure Too High</v>
          </cell>
        </row>
        <row r="9116">
          <cell r="A9116" t="str">
            <v>P2C9E</v>
          </cell>
          <cell r="B9116" t="str">
            <v>Fuel Pressure Regulator "C" Exceeded Control Limits - Pressure Too Low</v>
          </cell>
          <cell r="C9116" t="str">
            <v>Fuel Pressure Regulator "C" Exceeded Control Limits - Pressure Too Low</v>
          </cell>
        </row>
        <row r="9117">
          <cell r="A9117" t="str">
            <v>P2C9F</v>
          </cell>
          <cell r="B9117" t="str">
            <v>Fuel Pressure Regulator "D" Exceeded Control Limits - Pressure Too High</v>
          </cell>
          <cell r="C9117" t="str">
            <v>Fuel Pressure Regulator "D" Exceeded Control Limits - Pressure Too High</v>
          </cell>
        </row>
        <row r="9118">
          <cell r="A9118" t="str">
            <v>P2CA0</v>
          </cell>
          <cell r="B9118" t="str">
            <v>Fuel Pressure Regulator "D" Exceeded Control Limits - Pressure Too Low</v>
          </cell>
          <cell r="C9118" t="str">
            <v>Fuel Pressure Regulator "D" Exceeded Control Limits - Pressure Too Low</v>
          </cell>
        </row>
        <row r="9119">
          <cell r="A9119" t="str">
            <v>P2CA1</v>
          </cell>
          <cell r="B9119" t="str">
            <v>Charge Air Cooler Coolant Pump Sense Circuit High</v>
          </cell>
          <cell r="C9119" t="str">
            <v>Charge Air Cooler Coolant Pump Sense Circuit High</v>
          </cell>
        </row>
        <row r="9120">
          <cell r="A9120" t="str">
            <v>P2CA2</v>
          </cell>
          <cell r="B9120" t="str">
            <v>Charge Air Cooler Coolant Pump Sense Circuit Low</v>
          </cell>
          <cell r="C9120" t="str">
            <v>Charge Air Cooler Coolant Pump Sense Circuit Low</v>
          </cell>
        </row>
        <row r="9121">
          <cell r="A9121" t="str">
            <v>P2CA3</v>
          </cell>
          <cell r="B9121" t="str">
            <v>Charge Air Cooler Coolant Pump Sense Circuit Performance</v>
          </cell>
          <cell r="C9121" t="str">
            <v>Charge Air Cooler Coolant Pump Sense Circuit Performance</v>
          </cell>
        </row>
        <row r="9122">
          <cell r="A9122" t="str">
            <v>P2CA4</v>
          </cell>
          <cell r="B9122" t="str">
            <v>Particulate Filter Pressure Sensor Signals Swapped "A"/"B"</v>
          </cell>
          <cell r="C9122" t="str">
            <v>Particulate Filter Pressure Sensor Signals Swapped "A"/"B"</v>
          </cell>
        </row>
        <row r="9123">
          <cell r="A9123" t="str">
            <v>P2CA5</v>
          </cell>
          <cell r="B9123" t="str">
            <v>DC/DC Converter Temperature Sensor "E" Circuit</v>
          </cell>
          <cell r="C9123" t="str">
            <v>DC/DC Converter Temperature Sensor "E" Circuit</v>
          </cell>
        </row>
        <row r="9124">
          <cell r="A9124" t="str">
            <v>P2CA6</v>
          </cell>
          <cell r="B9124" t="str">
            <v>DC/DC Converter Temperature Sensor "E" Circuit Low</v>
          </cell>
          <cell r="C9124" t="str">
            <v>DC/DC Converter Temperature Sensor "E" Circuit Low</v>
          </cell>
        </row>
        <row r="9125">
          <cell r="A9125" t="str">
            <v>P2CA7</v>
          </cell>
          <cell r="B9125" t="str">
            <v>DC/DC Converter Temperature Sensor "E" Circuit High</v>
          </cell>
          <cell r="C9125" t="str">
            <v>DC/DC Converter Temperature Sensor "E" Circuit High</v>
          </cell>
        </row>
        <row r="9126">
          <cell r="A9126" t="str">
            <v>P2CA8</v>
          </cell>
          <cell r="B9126" t="str">
            <v>DC/DC Converter Temperature Sensor "E" Circuit Range/Performance</v>
          </cell>
          <cell r="C9126" t="str">
            <v>DC/DC Converter Temperature Sensor "E" Circuit Range/Performance</v>
          </cell>
        </row>
        <row r="9127">
          <cell r="A9127" t="str">
            <v>P2CA9</v>
          </cell>
          <cell r="B9127" t="str">
            <v>DC/DC Converter Temperature Sensor "F" Circuit</v>
          </cell>
          <cell r="C9127" t="str">
            <v>DC/DC Converter Temperature Sensor "F" Circuit</v>
          </cell>
        </row>
        <row r="9128">
          <cell r="A9128" t="str">
            <v>P2CAA</v>
          </cell>
          <cell r="B9128" t="str">
            <v>DC/DC Converter Temperature Sensor "F" Circuit Low</v>
          </cell>
          <cell r="C9128" t="str">
            <v>DC/DC Converter Temperature Sensor "F" Circuit Low</v>
          </cell>
        </row>
        <row r="9129">
          <cell r="A9129" t="str">
            <v>P2CAB</v>
          </cell>
          <cell r="B9129" t="str">
            <v>DC/DC Converter Temperature Sensor "F" Circuit High</v>
          </cell>
          <cell r="C9129" t="str">
            <v>DC/DC Converter Temperature Sensor "F" Circuit High</v>
          </cell>
        </row>
        <row r="9130">
          <cell r="A9130" t="str">
            <v>P2CAC</v>
          </cell>
          <cell r="B9130" t="str">
            <v>DC/DC Converter Temperature Sensor "F" Circuit Range/Performance</v>
          </cell>
          <cell r="C9130" t="str">
            <v>DC/DC Converter Temperature Sensor "F" Circuit Range/Performance</v>
          </cell>
        </row>
        <row r="9131">
          <cell r="A9131" t="str">
            <v>P2CAD</v>
          </cell>
          <cell r="B9131" t="str">
            <v>Charge Air Cooler Coolant Pump "B" Control Circuit/Open</v>
          </cell>
          <cell r="C9131" t="str">
            <v>Charge Air Cooler Coolant Pump "B" Control Circuit/Open</v>
          </cell>
        </row>
        <row r="9132">
          <cell r="A9132" t="str">
            <v>P2CAE</v>
          </cell>
          <cell r="B9132" t="str">
            <v>Charge Air Cooler Coolant Pump "B" Control Circuit Low</v>
          </cell>
          <cell r="C9132" t="str">
            <v>Charge Air Cooler Coolant Pump "B" Control Circuit Low</v>
          </cell>
        </row>
        <row r="9133">
          <cell r="A9133" t="str">
            <v>P2CAF</v>
          </cell>
          <cell r="B9133" t="str">
            <v>Charge Air Cooler Coolant Pump "B" Control Circuit High</v>
          </cell>
          <cell r="C9133" t="str">
            <v>Charge Air Cooler Coolant Pump "B" Control Circuit High</v>
          </cell>
        </row>
        <row r="9134">
          <cell r="A9134" t="str">
            <v>P2CB0</v>
          </cell>
          <cell r="B9134" t="str">
            <v>Charge Air Cooler Coolant Pump "B" Performance</v>
          </cell>
          <cell r="C9134" t="str">
            <v>Charge Air Cooler Coolant Pump "B" Performance</v>
          </cell>
        </row>
        <row r="9135">
          <cell r="A9135" t="str">
            <v>P2CB1</v>
          </cell>
          <cell r="B9135" t="str">
            <v>Charge Air Cooler Coolant Pump "B" Overspeed/Air In System</v>
          </cell>
          <cell r="C9135" t="str">
            <v>Charge Air Cooler Coolant Pump "B" Overspeed/Air In System</v>
          </cell>
        </row>
        <row r="9136">
          <cell r="A9136" t="str">
            <v>P2CB2</v>
          </cell>
          <cell r="B9136" t="str">
            <v>Charge Air Cooler Coolant Pump "B" Underspeed</v>
          </cell>
          <cell r="C9136" t="str">
            <v>Charge Air Cooler Coolant Pump "B" Underspeed</v>
          </cell>
        </row>
        <row r="9137">
          <cell r="A9137" t="str">
            <v>P2CB3</v>
          </cell>
          <cell r="B9137" t="str">
            <v>Charge Air Cooler Coolant Pump "B" Stuck/Stalled</v>
          </cell>
          <cell r="C9137" t="str">
            <v>Charge Air Cooler Coolant Pump "B" Stuck/Stalled</v>
          </cell>
        </row>
        <row r="9138">
          <cell r="A9138" t="str">
            <v>P2CB4</v>
          </cell>
          <cell r="B9138" t="str">
            <v>Charge Air Cooler Coolant Pump "B" Supply Voltage Circuit</v>
          </cell>
          <cell r="C9138" t="str">
            <v>Charge Air Cooler Coolant Pump "B" Supply Voltage Circuit</v>
          </cell>
        </row>
        <row r="9139">
          <cell r="A9139" t="str">
            <v>P2CB5</v>
          </cell>
          <cell r="B9139" t="str">
            <v>Charge Air Cooler Coolant Pump "B" Control Module Overtemperature</v>
          </cell>
          <cell r="C9139" t="str">
            <v>Charge Air Cooler Coolant Pump "B" Control Module Overtemperature</v>
          </cell>
        </row>
        <row r="9140">
          <cell r="A9140" t="str">
            <v>P2CB6</v>
          </cell>
          <cell r="B9140" t="str">
            <v>Turbocharger/Supercharger "B" Boost System Performance</v>
          </cell>
          <cell r="C9140" t="str">
            <v>Turbocharger/Supercharger "B" Boost System Performance</v>
          </cell>
        </row>
        <row r="9141">
          <cell r="A9141" t="str">
            <v>P2CB7</v>
          </cell>
          <cell r="B9141" t="str">
            <v>Turbocharger/Supercharger Boost Pressure "B" Not Detected – Mechanical</v>
          </cell>
          <cell r="C9141" t="str">
            <v>Turbocharger/Supercharger Boost Pressure "B" Not Detected – Mechanical</v>
          </cell>
        </row>
        <row r="9142">
          <cell r="A9142" t="str">
            <v>P2CB8</v>
          </cell>
          <cell r="B9142" t="str">
            <v>Turbocharger/Supercharger Boost Pressure "B" Too High – Mechanical</v>
          </cell>
          <cell r="C9142" t="str">
            <v>Turbocharger/Supercharger Boost Pressure "B" Too High – Mechanical</v>
          </cell>
        </row>
        <row r="9143">
          <cell r="A9143" t="str">
            <v>P2CB9</v>
          </cell>
          <cell r="B9143" t="str">
            <v>Fan 2 Underspeed</v>
          </cell>
          <cell r="C9143" t="str">
            <v>Fan 2 Underspeed</v>
          </cell>
        </row>
        <row r="9144">
          <cell r="A9144" t="str">
            <v>P2CBA</v>
          </cell>
          <cell r="B9144" t="str">
            <v>Fan 2 Overspeed</v>
          </cell>
          <cell r="C9144" t="str">
            <v>Fan 2 Overspeed</v>
          </cell>
        </row>
        <row r="9145">
          <cell r="A9145" t="str">
            <v>P2CBB</v>
          </cell>
          <cell r="B9145" t="str">
            <v>Fan 3 Underspeed</v>
          </cell>
          <cell r="C9145" t="str">
            <v>Fan 3 Underspeed</v>
          </cell>
        </row>
        <row r="9146">
          <cell r="A9146" t="str">
            <v>P2CBC</v>
          </cell>
          <cell r="B9146" t="str">
            <v>Fan 3 Overspeed</v>
          </cell>
          <cell r="C9146" t="str">
            <v>Fan 3 Overspeed</v>
          </cell>
        </row>
        <row r="9147">
          <cell r="A9147" t="str">
            <v>P2CBD</v>
          </cell>
          <cell r="B9147" t="str">
            <v>PCV Heater "B" Control Circuit /Open</v>
          </cell>
          <cell r="C9147" t="str">
            <v>PCV Heater "B" Control Circuit /Open</v>
          </cell>
        </row>
        <row r="9148">
          <cell r="A9148" t="str">
            <v>P2CBE</v>
          </cell>
          <cell r="B9148" t="str">
            <v>PCV Heater "B" Control Circuit High</v>
          </cell>
          <cell r="C9148" t="str">
            <v>PCV Heater "B" Control Circuit High</v>
          </cell>
        </row>
        <row r="9149">
          <cell r="A9149" t="str">
            <v>P2CBF</v>
          </cell>
          <cell r="B9149" t="str">
            <v>PCV Heater "B" Control Circuit Low</v>
          </cell>
          <cell r="C9149" t="str">
            <v>PCV Heater "B" Control Circuit Low</v>
          </cell>
        </row>
        <row r="9150">
          <cell r="A9150" t="str">
            <v>P2CC0</v>
          </cell>
          <cell r="B9150" t="str">
            <v>PCV Heater "B" Performance</v>
          </cell>
          <cell r="C9150" t="str">
            <v>PCV Heater "B" Performance</v>
          </cell>
        </row>
        <row r="9151">
          <cell r="A9151" t="str">
            <v>P2CC1</v>
          </cell>
          <cell r="B9151" t="str">
            <v>Generator Voltage Sense Circuit "B"</v>
          </cell>
          <cell r="C9151" t="str">
            <v>Generator Voltage Sense Circuit "B"</v>
          </cell>
        </row>
        <row r="9152">
          <cell r="A9152" t="str">
            <v>P2CC2</v>
          </cell>
          <cell r="B9152" t="str">
            <v>Generator Voltage Sense Circuit "B" Range/Performance</v>
          </cell>
          <cell r="C9152" t="str">
            <v>Generator Voltage Sense Circuit "B" Range/Performance</v>
          </cell>
        </row>
        <row r="9153">
          <cell r="A9153" t="str">
            <v>P2CC3</v>
          </cell>
          <cell r="B9153" t="str">
            <v>Generator Voltage Sense Circuit "B" Low</v>
          </cell>
          <cell r="C9153" t="str">
            <v>Generator Voltage Sense Circuit "B" Low</v>
          </cell>
        </row>
        <row r="9154">
          <cell r="A9154" t="str">
            <v>P2CC4</v>
          </cell>
          <cell r="B9154" t="str">
            <v>Generator Voltage Sense Circuit "B" High</v>
          </cell>
          <cell r="C9154" t="str">
            <v>Generator Voltage Sense Circuit "B" High</v>
          </cell>
        </row>
        <row r="9155">
          <cell r="A9155" t="str">
            <v>P2CC5</v>
          </cell>
          <cell r="B9155" t="str">
            <v>Generator Inverter Power Supply "B" Circuit/Open</v>
          </cell>
          <cell r="C9155" t="str">
            <v>Generator Inverter Power Supply "B" Circuit/Open</v>
          </cell>
        </row>
        <row r="9156">
          <cell r="A9156" t="str">
            <v>P2CC6</v>
          </cell>
          <cell r="B9156" t="str">
            <v>Generator Inverter Power Supply "B" Circuit Low</v>
          </cell>
          <cell r="C9156" t="str">
            <v>Generator Inverter Power Supply "B" Circuit Low</v>
          </cell>
        </row>
        <row r="9157">
          <cell r="A9157" t="str">
            <v>P2CC7</v>
          </cell>
          <cell r="B9157" t="str">
            <v>Generator Inverter Power Supply "B" Circuit High</v>
          </cell>
          <cell r="C9157" t="str">
            <v>Generator Inverter Power Supply "B" Circuit High</v>
          </cell>
        </row>
        <row r="9158">
          <cell r="A9158" t="str">
            <v>P2CC8</v>
          </cell>
          <cell r="B9158" t="str">
            <v>Coolant Pump Speed Sensor Circuit</v>
          </cell>
          <cell r="C9158" t="str">
            <v>Coolant Pump Speed Sensor Circuit</v>
          </cell>
        </row>
        <row r="9159">
          <cell r="A9159" t="str">
            <v>P2CC9</v>
          </cell>
          <cell r="B9159" t="str">
            <v>Coolant Pump Speed Sensor Range/Performance</v>
          </cell>
          <cell r="C9159" t="str">
            <v>Coolant Pump Speed Sensor Range/Performance</v>
          </cell>
        </row>
        <row r="9160">
          <cell r="A9160" t="str">
            <v>P2CCA</v>
          </cell>
          <cell r="B9160" t="str">
            <v>Coolant Pump Speed Sensor Circuit Low</v>
          </cell>
          <cell r="C9160" t="str">
            <v>Coolant Pump Speed Sensor Circuit Low</v>
          </cell>
        </row>
        <row r="9161">
          <cell r="A9161" t="str">
            <v>P2CCB</v>
          </cell>
          <cell r="B9161" t="str">
            <v>Coolant Pump Speed Sensor Circuit High</v>
          </cell>
          <cell r="C9161" t="str">
            <v>Coolant Pump Speed Sensor Circuit High</v>
          </cell>
        </row>
        <row r="9162">
          <cell r="A9162" t="str">
            <v>P2CCC</v>
          </cell>
          <cell r="B9162" t="str">
            <v>Hybrid/EV Battery Pack "G" Deterioration</v>
          </cell>
          <cell r="C9162" t="str">
            <v>Hybrid/EV Battery Pack "G" Deterioration</v>
          </cell>
        </row>
        <row r="9163">
          <cell r="A9163" t="str">
            <v>P2CCD</v>
          </cell>
          <cell r="B9163" t="str">
            <v>Hybrid/EV Battery Pack "H" Deterioration</v>
          </cell>
          <cell r="C9163" t="str">
            <v>Hybrid/EV Battery Pack "H" Deterioration</v>
          </cell>
        </row>
        <row r="9164">
          <cell r="A9164" t="str">
            <v>P2CCE</v>
          </cell>
          <cell r="B9164" t="str">
            <v>Hybrid/EV Battery Pack "I" Deterioration</v>
          </cell>
          <cell r="C9164" t="str">
            <v>Hybrid/EV Battery Pack "I" Deterioration</v>
          </cell>
        </row>
        <row r="9165">
          <cell r="A9165" t="str">
            <v>P2CCF</v>
          </cell>
          <cell r="B9165" t="str">
            <v>Hybrid/EV Battery Pack "J" Deterioration</v>
          </cell>
          <cell r="C9165" t="str">
            <v>Hybrid/EV Battery Pack "J" Deterioration</v>
          </cell>
        </row>
        <row r="9166">
          <cell r="A9166" t="str">
            <v>P2CD0</v>
          </cell>
          <cell r="B9166" t="str">
            <v>Hybrid/EV Battery Pack "K" Deterioration</v>
          </cell>
          <cell r="C9166" t="str">
            <v>Hybrid/EV Battery Pack "K" Deterioration</v>
          </cell>
        </row>
        <row r="9167">
          <cell r="A9167" t="str">
            <v>P2CD1</v>
          </cell>
          <cell r="B9167" t="str">
            <v>Hybrid/EV Battery Pack "L" Deterioration</v>
          </cell>
          <cell r="C9167" t="str">
            <v>Hybrid/EV Battery Pack "L" Deterioration</v>
          </cell>
        </row>
        <row r="9168">
          <cell r="A9168" t="str">
            <v>P2CD2</v>
          </cell>
          <cell r="B9168" t="str">
            <v>Hybrid/EV Battery Pack "M" Deterioration</v>
          </cell>
          <cell r="C9168" t="str">
            <v>Hybrid/EV Battery Pack "M" Deterioration</v>
          </cell>
        </row>
        <row r="9169">
          <cell r="A9169" t="str">
            <v>P2CD3</v>
          </cell>
          <cell r="B9169" t="str">
            <v>Hybrid/EV Battery Pack "N" Deterioration</v>
          </cell>
          <cell r="C9169" t="str">
            <v>Hybrid/EV Battery Pack "N" Deterioration</v>
          </cell>
        </row>
        <row r="9170">
          <cell r="A9170" t="str">
            <v>P2CD4</v>
          </cell>
          <cell r="B9170" t="str">
            <v>A/C Refrigerant Pressure Sensor "A"/"B" Correlation</v>
          </cell>
          <cell r="C9170" t="str">
            <v>A/C Refrigerant Pressure Sensor "A"/"B" Correlation</v>
          </cell>
        </row>
        <row r="9171">
          <cell r="A9171" t="str">
            <v>P2CD5</v>
          </cell>
          <cell r="B9171" t="str">
            <v>Turbocharger/Supercharger Bypass Valve "C" Stuck</v>
          </cell>
          <cell r="C9171" t="str">
            <v>Turbocharger/Supercharger Bypass Valve "C" Stuck</v>
          </cell>
        </row>
        <row r="9172">
          <cell r="A9172" t="str">
            <v>P2CD6</v>
          </cell>
          <cell r="B9172" t="str">
            <v>Turbocharger/Supercharger Boost Sensor "D" Circuit</v>
          </cell>
          <cell r="C9172" t="str">
            <v>Turbocharger/Supercharger Boost Sensor "D" Circuit</v>
          </cell>
        </row>
        <row r="9173">
          <cell r="A9173" t="str">
            <v>P2CD7</v>
          </cell>
          <cell r="B9173" t="str">
            <v>Turbocharger/Supercharger Boost Sensor "D" Circuit Range/Performance</v>
          </cell>
          <cell r="C9173" t="str">
            <v>Turbocharger/Supercharger Boost Sensor "D" Circuit Range/Performance</v>
          </cell>
        </row>
        <row r="9174">
          <cell r="A9174" t="str">
            <v>P2CD8</v>
          </cell>
          <cell r="B9174" t="str">
            <v>Turbocharger/Supercharger Boost Sensor "D" Circuit Low</v>
          </cell>
          <cell r="C9174" t="str">
            <v>Turbocharger/Supercharger Boost Sensor "D" Circuit Low</v>
          </cell>
        </row>
        <row r="9175">
          <cell r="A9175" t="str">
            <v>P2CD9</v>
          </cell>
          <cell r="B9175" t="str">
            <v>Turbocharger/Supercharger Boost Sensor "D" Circuit High</v>
          </cell>
          <cell r="C9175" t="str">
            <v>Turbocharger/Supercharger Boost Sensor "D" Circuit High</v>
          </cell>
        </row>
        <row r="9176">
          <cell r="A9176" t="str">
            <v>P2CDA</v>
          </cell>
          <cell r="B9176" t="str">
            <v>Alternative Fuel Tank "A" Vacuum Insulation Deteriorated</v>
          </cell>
          <cell r="C9176" t="str">
            <v>Alternative Fuel Tank "A" Vacuum Insulation Deteriorated</v>
          </cell>
        </row>
        <row r="9177">
          <cell r="A9177" t="str">
            <v>P2CDB</v>
          </cell>
          <cell r="B9177" t="str">
            <v>Cold Start Cylinder 1 Deactivation/Intake Valve Control Performance</v>
          </cell>
          <cell r="C9177" t="str">
            <v>Cold Start Cylinder 1 Deactivation/Intake Valve Control Performance</v>
          </cell>
        </row>
        <row r="9178">
          <cell r="A9178" t="str">
            <v>P2CDC</v>
          </cell>
          <cell r="B9178" t="str">
            <v>Cold Start Cylinder 2 Deactivation/Intake Valve Control Performance</v>
          </cell>
          <cell r="C9178" t="str">
            <v>Cold Start Cylinder 2 Deactivation/Intake Valve Control Performance</v>
          </cell>
        </row>
        <row r="9179">
          <cell r="A9179" t="str">
            <v>P2CDD</v>
          </cell>
          <cell r="B9179" t="str">
            <v>Cold Start Cylinder 3 Deactivation/Intake Valve Control Performance</v>
          </cell>
          <cell r="C9179" t="str">
            <v>Cold Start Cylinder 3 Deactivation/Intake Valve Control Performance</v>
          </cell>
        </row>
        <row r="9180">
          <cell r="A9180" t="str">
            <v>P2CDE</v>
          </cell>
          <cell r="B9180" t="str">
            <v>Cold Start Cylinder 4 Deactivation/Intake Valve Control Performance</v>
          </cell>
          <cell r="C9180" t="str">
            <v>Cold Start Cylinder 4 Deactivation/Intake Valve Control Performance</v>
          </cell>
        </row>
        <row r="9181">
          <cell r="A9181" t="str">
            <v>P2CDF</v>
          </cell>
          <cell r="B9181" t="str">
            <v>Cold Start Cylinder 5 Deactivation/Intake Valve Control Performance</v>
          </cell>
          <cell r="C9181" t="str">
            <v>Cold Start Cylinder 5 Deactivation/Intake Valve Control Performance</v>
          </cell>
        </row>
        <row r="9182">
          <cell r="A9182" t="str">
            <v>P2CE0</v>
          </cell>
          <cell r="B9182" t="str">
            <v>Cold Start Cylinder 6 Deactivation/Intake Valve Control Performance</v>
          </cell>
          <cell r="C9182" t="str">
            <v>Cold Start Cylinder 6 Deactivation/Intake Valve Control Performance</v>
          </cell>
        </row>
        <row r="9183">
          <cell r="A9183" t="str">
            <v>P2CE1</v>
          </cell>
          <cell r="B9183" t="str">
            <v>Intake Air Heater "C" Circuit/Open</v>
          </cell>
          <cell r="C9183" t="str">
            <v>Intake Air Heater "C" Circuit/Open</v>
          </cell>
        </row>
        <row r="9184">
          <cell r="A9184" t="str">
            <v>P2CE2</v>
          </cell>
          <cell r="B9184" t="str">
            <v>Intake Air Heater "C" Circuit Range/Performance</v>
          </cell>
          <cell r="C9184" t="str">
            <v>Intake Air Heater "C" Circuit Range/Performance</v>
          </cell>
        </row>
        <row r="9185">
          <cell r="A9185" t="str">
            <v>P2CE3</v>
          </cell>
          <cell r="B9185" t="str">
            <v>Intake Air Heater "C" Circuit Low</v>
          </cell>
          <cell r="C9185" t="str">
            <v>Intake Air Heater "C" Circuit Low</v>
          </cell>
        </row>
        <row r="9186">
          <cell r="A9186" t="str">
            <v>P2CE4</v>
          </cell>
          <cell r="B9186" t="str">
            <v>Intake Air Heater "C" Circuit High</v>
          </cell>
          <cell r="C9186" t="str">
            <v>Intake Air Heater "C" Circuit High</v>
          </cell>
        </row>
        <row r="9187">
          <cell r="A9187" t="str">
            <v>P2CE5</v>
          </cell>
          <cell r="B9187" t="str">
            <v>Particulate Filter Pressure Sensor "C" Circuit</v>
          </cell>
          <cell r="C9187" t="str">
            <v>Particulate Filter Pressure Sensor "C" Circuit</v>
          </cell>
        </row>
        <row r="9188">
          <cell r="A9188" t="str">
            <v>P2CE6</v>
          </cell>
          <cell r="B9188" t="str">
            <v>Particulate Filter Pressure Sensor "C" Circuit Range/Performance</v>
          </cell>
          <cell r="C9188" t="str">
            <v>Particulate Filter Pressure Sensor "C" Circuit Range/Performance</v>
          </cell>
        </row>
        <row r="9189">
          <cell r="A9189" t="str">
            <v>P2CE7</v>
          </cell>
          <cell r="B9189" t="str">
            <v>Particulate Filter Pressure Sensor "C" Circuit Low</v>
          </cell>
          <cell r="C9189" t="str">
            <v>Particulate Filter Pressure Sensor "C" Circuit Low</v>
          </cell>
        </row>
        <row r="9190">
          <cell r="A9190" t="str">
            <v>P2CE8</v>
          </cell>
          <cell r="B9190" t="str">
            <v>Particulate Filter Pressure Sensor "C" Circuit High</v>
          </cell>
          <cell r="C9190" t="str">
            <v>Particulate Filter Pressure Sensor "C" Circuit High</v>
          </cell>
        </row>
        <row r="9191">
          <cell r="A9191" t="str">
            <v>P2CE9</v>
          </cell>
          <cell r="B9191" t="str">
            <v>Particulate Filter Pressure Sensor "C" Circuit Intermittent/Erratic</v>
          </cell>
          <cell r="C9191" t="str">
            <v>Particulate Filter Pressure Sensor "C" Circuit Intermittent/Erratic</v>
          </cell>
        </row>
        <row r="9192">
          <cell r="A9192" t="str">
            <v>P2CEA</v>
          </cell>
          <cell r="B9192" t="str">
            <v>Particulate Filter Pressure Sensor "D" Circuit</v>
          </cell>
          <cell r="C9192" t="str">
            <v>Particulate Filter Pressure Sensor "D" Circuit</v>
          </cell>
        </row>
        <row r="9193">
          <cell r="A9193" t="str">
            <v>P2CEB</v>
          </cell>
          <cell r="B9193" t="str">
            <v>Particulate Filter Pressure Sensor "D" Circuit Range/Performance</v>
          </cell>
          <cell r="C9193" t="str">
            <v>Particulate Filter Pressure Sensor "D" Circuit Range/Performance</v>
          </cell>
        </row>
        <row r="9194">
          <cell r="A9194" t="str">
            <v>P2CEC</v>
          </cell>
          <cell r="B9194" t="str">
            <v>Particulate Filter Pressure Sensor "D" Circuit Low</v>
          </cell>
          <cell r="C9194" t="str">
            <v>Particulate Filter Pressure Sensor "D" Circuit Low</v>
          </cell>
        </row>
        <row r="9195">
          <cell r="A9195" t="str">
            <v>P2CED</v>
          </cell>
          <cell r="B9195" t="str">
            <v>Particulate Filter Pressure Sensor "D" Circuit High</v>
          </cell>
          <cell r="C9195" t="str">
            <v>Particulate Filter Pressure Sensor "D" Circuit High</v>
          </cell>
        </row>
        <row r="9196">
          <cell r="A9196" t="str">
            <v>P2CEE</v>
          </cell>
          <cell r="B9196" t="str">
            <v>Particulate Filter Pressure Sensor "D" Circuit Intermittent/Erratic</v>
          </cell>
          <cell r="C9196" t="str">
            <v>Particulate Filter Pressure Sensor "D" Circuit Intermittent/Erratic</v>
          </cell>
        </row>
        <row r="9197">
          <cell r="A9197" t="str">
            <v>P2CEF</v>
          </cell>
          <cell r="B9197" t="str">
            <v>Auxiliary Thermostat "A" Stuck Open</v>
          </cell>
          <cell r="C9197" t="str">
            <v>Auxiliary Thermostat "A" Stuck Open</v>
          </cell>
        </row>
        <row r="9198">
          <cell r="A9198" t="str">
            <v>P2CF0</v>
          </cell>
          <cell r="B9198" t="str">
            <v>Auxiliary Thermostat "A" Stuck Closed</v>
          </cell>
          <cell r="C9198" t="str">
            <v>Auxiliary Thermostat "A" Stuck Closed</v>
          </cell>
        </row>
        <row r="9199">
          <cell r="A9199" t="str">
            <v>P2CF1</v>
          </cell>
          <cell r="B9199" t="str">
            <v>Auxiliary Thermostat "B" Stuck Open</v>
          </cell>
          <cell r="C9199" t="str">
            <v>Auxiliary Thermostat "B" Stuck Open</v>
          </cell>
        </row>
        <row r="9200">
          <cell r="A9200" t="str">
            <v>P2CF2</v>
          </cell>
          <cell r="B9200" t="str">
            <v>Auxiliary Thermostat "B" Stuck Closed</v>
          </cell>
          <cell r="C9200" t="str">
            <v>Auxiliary Thermostat "B" Stuck Closed</v>
          </cell>
        </row>
        <row r="9201">
          <cell r="A9201" t="str">
            <v>P2CF3</v>
          </cell>
          <cell r="B9201" t="str">
            <v>Hybrid/EV Battery Pack Coolant Pump "A" Underspeed</v>
          </cell>
          <cell r="C9201" t="str">
            <v>Hybrid/EV Battery Pack Coolant Pump "A" Underspeed</v>
          </cell>
        </row>
        <row r="9202">
          <cell r="A9202" t="str">
            <v>P2CF4</v>
          </cell>
          <cell r="B9202" t="str">
            <v>Hybrid/EV Battery Pack Coolant Pump "B" Supply Voltage Circuit</v>
          </cell>
          <cell r="C9202" t="str">
            <v>Hybrid/EV Battery Pack Coolant Pump "B" Supply Voltage Circuit</v>
          </cell>
        </row>
        <row r="9203">
          <cell r="A9203" t="str">
            <v>P2CF5</v>
          </cell>
          <cell r="B9203" t="str">
            <v>Hybrid/EV Battery Pack Coolant Pump "B" Stuck/Stalled</v>
          </cell>
          <cell r="C9203" t="str">
            <v>Hybrid/EV Battery Pack Coolant Pump "B" Stuck/Stalled</v>
          </cell>
        </row>
        <row r="9204">
          <cell r="A9204" t="str">
            <v>P2CF6</v>
          </cell>
          <cell r="B9204" t="str">
            <v>Hybrid/EV Battery Pack Coolant Pump "B" Overspeed /Air in System</v>
          </cell>
          <cell r="C9204" t="str">
            <v>Hybrid/EV Battery Pack Coolant Pump "B" Overspeed /Air in System</v>
          </cell>
        </row>
        <row r="9205">
          <cell r="A9205" t="str">
            <v>P2CF7</v>
          </cell>
          <cell r="B9205" t="str">
            <v>Hybrid/EV Battery Pack Coolant Pump "B" Underspeed</v>
          </cell>
          <cell r="C9205" t="str">
            <v>Hybrid/EV Battery Pack Coolant Pump "B" Underspeed</v>
          </cell>
        </row>
        <row r="9206">
          <cell r="A9206" t="str">
            <v>P2CF8</v>
          </cell>
          <cell r="B9206" t="str">
            <v>Engine Coolant Bypass Valve "D" Control Circuit Driver Current/Temperature Too High</v>
          </cell>
          <cell r="C9206" t="str">
            <v>Engine Coolant Bypass Valve "D" Control Circuit Driver Current/Temperature Too High</v>
          </cell>
        </row>
        <row r="9207">
          <cell r="A9207" t="str">
            <v>P2CF9</v>
          </cell>
          <cell r="B9207" t="str">
            <v>Belt Integrated Starter Generator Belt Tensioner Control Circuit/Open</v>
          </cell>
          <cell r="C9207" t="str">
            <v>Belt Integrated Starter Generator Belt Tensioner Control Circuit/Open</v>
          </cell>
        </row>
        <row r="9208">
          <cell r="A9208" t="str">
            <v>P2CFA</v>
          </cell>
          <cell r="B9208" t="str">
            <v>Belt Integrated Starter Generator Belt Tensioner Control Circuit Low</v>
          </cell>
          <cell r="C9208" t="str">
            <v>Belt Integrated Starter Generator Belt Tensioner Control Circuit Low</v>
          </cell>
        </row>
        <row r="9209">
          <cell r="A9209" t="str">
            <v>P2CFB</v>
          </cell>
          <cell r="B9209" t="str">
            <v>Belt Integrated Starter Generator Belt Tensioner Control Circuit High</v>
          </cell>
          <cell r="C9209" t="str">
            <v>Belt Integrated Starter Generator Belt Tensioner Control Circuit High</v>
          </cell>
        </row>
        <row r="9210">
          <cell r="A9210" t="str">
            <v>P2CFC</v>
          </cell>
          <cell r="B9210" t="str">
            <v>A/C Clutch Control Circuit</v>
          </cell>
          <cell r="C9210" t="str">
            <v>A/C Clutch Control Circuit</v>
          </cell>
        </row>
        <row r="9211">
          <cell r="A9211" t="str">
            <v>P2CFD</v>
          </cell>
          <cell r="B9211" t="str">
            <v>A/C Clutch Control Circuit Low</v>
          </cell>
          <cell r="C9211" t="str">
            <v>A/C Clutch Control Circuit Low</v>
          </cell>
        </row>
        <row r="9212">
          <cell r="A9212" t="str">
            <v>P2CFE</v>
          </cell>
          <cell r="B9212" t="str">
            <v>A/C Clutch Control Circuit High</v>
          </cell>
          <cell r="C9212" t="str">
            <v>A/C Clutch Control Circuit High</v>
          </cell>
        </row>
        <row r="9213">
          <cell r="A9213" t="str">
            <v>P2CFF</v>
          </cell>
          <cell r="B9213" t="str">
            <v>A/C Clutch Control Circuit Driver Current/Temperature Too High</v>
          </cell>
          <cell r="C9213" t="str">
            <v>A/C Clutch Control Circuit Driver Current/Temperature Too High</v>
          </cell>
        </row>
        <row r="9214">
          <cell r="A9214" t="str">
            <v>P2D00</v>
          </cell>
          <cell r="B9214" t="str">
            <v>Motor Electronics Coolant Pump "A" Stuck/Stalled</v>
          </cell>
          <cell r="C9214" t="str">
            <v>Motor Electronics Coolant Pump "A" Stuck/Stalled</v>
          </cell>
        </row>
        <row r="9215">
          <cell r="A9215" t="str">
            <v>P2D01</v>
          </cell>
          <cell r="B9215" t="str">
            <v>Motor Electronics Coolant Pump "A" Overspeed/Air in System</v>
          </cell>
          <cell r="C9215" t="str">
            <v>Motor Electronics Coolant Pump "A" Overspeed/Air in System</v>
          </cell>
        </row>
        <row r="9216">
          <cell r="A9216" t="str">
            <v>P2D02</v>
          </cell>
          <cell r="B9216" t="str">
            <v>Motor Electronics Coolant Pump "A" Underspeed</v>
          </cell>
          <cell r="C9216" t="str">
            <v>Motor Electronics Coolant Pump "A" Underspeed</v>
          </cell>
        </row>
        <row r="9217">
          <cell r="A9217" t="str">
            <v>P2D03</v>
          </cell>
          <cell r="B9217" t="str">
            <v>Motor Electronics Coolant Pump "A" Supply Voltage Circuit</v>
          </cell>
          <cell r="C9217" t="str">
            <v>Motor Electronics Coolant Pump "A" Supply Voltage Circuit</v>
          </cell>
        </row>
        <row r="9218">
          <cell r="A9218" t="str">
            <v>P2D04</v>
          </cell>
          <cell r="B9218" t="str">
            <v>Motor Electronics Coolant Pump "A" Control Module Overtemperature</v>
          </cell>
          <cell r="C9218" t="str">
            <v>Motor Electronics Coolant Pump "A" Control Module Overtemperature</v>
          </cell>
        </row>
        <row r="9219">
          <cell r="A9219" t="str">
            <v>P2D05</v>
          </cell>
          <cell r="B9219" t="str">
            <v>Motor Electronics Coolant Pump "B" Stuck/Stalled</v>
          </cell>
          <cell r="C9219" t="str">
            <v>Motor Electronics Coolant Pump "B" Stuck/Stalled</v>
          </cell>
        </row>
        <row r="9220">
          <cell r="A9220" t="str">
            <v>P2D06</v>
          </cell>
          <cell r="B9220" t="str">
            <v>Motor Electronics Coolant Pump "B" Overspeed/Air in System</v>
          </cell>
          <cell r="C9220" t="str">
            <v>Motor Electronics Coolant Pump "B" Overspeed/Air in System</v>
          </cell>
        </row>
        <row r="9221">
          <cell r="A9221" t="str">
            <v>P2D07</v>
          </cell>
          <cell r="B9221" t="str">
            <v>Motor Electronics Coolant Pump "B" Underspeed</v>
          </cell>
          <cell r="C9221" t="str">
            <v>Motor Electronics Coolant Pump "B" Underspeed</v>
          </cell>
        </row>
        <row r="9222">
          <cell r="A9222" t="str">
            <v>P2D08</v>
          </cell>
          <cell r="B9222" t="str">
            <v>Motor Electronics Coolant Pump "B" Supply Voltage Circuit</v>
          </cell>
          <cell r="C9222" t="str">
            <v>Motor Electronics Coolant Pump "B" Supply Voltage Circuit</v>
          </cell>
        </row>
        <row r="9223">
          <cell r="A9223" t="str">
            <v>P2D09</v>
          </cell>
          <cell r="B9223" t="str">
            <v>Motor Electronics Coolant Pump "B" Control Module Overtemperature</v>
          </cell>
          <cell r="C9223" t="str">
            <v>Motor Electronics Coolant Pump "B" Control Module Overtemperature</v>
          </cell>
        </row>
        <row r="9224">
          <cell r="A9224" t="str">
            <v>P2D0A</v>
          </cell>
          <cell r="B9224" t="str">
            <v>Motor Electronics Coolant Pump "C" Stuck/Stalled</v>
          </cell>
          <cell r="C9224" t="str">
            <v>Motor Electronics Coolant Pump "C" Stuck/Stalled</v>
          </cell>
        </row>
        <row r="9225">
          <cell r="A9225" t="str">
            <v>P2D0B</v>
          </cell>
          <cell r="B9225" t="str">
            <v>Motor Electronics Coolant Pump "C" Overspeed/Air in System</v>
          </cell>
          <cell r="C9225" t="str">
            <v>Motor Electronics Coolant Pump "C" Overspeed/Air in System</v>
          </cell>
        </row>
        <row r="9226">
          <cell r="A9226" t="str">
            <v>P2D0C</v>
          </cell>
          <cell r="B9226" t="str">
            <v>Motor Electronics Coolant Pump "C" Underspeed</v>
          </cell>
          <cell r="C9226" t="str">
            <v>Motor Electronics Coolant Pump "C" Underspeed</v>
          </cell>
        </row>
        <row r="9227">
          <cell r="A9227" t="str">
            <v>P2D0D</v>
          </cell>
          <cell r="B9227" t="str">
            <v>Motor Electronics Coolant Pump "C" Supply Voltage Circuit</v>
          </cell>
          <cell r="C9227" t="str">
            <v>Motor Electronics Coolant Pump "C" Supply Voltage Circuit</v>
          </cell>
        </row>
        <row r="9228">
          <cell r="A9228" t="str">
            <v>P2D0E</v>
          </cell>
          <cell r="B9228" t="str">
            <v>Motor Electronics Coolant Pump "C" Control Module Overtemperature</v>
          </cell>
          <cell r="C9228" t="str">
            <v>Motor Electronics Coolant Pump "C" Control Module Overtemperature</v>
          </cell>
        </row>
        <row r="9229">
          <cell r="A9229" t="str">
            <v>P2D0F</v>
          </cell>
          <cell r="B9229" t="str">
            <v>Engine Pre-Ignition Above Threshold</v>
          </cell>
          <cell r="C9229" t="str">
            <v>Engine Pre-Ignition Above Threshold</v>
          </cell>
        </row>
        <row r="9230">
          <cell r="A9230" t="str">
            <v>P2D10</v>
          </cell>
          <cell r="B9230" t="str">
            <v>Engine Pre-Ignition Above Threshold - Forced Limited Power</v>
          </cell>
          <cell r="C9230" t="str">
            <v>Engine Pre-Ignition Above Threshold - Forced Limited Power</v>
          </cell>
        </row>
        <row r="9231">
          <cell r="A9231" t="str">
            <v>P2D11</v>
          </cell>
          <cell r="B9231" t="str">
            <v>Exhaust Flow Control Valve "A" Position Not Learned</v>
          </cell>
          <cell r="C9231" t="str">
            <v>Exhaust Flow Control Valve "A" Position Not Learned</v>
          </cell>
        </row>
        <row r="9232">
          <cell r="A9232" t="str">
            <v>P2D12</v>
          </cell>
          <cell r="B9232" t="str">
            <v>Exhaust Flow Control Valve "B" Position Not Learned</v>
          </cell>
          <cell r="C9232" t="str">
            <v>Exhaust Flow Control Valve "B" Position Not Learned</v>
          </cell>
        </row>
        <row r="9233">
          <cell r="A9233" t="str">
            <v>P2D13</v>
          </cell>
          <cell r="B9233" t="str">
            <v>Exhaust Flow Control Valve "C" Control Circuit/Open</v>
          </cell>
          <cell r="C9233" t="str">
            <v>Exhaust Flow Control Valve "C" Control Circuit/Open</v>
          </cell>
        </row>
        <row r="9234">
          <cell r="A9234" t="str">
            <v>P2D14</v>
          </cell>
          <cell r="B9234" t="str">
            <v>Exhaust Flow Control Valve "C" Control Circuit Low</v>
          </cell>
          <cell r="C9234" t="str">
            <v>Exhaust Flow Control Valve "C" Control Circuit Low</v>
          </cell>
        </row>
        <row r="9235">
          <cell r="A9235" t="str">
            <v>P2D15</v>
          </cell>
          <cell r="B9235" t="str">
            <v>Exhaust Flow Control Valve "C" Control Circuit High</v>
          </cell>
          <cell r="C9235" t="str">
            <v>Exhaust Flow Control Valve "C" Control Circuit High</v>
          </cell>
        </row>
        <row r="9236">
          <cell r="A9236" t="str">
            <v>P2D16</v>
          </cell>
          <cell r="B9236" t="str">
            <v>Exhaust Flow Control Valve "C" Control Performance</v>
          </cell>
          <cell r="C9236" t="str">
            <v>Exhaust Flow Control Valve "C" Control Performance</v>
          </cell>
        </row>
        <row r="9237">
          <cell r="A9237" t="str">
            <v>P2D17</v>
          </cell>
          <cell r="B9237" t="str">
            <v>Exhaust Flow Control Valve "C" Position Circuit</v>
          </cell>
          <cell r="C9237" t="str">
            <v>Exhaust Flow Control Valve "C" Position Circuit</v>
          </cell>
        </row>
        <row r="9238">
          <cell r="A9238" t="str">
            <v>P2D18</v>
          </cell>
          <cell r="B9238" t="str">
            <v>Exhaust Flow Control Valve "C" Position Circuit Range/Performance</v>
          </cell>
          <cell r="C9238" t="str">
            <v>Exhaust Flow Control Valve "C" Position Circuit Range/Performance</v>
          </cell>
        </row>
        <row r="9239">
          <cell r="A9239" t="str">
            <v>P2D19</v>
          </cell>
          <cell r="B9239" t="str">
            <v>Exhaust Flow Control Valve "C" Position Circuit Low</v>
          </cell>
          <cell r="C9239" t="str">
            <v>Exhaust Flow Control Valve "C" Position Circuit Low</v>
          </cell>
        </row>
        <row r="9240">
          <cell r="A9240" t="str">
            <v>P2D1A</v>
          </cell>
          <cell r="B9240" t="str">
            <v>Exhaust Flow Control Valve "C" Position Circuit High</v>
          </cell>
          <cell r="C9240" t="str">
            <v>Exhaust Flow Control Valve "C" Position Circuit High</v>
          </cell>
        </row>
        <row r="9241">
          <cell r="A9241" t="str">
            <v>P2D1B</v>
          </cell>
          <cell r="B9241" t="str">
            <v>Exhaust Flow Control Valve "C" Position Not Learned</v>
          </cell>
          <cell r="C9241" t="str">
            <v>Exhaust Flow Control Valve "C" Position Not Learned</v>
          </cell>
        </row>
        <row r="9242">
          <cell r="A9242" t="str">
            <v>P2D1C</v>
          </cell>
          <cell r="B9242" t="str">
            <v>Cold Start EGR "A"/"B" Ratio Performance</v>
          </cell>
          <cell r="C9242" t="str">
            <v>Cold Start EGR "A"/"B" Ratio Performance</v>
          </cell>
        </row>
        <row r="9243">
          <cell r="A9243" t="str">
            <v>P2D1D</v>
          </cell>
          <cell r="B9243" t="str">
            <v>Reductant System Leak Detected – Small Leak</v>
          </cell>
          <cell r="C9243" t="str">
            <v>Reductant System Leak Detected – Small Leak</v>
          </cell>
        </row>
        <row r="9244">
          <cell r="A9244" t="str">
            <v>P2D1E</v>
          </cell>
          <cell r="B9244" t="str">
            <v>Reductant System Leak Detected – Large Leak</v>
          </cell>
          <cell r="C9244" t="str">
            <v>Reductant System Leak Detected – Large Leak</v>
          </cell>
        </row>
        <row r="9245">
          <cell r="A9245" t="str">
            <v>P2D1F</v>
          </cell>
          <cell r="B9245" t="str">
            <v>Reductant System Flow – Restricted</v>
          </cell>
          <cell r="C9245" t="str">
            <v>Reductant System Flow – Restricted</v>
          </cell>
        </row>
        <row r="9246">
          <cell r="A9246" t="str">
            <v>P2D20</v>
          </cell>
          <cell r="B9246" t="str">
            <v>Reductant System Flow – Blocked</v>
          </cell>
          <cell r="C9246" t="str">
            <v>Reductant System Flow – Blocked</v>
          </cell>
        </row>
        <row r="9247">
          <cell r="A9247" t="str">
            <v>P2D21</v>
          </cell>
          <cell r="B9247" t="str">
            <v>Turbocharger Interstage Pressure Sensor "A" Circuit</v>
          </cell>
          <cell r="C9247" t="str">
            <v>Turbocharger Interstage Pressure Sensor "A" Circuit</v>
          </cell>
        </row>
        <row r="9248">
          <cell r="A9248" t="str">
            <v>P2D22</v>
          </cell>
          <cell r="B9248" t="str">
            <v>Turbocharger Interstage Pressure Sensor "A" Circuit Range/Performance</v>
          </cell>
          <cell r="C9248" t="str">
            <v>Turbocharger Interstage Pressure Sensor "A" Circuit Range/Performance</v>
          </cell>
        </row>
        <row r="9249">
          <cell r="A9249" t="str">
            <v>P2D23</v>
          </cell>
          <cell r="B9249" t="str">
            <v>Turbocharger Interstage Pressure Sensor "A" Circuit Low</v>
          </cell>
          <cell r="C9249" t="str">
            <v>Turbocharger Interstage Pressure Sensor "A" Circuit Low</v>
          </cell>
        </row>
        <row r="9250">
          <cell r="A9250" t="str">
            <v>P2D24</v>
          </cell>
          <cell r="B9250" t="str">
            <v>Turbocharger Interstage Pressure Sensor "A" Circuit High</v>
          </cell>
          <cell r="C9250" t="str">
            <v>Turbocharger Interstage Pressure Sensor "A" Circuit High</v>
          </cell>
        </row>
        <row r="9251">
          <cell r="A9251" t="str">
            <v>P2D25</v>
          </cell>
          <cell r="B9251" t="str">
            <v>Turbocharger Interstage Pressure Sensor "A" Circuit Intermittent/Erratic</v>
          </cell>
          <cell r="C9251" t="str">
            <v>Turbocharger Interstage Pressure Sensor "A" Circuit Intermittent/Erratic</v>
          </cell>
        </row>
        <row r="9252">
          <cell r="A9252" t="str">
            <v>P2D26</v>
          </cell>
          <cell r="B9252" t="str">
            <v>Coolant Pump "E" Control Circuit Performance/Stuck Off</v>
          </cell>
          <cell r="C9252" t="str">
            <v>Coolant Pump "E" Control Circuit Performance/Stuck Off</v>
          </cell>
        </row>
        <row r="9253">
          <cell r="A9253" t="str">
            <v>P2D27</v>
          </cell>
          <cell r="B9253" t="str">
            <v>Coolant Pump "F" Control Circuit Performance/Stuck Off</v>
          </cell>
          <cell r="C9253" t="str">
            <v>Coolant Pump "F" Control Circuit Performance/Stuck Off</v>
          </cell>
        </row>
        <row r="9254">
          <cell r="A9254" t="str">
            <v>P2D28</v>
          </cell>
          <cell r="B9254" t="str">
            <v>Cold Start Propulsion Torque Performance</v>
          </cell>
          <cell r="C9254" t="str">
            <v>Cold Start Propulsion Torque Performance</v>
          </cell>
        </row>
        <row r="9255">
          <cell r="A9255" t="str">
            <v>P2D29</v>
          </cell>
          <cell r="B9255" t="str">
            <v>A/C Compressor Motor Stalled</v>
          </cell>
          <cell r="C9255" t="str">
            <v>A/C Compressor Motor Stalled</v>
          </cell>
        </row>
        <row r="9256">
          <cell r="A9256" t="str">
            <v>P2D2A</v>
          </cell>
          <cell r="B9256" t="str">
            <v>Hybrid/EV Electronics Coolant Temperature Sensor "A"/"B" Correlation</v>
          </cell>
          <cell r="C9256" t="str">
            <v>Hybrid/EV Electronics Coolant Temperature Sensor "A"/"B" Correlation</v>
          </cell>
        </row>
        <row r="9257">
          <cell r="A9257" t="str">
            <v>P2D2B</v>
          </cell>
          <cell r="B9257" t="str">
            <v>Hybrid/EV Battery Pack Coolant Temperature Sensor "A"/"B" Correlation</v>
          </cell>
          <cell r="C9257" t="str">
            <v>Hybrid/EV Battery Pack Coolant Temperature Sensor "A"/"B" Correlation</v>
          </cell>
        </row>
        <row r="9258">
          <cell r="A9258" t="str">
            <v>P2D2C</v>
          </cell>
          <cell r="B9258" t="str">
            <v>Engine Coolant Temperature Measurement System - Multiple Sensor Correlation</v>
          </cell>
          <cell r="C9258" t="str">
            <v>Engine Coolant Temperature Measurement System - Multiple Sensor Correlation</v>
          </cell>
        </row>
        <row r="9259">
          <cell r="A9259" t="str">
            <v>P2D2D</v>
          </cell>
          <cell r="B9259" t="str">
            <v>Cold Start Intake Manifold Runner Performance Bank 1</v>
          </cell>
          <cell r="C9259" t="str">
            <v>Cold Start Intake Manifold Runner Performance Bank 1</v>
          </cell>
        </row>
        <row r="9260">
          <cell r="A9260" t="str">
            <v>P2D2E</v>
          </cell>
          <cell r="B9260" t="str">
            <v>Cold Start Intake Manifold Runner Performance Bank 2</v>
          </cell>
          <cell r="C9260" t="str">
            <v>Cold Start Intake Manifold Runner Performance Bank 2</v>
          </cell>
        </row>
        <row r="9261">
          <cell r="A9261" t="str">
            <v>P2D2F</v>
          </cell>
          <cell r="B9261" t="str">
            <v>Cold Start Turbocharger/Supercharger "A" Underboost</v>
          </cell>
          <cell r="C9261" t="str">
            <v>Cold Start Turbocharger/Supercharger "A" Underboost</v>
          </cell>
        </row>
        <row r="9262">
          <cell r="A9262" t="str">
            <v>P2D30</v>
          </cell>
          <cell r="B9262" t="str">
            <v>Cold Start Turbocharger/Supercharger "A" Overboost</v>
          </cell>
          <cell r="C9262" t="str">
            <v>Cold Start Turbocharger/Supercharger "A" Overboost</v>
          </cell>
        </row>
        <row r="9263">
          <cell r="A9263" t="str">
            <v>P2D31</v>
          </cell>
          <cell r="B9263" t="str">
            <v>Intake Manifold Tuning Valve Exceeded Learning Limit Bank 1</v>
          </cell>
          <cell r="C9263" t="str">
            <v>Intake Manifold Tuning Valve Exceeded Learning Limit Bank 1</v>
          </cell>
        </row>
        <row r="9264">
          <cell r="A9264" t="str">
            <v>P2D32</v>
          </cell>
          <cell r="B9264" t="str">
            <v>Intake Manifold Tuning Valve Control Circuit Driver Current/Temperature Too High Bank 1</v>
          </cell>
          <cell r="C9264" t="str">
            <v>Intake Manifold Tuning Valve Control Circuit Driver Current/Temperature Too High Bank 1</v>
          </cell>
        </row>
        <row r="9265">
          <cell r="A9265" t="str">
            <v>P2D33</v>
          </cell>
          <cell r="B9265" t="str">
            <v>Hybrid/EV Battery Inductive Charger Control Module Processor Performance</v>
          </cell>
          <cell r="C9265" t="str">
            <v>Hybrid/EV Battery Inductive Charger Control Module Processor Performance</v>
          </cell>
        </row>
        <row r="9266">
          <cell r="A9266" t="str">
            <v>P2D34</v>
          </cell>
          <cell r="B9266" t="str">
            <v>Hybrid/EV Battery Inductive Charger Control Circuit Range/Performance</v>
          </cell>
          <cell r="C9266" t="str">
            <v>Hybrid/EV Battery Inductive Charger Control Circuit Range/Performance</v>
          </cell>
        </row>
        <row r="9267">
          <cell r="A9267" t="str">
            <v>P2D35</v>
          </cell>
          <cell r="B9267" t="str">
            <v>Hybrid/EV Battery Inductive Charging System High Voltage Interlock Circuit Performance</v>
          </cell>
          <cell r="C9267" t="str">
            <v>Hybrid/EV Battery Inductive Charging System High Voltage Interlock Circuit Performance</v>
          </cell>
        </row>
        <row r="9268">
          <cell r="A9268" t="str">
            <v>P2D36</v>
          </cell>
          <cell r="B9268" t="str">
            <v>Hybrid/EV Battery Inductive Charger Output Voltage Performance</v>
          </cell>
          <cell r="C9268" t="str">
            <v>Hybrid/EV Battery Inductive Charger Output Voltage Performance</v>
          </cell>
        </row>
        <row r="9269">
          <cell r="A9269" t="str">
            <v>P2D37</v>
          </cell>
          <cell r="B9269" t="str">
            <v>Hybrid/EV Battery Inductive Charger Input Circuit Range/Performance</v>
          </cell>
          <cell r="C9269" t="str">
            <v>Hybrid/EV Battery Inductive Charger Input Circuit Range/Performance</v>
          </cell>
        </row>
        <row r="9270">
          <cell r="A9270" t="str">
            <v>P2D38</v>
          </cell>
          <cell r="B9270" t="str">
            <v>Hybrid/EV Battery Pack Heater Performance</v>
          </cell>
          <cell r="C9270" t="str">
            <v>Hybrid/EV Battery Pack Heater Performance</v>
          </cell>
        </row>
        <row r="9271">
          <cell r="A9271" t="str">
            <v>P2D39</v>
          </cell>
          <cell r="B9271" t="str">
            <v>Forced Hybrid/EV Battery Disconnect</v>
          </cell>
          <cell r="C9271" t="str">
            <v>Forced Hybrid/EV Battery Disconnect</v>
          </cell>
        </row>
        <row r="9272">
          <cell r="A9272" t="str">
            <v>P2D3A</v>
          </cell>
          <cell r="B9272" t="str">
            <v>Forced Hybrid/EV System Shutdown</v>
          </cell>
          <cell r="C9272" t="str">
            <v>Forced Hybrid/EV System Shutdown</v>
          </cell>
        </row>
        <row r="9273">
          <cell r="A9273" t="str">
            <v>P2D3B</v>
          </cell>
          <cell r="B9273" t="str">
            <v>Hybrid/EV Discharge System Fault</v>
          </cell>
          <cell r="C9273" t="str">
            <v>Hybrid/EV Discharge System Fault</v>
          </cell>
        </row>
        <row r="9274">
          <cell r="A9274" t="str">
            <v>P2D3C</v>
          </cell>
          <cell r="B9274" t="str">
            <v>Cold Start Hybrid/EV Drive Motor Performance</v>
          </cell>
          <cell r="C9274" t="str">
            <v>Cold Start Hybrid/EV Drive Motor Performance</v>
          </cell>
        </row>
        <row r="9275">
          <cell r="A9275" t="str">
            <v>P2D3D</v>
          </cell>
          <cell r="B9275" t="str">
            <v>Cold Start Hybrid/EV Drive Motor Inverter Torque Performance</v>
          </cell>
          <cell r="C9275" t="str">
            <v>Cold Start Hybrid/EV Drive Motor Inverter Torque Performance</v>
          </cell>
        </row>
        <row r="9276">
          <cell r="A9276" t="str">
            <v>P2D3E</v>
          </cell>
          <cell r="B9276" t="str">
            <v>Cold Start Hybrid/EV Battery Performance</v>
          </cell>
          <cell r="C9276" t="str">
            <v>Cold Start Hybrid/EV Battery Performance</v>
          </cell>
        </row>
        <row r="9277">
          <cell r="A9277" t="str">
            <v>P2D3F</v>
          </cell>
          <cell r="B9277" t="str">
            <v>Hybrid/EV Battery Cooling System "B" Performance</v>
          </cell>
          <cell r="C9277" t="str">
            <v>Hybrid/EV Battery Cooling System "B" Performance</v>
          </cell>
        </row>
        <row r="9278">
          <cell r="A9278" t="str">
            <v>P2D40</v>
          </cell>
          <cell r="B9278" t="str">
            <v>Hybrid/EV Battery Cooling System "C" Performance</v>
          </cell>
          <cell r="C9278" t="str">
            <v>Hybrid/EV Battery Cooling System "C" Performance</v>
          </cell>
        </row>
        <row r="9279">
          <cell r="A9279" t="str">
            <v>P2D41</v>
          </cell>
          <cell r="B9279" t="str">
            <v>A/C Compressor Motor Voltage "B" Performance</v>
          </cell>
          <cell r="C9279" t="str">
            <v>A/C Compressor Motor Voltage "B" Performance</v>
          </cell>
        </row>
        <row r="9280">
          <cell r="A9280" t="str">
            <v>P2D42</v>
          </cell>
          <cell r="B9280" t="str">
            <v>A/C Compressor Motor Voltage "B" Low</v>
          </cell>
          <cell r="C9280" t="str">
            <v>A/C Compressor Motor Voltage "B" Low</v>
          </cell>
        </row>
        <row r="9281">
          <cell r="A9281" t="str">
            <v>P2D43</v>
          </cell>
          <cell r="B9281" t="str">
            <v>A/C Compressor Motor Voltage "B" High</v>
          </cell>
          <cell r="C9281" t="str">
            <v>A/C Compressor Motor Voltage "B" High</v>
          </cell>
        </row>
        <row r="9282">
          <cell r="A9282" t="str">
            <v>P2D44</v>
          </cell>
          <cell r="B9282" t="str">
            <v>A/C Compressor Motor Performance</v>
          </cell>
          <cell r="C9282" t="str">
            <v>A/C Compressor Motor Performance</v>
          </cell>
        </row>
        <row r="9283">
          <cell r="A9283" t="str">
            <v>P2D45</v>
          </cell>
          <cell r="B9283" t="str">
            <v>Reductant Temperature Too Low</v>
          </cell>
          <cell r="C9283" t="str">
            <v>Reductant Temperature Too Low</v>
          </cell>
        </row>
        <row r="9284">
          <cell r="A9284" t="str">
            <v>P2D46</v>
          </cell>
          <cell r="B9284" t="str">
            <v>Hybrid/EV Battery Pack "B" Over Temperature</v>
          </cell>
          <cell r="C9284" t="str">
            <v>Hybrid/EV Battery Pack "B" Over Temperature</v>
          </cell>
        </row>
        <row r="9285">
          <cell r="A9285" t="str">
            <v>P2D47</v>
          </cell>
          <cell r="B9285" t="str">
            <v>Hybrid/EV Battery Pack "C" Over Temperature</v>
          </cell>
          <cell r="C9285" t="str">
            <v>Hybrid/EV Battery Pack "C" Over Temperature</v>
          </cell>
        </row>
        <row r="9286">
          <cell r="A9286" t="str">
            <v>P2D48</v>
          </cell>
          <cell r="B9286" t="str">
            <v>Hybrid/EV Battery Pack "D" Over Temperature</v>
          </cell>
          <cell r="C9286" t="str">
            <v>Hybrid/EV Battery Pack "D" Over Temperature</v>
          </cell>
        </row>
        <row r="9287">
          <cell r="A9287" t="str">
            <v>P2D49</v>
          </cell>
          <cell r="B9287" t="str">
            <v>Hybrid/EV Battery Pack "E" Over Temperature</v>
          </cell>
          <cell r="C9287" t="str">
            <v>Hybrid/EV Battery Pack "E" Over Temperature</v>
          </cell>
        </row>
        <row r="9288">
          <cell r="A9288" t="str">
            <v>P2D4A</v>
          </cell>
          <cell r="B9288" t="str">
            <v>Hybrid/EV Battery Pack "F" Over Temperature</v>
          </cell>
          <cell r="C9288" t="str">
            <v>Hybrid/EV Battery Pack "F" Over Temperature</v>
          </cell>
        </row>
        <row r="9289">
          <cell r="A9289" t="str">
            <v>P2D4B</v>
          </cell>
          <cell r="B9289" t="str">
            <v>Hybrid/EV Battery Pack "G" Over Temperature</v>
          </cell>
          <cell r="C9289" t="str">
            <v>Hybrid/EV Battery Pack "G" Over Temperature</v>
          </cell>
        </row>
        <row r="9290">
          <cell r="A9290" t="str">
            <v>P2D4C</v>
          </cell>
          <cell r="B9290" t="str">
            <v>Hybrid/EV Battery Pack "H" Over Temperature</v>
          </cell>
          <cell r="C9290" t="str">
            <v>Hybrid/EV Battery Pack "H" Over Temperature</v>
          </cell>
        </row>
        <row r="9291">
          <cell r="A9291" t="str">
            <v>P2D4D</v>
          </cell>
          <cell r="B9291" t="str">
            <v>Hybrid/EV Battery Pack "I" Over Temperature</v>
          </cell>
          <cell r="C9291" t="str">
            <v>Hybrid/EV Battery Pack "I" Over Temperature</v>
          </cell>
        </row>
        <row r="9292">
          <cell r="A9292" t="str">
            <v>P2D4E</v>
          </cell>
          <cell r="B9292" t="str">
            <v>Hybrid/EV Battery Pack "J" Over Temperature</v>
          </cell>
          <cell r="C9292" t="str">
            <v>Hybrid/EV Battery Pack "J" Over Temperature</v>
          </cell>
        </row>
        <row r="9293">
          <cell r="A9293" t="str">
            <v>P2D4F</v>
          </cell>
          <cell r="B9293" t="str">
            <v>Hybrid/EV Battery Pack "K" Over Temperature</v>
          </cell>
          <cell r="C9293" t="str">
            <v>Hybrid/EV Battery Pack "K" Over Temperature</v>
          </cell>
        </row>
        <row r="9294">
          <cell r="A9294" t="str">
            <v>P2D50</v>
          </cell>
          <cell r="B9294" t="str">
            <v>Hybrid/EV Battery Pack "L" Over Temperature</v>
          </cell>
          <cell r="C9294" t="str">
            <v>Hybrid/EV Battery Pack "L" Over Temperature</v>
          </cell>
        </row>
        <row r="9295">
          <cell r="A9295" t="str">
            <v>P2D51</v>
          </cell>
          <cell r="B9295" t="str">
            <v>Air Assisted Injector Control Circuit</v>
          </cell>
          <cell r="C9295" t="str">
            <v>Air Assisted Injector Control Circuit</v>
          </cell>
        </row>
        <row r="9296">
          <cell r="A9296" t="str">
            <v>P2D52</v>
          </cell>
          <cell r="B9296" t="str">
            <v>Hybrid/EV Battery Pack Coolant Temperature Sensor "C" Circuit</v>
          </cell>
          <cell r="C9296" t="str">
            <v>Hybrid/EV Battery Pack Coolant Temperature Sensor "C" Circuit</v>
          </cell>
        </row>
        <row r="9297">
          <cell r="A9297" t="str">
            <v>P2D53</v>
          </cell>
          <cell r="B9297" t="str">
            <v>Hybrid/EV Battery Pack Coolant Temperature Sensor "C" Circuit Range/Performance</v>
          </cell>
          <cell r="C9297" t="str">
            <v>Hybrid/EV Battery Pack Coolant Temperature Sensor "C" Circuit Range/Performance</v>
          </cell>
        </row>
        <row r="9298">
          <cell r="A9298" t="str">
            <v>P2D54</v>
          </cell>
          <cell r="B9298" t="str">
            <v>Hybrid/EV Battery Pack Coolant Temperature Sensor "C" Circuit Low</v>
          </cell>
          <cell r="C9298" t="str">
            <v>Hybrid/EV Battery Pack Coolant Temperature Sensor "C" Circuit Low</v>
          </cell>
        </row>
        <row r="9299">
          <cell r="A9299" t="str">
            <v>P2D55</v>
          </cell>
          <cell r="B9299" t="str">
            <v>Hybrid/EV Battery Pack Coolant Temperature Sensor "C" Circuit High</v>
          </cell>
          <cell r="C9299" t="str">
            <v>Hybrid/EV Battery Pack Coolant Temperature Sensor "C" Circuit High</v>
          </cell>
        </row>
        <row r="9300">
          <cell r="A9300" t="str">
            <v>P2D56</v>
          </cell>
          <cell r="B9300" t="str">
            <v>Hybrid/EV Battery Pack Coolant Temperature Sensor "C" Circuit Intermittent/Erratic</v>
          </cell>
          <cell r="C9300" t="str">
            <v>Hybrid/EV Battery Pack Coolant Temperature Sensor "C" Circuit Intermittent/Erratic</v>
          </cell>
        </row>
        <row r="9301">
          <cell r="A9301" t="str">
            <v>P2D57</v>
          </cell>
          <cell r="B9301" t="str">
            <v>Generator "B" Control Circuit Range/Performance</v>
          </cell>
          <cell r="C9301" t="str">
            <v>Generator "B" Control Circuit Range/Performance</v>
          </cell>
        </row>
        <row r="9302">
          <cell r="A9302" t="str">
            <v>P2D58</v>
          </cell>
          <cell r="B9302" t="str">
            <v>Generator "B" Mechanical Performance</v>
          </cell>
          <cell r="C9302" t="str">
            <v>Generator "B" Mechanical Performance</v>
          </cell>
        </row>
        <row r="9303">
          <cell r="A9303" t="str">
            <v>P2D59</v>
          </cell>
          <cell r="B9303" t="str">
            <v>Generator "B" Over Temperature</v>
          </cell>
          <cell r="C9303" t="str">
            <v>Generator "B" Over Temperature</v>
          </cell>
        </row>
        <row r="9304">
          <cell r="A9304" t="str">
            <v>P2D5A</v>
          </cell>
          <cell r="B9304" t="str">
            <v>Reductant Level Sensor "A"/"B" Correlation</v>
          </cell>
          <cell r="C9304" t="str">
            <v>Reductant Level Sensor "A"/"B" Correlation</v>
          </cell>
        </row>
        <row r="9305">
          <cell r="A9305" t="str">
            <v>P2D5B</v>
          </cell>
          <cell r="B9305" t="str">
            <v>Battery Charging System Positive Contactor "C" Circuit</v>
          </cell>
          <cell r="C9305" t="str">
            <v>Battery Charging System Positive Contactor "C" Circuit</v>
          </cell>
        </row>
        <row r="9306">
          <cell r="A9306" t="str">
            <v>P2D5C</v>
          </cell>
          <cell r="B9306" t="str">
            <v>Battery Charging System Positive Contactor "C" Stuck Closed</v>
          </cell>
          <cell r="C9306" t="str">
            <v>Battery Charging System Positive Contactor "C" Stuck Closed</v>
          </cell>
        </row>
        <row r="9307">
          <cell r="A9307" t="str">
            <v>P2D5D</v>
          </cell>
          <cell r="B9307" t="str">
            <v>Battery Charging System Positive Contactor "C" Stuck Open</v>
          </cell>
          <cell r="C9307" t="str">
            <v>Battery Charging System Positive Contactor "C" Stuck Open</v>
          </cell>
        </row>
        <row r="9308">
          <cell r="A9308" t="str">
            <v>P2D5E</v>
          </cell>
          <cell r="B9308" t="str">
            <v>Battery Charging System Positive Contactor "C" Control Circuit/Open</v>
          </cell>
          <cell r="C9308" t="str">
            <v>Battery Charging System Positive Contactor "C" Control Circuit/Open</v>
          </cell>
        </row>
        <row r="9309">
          <cell r="A9309" t="str">
            <v>P2D5F</v>
          </cell>
          <cell r="B9309" t="str">
            <v>Battery Charging System Positive Contactor "C" Control Circuit Range/Performance</v>
          </cell>
          <cell r="C9309" t="str">
            <v>Battery Charging System Positive Contactor "C" Control Circuit Range/Performance</v>
          </cell>
        </row>
        <row r="9310">
          <cell r="A9310" t="str">
            <v>P2D60</v>
          </cell>
          <cell r="B9310" t="str">
            <v>Battery Charging System Positive Contactor "C" Control Circuit Low</v>
          </cell>
          <cell r="C9310" t="str">
            <v>Battery Charging System Positive Contactor "C" Control Circuit Low</v>
          </cell>
        </row>
        <row r="9311">
          <cell r="A9311" t="str">
            <v>P2D61</v>
          </cell>
          <cell r="B9311" t="str">
            <v>Battery Charging System Positive Contactor "C" Control Circuit High</v>
          </cell>
          <cell r="C9311" t="str">
            <v>Battery Charging System Positive Contactor "C" Control Circuit High</v>
          </cell>
        </row>
        <row r="9312">
          <cell r="A9312" t="str">
            <v>P2D62</v>
          </cell>
          <cell r="B9312" t="str">
            <v>Battery Charging System Negative Contactor "C" Circuit</v>
          </cell>
          <cell r="C9312" t="str">
            <v>Battery Charging System Negative Contactor "C" Circuit</v>
          </cell>
        </row>
        <row r="9313">
          <cell r="A9313" t="str">
            <v>P2D63</v>
          </cell>
          <cell r="B9313" t="str">
            <v>Battery Charging System Negative Contactor "C" Stuck Closed</v>
          </cell>
          <cell r="C9313" t="str">
            <v>Battery Charging System Negative Contactor "C" Stuck Closed</v>
          </cell>
        </row>
        <row r="9314">
          <cell r="A9314" t="str">
            <v>P2D64</v>
          </cell>
          <cell r="B9314" t="str">
            <v>Battery Charging System Negative Contactor "C" Stuck Open</v>
          </cell>
          <cell r="C9314" t="str">
            <v>Battery Charging System Negative Contactor "C" Stuck Open</v>
          </cell>
        </row>
        <row r="9315">
          <cell r="A9315" t="str">
            <v>P2D65</v>
          </cell>
          <cell r="B9315" t="str">
            <v>Battery Charging System Negative Contactor "C" Control Circuit/Open</v>
          </cell>
          <cell r="C9315" t="str">
            <v>Battery Charging System Negative Contactor "C" Control Circuit/Open</v>
          </cell>
        </row>
        <row r="9316">
          <cell r="A9316" t="str">
            <v>P2D66</v>
          </cell>
          <cell r="B9316" t="str">
            <v>Battery Charging System Negative Contactor "C" Control Circuit Range/Performance</v>
          </cell>
          <cell r="C9316" t="str">
            <v>Battery Charging System Negative Contactor "C" Control Circuit Range/Performance</v>
          </cell>
        </row>
        <row r="9317">
          <cell r="A9317" t="str">
            <v>P2D67</v>
          </cell>
          <cell r="B9317" t="str">
            <v>Battery Charging System Negative Contactor "C" Control Circuit Low</v>
          </cell>
          <cell r="C9317" t="str">
            <v>Battery Charging System Negative Contactor "C" Control Circuit Low</v>
          </cell>
        </row>
        <row r="9318">
          <cell r="A9318" t="str">
            <v>P2D68</v>
          </cell>
          <cell r="B9318" t="str">
            <v>Battery Charging System Negative Contactor "C" Control Circuit High</v>
          </cell>
          <cell r="C9318" t="str">
            <v>Battery Charging System Negative Contactor "C" Control Circuit High</v>
          </cell>
        </row>
        <row r="9319">
          <cell r="A9319" t="str">
            <v>P2D69</v>
          </cell>
          <cell r="B9319" t="str">
            <v>Battery Charging System Positive Contactor "D" Circuit</v>
          </cell>
          <cell r="C9319" t="str">
            <v>Battery Charging System Positive Contactor "D" Circuit</v>
          </cell>
        </row>
        <row r="9320">
          <cell r="A9320" t="str">
            <v>P2D6A</v>
          </cell>
          <cell r="B9320" t="str">
            <v>Battery Charging System Positive Contactor "D" Stuck Closed</v>
          </cell>
          <cell r="C9320" t="str">
            <v>Battery Charging System Positive Contactor "D" Stuck Closed</v>
          </cell>
        </row>
        <row r="9321">
          <cell r="A9321" t="str">
            <v>P2D6B</v>
          </cell>
          <cell r="B9321" t="str">
            <v>Battery Charging System Positive Contactor "D" Stuck Open</v>
          </cell>
          <cell r="C9321" t="str">
            <v>Battery Charging System Positive Contactor "D" Stuck Open</v>
          </cell>
        </row>
        <row r="9322">
          <cell r="A9322" t="str">
            <v>P2D6C</v>
          </cell>
          <cell r="B9322" t="str">
            <v>Battery Charging System Positive Contactor "D" Control Circuit/Open</v>
          </cell>
          <cell r="C9322" t="str">
            <v>Battery Charging System Positive Contactor "D" Control Circuit/Open</v>
          </cell>
        </row>
        <row r="9323">
          <cell r="A9323" t="str">
            <v>P2D6D</v>
          </cell>
          <cell r="B9323" t="str">
            <v>Battery Charging System Positive Contactor "D" Control Circuit Range/Performance</v>
          </cell>
          <cell r="C9323" t="str">
            <v>Battery Charging System Positive Contactor "D" Control Circuit Range/Performance</v>
          </cell>
        </row>
        <row r="9324">
          <cell r="A9324" t="str">
            <v>P2D6E</v>
          </cell>
          <cell r="B9324" t="str">
            <v>Battery Charging System Positive Contactor "D" Control Circuit Low</v>
          </cell>
          <cell r="C9324" t="str">
            <v>Battery Charging System Positive Contactor "D" Control Circuit Low</v>
          </cell>
        </row>
        <row r="9325">
          <cell r="A9325" t="str">
            <v>P2D6F</v>
          </cell>
          <cell r="B9325" t="str">
            <v>Battery Charging System Positive Contactor "D" Control Circuit High</v>
          </cell>
          <cell r="C9325" t="str">
            <v>Battery Charging System Positive Contactor "D" Control Circuit High</v>
          </cell>
        </row>
        <row r="9326">
          <cell r="A9326" t="str">
            <v>P2D70</v>
          </cell>
          <cell r="B9326" t="str">
            <v>Battery Charging System Negative Contactor "D" Circuit</v>
          </cell>
          <cell r="C9326" t="str">
            <v>Battery Charging System Negative Contactor "D" Circuit</v>
          </cell>
        </row>
        <row r="9327">
          <cell r="A9327" t="str">
            <v>P2D71</v>
          </cell>
          <cell r="B9327" t="str">
            <v>Battery Charging System Negative Contactor "D" Stuck Closed</v>
          </cell>
          <cell r="C9327" t="str">
            <v>Battery Charging System Negative Contactor "D" Stuck Closed</v>
          </cell>
        </row>
        <row r="9328">
          <cell r="A9328" t="str">
            <v>P2D72</v>
          </cell>
          <cell r="B9328" t="str">
            <v>Battery Charging System Negative Contactor "D" Stuck Open</v>
          </cell>
          <cell r="C9328" t="str">
            <v>Battery Charging System Negative Contactor "D" Stuck Open</v>
          </cell>
        </row>
        <row r="9329">
          <cell r="A9329" t="str">
            <v>P2D73</v>
          </cell>
          <cell r="B9329" t="str">
            <v>Battery Charging System Negative Contactor "D" Control Circuit/Open</v>
          </cell>
          <cell r="C9329" t="str">
            <v>Battery Charging System Negative Contactor "D" Control Circuit/Open</v>
          </cell>
        </row>
        <row r="9330">
          <cell r="A9330" t="str">
            <v>P2D74</v>
          </cell>
          <cell r="B9330" t="str">
            <v>Battery Charging System Negative Contactor "D" Control Circuit Range/Performance</v>
          </cell>
          <cell r="C9330" t="str">
            <v>Battery Charging System Negative Contactor "D" Control Circuit Range/Performance</v>
          </cell>
        </row>
        <row r="9331">
          <cell r="A9331" t="str">
            <v>P2D75</v>
          </cell>
          <cell r="B9331" t="str">
            <v>Battery Charging System Negative Contactor "D" Control Circuit Low</v>
          </cell>
          <cell r="C9331" t="str">
            <v>Battery Charging System Negative Contactor "D" Control Circuit Low</v>
          </cell>
        </row>
        <row r="9332">
          <cell r="A9332" t="str">
            <v>P2D76</v>
          </cell>
          <cell r="B9332" t="str">
            <v>Battery Charging System Negative Contactor "D" Control Circuit High</v>
          </cell>
          <cell r="C9332" t="str">
            <v>Battery Charging System Negative Contactor "D" Control Circuit High</v>
          </cell>
        </row>
        <row r="9333">
          <cell r="A9333" t="str">
            <v>P2D77</v>
          </cell>
          <cell r="B9333" t="str">
            <v>Battery Charger Control Module "B" Performance</v>
          </cell>
          <cell r="C9333" t="str">
            <v>Battery Charger Control Module "B" Performance</v>
          </cell>
        </row>
        <row r="9334">
          <cell r="A9334" t="str">
            <v>P2D78</v>
          </cell>
          <cell r="B9334" t="str">
            <v>Battery Charger Control Module "B" Processor Performance</v>
          </cell>
          <cell r="C9334" t="str">
            <v>Battery Charger Control Module "B" Processor Performance</v>
          </cell>
        </row>
        <row r="9335">
          <cell r="A9335" t="str">
            <v>P2D79</v>
          </cell>
          <cell r="B9335" t="str">
            <v>Charging Stop Switch Circuit</v>
          </cell>
          <cell r="C9335" t="str">
            <v>Charging Stop Switch Circuit</v>
          </cell>
        </row>
        <row r="9336">
          <cell r="A9336" t="str">
            <v>P2D7A</v>
          </cell>
          <cell r="B9336" t="str">
            <v>Charging Stop Switch Circuit High</v>
          </cell>
          <cell r="C9336" t="str">
            <v>Charging Stop Switch Circuit High</v>
          </cell>
        </row>
        <row r="9337">
          <cell r="A9337" t="str">
            <v>P2D7B</v>
          </cell>
          <cell r="B9337" t="str">
            <v>Charging Stop Switch Circuit Low</v>
          </cell>
          <cell r="C9337" t="str">
            <v>Charging Stop Switch Circuit Low</v>
          </cell>
        </row>
        <row r="9338">
          <cell r="A9338" t="str">
            <v>P2D7C</v>
          </cell>
          <cell r="B9338" t="str">
            <v>Charging Stop Switch Circuit Performance</v>
          </cell>
          <cell r="C9338" t="str">
            <v>Charging Stop Switch Circuit Performance</v>
          </cell>
        </row>
        <row r="9339">
          <cell r="A9339" t="str">
            <v>P2D7D</v>
          </cell>
          <cell r="B9339" t="str">
            <v>Charging Stop Switch Circuit Intermittent/Erratic</v>
          </cell>
          <cell r="C9339" t="str">
            <v>Charging Stop Switch Circuit Intermittent/Erratic</v>
          </cell>
        </row>
        <row r="9340">
          <cell r="A9340" t="str">
            <v>P2D7E</v>
          </cell>
          <cell r="B9340" t="str">
            <v>Charging Start Switch Circuit</v>
          </cell>
          <cell r="C9340" t="str">
            <v>Charging Start Switch Circuit</v>
          </cell>
        </row>
        <row r="9341">
          <cell r="A9341" t="str">
            <v>P2D7F</v>
          </cell>
          <cell r="B9341" t="str">
            <v>Charging Start Switch Circuit High</v>
          </cell>
          <cell r="C9341" t="str">
            <v>Charging Start Switch Circuit High</v>
          </cell>
        </row>
        <row r="9342">
          <cell r="A9342" t="str">
            <v>P2D80</v>
          </cell>
          <cell r="B9342" t="str">
            <v>Charging Start Switch Circuit Low</v>
          </cell>
          <cell r="C9342" t="str">
            <v>Charging Start Switch Circuit Low</v>
          </cell>
        </row>
        <row r="9343">
          <cell r="A9343" t="str">
            <v>P2D81</v>
          </cell>
          <cell r="B9343" t="str">
            <v>Charging Start Switch Circuit Performance</v>
          </cell>
          <cell r="C9343" t="str">
            <v>Charging Start Switch Circuit Performance</v>
          </cell>
        </row>
        <row r="9344">
          <cell r="A9344" t="str">
            <v>P2D82</v>
          </cell>
          <cell r="B9344" t="str">
            <v>Charging Start Switch Circuit Intermittent/Erratic</v>
          </cell>
          <cell r="C9344" t="str">
            <v>Charging Start Switch Circuit Intermittent/Erratic</v>
          </cell>
        </row>
        <row r="9345">
          <cell r="A9345" t="str">
            <v>P2D83</v>
          </cell>
          <cell r="B9345" t="str">
            <v>Battery Charger "B" Input Current Sensor Circuit Low</v>
          </cell>
          <cell r="C9345" t="str">
            <v>Battery Charger "B" Input Current Sensor Circuit Low</v>
          </cell>
        </row>
        <row r="9346">
          <cell r="A9346" t="str">
            <v>P2D84</v>
          </cell>
          <cell r="B9346" t="str">
            <v>Battery Charger "B" Input Current Sensor Circuit High</v>
          </cell>
          <cell r="C9346" t="str">
            <v>Battery Charger "B" Input Current Sensor Circuit High</v>
          </cell>
        </row>
        <row r="9347">
          <cell r="A9347" t="str">
            <v>P2D85</v>
          </cell>
          <cell r="B9347" t="str">
            <v>Battery Charger "B" Input Current Sensor Circuit Range/Performance</v>
          </cell>
          <cell r="C9347" t="str">
            <v>Battery Charger "B" Input Current Sensor Circuit Range/Performance</v>
          </cell>
        </row>
        <row r="9348">
          <cell r="A9348" t="str">
            <v>P2D86</v>
          </cell>
          <cell r="B9348" t="str">
            <v>Fuel Temperature Sensor "A"/"B" Correlation</v>
          </cell>
          <cell r="C9348" t="str">
            <v>Fuel Temperature Sensor "A"/"B" Correlation</v>
          </cell>
        </row>
        <row r="9349">
          <cell r="A9349" t="str">
            <v>P2D87</v>
          </cell>
          <cell r="B9349" t="str">
            <v>Fan 1 Control Module Over Temperature</v>
          </cell>
          <cell r="C9349" t="str">
            <v>Fan 1 Control Module Over Temperature</v>
          </cell>
        </row>
        <row r="9350">
          <cell r="A9350" t="str">
            <v>P2D88</v>
          </cell>
          <cell r="B9350" t="str">
            <v>Fan 1 Control Module Performance</v>
          </cell>
          <cell r="C9350" t="str">
            <v>Fan 1 Control Module Performance</v>
          </cell>
        </row>
        <row r="9351">
          <cell r="A9351" t="str">
            <v>P2D89</v>
          </cell>
          <cell r="B9351" t="str">
            <v>Fan 1 Control Module Supply Voltage Circuit                       </v>
          </cell>
          <cell r="C9351" t="str">
            <v>Fan 1 Control Module Supply Voltage Circuit                       </v>
          </cell>
        </row>
        <row r="9352">
          <cell r="A9352" t="str">
            <v>P2D8A</v>
          </cell>
          <cell r="B9352" t="str">
            <v>Fan 2 Control Module Over Temperature</v>
          </cell>
          <cell r="C9352" t="str">
            <v>Fan 2 Control Module Over Temperature</v>
          </cell>
        </row>
        <row r="9353">
          <cell r="A9353" t="str">
            <v>P2D8B</v>
          </cell>
          <cell r="B9353" t="str">
            <v>Fan 2 Control Module Performance</v>
          </cell>
          <cell r="C9353" t="str">
            <v>Fan 2 Control Module Performance</v>
          </cell>
        </row>
        <row r="9354">
          <cell r="A9354" t="str">
            <v>P2D8C</v>
          </cell>
          <cell r="B9354" t="str">
            <v>Fan 2 Control Module Supply Voltage Circuit                       </v>
          </cell>
          <cell r="C9354" t="str">
            <v>Fan 2 Control Module Supply Voltage Circuit                       </v>
          </cell>
        </row>
        <row r="9355">
          <cell r="A9355" t="str">
            <v>P2D8D</v>
          </cell>
          <cell r="B9355" t="str">
            <v>Engine Disconnect Clutch Mechanical Performance</v>
          </cell>
          <cell r="C9355" t="str">
            <v>Engine Disconnect Clutch Mechanical Performance</v>
          </cell>
        </row>
        <row r="9356">
          <cell r="A9356" t="str">
            <v>P2D8E</v>
          </cell>
          <cell r="B9356" t="str">
            <v>Engine Oil Pressure Sensor/Switch "C" Circuit</v>
          </cell>
          <cell r="C9356" t="str">
            <v>Engine Oil Pressure Sensor/Switch "C" Circuit</v>
          </cell>
        </row>
        <row r="9357">
          <cell r="A9357" t="str">
            <v>P2D8F</v>
          </cell>
          <cell r="B9357" t="str">
            <v>Engine Oil Pressure Sensor/Switch "C" Circuit Low</v>
          </cell>
          <cell r="C9357" t="str">
            <v>Engine Oil Pressure Sensor/Switch "C" Circuit Low</v>
          </cell>
        </row>
        <row r="9358">
          <cell r="A9358" t="str">
            <v>P2D90</v>
          </cell>
          <cell r="B9358" t="str">
            <v>Engine Oil Pressure Sensor/Switch "C" Circuit High</v>
          </cell>
          <cell r="C9358" t="str">
            <v>Engine Oil Pressure Sensor/Switch "C" Circuit High</v>
          </cell>
        </row>
        <row r="9359">
          <cell r="A9359" t="str">
            <v>P2D91</v>
          </cell>
          <cell r="B9359" t="str">
            <v>Engine Oil Pressure Sensor/Switch "C" Circuit Range/Performance</v>
          </cell>
          <cell r="C9359" t="str">
            <v>Engine Oil Pressure Sensor/Switch "C" Circuit Range/Performance</v>
          </cell>
        </row>
        <row r="9360">
          <cell r="A9360" t="str">
            <v>P2D92</v>
          </cell>
          <cell r="B9360" t="str">
            <v>Starter/Generator Phase X Current Sensor Circuit High</v>
          </cell>
          <cell r="C9360" t="str">
            <v>Starter/Generator Phase X Current Sensor Circuit High</v>
          </cell>
        </row>
        <row r="9361">
          <cell r="A9361" t="str">
            <v>P2D93</v>
          </cell>
          <cell r="B9361" t="str">
            <v>Starter/Generator Phase Y Current Sensor Circuit High</v>
          </cell>
          <cell r="C9361" t="str">
            <v>Starter/Generator Phase Y Current Sensor Circuit High</v>
          </cell>
        </row>
        <row r="9362">
          <cell r="A9362" t="str">
            <v>P2D94</v>
          </cell>
          <cell r="B9362" t="str">
            <v>Starter/Generator Phase Z Current Sensor Circuit High</v>
          </cell>
          <cell r="C9362" t="str">
            <v>Starter/Generator Phase Z Current Sensor Circuit High</v>
          </cell>
        </row>
        <row r="9363">
          <cell r="A9363" t="str">
            <v>P2D95</v>
          </cell>
          <cell r="B9363" t="str">
            <v>Starter/Generator Phase X Current Sensor Circuit Low</v>
          </cell>
          <cell r="C9363" t="str">
            <v>Starter/Generator Phase X Current Sensor Circuit Low</v>
          </cell>
        </row>
        <row r="9364">
          <cell r="A9364" t="str">
            <v>P2D96</v>
          </cell>
          <cell r="B9364" t="str">
            <v>Starter/Generator Phase Y Current Sensor Circuit Low</v>
          </cell>
          <cell r="C9364" t="str">
            <v>Starter/Generator Phase Y Current Sensor Circuit Low</v>
          </cell>
        </row>
        <row r="9365">
          <cell r="A9365" t="str">
            <v>P2D97</v>
          </cell>
          <cell r="B9365" t="str">
            <v>Starter/Generator Phase Z Current Sensor Circuit Low</v>
          </cell>
          <cell r="C9365" t="str">
            <v>Starter/Generator Phase Z Current Sensor Circuit Low</v>
          </cell>
        </row>
        <row r="9366">
          <cell r="A9366" t="str">
            <v>P2D98</v>
          </cell>
          <cell r="B9366" t="str">
            <v>Starter/Generator Phase X Current Circuit Intermittent/Erratic</v>
          </cell>
          <cell r="C9366" t="str">
            <v>Starter/Generator Phase X Current Circuit Intermittent/Erratic</v>
          </cell>
        </row>
        <row r="9367">
          <cell r="A9367" t="str">
            <v>P2D99</v>
          </cell>
          <cell r="B9367" t="str">
            <v>Starter/Generator Phase Y Current Circuit Intermittent/Erratic</v>
          </cell>
          <cell r="C9367" t="str">
            <v>Starter/Generator Phase Y Current Circuit Intermittent/Erratic</v>
          </cell>
        </row>
        <row r="9368">
          <cell r="A9368" t="str">
            <v>P2D9A</v>
          </cell>
          <cell r="B9368" t="str">
            <v>Starter/Generator Phase Z Current Circuit Intermittent/Erratic</v>
          </cell>
          <cell r="C9368" t="str">
            <v>Starter/Generator Phase Z Current Circuit Intermittent/Erratic</v>
          </cell>
        </row>
        <row r="9369">
          <cell r="A9369" t="str">
            <v>P2D9B</v>
          </cell>
          <cell r="B9369" t="str">
            <v>Starter/Generator Phase U Current Circuit Intermittent/Erratic</v>
          </cell>
          <cell r="C9369" t="str">
            <v>Starter/Generator Phase U Current Circuit Intermittent/Erratic</v>
          </cell>
        </row>
        <row r="9370">
          <cell r="A9370" t="str">
            <v>P2D9C</v>
          </cell>
          <cell r="B9370" t="str">
            <v>Starter/Generator Phase V Current Circuit Intermittent/Erratic</v>
          </cell>
          <cell r="C9370" t="str">
            <v>Starter/Generator Phase V Current Circuit Intermittent/Erratic</v>
          </cell>
        </row>
        <row r="9371">
          <cell r="A9371" t="str">
            <v>P2D9D</v>
          </cell>
          <cell r="B9371" t="str">
            <v>Starter/Generator Phase W Current Circuit Intermittent/Erratic</v>
          </cell>
          <cell r="C9371" t="str">
            <v>Starter/Generator Phase W Current Circuit Intermittent/Erratic</v>
          </cell>
        </row>
        <row r="9372">
          <cell r="A9372" t="str">
            <v>P2D9E</v>
          </cell>
          <cell r="B9372" t="str">
            <v>High Voltage System Voltage Low</v>
          </cell>
          <cell r="C9372" t="str">
            <v>High Voltage System Voltage Low</v>
          </cell>
        </row>
        <row r="9373">
          <cell r="A9373" t="str">
            <v>P2D9F</v>
          </cell>
          <cell r="B9373" t="str">
            <v>High Voltage System Voltage High</v>
          </cell>
          <cell r="C9373" t="str">
            <v>High Voltage System Voltage High</v>
          </cell>
        </row>
        <row r="9374">
          <cell r="A9374" t="str">
            <v>P2DA0</v>
          </cell>
          <cell r="B9374" t="str">
            <v>High Voltage System Performance</v>
          </cell>
          <cell r="C9374" t="str">
            <v>High Voltage System Performance</v>
          </cell>
        </row>
        <row r="9375">
          <cell r="A9375" t="str">
            <v>P2DA1</v>
          </cell>
          <cell r="B9375" t="str">
            <v>Gear Shift Control Module "B" Supply Voltage Low</v>
          </cell>
          <cell r="C9375" t="str">
            <v>Gear Shift Control Module "B" Supply Voltage Low</v>
          </cell>
        </row>
        <row r="9376">
          <cell r="A9376" t="str">
            <v>P2DA2</v>
          </cell>
          <cell r="B9376" t="str">
            <v>Gear Shift Control Module "B" Supply Voltage High</v>
          </cell>
          <cell r="C9376" t="str">
            <v>Gear Shift Control Module "B" Supply Voltage High</v>
          </cell>
        </row>
        <row r="9377">
          <cell r="A9377" t="str">
            <v>P2DA3</v>
          </cell>
          <cell r="B9377" t="str">
            <v>Gear Shift Control Module "B" Overtemperature</v>
          </cell>
          <cell r="C9377" t="str">
            <v>Gear Shift Control Module "B" Overtemperature</v>
          </cell>
        </row>
        <row r="9378">
          <cell r="A9378" t="str">
            <v>P2DA4</v>
          </cell>
          <cell r="B9378" t="str">
            <v>Coolant Heater "A" Internal Control Module Performance</v>
          </cell>
          <cell r="C9378" t="str">
            <v>Coolant Heater "A" Internal Control Module Performance</v>
          </cell>
        </row>
        <row r="9379">
          <cell r="A9379" t="str">
            <v>P2DA5</v>
          </cell>
          <cell r="B9379" t="str">
            <v>Coolant Heater "A" Supply Voltage Circuit</v>
          </cell>
          <cell r="C9379" t="str">
            <v>Coolant Heater "A" Supply Voltage Circuit</v>
          </cell>
        </row>
        <row r="9380">
          <cell r="A9380" t="str">
            <v>P2DA6</v>
          </cell>
          <cell r="B9380" t="str">
            <v>Coolant Heater "A" Over Temperature</v>
          </cell>
          <cell r="C9380" t="str">
            <v>Coolant Heater "A" Over Temperature</v>
          </cell>
        </row>
        <row r="9381">
          <cell r="A9381" t="str">
            <v>P2DA7</v>
          </cell>
          <cell r="B9381" t="str">
            <v>Coolant Heater "A" Control Module System Voltage</v>
          </cell>
          <cell r="C9381" t="str">
            <v>Coolant Heater "A" Control Module System Voltage</v>
          </cell>
        </row>
        <row r="9382">
          <cell r="A9382" t="str">
            <v>P2DA8</v>
          </cell>
          <cell r="B9382" t="str">
            <v>DC/AC Converter Control Module "A" Switch "A" Circuit</v>
          </cell>
          <cell r="C9382" t="str">
            <v>DC/AC Converter Control Module "A" Switch "A" Circuit</v>
          </cell>
        </row>
        <row r="9383">
          <cell r="A9383" t="str">
            <v>P2DA9</v>
          </cell>
          <cell r="B9383" t="str">
            <v>DC/AC Converter Control Module "A" Switch "A" Circuit Range/Performance</v>
          </cell>
          <cell r="C9383" t="str">
            <v>DC/AC Converter Control Module "A" Switch "A" Circuit Range/Performance</v>
          </cell>
        </row>
        <row r="9384">
          <cell r="A9384" t="str">
            <v>P2DAA</v>
          </cell>
          <cell r="B9384" t="str">
            <v>DC/AC Converter Control Module "A" Switch "B" Circuit</v>
          </cell>
          <cell r="C9384" t="str">
            <v>DC/AC Converter Control Module "A" Switch "B" Circuit</v>
          </cell>
        </row>
        <row r="9385">
          <cell r="A9385" t="str">
            <v>P2DAB</v>
          </cell>
          <cell r="B9385" t="str">
            <v>DC/AC Converter Control Module "A" Switch "B" Circuit Range/Performance</v>
          </cell>
          <cell r="C9385" t="str">
            <v>DC/AC Converter Control Module "A" Switch "B" Circuit Range/Performance</v>
          </cell>
        </row>
        <row r="9386">
          <cell r="A9386" t="str">
            <v>P2DAC</v>
          </cell>
          <cell r="B9386" t="str">
            <v>Drive Motor "A" Temperature Sensor "B" Circuit</v>
          </cell>
          <cell r="C9386" t="str">
            <v>Drive Motor "A" Temperature Sensor "B" Circuit</v>
          </cell>
        </row>
        <row r="9387">
          <cell r="A9387" t="str">
            <v>P2DAD</v>
          </cell>
          <cell r="B9387" t="str">
            <v>Drive Motor "A" Temperature Sensor "B" Circuit Range/Performance</v>
          </cell>
          <cell r="C9387" t="str">
            <v>Drive Motor "A" Temperature Sensor "B" Circuit Range/Performance</v>
          </cell>
        </row>
        <row r="9388">
          <cell r="A9388" t="str">
            <v>P2DAE</v>
          </cell>
          <cell r="B9388" t="str">
            <v>Drive Motor "A" Temperature Sensor "B" Circuit Low</v>
          </cell>
          <cell r="C9388" t="str">
            <v>Drive Motor "A" Temperature Sensor "B" Circuit Low</v>
          </cell>
        </row>
        <row r="9389">
          <cell r="A9389" t="str">
            <v>P2DAF</v>
          </cell>
          <cell r="B9389" t="str">
            <v>Drive Motor "A" Temperature Sensor "B" Circuit High</v>
          </cell>
          <cell r="C9389" t="str">
            <v>Drive Motor "A" Temperature Sensor "B" Circuit High</v>
          </cell>
        </row>
        <row r="9390">
          <cell r="A9390" t="str">
            <v>P2DB0</v>
          </cell>
          <cell r="B9390" t="str">
            <v>Drive Motor "A" Temperature Sensor "B" Circuit Intermittent</v>
          </cell>
          <cell r="C9390" t="str">
            <v>Drive Motor "A" Temperature Sensor "B" Circuit Intermittent</v>
          </cell>
        </row>
        <row r="9391">
          <cell r="A9391" t="str">
            <v>P2DB1</v>
          </cell>
          <cell r="B9391" t="str">
            <v>Drive Motor "A" Temperature Sensor "C" Circuit</v>
          </cell>
          <cell r="C9391" t="str">
            <v>Drive Motor "A" Temperature Sensor "C" Circuit</v>
          </cell>
        </row>
        <row r="9392">
          <cell r="A9392" t="str">
            <v>P2DB2</v>
          </cell>
          <cell r="B9392" t="str">
            <v>Drive Motor "A" Temperature Sensor "C" Circuit Range/Performance</v>
          </cell>
          <cell r="C9392" t="str">
            <v>Drive Motor "A" Temperature Sensor "C" Circuit Range/Performance</v>
          </cell>
        </row>
        <row r="9393">
          <cell r="A9393" t="str">
            <v>P2DB3</v>
          </cell>
          <cell r="B9393" t="str">
            <v>Drive Motor "A" Temperature Sensor "C" Circuit Low</v>
          </cell>
          <cell r="C9393" t="str">
            <v>Drive Motor "A" Temperature Sensor "C" Circuit Low</v>
          </cell>
        </row>
        <row r="9394">
          <cell r="A9394" t="str">
            <v>P2DB4</v>
          </cell>
          <cell r="B9394" t="str">
            <v>Drive Motor "A" Temperature Sensor "C" Circuit High</v>
          </cell>
          <cell r="C9394" t="str">
            <v>Drive Motor "A" Temperature Sensor "C" Circuit High</v>
          </cell>
        </row>
        <row r="9395">
          <cell r="A9395" t="str">
            <v>P2DB5</v>
          </cell>
          <cell r="B9395" t="str">
            <v>Drive Motor "A" Temperature Sensor "C" Circuit Intermittent</v>
          </cell>
          <cell r="C9395" t="str">
            <v>Drive Motor "A" Temperature Sensor "C" Circuit Intermittent</v>
          </cell>
        </row>
        <row r="9396">
          <cell r="A9396" t="str">
            <v>P2DB6</v>
          </cell>
          <cell r="B9396" t="str">
            <v>Battery Charger "B" Cooling System Performance</v>
          </cell>
          <cell r="C9396" t="str">
            <v>Battery Charger "B" Cooling System Performance</v>
          </cell>
        </row>
        <row r="9397">
          <cell r="A9397" t="str">
            <v>P2DB7</v>
          </cell>
          <cell r="B9397" t="str">
            <v>Battery Charging System "B" High Voltage Interlock Circuit/Open</v>
          </cell>
          <cell r="C9397" t="str">
            <v>Battery Charging System "B" High Voltage Interlock Circuit/Open</v>
          </cell>
        </row>
        <row r="9398">
          <cell r="A9398" t="str">
            <v>P2DB8</v>
          </cell>
          <cell r="B9398" t="str">
            <v>Battery Charging System "B" High Voltage Interlock Circuit Performance</v>
          </cell>
          <cell r="C9398" t="str">
            <v>Battery Charging System "B" High Voltage Interlock Circuit Performance</v>
          </cell>
        </row>
        <row r="9399">
          <cell r="A9399" t="str">
            <v>P2DB9</v>
          </cell>
          <cell r="B9399" t="str">
            <v>Battery Charging System "B" High Voltage Interlock Circuit Low</v>
          </cell>
          <cell r="C9399" t="str">
            <v>Battery Charging System "B" High Voltage Interlock Circuit Low</v>
          </cell>
        </row>
        <row r="9400">
          <cell r="A9400" t="str">
            <v>P2DBA</v>
          </cell>
          <cell r="B9400" t="str">
            <v>Battery Charging System "B" High Voltage Interlock Circuit High</v>
          </cell>
          <cell r="C9400" t="str">
            <v>Battery Charging System "B" High Voltage Interlock Circuit High</v>
          </cell>
        </row>
        <row r="9401">
          <cell r="A9401" t="str">
            <v>P2DBB</v>
          </cell>
          <cell r="B9401" t="str">
            <v>Battery Charging System "B" High Voltage Interlock Circuit Intermittent/Erratic</v>
          </cell>
          <cell r="C9401" t="str">
            <v>Battery Charging System "B" High Voltage Interlock Circuit Intermittent/Erratic</v>
          </cell>
        </row>
        <row r="9402">
          <cell r="A9402" t="str">
            <v>P2DBC</v>
          </cell>
          <cell r="B9402" t="str">
            <v>Battery Charger "B" Coupler Lock Position Sensor Circuit</v>
          </cell>
          <cell r="C9402" t="str">
            <v>Battery Charger "B" Coupler Lock Position Sensor Circuit</v>
          </cell>
        </row>
        <row r="9403">
          <cell r="A9403" t="str">
            <v>P2DBD</v>
          </cell>
          <cell r="B9403" t="str">
            <v>Battery Charger "B" Coupler Lock Position Sensor Circuit Range/Performance</v>
          </cell>
          <cell r="C9403" t="str">
            <v>Battery Charger "B" Coupler Lock Position Sensor Circuit Range/Performance</v>
          </cell>
        </row>
        <row r="9404">
          <cell r="A9404" t="str">
            <v>P2DBE</v>
          </cell>
          <cell r="B9404" t="str">
            <v>Battery Charger "B" Coupler Lock Position Sensor Circuit Low</v>
          </cell>
          <cell r="C9404" t="str">
            <v>Battery Charger "B" Coupler Lock Position Sensor Circuit Low</v>
          </cell>
        </row>
        <row r="9405">
          <cell r="A9405" t="str">
            <v>P2DBF</v>
          </cell>
          <cell r="B9405" t="str">
            <v>Battery Charger "B" Coupler Lock Position Sensor Circuit High</v>
          </cell>
          <cell r="C9405" t="str">
            <v>Battery Charger "B" Coupler Lock Position Sensor Circuit High</v>
          </cell>
        </row>
        <row r="9406">
          <cell r="A9406" t="str">
            <v>P2DC0</v>
          </cell>
          <cell r="B9406" t="str">
            <v>Battery Charger "B" Coupler Lock Position Sensor Circuit Intermittent/Erratic</v>
          </cell>
          <cell r="C9406" t="str">
            <v>Battery Charger "B" Coupler Lock Position Sensor Circuit Intermittent/Erratic</v>
          </cell>
        </row>
        <row r="9407">
          <cell r="A9407" t="str">
            <v>P2DC1</v>
          </cell>
          <cell r="B9407" t="str">
            <v>Starter/Generator Phase X Current Sensor Circuit</v>
          </cell>
          <cell r="C9407" t="str">
            <v>Starter/Generator Phase X Current Sensor Circuit</v>
          </cell>
        </row>
        <row r="9408">
          <cell r="A9408" t="str">
            <v>P2DC2</v>
          </cell>
          <cell r="B9408" t="str">
            <v>Starter/Generator Phase X Current Sensor Circuit Range/Performance</v>
          </cell>
          <cell r="C9408" t="str">
            <v>Starter/Generator Phase X Current Sensor Circuit Range/Performance</v>
          </cell>
        </row>
        <row r="9409">
          <cell r="A9409" t="str">
            <v>P2DC3</v>
          </cell>
          <cell r="B9409" t="str">
            <v>Starter/Generator Phase Y Current Sensor Circuit</v>
          </cell>
          <cell r="C9409" t="str">
            <v>Starter/Generator Phase Y Current Sensor Circuit</v>
          </cell>
        </row>
        <row r="9410">
          <cell r="A9410" t="str">
            <v>P2DC4</v>
          </cell>
          <cell r="B9410" t="str">
            <v>Starter/Generator Phase Y Current Sensor Circuit Range/Performance</v>
          </cell>
          <cell r="C9410" t="str">
            <v>Starter/Generator Phase Y Current Sensor Circuit Range/Performance</v>
          </cell>
        </row>
        <row r="9411">
          <cell r="A9411" t="str">
            <v>P2DC5</v>
          </cell>
          <cell r="B9411" t="str">
            <v>Starter/Generator Phase Z Current Sensor Circuit</v>
          </cell>
          <cell r="C9411" t="str">
            <v>Starter/Generator Phase Z Current Sensor Circuit</v>
          </cell>
        </row>
        <row r="9412">
          <cell r="A9412" t="str">
            <v>P2DC6</v>
          </cell>
          <cell r="B9412" t="str">
            <v>Starter/Generator Phase Z Current Sensor Circuit Range/Performance</v>
          </cell>
          <cell r="C9412" t="str">
            <v>Starter/Generator Phase Z Current Sensor Circuit Range/Performance</v>
          </cell>
        </row>
        <row r="9413">
          <cell r="A9413" t="str">
            <v>P2DC7</v>
          </cell>
          <cell r="B9413" t="str">
            <v>Starter/Generator Excitation Current</v>
          </cell>
          <cell r="C9413" t="str">
            <v>Starter/Generator Excitation Current</v>
          </cell>
        </row>
        <row r="9414">
          <cell r="A9414" t="str">
            <v>P2DC8</v>
          </cell>
          <cell r="B9414" t="str">
            <v>Starter/Generator Excitation Current Low</v>
          </cell>
          <cell r="C9414" t="str">
            <v>Starter/Generator Excitation Current Low</v>
          </cell>
        </row>
        <row r="9415">
          <cell r="A9415" t="str">
            <v>P2DC9</v>
          </cell>
          <cell r="B9415" t="str">
            <v>Starter/Generator Excitation Current High</v>
          </cell>
          <cell r="C9415" t="str">
            <v>Starter/Generator Excitation Current High</v>
          </cell>
        </row>
        <row r="9416">
          <cell r="A9416" t="str">
            <v>P2DCA</v>
          </cell>
          <cell r="B9416" t="str">
            <v>Starter/Generator Excitation Current Intermittent</v>
          </cell>
          <cell r="C9416" t="str">
            <v>Starter/Generator Excitation Current Intermittent</v>
          </cell>
        </row>
        <row r="9417">
          <cell r="A9417" t="str">
            <v>P2DCB</v>
          </cell>
          <cell r="B9417" t="str">
            <v>Starter/Generator Phase X-Y-Z Current Sensor Correlation</v>
          </cell>
          <cell r="C9417" t="str">
            <v>Starter/Generator Phase X-Y-Z Current Sensor Correlation</v>
          </cell>
        </row>
        <row r="9418">
          <cell r="A9418" t="str">
            <v>P2DCC</v>
          </cell>
          <cell r="B9418" t="str">
            <v>Starter/Generator Position Sensor Correlation</v>
          </cell>
          <cell r="C9418" t="str">
            <v>Starter/Generator Position Sensor Correlation</v>
          </cell>
        </row>
        <row r="9419">
          <cell r="A9419" t="str">
            <v>P2DCD</v>
          </cell>
          <cell r="B9419" t="str">
            <v>Particulate Filter "B" Incorrect</v>
          </cell>
          <cell r="C9419" t="str">
            <v>Particulate Filter "B" Incorrect</v>
          </cell>
        </row>
        <row r="9420">
          <cell r="A9420" t="str">
            <v>P2DCE</v>
          </cell>
          <cell r="B9420" t="str">
            <v>Control Pilot Charging Switch "B" Circuit/Open</v>
          </cell>
          <cell r="C9420" t="str">
            <v>Control Pilot Charging Switch "B" Circuit/Open</v>
          </cell>
        </row>
        <row r="9421">
          <cell r="A9421" t="str">
            <v>P2DCF</v>
          </cell>
          <cell r="B9421" t="str">
            <v>Control Pilot Charging Switch "B" Range/Performance</v>
          </cell>
          <cell r="C9421" t="str">
            <v>Control Pilot Charging Switch "B" Range/Performance</v>
          </cell>
        </row>
        <row r="9422">
          <cell r="A9422" t="str">
            <v>P2DD0</v>
          </cell>
          <cell r="B9422" t="str">
            <v>Control Pilot Charging Switch "B" Circuit Low</v>
          </cell>
          <cell r="C9422" t="str">
            <v>Control Pilot Charging Switch "B" Circuit Low</v>
          </cell>
        </row>
        <row r="9423">
          <cell r="A9423" t="str">
            <v>P2DD1</v>
          </cell>
          <cell r="B9423" t="str">
            <v>Control Pilot Charging Switch "B" Circuit High</v>
          </cell>
          <cell r="C9423" t="str">
            <v>Control Pilot Charging Switch "B" Circuit High</v>
          </cell>
        </row>
        <row r="9424">
          <cell r="A9424" t="str">
            <v>P2DD2</v>
          </cell>
          <cell r="B9424" t="str">
            <v>Control Pilot Charging Switch "B" Intermittent/Erratic</v>
          </cell>
          <cell r="C9424" t="str">
            <v>Control Pilot Charging Switch "B" Intermittent/Erratic</v>
          </cell>
        </row>
        <row r="9425">
          <cell r="A9425" t="str">
            <v>P2DD3</v>
          </cell>
          <cell r="B9425" t="str">
            <v>Control Pilot Charging Switch "B" Stuck Off</v>
          </cell>
          <cell r="C9425" t="str">
            <v>Control Pilot Charging Switch "B" Stuck Off</v>
          </cell>
        </row>
        <row r="9426">
          <cell r="A9426" t="str">
            <v>P2DD4</v>
          </cell>
          <cell r="B9426" t="str">
            <v>Control Pilot Charging Switch "B" Stuck On</v>
          </cell>
          <cell r="C9426" t="str">
            <v>Control Pilot Charging Switch "B" Stuck On</v>
          </cell>
        </row>
        <row r="9427">
          <cell r="A9427" t="str">
            <v>P2DD5</v>
          </cell>
          <cell r="B9427" t="str">
            <v>Fuel Injection Quantity "B" Lower Than Expected</v>
          </cell>
          <cell r="C9427" t="str">
            <v>Fuel Injection Quantity "B" Lower Than Expected</v>
          </cell>
        </row>
        <row r="9428">
          <cell r="A9428" t="str">
            <v>P2DD6</v>
          </cell>
          <cell r="B9428" t="str">
            <v>Fuel Injection Quantity "B" Higher Than Expected</v>
          </cell>
          <cell r="C9428" t="str">
            <v>Fuel Injection Quantity "B" Higher Than Expected</v>
          </cell>
        </row>
        <row r="9429">
          <cell r="A9429" t="str">
            <v>P2DD7</v>
          </cell>
          <cell r="B9429" t="str">
            <v>Cold Start Fuel Injection Quantity "B" Lower Than Expected</v>
          </cell>
          <cell r="C9429" t="str">
            <v>Cold Start Fuel Injection Quantity "B" Lower Than Expected</v>
          </cell>
        </row>
        <row r="9430">
          <cell r="A9430" t="str">
            <v>P2DD8</v>
          </cell>
          <cell r="B9430" t="str">
            <v>Cold Start Fuel Injection Quantity "B" Higher Than Expected</v>
          </cell>
          <cell r="C9430" t="str">
            <v>Cold Start Fuel Injection Quantity "B" Higher Than Expected</v>
          </cell>
        </row>
        <row r="9431">
          <cell r="A9431" t="str">
            <v>P2DD9</v>
          </cell>
          <cell r="B9431" t="str">
            <v>EVAP System Leak Detection Pump Control Circuit Performance</v>
          </cell>
          <cell r="C9431" t="str">
            <v>EVAP System Leak Detection Pump Control Circuit Performance</v>
          </cell>
        </row>
        <row r="9432">
          <cell r="A9432" t="str">
            <v>P2DDA</v>
          </cell>
          <cell r="B9432" t="str">
            <v>EVAP System Leak Detection Pump Performance/Stuck Off</v>
          </cell>
          <cell r="C9432" t="str">
            <v>EVAP System Leak Detection Pump Performance/Stuck Off</v>
          </cell>
        </row>
        <row r="9433">
          <cell r="A9433" t="str">
            <v>P2DDB</v>
          </cell>
          <cell r="B9433" t="str">
            <v>EVAP System Leak Detection Pump Stuck On</v>
          </cell>
          <cell r="C9433" t="str">
            <v>EVAP System Leak Detection Pump Stuck On</v>
          </cell>
        </row>
        <row r="9434">
          <cell r="A9434" t="str">
            <v>P2DDC</v>
          </cell>
          <cell r="B9434" t="str">
            <v>Fuel Injection Quantity "C" Lower Than Expected</v>
          </cell>
          <cell r="C9434" t="str">
            <v>Fuel Injection Quantity "C" Lower Than Expected</v>
          </cell>
        </row>
        <row r="9435">
          <cell r="A9435" t="str">
            <v>P2DDD</v>
          </cell>
          <cell r="B9435" t="str">
            <v>Fuel Injection Quantity "C" Higher Than Expected</v>
          </cell>
          <cell r="C9435" t="str">
            <v>Fuel Injection Quantity "C" Higher Than Expected</v>
          </cell>
        </row>
        <row r="9436">
          <cell r="A9436" t="str">
            <v>P2DDE</v>
          </cell>
          <cell r="B9436" t="str">
            <v>Fuel Injection Quantity "D" Lower Than Expected</v>
          </cell>
          <cell r="C9436" t="str">
            <v>Fuel Injection Quantity "D" Lower Than Expected</v>
          </cell>
        </row>
        <row r="9437">
          <cell r="A9437" t="str">
            <v>P2DDF</v>
          </cell>
          <cell r="B9437" t="str">
            <v>Fuel Injection Quantity "D" Higher Than Expected</v>
          </cell>
          <cell r="C9437" t="str">
            <v>Fuel Injection Quantity "D" Higher Than Expected</v>
          </cell>
        </row>
        <row r="9438">
          <cell r="A9438" t="str">
            <v>P2DE0</v>
          </cell>
          <cell r="B9438" t="str">
            <v>Cold Start Fuel Injection Quantity "C" Lower Than Expected</v>
          </cell>
          <cell r="C9438" t="str">
            <v>Cold Start Fuel Injection Quantity "C" Lower Than Expected</v>
          </cell>
        </row>
        <row r="9439">
          <cell r="A9439" t="str">
            <v>P2DE1</v>
          </cell>
          <cell r="B9439" t="str">
            <v>Cold Start Fuel Injection Quantity "C" Higher Than Expected</v>
          </cell>
          <cell r="C9439" t="str">
            <v>Cold Start Fuel Injection Quantity "C" Higher Than Expected</v>
          </cell>
        </row>
        <row r="9440">
          <cell r="A9440" t="str">
            <v>P2DE2</v>
          </cell>
          <cell r="B9440" t="str">
            <v>Cold Start Fuel Injection Quantity "D" Lower Than Expected</v>
          </cell>
          <cell r="C9440" t="str">
            <v>Cold Start Fuel Injection Quantity "D" Lower Than Expected</v>
          </cell>
        </row>
        <row r="9441">
          <cell r="A9441" t="str">
            <v>P2DE3</v>
          </cell>
          <cell r="B9441" t="str">
            <v>Cold Start Fuel Injection Quantity "D" Higher Than Expected</v>
          </cell>
          <cell r="C9441" t="str">
            <v>Cold Start Fuel Injection Quantity "D" Higher Than Expected</v>
          </cell>
        </row>
        <row r="9442">
          <cell r="A9442" t="str">
            <v>P2DE4</v>
          </cell>
          <cell r="B9442" t="str">
            <v>Drive Motor "A" Clutch Stuck Engaged</v>
          </cell>
          <cell r="C9442" t="str">
            <v>Drive Motor "A" Clutch Stuck Engaged</v>
          </cell>
        </row>
        <row r="9443">
          <cell r="A9443" t="str">
            <v>P2DE5</v>
          </cell>
          <cell r="B9443" t="str">
            <v>Drive Motor "A" Clutch Stuck Disengaged</v>
          </cell>
          <cell r="C9443" t="str">
            <v>Drive Motor "A" Clutch Stuck Disengaged</v>
          </cell>
        </row>
        <row r="9444">
          <cell r="A9444" t="str">
            <v>P2DE6</v>
          </cell>
          <cell r="B9444" t="str">
            <v>Drive Motor "A" Clutch Actuator Performance</v>
          </cell>
          <cell r="C9444" t="str">
            <v>Drive Motor "A" Clutch Actuator Performance</v>
          </cell>
        </row>
        <row r="9445">
          <cell r="A9445" t="str">
            <v>P2DE7</v>
          </cell>
          <cell r="B9445" t="str">
            <v>Cold Start Engine Coolant Bypass Valve "C" Range/Performance</v>
          </cell>
          <cell r="C9445" t="str">
            <v>Cold Start Engine Coolant Bypass Valve "C" Range/Performance</v>
          </cell>
        </row>
        <row r="9446">
          <cell r="A9446" t="str">
            <v>P2DE8</v>
          </cell>
          <cell r="B9446" t="str">
            <v>Cold Start Engine Coolant Bypass Valve "D" Stuck Open</v>
          </cell>
          <cell r="C9446" t="str">
            <v>Cold Start Engine Coolant Bypass Valve "D" Stuck Open</v>
          </cell>
        </row>
        <row r="9447">
          <cell r="A9447" t="str">
            <v>P2DE9</v>
          </cell>
          <cell r="B9447" t="str">
            <v>Cold Start Engine Coolant Pump Underspeed</v>
          </cell>
          <cell r="C9447" t="str">
            <v>Cold Start Engine Coolant Pump Underspeed</v>
          </cell>
        </row>
        <row r="9448">
          <cell r="A9448" t="str">
            <v>P2DEA</v>
          </cell>
          <cell r="B9448" t="str">
            <v>Cylinder 1 Intake Valve Lift Range/Performance</v>
          </cell>
          <cell r="C9448" t="str">
            <v>Cylinder 1 Intake Valve Lift Range/Performance</v>
          </cell>
        </row>
        <row r="9449">
          <cell r="A9449" t="str">
            <v>P2DEB</v>
          </cell>
          <cell r="B9449" t="str">
            <v>Cylinder 2 Intake Valve Lift Range/Performance</v>
          </cell>
          <cell r="C9449" t="str">
            <v>Cylinder 2 Intake Valve Lift Range/Performance</v>
          </cell>
        </row>
        <row r="9450">
          <cell r="A9450" t="str">
            <v>P2DEC</v>
          </cell>
          <cell r="B9450" t="str">
            <v>Cylinder 3 Intake Valve Lift Range/Performance</v>
          </cell>
          <cell r="C9450" t="str">
            <v>Cylinder 3 Intake Valve Lift Range/Performance</v>
          </cell>
        </row>
        <row r="9451">
          <cell r="A9451" t="str">
            <v>P2DED</v>
          </cell>
          <cell r="B9451" t="str">
            <v>Cylinder 4 Intake Valve Lift Range/Performance</v>
          </cell>
          <cell r="C9451" t="str">
            <v>Cylinder 4 Intake Valve Lift Range/Performance</v>
          </cell>
        </row>
        <row r="9452">
          <cell r="A9452" t="str">
            <v>P2DEE</v>
          </cell>
          <cell r="B9452" t="str">
            <v>Cylinder 5 Intake Valve Lift Range/Performance</v>
          </cell>
          <cell r="C9452" t="str">
            <v>Cylinder 5 Intake Valve Lift Range/Performance</v>
          </cell>
        </row>
        <row r="9453">
          <cell r="A9453" t="str">
            <v>P2DEF</v>
          </cell>
          <cell r="B9453" t="str">
            <v>Cylinder 6 Intake Valve Lift Range/Performance</v>
          </cell>
          <cell r="C9453" t="str">
            <v>Cylinder 6 Intake Valve Lift Range/Performance</v>
          </cell>
        </row>
        <row r="9454">
          <cell r="A9454" t="str">
            <v>P2DF0</v>
          </cell>
          <cell r="B9454" t="str">
            <v>Intake Valve Lift Range/Performance Bank 1</v>
          </cell>
          <cell r="C9454" t="str">
            <v>Intake Valve Lift Range/Performance Bank 1</v>
          </cell>
        </row>
        <row r="9455">
          <cell r="A9455" t="str">
            <v>P2DF1</v>
          </cell>
          <cell r="B9455" t="str">
            <v>Intake Valve Lift Range/Performance Bank 2</v>
          </cell>
          <cell r="C9455" t="str">
            <v>Intake Valve Lift Range/Performance Bank 2</v>
          </cell>
        </row>
        <row r="9456">
          <cell r="A9456" t="str">
            <v>P2DF2</v>
          </cell>
          <cell r="B9456" t="str">
            <v>Intake Valve Lift System Range/Performance</v>
          </cell>
          <cell r="C9456" t="str">
            <v>Intake Valve Lift System Range/Performance</v>
          </cell>
        </row>
        <row r="9457">
          <cell r="A9457" t="str">
            <v>P2DF3</v>
          </cell>
          <cell r="B9457" t="str">
            <v>Engine Disconnect Clutch Actuator Position Not Learned</v>
          </cell>
          <cell r="C9457" t="str">
            <v>Engine Disconnect Clutch Actuator Position Not Learned</v>
          </cell>
        </row>
        <row r="9458">
          <cell r="A9458" t="str">
            <v>P2DF4</v>
          </cell>
          <cell r="B9458" t="str">
            <v>Coolant Pump "E" Control Circuit/Open</v>
          </cell>
          <cell r="C9458" t="str">
            <v>Coolant Pump "E" Control Circuit/Open</v>
          </cell>
        </row>
        <row r="9459">
          <cell r="A9459" t="str">
            <v>P2DF5</v>
          </cell>
          <cell r="B9459" t="str">
            <v>Coolant Pump "E" Control Circuit Low</v>
          </cell>
          <cell r="C9459" t="str">
            <v>Coolant Pump "E" Control Circuit Low</v>
          </cell>
        </row>
        <row r="9460">
          <cell r="A9460" t="str">
            <v>P2DF6</v>
          </cell>
          <cell r="B9460" t="str">
            <v>Coolant Pump "E" Control Circuit High</v>
          </cell>
          <cell r="C9460" t="str">
            <v>Coolant Pump "E" Control Circuit High</v>
          </cell>
        </row>
        <row r="9461">
          <cell r="A9461" t="str">
            <v>P2DF7</v>
          </cell>
          <cell r="B9461" t="str">
            <v>Coolant Pump "E" Overspeed/Air in System</v>
          </cell>
          <cell r="C9461" t="str">
            <v>Coolant Pump "E" Overspeed/Air in System</v>
          </cell>
        </row>
        <row r="9462">
          <cell r="A9462" t="str">
            <v>P2DF8</v>
          </cell>
          <cell r="B9462" t="str">
            <v>Coolant Pump "E" Underspeed</v>
          </cell>
          <cell r="C9462" t="str">
            <v>Coolant Pump "E" Underspeed</v>
          </cell>
        </row>
        <row r="9463">
          <cell r="A9463" t="str">
            <v>P2DF9</v>
          </cell>
          <cell r="B9463" t="str">
            <v>Coolant Pump "E" Stuck/Stalled</v>
          </cell>
          <cell r="C9463" t="str">
            <v>Coolant Pump "E" Stuck/Stalled</v>
          </cell>
        </row>
        <row r="9464">
          <cell r="A9464" t="str">
            <v>P2DFA</v>
          </cell>
          <cell r="B9464" t="str">
            <v>Coolant Pump "E" Supply Voltage Circuit</v>
          </cell>
          <cell r="C9464" t="str">
            <v>Coolant Pump "E" Supply Voltage Circuit</v>
          </cell>
        </row>
        <row r="9465">
          <cell r="A9465" t="str">
            <v>P2DFB</v>
          </cell>
          <cell r="B9465" t="str">
            <v>Coolant Pump "E" Control Module Overtemperature</v>
          </cell>
          <cell r="C9465" t="str">
            <v>Coolant Pump "E" Control Module Overtemperature</v>
          </cell>
        </row>
        <row r="9466">
          <cell r="A9466" t="str">
            <v>P2DFC</v>
          </cell>
          <cell r="B9466" t="str">
            <v>Hybrid/EV Battery Coolant Leak Detected</v>
          </cell>
          <cell r="C9466" t="str">
            <v>Hybrid/EV Battery Coolant Leak Detected</v>
          </cell>
        </row>
        <row r="9467">
          <cell r="A9467" t="str">
            <v>P2DFD</v>
          </cell>
          <cell r="B9467" t="str">
            <v>EVAP System Purge Pump Performance</v>
          </cell>
          <cell r="C9467" t="str">
            <v>EVAP System Purge Pump Performance</v>
          </cell>
        </row>
        <row r="9468">
          <cell r="A9468" t="str">
            <v>P2E00</v>
          </cell>
          <cell r="B9468" t="str">
            <v>Gear Lever Position Sensor "A" Circuit</v>
          </cell>
          <cell r="C9468" t="str">
            <v>Gear Lever Position Sensor "A" Circuit</v>
          </cell>
        </row>
        <row r="9469">
          <cell r="A9469" t="str">
            <v>P2E01</v>
          </cell>
          <cell r="B9469" t="str">
            <v>Gear Lever Position Sensor "A" Range/Performance</v>
          </cell>
          <cell r="C9469" t="str">
            <v>Gear Lever Position Sensor "A" Range/Performance</v>
          </cell>
        </row>
        <row r="9470">
          <cell r="A9470" t="str">
            <v>P2E02</v>
          </cell>
          <cell r="B9470" t="str">
            <v>Gear Lever Position Sensor "A" Circuit Low</v>
          </cell>
          <cell r="C9470" t="str">
            <v>Gear Lever Position Sensor "A" Circuit Low</v>
          </cell>
        </row>
        <row r="9471">
          <cell r="A9471" t="str">
            <v>P2E03</v>
          </cell>
          <cell r="B9471" t="str">
            <v>Gear Lever Position Sensor "A" Circuit High</v>
          </cell>
          <cell r="C9471" t="str">
            <v>Gear Lever Position Sensor "A" Circuit High</v>
          </cell>
        </row>
        <row r="9472">
          <cell r="A9472" t="str">
            <v>P2E04</v>
          </cell>
          <cell r="B9472" t="str">
            <v>Gear Lever Position Sensor "B" Circuit</v>
          </cell>
          <cell r="C9472" t="str">
            <v>Gear Lever Position Sensor "B" Circuit</v>
          </cell>
        </row>
        <row r="9473">
          <cell r="A9473" t="str">
            <v>P2E05</v>
          </cell>
          <cell r="B9473" t="str">
            <v>Gear Lever Position Sensor "B" Range/Performance</v>
          </cell>
          <cell r="C9473" t="str">
            <v>Gear Lever Position Sensor "B" Range/Performance</v>
          </cell>
        </row>
        <row r="9474">
          <cell r="A9474" t="str">
            <v>P2E06</v>
          </cell>
          <cell r="B9474" t="str">
            <v>Gear Lever Position Sensor "B" Circuit Low</v>
          </cell>
          <cell r="C9474" t="str">
            <v>Gear Lever Position Sensor "B" Circuit Low</v>
          </cell>
        </row>
        <row r="9475">
          <cell r="A9475" t="str">
            <v>P2E07</v>
          </cell>
          <cell r="B9475" t="str">
            <v>Gear Lever Position Sensor "B" Circuit High</v>
          </cell>
          <cell r="C9475" t="str">
            <v>Gear Lever Position Sensor "B" Circuit High</v>
          </cell>
        </row>
        <row r="9476">
          <cell r="A9476" t="str">
            <v>P2E08</v>
          </cell>
          <cell r="B9476" t="str">
            <v>Gear Lever Position Sensor "C" Circuit</v>
          </cell>
          <cell r="C9476" t="str">
            <v>Gear Lever Position Sensor "C" Circuit</v>
          </cell>
        </row>
        <row r="9477">
          <cell r="A9477" t="str">
            <v>P2E09</v>
          </cell>
          <cell r="B9477" t="str">
            <v>Gear Lever Position Sensor "C" Range/Performance</v>
          </cell>
          <cell r="C9477" t="str">
            <v>Gear Lever Position Sensor "C" Range/Performance</v>
          </cell>
        </row>
        <row r="9478">
          <cell r="A9478" t="str">
            <v>P2E0A</v>
          </cell>
          <cell r="B9478" t="str">
            <v>Gear Lever Position Sensor "C" Circuit Low</v>
          </cell>
          <cell r="C9478" t="str">
            <v>Gear Lever Position Sensor "C" Circuit Low</v>
          </cell>
        </row>
        <row r="9479">
          <cell r="A9479" t="str">
            <v>P2E0B</v>
          </cell>
          <cell r="B9479" t="str">
            <v>Gear Lever Position Sensor "C" Circuit High</v>
          </cell>
          <cell r="C9479" t="str">
            <v>Gear Lever Position Sensor "C" Circuit High</v>
          </cell>
        </row>
        <row r="9480">
          <cell r="A9480" t="str">
            <v>P2E0C</v>
          </cell>
          <cell r="B9480" t="str">
            <v>Gear Lever Position Sensor "D" Circuit</v>
          </cell>
          <cell r="C9480" t="str">
            <v>Gear Lever Position Sensor "D" Circuit</v>
          </cell>
        </row>
        <row r="9481">
          <cell r="A9481" t="str">
            <v>P2E0D</v>
          </cell>
          <cell r="B9481" t="str">
            <v>Gear Lever Position Sensor "D" Range/Performance</v>
          </cell>
          <cell r="C9481" t="str">
            <v>Gear Lever Position Sensor "D" Range/Performance</v>
          </cell>
        </row>
        <row r="9482">
          <cell r="A9482" t="str">
            <v>P2E0E</v>
          </cell>
          <cell r="B9482" t="str">
            <v>Gear Lever Position Sensor "D" Circuit Low</v>
          </cell>
          <cell r="C9482" t="str">
            <v>Gear Lever Position Sensor "D" Circuit Low</v>
          </cell>
        </row>
        <row r="9483">
          <cell r="A9483" t="str">
            <v>P2E0F</v>
          </cell>
          <cell r="B9483" t="str">
            <v>Gear Lever Position Sensor "D" Circuit High</v>
          </cell>
          <cell r="C9483" t="str">
            <v>Gear Lever Position Sensor "D" Circuit High</v>
          </cell>
        </row>
        <row r="9484">
          <cell r="A9484" t="str">
            <v>P2E10</v>
          </cell>
          <cell r="B9484" t="str">
            <v>Gear Selection Actuator Position Sensor Circuit</v>
          </cell>
          <cell r="C9484" t="str">
            <v>Gear Selection Actuator Position Sensor Circuit</v>
          </cell>
        </row>
        <row r="9485">
          <cell r="A9485" t="str">
            <v>P2E11</v>
          </cell>
          <cell r="B9485" t="str">
            <v>Gear Selection Actuator Position Sensor Performance</v>
          </cell>
          <cell r="C9485" t="str">
            <v>Gear Selection Actuator Position Sensor Performance</v>
          </cell>
        </row>
        <row r="9486">
          <cell r="A9486" t="str">
            <v>P2E12</v>
          </cell>
          <cell r="B9486" t="str">
            <v>Gear Selection Actuator Position Sensor Circuit Low</v>
          </cell>
          <cell r="C9486" t="str">
            <v>Gear Selection Actuator Position Sensor Circuit Low</v>
          </cell>
        </row>
        <row r="9487">
          <cell r="A9487" t="str">
            <v>P2E13</v>
          </cell>
          <cell r="B9487" t="str">
            <v>Gear Selection Actuator Position Sensor Circuit High</v>
          </cell>
          <cell r="C9487" t="str">
            <v>Gear Selection Actuator Position Sensor Circuit High</v>
          </cell>
        </row>
        <row r="9488">
          <cell r="A9488" t="str">
            <v>P2E14</v>
          </cell>
          <cell r="B9488" t="str">
            <v>Gear Selection Actuator Position Sensor Circuit Intermittent/Erratic</v>
          </cell>
          <cell r="C9488" t="str">
            <v>Gear Selection Actuator Position Sensor Circuit Intermittent/Erratic</v>
          </cell>
        </row>
        <row r="9489">
          <cell r="A9489" t="str">
            <v>P2E15</v>
          </cell>
          <cell r="B9489" t="str">
            <v>Intermediate Shaft Selection Actuator Position Sensor Circuit</v>
          </cell>
          <cell r="C9489" t="str">
            <v>Intermediate Shaft Selection Actuator Position Sensor Circuit</v>
          </cell>
        </row>
        <row r="9490">
          <cell r="A9490" t="str">
            <v>P2E16</v>
          </cell>
          <cell r="B9490" t="str">
            <v>Intermediate Shaft Selection Actuator Position Sensor Range/Performance</v>
          </cell>
          <cell r="C9490" t="str">
            <v>Intermediate Shaft Selection Actuator Position Sensor Range/Performance</v>
          </cell>
        </row>
        <row r="9491">
          <cell r="A9491" t="str">
            <v>P2E17</v>
          </cell>
          <cell r="B9491" t="str">
            <v>Intermediate Shaft Selection Actuator Position Sensor Circuit Low</v>
          </cell>
          <cell r="C9491" t="str">
            <v>Intermediate Shaft Selection Actuator Position Sensor Circuit Low</v>
          </cell>
        </row>
        <row r="9492">
          <cell r="A9492" t="str">
            <v>P2E18</v>
          </cell>
          <cell r="B9492" t="str">
            <v>Intermediate Shaft Selection Actuator Position Sensor Circuit High</v>
          </cell>
          <cell r="C9492" t="str">
            <v>Intermediate Shaft Selection Actuator Position Sensor Circuit High</v>
          </cell>
        </row>
        <row r="9493">
          <cell r="A9493" t="str">
            <v>P2E19</v>
          </cell>
          <cell r="B9493" t="str">
            <v>Intermediate Shaft Selection Acutator Position Sensor Circuit Intermittent/Erratic</v>
          </cell>
          <cell r="C9493" t="str">
            <v>Intermediate Shaft Selection Acutator Position Sensor Circuit Intermittent/Erratic</v>
          </cell>
        </row>
        <row r="9494">
          <cell r="A9494" t="str">
            <v>P2E1A</v>
          </cell>
          <cell r="B9494" t="str">
            <v>Drive Motor "A" Inverter Voltage Sensor "A"/"B" Correlation</v>
          </cell>
          <cell r="C9494" t="str">
            <v>Drive Motor "A" Inverter Voltage Sensor "A"/"B" Correlation</v>
          </cell>
        </row>
        <row r="9495">
          <cell r="A9495" t="str">
            <v>P2E1B</v>
          </cell>
          <cell r="B9495" t="str">
            <v>Drive Motor "A" Phase X Current Sensor Circuit</v>
          </cell>
          <cell r="C9495" t="str">
            <v>Drive Motor "A" Phase X Current Sensor Circuit</v>
          </cell>
        </row>
        <row r="9496">
          <cell r="A9496" t="str">
            <v>P2E1C</v>
          </cell>
          <cell r="B9496" t="str">
            <v>Drive Motor "A" Phase X Current Sensor Circuit Range/Performance</v>
          </cell>
          <cell r="C9496" t="str">
            <v>Drive Motor "A" Phase X Current Sensor Circuit Range/Performance</v>
          </cell>
        </row>
        <row r="9497">
          <cell r="A9497" t="str">
            <v>P2E1D</v>
          </cell>
          <cell r="B9497" t="str">
            <v>Drive Motor "A" Phase X Current Sensor Circuit Low</v>
          </cell>
          <cell r="C9497" t="str">
            <v>Drive Motor "A" Phase X Current Sensor Circuit Low</v>
          </cell>
        </row>
        <row r="9498">
          <cell r="A9498" t="str">
            <v>P2E1E</v>
          </cell>
          <cell r="B9498" t="str">
            <v>Drive Motor "A" Phase X Current Sensor Circuit High</v>
          </cell>
          <cell r="C9498" t="str">
            <v>Drive Motor "A" Phase X Current Sensor Circuit High</v>
          </cell>
        </row>
        <row r="9499">
          <cell r="A9499" t="str">
            <v>P2E1F</v>
          </cell>
          <cell r="B9499" t="str">
            <v>Drive Motor "A" Phase Y Current Sensor Circuit</v>
          </cell>
          <cell r="C9499" t="str">
            <v>Drive Motor "A" Phase Y Current Sensor Circuit</v>
          </cell>
        </row>
        <row r="9500">
          <cell r="A9500" t="str">
            <v>P2E20</v>
          </cell>
          <cell r="B9500" t="str">
            <v>Drive Motor "A" Phase Y Current Sensor Circuit Range/Performance</v>
          </cell>
          <cell r="C9500" t="str">
            <v>Drive Motor "A" Phase Y Current Sensor Circuit Range/Performance</v>
          </cell>
        </row>
        <row r="9501">
          <cell r="A9501" t="str">
            <v>P2E21</v>
          </cell>
          <cell r="B9501" t="str">
            <v>Drive Motor "A" Phase Y Current Sensor Circuit Low</v>
          </cell>
          <cell r="C9501" t="str">
            <v>Drive Motor "A" Phase Y Current Sensor Circuit Low</v>
          </cell>
        </row>
        <row r="9502">
          <cell r="A9502" t="str">
            <v>P2E22</v>
          </cell>
          <cell r="B9502" t="str">
            <v>Drive Motor "A" Phase Y Current Sensor Circuit High</v>
          </cell>
          <cell r="C9502" t="str">
            <v>Drive Motor "A" Phase Y Current Sensor Circuit High</v>
          </cell>
        </row>
        <row r="9503">
          <cell r="A9503" t="str">
            <v>P2E23</v>
          </cell>
          <cell r="B9503" t="str">
            <v>Drive Motor "A" Phase Z Current Sensor Circuit</v>
          </cell>
          <cell r="C9503" t="str">
            <v>Drive Motor "A" Phase Z Current Sensor Circuit</v>
          </cell>
        </row>
        <row r="9504">
          <cell r="A9504" t="str">
            <v>P2E24</v>
          </cell>
          <cell r="B9504" t="str">
            <v>Drive Motor "A" Phase Z Current Sensor Circuit Range/Performance</v>
          </cell>
          <cell r="C9504" t="str">
            <v>Drive Motor "A" Phase Z Current Sensor Circuit Range/Performance</v>
          </cell>
        </row>
        <row r="9505">
          <cell r="A9505" t="str">
            <v>P2E25</v>
          </cell>
          <cell r="B9505" t="str">
            <v>Drive Motor "A" Phase Z Current Sensor Circuit Low</v>
          </cell>
          <cell r="C9505" t="str">
            <v>Drive Motor "A" Phase Z Current Sensor Circuit Low</v>
          </cell>
        </row>
        <row r="9506">
          <cell r="A9506" t="str">
            <v>P2E26</v>
          </cell>
          <cell r="B9506" t="str">
            <v>Drive Motor "A" Phase Z Current Sensor Circuit High</v>
          </cell>
          <cell r="C9506" t="str">
            <v>Drive Motor "A" Phase Z Current Sensor Circuit High</v>
          </cell>
        </row>
        <row r="9507">
          <cell r="A9507" t="str">
            <v>P2E27</v>
          </cell>
          <cell r="B9507" t="str">
            <v>Drive Motor "A" Phase X-Y-Z Current Sensor Correlation</v>
          </cell>
          <cell r="C9507" t="str">
            <v>Drive Motor "A" Phase X-Y-Z Current Sensor Correlation</v>
          </cell>
        </row>
        <row r="9508">
          <cell r="A9508" t="str">
            <v>P2E28</v>
          </cell>
          <cell r="B9508" t="str">
            <v>Drive Motor "A" Excitation Current Sensor Performance</v>
          </cell>
          <cell r="C9508" t="str">
            <v>Drive Motor "A" Excitation Current Sensor Performance</v>
          </cell>
        </row>
        <row r="9509">
          <cell r="A9509" t="str">
            <v>P2E29</v>
          </cell>
          <cell r="B9509" t="str">
            <v>Drive Motor "A" Excitation Current Sensor Circuit Low Voltage</v>
          </cell>
          <cell r="C9509" t="str">
            <v>Drive Motor "A" Excitation Current Sensor Circuit Low Voltage</v>
          </cell>
        </row>
        <row r="9510">
          <cell r="A9510" t="str">
            <v>P2E2A</v>
          </cell>
          <cell r="B9510" t="str">
            <v>Drive Motor "A" Excitation Current Sensor Circuit High Voltage</v>
          </cell>
          <cell r="C9510" t="str">
            <v>Drive Motor "A" Excitation Current Sensor Circuit High Voltage</v>
          </cell>
        </row>
        <row r="9511">
          <cell r="A9511" t="str">
            <v>P2E2B</v>
          </cell>
          <cell r="B9511" t="str">
            <v>Drive Motor "A" Excitation Current Too High</v>
          </cell>
          <cell r="C9511" t="str">
            <v>Drive Motor "A" Excitation Current Too High</v>
          </cell>
        </row>
        <row r="9512">
          <cell r="A9512" t="str">
            <v>P2E2C</v>
          </cell>
          <cell r="B9512" t="str">
            <v>Battery Charger "A" Module Supply Voltage Performance</v>
          </cell>
          <cell r="C9512" t="str">
            <v>Battery Charger "A" Module Supply Voltage Performance</v>
          </cell>
        </row>
        <row r="9513">
          <cell r="A9513" t="str">
            <v>P2E2D</v>
          </cell>
          <cell r="B9513" t="str">
            <v>Battery Charger "A" Module Supply Voltage Low</v>
          </cell>
          <cell r="C9513" t="str">
            <v>Battery Charger "A" Module Supply Voltage Low</v>
          </cell>
        </row>
        <row r="9514">
          <cell r="A9514" t="str">
            <v>P2E2E</v>
          </cell>
          <cell r="B9514" t="str">
            <v>Battery Charger "A" Module Supply Voltage High</v>
          </cell>
          <cell r="C9514" t="str">
            <v>Battery Charger "A" Module Supply Voltage High</v>
          </cell>
        </row>
        <row r="9515">
          <cell r="A9515" t="str">
            <v>P2E2F</v>
          </cell>
          <cell r="B9515" t="str">
            <v>Battery Charger "B" Module Supply Voltage Performance</v>
          </cell>
          <cell r="C9515" t="str">
            <v>Battery Charger "B" Module Supply Voltage Performance</v>
          </cell>
        </row>
        <row r="9516">
          <cell r="A9516" t="str">
            <v>P2E30</v>
          </cell>
          <cell r="B9516" t="str">
            <v>Battery Charger "B" Module Supply Voltage Low</v>
          </cell>
          <cell r="C9516" t="str">
            <v>Battery Charger "B" Module Supply Voltage Low</v>
          </cell>
        </row>
        <row r="9517">
          <cell r="A9517" t="str">
            <v>P2E31</v>
          </cell>
          <cell r="B9517" t="str">
            <v>Battery Charger "B" Module Supply Voltage High</v>
          </cell>
          <cell r="C9517" t="str">
            <v>Battery Charger "B" Module Supply Voltage High</v>
          </cell>
        </row>
        <row r="9518">
          <cell r="A9518" t="str">
            <v>P2E32</v>
          </cell>
          <cell r="B9518" t="str">
            <v>Battery Charger "A" Module Forced Shutdown Voltage Performance</v>
          </cell>
          <cell r="C9518" t="str">
            <v>Battery Charger "A" Module Forced Shutdown Voltage Performance</v>
          </cell>
        </row>
        <row r="9519">
          <cell r="A9519" t="str">
            <v>P2E33</v>
          </cell>
          <cell r="B9519" t="str">
            <v>Battery Charger "A" Module Forced Shutdown Voltage Low</v>
          </cell>
          <cell r="C9519" t="str">
            <v>Battery Charger "A" Module Forced Shutdown Voltage Low</v>
          </cell>
        </row>
        <row r="9520">
          <cell r="A9520" t="str">
            <v>P2E34</v>
          </cell>
          <cell r="B9520" t="str">
            <v>Battery Charger "A" Module Forced Shutdown Voltage High</v>
          </cell>
          <cell r="C9520" t="str">
            <v>Battery Charger "A" Module Forced Shutdown Voltage High</v>
          </cell>
        </row>
        <row r="9521">
          <cell r="A9521" t="str">
            <v>P2E35</v>
          </cell>
          <cell r="B9521" t="str">
            <v>Battery Charger "B" Enable Circuit/Open</v>
          </cell>
          <cell r="C9521" t="str">
            <v>Battery Charger "B" Enable Circuit/Open</v>
          </cell>
        </row>
        <row r="9522">
          <cell r="A9522" t="str">
            <v>P2E36</v>
          </cell>
          <cell r="B9522" t="str">
            <v>Battery Charger "B" Enable Circuit Low</v>
          </cell>
          <cell r="C9522" t="str">
            <v>Battery Charger "B" Enable Circuit Low</v>
          </cell>
        </row>
        <row r="9523">
          <cell r="A9523" t="str">
            <v>P2E37</v>
          </cell>
          <cell r="B9523" t="str">
            <v>Battery Charger "B" Enable Circuit High</v>
          </cell>
          <cell r="C9523" t="str">
            <v>Battery Charger "B" Enable Circuit High</v>
          </cell>
        </row>
        <row r="9524">
          <cell r="A9524" t="str">
            <v>P2E38</v>
          </cell>
          <cell r="B9524" t="str">
            <v>Battery Charger "B" Enable Circuit Range/Performance</v>
          </cell>
          <cell r="C9524" t="str">
            <v>Battery Charger "B" Enable Circuit Range/Performance</v>
          </cell>
        </row>
        <row r="9525">
          <cell r="A9525" t="str">
            <v>P2E39</v>
          </cell>
          <cell r="B9525" t="str">
            <v>Battery Charger "B" Fuse</v>
          </cell>
          <cell r="C9525" t="str">
            <v>Battery Charger "B" Fuse</v>
          </cell>
        </row>
        <row r="9526">
          <cell r="A9526" t="str">
            <v>P2E3A</v>
          </cell>
          <cell r="B9526" t="str">
            <v>Battery Charger "B" Output Voltage Performance</v>
          </cell>
          <cell r="C9526" t="str">
            <v>Battery Charger "B" Output Voltage Performance</v>
          </cell>
        </row>
        <row r="9527">
          <cell r="A9527" t="str">
            <v>P2E3B</v>
          </cell>
          <cell r="B9527" t="str">
            <v>Battery Charger "B" Output Voltage Too Low</v>
          </cell>
          <cell r="C9527" t="str">
            <v>Battery Charger "B" Output Voltage Too Low</v>
          </cell>
        </row>
        <row r="9528">
          <cell r="A9528" t="str">
            <v>P2E3C</v>
          </cell>
          <cell r="B9528" t="str">
            <v>Battery Charger "B" Output Current Performance</v>
          </cell>
          <cell r="C9528" t="str">
            <v>Battery Charger "B" Output Current Performance</v>
          </cell>
        </row>
        <row r="9529">
          <cell r="A9529" t="str">
            <v>P2E3D</v>
          </cell>
          <cell r="B9529" t="str">
            <v>Battery Charger "B" Output Shorted</v>
          </cell>
          <cell r="C9529" t="str">
            <v>Battery Charger "B" Output Shorted</v>
          </cell>
        </row>
        <row r="9530">
          <cell r="A9530" t="str">
            <v>P2E3E</v>
          </cell>
          <cell r="B9530" t="str">
            <v>Battery Charger "B" Module Forced Shutdown Voltage Performance</v>
          </cell>
          <cell r="C9530" t="str">
            <v>Battery Charger "B" Module Forced Shutdown Voltage Performance</v>
          </cell>
        </row>
        <row r="9531">
          <cell r="A9531" t="str">
            <v>P2E3F</v>
          </cell>
          <cell r="B9531" t="str">
            <v>Battery Charger "B" Module Forced Shutdown Voltage Low</v>
          </cell>
          <cell r="C9531" t="str">
            <v>Battery Charger "B" Module Forced Shutdown Voltage Low</v>
          </cell>
        </row>
        <row r="9532">
          <cell r="A9532" t="str">
            <v>P2E40</v>
          </cell>
          <cell r="B9532" t="str">
            <v>Battery Charger "B" Module Forced Shutdown Voltage High</v>
          </cell>
          <cell r="C9532" t="str">
            <v>Battery Charger "B" Module Forced Shutdown Voltage High</v>
          </cell>
        </row>
        <row r="9533">
          <cell r="A9533" t="str">
            <v>P2E41</v>
          </cell>
          <cell r="B9533" t="str">
            <v>Hybrid/EV Electronics Coolant Pump "B" Control Circuit/Open</v>
          </cell>
          <cell r="C9533" t="str">
            <v>Hybrid/EV Electronics Coolant Pump "B" Control Circuit/Open</v>
          </cell>
        </row>
        <row r="9534">
          <cell r="A9534" t="str">
            <v>P2E42</v>
          </cell>
          <cell r="B9534" t="str">
            <v>Hybrid/EV Electronics Coolant Pump "B" Performance</v>
          </cell>
          <cell r="C9534" t="str">
            <v>Hybrid/EV Electronics Coolant Pump "B" Performance</v>
          </cell>
        </row>
        <row r="9535">
          <cell r="A9535" t="str">
            <v>P2E43</v>
          </cell>
          <cell r="B9535" t="str">
            <v>Hybrid/EV Electronics Coolant Pump "B" Control Circuit Low</v>
          </cell>
          <cell r="C9535" t="str">
            <v>Hybrid/EV Electronics Coolant Pump "B" Control Circuit Low</v>
          </cell>
        </row>
        <row r="9536">
          <cell r="A9536" t="str">
            <v>P2E44</v>
          </cell>
          <cell r="B9536" t="str">
            <v>Hybrid/EV Electronics Coolant Pump "B" Control Circuit High</v>
          </cell>
          <cell r="C9536" t="str">
            <v>Hybrid/EV Electronics Coolant Pump "B" Control Circuit High</v>
          </cell>
        </row>
        <row r="9537">
          <cell r="A9537" t="str">
            <v>P2E45</v>
          </cell>
          <cell r="B9537" t="str">
            <v>Hybrid/EV Electronics Coolant Pump "B" Enable Circuit</v>
          </cell>
          <cell r="C9537" t="str">
            <v>Hybrid/EV Electronics Coolant Pump "B" Enable Circuit</v>
          </cell>
        </row>
        <row r="9538">
          <cell r="A9538" t="str">
            <v>P2E46</v>
          </cell>
          <cell r="B9538" t="str">
            <v>Hybrid/EV Electronics Coolant Pump "B" Overspeed - Dry Run</v>
          </cell>
          <cell r="C9538" t="str">
            <v>Hybrid/EV Electronics Coolant Pump "B" Overspeed - Dry Run</v>
          </cell>
        </row>
        <row r="9539">
          <cell r="A9539" t="str">
            <v>P2E47</v>
          </cell>
          <cell r="B9539" t="str">
            <v>Hybrid/EV Electronics Coolant Pump "B" Underspeed</v>
          </cell>
          <cell r="C9539" t="str">
            <v>Hybrid/EV Electronics Coolant Pump "B" Underspeed</v>
          </cell>
        </row>
        <row r="9540">
          <cell r="A9540" t="str">
            <v>P2E48</v>
          </cell>
          <cell r="B9540" t="str">
            <v>Hybrid/EV Electronics Coolant Pump "B" Overspeed</v>
          </cell>
          <cell r="C9540" t="str">
            <v>Hybrid/EV Electronics Coolant Pump "B" Overspeed</v>
          </cell>
        </row>
        <row r="9541">
          <cell r="A9541" t="str">
            <v>P2E49</v>
          </cell>
          <cell r="B9541" t="str">
            <v>Hybrid/EV Electronics Coolant Pump "B" Stuck/Stalled</v>
          </cell>
          <cell r="C9541" t="str">
            <v>Hybrid/EV Electronics Coolant Pump "B" Stuck/Stalled</v>
          </cell>
        </row>
        <row r="9542">
          <cell r="A9542" t="str">
            <v>P2E4A</v>
          </cell>
          <cell r="B9542" t="str">
            <v>Battery Charger Coupler Temperature Sensor "C" Circuit</v>
          </cell>
          <cell r="C9542" t="str">
            <v>Battery Charger Coupler Temperature Sensor "C" Circuit</v>
          </cell>
        </row>
        <row r="9543">
          <cell r="A9543" t="str">
            <v>P2E4B</v>
          </cell>
          <cell r="B9543" t="str">
            <v>Battery Charger Coupler Temperature Sensor "C" Circuit Range/Performance</v>
          </cell>
          <cell r="C9543" t="str">
            <v>Battery Charger Coupler Temperature Sensor "C" Circuit Range/Performance</v>
          </cell>
        </row>
        <row r="9544">
          <cell r="A9544" t="str">
            <v>P2E4C</v>
          </cell>
          <cell r="B9544" t="str">
            <v>Battery Charger Coupler Temperature Sensor "C" Circuit Low</v>
          </cell>
          <cell r="C9544" t="str">
            <v>Battery Charger Coupler Temperature Sensor "C" Circuit Low</v>
          </cell>
        </row>
        <row r="9545">
          <cell r="A9545" t="str">
            <v>P2E4D</v>
          </cell>
          <cell r="B9545" t="str">
            <v>Battery Charger Coupler Temperature Sensor "C" Circuit High</v>
          </cell>
          <cell r="C9545" t="str">
            <v>Battery Charger Coupler Temperature Sensor "C" Circuit High</v>
          </cell>
        </row>
        <row r="9546">
          <cell r="A9546" t="str">
            <v>P2E4E</v>
          </cell>
          <cell r="B9546" t="str">
            <v>Battery Charger Coupler Temperature "C" Too High</v>
          </cell>
          <cell r="C9546" t="str">
            <v>Battery Charger Coupler Temperature "C" Too High</v>
          </cell>
        </row>
        <row r="9547">
          <cell r="A9547" t="str">
            <v>P2E4F</v>
          </cell>
          <cell r="B9547" t="str">
            <v>Battery Charger Coupler Temperature Sensor "D" Circuit</v>
          </cell>
          <cell r="C9547" t="str">
            <v>Battery Charger Coupler Temperature Sensor "D" Circuit</v>
          </cell>
        </row>
        <row r="9548">
          <cell r="A9548" t="str">
            <v>P2E50</v>
          </cell>
          <cell r="B9548" t="str">
            <v>Battery Charger Coupler Temperature Sensor "D" Circuit Range/Performance</v>
          </cell>
          <cell r="C9548" t="str">
            <v>Battery Charger Coupler Temperature Sensor "D" Circuit Range/Performance</v>
          </cell>
        </row>
        <row r="9549">
          <cell r="A9549" t="str">
            <v>P2E51</v>
          </cell>
          <cell r="B9549" t="str">
            <v>Battery Charger Coupler Temperature Sensor "D" Circuit Low</v>
          </cell>
          <cell r="C9549" t="str">
            <v>Battery Charger Coupler Temperature Sensor "D" Circuit Low</v>
          </cell>
        </row>
        <row r="9550">
          <cell r="A9550" t="str">
            <v>P2E52</v>
          </cell>
          <cell r="B9550" t="str">
            <v>Battery Charger Coupler Temperature Sensor "D" Circuit High</v>
          </cell>
          <cell r="C9550" t="str">
            <v>Battery Charger Coupler Temperature Sensor "D" Circuit High</v>
          </cell>
        </row>
        <row r="9551">
          <cell r="A9551" t="str">
            <v>P2E53</v>
          </cell>
          <cell r="B9551" t="str">
            <v>Battery Charger Coupler Temperature "D" Too High</v>
          </cell>
          <cell r="C9551" t="str">
            <v>Battery Charger Coupler Temperature "D" Too High</v>
          </cell>
        </row>
        <row r="9552">
          <cell r="A9552" t="str">
            <v>P2E54</v>
          </cell>
          <cell r="B9552" t="str">
            <v>Exhaust Pressure Sensor "C" Circuit</v>
          </cell>
          <cell r="C9552" t="str">
            <v>Exhaust Pressure Sensor "C" Circuit</v>
          </cell>
        </row>
        <row r="9553">
          <cell r="A9553" t="str">
            <v>P2E55</v>
          </cell>
          <cell r="B9553" t="str">
            <v>Exhaust Pressure Sensor "C" Circuit Range/Performance</v>
          </cell>
          <cell r="C9553" t="str">
            <v>Exhaust Pressure Sensor "C" Circuit Range/Performance</v>
          </cell>
        </row>
        <row r="9554">
          <cell r="A9554" t="str">
            <v>P2E56</v>
          </cell>
          <cell r="B9554" t="str">
            <v>Exhaust Pressure Sensor "C" Circuit Low</v>
          </cell>
          <cell r="C9554" t="str">
            <v>Exhaust Pressure Sensor "C" Circuit Low</v>
          </cell>
        </row>
        <row r="9555">
          <cell r="A9555" t="str">
            <v>P2E57</v>
          </cell>
          <cell r="B9555" t="str">
            <v>Exhaust Pressure Sensor "C" Circuit High</v>
          </cell>
          <cell r="C9555" t="str">
            <v>Exhaust Pressure Sensor "C" Circuit High</v>
          </cell>
        </row>
        <row r="9556">
          <cell r="A9556" t="str">
            <v>P2E58</v>
          </cell>
          <cell r="B9556" t="str">
            <v>Alternative Fuel Random/Multiple Cylinder Misfire Detected</v>
          </cell>
          <cell r="C9556" t="str">
            <v>Alternative Fuel Random/Multiple Cylinder Misfire Detected</v>
          </cell>
        </row>
        <row r="9557">
          <cell r="A9557" t="str">
            <v>P2E59</v>
          </cell>
          <cell r="B9557" t="str">
            <v>Cylinder 1 Alternative Fuel Misfire Detected</v>
          </cell>
          <cell r="C9557" t="str">
            <v>Cylinder 1 Alternative Fuel Misfire Detected</v>
          </cell>
        </row>
        <row r="9558">
          <cell r="A9558" t="str">
            <v>P2E5A</v>
          </cell>
          <cell r="B9558" t="str">
            <v>Cylinder 2 Alternative Fuel Misfire Detected</v>
          </cell>
          <cell r="C9558" t="str">
            <v>Cylinder 2 Alternative Fuel Misfire Detected</v>
          </cell>
        </row>
        <row r="9559">
          <cell r="A9559" t="str">
            <v>P2E5B</v>
          </cell>
          <cell r="B9559" t="str">
            <v>Cylinder 3 Alternative Fuel Misfire Detected</v>
          </cell>
          <cell r="C9559" t="str">
            <v>Cylinder 3 Alternative Fuel Misfire Detected</v>
          </cell>
        </row>
        <row r="9560">
          <cell r="A9560" t="str">
            <v>P2E5C</v>
          </cell>
          <cell r="B9560" t="str">
            <v>Cylinder 4 Alternative Fuel Misfire Detected</v>
          </cell>
          <cell r="C9560" t="str">
            <v>Cylinder 4 Alternative Fuel Misfire Detected</v>
          </cell>
        </row>
        <row r="9561">
          <cell r="A9561" t="str">
            <v>P2E5D</v>
          </cell>
          <cell r="B9561" t="str">
            <v>Cylinder 5 Alternative Fuel Misfire Detected</v>
          </cell>
          <cell r="C9561" t="str">
            <v>Cylinder 5 Alternative Fuel Misfire Detected</v>
          </cell>
        </row>
        <row r="9562">
          <cell r="A9562" t="str">
            <v>P2E5E</v>
          </cell>
          <cell r="B9562" t="str">
            <v>Cylinder 6 Alternative Fuel Misfire Detected</v>
          </cell>
          <cell r="C9562" t="str">
            <v>Cylinder 6 Alternative Fuel Misfire Detected</v>
          </cell>
        </row>
        <row r="9563">
          <cell r="A9563" t="str">
            <v>P2E5F</v>
          </cell>
          <cell r="B9563" t="str">
            <v>Cylinder 7 Alternative Fuel Misfire Detected</v>
          </cell>
          <cell r="C9563" t="str">
            <v>Cylinder 7 Alternative Fuel Misfire Detected</v>
          </cell>
        </row>
        <row r="9564">
          <cell r="A9564" t="str">
            <v>P2E60</v>
          </cell>
          <cell r="B9564" t="str">
            <v>Cylinder 8 Alternative Fuel Misfire Detected</v>
          </cell>
          <cell r="C9564" t="str">
            <v>Cylinder 8 Alternative Fuel Misfire Detected</v>
          </cell>
        </row>
        <row r="9565">
          <cell r="A9565" t="str">
            <v>P2E61</v>
          </cell>
          <cell r="B9565" t="str">
            <v>Alternative Fuel Misfire Detected With Low Fuel</v>
          </cell>
          <cell r="C9565" t="str">
            <v>Alternative Fuel Misfire Detected With Low Fuel</v>
          </cell>
        </row>
        <row r="9566">
          <cell r="A9566" t="str">
            <v>P2E62</v>
          </cell>
          <cell r="B9566" t="str">
            <v>Engine Coolant Bypass Valve "E" Control Circuit/Open</v>
          </cell>
          <cell r="C9566" t="str">
            <v>Engine Coolant Bypass Valve "E" Control Circuit/Open</v>
          </cell>
        </row>
        <row r="9567">
          <cell r="A9567" t="str">
            <v>P2E63</v>
          </cell>
          <cell r="B9567" t="str">
            <v>Engine Coolant Bypass Valve "E" Control Circuit Low</v>
          </cell>
          <cell r="C9567" t="str">
            <v>Engine Coolant Bypass Valve "E" Control Circuit Low</v>
          </cell>
        </row>
        <row r="9568">
          <cell r="A9568" t="str">
            <v>P2E64</v>
          </cell>
          <cell r="B9568" t="str">
            <v>Engine Coolant Bypass Valve "E" Control Circuit High</v>
          </cell>
          <cell r="C9568" t="str">
            <v>Engine Coolant Bypass Valve "E" Control Circuit High</v>
          </cell>
        </row>
        <row r="9569">
          <cell r="A9569" t="str">
            <v>P2E65</v>
          </cell>
          <cell r="B9569" t="str">
            <v>Engine Coolant Bypass Valve "E" Stuck/Open</v>
          </cell>
          <cell r="C9569" t="str">
            <v>Engine Coolant Bypass Valve "E" Stuck/Open</v>
          </cell>
        </row>
        <row r="9570">
          <cell r="A9570" t="str">
            <v>P2E66</v>
          </cell>
          <cell r="B9570" t="str">
            <v>Engine Coolant Bypass Valve "E" Range/Performance</v>
          </cell>
          <cell r="C9570" t="str">
            <v>Engine Coolant Bypass Valve "E" Range/Performance</v>
          </cell>
        </row>
        <row r="9571">
          <cell r="A9571" t="str">
            <v>P2E67</v>
          </cell>
          <cell r="B9571" t="str">
            <v>Engine Coolant Bypass Valve "E" Stuck Closed</v>
          </cell>
          <cell r="C9571" t="str">
            <v>Engine Coolant Bypass Valve "E" Stuck Closed</v>
          </cell>
        </row>
        <row r="9572">
          <cell r="A9572" t="str">
            <v>P2E68</v>
          </cell>
          <cell r="B9572" t="str">
            <v>System Too Lean During Cylinder Deactivation Bank 1</v>
          </cell>
          <cell r="C9572" t="str">
            <v>System Too Lean During Cylinder Deactivation Bank 1</v>
          </cell>
        </row>
        <row r="9573">
          <cell r="A9573" t="str">
            <v>P2E69</v>
          </cell>
          <cell r="B9573" t="str">
            <v>System Too Rich During Cylinder Deactivation Bank 1</v>
          </cell>
          <cell r="C9573" t="str">
            <v>System Too Rich During Cylinder Deactivation Bank 1</v>
          </cell>
        </row>
        <row r="9574">
          <cell r="A9574" t="str">
            <v>P2E6A</v>
          </cell>
          <cell r="B9574" t="str">
            <v>System Too Lean During Cylinder Deactivation Bank 2</v>
          </cell>
          <cell r="C9574" t="str">
            <v>System Too Lean During Cylinder Deactivation Bank 2</v>
          </cell>
        </row>
        <row r="9575">
          <cell r="A9575" t="str">
            <v>P2E6B</v>
          </cell>
          <cell r="B9575" t="str">
            <v>System Too Rich During Cylinder Deactivation Bank 2</v>
          </cell>
          <cell r="C9575" t="str">
            <v>System Too Rich During Cylinder Deactivation Bank 2</v>
          </cell>
        </row>
        <row r="9576">
          <cell r="A9576" t="str">
            <v>P2E6C</v>
          </cell>
          <cell r="B9576" t="str">
            <v>Hybrid/EV Battery Pack "A" Cell Thickness</v>
          </cell>
          <cell r="C9576" t="str">
            <v>Hybrid/EV Battery Pack "A" Cell Thickness</v>
          </cell>
        </row>
        <row r="9577">
          <cell r="A9577" t="str">
            <v>P2E6D</v>
          </cell>
          <cell r="B9577" t="str">
            <v>Hybrid/EV Battery Pack "A" Cell Thickness Sensor Circuit High</v>
          </cell>
          <cell r="C9577" t="str">
            <v>Hybrid/EV Battery Pack "A" Cell Thickness Sensor Circuit High</v>
          </cell>
        </row>
        <row r="9578">
          <cell r="A9578" t="str">
            <v>P2E6E</v>
          </cell>
          <cell r="B9578" t="str">
            <v>Hybrid/EV Battery Pack "A" Cell Thickness Sensor Circuit Low</v>
          </cell>
          <cell r="C9578" t="str">
            <v>Hybrid/EV Battery Pack "A" Cell Thickness Sensor Circuit Low</v>
          </cell>
        </row>
        <row r="9579">
          <cell r="A9579" t="str">
            <v>P2E6F</v>
          </cell>
          <cell r="B9579" t="str">
            <v>Hybrid/EV Battery Pack "A" Cell Thickness Sensor Circuit Performance</v>
          </cell>
          <cell r="C9579" t="str">
            <v>Hybrid/EV Battery Pack "A" Cell Thickness Sensor Circuit Performance</v>
          </cell>
        </row>
        <row r="9580">
          <cell r="A9580" t="str">
            <v>P2E70</v>
          </cell>
          <cell r="B9580" t="str">
            <v>Hybrid/EV Battery Pack "B" Cell Thickness</v>
          </cell>
          <cell r="C9580" t="str">
            <v>Hybrid/EV Battery Pack "B" Cell Thickness</v>
          </cell>
        </row>
        <row r="9581">
          <cell r="A9581" t="str">
            <v>P2E71</v>
          </cell>
          <cell r="B9581" t="str">
            <v>Hybrid/EV Battery Pack "B" Cell Thickness Sensor Circuit High</v>
          </cell>
          <cell r="C9581" t="str">
            <v>Hybrid/EV Battery Pack "B" Cell Thickness Sensor Circuit High</v>
          </cell>
        </row>
        <row r="9582">
          <cell r="A9582" t="str">
            <v>P2E72</v>
          </cell>
          <cell r="B9582" t="str">
            <v>Hybrid/EV Battery Pack "B" Cell Thickness Sensor Circuit Low</v>
          </cell>
          <cell r="C9582" t="str">
            <v>Hybrid/EV Battery Pack "B" Cell Thickness Sensor Circuit Low</v>
          </cell>
        </row>
        <row r="9583">
          <cell r="A9583" t="str">
            <v>P2E73</v>
          </cell>
          <cell r="B9583" t="str">
            <v>Hybrid/EV Battery Pack "B" Cell Thickness Sensor Circuit Performance</v>
          </cell>
          <cell r="C9583" t="str">
            <v>Hybrid/EV Battery Pack "B" Cell Thickness Sensor Circuit Performance</v>
          </cell>
        </row>
        <row r="9584">
          <cell r="A9584" t="str">
            <v>P2E74</v>
          </cell>
          <cell r="B9584" t="str">
            <v>Hybrid/EV Battery Pack Coolant Temperature Sensor "D" Circuit</v>
          </cell>
          <cell r="C9584" t="str">
            <v>Hybrid/EV Battery Pack Coolant Temperature Sensor "D" Circuit</v>
          </cell>
        </row>
        <row r="9585">
          <cell r="A9585" t="str">
            <v>P2E75</v>
          </cell>
          <cell r="B9585" t="str">
            <v>Hybrid/EV Battery Pack Coolant Temperature Sensor "D" Circuit Range/Performance</v>
          </cell>
          <cell r="C9585" t="str">
            <v>Hybrid/EV Battery Pack Coolant Temperature Sensor "D" Circuit Range/Performance</v>
          </cell>
        </row>
        <row r="9586">
          <cell r="A9586" t="str">
            <v>P2E76</v>
          </cell>
          <cell r="B9586" t="str">
            <v>Hybrid/EV Battery Pack Coolant Temperature Sensor "D" Circuit Low</v>
          </cell>
          <cell r="C9586" t="str">
            <v>Hybrid/EV Battery Pack Coolant Temperature Sensor "D" Circuit Low</v>
          </cell>
        </row>
        <row r="9587">
          <cell r="A9587" t="str">
            <v>P2E77</v>
          </cell>
          <cell r="B9587" t="str">
            <v>Hybrid/EV Battery Pack Coolant Temperature Sensor "D" Circuit High</v>
          </cell>
          <cell r="C9587" t="str">
            <v>Hybrid/EV Battery Pack Coolant Temperature Sensor "D" Circuit High</v>
          </cell>
        </row>
        <row r="9588">
          <cell r="A9588" t="str">
            <v>P2E78</v>
          </cell>
          <cell r="B9588" t="str">
            <v>Hybrid/EV Battery Pack Coolant Temperature Sensor "D" Circuit Intermittent/Erratic</v>
          </cell>
          <cell r="C9588" t="str">
            <v>Hybrid/EV Battery Pack Coolant Temperature Sensor "D" Circuit Intermittent/Erratic</v>
          </cell>
        </row>
        <row r="9589">
          <cell r="A9589" t="str">
            <v>P2E79</v>
          </cell>
          <cell r="B9589" t="str">
            <v>Hybrid/EV Electronics Coolant Pump "C" Performance</v>
          </cell>
          <cell r="C9589" t="str">
            <v>Hybrid/EV Electronics Coolant Pump "C" Performance</v>
          </cell>
        </row>
        <row r="9590">
          <cell r="A9590" t="str">
            <v>P2E7A</v>
          </cell>
          <cell r="B9590" t="str">
            <v>Hybrid/EV Electronics Coolant Pump "C" Overspeed</v>
          </cell>
          <cell r="C9590" t="str">
            <v>Hybrid/EV Electronics Coolant Pump "C" Overspeed</v>
          </cell>
        </row>
        <row r="9591">
          <cell r="A9591" t="str">
            <v>P2E7B</v>
          </cell>
          <cell r="B9591" t="str">
            <v>Drive Motor "A" Excitation Current Sensor Circuit</v>
          </cell>
          <cell r="C9591" t="str">
            <v>Drive Motor "A" Excitation Current Sensor Circuit</v>
          </cell>
        </row>
        <row r="9592">
          <cell r="A9592" t="str">
            <v>P2E7C</v>
          </cell>
          <cell r="B9592" t="str">
            <v>A/C Compressor Control Module Internal Temperature Sensor "B" Circuit</v>
          </cell>
          <cell r="C9592" t="str">
            <v>A/C Compressor Control Module Internal Temperature Sensor "B" Circuit</v>
          </cell>
        </row>
        <row r="9593">
          <cell r="A9593" t="str">
            <v>P2E7D</v>
          </cell>
          <cell r="B9593" t="str">
            <v>A/C Compressor Control Module Internal Temperature Sensor "B" Performance</v>
          </cell>
          <cell r="C9593" t="str">
            <v>A/C Compressor Control Module Internal Temperature Sensor "B" Performance</v>
          </cell>
        </row>
        <row r="9594">
          <cell r="A9594" t="str">
            <v>P2E7E</v>
          </cell>
          <cell r="B9594" t="str">
            <v>A/C Compressor Control Module Internal Temperature Sensor "B" Circuit High</v>
          </cell>
          <cell r="C9594" t="str">
            <v>A/C Compressor Control Module Internal Temperature Sensor "B" Circuit High</v>
          </cell>
        </row>
        <row r="9595">
          <cell r="A9595" t="str">
            <v>P2E7F</v>
          </cell>
          <cell r="B9595" t="str">
            <v>A/C Compressor Control Module Internal Temperature Sensor "B" Circuit Low</v>
          </cell>
          <cell r="C9595" t="str">
            <v>A/C Compressor Control Module Internal Temperature Sensor "B" Circuit Low</v>
          </cell>
        </row>
        <row r="9596">
          <cell r="A9596" t="str">
            <v>P2E80</v>
          </cell>
          <cell r="B9596" t="str">
            <v>A/C Compressor Control Module InternalTemperature Sensor "B" Circuit Intermittent/Erratic</v>
          </cell>
          <cell r="C9596" t="str">
            <v>A/C Compressor Control Module InternalTemperature Sensor "B" Circuit Intermittent/Erratic</v>
          </cell>
        </row>
        <row r="9597">
          <cell r="A9597" t="str">
            <v>P2E81</v>
          </cell>
          <cell r="B9597" t="str">
            <v>Cold Start Engine Coolant Bypass Valve "D" Stuck Closed</v>
          </cell>
          <cell r="C9597" t="str">
            <v>Cold Start Engine Coolant Bypass Valve "D" Stuck Closed</v>
          </cell>
        </row>
        <row r="9598">
          <cell r="A9598" t="str">
            <v>P2E82</v>
          </cell>
          <cell r="B9598" t="str">
            <v>Cold Start Engine Coolant Pump Overspeed</v>
          </cell>
          <cell r="C9598" t="str">
            <v>Cold Start Engine Coolant Pump Overspeed</v>
          </cell>
        </row>
        <row r="9599">
          <cell r="A9599" t="str">
            <v>P2E83</v>
          </cell>
          <cell r="B9599" t="str">
            <v>Fuel Rail Pressure Performance - Engine Off</v>
          </cell>
          <cell r="C9599" t="str">
            <v>Fuel Rail Pressure Performance - Engine Off</v>
          </cell>
        </row>
        <row r="9600">
          <cell r="A9600" t="str">
            <v>P2E84</v>
          </cell>
          <cell r="B9600" t="str">
            <v>Battery Charger "B" Input Voltage Sensor Circuit Range/Performance</v>
          </cell>
          <cell r="C9600" t="str">
            <v>Battery Charger "B" Input Voltage Sensor Circuit Range/Performance</v>
          </cell>
        </row>
        <row r="9601">
          <cell r="A9601" t="str">
            <v>P2E85</v>
          </cell>
          <cell r="B9601" t="str">
            <v>Battery Charger "B" Input Voltage Sensor Circuit Low</v>
          </cell>
          <cell r="C9601" t="str">
            <v>Battery Charger "B" Input Voltage Sensor Circuit Low</v>
          </cell>
        </row>
        <row r="9602">
          <cell r="A9602" t="str">
            <v>P2E86</v>
          </cell>
          <cell r="B9602" t="str">
            <v>Battery Charger "B" Input Voltage Sensor Circuit High</v>
          </cell>
          <cell r="C9602" t="str">
            <v>Battery Charger "B" Input Voltage Sensor Circuit High</v>
          </cell>
        </row>
        <row r="9603">
          <cell r="A9603" t="str">
            <v>P2E87</v>
          </cell>
          <cell r="B9603" t="str">
            <v>Proximity Detection Circuit "B"</v>
          </cell>
          <cell r="C9603" t="str">
            <v>Proximity Detection Circuit "B"</v>
          </cell>
        </row>
        <row r="9604">
          <cell r="A9604" t="str">
            <v>P2E88</v>
          </cell>
          <cell r="B9604" t="str">
            <v>Proximity Detection Circuit "B" Range/Performance</v>
          </cell>
          <cell r="C9604" t="str">
            <v>Proximity Detection Circuit "B" Range/Performance</v>
          </cell>
        </row>
        <row r="9605">
          <cell r="A9605" t="str">
            <v>P2E89</v>
          </cell>
          <cell r="B9605" t="str">
            <v>Proximity Detection Circuit "B" Low</v>
          </cell>
          <cell r="C9605" t="str">
            <v>Proximity Detection Circuit "B" Low</v>
          </cell>
        </row>
        <row r="9606">
          <cell r="A9606" t="str">
            <v>P2E8A</v>
          </cell>
          <cell r="B9606" t="str">
            <v>Proximity Detection Circuit "B" High</v>
          </cell>
          <cell r="C9606" t="str">
            <v>Proximity Detection Circuit "B" High</v>
          </cell>
        </row>
        <row r="9607">
          <cell r="A9607" t="str">
            <v>P2E8B</v>
          </cell>
          <cell r="B9607" t="str">
            <v>Proximity Detection Circuit "B" Intermittent/Erratic</v>
          </cell>
          <cell r="C9607" t="str">
            <v>Proximity Detection Circuit "B" Intermittent/Erratic</v>
          </cell>
        </row>
        <row r="9608">
          <cell r="A9608" t="str">
            <v>P2E8C</v>
          </cell>
          <cell r="B9608" t="str">
            <v>Battery Charger "B" Charge Sequence Signal 1 Circuit High</v>
          </cell>
          <cell r="C9608" t="str">
            <v>Battery Charger "B" Charge Sequence Signal 1 Circuit High</v>
          </cell>
        </row>
        <row r="9609">
          <cell r="A9609" t="str">
            <v>P2E8D</v>
          </cell>
          <cell r="B9609" t="str">
            <v>Battery Charger "B" Charge Sequence Signal 1 Circuit Low</v>
          </cell>
          <cell r="C9609" t="str">
            <v>Battery Charger "B" Charge Sequence Signal 1 Circuit Low</v>
          </cell>
        </row>
        <row r="9610">
          <cell r="A9610" t="str">
            <v>P2E8E</v>
          </cell>
          <cell r="B9610" t="str">
            <v>Battery Charger "B" Charge Sequence Signal 2 Circuit High</v>
          </cell>
          <cell r="C9610" t="str">
            <v>Battery Charger "B" Charge Sequence Signal 2 Circuit High</v>
          </cell>
        </row>
        <row r="9611">
          <cell r="A9611" t="str">
            <v>P2E8F</v>
          </cell>
          <cell r="B9611" t="str">
            <v>Battery Charger "B" Charge Sequence Signal 2 Circuit Low</v>
          </cell>
          <cell r="C9611" t="str">
            <v>Battery Charger "B" Charge Sequence Signal 2 Circuit Low</v>
          </cell>
        </row>
        <row r="9612">
          <cell r="A9612" t="str">
            <v>P2E90</v>
          </cell>
          <cell r="B9612" t="str">
            <v>Battery Charger "A" Internal Power Supply Performance</v>
          </cell>
          <cell r="C9612" t="str">
            <v>Battery Charger "A" Internal Power Supply Performance</v>
          </cell>
        </row>
        <row r="9613">
          <cell r="A9613" t="str">
            <v>P2E91</v>
          </cell>
          <cell r="B9613" t="str">
            <v>Battery Charger "B" Internal Power Supply Performance</v>
          </cell>
          <cell r="C9613" t="str">
            <v>Battery Charger "B" Internal Power Supply Performance</v>
          </cell>
        </row>
        <row r="9614">
          <cell r="A9614" t="str">
            <v>P2E92</v>
          </cell>
          <cell r="B9614" t="str">
            <v>Charge Port Door "B" Open Request Switch Wake-Up Circuit</v>
          </cell>
          <cell r="C9614" t="str">
            <v>Charge Port Door "B" Open Request Switch Wake-Up Circuit</v>
          </cell>
        </row>
        <row r="9615">
          <cell r="A9615" t="str">
            <v>P2E93</v>
          </cell>
          <cell r="B9615" t="str">
            <v>Charge Port Door "B" Open Request Switch Circuit</v>
          </cell>
          <cell r="C9615" t="str">
            <v>Charge Port Door "B" Open Request Switch Circuit</v>
          </cell>
        </row>
        <row r="9616">
          <cell r="A9616" t="str">
            <v>P2E94</v>
          </cell>
          <cell r="B9616" t="str">
            <v>Charge Port Door "B" Open Request Switch Circuit Performance</v>
          </cell>
          <cell r="C9616" t="str">
            <v>Charge Port Door "B" Open Request Switch Circuit Performance</v>
          </cell>
        </row>
        <row r="9617">
          <cell r="A9617" t="str">
            <v>P2E95</v>
          </cell>
          <cell r="B9617" t="str">
            <v>Charge Port Door "B" Open Request Switch Circuit Low</v>
          </cell>
          <cell r="C9617" t="str">
            <v>Charge Port Door "B" Open Request Switch Circuit Low</v>
          </cell>
        </row>
        <row r="9618">
          <cell r="A9618" t="str">
            <v>P2E96</v>
          </cell>
          <cell r="B9618" t="str">
            <v>Charge Port Door "B" Open Request Switch Circuit High</v>
          </cell>
          <cell r="C9618" t="str">
            <v>Charge Port Door "B" Open Request Switch Circuit High</v>
          </cell>
        </row>
        <row r="9619">
          <cell r="A9619" t="str">
            <v>P2E97</v>
          </cell>
          <cell r="B9619" t="str">
            <v>Charge Port Door "B" Open Request Switch Circuit Intermittent/Erratic</v>
          </cell>
          <cell r="C9619" t="str">
            <v>Charge Port Door "B" Open Request Switch Circuit Intermittent/Erratic</v>
          </cell>
        </row>
        <row r="9620">
          <cell r="A9620" t="str">
            <v>P2E98</v>
          </cell>
          <cell r="B9620" t="str">
            <v>Charge Port Door "B" Position Sensor Circuit</v>
          </cell>
          <cell r="C9620" t="str">
            <v>Charge Port Door "B" Position Sensor Circuit</v>
          </cell>
        </row>
        <row r="9621">
          <cell r="A9621" t="str">
            <v>P2E99</v>
          </cell>
          <cell r="B9621" t="str">
            <v>Charge Port Door "B" Position Sensor Circuit Performance</v>
          </cell>
          <cell r="C9621" t="str">
            <v>Charge Port Door "B" Position Sensor Circuit Performance</v>
          </cell>
        </row>
        <row r="9622">
          <cell r="A9622" t="str">
            <v>P2E9A</v>
          </cell>
          <cell r="B9622" t="str">
            <v>Charge Port Door "B" Position Sensor Circuit Low</v>
          </cell>
          <cell r="C9622" t="str">
            <v>Charge Port Door "B" Position Sensor Circuit Low</v>
          </cell>
        </row>
        <row r="9623">
          <cell r="A9623" t="str">
            <v>P2E9B</v>
          </cell>
          <cell r="B9623" t="str">
            <v>Charge Port Door "B" Position Sensor Circuit High</v>
          </cell>
          <cell r="C9623" t="str">
            <v>Charge Port Door "B" Position Sensor Circuit High</v>
          </cell>
        </row>
        <row r="9624">
          <cell r="A9624" t="str">
            <v>P2E9C</v>
          </cell>
          <cell r="B9624" t="str">
            <v>Charge Port Door "B" Position Sensor Circuit Intermittent/Erratic</v>
          </cell>
          <cell r="C9624" t="str">
            <v>Charge Port Door "B" Position Sensor Circuit Intermittent/Erratic</v>
          </cell>
        </row>
        <row r="9625">
          <cell r="A9625" t="str">
            <v>P2E9D</v>
          </cell>
          <cell r="B9625" t="str">
            <v>Charge Port Door "B" Unlock Control Circuit</v>
          </cell>
          <cell r="C9625" t="str">
            <v>Charge Port Door "B" Unlock Control Circuit</v>
          </cell>
        </row>
        <row r="9626">
          <cell r="A9626" t="str">
            <v>P2E9E</v>
          </cell>
          <cell r="B9626" t="str">
            <v>Charge Port Door "B" Unlock Control Circuit Performance</v>
          </cell>
          <cell r="C9626" t="str">
            <v>Charge Port Door "B" Unlock Control Circuit Performance</v>
          </cell>
        </row>
        <row r="9627">
          <cell r="A9627" t="str">
            <v>P2E9F</v>
          </cell>
          <cell r="B9627" t="str">
            <v>Charge Port Door "B" Unlock Control Circuit Low</v>
          </cell>
          <cell r="C9627" t="str">
            <v>Charge Port Door "B" Unlock Control Circuit Low</v>
          </cell>
        </row>
        <row r="9628">
          <cell r="A9628" t="str">
            <v>P2EA0</v>
          </cell>
          <cell r="B9628" t="str">
            <v>Charge Port Door "B" Unlock Control Circuit High</v>
          </cell>
          <cell r="C9628" t="str">
            <v>Charge Port Door "B" Unlock Control Circuit High</v>
          </cell>
        </row>
        <row r="9629">
          <cell r="A9629" t="str">
            <v>P2EA1</v>
          </cell>
          <cell r="B9629" t="str">
            <v>Exhaust Gas Temperature Sensor Circuit Bank 1 Sensor 6</v>
          </cell>
          <cell r="C9629" t="str">
            <v>Exhaust Gas Temperature Sensor Circuit Bank 1 Sensor 6</v>
          </cell>
        </row>
        <row r="9630">
          <cell r="A9630" t="str">
            <v>P2EA2</v>
          </cell>
          <cell r="B9630" t="str">
            <v>Exhaust Gas Temperature Sensor Circuit High Bank 1 Sensor 6</v>
          </cell>
          <cell r="C9630" t="str">
            <v>Exhaust Gas Temperature Sensor Circuit High Bank 1 Sensor 6</v>
          </cell>
        </row>
        <row r="9631">
          <cell r="A9631" t="str">
            <v>P2EA3</v>
          </cell>
          <cell r="B9631" t="str">
            <v>Exhaust Gas Temperature Sensor Circuit Low Bank 1 Sensor 6</v>
          </cell>
          <cell r="C9631" t="str">
            <v>Exhaust Gas Temperature Sensor Circuit Low Bank 1 Sensor 6</v>
          </cell>
        </row>
        <row r="9632">
          <cell r="A9632" t="str">
            <v>P2EA5</v>
          </cell>
          <cell r="B9632" t="str">
            <v>Exhaust Gas Temperature Sensor Circuit Range/Performance Bank 1 Sensor 6</v>
          </cell>
          <cell r="C9632" t="str">
            <v>Exhaust Gas Temperature Sensor Circuit Range/Performance Bank 1 Sensor 6</v>
          </cell>
        </row>
        <row r="9633">
          <cell r="A9633" t="str">
            <v>P2EA6</v>
          </cell>
          <cell r="B9633" t="str">
            <v>Turbocharger Compressor Outlet Temperature Sensor Circuit</v>
          </cell>
          <cell r="C9633" t="str">
            <v>Turbocharger Compressor Outlet Temperature Sensor Circuit</v>
          </cell>
        </row>
        <row r="9634">
          <cell r="A9634" t="str">
            <v>P2EA7</v>
          </cell>
          <cell r="B9634" t="str">
            <v>DC/AC Converter "A" Input Voltage Too Low</v>
          </cell>
          <cell r="C9634" t="str">
            <v>DC/AC Converter "A" Input Voltage Too Low</v>
          </cell>
        </row>
        <row r="9635">
          <cell r="A9635" t="str">
            <v>P2EA8</v>
          </cell>
          <cell r="B9635" t="str">
            <v>DC/AC Converter "A" Input Voltage Too High</v>
          </cell>
          <cell r="C9635" t="str">
            <v>DC/AC Converter "A" Input Voltage Too High</v>
          </cell>
        </row>
        <row r="9636">
          <cell r="A9636" t="str">
            <v>P2EA9</v>
          </cell>
          <cell r="B9636" t="str">
            <v>DC/AC Converter "A" Over Temperature</v>
          </cell>
          <cell r="C9636" t="str">
            <v>DC/AC Converter "A" Over Temperature</v>
          </cell>
        </row>
        <row r="9637">
          <cell r="A9637" t="str">
            <v>P2EAA</v>
          </cell>
          <cell r="B9637" t="str">
            <v>Active Radiator Air Flow Control Module "A" Control Circuit Performance</v>
          </cell>
          <cell r="C9637" t="str">
            <v>Active Radiator Air Flow Control Module "A" Control Circuit Performance</v>
          </cell>
        </row>
        <row r="9638">
          <cell r="A9638" t="str">
            <v>P2EAB</v>
          </cell>
          <cell r="B9638" t="str">
            <v>Active Radiator Air Flow Control Module "A" Over Temperature</v>
          </cell>
          <cell r="C9638" t="str">
            <v>Active Radiator Air Flow Control Module "A" Over Temperature</v>
          </cell>
        </row>
        <row r="9639">
          <cell r="A9639" t="str">
            <v>P2EAC</v>
          </cell>
          <cell r="B9639" t="str">
            <v>Active Radiator Air Flow Control Module "A" Performance</v>
          </cell>
          <cell r="C9639" t="str">
            <v>Active Radiator Air Flow Control Module "A" Performance</v>
          </cell>
        </row>
        <row r="9640">
          <cell r="A9640" t="str">
            <v>P2EAD</v>
          </cell>
          <cell r="B9640" t="str">
            <v>Reductant Metering Unit 2 Performance</v>
          </cell>
          <cell r="C9640" t="str">
            <v>Reductant Metering Unit 2 Performance</v>
          </cell>
        </row>
        <row r="9641">
          <cell r="A9641" t="str">
            <v>P2EAE</v>
          </cell>
          <cell r="B9641" t="str">
            <v>Reductant Injection Valve Circuit Range/Performance Bank 1 Unit 2</v>
          </cell>
          <cell r="C9641" t="str">
            <v>Reductant Injection Valve Circuit Range/Performance Bank 1 Unit 2</v>
          </cell>
        </row>
        <row r="9642">
          <cell r="A9642" t="str">
            <v>P2EAF</v>
          </cell>
          <cell r="B9642" t="str">
            <v>Reductant Injection Valve Stuck Closed Bank 1 Unit 2</v>
          </cell>
          <cell r="C9642" t="str">
            <v>Reductant Injection Valve Stuck Closed Bank 1 Unit 2</v>
          </cell>
        </row>
        <row r="9643">
          <cell r="A9643" t="str">
            <v>P2EB0</v>
          </cell>
          <cell r="B9643" t="str">
            <v>Throttle Valve Intake Air Pressure Sensor Circuit</v>
          </cell>
          <cell r="C9643" t="str">
            <v>Throttle Valve Intake Air Pressure Sensor Circuit</v>
          </cell>
        </row>
        <row r="9644">
          <cell r="A9644" t="str">
            <v>P2EB1</v>
          </cell>
          <cell r="B9644" t="str">
            <v>Throttle Valve Intake Air Pressure Sensor Circuit Low</v>
          </cell>
          <cell r="C9644" t="str">
            <v>Throttle Valve Intake Air Pressure Sensor Circuit Low</v>
          </cell>
        </row>
        <row r="9645">
          <cell r="A9645" t="str">
            <v>P2EB2</v>
          </cell>
          <cell r="B9645" t="str">
            <v>Throttle Valve Intake Air Pressure Sensor Circuit High</v>
          </cell>
          <cell r="C9645" t="str">
            <v>Throttle Valve Intake Air Pressure Sensor Circuit High</v>
          </cell>
        </row>
        <row r="9646">
          <cell r="A9646" t="str">
            <v>P2EB3</v>
          </cell>
          <cell r="B9646" t="str">
            <v>Throttle Valve Intake Air Pressure Sensor Circuit Range/Performance</v>
          </cell>
          <cell r="C9646" t="str">
            <v>Throttle Valve Intake Air Pressure Sensor Circuit Range/Performance</v>
          </cell>
        </row>
        <row r="9647">
          <cell r="A9647" t="str">
            <v>P2EB4</v>
          </cell>
          <cell r="B9647" t="str">
            <v>Hybrid/EV Battery Inductive Charger High Voltage Interlock Circuit/Open</v>
          </cell>
          <cell r="C9647" t="str">
            <v>Hybrid/EV Battery Inductive Charger High Voltage Interlock Circuit/Open</v>
          </cell>
        </row>
        <row r="9648">
          <cell r="A9648" t="str">
            <v>P2EB5</v>
          </cell>
          <cell r="B9648" t="str">
            <v>Hybrid/EV Battery Inductive Charger Input Voltage Low</v>
          </cell>
          <cell r="C9648" t="str">
            <v>Hybrid/EV Battery Inductive Charger Input Voltage Low</v>
          </cell>
        </row>
        <row r="9649">
          <cell r="A9649" t="str">
            <v>P2EB6</v>
          </cell>
          <cell r="B9649" t="str">
            <v>Hybrid/EV Battery Inductive Charger Input Voltage High</v>
          </cell>
          <cell r="C9649" t="str">
            <v>Hybrid/EV Battery Inductive Charger Input Voltage High</v>
          </cell>
        </row>
        <row r="9650">
          <cell r="A9650" t="str">
            <v>P2EB7</v>
          </cell>
          <cell r="B9650" t="str">
            <v>Replace 12V Battery</v>
          </cell>
          <cell r="C9650" t="str">
            <v>Replace 12V Battery</v>
          </cell>
        </row>
        <row r="9651">
          <cell r="A9651" t="str">
            <v>P2EB9</v>
          </cell>
          <cell r="B9651" t="str">
            <v>Reductant Injection Valve Circuit Range/Performance Bank 2 Unit 2</v>
          </cell>
          <cell r="C9651" t="str">
            <v>Reductant Injection Valve Circuit Range/Performance Bank 2 Unit 2</v>
          </cell>
        </row>
        <row r="9652">
          <cell r="A9652" t="str">
            <v>P2EBB</v>
          </cell>
          <cell r="B9652" t="str">
            <v>Crankcase Temperature Sensor Circuit</v>
          </cell>
          <cell r="C9652" t="str">
            <v>Crankcase Temperature Sensor Circuit</v>
          </cell>
        </row>
        <row r="9653">
          <cell r="A9653" t="str">
            <v>P2EBC</v>
          </cell>
          <cell r="B9653" t="str">
            <v>Crankcase Temperature Sensor Circuit Range/Performance</v>
          </cell>
          <cell r="C9653" t="str">
            <v>Crankcase Temperature Sensor Circuit Range/Performance</v>
          </cell>
        </row>
        <row r="9654">
          <cell r="A9654" t="str">
            <v>P2EBD</v>
          </cell>
          <cell r="B9654" t="str">
            <v>Crankcase Temperature Sensor Circuit High</v>
          </cell>
          <cell r="C9654" t="str">
            <v>Crankcase Temperature Sensor Circuit High</v>
          </cell>
        </row>
        <row r="9655">
          <cell r="A9655" t="str">
            <v>P2EBE</v>
          </cell>
          <cell r="B9655" t="str">
            <v>Crankcase Temperature Sensor Circuit Low</v>
          </cell>
          <cell r="C9655" t="str">
            <v>Crankcase Temperature Sensor Circuit Low</v>
          </cell>
        </row>
        <row r="9656">
          <cell r="A9656" t="str">
            <v>P2EBF</v>
          </cell>
          <cell r="B9656" t="str">
            <v>Battery Charging Mode Switch Stuck</v>
          </cell>
          <cell r="C9656" t="str">
            <v>Battery Charging Mode Switch Stuck</v>
          </cell>
        </row>
        <row r="9657">
          <cell r="A9657" t="str">
            <v>P2EC0</v>
          </cell>
          <cell r="B9657" t="str">
            <v>Turbocharger Compressor Outlet Temperature Sensor Circuit Low</v>
          </cell>
          <cell r="C9657" t="str">
            <v>Turbocharger Compressor Outlet Temperature Sensor Circuit Low</v>
          </cell>
        </row>
        <row r="9658">
          <cell r="A9658" t="str">
            <v>P2EC1</v>
          </cell>
          <cell r="B9658" t="str">
            <v>Turbocharger Compressor Outlet Temperature Sensor Circuit High</v>
          </cell>
          <cell r="C9658" t="str">
            <v>Turbocharger Compressor Outlet Temperature Sensor Circuit High</v>
          </cell>
        </row>
        <row r="9659">
          <cell r="A9659" t="str">
            <v>P2EC2</v>
          </cell>
          <cell r="B9659" t="str">
            <v>Turbocharger Compressor Outlet Temperature Sensor Circuit Range/Perfomance</v>
          </cell>
          <cell r="C9659" t="str">
            <v>Turbocharger Compressor Outlet Temperature Sensor Circuit Range/Perfomance</v>
          </cell>
        </row>
        <row r="9660">
          <cell r="A9660" t="str">
            <v>P3000</v>
          </cell>
          <cell r="B9660" t="str">
            <v>Rail pressure monitoring: Circuit, high failure</v>
          </cell>
          <cell r="C9660" t="str">
            <v>Rail pressure monitoring: Circuit, high failure</v>
          </cell>
        </row>
        <row r="9661">
          <cell r="A9661" t="str">
            <v>P3001</v>
          </cell>
          <cell r="B9661" t="str">
            <v>Rail pressure monitoring: Circuit, low failure</v>
          </cell>
          <cell r="C9661" t="str">
            <v>Rail pressure monitoring: Circuit, low failure</v>
          </cell>
        </row>
        <row r="9662">
          <cell r="A9662" t="str">
            <v>P3002</v>
          </cell>
          <cell r="B9662" t="str">
            <v>Rail pressure monitoring: Pressure regulator Stuck - Negative loop gap</v>
          </cell>
          <cell r="C9662" t="str">
            <v>Rail pressure monitoring: Pressure regulator Stuck – Negative loop gap</v>
          </cell>
        </row>
        <row r="9663">
          <cell r="A9663" t="str">
            <v>P3003</v>
          </cell>
          <cell r="B9663" t="str">
            <v>Rail pressure monitoring: Leak, positive loop gap</v>
          </cell>
          <cell r="C9663" t="str">
            <v>Rail pressure monitoring: Leak, positive loop gap</v>
          </cell>
        </row>
        <row r="9664">
          <cell r="A9664" t="str">
            <v>P3004</v>
          </cell>
          <cell r="B9664" t="str">
            <v>3rd piston deactivator: Circuit malfunction</v>
          </cell>
          <cell r="C9664" t="str">
            <v>3rd piston deactivator: Circuit malfunction</v>
          </cell>
        </row>
        <row r="9665">
          <cell r="A9665" t="str">
            <v>P3005</v>
          </cell>
          <cell r="B9665" t="str">
            <v>3rd piston deactivator: Circuit, high failure</v>
          </cell>
          <cell r="C9665" t="str">
            <v>3rd piston deactivator: Circuit, high failure</v>
          </cell>
        </row>
        <row r="9666">
          <cell r="A9666" t="str">
            <v>P3006</v>
          </cell>
          <cell r="B9666" t="str">
            <v>3rd piston deactivator: Circuit, low failure</v>
          </cell>
          <cell r="C9666" t="str">
            <v>3rd piston deactivator: Circuit, low failure</v>
          </cell>
        </row>
        <row r="9667">
          <cell r="A9667" t="str">
            <v>P3007</v>
          </cell>
          <cell r="B9667" t="str">
            <v>Flow meter: Air flow too low</v>
          </cell>
          <cell r="C9667" t="str">
            <v>Flow meter: Air flow too low</v>
          </cell>
        </row>
        <row r="9668">
          <cell r="A9668" t="str">
            <v>P3008</v>
          </cell>
          <cell r="B9668" t="str">
            <v>Flow meter: Air flow too high</v>
          </cell>
          <cell r="C9668" t="str">
            <v>Flow meter: Air flow too high</v>
          </cell>
        </row>
        <row r="9669">
          <cell r="A9669" t="str">
            <v>P3009</v>
          </cell>
          <cell r="B9669" t="str">
            <v>Injected fuel flow out of tolerances</v>
          </cell>
          <cell r="C9669" t="str">
            <v>Injected fuel flow out of tolerances</v>
          </cell>
        </row>
        <row r="9670">
          <cell r="A9670" t="str">
            <v>P300A</v>
          </cell>
          <cell r="B9670" t="str">
            <v>Air masse flow « B » : flow to low</v>
          </cell>
          <cell r="C9670" t="str">
            <v>Air masse flow « B » : flow to low</v>
          </cell>
        </row>
        <row r="9671">
          <cell r="A9671" t="str">
            <v>P300B</v>
          </cell>
          <cell r="B9671" t="str">
            <v>Air masse flow « B » : flow to high.</v>
          </cell>
          <cell r="C9671" t="str">
            <v>Air masse flow « B » : flow to high.</v>
          </cell>
        </row>
        <row r="9672">
          <cell r="A9672" t="str">
            <v>P300C</v>
          </cell>
          <cell r="B9672" t="str">
            <v>Air Mass flow minimum diagnostic Bank ?A? : minimum threshold reached</v>
          </cell>
          <cell r="C9672" t="str">
            <v>Air Mass flow minimum diagnostic Bank "A" : minimum threshold reached</v>
          </cell>
        </row>
        <row r="9673">
          <cell r="A9673" t="str">
            <v>P300D</v>
          </cell>
          <cell r="B9673" t="str">
            <v>Air Mass flow minimum diagnostic Bank ?B? : minimum threshold reached</v>
          </cell>
          <cell r="C9673" t="str">
            <v>Air Mass flow minimum diagnostic Bank "B" : minimum threshold reached</v>
          </cell>
        </row>
        <row r="9674">
          <cell r="A9674" t="str">
            <v>P300E</v>
          </cell>
          <cell r="B9674" t="str">
            <v>Mass airflow sensor: power stage error</v>
          </cell>
          <cell r="C9674" t="str">
            <v>Mass airflow sensor: power stage error</v>
          </cell>
        </row>
        <row r="9675">
          <cell r="A9675" t="str">
            <v>P3010</v>
          </cell>
          <cell r="B9675" t="str">
            <v>Difference between commanded and actual throttle value, or blocked throttle</v>
          </cell>
          <cell r="C9675" t="str">
            <v>Difference between commanded and actual throttle value, or blocked throttle</v>
          </cell>
        </row>
        <row r="9676">
          <cell r="A9676" t="str">
            <v>P3011</v>
          </cell>
          <cell r="B9676" t="str">
            <v>Throttle return spring inefficient</v>
          </cell>
          <cell r="C9676" t="str">
            <v>Throttle return spring inefficient</v>
          </cell>
        </row>
        <row r="9677">
          <cell r="A9677" t="str">
            <v>P3012</v>
          </cell>
          <cell r="B9677" t="str">
            <v>Throttle opening spring inefficient</v>
          </cell>
          <cell r="C9677" t="str">
            <v>Throttle opening spring inefficient</v>
          </cell>
        </row>
        <row r="9678">
          <cell r="A9678" t="str">
            <v>P3013</v>
          </cell>
          <cell r="B9678" t="str">
            <v>Detection of throttle replacement without reset</v>
          </cell>
          <cell r="C9678" t="str">
            <v>Detection of throttle replacement without reset</v>
          </cell>
        </row>
        <row r="9679">
          <cell r="A9679" t="str">
            <v>P3014</v>
          </cell>
          <cell r="B9679" t="str">
            <v>Throttle learning inhibition</v>
          </cell>
          <cell r="C9679" t="str">
            <v>Throttle learning inhibition</v>
          </cell>
        </row>
        <row r="9680">
          <cell r="A9680" t="str">
            <v>P3015</v>
          </cell>
          <cell r="B9680" t="str">
            <v>Throttle amplified track signal</v>
          </cell>
          <cell r="C9680" t="str">
            <v>Throttle amplified track signal</v>
          </cell>
        </row>
        <row r="9681">
          <cell r="A9681" t="str">
            <v>P3016</v>
          </cell>
          <cell r="B9681" t="str">
            <v>Reducer: Leak, upstream</v>
          </cell>
          <cell r="C9681" t="str">
            <v>Reducer: Leak, upstream</v>
          </cell>
        </row>
        <row r="9682">
          <cell r="A9682" t="str">
            <v>P3017</v>
          </cell>
          <cell r="B9682" t="str">
            <v>Reducer: Leak, downstream</v>
          </cell>
          <cell r="C9682" t="str">
            <v>Reducer: Leak, downstream</v>
          </cell>
        </row>
        <row r="9683">
          <cell r="A9683" t="str">
            <v>P3018</v>
          </cell>
          <cell r="B9683" t="str">
            <v>Fuel injection system synchronisation fault</v>
          </cell>
          <cell r="C9683" t="str">
            <v>Fuel injection system synchronisation fault</v>
          </cell>
        </row>
        <row r="9684">
          <cell r="A9684" t="str">
            <v>P3019</v>
          </cell>
          <cell r="B9684" t="str">
            <v>Start of O2 sensor ageing bank 1 Sensor 1)</v>
          </cell>
          <cell r="C9684" t="str">
            <v>Start of O2 sensor ageing bank 1 Sensor 1)</v>
          </cell>
        </row>
        <row r="9685">
          <cell r="A9685" t="str">
            <v>P3020</v>
          </cell>
          <cell r="B9685" t="str">
            <v>Start of O2 sensor ageing bank 2 Sensor 1)</v>
          </cell>
          <cell r="C9685" t="str">
            <v>Start of O2 sensor ageing bank 2 Sensor 1)</v>
          </cell>
        </row>
        <row r="9686">
          <cell r="A9686" t="str">
            <v>P3021</v>
          </cell>
          <cell r="B9686" t="str">
            <v xml:space="preserve">FLEX-FUEL system relay: open circuit </v>
          </cell>
          <cell r="C9686" t="str">
            <v xml:space="preserve">FLEX-FUEL system relay: open circuit </v>
          </cell>
        </row>
        <row r="9687">
          <cell r="A9687" t="str">
            <v>P3022</v>
          </cell>
          <cell r="B9687" t="str">
            <v>FLEX-FUEL system relay: high failure circuit</v>
          </cell>
          <cell r="C9687" t="str">
            <v>FLEX-FUEL system relay: high failure circuit</v>
          </cell>
        </row>
        <row r="9688">
          <cell r="A9688" t="str">
            <v>P3023</v>
          </cell>
          <cell r="B9688" t="str">
            <v>FLEX-FUEL system relay: low failure circuit</v>
          </cell>
          <cell r="C9688" t="str">
            <v>FLEX-FUEL system relay: low failure circuit</v>
          </cell>
        </row>
        <row r="9689">
          <cell r="A9689" t="str">
            <v>P3024</v>
          </cell>
          <cell r="B9689" t="str">
            <v>Pressure regulator: Malfunction</v>
          </cell>
          <cell r="C9689" t="str">
            <v>Pressure regulator: Malfunction</v>
          </cell>
        </row>
        <row r="9690">
          <cell r="A9690" t="str">
            <v>P3025</v>
          </cell>
          <cell r="B9690" t="str">
            <v>Pressure regukator: Range / performance</v>
          </cell>
          <cell r="C9690" t="str">
            <v>Pressure regukator: Range / performance</v>
          </cell>
        </row>
        <row r="9691">
          <cell r="A9691" t="str">
            <v>P3026</v>
          </cell>
          <cell r="B9691" t="str">
            <v>APV threshold flowmeter plausibility : Measured air flow too high</v>
          </cell>
          <cell r="C9691" t="str">
            <v>APV threshold flowmeter plausibility : Measured air flow too high</v>
          </cell>
        </row>
        <row r="9692">
          <cell r="A9692" t="str">
            <v>P3027</v>
          </cell>
          <cell r="B9692" t="str">
            <v>APV threshold flowmeter plausibility : Measured air flow too low</v>
          </cell>
          <cell r="C9692" t="str">
            <v>APV threshold flowmeter plausibility : Measured air flow too low</v>
          </cell>
        </row>
        <row r="9693">
          <cell r="A9693" t="str">
            <v>P3028</v>
          </cell>
          <cell r="B9693" t="str">
            <v>Anti-tuning fault</v>
          </cell>
          <cell r="C9693" t="str">
            <v>Anti-tuning fault</v>
          </cell>
        </row>
        <row r="9694">
          <cell r="A9694" t="str">
            <v>P3031</v>
          </cell>
          <cell r="B9694" t="str">
            <v>FLEX-FUEL cold start electrovalve: Circuit, open</v>
          </cell>
          <cell r="C9694" t="str">
            <v>FLEX-FUEL cold start electrovalve: Circuit, open</v>
          </cell>
        </row>
        <row r="9695">
          <cell r="A9695" t="str">
            <v>P3032</v>
          </cell>
          <cell r="B9695" t="str">
            <v>FLEX-FUEL cold start electrovalve: Circuit, high failure</v>
          </cell>
          <cell r="C9695" t="str">
            <v>FLEX-FUEL cold start electrovalve: Circuit, high failure</v>
          </cell>
        </row>
        <row r="9696">
          <cell r="A9696" t="str">
            <v>P3033</v>
          </cell>
          <cell r="B9696" t="str">
            <v>FLEX-FUEL cold start electrovalve: Circuit, low failure</v>
          </cell>
          <cell r="C9696" t="str">
            <v>FLEX-FUEL cold start electrovalve: Circuit, low failure</v>
          </cell>
        </row>
        <row r="9697">
          <cell r="A9697" t="str">
            <v>P3034</v>
          </cell>
          <cell r="B9697" t="str">
            <v>Motorised throttle valve: Too high current during too long time</v>
          </cell>
          <cell r="C9697" t="str">
            <v>Motorised throttle valve: Too high current during too long time</v>
          </cell>
        </row>
        <row r="9698">
          <cell r="A9698" t="str">
            <v>P3035</v>
          </cell>
          <cell r="B9698" t="str">
            <v>MDP/PICL : Delay too long to find learning conditions</v>
          </cell>
          <cell r="C9698" t="str">
            <v>MDP/PICL : Delay too long to find learning conditions</v>
          </cell>
        </row>
        <row r="9699">
          <cell r="A9699" t="str">
            <v>P3036</v>
          </cell>
          <cell r="B9699" t="str">
            <v>MDP/PICL: Learning of injector 1 in low pressure range at threshold 1</v>
          </cell>
          <cell r="C9699" t="str">
            <v>MDP/PICL: Learning of injector 1 in low pressure range at threshold 1</v>
          </cell>
        </row>
        <row r="9700">
          <cell r="A9700" t="str">
            <v>P3037</v>
          </cell>
          <cell r="B9700" t="str">
            <v>MDP/PICL: Learning of injector 2 in low pressure range at threshold 1</v>
          </cell>
          <cell r="C9700" t="str">
            <v>MDP/PICL: Learning of injector 2 in low pressure range at threshold 1</v>
          </cell>
        </row>
        <row r="9701">
          <cell r="A9701" t="str">
            <v>P3038</v>
          </cell>
          <cell r="B9701" t="str">
            <v>MDP/PICL: Learning of injector 3 in low pressure range at threshold 1</v>
          </cell>
          <cell r="C9701" t="str">
            <v>MDP/PICL: Learning of injector 3 in low pressure range at threshold 1</v>
          </cell>
        </row>
        <row r="9702">
          <cell r="A9702" t="str">
            <v>P3039</v>
          </cell>
          <cell r="B9702" t="str">
            <v>MDP/PICL: Learning of injector 4 in low pressure range at threshold 1</v>
          </cell>
          <cell r="C9702" t="str">
            <v>MDP/PICL: Learning of injector 4 in low pressure range at threshold 1</v>
          </cell>
        </row>
        <row r="9703">
          <cell r="A9703" t="str">
            <v>P303A</v>
          </cell>
          <cell r="B9703" t="str">
            <v>MDP/PICL: Learning of injector 1 in medium pressure range at threshold 1</v>
          </cell>
          <cell r="C9703" t="str">
            <v>MDP/PICL: Learning of injector 1 in medium pressure range at threshold 1</v>
          </cell>
        </row>
        <row r="9704">
          <cell r="A9704" t="str">
            <v>P303B</v>
          </cell>
          <cell r="B9704" t="str">
            <v>MDP/PICL: Learning of injector 2 in medium pressure range at threshold 1</v>
          </cell>
          <cell r="C9704" t="str">
            <v>MDP/PICL: Learning of injector 2 in medium pressure range at threshold 1</v>
          </cell>
        </row>
        <row r="9705">
          <cell r="A9705" t="str">
            <v>P303C</v>
          </cell>
          <cell r="B9705" t="str">
            <v>MDP/PICL: Learning of injector 3 in medium pressure range at threshold 1</v>
          </cell>
          <cell r="C9705" t="str">
            <v>MDP/PICL: Learning of injector 3 in medium pressure range at threshold 1</v>
          </cell>
        </row>
        <row r="9706">
          <cell r="A9706" t="str">
            <v>P303D</v>
          </cell>
          <cell r="B9706" t="str">
            <v>MDP/PICL: Learning of injector 4 in medium pressure range at threshold 1</v>
          </cell>
          <cell r="C9706" t="str">
            <v>MDP/PICL: Learning of injector 4 in medium pressure range at threshold 1</v>
          </cell>
        </row>
        <row r="9707">
          <cell r="A9707" t="str">
            <v>P303E</v>
          </cell>
          <cell r="B9707" t="str">
            <v>MDP/PICL: Learning of injector 1 in high pressure range at threshold 1</v>
          </cell>
          <cell r="C9707" t="str">
            <v>MDP/PICL: Learning of injector 1 in high pressure range at threshold 1</v>
          </cell>
        </row>
        <row r="9708">
          <cell r="A9708" t="str">
            <v>P303F</v>
          </cell>
          <cell r="B9708" t="str">
            <v>MDP/PICL: Learning of injector 2 in high pressure range at threshold 1</v>
          </cell>
          <cell r="C9708" t="str">
            <v>MDP/PICL: Learning of injector 2 in high pressure range at threshold 1</v>
          </cell>
        </row>
        <row r="9709">
          <cell r="A9709" t="str">
            <v>P3040</v>
          </cell>
          <cell r="B9709" t="str">
            <v>MDP/PICL: Learning of injector 3 in high pressure range at threshold 1</v>
          </cell>
          <cell r="C9709" t="str">
            <v>MDP/PICL: Learning of injector 3 in high pressure range at threshold 1</v>
          </cell>
        </row>
        <row r="9710">
          <cell r="A9710" t="str">
            <v>P3041</v>
          </cell>
          <cell r="B9710" t="str">
            <v>MDP/PICL: Learning of injector 4 in high pressure range at threshold 1</v>
          </cell>
          <cell r="C9710" t="str">
            <v>MDP/PICL: Learning of injector 4 in high pressure range at threshold 1</v>
          </cell>
        </row>
        <row r="9711">
          <cell r="A9711" t="str">
            <v>P3042</v>
          </cell>
          <cell r="B9711" t="str">
            <v>MDP/PICL: Learning of injector 1 in low pressure range at threshold 2</v>
          </cell>
          <cell r="C9711" t="str">
            <v>MDP/PICL: Learning of injector 1 in low pressure range at threshold 2</v>
          </cell>
        </row>
        <row r="9712">
          <cell r="A9712" t="str">
            <v>P3043</v>
          </cell>
          <cell r="B9712" t="str">
            <v>MDP/PICL: Learning of injector 2 in low pressure range at threshold 2</v>
          </cell>
          <cell r="C9712" t="str">
            <v>MDP/PICL: Learning of injector 2 in low pressure range at threshold 2</v>
          </cell>
        </row>
        <row r="9713">
          <cell r="A9713" t="str">
            <v>P3044</v>
          </cell>
          <cell r="B9713" t="str">
            <v>MDP/PICL: Learning of injector 3 in low pressure range at threshold 2</v>
          </cell>
          <cell r="C9713" t="str">
            <v>MDP/PICL: Learning of injector 3 in low pressure range at threshold 2</v>
          </cell>
        </row>
        <row r="9714">
          <cell r="A9714" t="str">
            <v>P3045</v>
          </cell>
          <cell r="B9714" t="str">
            <v>MDP/PICL: Learning of injector 4 in low pressure range at threshold 2</v>
          </cell>
          <cell r="C9714" t="str">
            <v>MDP/PICL: Learning of injector 4 in low pressure range at threshold 2</v>
          </cell>
        </row>
        <row r="9715">
          <cell r="A9715" t="str">
            <v>P3046</v>
          </cell>
          <cell r="B9715" t="str">
            <v>MDP/PICL: Learning of injector 1 in medium pressure range at threshold 2</v>
          </cell>
          <cell r="C9715" t="str">
            <v>MDP/PICL: Learning of injector 1 in medium pressure range at threshold 2</v>
          </cell>
        </row>
        <row r="9716">
          <cell r="A9716" t="str">
            <v>P3047</v>
          </cell>
          <cell r="B9716" t="str">
            <v>MDP/PICL: Learning of injector 2 in medium pressure range at threshold 2</v>
          </cell>
          <cell r="C9716" t="str">
            <v>MDP/PICL: Learning of injector 2 in medium pressure range at threshold 2</v>
          </cell>
        </row>
        <row r="9717">
          <cell r="A9717" t="str">
            <v>P3048</v>
          </cell>
          <cell r="B9717" t="str">
            <v>MDP/PICL: Learning of injector 3 in medium pressure range at threshold 2</v>
          </cell>
          <cell r="C9717" t="str">
            <v>MDP/PICL: Learning of injector 3 in medium pressure range at threshold 2</v>
          </cell>
        </row>
        <row r="9718">
          <cell r="A9718" t="str">
            <v>P3049</v>
          </cell>
          <cell r="B9718" t="str">
            <v>MDP/PICL: Learning of injector 4 in medium pressure range at threshold 2</v>
          </cell>
          <cell r="C9718" t="str">
            <v>MDP/PICL: Learning of injector 4 in medium pressure range at threshold 2</v>
          </cell>
        </row>
        <row r="9719">
          <cell r="A9719" t="str">
            <v>P304A</v>
          </cell>
          <cell r="B9719" t="str">
            <v>MDP/PICL: Learning of injector 1 in high pressure range at threshold 2</v>
          </cell>
          <cell r="C9719" t="str">
            <v>MDP/PICL: Learning of injector 1 in high pressure range at threshold 2</v>
          </cell>
        </row>
        <row r="9720">
          <cell r="A9720" t="str">
            <v>P304B</v>
          </cell>
          <cell r="B9720" t="str">
            <v>MDP/PICL: Learning of injector 2 in high pressure range at threshold 2</v>
          </cell>
          <cell r="C9720" t="str">
            <v>MDP/PICL: Learning of injector 2 in high pressure range at threshold 2</v>
          </cell>
        </row>
        <row r="9721">
          <cell r="A9721" t="str">
            <v>P304C</v>
          </cell>
          <cell r="B9721" t="str">
            <v>MDP/PICL: Learning of injector 3 in high pressure range at threshold 2</v>
          </cell>
          <cell r="C9721" t="str">
            <v>MDP/PICL: Learning of injector 3 in high pressure range at threshold 2</v>
          </cell>
        </row>
        <row r="9722">
          <cell r="A9722" t="str">
            <v>P304D</v>
          </cell>
          <cell r="B9722" t="str">
            <v>MDP/PICL: Learning of injector 4 in high pressure range at threshold 2</v>
          </cell>
          <cell r="C9722" t="str">
            <v>MDP/PICL: Learning of injector 4 in high pressure range at threshold 2</v>
          </cell>
        </row>
        <row r="9723">
          <cell r="A9723" t="str">
            <v>P304E</v>
          </cell>
          <cell r="B9723" t="str">
            <v>Over temperature error for Urea Injector</v>
          </cell>
          <cell r="C9723" t="str">
            <v>Over temperature error for Urea Injector</v>
          </cell>
        </row>
        <row r="9724">
          <cell r="A9724" t="str">
            <v>P304F</v>
          </cell>
          <cell r="B9724" t="str">
            <v>Over temperature error for SCR relay</v>
          </cell>
          <cell r="C9724" t="str">
            <v>Over temperature error for SCR relay</v>
          </cell>
        </row>
        <row r="9725">
          <cell r="A9725" t="str">
            <v>P3050</v>
          </cell>
          <cell r="B9725" t="str">
            <v>Functional diagnosis for reducing agent tank cavity</v>
          </cell>
          <cell r="C9725" t="str">
            <v>Functional diagnosis for reducing agent tank cavity</v>
          </cell>
        </row>
        <row r="9726">
          <cell r="A9726" t="str">
            <v>P3051</v>
          </cell>
          <cell r="B9726" t="str">
            <v>Too long reductant pressure rise time</v>
          </cell>
          <cell r="C9726" t="str">
            <v>Too long reductant pressure rise time</v>
          </cell>
        </row>
        <row r="9727">
          <cell r="A9727" t="str">
            <v>P3052</v>
          </cell>
          <cell r="B9727" t="str">
            <v>Reductant pressure too low - First threshold</v>
          </cell>
          <cell r="C9727" t="str">
            <v>Reductant pressure too low - First threshold</v>
          </cell>
        </row>
        <row r="9728">
          <cell r="A9728" t="str">
            <v>P3053</v>
          </cell>
          <cell r="B9728" t="str">
            <v>Reductant pressure too high - Aftersale threshold</v>
          </cell>
          <cell r="C9728" t="str">
            <v>Reductant pressure too high - Aftersale threshold</v>
          </cell>
        </row>
        <row r="9729">
          <cell r="A9729" t="str">
            <v>P3054</v>
          </cell>
          <cell r="B9729" t="str">
            <v>Reductant pressure too high</v>
          </cell>
          <cell r="C9729" t="str">
            <v>Reductant pressure too high</v>
          </cell>
        </row>
        <row r="9730">
          <cell r="A9730" t="str">
            <v>P3055</v>
          </cell>
          <cell r="B9730" t="str">
            <v>Negative offset of the reductant pression - First threshold</v>
          </cell>
          <cell r="C9730" t="str">
            <v>Negative offset of the reductant pression - First threshold</v>
          </cell>
        </row>
        <row r="9731">
          <cell r="A9731" t="str">
            <v>P3056</v>
          </cell>
          <cell r="B9731" t="str">
            <v>Negative offset of the reductant pression - Second threshold</v>
          </cell>
          <cell r="C9731" t="str">
            <v>Negative offset of the reductant pression - Second threshold</v>
          </cell>
        </row>
        <row r="9732">
          <cell r="A9732" t="str">
            <v>P3057</v>
          </cell>
          <cell r="B9732" t="str">
            <v>Load particulates estimation erroneous</v>
          </cell>
          <cell r="C9732" t="str">
            <v>Load particulates estimation erroneous</v>
          </cell>
        </row>
        <row r="9733">
          <cell r="A9733" t="str">
            <v>P3058</v>
          </cell>
          <cell r="B9733" t="str">
            <v>SCR H Bridge over temperature</v>
          </cell>
          <cell r="C9733" t="str">
            <v>SCR H Bridge over temperature</v>
          </cell>
        </row>
        <row r="9734">
          <cell r="A9734" t="str">
            <v>P3059</v>
          </cell>
          <cell r="B9734" t="str">
            <v>Safety 2 default - STT Inhibition</v>
          </cell>
          <cell r="C9734" t="str">
            <v>Safety 2 default - STT Inhibition</v>
          </cell>
        </row>
        <row r="9735">
          <cell r="A9735" t="str">
            <v>P305A</v>
          </cell>
          <cell r="B9735" t="str">
            <v>Safety 2 default - STT Inhibition with start or restart prohibition</v>
          </cell>
          <cell r="C9735" t="str">
            <v>Safety 2 default - STT Inhibition with start or restart prohibition</v>
          </cell>
        </row>
        <row r="9736">
          <cell r="A9736" t="str">
            <v>P305B</v>
          </cell>
          <cell r="B9736" t="str">
            <v>Safety 2 default - Cruise Control and speed limiter Inhibition</v>
          </cell>
          <cell r="C9736" t="str">
            <v>Safety 2 default - Cruise Control and speed limiter Inhibition</v>
          </cell>
        </row>
        <row r="9737">
          <cell r="A9737" t="str">
            <v>P305C</v>
          </cell>
          <cell r="B9737" t="str">
            <v>Injection security default</v>
          </cell>
          <cell r="C9737" t="str">
            <v>Injection security default</v>
          </cell>
        </row>
        <row r="9738">
          <cell r="A9738" t="str">
            <v>P305D</v>
          </cell>
          <cell r="B9738" t="str">
            <v>Vacuum pump supply voltage : overvoltage</v>
          </cell>
          <cell r="C9738" t="str">
            <v>Vacuum pump supply voltage : overvoltage</v>
          </cell>
        </row>
        <row r="9739">
          <cell r="A9739" t="str">
            <v>P305E</v>
          </cell>
          <cell r="B9739" t="str">
            <v>Vacuum pump supply voltage: undervoltage</v>
          </cell>
          <cell r="C9739" t="str">
            <v>Vacuum pump supply voltage: undervoltage</v>
          </cell>
        </row>
        <row r="9740">
          <cell r="A9740" t="str">
            <v>P305F</v>
          </cell>
          <cell r="B9740" t="str">
            <v>Vacuum pump supply voltage: inopportune activation</v>
          </cell>
          <cell r="C9740" t="str">
            <v>Vacuum pump supply voltage: inopportune activation</v>
          </cell>
        </row>
        <row r="9741">
          <cell r="A9741" t="str">
            <v>P3060</v>
          </cell>
          <cell r="B9741" t="str">
            <v>Rumble too important activating irreversible engine load limitation</v>
          </cell>
          <cell r="C9741" t="str">
            <v>Rumble too important activating irreversible engine load limitation</v>
          </cell>
        </row>
        <row r="9742">
          <cell r="A9742" t="str">
            <v>P3061</v>
          </cell>
          <cell r="B9742" t="str">
            <v>Rumble too important activating temporary engine load limitation</v>
          </cell>
          <cell r="C9742" t="str">
            <v>Rumble too important activating temporary engine load limitation</v>
          </cell>
        </row>
        <row r="9743">
          <cell r="A9743" t="str">
            <v>P3062</v>
          </cell>
          <cell r="B9743" t="str">
            <v>Rumble too important activating Variable Valve Timing uncrossing</v>
          </cell>
          <cell r="C9743" t="str">
            <v>Rumble too important activating Variable Valve Timing uncrossing</v>
          </cell>
        </row>
        <row r="9744">
          <cell r="A9744" t="str">
            <v>P3063</v>
          </cell>
          <cell r="B9744" t="str">
            <v>Throttle limp-home mode requested but not reached</v>
          </cell>
          <cell r="C9744" t="str">
            <v>Throttle limp-home mode requested but not reached</v>
          </cell>
        </row>
        <row r="9745">
          <cell r="A9745" t="str">
            <v>P3064</v>
          </cell>
          <cell r="B9745" t="str">
            <v>Linear adaptative 1 on throttle efficient area - End stop</v>
          </cell>
          <cell r="C9745" t="str">
            <v>Linear adaptative 1 on throttle efficient area - End stop</v>
          </cell>
        </row>
        <row r="9746">
          <cell r="A9746" t="str">
            <v>P3065</v>
          </cell>
          <cell r="B9746" t="str">
            <v>Linear adaptative 2 on throttle efficient area - End stop</v>
          </cell>
          <cell r="C9746" t="str">
            <v>Linear adaptative 2 on throttle efficient area - End stop</v>
          </cell>
        </row>
        <row r="9747">
          <cell r="A9747" t="str">
            <v>P3066</v>
          </cell>
          <cell r="B9747" t="str">
            <v>Linear adaptative 3 on throttle efficient area - End stop</v>
          </cell>
          <cell r="C9747" t="str">
            <v>Linear adaptative 3 on throttle efficient area - End stop</v>
          </cell>
        </row>
        <row r="9748">
          <cell r="A9748" t="str">
            <v>P3067</v>
          </cell>
          <cell r="B9748" t="str">
            <v>Adaptative bias on total throttle efficient area - End stop</v>
          </cell>
          <cell r="C9748" t="str">
            <v>Adaptative bias on total throttle efficient area - End stop</v>
          </cell>
        </row>
        <row r="9749">
          <cell r="A9749" t="str">
            <v>P3068</v>
          </cell>
          <cell r="B9749" t="str">
            <v>Adaptative bias on Exhaust Variable Valve Timing - End stop</v>
          </cell>
          <cell r="C9749" t="str">
            <v>Adaptative bias on Exhaust Variable Valve Timing - End stop</v>
          </cell>
        </row>
        <row r="9750">
          <cell r="A9750" t="str">
            <v>P3069</v>
          </cell>
          <cell r="B9750" t="str">
            <v>Additional adaptative on the injector dwell time -End stop</v>
          </cell>
          <cell r="C9750" t="str">
            <v>Additional adaptative on the injector dwell time -End stop</v>
          </cell>
        </row>
        <row r="9751">
          <cell r="A9751" t="str">
            <v>P306A</v>
          </cell>
          <cell r="B9751" t="str">
            <v>Additional adaptative on the injector gain opposite -End stop</v>
          </cell>
          <cell r="C9751" t="str">
            <v>Additional adaptative on the injector gain opposite -End stop</v>
          </cell>
        </row>
        <row r="9752">
          <cell r="A9752" t="str">
            <v>P306B</v>
          </cell>
          <cell r="B9752" t="str">
            <v>Adaptative bias on Intake Variable Valve Timing - End stop</v>
          </cell>
          <cell r="C9752" t="str">
            <v>Adaptative bias on Intake Variable Valve Timing - End stop</v>
          </cell>
        </row>
        <row r="9753">
          <cell r="A9753" t="str">
            <v>P306C</v>
          </cell>
          <cell r="B9753" t="str">
            <v>Adaptative slope on relative error of injector constant - End stop</v>
          </cell>
          <cell r="C9753" t="str">
            <v>Adaptative slope on relative error of injector constant - End stop</v>
          </cell>
        </row>
        <row r="9754">
          <cell r="A9754" t="str">
            <v>P306D</v>
          </cell>
          <cell r="B9754" t="str">
            <v>Throttle Actuator "A" position - Coherency with intake air pressure using Saint-Venant's principle</v>
          </cell>
          <cell r="C9754" t="str">
            <v>Throttle Actuator "A" position - Coherency with intake air pressure using Saint-Venant's principle</v>
          </cell>
        </row>
        <row r="9755">
          <cell r="A9755" t="str">
            <v>P306E</v>
          </cell>
          <cell r="B9755" t="str">
            <v>Checkpoint of Program Flow Check (Safety level 3) - Check of level 2 Operating System</v>
          </cell>
          <cell r="C9755" t="str">
            <v>Checkpoint of Program Flow Check (Safety level 3) - Check of level 2 Operating System</v>
          </cell>
        </row>
        <row r="9756">
          <cell r="A9756" t="str">
            <v>P306F</v>
          </cell>
          <cell r="B9756" t="str">
            <v>Fuel Volume Regulator Control - Integral term of PID controller stuck</v>
          </cell>
          <cell r="C9756" t="str">
            <v>Fuel Volume Regulator Control - Integral term of PID controller stuck</v>
          </cell>
        </row>
        <row r="9757">
          <cell r="A9757" t="str">
            <v>P3070</v>
          </cell>
          <cell r="B9757" t="str">
            <v>Fuel Volume Regulator Control - Negative Integral term of PID controller</v>
          </cell>
          <cell r="C9757" t="str">
            <v>Fuel Volume Regulator Control - Negative Integral term of PID controller</v>
          </cell>
        </row>
        <row r="9758">
          <cell r="A9758" t="str">
            <v>P3071</v>
          </cell>
          <cell r="B9758" t="str">
            <v>Fuel Volume Regulator Control - Positive Integral term of PID controller</v>
          </cell>
          <cell r="C9758" t="str">
            <v>Fuel Volume Regulator Control - Positive Integral term of PID controller</v>
          </cell>
        </row>
        <row r="9759">
          <cell r="A9759" t="str">
            <v>P3072</v>
          </cell>
          <cell r="B9759" t="str">
            <v xml:space="preserve">Flash test realised by Main microcontroller error </v>
          </cell>
          <cell r="C9759" t="str">
            <v xml:space="preserve">Flash test realised by Main microcontroller error </v>
          </cell>
        </row>
        <row r="9760">
          <cell r="A9760" t="str">
            <v>P3073</v>
          </cell>
          <cell r="B9760" t="str">
            <v xml:space="preserve">RAM test realised by Main microcontroller error </v>
          </cell>
          <cell r="C9760" t="str">
            <v xml:space="preserve">RAM test realised by Main microcontroller error </v>
          </cell>
        </row>
        <row r="9761">
          <cell r="A9761" t="str">
            <v>P3074</v>
          </cell>
          <cell r="B9761" t="str">
            <v>Checksum by secondary microcontroller error (watchdog)</v>
          </cell>
          <cell r="C9761" t="str">
            <v>Checksum by secondary microcontroller error (watchdog)</v>
          </cell>
        </row>
        <row r="9762">
          <cell r="A9762" t="str">
            <v>P3075</v>
          </cell>
          <cell r="B9762" t="str">
            <v>Duration of functional tests by secondary microcontroller error (watchdog)</v>
          </cell>
          <cell r="C9762" t="str">
            <v>Duration of functional tests by secondary microcontroller error (watchdog)</v>
          </cell>
        </row>
        <row r="9763">
          <cell r="A9763" t="str">
            <v>P3076</v>
          </cell>
          <cell r="B9763" t="str">
            <v>Safety initialization by secondary microcontroller error (watchdog)</v>
          </cell>
          <cell r="C9763" t="str">
            <v>Safety initialization by secondary microcontroller error (watchdog)</v>
          </cell>
        </row>
        <row r="9764">
          <cell r="A9764" t="str">
            <v>P3077</v>
          </cell>
          <cell r="B9764" t="str">
            <v>Safety defect of the powertrain due to a software reset of the HPCU control unit</v>
          </cell>
          <cell r="C9764" t="str">
            <v>Safety defect of the powertrain due to a software reset of the HPCU control unit</v>
          </cell>
        </row>
        <row r="9765">
          <cell r="A9765" t="str">
            <v>P3078</v>
          </cell>
          <cell r="B9765" t="str">
            <v>Unexpected software reset of the HPCU control unit</v>
          </cell>
          <cell r="C9765" t="str">
            <v>Unexpected software reset of the HPCU control unit</v>
          </cell>
        </row>
        <row r="9766">
          <cell r="A9766" t="str">
            <v>P3079</v>
          </cell>
          <cell r="B9766" t="str">
            <v>Defect of the internal communication module of the HPCU control unit</v>
          </cell>
          <cell r="C9766" t="str">
            <v>Defect of the internal communication module of the HPCU control unit</v>
          </cell>
        </row>
        <row r="9767">
          <cell r="A9767" t="str">
            <v>P307A</v>
          </cell>
          <cell r="B9767" t="str">
            <v>HPCU control unit watch dog failure (internal failure)</v>
          </cell>
          <cell r="C9767" t="str">
            <v>HPCU control unit watch dog failure (internal failure)</v>
          </cell>
        </row>
        <row r="9768">
          <cell r="A9768" t="str">
            <v>P307B</v>
          </cell>
          <cell r="B9768" t="str">
            <v>Internal defect of the HPCU control unit (FLIP FLOP)</v>
          </cell>
          <cell r="C9768" t="str">
            <v>Internal defect of the HPCU control unit (FLIP FLOP)</v>
          </cell>
        </row>
        <row r="9769">
          <cell r="A9769" t="str">
            <v>P307C</v>
          </cell>
          <cell r="B9769" t="str">
            <v>Controled thermostat stuck closed</v>
          </cell>
          <cell r="C9769" t="str">
            <v>Controled thermostat stuck closed</v>
          </cell>
        </row>
        <row r="9770">
          <cell r="A9770" t="str">
            <v>P307D</v>
          </cell>
          <cell r="B9770" t="str">
            <v>First occurrence from a HPCU control unit IGBT short circuit (internal failure) during a driving cycle</v>
          </cell>
          <cell r="C9770" t="str">
            <v>First occurrence from a HPCU control unit IGBT short circuit (internal failure) during a driving cycle</v>
          </cell>
        </row>
        <row r="9771">
          <cell r="A9771" t="str">
            <v>P307E</v>
          </cell>
          <cell r="B9771"/>
          <cell r="C9771" t="str">
            <v>Heater contactor HSD</v>
          </cell>
        </row>
        <row r="9772">
          <cell r="A9772" t="str">
            <v>P307F</v>
          </cell>
          <cell r="B9772"/>
          <cell r="C9772" t="str">
            <v>Cell Volt - Plausibility Error</v>
          </cell>
        </row>
        <row r="9773">
          <cell r="A9773" t="str">
            <v>P3080</v>
          </cell>
          <cell r="B9773"/>
          <cell r="C9773" t="str">
            <v>Temperature imbalance</v>
          </cell>
        </row>
        <row r="9774">
          <cell r="A9774" t="str">
            <v>P3081</v>
          </cell>
          <cell r="B9774"/>
          <cell r="C9774" t="str">
            <v>Reverse current detected during charging</v>
          </cell>
        </row>
        <row r="9775">
          <cell r="A9775" t="str">
            <v>P3082</v>
          </cell>
          <cell r="B9775"/>
          <cell r="C9775" t="str">
            <v>Pack current measurement initialization error sensor1- primary sensor</v>
          </cell>
        </row>
        <row r="9776">
          <cell r="A9776" t="str">
            <v>P3083</v>
          </cell>
          <cell r="B9776"/>
          <cell r="C9776" t="str">
            <v>HV battery DCLink side - Measurement Error</v>
          </cell>
        </row>
        <row r="9777">
          <cell r="A9777" t="str">
            <v>P3084</v>
          </cell>
          <cell r="B9777"/>
          <cell r="C9777" t="str">
            <v>High Voltage Battery pack heating pad</v>
          </cell>
        </row>
        <row r="9778">
          <cell r="A9778" t="str">
            <v>P3085</v>
          </cell>
          <cell r="B9778"/>
          <cell r="C9778" t="str">
            <v>High Voltage Battery pack heating pad - Temperature sensor</v>
          </cell>
        </row>
        <row r="9779">
          <cell r="A9779" t="str">
            <v>P3086</v>
          </cell>
          <cell r="B9779"/>
          <cell r="C9779" t="str">
            <v>SBC self check</v>
          </cell>
        </row>
        <row r="9780">
          <cell r="A9780" t="str">
            <v>P3087</v>
          </cell>
          <cell r="B9780"/>
          <cell r="C9780" t="str">
            <v>SBC safety mechanism</v>
          </cell>
        </row>
        <row r="9781">
          <cell r="A9781" t="str">
            <v>P3088</v>
          </cell>
          <cell r="B9781"/>
          <cell r="C9781" t="str">
            <v>Parameter transmit error in MCU ADC</v>
          </cell>
        </row>
        <row r="9782">
          <cell r="A9782" t="str">
            <v>P3089</v>
          </cell>
          <cell r="B9782"/>
          <cell r="C9782" t="str">
            <v>Regeneration Over charge current</v>
          </cell>
        </row>
        <row r="9783">
          <cell r="A9783" t="str">
            <v>P3090</v>
          </cell>
          <cell r="B9783"/>
          <cell r="C9783" t="str">
            <v>AFE Communication</v>
          </cell>
        </row>
        <row r="9784">
          <cell r="A9784" t="str">
            <v>P3091</v>
          </cell>
          <cell r="B9784"/>
          <cell r="C9784" t="str">
            <v>AFE Measurement</v>
          </cell>
        </row>
        <row r="9785">
          <cell r="A9785" t="str">
            <v>P3092</v>
          </cell>
          <cell r="B9785"/>
          <cell r="C9785" t="str">
            <v>AFE voltage measurement</v>
          </cell>
        </row>
        <row r="9786">
          <cell r="A9786" t="str">
            <v>P3093</v>
          </cell>
          <cell r="B9786"/>
          <cell r="C9786" t="str">
            <v>AFE Temperature measurement</v>
          </cell>
        </row>
        <row r="9787">
          <cell r="A9787" t="str">
            <v>P3094</v>
          </cell>
          <cell r="B9787"/>
          <cell r="C9787" t="str">
            <v>Inverter Estimated IGBT Temperature</v>
          </cell>
        </row>
        <row r="9788">
          <cell r="A9788" t="str">
            <v>P3095</v>
          </cell>
          <cell r="B9788"/>
          <cell r="C9788" t="str">
            <v>Motor Multiple Temperature Measurement Sensor</v>
          </cell>
        </row>
        <row r="9789">
          <cell r="A9789" t="str">
            <v>P3096</v>
          </cell>
          <cell r="B9789"/>
          <cell r="C9789" t="str">
            <v>Motor Over Speed Derating</v>
          </cell>
        </row>
        <row r="9790">
          <cell r="A9790" t="str">
            <v>P3097</v>
          </cell>
          <cell r="B9790"/>
          <cell r="C9790" t="str">
            <v>PCB Temperature Measurement Sensor</v>
          </cell>
        </row>
        <row r="9791">
          <cell r="A9791" t="str">
            <v>P3098</v>
          </cell>
          <cell r="B9791"/>
          <cell r="C9791" t="str">
            <v>Rotor Offset Out of Range</v>
          </cell>
        </row>
        <row r="9792">
          <cell r="A9792" t="str">
            <v>P3099</v>
          </cell>
          <cell r="B9792"/>
          <cell r="C9792" t="str">
            <v>Stabilization Torque Out of Range</v>
          </cell>
        </row>
        <row r="9793">
          <cell r="A9793" t="str">
            <v>P309A</v>
          </cell>
          <cell r="B9793"/>
          <cell r="C9793" t="str">
            <v>Hill Hold Operation</v>
          </cell>
        </row>
        <row r="9794">
          <cell r="A9794" t="str">
            <v>P309B</v>
          </cell>
          <cell r="B9794"/>
          <cell r="C9794" t="str">
            <v>Low Voltage Backup Supply</v>
          </cell>
        </row>
        <row r="9795">
          <cell r="A9795" t="str">
            <v>P309C</v>
          </cell>
          <cell r="B9795"/>
          <cell r="C9795" t="str">
            <v>Power line Failure Batt1</v>
          </cell>
        </row>
        <row r="9796">
          <cell r="A9796" t="str">
            <v>P309D</v>
          </cell>
          <cell r="B9796"/>
          <cell r="C9796" t="str">
            <v>Power line Failure Batt2</v>
          </cell>
        </row>
        <row r="9797">
          <cell r="A9797" t="str">
            <v>P309E</v>
          </cell>
          <cell r="B9797"/>
          <cell r="C9797" t="str">
            <v>Capteur effet Hall</v>
          </cell>
        </row>
        <row r="9798">
          <cell r="A9798" t="str">
            <v>P309F</v>
          </cell>
          <cell r="B9798"/>
          <cell r="C9798" t="str">
            <v>WatchDog Unexpected reset Occurred</v>
          </cell>
        </row>
        <row r="9799">
          <cell r="A9799" t="str">
            <v>P30A0</v>
          </cell>
          <cell r="B9799"/>
          <cell r="C9799" t="str">
            <v>Cell voltage imbalance fault</v>
          </cell>
        </row>
        <row r="9800">
          <cell r="A9800" t="str">
            <v>P30A1</v>
          </cell>
          <cell r="B9800"/>
          <cell r="C9800" t="str">
            <v>Charging output current inconsistent</v>
          </cell>
        </row>
        <row r="9801">
          <cell r="A9801" t="str">
            <v>P30A2</v>
          </cell>
          <cell r="B9801"/>
          <cell r="C9801" t="str">
            <v>Battery Identification number mismatch</v>
          </cell>
        </row>
        <row r="9802">
          <cell r="A9802" t="str">
            <v>P30A3</v>
          </cell>
          <cell r="B9802"/>
          <cell r="C9802" t="str">
            <v>Cell Voltage Sensing line</v>
          </cell>
        </row>
        <row r="9803">
          <cell r="A9803" t="str">
            <v>P30A4</v>
          </cell>
          <cell r="B9803"/>
          <cell r="C9803" t="str">
            <v>Emergency shutdown - Forced High Voltage disconnect</v>
          </cell>
        </row>
        <row r="9804">
          <cell r="A9804" t="str">
            <v>P30A5</v>
          </cell>
          <cell r="B9804"/>
          <cell r="C9804" t="str">
            <v>Park Push button</v>
          </cell>
        </row>
        <row r="9805">
          <cell r="A9805" t="str">
            <v>P30A6</v>
          </cell>
          <cell r="B9805"/>
          <cell r="C9805" t="str">
            <v>Park Push Switch stuck</v>
          </cell>
        </row>
        <row r="9806">
          <cell r="A9806" t="str">
            <v>P30A7</v>
          </cell>
          <cell r="B9806"/>
          <cell r="C9806" t="str">
            <v>Gear shifter Toggle Stuck</v>
          </cell>
        </row>
        <row r="9807">
          <cell r="A9807" t="str">
            <v>P30A8</v>
          </cell>
          <cell r="B9807"/>
          <cell r="C9807" t="str">
            <v>High Voltage DC Inverter Converter : Under-voltage</v>
          </cell>
        </row>
        <row r="9808">
          <cell r="A9808" t="str">
            <v>P30A9</v>
          </cell>
          <cell r="B9808"/>
          <cell r="C9808" t="str">
            <v>Inverter DC Bus Under Voltage Derating Fault</v>
          </cell>
        </row>
        <row r="9809">
          <cell r="A9809" t="str">
            <v>P30AA</v>
          </cell>
          <cell r="B9809"/>
          <cell r="C9809" t="str">
            <v>Inverter DC Bus Under Voltage Cut-off Fault</v>
          </cell>
        </row>
        <row r="9810">
          <cell r="A9810" t="str">
            <v>P30AB</v>
          </cell>
          <cell r="B9810"/>
          <cell r="C9810" t="str">
            <v>Inverter Input Current Invalid Estimation Warning</v>
          </cell>
        </row>
        <row r="9811">
          <cell r="A9811" t="str">
            <v>P30AC</v>
          </cell>
          <cell r="B9811"/>
          <cell r="C9811" t="str">
            <v>Crash event-detected by hardwire</v>
          </cell>
        </row>
        <row r="9812">
          <cell r="A9812" t="str">
            <v>P30AD</v>
          </cell>
          <cell r="B9812"/>
          <cell r="C9812" t="str">
            <v>Crash event-detected by CAN signal</v>
          </cell>
        </row>
        <row r="9813">
          <cell r="A9813" t="str">
            <v>P30AE</v>
          </cell>
          <cell r="B9813"/>
          <cell r="C9813" t="str">
            <v>High Voltage Battery Pack -Over Discharging Power - Safety Limit</v>
          </cell>
        </row>
        <row r="9814">
          <cell r="A9814" t="str">
            <v>P30AF</v>
          </cell>
          <cell r="B9814"/>
          <cell r="C9814" t="str">
            <v>High Voltage Battery Pack -Over Discharging Power - Operational Limit</v>
          </cell>
        </row>
        <row r="9815">
          <cell r="A9815" t="str">
            <v>P30B0</v>
          </cell>
          <cell r="B9815"/>
          <cell r="C9815" t="str">
            <v>High Voltage Battery Pack -Over Discharging Power - Rated Limit</v>
          </cell>
        </row>
        <row r="9816">
          <cell r="A9816" t="str">
            <v>P30B1</v>
          </cell>
          <cell r="B9816"/>
          <cell r="C9816" t="str">
            <v>High Voltage Battery Pack -Pack Over Voltage-Safety Limit</v>
          </cell>
        </row>
        <row r="9817">
          <cell r="A9817" t="str">
            <v>P30B2</v>
          </cell>
          <cell r="B9817"/>
          <cell r="C9817" t="str">
            <v>High Voltage Battery Pack -Pack Over Voltage-Operational Limit</v>
          </cell>
        </row>
        <row r="9818">
          <cell r="A9818" t="str">
            <v>P30B3</v>
          </cell>
          <cell r="B9818"/>
          <cell r="C9818" t="str">
            <v>High Voltage Battery Pack -Pack Under Voltage-Operational Limit</v>
          </cell>
        </row>
        <row r="9819">
          <cell r="A9819" t="str">
            <v>P30B4</v>
          </cell>
          <cell r="B9819"/>
          <cell r="C9819" t="str">
            <v>High Voltage Battery Pack -Pack Under Voltage-Rated Limit</v>
          </cell>
        </row>
        <row r="9820">
          <cell r="A9820" t="str">
            <v>P30B5</v>
          </cell>
          <cell r="B9820"/>
          <cell r="C9820" t="str">
            <v>High Voltage Battery Pack -Pack Under Voltage-Warning Limit</v>
          </cell>
        </row>
        <row r="9821">
          <cell r="A9821" t="str">
            <v>P30B6</v>
          </cell>
          <cell r="B9821"/>
          <cell r="C9821" t="str">
            <v>Unexpected software reset of High Voltage BMS</v>
          </cell>
        </row>
        <row r="9822">
          <cell r="A9822" t="str">
            <v>P30B7</v>
          </cell>
          <cell r="B9822"/>
          <cell r="C9822" t="str">
            <v>Regeneration Over Charge Current - Operational Limit</v>
          </cell>
        </row>
        <row r="9823">
          <cell r="A9823" t="str">
            <v>P30B8</v>
          </cell>
          <cell r="B9823"/>
          <cell r="C9823" t="str">
            <v>Regeneration Over Charge Current -Rated Limit</v>
          </cell>
        </row>
        <row r="9824">
          <cell r="A9824" t="str">
            <v>P30B9</v>
          </cell>
          <cell r="B9824"/>
          <cell r="C9824" t="str">
            <v>Regeneration Over Charge Current -Warning Limit</v>
          </cell>
        </row>
        <row r="9825">
          <cell r="A9825" t="str">
            <v>P30BA</v>
          </cell>
          <cell r="B9825"/>
          <cell r="C9825" t="str">
            <v>Boot Init  non-authentic</v>
          </cell>
        </row>
        <row r="9826">
          <cell r="A9826" t="str">
            <v>P30BB</v>
          </cell>
          <cell r="B9826"/>
          <cell r="C9826" t="str">
            <v>Loader non-authentic</v>
          </cell>
        </row>
        <row r="9827">
          <cell r="A9827" t="str">
            <v>P3100</v>
          </cell>
          <cell r="B9827" t="str">
            <v>Manufacturer Controlled DTC</v>
          </cell>
          <cell r="C9827" t="str">
            <v>Manufacturer Controlled DTC</v>
          </cell>
        </row>
        <row r="9828">
          <cell r="A9828" t="str">
            <v>P3200</v>
          </cell>
          <cell r="B9828" t="str">
            <v>Manufacturer Controlled DTC</v>
          </cell>
          <cell r="C9828" t="str">
            <v>Manufacturer Controlled DTC</v>
          </cell>
        </row>
        <row r="9829">
          <cell r="A9829" t="str">
            <v>P3300</v>
          </cell>
          <cell r="B9829" t="str">
            <v>Manufacturer Controlled DTC</v>
          </cell>
          <cell r="C9829" t="str">
            <v>Manufacturer Controlled DTC</v>
          </cell>
        </row>
        <row r="9830">
          <cell r="A9830" t="str">
            <v>P3400</v>
          </cell>
          <cell r="B9830" t="str">
            <v>Cylinder Deactivation System (Bank 1)</v>
          </cell>
          <cell r="C9830" t="str">
            <v>Cylinder Deactivation System (Bank 1)</v>
          </cell>
        </row>
        <row r="9831">
          <cell r="A9831" t="str">
            <v>P3401</v>
          </cell>
          <cell r="B9831" t="str">
            <v>Cylinder 1 Deactivation/Intake Valve Control Circuit/Open</v>
          </cell>
          <cell r="C9831" t="str">
            <v>Cylinder 1 Deactivation/Intake Valve Control Circuit/Open</v>
          </cell>
        </row>
        <row r="9832">
          <cell r="A9832" t="str">
            <v>P3402</v>
          </cell>
          <cell r="B9832" t="str">
            <v>Cylinder 1 Deactivation/Intake Valve Control Circuit Performance</v>
          </cell>
          <cell r="C9832" t="str">
            <v>Cylinder 1 Deactivation/Intake Valve Control Circuit Performance</v>
          </cell>
        </row>
        <row r="9833">
          <cell r="A9833" t="str">
            <v>P3403</v>
          </cell>
          <cell r="B9833" t="str">
            <v>Cylinder 1 Deactivation/Intake Valve Control Circuit Low</v>
          </cell>
          <cell r="C9833" t="str">
            <v>Cylinder 1 Deactivation/Intake Valve Control Circuit Low</v>
          </cell>
        </row>
        <row r="9834">
          <cell r="A9834" t="str">
            <v>P3404</v>
          </cell>
          <cell r="B9834" t="str">
            <v>Cylinder 1 Deactivation/Intake Valve Control Circuit High</v>
          </cell>
          <cell r="C9834" t="str">
            <v>Cylinder 1 Deactivation/Intake Valve Control Circuit High</v>
          </cell>
        </row>
        <row r="9835">
          <cell r="A9835" t="str">
            <v>P3405</v>
          </cell>
          <cell r="B9835" t="str">
            <v>Cylinder 1 Exhaust Valve Control Circuit/Open</v>
          </cell>
          <cell r="C9835" t="str">
            <v>Cylinder 1 Exhaust Valve Control Circuit/Open</v>
          </cell>
        </row>
        <row r="9836">
          <cell r="A9836" t="str">
            <v>P3406</v>
          </cell>
          <cell r="B9836" t="str">
            <v>Cylinder 1 Exhaust Valve Control Circuit Performance</v>
          </cell>
          <cell r="C9836" t="str">
            <v>Cylinder 1 Exhaust Valve Control Circuit Performance</v>
          </cell>
        </row>
        <row r="9837">
          <cell r="A9837" t="str">
            <v>P3407</v>
          </cell>
          <cell r="B9837" t="str">
            <v>Cylinder 1 Exhaust Valve Control Circuit Low</v>
          </cell>
          <cell r="C9837" t="str">
            <v>Cylinder 1 Exhaust Valve Control Circuit Low</v>
          </cell>
        </row>
        <row r="9838">
          <cell r="A9838" t="str">
            <v>P3408</v>
          </cell>
          <cell r="B9838" t="str">
            <v>Cylinder 1 Exhaust Valve Control Circuit High</v>
          </cell>
          <cell r="C9838" t="str">
            <v>Cylinder 1 Exhaust Valve Control Circuit High</v>
          </cell>
        </row>
        <row r="9839">
          <cell r="A9839" t="str">
            <v>P3409</v>
          </cell>
          <cell r="B9839" t="str">
            <v>Cylinder 2 Deactivation/Intake Valve Control Circuit/Open</v>
          </cell>
          <cell r="C9839" t="str">
            <v>Cylinder 2 Deactivation/Intake Valve Control Circuit/Open</v>
          </cell>
        </row>
        <row r="9840">
          <cell r="A9840" t="str">
            <v>P340A</v>
          </cell>
          <cell r="B9840" t="str">
            <v>Deactivation/Intake Valve Control Circuit</v>
          </cell>
          <cell r="C9840" t="str">
            <v>Deactivation/Intake Valve Control Circuit</v>
          </cell>
        </row>
        <row r="9841">
          <cell r="A9841" t="str">
            <v>P340B</v>
          </cell>
          <cell r="B9841" t="str">
            <v>Deactivation/Intake Valve Control Circuit</v>
          </cell>
          <cell r="C9841" t="str">
            <v>Deactivation/Intake Valve Control Circuit</v>
          </cell>
        </row>
        <row r="9842">
          <cell r="A9842" t="str">
            <v>P340C</v>
          </cell>
          <cell r="B9842" t="str">
            <v>Deactivation/Exhaust Valve Control Circuit</v>
          </cell>
          <cell r="C9842" t="str">
            <v>Deactivation/Exhaust Valve Control Circuit</v>
          </cell>
        </row>
        <row r="9843">
          <cell r="A9843" t="str">
            <v>P340D</v>
          </cell>
          <cell r="B9843" t="str">
            <v>Deactivation/Exhaust Valve Control Circuit</v>
          </cell>
          <cell r="C9843" t="str">
            <v>Deactivation/Exhaust Valve Control Circuit</v>
          </cell>
        </row>
        <row r="9844">
          <cell r="A9844" t="str">
            <v>P3410</v>
          </cell>
          <cell r="B9844" t="str">
            <v>Cylinder 2 Deactivation/Intake Valve Control Circuit Performance</v>
          </cell>
          <cell r="C9844" t="str">
            <v>Cylinder 2 Deactivation/Intake Valve Control Circuit Performance</v>
          </cell>
        </row>
        <row r="9845">
          <cell r="A9845" t="str">
            <v>P3411</v>
          </cell>
          <cell r="B9845" t="str">
            <v>Cylinder 2 Deactivation/Intake Valve Control Circuit Low</v>
          </cell>
          <cell r="C9845" t="str">
            <v>Cylinder 2 Deactivation/Intake Valve Control Circuit Low</v>
          </cell>
        </row>
        <row r="9846">
          <cell r="A9846" t="str">
            <v>P3412</v>
          </cell>
          <cell r="B9846" t="str">
            <v>Cylinder 2 Deactivation/Intake Valve Control Circuit High</v>
          </cell>
          <cell r="C9846" t="str">
            <v>Cylinder 2 Deactivation/Intake Valve Control Circuit High</v>
          </cell>
        </row>
        <row r="9847">
          <cell r="A9847" t="str">
            <v>P3413</v>
          </cell>
          <cell r="B9847" t="str">
            <v>Cylinder 2 Exhaust Valve Control Circuit/Open</v>
          </cell>
          <cell r="C9847" t="str">
            <v>Cylinder 2 Exhaust Valve Control Circuit/Open</v>
          </cell>
        </row>
        <row r="9848">
          <cell r="A9848" t="str">
            <v>P3414</v>
          </cell>
          <cell r="B9848" t="str">
            <v>Cylinder 2 Exhaust Valve Control Circuit Performance</v>
          </cell>
          <cell r="C9848" t="str">
            <v>Cylinder 2 Exhaust Valve Control Circuit Performance</v>
          </cell>
        </row>
        <row r="9849">
          <cell r="A9849" t="str">
            <v>P3415</v>
          </cell>
          <cell r="B9849" t="str">
            <v>Cylinder 2 Exhaust Valve Control Circuit Low</v>
          </cell>
          <cell r="C9849" t="str">
            <v>Cylinder 2 Exhaust Valve Control Circuit Low</v>
          </cell>
        </row>
        <row r="9850">
          <cell r="A9850" t="str">
            <v>P3416</v>
          </cell>
          <cell r="B9850" t="str">
            <v>Cylinder 2 Exhaust Valve Control Circuit High</v>
          </cell>
          <cell r="C9850" t="str">
            <v>Cylinder 2 Exhaust Valve Control Circuit High</v>
          </cell>
        </row>
        <row r="9851">
          <cell r="A9851" t="str">
            <v>P3417</v>
          </cell>
          <cell r="B9851" t="str">
            <v>Cylinder 3 Deactivation/Intake Valve Control Circuit/Open</v>
          </cell>
          <cell r="C9851" t="str">
            <v>Cylinder 3 Deactivation/Intake Valve Control Circuit/Open</v>
          </cell>
        </row>
        <row r="9852">
          <cell r="A9852" t="str">
            <v>P3418</v>
          </cell>
          <cell r="B9852" t="str">
            <v>Cylinder 3 Deactivation/Intake Valve Control Circuit Performance</v>
          </cell>
          <cell r="C9852" t="str">
            <v>Cylinder 3 Deactivation/Intake Valve Control Circuit Performance</v>
          </cell>
        </row>
        <row r="9853">
          <cell r="A9853" t="str">
            <v>P3419</v>
          </cell>
          <cell r="B9853" t="str">
            <v>Cylinder 3 Deactivation/Intake Valve Control Circuit Low</v>
          </cell>
          <cell r="C9853" t="str">
            <v>Cylinder 3 Deactivation/Intake Valve Control Circuit Low</v>
          </cell>
        </row>
        <row r="9854">
          <cell r="A9854" t="str">
            <v>P341A</v>
          </cell>
          <cell r="B9854" t="str">
            <v>Deactivation/Intake Valve Control Circuit Performance(Bank 1)</v>
          </cell>
          <cell r="C9854" t="str">
            <v>Deactivation/Intake Valve Control Circuit Performance(Bank 1)</v>
          </cell>
        </row>
        <row r="9855">
          <cell r="A9855" t="str">
            <v>P341B</v>
          </cell>
          <cell r="B9855" t="str">
            <v>Deactivation/Intake Valve Control Circuit Performance(Bank 2)</v>
          </cell>
          <cell r="C9855" t="str">
            <v>Deactivation/Intake Valve Control Circuit Performance(Bank 2)</v>
          </cell>
        </row>
        <row r="9856">
          <cell r="A9856" t="str">
            <v>P341C</v>
          </cell>
          <cell r="B9856" t="str">
            <v>Deactivation/Exhaust Valve Control Circuit Performance (Bank 1)</v>
          </cell>
          <cell r="C9856" t="str">
            <v>Deactivation/Exhaust Valve Control Circuit Performance (Bank 1)</v>
          </cell>
        </row>
        <row r="9857">
          <cell r="A9857" t="str">
            <v>P341D</v>
          </cell>
          <cell r="B9857" t="str">
            <v>Deactivation/Exhaust Valve Control Circuit Performance (Bank 2)</v>
          </cell>
          <cell r="C9857" t="str">
            <v>Deactivation/Exhaust Valve Control Circuit Performance (Bank 2)</v>
          </cell>
        </row>
        <row r="9858">
          <cell r="A9858" t="str">
            <v>P3420</v>
          </cell>
          <cell r="B9858" t="str">
            <v>Cylinder 3 Deactivation/Intake Valve Control Circuit High</v>
          </cell>
          <cell r="C9858" t="str">
            <v>Cylinder 3 Deactivation/Intake Valve Control Circuit High</v>
          </cell>
        </row>
        <row r="9859">
          <cell r="A9859" t="str">
            <v>P3421</v>
          </cell>
          <cell r="B9859" t="str">
            <v>Cylinder 3 Exhaust Valve Control Circuit/Open</v>
          </cell>
          <cell r="C9859" t="str">
            <v>Cylinder 3 Exhaust Valve Control Circuit/Open</v>
          </cell>
        </row>
        <row r="9860">
          <cell r="A9860" t="str">
            <v>P3422</v>
          </cell>
          <cell r="B9860" t="str">
            <v>Cylinder 3 Exhaust Valve Control Circuit Performance</v>
          </cell>
          <cell r="C9860" t="str">
            <v>Cylinder 3 Exhaust Valve Control Circuit Performance</v>
          </cell>
        </row>
        <row r="9861">
          <cell r="A9861" t="str">
            <v>P3423</v>
          </cell>
          <cell r="B9861" t="str">
            <v>Cylinder 3 Exhaust Valve Control Circuit Low</v>
          </cell>
          <cell r="C9861" t="str">
            <v>Cylinder 3 Exhaust Valve Control Circuit Low</v>
          </cell>
        </row>
        <row r="9862">
          <cell r="A9862" t="str">
            <v>P3424</v>
          </cell>
          <cell r="B9862" t="str">
            <v>Cylinder 3 Exhaust Valve Control Circuit High</v>
          </cell>
          <cell r="C9862" t="str">
            <v>Cylinder 3 Exhaust Valve Control Circuit High</v>
          </cell>
        </row>
        <row r="9863">
          <cell r="A9863" t="str">
            <v>P3425</v>
          </cell>
          <cell r="B9863" t="str">
            <v>Cylinder 4 Deactivation/Intake Valve Control Circuit/Open</v>
          </cell>
          <cell r="C9863" t="str">
            <v>Cylinder 4 Deactivation/Intake Valve Control Circuit/Open</v>
          </cell>
        </row>
        <row r="9864">
          <cell r="A9864" t="str">
            <v>P3426</v>
          </cell>
          <cell r="B9864" t="str">
            <v>Cylinder 4 Deactivation/Intake Valve Control Circuit Performance</v>
          </cell>
          <cell r="C9864" t="str">
            <v>Cylinder 4 Deactivation/Intake Valve Control Circuit Performance</v>
          </cell>
        </row>
        <row r="9865">
          <cell r="A9865" t="str">
            <v>P3427</v>
          </cell>
          <cell r="B9865" t="str">
            <v>Cylinder 4 Deactivation/Intake Valve Control Circuit Low</v>
          </cell>
          <cell r="C9865" t="str">
            <v>Cylinder 4 Deactivation/Intake Valve Control Circuit Low</v>
          </cell>
        </row>
        <row r="9866">
          <cell r="A9866" t="str">
            <v>P3428</v>
          </cell>
          <cell r="B9866" t="str">
            <v>Cylinder 4 Deactivation/Intake Valve Control Circuit High</v>
          </cell>
          <cell r="C9866" t="str">
            <v>Cylinder 4 Deactivation/Intake Valve Control Circuit High</v>
          </cell>
        </row>
        <row r="9867">
          <cell r="A9867" t="str">
            <v>P3429</v>
          </cell>
          <cell r="B9867" t="str">
            <v>Cylinder 4 Exhaust Valve Control Circuit/Open</v>
          </cell>
          <cell r="C9867" t="str">
            <v>Cylinder 4 Exhaust Valve Control Circuit/Open</v>
          </cell>
        </row>
        <row r="9868">
          <cell r="A9868" t="str">
            <v>P3430</v>
          </cell>
          <cell r="B9868" t="str">
            <v>Cylinder 4 Exhaust Valve Control Circuit Performance</v>
          </cell>
          <cell r="C9868" t="str">
            <v>Cylinder 4 Exhaust Valve Control Circuit Performance</v>
          </cell>
        </row>
        <row r="9869">
          <cell r="A9869" t="str">
            <v>P3431</v>
          </cell>
          <cell r="B9869" t="str">
            <v>Cylinder 4 Exhaust Valve Control Circuit Low</v>
          </cell>
          <cell r="C9869" t="str">
            <v>Cylinder 4 Exhaust Valve Control Circuit Low</v>
          </cell>
        </row>
        <row r="9870">
          <cell r="A9870" t="str">
            <v>P3432</v>
          </cell>
          <cell r="B9870" t="str">
            <v>Cylinder 4 Exhaust Valve Control Circuit High</v>
          </cell>
          <cell r="C9870" t="str">
            <v>Cylinder 4 Exhaust Valve Control Circuit High</v>
          </cell>
        </row>
        <row r="9871">
          <cell r="A9871" t="str">
            <v>P3433</v>
          </cell>
          <cell r="B9871" t="str">
            <v>Cylinder 5 Deactivation/Intake Valve Control Circuit/Open</v>
          </cell>
          <cell r="C9871" t="str">
            <v>Cylinder 5 Deactivation/Intake Valve Control Circuit/Open</v>
          </cell>
        </row>
        <row r="9872">
          <cell r="A9872" t="str">
            <v>P3434</v>
          </cell>
          <cell r="B9872" t="str">
            <v>Cylinder 5 Deactivation/Intake Valve Control Circuit Performance</v>
          </cell>
          <cell r="C9872" t="str">
            <v>Cylinder 5 Deactivation/Intake Valve Control Circuit Performance</v>
          </cell>
        </row>
        <row r="9873">
          <cell r="A9873" t="str">
            <v>P3435</v>
          </cell>
          <cell r="B9873" t="str">
            <v>Cylinder 5 Deactivation/Intake Valve Control Circuit Low</v>
          </cell>
          <cell r="C9873" t="str">
            <v>Cylinder 5 Deactivation/Intake Valve Control Circuit Low</v>
          </cell>
        </row>
        <row r="9874">
          <cell r="A9874" t="str">
            <v>P3436</v>
          </cell>
          <cell r="B9874" t="str">
            <v>Cylinder 5 Deactivation/Intake Valve Control Circuit High</v>
          </cell>
          <cell r="C9874" t="str">
            <v>Cylinder 5 Deactivation/Intake Valve Control Circuit High</v>
          </cell>
        </row>
        <row r="9875">
          <cell r="A9875" t="str">
            <v>P3437</v>
          </cell>
          <cell r="B9875" t="str">
            <v>Cylinder 5 Exhaust Valve Control Circuit/Open</v>
          </cell>
          <cell r="C9875" t="str">
            <v>Cylinder 5 Exhaust Valve Control Circuit/Open</v>
          </cell>
        </row>
        <row r="9876">
          <cell r="A9876" t="str">
            <v>P3438</v>
          </cell>
          <cell r="B9876" t="str">
            <v>Cylinder 5 Exhaust Valve Control Circuit Performance</v>
          </cell>
          <cell r="C9876" t="str">
            <v>Cylinder 5 Exhaust Valve Control Circuit Performance</v>
          </cell>
        </row>
        <row r="9877">
          <cell r="A9877" t="str">
            <v>P3439</v>
          </cell>
          <cell r="B9877" t="str">
            <v>Cylinder 5 Exhaust Valve Control Circuit Low</v>
          </cell>
          <cell r="C9877" t="str">
            <v>Cylinder 5 Exhaust Valve Control Circuit Low</v>
          </cell>
        </row>
        <row r="9878">
          <cell r="A9878" t="str">
            <v>P3440</v>
          </cell>
          <cell r="B9878" t="str">
            <v>Cylinder 5 Exhaust Valve Control Circuit High</v>
          </cell>
          <cell r="C9878" t="str">
            <v>Cylinder 5 Exhaust Valve Control Circuit High</v>
          </cell>
        </row>
        <row r="9879">
          <cell r="A9879" t="str">
            <v>P3441</v>
          </cell>
          <cell r="B9879" t="str">
            <v>Cylinder 6 Deactivation/Intake Valve Control Circuit/Open</v>
          </cell>
          <cell r="C9879" t="str">
            <v>Cylinder 6 Deactivation/Intake Valve Control Circuit/Open</v>
          </cell>
        </row>
        <row r="9880">
          <cell r="A9880" t="str">
            <v>P3442</v>
          </cell>
          <cell r="B9880" t="str">
            <v>Cylinder 6 Deactivation/Intake Valve Control Circuit Performance</v>
          </cell>
          <cell r="C9880" t="str">
            <v>Cylinder 6 Deactivation/Intake Valve Control Circuit Performance</v>
          </cell>
        </row>
        <row r="9881">
          <cell r="A9881" t="str">
            <v>P3443</v>
          </cell>
          <cell r="B9881" t="str">
            <v>Cylinder 6 Deactivation/Intake Valve Control Circuit Low</v>
          </cell>
          <cell r="C9881" t="str">
            <v>Cylinder 6 Deactivation/Intake Valve Control Circuit Low</v>
          </cell>
        </row>
        <row r="9882">
          <cell r="A9882" t="str">
            <v>P3444</v>
          </cell>
          <cell r="B9882" t="str">
            <v>Cylinder 6 Deactivation/Intake Valve Control Circuit High</v>
          </cell>
          <cell r="C9882" t="str">
            <v>Cylinder 6 Deactivation/Intake Valve Control Circuit High</v>
          </cell>
        </row>
        <row r="9883">
          <cell r="A9883" t="str">
            <v>P3445</v>
          </cell>
          <cell r="B9883" t="str">
            <v>Cylinder 6 Exhaust Valve Control Circuit/Open</v>
          </cell>
          <cell r="C9883" t="str">
            <v>Cylinder 6 Exhaust Valve Control Circuit/Open</v>
          </cell>
        </row>
        <row r="9884">
          <cell r="A9884" t="str">
            <v>P3446</v>
          </cell>
          <cell r="B9884" t="str">
            <v>Cylinder 6 Exhaust Valve Control Circuit Performance</v>
          </cell>
          <cell r="C9884" t="str">
            <v>Cylinder 6 Exhaust Valve Control Circuit Performance</v>
          </cell>
        </row>
        <row r="9885">
          <cell r="A9885" t="str">
            <v>P3447</v>
          </cell>
          <cell r="B9885" t="str">
            <v>Cylinder 6 Exhaust Valve Control Circuit Low</v>
          </cell>
          <cell r="C9885" t="str">
            <v>Cylinder 6 Exhaust Valve Control Circuit Low</v>
          </cell>
        </row>
        <row r="9886">
          <cell r="A9886" t="str">
            <v>P3448</v>
          </cell>
          <cell r="B9886" t="str">
            <v>Cylinder 6 Exhaust Valve Control Circuit High</v>
          </cell>
          <cell r="C9886" t="str">
            <v>Cylinder 6 Exhaust Valve Control Circuit High</v>
          </cell>
        </row>
        <row r="9887">
          <cell r="A9887" t="str">
            <v>P3449</v>
          </cell>
          <cell r="B9887" t="str">
            <v>Cylinder 7 Deactivation/Intake Valve Control Circuit/Open</v>
          </cell>
          <cell r="C9887" t="str">
            <v>Cylinder 7 Deactivation/Intake Valve Control Circuit/Open</v>
          </cell>
        </row>
        <row r="9888">
          <cell r="A9888" t="str">
            <v>P3450</v>
          </cell>
          <cell r="B9888" t="str">
            <v>Cylinder 7 Deactivation/Intake Valve Control Circuit Performance</v>
          </cell>
          <cell r="C9888" t="str">
            <v>Cylinder 7 Deactivation/Intake Valve Control Circuit Performance</v>
          </cell>
        </row>
        <row r="9889">
          <cell r="A9889" t="str">
            <v>P3451</v>
          </cell>
          <cell r="B9889" t="str">
            <v>Cylinder 7 Deactivation/Intake Valve Control Circuit Low</v>
          </cell>
          <cell r="C9889" t="str">
            <v>Cylinder 7 Deactivation/Intake Valve Control Circuit Low</v>
          </cell>
        </row>
        <row r="9890">
          <cell r="A9890" t="str">
            <v>P3452</v>
          </cell>
          <cell r="B9890" t="str">
            <v>Cylinder 7 Deactivation/Intake Valve Control Circuit High</v>
          </cell>
          <cell r="C9890" t="str">
            <v>Cylinder 7 Deactivation/Intake Valve Control Circuit High</v>
          </cell>
        </row>
        <row r="9891">
          <cell r="A9891" t="str">
            <v>P3453</v>
          </cell>
          <cell r="B9891" t="str">
            <v>Cylinder 7 Exhaust Valve Control Circuit/Open</v>
          </cell>
          <cell r="C9891" t="str">
            <v>Cylinder 7 Exhaust Valve Control Circuit/Open</v>
          </cell>
        </row>
        <row r="9892">
          <cell r="A9892" t="str">
            <v>P3454</v>
          </cell>
          <cell r="B9892" t="str">
            <v>Cylinder 7 Exhaust Valve Control Circuit Performance</v>
          </cell>
          <cell r="C9892" t="str">
            <v>Cylinder 7 Exhaust Valve Control Circuit Performance</v>
          </cell>
        </row>
        <row r="9893">
          <cell r="A9893" t="str">
            <v>P3455</v>
          </cell>
          <cell r="B9893" t="str">
            <v>Cylinder 7 Exhaust Valve Control Circuit Low</v>
          </cell>
          <cell r="C9893" t="str">
            <v>Cylinder 7 Exhaust Valve Control Circuit Low</v>
          </cell>
        </row>
        <row r="9894">
          <cell r="A9894" t="str">
            <v>P3456</v>
          </cell>
          <cell r="B9894" t="str">
            <v>Cylinder 7 Exhaust Valve Control Circuit High</v>
          </cell>
          <cell r="C9894" t="str">
            <v>Cylinder 7 Exhaust Valve Control Circuit High</v>
          </cell>
        </row>
        <row r="9895">
          <cell r="A9895" t="str">
            <v>P3457</v>
          </cell>
          <cell r="B9895" t="str">
            <v>Cylinder 8 Deactivation/Intake Valve Control Circuit/Open</v>
          </cell>
          <cell r="C9895" t="str">
            <v>Cylinder 8 Deactivation/Intake Valve Control Circuit/Open</v>
          </cell>
        </row>
        <row r="9896">
          <cell r="A9896" t="str">
            <v>P3458</v>
          </cell>
          <cell r="B9896" t="str">
            <v>Cylinder 8 Deactivation/Intake Valve Control Circuit Performance</v>
          </cell>
          <cell r="C9896" t="str">
            <v>Cylinder 8 Deactivation/Intake Valve Control Circuit Performance</v>
          </cell>
        </row>
        <row r="9897">
          <cell r="A9897" t="str">
            <v>P3459</v>
          </cell>
          <cell r="B9897" t="str">
            <v>Cylinder 8 Deactivation/Intake Valve Control Circuit Low</v>
          </cell>
          <cell r="C9897" t="str">
            <v>Cylinder 8 Deactivation/Intake Valve Control Circuit Low</v>
          </cell>
        </row>
        <row r="9898">
          <cell r="A9898" t="str">
            <v>P3460</v>
          </cell>
          <cell r="B9898" t="str">
            <v>Cylinder 8 Deactivation/Intake Valve Control Circuit High</v>
          </cell>
          <cell r="C9898" t="str">
            <v>Cylinder 8 Deactivation/Intake Valve Control Circuit High</v>
          </cell>
        </row>
        <row r="9899">
          <cell r="A9899" t="str">
            <v>P3461</v>
          </cell>
          <cell r="B9899" t="str">
            <v>Cylinder 8 Exhaust Valve Control Circuit/Open</v>
          </cell>
          <cell r="C9899" t="str">
            <v>Cylinder 8 Exhaust Valve Control Circuit/Open</v>
          </cell>
        </row>
        <row r="9900">
          <cell r="A9900" t="str">
            <v>P3462</v>
          </cell>
          <cell r="B9900" t="str">
            <v>Cylinder 8 Exhaust Valve Control Circuit Performance</v>
          </cell>
          <cell r="C9900" t="str">
            <v>Cylinder 8 Exhaust Valve Control Circuit Performance</v>
          </cell>
        </row>
        <row r="9901">
          <cell r="A9901" t="str">
            <v>P3463</v>
          </cell>
          <cell r="B9901" t="str">
            <v>Cylinder 8 Exhaust Valve Control Circuit Low</v>
          </cell>
          <cell r="C9901" t="str">
            <v>Cylinder 8 Exhaust Valve Control Circuit Low</v>
          </cell>
        </row>
        <row r="9902">
          <cell r="A9902" t="str">
            <v>P3464</v>
          </cell>
          <cell r="B9902" t="str">
            <v>Cylinder 8 Exhaust Valve Control Circuit High</v>
          </cell>
          <cell r="C9902" t="str">
            <v>Cylinder 8 Exhaust Valve Control Circuit High</v>
          </cell>
        </row>
        <row r="9903">
          <cell r="A9903" t="str">
            <v>P3465</v>
          </cell>
          <cell r="B9903" t="str">
            <v>Cylinder 9 Deactivation/Intake Valve Control Circuit/Open</v>
          </cell>
          <cell r="C9903" t="str">
            <v>Cylinder 9 Deactivation/Intake Valve Control Circuit/Open</v>
          </cell>
        </row>
        <row r="9904">
          <cell r="A9904" t="str">
            <v>P3466</v>
          </cell>
          <cell r="B9904" t="str">
            <v>Cylinder 9 Deactivation/Intake Valve Control Circuit Performance</v>
          </cell>
          <cell r="C9904" t="str">
            <v>Cylinder 9 Deactivation/Intake Valve Control Circuit Performance</v>
          </cell>
        </row>
        <row r="9905">
          <cell r="A9905" t="str">
            <v>P3467</v>
          </cell>
          <cell r="B9905" t="str">
            <v>Cylinder 9 Deactivation/Intake Valve Control Circuit Low</v>
          </cell>
          <cell r="C9905" t="str">
            <v>Cylinder 9 Deactivation/Intake Valve Control Circuit Low</v>
          </cell>
        </row>
        <row r="9906">
          <cell r="A9906" t="str">
            <v>P3468</v>
          </cell>
          <cell r="B9906" t="str">
            <v>Cylinder 9 Deactivation/Intake Valve Control Circuit High</v>
          </cell>
          <cell r="C9906" t="str">
            <v>Cylinder 9 Deactivation/Intake Valve Control Circuit High</v>
          </cell>
        </row>
        <row r="9907">
          <cell r="A9907" t="str">
            <v>P3469</v>
          </cell>
          <cell r="B9907" t="str">
            <v>Cylinder 9 Exhaust Valve Control Circuit/Open</v>
          </cell>
          <cell r="C9907" t="str">
            <v>Cylinder 9 Exhaust Valve Control Circuit/Open</v>
          </cell>
        </row>
        <row r="9908">
          <cell r="A9908" t="str">
            <v>P3470</v>
          </cell>
          <cell r="B9908" t="str">
            <v>Cylinder 9 Exhaust Valve Control Circuit Performance</v>
          </cell>
          <cell r="C9908" t="str">
            <v>Cylinder 9 Exhaust Valve Control Circuit Performance</v>
          </cell>
        </row>
        <row r="9909">
          <cell r="A9909" t="str">
            <v>P3471</v>
          </cell>
          <cell r="B9909" t="str">
            <v>Cylinder 9 Exhaust Valve Control Circuit Low</v>
          </cell>
          <cell r="C9909" t="str">
            <v>Cylinder 9 Exhaust Valve Control Circuit Low</v>
          </cell>
        </row>
        <row r="9910">
          <cell r="A9910" t="str">
            <v>P3472</v>
          </cell>
          <cell r="B9910" t="str">
            <v>Cylinder 9 Exhaust Valve Control Circuit High</v>
          </cell>
          <cell r="C9910" t="str">
            <v>Cylinder 9 Exhaust Valve Control Circuit High</v>
          </cell>
        </row>
        <row r="9911">
          <cell r="A9911" t="str">
            <v>P3473</v>
          </cell>
          <cell r="B9911" t="str">
            <v>Cylinder 10 Deactivation/Intake Valve Control Circuit/Open</v>
          </cell>
          <cell r="C9911" t="str">
            <v>Cylinder 10 Deactivation/Intake Valve Control Circuit/Open</v>
          </cell>
        </row>
        <row r="9912">
          <cell r="A9912" t="str">
            <v>P3474</v>
          </cell>
          <cell r="B9912" t="str">
            <v>Cylinder 10 Deactivation/Intake Valve Control Circuit Performance</v>
          </cell>
          <cell r="C9912" t="str">
            <v>Cylinder 10 Deactivation/Intake Valve Control Circuit Performance</v>
          </cell>
        </row>
        <row r="9913">
          <cell r="A9913" t="str">
            <v>P3475</v>
          </cell>
          <cell r="B9913" t="str">
            <v>Cylinder 10 Deactivation/Intake Valve Control Circuit Low</v>
          </cell>
          <cell r="C9913" t="str">
            <v>Cylinder 10 Deactivation/Intake Valve Control Circuit Low</v>
          </cell>
        </row>
        <row r="9914">
          <cell r="A9914" t="str">
            <v>P3476</v>
          </cell>
          <cell r="B9914" t="str">
            <v>Cylinder 10 Deactivation/Intake Valve Control Circuit High</v>
          </cell>
          <cell r="C9914" t="str">
            <v>Cylinder 10 Deactivation/Intake Valve Control Circuit High</v>
          </cell>
        </row>
        <row r="9915">
          <cell r="A9915" t="str">
            <v>P3477</v>
          </cell>
          <cell r="B9915" t="str">
            <v>Cylinder 10 Exhaust Valve Control Circuit/Open</v>
          </cell>
          <cell r="C9915" t="str">
            <v>Cylinder 10 Exhaust Valve Control Circuit/Open</v>
          </cell>
        </row>
        <row r="9916">
          <cell r="A9916" t="str">
            <v>P3478</v>
          </cell>
          <cell r="B9916" t="str">
            <v>Cylinder 10 Exhaust Valve Control Circuit Performance</v>
          </cell>
          <cell r="C9916" t="str">
            <v>Cylinder 10 Exhaust Valve Control Circuit Performance</v>
          </cell>
        </row>
        <row r="9917">
          <cell r="A9917" t="str">
            <v>P3479</v>
          </cell>
          <cell r="B9917" t="str">
            <v>Cylinder 10 Exhaust Valve Control Circuit Low</v>
          </cell>
          <cell r="C9917" t="str">
            <v>Cylinder 10 Exhaust Valve Control Circuit Low</v>
          </cell>
        </row>
        <row r="9918">
          <cell r="A9918" t="str">
            <v>P3480</v>
          </cell>
          <cell r="B9918" t="str">
            <v>Cylinder 10 Exhaust Valve Control Circuit High</v>
          </cell>
          <cell r="C9918" t="str">
            <v>Cylinder 10 Exhaust Valve Control Circuit High</v>
          </cell>
        </row>
        <row r="9919">
          <cell r="A9919" t="str">
            <v>P3481</v>
          </cell>
          <cell r="B9919" t="str">
            <v>Cylinder 11 Deactivation/Intake Valve Control Circuit/Open</v>
          </cell>
          <cell r="C9919" t="str">
            <v>Cylinder 11 Deactivation/Intake Valve Control Circuit/Open</v>
          </cell>
        </row>
        <row r="9920">
          <cell r="A9920" t="str">
            <v>P3482</v>
          </cell>
          <cell r="B9920" t="str">
            <v>Cylinder 11 Deactivation/Intake Valve Control Circuit Performance</v>
          </cell>
          <cell r="C9920" t="str">
            <v>Cylinder 11 Deactivation/Intake Valve Control Circuit Performance</v>
          </cell>
        </row>
        <row r="9921">
          <cell r="A9921" t="str">
            <v>P3483</v>
          </cell>
          <cell r="B9921" t="str">
            <v>Cylinder 11 Deactivation/Intake Valve Control Circuit Low</v>
          </cell>
          <cell r="C9921" t="str">
            <v>Cylinder 11 Deactivation/Intake Valve Control Circuit Low</v>
          </cell>
        </row>
        <row r="9922">
          <cell r="A9922" t="str">
            <v>P3484</v>
          </cell>
          <cell r="B9922" t="str">
            <v>Cylinder 11 Deactivation/Intake Valve Control Circuit High</v>
          </cell>
          <cell r="C9922" t="str">
            <v>Cylinder 11 Deactivation/Intake Valve Control Circuit High</v>
          </cell>
        </row>
        <row r="9923">
          <cell r="A9923" t="str">
            <v>P3485</v>
          </cell>
          <cell r="B9923" t="str">
            <v>Cylinder 11 Exhaust Valve Control Circuit/Open</v>
          </cell>
          <cell r="C9923" t="str">
            <v>Cylinder 11 Exhaust Valve Control Circuit/Open</v>
          </cell>
        </row>
        <row r="9924">
          <cell r="A9924" t="str">
            <v>P3486</v>
          </cell>
          <cell r="B9924" t="str">
            <v>Cylinder 11 Exhaust Valve Control Circuit Performance</v>
          </cell>
          <cell r="C9924" t="str">
            <v>Cylinder 11 Exhaust Valve Control Circuit Performance</v>
          </cell>
        </row>
        <row r="9925">
          <cell r="A9925" t="str">
            <v>P3487</v>
          </cell>
          <cell r="B9925" t="str">
            <v>Cylinder 11 Exhaust Valve Control Circuit Low</v>
          </cell>
          <cell r="C9925" t="str">
            <v>Cylinder 11 Exhaust Valve Control Circuit Low</v>
          </cell>
        </row>
        <row r="9926">
          <cell r="A9926" t="str">
            <v>P3488</v>
          </cell>
          <cell r="B9926" t="str">
            <v>Cylinder 11 Exhaust Valve Control Circuit High</v>
          </cell>
          <cell r="C9926" t="str">
            <v>Cylinder 11 Exhaust Valve Control Circuit High</v>
          </cell>
        </row>
        <row r="9927">
          <cell r="A9927" t="str">
            <v>P3489</v>
          </cell>
          <cell r="B9927" t="str">
            <v>Cylinder 12 Deactivation/Intake Valve Control Circuit/Open</v>
          </cell>
          <cell r="C9927" t="str">
            <v>Cylinder 12 Deactivation/Intake Valve Control Circuit/Open</v>
          </cell>
        </row>
        <row r="9928">
          <cell r="A9928" t="str">
            <v>P3490</v>
          </cell>
          <cell r="B9928" t="str">
            <v>Cylinder 12 Deactivation/Intake Valve Control Circuit Performance</v>
          </cell>
          <cell r="C9928" t="str">
            <v>Cylinder 12 Deactivation/Intake Valve Control Circuit Performance</v>
          </cell>
        </row>
        <row r="9929">
          <cell r="A9929" t="str">
            <v>P3491</v>
          </cell>
          <cell r="B9929" t="str">
            <v>Cylinder 12 Deactivation/Intake Valve Control Circuit Low</v>
          </cell>
          <cell r="C9929" t="str">
            <v>Cylinder 12 Deactivation/Intake Valve Control Circuit Low</v>
          </cell>
        </row>
        <row r="9930">
          <cell r="A9930" t="str">
            <v>P3492</v>
          </cell>
          <cell r="B9930" t="str">
            <v>Cylinder 12 Deactivation/Intake Valve Control Circuit High</v>
          </cell>
          <cell r="C9930" t="str">
            <v>Cylinder 12 Deactivation/Intake Valve Control Circuit High</v>
          </cell>
        </row>
        <row r="9931">
          <cell r="A9931" t="str">
            <v>P3493</v>
          </cell>
          <cell r="B9931" t="str">
            <v>Cylinder 12 Exhaust Valve Control Circuit/Open</v>
          </cell>
          <cell r="C9931" t="str">
            <v>Cylinder 12 Exhaust Valve Control Circuit/Open</v>
          </cell>
        </row>
        <row r="9932">
          <cell r="A9932" t="str">
            <v>P3494</v>
          </cell>
          <cell r="B9932" t="str">
            <v>Cylinder 12 Exhaust Valve Control Circuit Performance</v>
          </cell>
          <cell r="C9932" t="str">
            <v>Cylinder 12 Exhaust Valve Control Circuit Performance</v>
          </cell>
        </row>
        <row r="9933">
          <cell r="A9933" t="str">
            <v>P3495</v>
          </cell>
          <cell r="B9933" t="str">
            <v>Cylinder 12 Exhaust Valve Control Circuit Low</v>
          </cell>
          <cell r="C9933" t="str">
            <v>Cylinder 12 Exhaust Valve Control Circuit Low</v>
          </cell>
        </row>
        <row r="9934">
          <cell r="A9934" t="str">
            <v>P3496</v>
          </cell>
          <cell r="B9934" t="str">
            <v>Cylinder 12 Exhaust Valve Control Circuit High</v>
          </cell>
          <cell r="C9934" t="str">
            <v>Cylinder 12 Exhaust Valve Control Circuit High</v>
          </cell>
        </row>
        <row r="9935">
          <cell r="A9935" t="str">
            <v>P3497</v>
          </cell>
          <cell r="B9935" t="str">
            <v>Cylinder Deactivation System (Bank 2)</v>
          </cell>
          <cell r="C9935" t="str">
            <v>Cylinder Deactivation System (Bank 2)</v>
          </cell>
        </row>
        <row r="9936">
          <cell r="A9936" t="str">
            <v>P3498</v>
          </cell>
          <cell r="B9936" t="str">
            <v>Cylinder 1 Deactivation/Intake Valve Performance</v>
          </cell>
          <cell r="C9936" t="str">
            <v>Cylinder 1 Deactivation/Intake Valve Performance</v>
          </cell>
        </row>
        <row r="9937">
          <cell r="A9937" t="str">
            <v>P3499</v>
          </cell>
          <cell r="B9937" t="str">
            <v>Cylinder 2 Deactivation/Intake Valve  Performance</v>
          </cell>
          <cell r="C9937" t="str">
            <v>Cylinder 2 Deactivation/Intake Valve  Performance</v>
          </cell>
        </row>
        <row r="9938">
          <cell r="A9938" t="str">
            <v>P349A</v>
          </cell>
          <cell r="B9938" t="str">
            <v>Cylinder 3 Deactivation/Intake Valve  Performance</v>
          </cell>
          <cell r="C9938" t="str">
            <v>Cylinder 3 Deactivation/Intake Valve  Performance</v>
          </cell>
        </row>
        <row r="9939">
          <cell r="A9939" t="str">
            <v>P349B</v>
          </cell>
          <cell r="B9939" t="str">
            <v>Cylinder 4 Deactivation/Intake Valve  Performance</v>
          </cell>
          <cell r="C9939" t="str">
            <v>Cylinder 4 Deactivation/Intake Valve  Performance</v>
          </cell>
        </row>
        <row r="9940">
          <cell r="A9940" t="str">
            <v>P349C</v>
          </cell>
          <cell r="B9940" t="str">
            <v>Cylinder 5 Deactivation/Intake Valve  Performance</v>
          </cell>
          <cell r="C9940" t="str">
            <v>Cylinder 5 Deactivation/Intake Valve  Performance</v>
          </cell>
        </row>
        <row r="9941">
          <cell r="A9941" t="str">
            <v>P349D</v>
          </cell>
          <cell r="B9941" t="str">
            <v>Cylinder 6 Deactivation/Intake Valve  Performance</v>
          </cell>
          <cell r="C9941" t="str">
            <v>Cylinder 6 Deactivation/Intake Valve  Performance</v>
          </cell>
        </row>
        <row r="9942">
          <cell r="A9942" t="str">
            <v>P349E</v>
          </cell>
          <cell r="B9942" t="str">
            <v>Cylinder 7 Deactivation/Intake Valve  Performance</v>
          </cell>
          <cell r="C9942" t="str">
            <v>Cylinder 7 Deactivation/Intake Valve  Performance</v>
          </cell>
        </row>
        <row r="9943">
          <cell r="A9943" t="str">
            <v>P349F</v>
          </cell>
          <cell r="B9943" t="str">
            <v>Cylinder 8 Deactivation/Intake Valve  Performance</v>
          </cell>
          <cell r="C9943" t="str">
            <v>Cylinder 8 Deactivation/Intake Valve  Performance</v>
          </cell>
        </row>
        <row r="9944">
          <cell r="A9944" t="str">
            <v>P34A0</v>
          </cell>
          <cell r="B9944" t="str">
            <v>Cylinder 9 Deactivation/Intake Valve  Performance</v>
          </cell>
          <cell r="C9944" t="str">
            <v>Cylinder 9 Deactivation/Intake Valve  Performance</v>
          </cell>
        </row>
        <row r="9945">
          <cell r="A9945" t="str">
            <v>P34A1</v>
          </cell>
          <cell r="B9945" t="str">
            <v>Cylinder 10 Deactivation/Intake Valve  Performance</v>
          </cell>
          <cell r="C9945" t="str">
            <v>Cylinder 10 Deactivation/Intake Valve  Performance</v>
          </cell>
        </row>
        <row r="9946">
          <cell r="A9946" t="str">
            <v>P34A2</v>
          </cell>
          <cell r="B9946" t="str">
            <v>Cylinder 11 Deactivation/Intake Valve  Performance</v>
          </cell>
          <cell r="C9946" t="str">
            <v>Cylinder 11 Deactivation/Intake Valve  Performance</v>
          </cell>
        </row>
        <row r="9947">
          <cell r="A9947" t="str">
            <v>P34A3</v>
          </cell>
          <cell r="B9947" t="str">
            <v>Cylinder 12 Deactivation/Intake Valve  Performance</v>
          </cell>
          <cell r="C9947" t="str">
            <v>Cylinder 12 Deactivation/Intake Valve  Performance</v>
          </cell>
        </row>
        <row r="9948">
          <cell r="A9948" t="str">
            <v>P34A4</v>
          </cell>
          <cell r="B9948" t="str">
            <v>A Camshaft Position Actuator Temperature Sensor Circuit Bank 1</v>
          </cell>
          <cell r="C9948" t="str">
            <v>A Camshaft Position Actuator Temperature Sensor Circuit Bank 1</v>
          </cell>
        </row>
        <row r="9949">
          <cell r="A9949" t="str">
            <v>P34A5</v>
          </cell>
          <cell r="B9949" t="str">
            <v>A Camshaft Position Actuator Temperature Sensor Range/Performance Bank 1</v>
          </cell>
          <cell r="C9949" t="str">
            <v>A Camshaft Position Actuator Temperature Sensor Range/Performance Bank 1</v>
          </cell>
        </row>
        <row r="9950">
          <cell r="A9950" t="str">
            <v>P34A6</v>
          </cell>
          <cell r="B9950" t="str">
            <v>A Camshaft Position Actuator Temperature Sensor Circuit Low Bank 1</v>
          </cell>
          <cell r="C9950" t="str">
            <v>A Camshaft Position Actuator Temperature Sensor Circuit Low Bank 1</v>
          </cell>
        </row>
        <row r="9951">
          <cell r="A9951" t="str">
            <v>P34A7</v>
          </cell>
          <cell r="B9951" t="str">
            <v>A Camshaft Position Actuator Temperature Sensor Circuit High Bank 1</v>
          </cell>
          <cell r="C9951" t="str">
            <v>A Camshaft Position Actuator Temperature Sensor Circuit High Bank 1</v>
          </cell>
        </row>
        <row r="9952">
          <cell r="A9952" t="str">
            <v>P34A8</v>
          </cell>
          <cell r="B9952" t="str">
            <v>A Camshaft Position Actuator Temperature Sensor Circuit Bank 2</v>
          </cell>
          <cell r="C9952" t="str">
            <v>A Camshaft Position Actuator Temperature Sensor Circuit Bank 2</v>
          </cell>
        </row>
        <row r="9953">
          <cell r="A9953" t="str">
            <v>P34A9</v>
          </cell>
          <cell r="B9953" t="str">
            <v>A Camshaft Position Actuator Temperature Sensor Range/Performance Bank 2</v>
          </cell>
          <cell r="C9953" t="str">
            <v>A Camshaft Position Actuator Temperature Sensor Range/Performance Bank 2</v>
          </cell>
        </row>
        <row r="9954">
          <cell r="A9954" t="str">
            <v>P34AA</v>
          </cell>
          <cell r="B9954" t="str">
            <v>A Camshaft Position Actuator Temperature Sensor Circuit Low Bank 2</v>
          </cell>
          <cell r="C9954" t="str">
            <v>A Camshaft Position Actuator Temperature Sensor Circuit Low Bank 2</v>
          </cell>
        </row>
        <row r="9955">
          <cell r="A9955" t="str">
            <v>P34AB</v>
          </cell>
          <cell r="B9955" t="str">
            <v>A Camshaft Position Actuator Temperature Sensor Circuit High Bank 2</v>
          </cell>
          <cell r="C9955" t="str">
            <v>A Camshaft Position Actuator Temperature Sensor Circuit High Bank 2</v>
          </cell>
        </row>
        <row r="9956">
          <cell r="A9956" t="str">
            <v>P34AC</v>
          </cell>
          <cell r="B9956" t="str">
            <v>A Camshaft Position Actuator Position Sensor "A" Circuit Bank 1</v>
          </cell>
          <cell r="C9956" t="str">
            <v>A Camshaft Position Actuator Position Sensor "A" Circuit Bank 1</v>
          </cell>
        </row>
        <row r="9957">
          <cell r="A9957" t="str">
            <v>P34AD</v>
          </cell>
          <cell r="B9957" t="str">
            <v>A Camshaft Position Actuator Position Sensor "A" Range/Performance Bank 1</v>
          </cell>
          <cell r="C9957" t="str">
            <v>A Camshaft Position Actuator Position Sensor "A" Range/Performance Bank 1</v>
          </cell>
        </row>
        <row r="9958">
          <cell r="A9958" t="str">
            <v>P34AE</v>
          </cell>
          <cell r="B9958" t="str">
            <v>A Camshaft Position Actuator Position Sensor "A" Circuit Low Bank 1</v>
          </cell>
          <cell r="C9958" t="str">
            <v>A Camshaft Position Actuator Position Sensor "A" Circuit Low Bank 1</v>
          </cell>
        </row>
        <row r="9959">
          <cell r="A9959" t="str">
            <v>P34AF</v>
          </cell>
          <cell r="B9959" t="str">
            <v>A Camshaft Position Actuator Position Sensor "A" Circuit High Bank 1</v>
          </cell>
          <cell r="C9959" t="str">
            <v>A Camshaft Position Actuator Position Sensor "A" Circuit High Bank 1</v>
          </cell>
        </row>
        <row r="9960">
          <cell r="A9960" t="str">
            <v>P34B0</v>
          </cell>
          <cell r="B9960" t="str">
            <v>A Camshaft Position Actuator Position Sensor "A" Circuit Bank 2</v>
          </cell>
          <cell r="C9960" t="str">
            <v>A Camshaft Position Actuator Position Sensor "A" Circuit Bank 2</v>
          </cell>
        </row>
        <row r="9961">
          <cell r="A9961" t="str">
            <v>P34B1</v>
          </cell>
          <cell r="B9961" t="str">
            <v>A Camshaft Position Actuator Position Sensor "A" Range/Performance Bank 2</v>
          </cell>
          <cell r="C9961" t="str">
            <v>A Camshaft Position Actuator Position Sensor "A" Range/Performance Bank 2</v>
          </cell>
        </row>
        <row r="9962">
          <cell r="A9962" t="str">
            <v>P34B2</v>
          </cell>
          <cell r="B9962" t="str">
            <v>A Camshaft Position Actuator Position Sensor "A" Circuit Low Bank 2</v>
          </cell>
          <cell r="C9962" t="str">
            <v>A Camshaft Position Actuator Position Sensor "A" Circuit Low Bank 2</v>
          </cell>
        </row>
        <row r="9963">
          <cell r="A9963" t="str">
            <v>P34B3</v>
          </cell>
          <cell r="B9963" t="str">
            <v>A Camshaft Position Actuator Position Sensor "A" Circuit High Bank 2</v>
          </cell>
          <cell r="C9963" t="str">
            <v>A Camshaft Position Actuator Position Sensor "A" Circuit High Bank 2</v>
          </cell>
        </row>
        <row r="9964">
          <cell r="A9964" t="str">
            <v>P34B4</v>
          </cell>
          <cell r="B9964" t="str">
            <v>B Camshaft Position Actuator Temperature Sensor Circuit Bank 1</v>
          </cell>
          <cell r="C9964" t="str">
            <v>B Camshaft Position Actuator Temperature Sensor Circuit Bank 1</v>
          </cell>
        </row>
        <row r="9965">
          <cell r="A9965" t="str">
            <v>P34B5</v>
          </cell>
          <cell r="B9965" t="str">
            <v>B Camshaft Position Actuator Temperature Sensor Range/Performance Bank 1</v>
          </cell>
          <cell r="C9965" t="str">
            <v>B Camshaft Position Actuator Temperature Sensor Range/Performance Bank 1</v>
          </cell>
        </row>
        <row r="9966">
          <cell r="A9966" t="str">
            <v>P34B6</v>
          </cell>
          <cell r="B9966" t="str">
            <v>B Camshaft Position Actuator Temperature Sensor Circuit Low Bank 1</v>
          </cell>
          <cell r="C9966" t="str">
            <v>B Camshaft Position Actuator Temperature Sensor Circuit Low Bank 1</v>
          </cell>
        </row>
        <row r="9967">
          <cell r="A9967" t="str">
            <v>P34B7</v>
          </cell>
          <cell r="B9967" t="str">
            <v>B Camshaft Position Actuator Temperature Sensor Circuit High Bank 1</v>
          </cell>
          <cell r="C9967" t="str">
            <v>B Camshaft Position Actuator Temperature Sensor Circuit High Bank 1</v>
          </cell>
        </row>
        <row r="9968">
          <cell r="A9968" t="str">
            <v>P34B8</v>
          </cell>
          <cell r="B9968" t="str">
            <v>B Camshaft Position Actuator Temperature Sensor Circuit Bank 2</v>
          </cell>
          <cell r="C9968" t="str">
            <v>B Camshaft Position Actuator Temperature Sensor Circuit Bank 2</v>
          </cell>
        </row>
        <row r="9969">
          <cell r="A9969" t="str">
            <v>P34B9</v>
          </cell>
          <cell r="B9969" t="str">
            <v>B Camshaft Position Actuator Temperature Sensor Range/Performance Bank 2</v>
          </cell>
          <cell r="C9969" t="str">
            <v>B Camshaft Position Actuator Temperature Sensor Range/Performance Bank 2</v>
          </cell>
        </row>
        <row r="9970">
          <cell r="A9970" t="str">
            <v>P34BA</v>
          </cell>
          <cell r="B9970" t="str">
            <v>B Camshaft Position Actuator Temperature Sensor Circuit Low Bank 2</v>
          </cell>
          <cell r="C9970" t="str">
            <v>B Camshaft Position Actuator Temperature Sensor Circuit Low Bank 2</v>
          </cell>
        </row>
        <row r="9971">
          <cell r="A9971" t="str">
            <v>P34BB</v>
          </cell>
          <cell r="B9971" t="str">
            <v>B Camshaft Position Actuator Temperature Sensor Circuit High Bank 2</v>
          </cell>
          <cell r="C9971" t="str">
            <v>B Camshaft Position Actuator Temperature Sensor Circuit High Bank 2</v>
          </cell>
        </row>
        <row r="9972">
          <cell r="A9972" t="str">
            <v>P34BC</v>
          </cell>
          <cell r="B9972" t="str">
            <v>B Camshaft Position Actuator Position Sensor "A" Circuit Bank 1</v>
          </cell>
          <cell r="C9972" t="str">
            <v>B Camshaft Position Actuator Position Sensor "A" Circuit Bank 1</v>
          </cell>
        </row>
        <row r="9973">
          <cell r="A9973" t="str">
            <v>P34BD</v>
          </cell>
          <cell r="B9973" t="str">
            <v>B Camshaft Position Actuator Position Sensor "A" Range/Performance Bank 1</v>
          </cell>
          <cell r="C9973" t="str">
            <v>B Camshaft Position Actuator Position Sensor "A" Range/Performance Bank 1</v>
          </cell>
        </row>
        <row r="9974">
          <cell r="A9974" t="str">
            <v>P34BE</v>
          </cell>
          <cell r="B9974" t="str">
            <v>B Camshaft Position Actuator Position Sensor "A" Circuit Low Bank 1</v>
          </cell>
          <cell r="C9974" t="str">
            <v>B Camshaft Position Actuator Position Sensor "A" Circuit Low Bank 1</v>
          </cell>
        </row>
        <row r="9975">
          <cell r="A9975" t="str">
            <v>P34BF</v>
          </cell>
          <cell r="B9975" t="str">
            <v>B Camshaft Position Actuator Position Sensor "A" Circuit High Bank 1</v>
          </cell>
          <cell r="C9975" t="str">
            <v>B Camshaft Position Actuator Position Sensor "A" Circuit High Bank 1</v>
          </cell>
        </row>
        <row r="9976">
          <cell r="A9976" t="str">
            <v>P34C0</v>
          </cell>
          <cell r="B9976" t="str">
            <v>B Camshaft Position Actuator Position Sensor "A" Circuit Bank 2</v>
          </cell>
          <cell r="C9976" t="str">
            <v>B Camshaft Position Actuator Position Sensor "A" Circuit Bank 2</v>
          </cell>
        </row>
        <row r="9977">
          <cell r="A9977" t="str">
            <v>P34C1</v>
          </cell>
          <cell r="B9977" t="str">
            <v>B Camshaft Position Actuator Position Sensor "A" Range/Performance Bank 2</v>
          </cell>
          <cell r="C9977" t="str">
            <v>B Camshaft Position Actuator Position Sensor "A" Range/Performance Bank 2</v>
          </cell>
        </row>
        <row r="9978">
          <cell r="A9978" t="str">
            <v>P34C2</v>
          </cell>
          <cell r="B9978" t="str">
            <v>B Camshaft Position Actuator Position Sensor "A" Circuit Low Bank 2</v>
          </cell>
          <cell r="C9978" t="str">
            <v>B Camshaft Position Actuator Position Sensor "A" Circuit Low Bank 2</v>
          </cell>
        </row>
        <row r="9979">
          <cell r="A9979" t="str">
            <v>P34C3</v>
          </cell>
          <cell r="B9979" t="str">
            <v>B Camshaft Position Actuator Position Sensor "A" Circuit High Bank 2</v>
          </cell>
          <cell r="C9979" t="str">
            <v>B Camshaft Position Actuator Position Sensor "A" Circuit High Bank 2</v>
          </cell>
        </row>
        <row r="9980">
          <cell r="A9980" t="str">
            <v>P34C4</v>
          </cell>
          <cell r="B9980" t="str">
            <v>A Camshaft Position Actuator Control Circuit Driver Current/Temperature Too High Bank 1</v>
          </cell>
          <cell r="C9980" t="str">
            <v>A Camshaft Position Actuator Control Circuit Driver Current/Temperature Too High Bank 1</v>
          </cell>
        </row>
        <row r="9981">
          <cell r="A9981" t="str">
            <v>P34C5</v>
          </cell>
          <cell r="B9981" t="str">
            <v>A Camshaft Position Actuator Control Circuit Driver Current/Temperature Too High Bank 2</v>
          </cell>
          <cell r="C9981" t="str">
            <v>A Camshaft Position Actuator Control Circuit Driver Current/Temperature Too High Bank 2</v>
          </cell>
        </row>
        <row r="9982">
          <cell r="A9982" t="str">
            <v>P34C6</v>
          </cell>
          <cell r="B9982" t="str">
            <v>B Camshaft Position Actuator Control Circuit Driver Current/Temperature Too High Bank 1</v>
          </cell>
          <cell r="C9982" t="str">
            <v>B Camshaft Position Actuator Control Circuit Driver Current/Temperature Too High Bank 1</v>
          </cell>
        </row>
        <row r="9983">
          <cell r="A9983" t="str">
            <v>P34C7</v>
          </cell>
          <cell r="B9983" t="str">
            <v>B Camshaft Position Actuator Control Circuit Driver Current/Temperature Too High Bank 2</v>
          </cell>
          <cell r="C9983" t="str">
            <v>B Camshaft Position Actuator Control Circuit Driver Current/Temperature Too High Bank 2</v>
          </cell>
        </row>
        <row r="9984">
          <cell r="A9984" t="str">
            <v>P34C8</v>
          </cell>
          <cell r="B9984" t="str">
            <v>Camshaft Position Control Module Performance</v>
          </cell>
          <cell r="C9984" t="str">
            <v>Camshaft Position Control Module Performance</v>
          </cell>
        </row>
        <row r="9985">
          <cell r="A9985" t="str">
            <v>U0000</v>
          </cell>
          <cell r="B9985" t="str">
            <v>ISO/SAE Reserved</v>
          </cell>
          <cell r="C9985" t="str">
            <v>ISO/SAE reserved</v>
          </cell>
        </row>
        <row r="9986">
          <cell r="A9986" t="str">
            <v>U0001</v>
          </cell>
          <cell r="B9986" t="str">
            <v>High Speed CAN Communication Bus</v>
          </cell>
          <cell r="C9986" t="str">
            <v>High Speed CAN Communication Bus</v>
          </cell>
        </row>
        <row r="9987">
          <cell r="A9987" t="str">
            <v>U0002</v>
          </cell>
          <cell r="B9987" t="str">
            <v>High Speed CAN Communication Bus Performance</v>
          </cell>
          <cell r="C9987" t="str">
            <v>High Speed CAN Communication Bus Performance</v>
          </cell>
        </row>
        <row r="9988">
          <cell r="A9988" t="str">
            <v>U0003</v>
          </cell>
          <cell r="B9988" t="str">
            <v>High Speed CAN Communication Bus (+) Open</v>
          </cell>
          <cell r="C9988" t="str">
            <v>High Speed CAN Communication Bus (+) Open</v>
          </cell>
        </row>
        <row r="9989">
          <cell r="A9989" t="str">
            <v>U0004</v>
          </cell>
          <cell r="B9989" t="str">
            <v>High Speed CAN Communication Bus (+) Low</v>
          </cell>
          <cell r="C9989" t="str">
            <v>High Speed CAN Communication Bus (+) Low</v>
          </cell>
        </row>
        <row r="9990">
          <cell r="A9990" t="str">
            <v>U0005</v>
          </cell>
          <cell r="B9990" t="str">
            <v>High Speed CAN Communication Bus (+) High</v>
          </cell>
          <cell r="C9990" t="str">
            <v>High Speed CAN Communication Bus (+) High</v>
          </cell>
        </row>
        <row r="9991">
          <cell r="A9991" t="str">
            <v>U0006</v>
          </cell>
          <cell r="B9991" t="str">
            <v>High Speed CAN Communication Bus (-) Open</v>
          </cell>
          <cell r="C9991" t="str">
            <v>High Speed CAN Communication Bus (–) Open</v>
          </cell>
        </row>
        <row r="9992">
          <cell r="A9992" t="str">
            <v>U0007</v>
          </cell>
          <cell r="B9992" t="str">
            <v>High Speed CAN Communication Bus (-) Low</v>
          </cell>
          <cell r="C9992" t="str">
            <v>High Speed CAN Communication Bus (–) Low</v>
          </cell>
        </row>
        <row r="9993">
          <cell r="A9993" t="str">
            <v>U0008</v>
          </cell>
          <cell r="B9993" t="str">
            <v>High Speed CAN Communication Bus (-) High</v>
          </cell>
          <cell r="C9993" t="str">
            <v>High Speed CAN Communication Bus (–) High</v>
          </cell>
        </row>
        <row r="9994">
          <cell r="A9994" t="str">
            <v>U0009</v>
          </cell>
          <cell r="B9994" t="str">
            <v>High Speed CAN Communication Bus (-) shorted to Bus (+)</v>
          </cell>
          <cell r="C9994" t="str">
            <v>High Speed CAN Communication Bus (–) shorted to Bus (+)</v>
          </cell>
        </row>
        <row r="9995">
          <cell r="A9995" t="str">
            <v>U0010</v>
          </cell>
          <cell r="B9995" t="str">
            <v xml:space="preserve">Medium Speed CAN Communication Bus </v>
          </cell>
          <cell r="C9995" t="str">
            <v xml:space="preserve">Medium Speed CAN Communication Bus </v>
          </cell>
        </row>
        <row r="9996">
          <cell r="A9996" t="str">
            <v>U0011</v>
          </cell>
          <cell r="B9996" t="str">
            <v>Medium Speed CAN Communication Bus Performance</v>
          </cell>
          <cell r="C9996" t="str">
            <v>Medium Speed CAN Communication Bus Performance</v>
          </cell>
        </row>
        <row r="9997">
          <cell r="A9997" t="str">
            <v>U0012</v>
          </cell>
          <cell r="B9997" t="str">
            <v>Medium Speed CAN Communication Bus (+) Open</v>
          </cell>
          <cell r="C9997" t="str">
            <v>Medium Speed CAN Communication Bus (+) Open</v>
          </cell>
        </row>
        <row r="9998">
          <cell r="A9998" t="str">
            <v>U0013</v>
          </cell>
          <cell r="B9998" t="str">
            <v>Medium Speed CAN Communication Bus (+) Low</v>
          </cell>
          <cell r="C9998" t="str">
            <v>Medium Speed CAN Communication Bus (+) Low</v>
          </cell>
        </row>
        <row r="9999">
          <cell r="A9999" t="str">
            <v>U0014</v>
          </cell>
          <cell r="B9999" t="str">
            <v>Medium Speed CAN Communication Bus (+) High</v>
          </cell>
          <cell r="C9999" t="str">
            <v>Medium Speed CAN Communication Bus (+) High</v>
          </cell>
        </row>
        <row r="10000">
          <cell r="A10000" t="str">
            <v>U0015</v>
          </cell>
          <cell r="B10000" t="str">
            <v>Medium Speed CAN Communication Bus (-) Open</v>
          </cell>
          <cell r="C10000" t="str">
            <v>Medium Speed CAN Communication Bus (–) Open</v>
          </cell>
        </row>
        <row r="10001">
          <cell r="A10001" t="str">
            <v>U0016</v>
          </cell>
          <cell r="B10001" t="str">
            <v>Medium Speed CAN Communication Bus (-) Low</v>
          </cell>
          <cell r="C10001" t="str">
            <v>Medium Speed CAN Communication Bus (–) Low</v>
          </cell>
        </row>
        <row r="10002">
          <cell r="A10002" t="str">
            <v>U0017</v>
          </cell>
          <cell r="B10002" t="str">
            <v>Medium Speed CAN Communication Bus (-) High</v>
          </cell>
          <cell r="C10002" t="str">
            <v>Medium Speed CAN Communication Bus (–) High</v>
          </cell>
        </row>
        <row r="10003">
          <cell r="A10003" t="str">
            <v>U0018</v>
          </cell>
          <cell r="B10003" t="str">
            <v>Medium Speed CAN Communication Bus (-) shorted to Bus (+)</v>
          </cell>
          <cell r="C10003" t="str">
            <v>Medium Speed CAN Communication Bus (–) shorted to Bus (+)</v>
          </cell>
        </row>
        <row r="10004">
          <cell r="A10004" t="str">
            <v>U0019</v>
          </cell>
          <cell r="B10004" t="str">
            <v xml:space="preserve">Low Speed CAN Communication Bus </v>
          </cell>
          <cell r="C10004" t="str">
            <v xml:space="preserve">Low Speed CAN Communication Bus </v>
          </cell>
        </row>
        <row r="10005">
          <cell r="A10005" t="str">
            <v>U0020</v>
          </cell>
          <cell r="B10005" t="str">
            <v>Low Speed CAN Communication Bus Performance</v>
          </cell>
          <cell r="C10005" t="str">
            <v>Low Speed CAN Communication Bus Performance</v>
          </cell>
        </row>
        <row r="10006">
          <cell r="A10006" t="str">
            <v>U0021</v>
          </cell>
          <cell r="B10006" t="str">
            <v>Low Speed CAN Communication Bus (+) Open</v>
          </cell>
          <cell r="C10006" t="str">
            <v>Low Speed CAN Communication Bus (+) Open</v>
          </cell>
        </row>
        <row r="10007">
          <cell r="A10007" t="str">
            <v>U0022</v>
          </cell>
          <cell r="B10007" t="str">
            <v>Low Speed CAN Communication Bus (+) Low</v>
          </cell>
          <cell r="C10007" t="str">
            <v>Low Speed CAN Communication Bus (+) Low</v>
          </cell>
        </row>
        <row r="10008">
          <cell r="A10008" t="str">
            <v>U0023</v>
          </cell>
          <cell r="B10008" t="str">
            <v>Low Speed CAN Communication Bus (+) High</v>
          </cell>
          <cell r="C10008" t="str">
            <v>Low Speed CAN Communication Bus (+) High</v>
          </cell>
        </row>
        <row r="10009">
          <cell r="A10009" t="str">
            <v>U0024</v>
          </cell>
          <cell r="B10009" t="str">
            <v>Low Speed CAN Communication Bus (-) Open</v>
          </cell>
          <cell r="C10009" t="str">
            <v>Low Speed CAN Communication Bus (–) Open</v>
          </cell>
        </row>
        <row r="10010">
          <cell r="A10010" t="str">
            <v>U0025</v>
          </cell>
          <cell r="B10010" t="str">
            <v>Low Speed CAN Communication Bus (-) Low</v>
          </cell>
          <cell r="C10010" t="str">
            <v>Low Speed CAN Communication Bus (–) Low</v>
          </cell>
        </row>
        <row r="10011">
          <cell r="A10011" t="str">
            <v>U0026</v>
          </cell>
          <cell r="B10011" t="str">
            <v>Low Speed CAN Communication Bus (-) High</v>
          </cell>
          <cell r="C10011" t="str">
            <v>Low Speed CAN Communication Bus (–) High</v>
          </cell>
        </row>
        <row r="10012">
          <cell r="A10012" t="str">
            <v>U0027</v>
          </cell>
          <cell r="B10012" t="str">
            <v>Low Speed CAN Communication Bus (-) shorted to Bus (+)</v>
          </cell>
          <cell r="C10012" t="str">
            <v>Low Speed CAN Communication Bus (–) shorted to Bus (+)</v>
          </cell>
        </row>
        <row r="10013">
          <cell r="A10013" t="str">
            <v>U0028</v>
          </cell>
          <cell r="B10013" t="str">
            <v>Vehicle Communication Bus A</v>
          </cell>
          <cell r="C10013" t="str">
            <v>Vehicle Communication Bus A</v>
          </cell>
        </row>
        <row r="10014">
          <cell r="A10014" t="str">
            <v>U0029</v>
          </cell>
          <cell r="B10014" t="str">
            <v>Vehicle Communication Bus A Performance</v>
          </cell>
          <cell r="C10014" t="str">
            <v>Vehicle Communication Bus A Performance</v>
          </cell>
        </row>
        <row r="10015">
          <cell r="A10015" t="str">
            <v>U0030</v>
          </cell>
          <cell r="B10015" t="str">
            <v>Vehicle Communication Bus A (+) Open</v>
          </cell>
          <cell r="C10015" t="str">
            <v>Vehicle Communication Bus A (+) Open</v>
          </cell>
        </row>
        <row r="10016">
          <cell r="A10016" t="str">
            <v>U0031</v>
          </cell>
          <cell r="B10016" t="str">
            <v>Vehicle Communication Bus A (+) Low</v>
          </cell>
          <cell r="C10016" t="str">
            <v>Vehicle Communication Bus A (+) Low</v>
          </cell>
        </row>
        <row r="10017">
          <cell r="A10017" t="str">
            <v>U0032</v>
          </cell>
          <cell r="B10017" t="str">
            <v>Vehicle Communication Bus A (+) High</v>
          </cell>
          <cell r="C10017" t="str">
            <v>Vehicle Communication Bus A (+) High</v>
          </cell>
        </row>
        <row r="10018">
          <cell r="A10018" t="str">
            <v>U0033</v>
          </cell>
          <cell r="B10018" t="str">
            <v>Vehicle Communication Bus A (-) Open</v>
          </cell>
          <cell r="C10018" t="str">
            <v>Vehicle Communication Bus A (–) Open</v>
          </cell>
        </row>
        <row r="10019">
          <cell r="A10019" t="str">
            <v>U0034</v>
          </cell>
          <cell r="B10019" t="str">
            <v>Vehicle Communication Bus A (-) Low</v>
          </cell>
          <cell r="C10019" t="str">
            <v>Vehicle Communication Bus A (–) Low</v>
          </cell>
        </row>
        <row r="10020">
          <cell r="A10020" t="str">
            <v>U0035</v>
          </cell>
          <cell r="B10020" t="str">
            <v>Vehicle Communication Bus A (-) High</v>
          </cell>
          <cell r="C10020" t="str">
            <v>Vehicle Communication Bus A (–) High</v>
          </cell>
        </row>
        <row r="10021">
          <cell r="A10021" t="str">
            <v>U0036</v>
          </cell>
          <cell r="B10021" t="str">
            <v>Vehicle Communication Bus A (-) shorted to Bus A (+)</v>
          </cell>
          <cell r="C10021" t="str">
            <v>Vehicle Communication Bus A (–) shorted to Bus A (+)</v>
          </cell>
        </row>
        <row r="10022">
          <cell r="A10022" t="str">
            <v>U0037</v>
          </cell>
          <cell r="B10022" t="str">
            <v>Vehicle Communication Bus B</v>
          </cell>
          <cell r="C10022" t="str">
            <v>Vehicle Communication Bus B</v>
          </cell>
        </row>
        <row r="10023">
          <cell r="A10023" t="str">
            <v>U0038</v>
          </cell>
          <cell r="B10023" t="str">
            <v>Vehicle Communication Bus B Performance</v>
          </cell>
          <cell r="C10023" t="str">
            <v>Vehicle Communication Bus B Performance</v>
          </cell>
        </row>
        <row r="10024">
          <cell r="A10024" t="str">
            <v>U0039</v>
          </cell>
          <cell r="B10024" t="str">
            <v>Vehicle Communication Bus B (+) Open</v>
          </cell>
          <cell r="C10024" t="str">
            <v>Vehicle Communication Bus B (+) Open</v>
          </cell>
        </row>
        <row r="10025">
          <cell r="A10025" t="str">
            <v>U0040</v>
          </cell>
          <cell r="B10025" t="str">
            <v>Vehicle Communication Bus B (+) Low</v>
          </cell>
          <cell r="C10025" t="str">
            <v>Vehicle Communication Bus B (+) Low</v>
          </cell>
        </row>
        <row r="10026">
          <cell r="A10026" t="str">
            <v>U0041</v>
          </cell>
          <cell r="B10026" t="str">
            <v>Vehicle Communication Bus B (+) High</v>
          </cell>
          <cell r="C10026" t="str">
            <v>Vehicle Communication Bus B (+) High</v>
          </cell>
        </row>
        <row r="10027">
          <cell r="A10027" t="str">
            <v>U0042</v>
          </cell>
          <cell r="B10027" t="str">
            <v>Vehicle Communication Bus B (-) Open</v>
          </cell>
          <cell r="C10027" t="str">
            <v>Vehicle Communication Bus B (–) Open</v>
          </cell>
        </row>
        <row r="10028">
          <cell r="A10028" t="str">
            <v>U0043</v>
          </cell>
          <cell r="B10028" t="str">
            <v>Vehicle Communication Bus B (-) Low</v>
          </cell>
          <cell r="C10028" t="str">
            <v>Vehicle Communication Bus B (–) Low</v>
          </cell>
        </row>
        <row r="10029">
          <cell r="A10029" t="str">
            <v>U0044</v>
          </cell>
          <cell r="B10029" t="str">
            <v>Vehicle Communication Bus B (-) High</v>
          </cell>
          <cell r="C10029" t="str">
            <v>Vehicle Communication Bus B (–) High</v>
          </cell>
        </row>
        <row r="10030">
          <cell r="A10030" t="str">
            <v>U0045</v>
          </cell>
          <cell r="B10030" t="str">
            <v>Vehicle Communication Bus B (-) shorted to Bus B (+)</v>
          </cell>
          <cell r="C10030" t="str">
            <v>Vehicle Communication Bus B (–) shorted to Bus B (+)</v>
          </cell>
        </row>
        <row r="10031">
          <cell r="A10031" t="str">
            <v>U0046</v>
          </cell>
          <cell r="B10031" t="str">
            <v>Vehicle Communication Bus C</v>
          </cell>
          <cell r="C10031" t="str">
            <v>Vehicle Communication Bus C</v>
          </cell>
        </row>
        <row r="10032">
          <cell r="A10032" t="str">
            <v>U0047</v>
          </cell>
          <cell r="B10032" t="str">
            <v>Vehicle Communication Bus C Performance</v>
          </cell>
          <cell r="C10032" t="str">
            <v>Vehicle Communication Bus C Performance</v>
          </cell>
        </row>
        <row r="10033">
          <cell r="A10033" t="str">
            <v>U0048</v>
          </cell>
          <cell r="B10033" t="str">
            <v>Vehicle Communication Bus C (+) Open</v>
          </cell>
          <cell r="C10033" t="str">
            <v>Vehicle Communication Bus C (+) Open</v>
          </cell>
        </row>
        <row r="10034">
          <cell r="A10034" t="str">
            <v>U0049</v>
          </cell>
          <cell r="B10034" t="str">
            <v>Vehicle Communication Bus C (+) Low</v>
          </cell>
          <cell r="C10034" t="str">
            <v>Vehicle Communication Bus C (+) Low</v>
          </cell>
        </row>
        <row r="10035">
          <cell r="A10035" t="str">
            <v>U0050</v>
          </cell>
          <cell r="B10035" t="str">
            <v>Vehicle Communication Bus C (+) High</v>
          </cell>
          <cell r="C10035" t="str">
            <v>Vehicle Communication Bus C (+) High</v>
          </cell>
        </row>
        <row r="10036">
          <cell r="A10036" t="str">
            <v>U0051</v>
          </cell>
          <cell r="B10036" t="str">
            <v>Vehicle Communication Bus C (-) Open</v>
          </cell>
          <cell r="C10036" t="str">
            <v>Vehicle Communication Bus C (–) Open</v>
          </cell>
        </row>
        <row r="10037">
          <cell r="A10037" t="str">
            <v>U0052</v>
          </cell>
          <cell r="B10037" t="str">
            <v>Vehicle Communication Bus C (-) Low</v>
          </cell>
          <cell r="C10037" t="str">
            <v>Vehicle Communication Bus C (–) Low</v>
          </cell>
        </row>
        <row r="10038">
          <cell r="A10038" t="str">
            <v>U0053</v>
          </cell>
          <cell r="B10038" t="str">
            <v>Vehicle Communication Bus C (-) High</v>
          </cell>
          <cell r="C10038" t="str">
            <v>Vehicle Communication Bus C (–) High</v>
          </cell>
        </row>
        <row r="10039">
          <cell r="A10039" t="str">
            <v>U0054</v>
          </cell>
          <cell r="B10039" t="str">
            <v>Vehicle Communication Bus C (-) shorted to Bus C (+)</v>
          </cell>
          <cell r="C10039" t="str">
            <v>Vehicle Communication Bus C (–) shorted to Bus C (+)</v>
          </cell>
        </row>
        <row r="10040">
          <cell r="A10040" t="str">
            <v>U0055</v>
          </cell>
          <cell r="B10040" t="str">
            <v>Vehicle Communication Bus D</v>
          </cell>
          <cell r="C10040" t="str">
            <v>Vehicle Communication Bus D</v>
          </cell>
        </row>
        <row r="10041">
          <cell r="A10041" t="str">
            <v>U0056</v>
          </cell>
          <cell r="B10041" t="str">
            <v>Vehicle Communication Bus D Performance</v>
          </cell>
          <cell r="C10041" t="str">
            <v>Vehicle Communication Bus D Performance</v>
          </cell>
        </row>
        <row r="10042">
          <cell r="A10042" t="str">
            <v>U0057</v>
          </cell>
          <cell r="B10042" t="str">
            <v>Vehicle Communication Bus D (+) Open</v>
          </cell>
          <cell r="C10042" t="str">
            <v>Vehicle Communication Bus D (+) Open</v>
          </cell>
        </row>
        <row r="10043">
          <cell r="A10043" t="str">
            <v>U0058</v>
          </cell>
          <cell r="B10043" t="str">
            <v>Vehicle Communication Bus D (+) Low</v>
          </cell>
          <cell r="C10043" t="str">
            <v>Vehicle Communication Bus D (+) Low</v>
          </cell>
        </row>
        <row r="10044">
          <cell r="A10044" t="str">
            <v>U0059</v>
          </cell>
          <cell r="B10044" t="str">
            <v>Vehicle Communication Bus D (+) High</v>
          </cell>
          <cell r="C10044" t="str">
            <v>Vehicle Communication Bus D (+) High</v>
          </cell>
        </row>
        <row r="10045">
          <cell r="A10045" t="str">
            <v>U0060</v>
          </cell>
          <cell r="B10045" t="str">
            <v>Vehicle Communication Bus D (-) Open</v>
          </cell>
          <cell r="C10045" t="str">
            <v>Vehicle Communication Bus D (–) Open</v>
          </cell>
        </row>
        <row r="10046">
          <cell r="A10046" t="str">
            <v>U0061</v>
          </cell>
          <cell r="B10046" t="str">
            <v>Vehicle Communication Bus D (-) Low</v>
          </cell>
          <cell r="C10046" t="str">
            <v>Vehicle Communication Bus D (–) Low</v>
          </cell>
        </row>
        <row r="10047">
          <cell r="A10047" t="str">
            <v>U0062</v>
          </cell>
          <cell r="B10047" t="str">
            <v>Vehicle Communication Bus D (-) High</v>
          </cell>
          <cell r="C10047" t="str">
            <v>Vehicle Communication Bus D (–) High</v>
          </cell>
        </row>
        <row r="10048">
          <cell r="A10048" t="str">
            <v>U0063</v>
          </cell>
          <cell r="B10048" t="str">
            <v>Vehicle Communication Bus D (-) shorted to Bus D (+)</v>
          </cell>
          <cell r="C10048" t="str">
            <v>Vehicle Communication Bus D (–) shorted to Bus D (+)</v>
          </cell>
        </row>
        <row r="10049">
          <cell r="A10049" t="str">
            <v>U0064</v>
          </cell>
          <cell r="B10049" t="str">
            <v>Vehicle Communication Bus E</v>
          </cell>
          <cell r="C10049" t="str">
            <v>Vehicle Communication Bus E</v>
          </cell>
        </row>
        <row r="10050">
          <cell r="A10050" t="str">
            <v>U0065</v>
          </cell>
          <cell r="B10050" t="str">
            <v>Vehicle Communication Bus E Performance</v>
          </cell>
          <cell r="C10050" t="str">
            <v>Vehicle Communication Bus E Performance</v>
          </cell>
        </row>
        <row r="10051">
          <cell r="A10051" t="str">
            <v>U0066</v>
          </cell>
          <cell r="B10051" t="str">
            <v>Vehicle Communication Bus E (+) Open</v>
          </cell>
          <cell r="C10051" t="str">
            <v>Vehicle Communication Bus E (+) Open</v>
          </cell>
        </row>
        <row r="10052">
          <cell r="A10052" t="str">
            <v>U0067</v>
          </cell>
          <cell r="B10052" t="str">
            <v>Vehicle Communication Bus E (+) Low</v>
          </cell>
          <cell r="C10052" t="str">
            <v>Vehicle Communication Bus E (+) Low</v>
          </cell>
        </row>
        <row r="10053">
          <cell r="A10053" t="str">
            <v>U0068</v>
          </cell>
          <cell r="B10053" t="str">
            <v>Vehicle Communication Bus E (+) High</v>
          </cell>
          <cell r="C10053" t="str">
            <v>Vehicle Communication Bus E (+) High</v>
          </cell>
        </row>
        <row r="10054">
          <cell r="A10054" t="str">
            <v>U0069</v>
          </cell>
          <cell r="B10054" t="str">
            <v>Vehicle Communication Bus E (-) Open</v>
          </cell>
          <cell r="C10054" t="str">
            <v>Vehicle Communication Bus E (–) Open</v>
          </cell>
        </row>
        <row r="10055">
          <cell r="A10055" t="str">
            <v>U0070</v>
          </cell>
          <cell r="B10055" t="str">
            <v>Vehicle Communication Bus E (-) Low</v>
          </cell>
          <cell r="C10055" t="str">
            <v>Vehicle Communication Bus E (–) Low</v>
          </cell>
        </row>
        <row r="10056">
          <cell r="A10056" t="str">
            <v>U0071</v>
          </cell>
          <cell r="B10056" t="str">
            <v>Vehicle Communication Bus E (-) High</v>
          </cell>
          <cell r="C10056" t="str">
            <v>Vehicle Communication Bus E (–) High</v>
          </cell>
        </row>
        <row r="10057">
          <cell r="A10057" t="str">
            <v>U0072</v>
          </cell>
          <cell r="B10057" t="str">
            <v>Vehicle Communication Bus E (-) shorted to Bus E (+)</v>
          </cell>
          <cell r="C10057" t="str">
            <v>Vehicle Communication Bus E (–) shorted to Bus E (+)</v>
          </cell>
        </row>
        <row r="10058">
          <cell r="A10058" t="str">
            <v>U0073</v>
          </cell>
          <cell r="B10058" t="str">
            <v>Control Module Communication Bus "A" Off</v>
          </cell>
          <cell r="C10058" t="str">
            <v>Control Module Communication Bus "A" Off</v>
          </cell>
        </row>
        <row r="10059">
          <cell r="A10059" t="str">
            <v>U0074</v>
          </cell>
          <cell r="B10059" t="str">
            <v>Control Module Communication Bus "B" Off</v>
          </cell>
          <cell r="C10059" t="str">
            <v>Control Module Communication Bus "B" Off</v>
          </cell>
        </row>
        <row r="10060">
          <cell r="A10060" t="str">
            <v>U0075</v>
          </cell>
          <cell r="B10060" t="str">
            <v>Control Module Communication Bus "C" Off</v>
          </cell>
          <cell r="C10060" t="str">
            <v>Control Module Communication Bus "C" Off</v>
          </cell>
        </row>
        <row r="10061">
          <cell r="A10061" t="str">
            <v>U0076</v>
          </cell>
          <cell r="B10061" t="str">
            <v>Control Module Communication Bus "D" Off</v>
          </cell>
          <cell r="C10061" t="str">
            <v>Control Module Communication Bus "D" Off</v>
          </cell>
        </row>
        <row r="10062">
          <cell r="A10062" t="str">
            <v>U0077</v>
          </cell>
          <cell r="B10062" t="str">
            <v>Control Module Communication Bus "E" Off</v>
          </cell>
          <cell r="C10062" t="str">
            <v>Control Module Communication Bus "E" Off</v>
          </cell>
        </row>
        <row r="10063">
          <cell r="A10063" t="str">
            <v>U0078</v>
          </cell>
          <cell r="B10063" t="str">
            <v>Control Module Communication Bus "F" Off</v>
          </cell>
          <cell r="C10063" t="str">
            <v>Control Module Communication Bus "F" Off</v>
          </cell>
        </row>
        <row r="10064">
          <cell r="A10064" t="str">
            <v>U0079</v>
          </cell>
          <cell r="B10064" t="str">
            <v>Control Module Communication Bus "G" Off</v>
          </cell>
          <cell r="C10064" t="str">
            <v>Control Module Communication Bus "G" Off</v>
          </cell>
        </row>
        <row r="10065">
          <cell r="A10065" t="str">
            <v>U007A</v>
          </cell>
          <cell r="B10065" t="str">
            <v>Control Module Communication Bus "H" Off</v>
          </cell>
          <cell r="C10065" t="str">
            <v>Control Module Communication Bus "H" Off</v>
          </cell>
        </row>
        <row r="10066">
          <cell r="A10066" t="str">
            <v>U007B</v>
          </cell>
          <cell r="B10066" t="str">
            <v>Control Module Communication Bus "I" Off</v>
          </cell>
          <cell r="C10066" t="str">
            <v>Control Module Communication Bus "I" Off</v>
          </cell>
        </row>
        <row r="10067">
          <cell r="A10067" t="str">
            <v>U007C</v>
          </cell>
          <cell r="B10067" t="str">
            <v>Control Module Communication Bus "J" Off</v>
          </cell>
          <cell r="C10067" t="str">
            <v>Control Module Communication Bus "J" Off</v>
          </cell>
        </row>
        <row r="10068">
          <cell r="A10068" t="str">
            <v>U007D</v>
          </cell>
          <cell r="B10068" t="str">
            <v>Control Module Communication Bus "K" Off</v>
          </cell>
          <cell r="C10068" t="str">
            <v>Control Module Communication Bus "K" Off</v>
          </cell>
        </row>
        <row r="10069">
          <cell r="A10069" t="str">
            <v>U007E</v>
          </cell>
          <cell r="B10069" t="str">
            <v>Control Module Communication Bus "L" Off</v>
          </cell>
          <cell r="C10069" t="str">
            <v>Control Module Communication Bus "L" Off</v>
          </cell>
        </row>
        <row r="10070">
          <cell r="A10070" t="str">
            <v>U007F</v>
          </cell>
          <cell r="B10070" t="str">
            <v>Control Module Communication Bus "M" Off</v>
          </cell>
          <cell r="C10070" t="str">
            <v>Control Module Communication Bus "M" Off</v>
          </cell>
        </row>
        <row r="10071">
          <cell r="A10071" t="str">
            <v>U0080</v>
          </cell>
          <cell r="B10071" t="str">
            <v>Vehicle Communication Bus F</v>
          </cell>
          <cell r="C10071" t="str">
            <v>Vehicle Communication Bus F</v>
          </cell>
        </row>
        <row r="10072">
          <cell r="A10072" t="str">
            <v>U0081</v>
          </cell>
          <cell r="B10072" t="str">
            <v>Vehicle Communication Bus F Performance</v>
          </cell>
          <cell r="C10072" t="str">
            <v>Vehicle Communication Bus F Performance</v>
          </cell>
        </row>
        <row r="10073">
          <cell r="A10073" t="str">
            <v>U0082</v>
          </cell>
          <cell r="B10073" t="str">
            <v>Vehicle Communication Bus F + Open</v>
          </cell>
          <cell r="C10073" t="str">
            <v>Vehicle Communication Bus F + Open</v>
          </cell>
        </row>
        <row r="10074">
          <cell r="A10074" t="str">
            <v>U0083</v>
          </cell>
          <cell r="B10074" t="str">
            <v>Vehicle Communication Bus F + Low</v>
          </cell>
          <cell r="C10074" t="str">
            <v>Vehicle Communication Bus F + Low</v>
          </cell>
        </row>
        <row r="10075">
          <cell r="A10075" t="str">
            <v>U0084</v>
          </cell>
          <cell r="B10075" t="str">
            <v>Vehicle Communication Bus F + High</v>
          </cell>
          <cell r="C10075" t="str">
            <v>Vehicle Communication Bus F + High</v>
          </cell>
        </row>
        <row r="10076">
          <cell r="A10076" t="str">
            <v>U0085</v>
          </cell>
          <cell r="B10076" t="str">
            <v>Vehicle Communication Bus F - Open</v>
          </cell>
          <cell r="C10076" t="str">
            <v>Vehicle Communication Bus F - Open</v>
          </cell>
        </row>
        <row r="10077">
          <cell r="A10077" t="str">
            <v>U0086</v>
          </cell>
          <cell r="B10077" t="str">
            <v>Vehicle Communication Bus F - Low</v>
          </cell>
          <cell r="C10077" t="str">
            <v>Vehicle Communication Bus F - Low</v>
          </cell>
        </row>
        <row r="10078">
          <cell r="A10078" t="str">
            <v>U0087</v>
          </cell>
          <cell r="B10078" t="str">
            <v>Vehicle Communication Bus F - High</v>
          </cell>
          <cell r="C10078" t="str">
            <v>Vehicle Communication Bus F - High</v>
          </cell>
        </row>
        <row r="10079">
          <cell r="A10079" t="str">
            <v>U0088</v>
          </cell>
          <cell r="B10079" t="str">
            <v>Vehicle Communication Bus F - Shorted to Bus F +</v>
          </cell>
          <cell r="C10079" t="str">
            <v>Vehicle Communication Bus F - Shorted to Bus F +</v>
          </cell>
        </row>
        <row r="10080">
          <cell r="A10080" t="str">
            <v>U0089</v>
          </cell>
          <cell r="B10080" t="str">
            <v>Vehicle Communication Bus G</v>
          </cell>
          <cell r="C10080" t="str">
            <v>Vehicle Communication Bus G</v>
          </cell>
        </row>
        <row r="10081">
          <cell r="A10081" t="str">
            <v>U008A</v>
          </cell>
          <cell r="B10081" t="str">
            <v>Vehicle Communication Bus G Performance</v>
          </cell>
          <cell r="C10081" t="str">
            <v>Vehicle Communication Bus G Performance</v>
          </cell>
        </row>
        <row r="10082">
          <cell r="A10082" t="str">
            <v>U008B</v>
          </cell>
          <cell r="B10082" t="str">
            <v>Vehicle Communication Bus G (+) Open</v>
          </cell>
          <cell r="C10082" t="str">
            <v>Vehicle Communication Bus G (+) Open</v>
          </cell>
        </row>
        <row r="10083">
          <cell r="A10083" t="str">
            <v>U008C</v>
          </cell>
          <cell r="B10083" t="str">
            <v>Vehicle Communication Bus G (+) Low</v>
          </cell>
          <cell r="C10083" t="str">
            <v>Vehicle Communication Bus G (+) Low</v>
          </cell>
        </row>
        <row r="10084">
          <cell r="A10084" t="str">
            <v>U008D</v>
          </cell>
          <cell r="B10084" t="str">
            <v>Vehicle Communication Bus G (+) High</v>
          </cell>
          <cell r="C10084" t="str">
            <v>Vehicle Communication Bus G (+) High</v>
          </cell>
        </row>
        <row r="10085">
          <cell r="A10085" t="str">
            <v>U008E</v>
          </cell>
          <cell r="B10085" t="str">
            <v>Vehicle Communication Bus G (-) Open</v>
          </cell>
          <cell r="C10085" t="str">
            <v>Vehicle Communication Bus G (-) Open</v>
          </cell>
        </row>
        <row r="10086">
          <cell r="A10086" t="str">
            <v>U008F</v>
          </cell>
          <cell r="B10086" t="str">
            <v>Vehicle Communication Bus G (-) Low</v>
          </cell>
          <cell r="C10086" t="str">
            <v>Vehicle Communication Bus G (-) Low</v>
          </cell>
        </row>
        <row r="10087">
          <cell r="A10087" t="str">
            <v>U0090</v>
          </cell>
          <cell r="B10087" t="str">
            <v>Vehicle Communication Bus G (-) High</v>
          </cell>
          <cell r="C10087" t="str">
            <v>Vehicle Communication Bus G (-) High</v>
          </cell>
        </row>
        <row r="10088">
          <cell r="A10088" t="str">
            <v>U0091</v>
          </cell>
          <cell r="B10088" t="str">
            <v>Vehicle Communication Bus G (-) shorted to Bus G (+)</v>
          </cell>
          <cell r="C10088" t="str">
            <v>Vehicle Communication Bus G (-) shorted to Bus G (+)</v>
          </cell>
        </row>
        <row r="10089">
          <cell r="A10089" t="str">
            <v>U0092</v>
          </cell>
          <cell r="B10089" t="str">
            <v>Vehicle Communication Bus H</v>
          </cell>
          <cell r="C10089" t="str">
            <v>Vehicle Communication Bus H</v>
          </cell>
        </row>
        <row r="10090">
          <cell r="A10090" t="str">
            <v>U0093</v>
          </cell>
          <cell r="B10090" t="str">
            <v>Vehicle Communication Bus H Performance</v>
          </cell>
          <cell r="C10090" t="str">
            <v>Vehicle Communication Bus H Performance</v>
          </cell>
        </row>
        <row r="10091">
          <cell r="A10091" t="str">
            <v>U0094</v>
          </cell>
          <cell r="B10091" t="str">
            <v>Vehicle Communication Bus H (+) Open</v>
          </cell>
          <cell r="C10091" t="str">
            <v>Vehicle Communication Bus H (+) Open</v>
          </cell>
        </row>
        <row r="10092">
          <cell r="A10092" t="str">
            <v>U0095</v>
          </cell>
          <cell r="B10092" t="str">
            <v>Vehicle Communication Bus H (+) Low</v>
          </cell>
          <cell r="C10092" t="str">
            <v>Vehicle Communication Bus H (+) Low</v>
          </cell>
        </row>
        <row r="10093">
          <cell r="A10093" t="str">
            <v>U0096</v>
          </cell>
          <cell r="B10093" t="str">
            <v>Vehicle Communication Bus H (+) High</v>
          </cell>
          <cell r="C10093" t="str">
            <v>Vehicle Communication Bus H (+) High</v>
          </cell>
        </row>
        <row r="10094">
          <cell r="A10094" t="str">
            <v>U0097</v>
          </cell>
          <cell r="B10094" t="str">
            <v>Vehicle Communication Bus H (-) Open</v>
          </cell>
          <cell r="C10094" t="str">
            <v>Vehicle Communication Bus H (-) Open</v>
          </cell>
        </row>
        <row r="10095">
          <cell r="A10095" t="str">
            <v>U0098</v>
          </cell>
          <cell r="B10095" t="str">
            <v>Vehicle Communication Bus H (-) Low</v>
          </cell>
          <cell r="C10095" t="str">
            <v>Vehicle Communication Bus H (-) Low</v>
          </cell>
        </row>
        <row r="10096">
          <cell r="A10096" t="str">
            <v>U0099</v>
          </cell>
          <cell r="B10096" t="str">
            <v>Vehicle Communication Bus H (-) High</v>
          </cell>
          <cell r="C10096" t="str">
            <v>Vehicle Communication Bus H (-) High</v>
          </cell>
        </row>
        <row r="10097">
          <cell r="A10097" t="str">
            <v>U009A</v>
          </cell>
          <cell r="B10097" t="str">
            <v>Vehicle Communication Bus H (-) shorted to Bus H (+)</v>
          </cell>
          <cell r="C10097" t="str">
            <v>Vehicle Communication Bus H (-) shorted to Bus H (+)</v>
          </cell>
        </row>
        <row r="10098">
          <cell r="A10098" t="str">
            <v>U009B</v>
          </cell>
          <cell r="B10098" t="str">
            <v>Vehicle Communication Bus "I"</v>
          </cell>
          <cell r="C10098" t="str">
            <v>Vehicle Communication Bus "I"</v>
          </cell>
        </row>
        <row r="10099">
          <cell r="A10099" t="str">
            <v>U009C</v>
          </cell>
          <cell r="B10099" t="str">
            <v>Vehicle Communication Bus "I" Performance</v>
          </cell>
          <cell r="C10099" t="str">
            <v>Vehicle Communication Bus "I" Performance</v>
          </cell>
        </row>
        <row r="10100">
          <cell r="A10100" t="str">
            <v>U009D</v>
          </cell>
          <cell r="B10100" t="str">
            <v>Vehicle Communication Bus "J"</v>
          </cell>
          <cell r="C10100" t="str">
            <v>Vehicle Communication Bus "J"</v>
          </cell>
        </row>
        <row r="10101">
          <cell r="A10101" t="str">
            <v>U009E</v>
          </cell>
          <cell r="B10101" t="str">
            <v>Vehicle Communication Bus "J" Performance</v>
          </cell>
          <cell r="C10101" t="str">
            <v>Vehicle Communication Bus "J" Performance</v>
          </cell>
        </row>
        <row r="10102">
          <cell r="A10102" t="str">
            <v>U0100</v>
          </cell>
          <cell r="B10102" t="str">
            <v>Lost Communication With ECM/PCM "A"</v>
          </cell>
          <cell r="C10102" t="str">
            <v>Lost Communication With ECM/PCM "A"</v>
          </cell>
        </row>
        <row r="10103">
          <cell r="A10103" t="str">
            <v>U0101</v>
          </cell>
          <cell r="B10103" t="str">
            <v>Lost Communication with TCM</v>
          </cell>
          <cell r="C10103" t="str">
            <v>Lost Communication with TCM</v>
          </cell>
        </row>
        <row r="10104">
          <cell r="A10104" t="str">
            <v>U0102</v>
          </cell>
          <cell r="B10104" t="str">
            <v>Lost Communication with Transfer Case Control Module</v>
          </cell>
          <cell r="C10104" t="str">
            <v>Lost Communication with Transfer Case Control Module</v>
          </cell>
        </row>
        <row r="10105">
          <cell r="A10105" t="str">
            <v>U0103</v>
          </cell>
          <cell r="B10105" t="str">
            <v>Lost Communication With Gear Shift Control Module "A"</v>
          </cell>
          <cell r="C10105" t="str">
            <v>Lost Communication With Gear Shift Control Module "A"</v>
          </cell>
        </row>
        <row r="10106">
          <cell r="A10106" t="str">
            <v>U0104</v>
          </cell>
          <cell r="B10106" t="str">
            <v>Lost Communication With Cruise Control Module</v>
          </cell>
          <cell r="C10106" t="str">
            <v>Lost Communication With Cruise Control Module</v>
          </cell>
        </row>
        <row r="10107">
          <cell r="A10107" t="str">
            <v>U0105</v>
          </cell>
          <cell r="B10107" t="str">
            <v>Lost Communication With Fuel Injector Control Module</v>
          </cell>
          <cell r="C10107" t="str">
            <v>Lost Communication With Fuel Injector Control Module</v>
          </cell>
        </row>
        <row r="10108">
          <cell r="A10108" t="str">
            <v>U0106</v>
          </cell>
          <cell r="B10108" t="str">
            <v>Lost Communication With Glow Plug Control Module</v>
          </cell>
          <cell r="C10108" t="str">
            <v>Lost Communication With Glow Plug Control Module</v>
          </cell>
        </row>
        <row r="10109">
          <cell r="A10109" t="str">
            <v>U0107</v>
          </cell>
          <cell r="B10109" t="str">
            <v>Lost Communication With Throttle Actuator Control Module</v>
          </cell>
          <cell r="C10109" t="str">
            <v>Lost Communication With Throttle Actuator Control Module</v>
          </cell>
        </row>
        <row r="10110">
          <cell r="A10110" t="str">
            <v>U0108</v>
          </cell>
          <cell r="B10110" t="str">
            <v>Lost Communication With Alternative Fuel Control Module</v>
          </cell>
          <cell r="C10110" t="str">
            <v>Lost Communication With Alternative Fuel Control Module</v>
          </cell>
        </row>
        <row r="10111">
          <cell r="A10111" t="str">
            <v>U0109</v>
          </cell>
          <cell r="B10111" t="str">
            <v>Lost Communication With Fuel Pump Control Module</v>
          </cell>
          <cell r="C10111" t="str">
            <v>Lost Communication With Fuel Pump Control Module</v>
          </cell>
        </row>
        <row r="10112">
          <cell r="A10112" t="str">
            <v>U010A</v>
          </cell>
          <cell r="B10112" t="str">
            <v>Lost Communication With Exhaust Gas Recirculation Control Module "A"</v>
          </cell>
          <cell r="C10112" t="str">
            <v>Lost Communication With Exhaust Gas Recirculation Control Module "A"</v>
          </cell>
        </row>
        <row r="10113">
          <cell r="A10113" t="str">
            <v>U010B</v>
          </cell>
          <cell r="B10113" t="str">
            <v>Lost Communication With Exhaust Gas Recirculation Control Module "B"</v>
          </cell>
          <cell r="C10113" t="str">
            <v>Lost Communication With Exhaust Gas Recirculation Control Module "B"</v>
          </cell>
        </row>
        <row r="10114">
          <cell r="A10114" t="str">
            <v>U010C</v>
          </cell>
          <cell r="B10114" t="str">
            <v>Lost Communication With Turbocharger/Supercharger Control Module "A"</v>
          </cell>
          <cell r="C10114" t="str">
            <v>Lost Communication With Turbocharger/Supercharger Control Module "A"</v>
          </cell>
        </row>
        <row r="10115">
          <cell r="A10115" t="str">
            <v>U010D</v>
          </cell>
          <cell r="B10115" t="str">
            <v>Lost Communication With Turbocharger/Supercharger Control Module "B"</v>
          </cell>
          <cell r="C10115" t="str">
            <v>Lost Communication With Turbocharger/Supercharger Control Module "B"</v>
          </cell>
        </row>
        <row r="10116">
          <cell r="A10116" t="str">
            <v>U010E</v>
          </cell>
          <cell r="B10116" t="str">
            <v>Lost Communication With Reductant Control Module</v>
          </cell>
          <cell r="C10116" t="str">
            <v>Lost Communication With Reductant Control Module</v>
          </cell>
        </row>
        <row r="10117">
          <cell r="A10117" t="str">
            <v>U010F</v>
          </cell>
          <cell r="B10117" t="str">
            <v>Lost Communication With Air Conditioning Control Module</v>
          </cell>
          <cell r="C10117" t="str">
            <v>Lost Communication With Air Conditioning Control Module</v>
          </cell>
        </row>
        <row r="10118">
          <cell r="A10118" t="str">
            <v>U0110</v>
          </cell>
          <cell r="B10118" t="str">
            <v>Lost Communication With Drive Motor Control Module "A"</v>
          </cell>
          <cell r="C10118" t="str">
            <v>Lost Communication With Drive Motor Control Module "A"</v>
          </cell>
        </row>
        <row r="10119">
          <cell r="A10119" t="str">
            <v>U0111</v>
          </cell>
          <cell r="B10119" t="str">
            <v>Lost Communication With Battery Energy Control Module "A"</v>
          </cell>
          <cell r="C10119" t="str">
            <v>Lost Communication With Battery Energy Control Module "A"</v>
          </cell>
        </row>
        <row r="10120">
          <cell r="A10120" t="str">
            <v>U0112</v>
          </cell>
          <cell r="B10120" t="str">
            <v>Lost Communication With Battery Energy Control Module "B"</v>
          </cell>
          <cell r="C10120" t="str">
            <v>Lost Communication With Battery Energy Control Module "B"</v>
          </cell>
        </row>
        <row r="10121">
          <cell r="A10121" t="str">
            <v>U0113</v>
          </cell>
          <cell r="B10121" t="str">
            <v>Lost Communication With Emissions Critical Control Information</v>
          </cell>
          <cell r="C10121" t="str">
            <v>Lost Communication With Emissions Critical Control Information</v>
          </cell>
        </row>
        <row r="10122">
          <cell r="A10122" t="str">
            <v>U0114</v>
          </cell>
          <cell r="B10122" t="str">
            <v>Lost Communication With Four-Wheel Drive Clutch Control Module</v>
          </cell>
          <cell r="C10122" t="str">
            <v>Lost Communication With Four-Wheel Drive Clutch Control Module</v>
          </cell>
        </row>
        <row r="10123">
          <cell r="A10123" t="str">
            <v>U0115</v>
          </cell>
          <cell r="B10123" t="str">
            <v>Lost Communication With ECM/PCM "B"</v>
          </cell>
          <cell r="C10123" t="str">
            <v>Lost Communication With ECM/PCM "B"</v>
          </cell>
        </row>
        <row r="10124">
          <cell r="A10124" t="str">
            <v>U0116</v>
          </cell>
          <cell r="B10124" t="str">
            <v>Lost Communication With Coolant Temperature Control Module</v>
          </cell>
          <cell r="C10124" t="str">
            <v>Lost Communication With Coolant Temperature Control Module</v>
          </cell>
        </row>
        <row r="10125">
          <cell r="A10125" t="str">
            <v>U0117</v>
          </cell>
          <cell r="B10125" t="str">
            <v>Lost Communication With Electrical PTO Control Module</v>
          </cell>
          <cell r="C10125" t="str">
            <v>Lost Communication With Electrical PTO Control Module</v>
          </cell>
        </row>
        <row r="10126">
          <cell r="A10126" t="str">
            <v>U0118</v>
          </cell>
          <cell r="B10126" t="str">
            <v>Lost Communication With Fuel Additive Control Module</v>
          </cell>
          <cell r="C10126" t="str">
            <v>Lost Communication With Fuel Additive Control Module</v>
          </cell>
        </row>
        <row r="10127">
          <cell r="A10127" t="str">
            <v>U0119</v>
          </cell>
          <cell r="B10127" t="str">
            <v>Lost Communication With Fuel Cell Control Module</v>
          </cell>
          <cell r="C10127" t="str">
            <v>Lost Communication With Fuel Cell Control Module</v>
          </cell>
        </row>
        <row r="10128">
          <cell r="A10128" t="str">
            <v>U011A</v>
          </cell>
          <cell r="B10128" t="str">
            <v>Lost Communication With Exhaust Gas Sensor Module</v>
          </cell>
          <cell r="C10128" t="str">
            <v>Lost Communication With Exhaust Gas Sensor Module</v>
          </cell>
        </row>
        <row r="10129">
          <cell r="A10129" t="str">
            <v>U011B</v>
          </cell>
          <cell r="B10129" t="str">
            <v>Lost Communication With Rocker Arm Control Module "A"</v>
          </cell>
          <cell r="C10129" t="str">
            <v>Lost Communication With Rocker Arm Control Module "A"</v>
          </cell>
        </row>
        <row r="10130">
          <cell r="A10130" t="str">
            <v>U011C</v>
          </cell>
          <cell r="B10130" t="str">
            <v>Lost Communication With Rocker Arm Control Module "B"</v>
          </cell>
          <cell r="C10130" t="str">
            <v>Lost Communication With Rocker Arm Control Module "B"</v>
          </cell>
        </row>
        <row r="10131">
          <cell r="A10131" t="str">
            <v>U011D</v>
          </cell>
          <cell r="B10131" t="str">
            <v>Lost Communication With All Wheel Drive Control Module</v>
          </cell>
          <cell r="C10131" t="str">
            <v>Lost Communication With All Wheel Drive Control Module</v>
          </cell>
        </row>
        <row r="10132">
          <cell r="A10132" t="str">
            <v>U011E</v>
          </cell>
          <cell r="B10132" t="str">
            <v>Lost Communication With Throttle Actuator "B" Control Module</v>
          </cell>
          <cell r="C10132" t="str">
            <v>Lost Communication With Throttle Actuator "B" Control Module</v>
          </cell>
        </row>
        <row r="10133">
          <cell r="A10133" t="str">
            <v>U011F</v>
          </cell>
          <cell r="B10133" t="str">
            <v>Lost Communication With V2X Module</v>
          </cell>
          <cell r="C10133" t="str">
            <v>Lost Communication With V2X Module</v>
          </cell>
        </row>
        <row r="10134">
          <cell r="A10134" t="str">
            <v>U0120</v>
          </cell>
          <cell r="B10134" t="str">
            <v>Lost Communication With Starter / Generator Control Module</v>
          </cell>
          <cell r="C10134" t="str">
            <v>Lost Communication With Starter / Generator Control Module</v>
          </cell>
        </row>
        <row r="10135">
          <cell r="A10135" t="str">
            <v>U0121</v>
          </cell>
          <cell r="B10135" t="str">
            <v>Lost Communication With Anti-Lock Brake System (ABS) Control Module "A"</v>
          </cell>
          <cell r="C10135" t="str">
            <v>Lost Communication With Anti-Lock Brake System (ABS) Control Module "A"</v>
          </cell>
        </row>
        <row r="10136">
          <cell r="A10136" t="str">
            <v>U0122</v>
          </cell>
          <cell r="B10136" t="str">
            <v>Lost Communication With Vehicle Dynamics Control Module</v>
          </cell>
          <cell r="C10136" t="str">
            <v>Lost Communication With Vehicle Dynamics Control Module</v>
          </cell>
        </row>
        <row r="10137">
          <cell r="A10137" t="str">
            <v>U0123</v>
          </cell>
          <cell r="B10137" t="str">
            <v>Lost Communication With Yaw Rate Sensor Module</v>
          </cell>
          <cell r="C10137" t="str">
            <v>Lost Communication With Yaw Rate Sensor Module</v>
          </cell>
        </row>
        <row r="10138">
          <cell r="A10138" t="str">
            <v>U0124</v>
          </cell>
          <cell r="B10138" t="str">
            <v>Lost Communication With Lateral Acceleration Sensor Module</v>
          </cell>
          <cell r="C10138" t="str">
            <v>Lost Communication With Lateral Acceleration Sensor Module</v>
          </cell>
        </row>
        <row r="10139">
          <cell r="A10139" t="str">
            <v>U0125</v>
          </cell>
          <cell r="B10139" t="str">
            <v>Lost Communication With Multi-axis Acceleration Sensor Module "A"</v>
          </cell>
          <cell r="C10139" t="str">
            <v>Lost Communication With Multi-axis Acceleration Sensor Module "A"</v>
          </cell>
        </row>
        <row r="10140">
          <cell r="A10140" t="str">
            <v>U0126</v>
          </cell>
          <cell r="B10140" t="str">
            <v>Lost Communication With Steering Angle Sensor Module</v>
          </cell>
          <cell r="C10140" t="str">
            <v>Lost Communication With Steering Angle Sensor Module</v>
          </cell>
        </row>
        <row r="10141">
          <cell r="A10141" t="str">
            <v>U0127</v>
          </cell>
          <cell r="B10141" t="str">
            <v>Lost Communication With Tire Pressure Monitor Module</v>
          </cell>
          <cell r="C10141" t="str">
            <v>Lost Communication With Tire Pressure Monitor Module</v>
          </cell>
        </row>
        <row r="10142">
          <cell r="A10142" t="str">
            <v>U0128</v>
          </cell>
          <cell r="B10142" t="str">
            <v>Lost Communication With Park Brake Control Module</v>
          </cell>
          <cell r="C10142" t="str">
            <v>Lost Communication With Park Brake Control Module</v>
          </cell>
        </row>
        <row r="10143">
          <cell r="A10143" t="str">
            <v>U0129</v>
          </cell>
          <cell r="B10143" t="str">
            <v>Lost Communication With Brake System Control Module "A"</v>
          </cell>
          <cell r="C10143" t="str">
            <v>Lost Communication With Brake System Control Module "A"</v>
          </cell>
        </row>
        <row r="10144">
          <cell r="A10144" t="str">
            <v>U012A</v>
          </cell>
          <cell r="B10144" t="str">
            <v>Lost Communication With Chassis Control Module "A"</v>
          </cell>
          <cell r="C10144" t="str">
            <v>Lost Communication With Chassis Control Module "A"</v>
          </cell>
        </row>
        <row r="10145">
          <cell r="A10145" t="str">
            <v>U012B</v>
          </cell>
          <cell r="B10145" t="str">
            <v>Lost Communication With Chassis Control Module "B"</v>
          </cell>
          <cell r="C10145" t="str">
            <v>Lost Communication With Chassis Control Module "B"</v>
          </cell>
        </row>
        <row r="10146">
          <cell r="A10146" t="str">
            <v>U012C</v>
          </cell>
          <cell r="B10146" t="str">
            <v>Lost Communication with Active Vibration Control Module</v>
          </cell>
          <cell r="C10146" t="str">
            <v>Lost Communication with Active Vibration Control Module</v>
          </cell>
        </row>
        <row r="10147">
          <cell r="A10147" t="str">
            <v>U012D</v>
          </cell>
          <cell r="B10147" t="str">
            <v>Lost Communication With Generator "A" Control Module</v>
          </cell>
          <cell r="C10147" t="str">
            <v>Lost Communication With Generator "A" Control Module</v>
          </cell>
        </row>
        <row r="10148">
          <cell r="A10148" t="str">
            <v>U012E</v>
          </cell>
          <cell r="B10148" t="str">
            <v>Lost Communication With Camshaft Position Control Module</v>
          </cell>
          <cell r="C10148" t="str">
            <v>Lost Communication With Camshaft Position Control Module</v>
          </cell>
        </row>
        <row r="10149">
          <cell r="A10149" t="str">
            <v>U012F</v>
          </cell>
          <cell r="B10149" t="str">
            <v>Lost Communication With Generator "B" Control Module</v>
          </cell>
          <cell r="C10149" t="str">
            <v>Lost Communication With Generator "B" Control Module</v>
          </cell>
        </row>
        <row r="10150">
          <cell r="A10150" t="str">
            <v>U0130</v>
          </cell>
          <cell r="B10150" t="str">
            <v>Lost Communication With Steering Effort Control Module</v>
          </cell>
          <cell r="C10150" t="str">
            <v>Lost Communication With Steering Effort Control Module</v>
          </cell>
        </row>
        <row r="10151">
          <cell r="A10151" t="str">
            <v>U0131</v>
          </cell>
          <cell r="B10151" t="str">
            <v>Lost Communication With Power Steering Control Module "A"</v>
          </cell>
          <cell r="C10151" t="str">
            <v>Lost Communication With Power Steering Control Module "A"</v>
          </cell>
        </row>
        <row r="10152">
          <cell r="A10152" t="str">
            <v>U0132</v>
          </cell>
          <cell r="B10152" t="str">
            <v>Lost Communication With Suspension Control Module "A"</v>
          </cell>
          <cell r="C10152" t="str">
            <v>Lost Communication With Suspension Control Module "A"</v>
          </cell>
        </row>
        <row r="10153">
          <cell r="A10153" t="str">
            <v>U0133</v>
          </cell>
          <cell r="B10153" t="str">
            <v>Lost Communication With Active Roll Control Module</v>
          </cell>
          <cell r="C10153" t="str">
            <v>Lost Communication With Active Roll Control Module</v>
          </cell>
        </row>
        <row r="10154">
          <cell r="A10154" t="str">
            <v>U0134</v>
          </cell>
          <cell r="B10154" t="str">
            <v>Lost Communication With Power Steering Control Module (Rear)</v>
          </cell>
          <cell r="C10154" t="str">
            <v>Lost Communication With Power Steering Control Module (Rear)</v>
          </cell>
        </row>
        <row r="10155">
          <cell r="A10155" t="str">
            <v>U0135</v>
          </cell>
          <cell r="B10155" t="str">
            <v>Lost Communication With Differential Control Module (Front)</v>
          </cell>
          <cell r="C10155" t="str">
            <v>Lost Communication With Differential Control Module (Front)</v>
          </cell>
        </row>
        <row r="10156">
          <cell r="A10156" t="str">
            <v>U0136</v>
          </cell>
          <cell r="B10156" t="str">
            <v>Lost Communication With Differential Control Module (Rear)</v>
          </cell>
          <cell r="C10156" t="str">
            <v>Lost Communication With Differential Control Module (Rear)</v>
          </cell>
        </row>
        <row r="10157">
          <cell r="A10157" t="str">
            <v>U0137</v>
          </cell>
          <cell r="B10157" t="str">
            <v>Lost Communication With Trailer Brake Control Module</v>
          </cell>
          <cell r="C10157" t="str">
            <v>Lost Communication With Trailer Brake Control Module</v>
          </cell>
        </row>
        <row r="10158">
          <cell r="A10158" t="str">
            <v>U0138</v>
          </cell>
          <cell r="B10158" t="str">
            <v>Lost Communication With All Terrain Control Module</v>
          </cell>
          <cell r="C10158" t="str">
            <v>Lost Communication With All Terrain Control Module</v>
          </cell>
        </row>
        <row r="10159">
          <cell r="A10159" t="str">
            <v>U0139</v>
          </cell>
          <cell r="B10159" t="str">
            <v>Lost Communication With Suspension Control Module "B"</v>
          </cell>
          <cell r="C10159" t="str">
            <v>Lost Communication With Suspension Control Module "B"</v>
          </cell>
        </row>
        <row r="10160">
          <cell r="A10160" t="str">
            <v>U013C</v>
          </cell>
          <cell r="B10160" t="str">
            <v>Lost Communication With Accelerator Pedal Module</v>
          </cell>
          <cell r="C10160" t="str">
            <v>Lost Communication With Accelerator Pedal Module</v>
          </cell>
        </row>
        <row r="10161">
          <cell r="A10161" t="str">
            <v>U013D</v>
          </cell>
          <cell r="B10161" t="str">
            <v>Lost Communication With Vacuum Sensor "A"</v>
          </cell>
          <cell r="C10161" t="str">
            <v>Lost Communication With Vacuum Sensor "A"</v>
          </cell>
        </row>
        <row r="10162">
          <cell r="A10162" t="str">
            <v>U013E</v>
          </cell>
          <cell r="B10162" t="str">
            <v>Lost Communication With Vacuum Sensor "B"</v>
          </cell>
          <cell r="C10162" t="str">
            <v>Lost Communication With Vacuum Sensor "B"</v>
          </cell>
        </row>
        <row r="10163">
          <cell r="A10163" t="str">
            <v>U013F</v>
          </cell>
          <cell r="B10163" t="str">
            <v>Lost Communication With Pedestrian Alert Control Module</v>
          </cell>
          <cell r="C10163" t="str">
            <v>Lost Communication With Pedestrian Alert Control Module</v>
          </cell>
        </row>
        <row r="10164">
          <cell r="A10164" t="str">
            <v>U0140</v>
          </cell>
          <cell r="B10164" t="str">
            <v>Lost Communication With Body Control Module</v>
          </cell>
          <cell r="C10164" t="str">
            <v>Lost Communication With Body Control Module</v>
          </cell>
        </row>
        <row r="10165">
          <cell r="A10165" t="str">
            <v>U0141</v>
          </cell>
          <cell r="B10165" t="str">
            <v>Lost Communication With Body Control Module "A"</v>
          </cell>
          <cell r="C10165" t="str">
            <v>Lost Communication With Body Control Module "A"</v>
          </cell>
        </row>
        <row r="10166">
          <cell r="A10166" t="str">
            <v>U0142</v>
          </cell>
          <cell r="B10166" t="str">
            <v>Lost Communication With Body Control Module "B"</v>
          </cell>
          <cell r="C10166" t="str">
            <v>Lost Communication With Body Control Module "B"</v>
          </cell>
        </row>
        <row r="10167">
          <cell r="A10167" t="str">
            <v>U0143</v>
          </cell>
          <cell r="B10167" t="str">
            <v>Lost Communication With Body Control Module "C"</v>
          </cell>
          <cell r="C10167" t="str">
            <v>Lost Communication With Body Control Module "C"</v>
          </cell>
        </row>
        <row r="10168">
          <cell r="A10168" t="str">
            <v>U0144</v>
          </cell>
          <cell r="B10168" t="str">
            <v>Lost Communication With Body Control Module "D"</v>
          </cell>
          <cell r="C10168" t="str">
            <v>Lost Communication With Body Control Module "D"</v>
          </cell>
        </row>
        <row r="10169">
          <cell r="A10169" t="str">
            <v>U0145</v>
          </cell>
          <cell r="B10169" t="str">
            <v>Lost Communication With Body Control Module "E"</v>
          </cell>
          <cell r="C10169" t="str">
            <v>Lost Communication With Body Control Module "E"</v>
          </cell>
        </row>
        <row r="10170">
          <cell r="A10170" t="str">
            <v>U0146</v>
          </cell>
          <cell r="B10170" t="str">
            <v>Lost Communication With Serial Data Gateway Module "A"</v>
          </cell>
          <cell r="C10170" t="str">
            <v>Lost Communication With Serial Data Gateway Module "A"</v>
          </cell>
        </row>
        <row r="10171">
          <cell r="A10171" t="str">
            <v>U0147</v>
          </cell>
          <cell r="B10171" t="str">
            <v>Lost Communication With Serial Data Gateway Module "B"</v>
          </cell>
          <cell r="C10171" t="str">
            <v>Lost Communication With Serial Data Gateway Module "B"</v>
          </cell>
        </row>
        <row r="10172">
          <cell r="A10172" t="str">
            <v>U0148</v>
          </cell>
          <cell r="B10172" t="str">
            <v>Lost Communication With Serial Data Gateway Module "C"</v>
          </cell>
          <cell r="C10172" t="str">
            <v>Lost Communication With Serial Data Gateway Module "C"</v>
          </cell>
        </row>
        <row r="10173">
          <cell r="A10173" t="str">
            <v>U0149</v>
          </cell>
          <cell r="B10173" t="str">
            <v>Lost Communication With Serial Data Gateway Module "D"</v>
          </cell>
          <cell r="C10173" t="str">
            <v>Lost Communication With Serial Data Gateway Module "D"</v>
          </cell>
        </row>
        <row r="10174">
          <cell r="A10174" t="str">
            <v>U014A</v>
          </cell>
          <cell r="B10174" t="str">
            <v>Lost Communication With Battery Energy Control Module "C"</v>
          </cell>
          <cell r="C10174" t="str">
            <v>Lost Communication With Battery Energy Control Module "C"</v>
          </cell>
        </row>
        <row r="10175">
          <cell r="A10175" t="str">
            <v>U014B</v>
          </cell>
          <cell r="B10175" t="str">
            <v>Lost Communication With Hybrid/EV Battery Inductive Charging Module</v>
          </cell>
          <cell r="C10175" t="str">
            <v>Lost Communication With Hybrid/EV Battery Inductive Charging Module</v>
          </cell>
        </row>
        <row r="10176">
          <cell r="A10176" t="str">
            <v>U014C</v>
          </cell>
          <cell r="B10176" t="str">
            <v>Lost Communication With Battery Energy Control Module "D"</v>
          </cell>
          <cell r="C10176" t="str">
            <v>Lost Communication With Battery Energy Control Module "D"</v>
          </cell>
        </row>
        <row r="10177">
          <cell r="A10177" t="str">
            <v>U014D</v>
          </cell>
          <cell r="B10177" t="str">
            <v>Lost Communication with Mirror Control Module "B"</v>
          </cell>
          <cell r="C10177" t="str">
            <v>Lost Communication with Mirror Control Module "B"</v>
          </cell>
        </row>
        <row r="10178">
          <cell r="A10178" t="str">
            <v>U014E</v>
          </cell>
          <cell r="B10178" t="str">
            <v>Lost Communication With Multi-axis Acceleration Sensor Module "B"</v>
          </cell>
          <cell r="C10178" t="str">
            <v>Lost Communication With Multi-axis Acceleration Sensor Module "B"</v>
          </cell>
        </row>
        <row r="10179">
          <cell r="A10179" t="str">
            <v>U0150</v>
          </cell>
          <cell r="B10179" t="str">
            <v>Lost Communication With Serial Data Gateway Module "E"</v>
          </cell>
          <cell r="C10179" t="str">
            <v>HS1 CAN network : CMM gateway frame is confirmed absent</v>
          </cell>
        </row>
        <row r="10180">
          <cell r="A10180" t="str">
            <v>U0151</v>
          </cell>
          <cell r="B10180" t="str">
            <v>Lost Communication With Restraints Control Module</v>
          </cell>
          <cell r="C10180" t="str">
            <v>Lost Communication With Restraints Control Module</v>
          </cell>
        </row>
        <row r="10181">
          <cell r="A10181" t="str">
            <v>U0152</v>
          </cell>
          <cell r="B10181" t="str">
            <v>Lost Communication With Side Restraints Control Module (Left)</v>
          </cell>
          <cell r="C10181" t="str">
            <v>Lost Communication With Side Restraints Control Module (Left)</v>
          </cell>
        </row>
        <row r="10182">
          <cell r="A10182" t="str">
            <v>U0153</v>
          </cell>
          <cell r="B10182" t="str">
            <v>Lost Communication With Side Restraints Control Module (Right)</v>
          </cell>
          <cell r="C10182" t="str">
            <v>Lost Communication With Side Restraints Control Module (Right)</v>
          </cell>
        </row>
        <row r="10183">
          <cell r="A10183" t="str">
            <v>U0154</v>
          </cell>
          <cell r="B10183" t="str">
            <v>Lost Communication With Restraints Occupant Classification System Module</v>
          </cell>
          <cell r="C10183" t="str">
            <v>Lost Communication With Restraints Occupant Classification System Module</v>
          </cell>
        </row>
        <row r="10184">
          <cell r="A10184" t="str">
            <v>U0155</v>
          </cell>
          <cell r="B10184" t="str">
            <v>Lost Communication With Instrument Panel Cluster (IPC) Control Module</v>
          </cell>
          <cell r="C10184" t="str">
            <v>Lost Communication With Instrument Panel Cluster (IPC) Control Module</v>
          </cell>
        </row>
        <row r="10185">
          <cell r="A10185" t="str">
            <v>U0156</v>
          </cell>
          <cell r="B10185" t="str">
            <v>Lost Communication With Information Center "A"</v>
          </cell>
          <cell r="C10185" t="str">
            <v>Lost Communication With Information Center "A"</v>
          </cell>
        </row>
        <row r="10186">
          <cell r="A10186" t="str">
            <v>U0157</v>
          </cell>
          <cell r="B10186" t="str">
            <v>Lost Communication With Information Center "B"</v>
          </cell>
          <cell r="C10186" t="str">
            <v>Lost Communication With Information Center "B"</v>
          </cell>
        </row>
        <row r="10187">
          <cell r="A10187" t="str">
            <v>U0158</v>
          </cell>
          <cell r="B10187" t="str">
            <v>Lost Communication With Head Up Display</v>
          </cell>
          <cell r="C10187" t="str">
            <v>Lost Communication With Head Up Display</v>
          </cell>
        </row>
        <row r="10188">
          <cell r="A10188" t="str">
            <v>U0159</v>
          </cell>
          <cell r="B10188" t="str">
            <v>Lost Communication With Parking Assist Control Module "A"</v>
          </cell>
          <cell r="C10188" t="str">
            <v>Lost Communication With Parking Assist Control Module "A"</v>
          </cell>
        </row>
        <row r="10189">
          <cell r="A10189" t="str">
            <v>U015A</v>
          </cell>
          <cell r="B10189" t="str">
            <v>Lost Communication With Anti-Lock Brake System (ABS) Control Module "B"</v>
          </cell>
          <cell r="C10189" t="str">
            <v>Lost Communication With Anti-Lock Brake System (ABS) Control Module "B"</v>
          </cell>
        </row>
        <row r="10190">
          <cell r="A10190" t="str">
            <v>U015B</v>
          </cell>
          <cell r="B10190" t="str">
            <v>Lost Communication With Power Steering Control Module "B"</v>
          </cell>
          <cell r="C10190" t="str">
            <v>Lost Communication With Power Steering Control Module "B"</v>
          </cell>
        </row>
        <row r="10191">
          <cell r="A10191" t="str">
            <v>U015C</v>
          </cell>
          <cell r="B10191" t="str">
            <v>Lost Communication With Automated Driving System Control Module "A"</v>
          </cell>
          <cell r="C10191" t="str">
            <v>Lost Communication With Automated Driving System Control Module "A"</v>
          </cell>
        </row>
        <row r="10192">
          <cell r="A10192" t="str">
            <v>U015D</v>
          </cell>
          <cell r="B10192" t="str">
            <v>Lost Communication With Automated Driving System Control Module "B"</v>
          </cell>
          <cell r="C10192" t="str">
            <v>Lost Communication With Automated Driving System Control Module "B"</v>
          </cell>
        </row>
        <row r="10193">
          <cell r="A10193" t="str">
            <v>U015E</v>
          </cell>
          <cell r="B10193" t="str">
            <v>Lost Communication With Automated Driving System Interface Module "A"</v>
          </cell>
          <cell r="C10193" t="str">
            <v>Lost Communication With Automated Driving System Interface Module "A"</v>
          </cell>
        </row>
        <row r="10194">
          <cell r="A10194" t="str">
            <v>U015F</v>
          </cell>
          <cell r="B10194" t="str">
            <v>Lost Communication With Automated Driving System Interface Module "B"</v>
          </cell>
          <cell r="C10194" t="str">
            <v>Lost Communication With Automated Driving System Interface Module "B"</v>
          </cell>
        </row>
        <row r="10195">
          <cell r="A10195" t="str">
            <v>U0160</v>
          </cell>
          <cell r="B10195" t="str">
            <v>Lost Communication With Audible Alert Control Module</v>
          </cell>
          <cell r="C10195" t="str">
            <v>Lost Communication With Audible Alert Control Module</v>
          </cell>
        </row>
        <row r="10196">
          <cell r="A10196" t="str">
            <v>U0161</v>
          </cell>
          <cell r="B10196" t="str">
            <v>Lost Communication With Compass Module</v>
          </cell>
          <cell r="C10196" t="str">
            <v>Lost Communication With Compass Module</v>
          </cell>
        </row>
        <row r="10197">
          <cell r="A10197" t="str">
            <v>U0162</v>
          </cell>
          <cell r="B10197" t="str">
            <v>Lost Communication With Navigation Display Module</v>
          </cell>
          <cell r="C10197" t="str">
            <v>Lost Communication With Navigation Display Module</v>
          </cell>
        </row>
        <row r="10198">
          <cell r="A10198" t="str">
            <v>U0163</v>
          </cell>
          <cell r="B10198" t="str">
            <v>Lost Communication With Navigation Control Module</v>
          </cell>
          <cell r="C10198" t="str">
            <v>Lost Communication With Navigation Control Module</v>
          </cell>
        </row>
        <row r="10199">
          <cell r="A10199" t="str">
            <v>U0164</v>
          </cell>
          <cell r="B10199" t="str">
            <v>Lost Communication With HVAC Control Module</v>
          </cell>
          <cell r="C10199" t="str">
            <v>Lost Communication With HVAC Control Module</v>
          </cell>
        </row>
        <row r="10200">
          <cell r="A10200" t="str">
            <v>U0165</v>
          </cell>
          <cell r="B10200" t="str">
            <v>Lost Communication With HVAC Control Module (Rear)</v>
          </cell>
          <cell r="C10200" t="str">
            <v>Lost Communication With HVAC Control Module (Rear)</v>
          </cell>
        </row>
        <row r="10201">
          <cell r="A10201" t="str">
            <v>U0166</v>
          </cell>
          <cell r="B10201" t="str">
            <v>Lost Communication With Auxiliary Heater Control Module</v>
          </cell>
          <cell r="C10201" t="str">
            <v>Lost Communication With Auxiliary Heater Control Module</v>
          </cell>
        </row>
        <row r="10202">
          <cell r="A10202" t="str">
            <v>U0167</v>
          </cell>
          <cell r="B10202" t="str">
            <v>Lost Communication With Vehicle Immobilizer Control Module</v>
          </cell>
          <cell r="C10202" t="str">
            <v>Lost Communication With Vehicle Immobilizer Control Module</v>
          </cell>
        </row>
        <row r="10203">
          <cell r="A10203" t="str">
            <v>U0168</v>
          </cell>
          <cell r="B10203" t="str">
            <v>Lost Communication With Vehicle Security Control Module</v>
          </cell>
          <cell r="C10203" t="str">
            <v>Lost Communication With Vehicle Security Control Module</v>
          </cell>
        </row>
        <row r="10204">
          <cell r="A10204" t="str">
            <v>U0169</v>
          </cell>
          <cell r="B10204" t="str">
            <v>Lost Communication With Sunroof Control Module</v>
          </cell>
          <cell r="C10204" t="str">
            <v>Lost Communication With Sunroof Control Module</v>
          </cell>
        </row>
        <row r="10205">
          <cell r="A10205" t="str">
            <v>U016A</v>
          </cell>
          <cell r="B10205" t="str">
            <v>Lost Communication With Global Positioning System Module</v>
          </cell>
          <cell r="C10205" t="str">
            <v>Lost Communication With Global Positioning System Module</v>
          </cell>
        </row>
        <row r="10206">
          <cell r="A10206" t="str">
            <v>U016B</v>
          </cell>
          <cell r="B10206" t="str">
            <v>Lost Communication With A/C Compressor Control Module</v>
          </cell>
          <cell r="C10206" t="str">
            <v>Lost Communication With A/C Compressor Control Module</v>
          </cell>
        </row>
        <row r="10207">
          <cell r="A10207" t="str">
            <v>U016C</v>
          </cell>
          <cell r="B10207" t="str">
            <v>Lost Communication With Fuel Pump Control Module "B"</v>
          </cell>
          <cell r="C10207" t="str">
            <v>Lost Communication With Fuel Pump Control Module "B"</v>
          </cell>
        </row>
        <row r="10208">
          <cell r="A10208" t="str">
            <v>U016D</v>
          </cell>
          <cell r="B10208" t="str">
            <v>Lost Communication With Exhaust Gas Sensor Module "B"</v>
          </cell>
          <cell r="C10208" t="str">
            <v>Lost Communication With Exhaust Gas Sensor Module "B"</v>
          </cell>
        </row>
        <row r="10209">
          <cell r="A10209" t="str">
            <v>U0170</v>
          </cell>
          <cell r="B10209" t="str">
            <v>Lost Communication With "Restraints System Sensor A"</v>
          </cell>
          <cell r="C10209" t="str">
            <v>Lost Communication With "Restraints System Sensor A"</v>
          </cell>
        </row>
        <row r="10210">
          <cell r="A10210" t="str">
            <v>U0171</v>
          </cell>
          <cell r="B10210" t="str">
            <v>Lost Communication With "Restraints System Sensor B"</v>
          </cell>
          <cell r="C10210" t="str">
            <v>Lost Communication With "Restraints System Sensor B"</v>
          </cell>
        </row>
        <row r="10211">
          <cell r="A10211" t="str">
            <v>U0172</v>
          </cell>
          <cell r="B10211" t="str">
            <v>Lost Communication With "Restraints System Sensor C"</v>
          </cell>
          <cell r="C10211" t="str">
            <v>Lost Communication With "Restraints System Sensor C"</v>
          </cell>
        </row>
        <row r="10212">
          <cell r="A10212" t="str">
            <v>U0173</v>
          </cell>
          <cell r="B10212" t="str">
            <v>Lost Communication With "Restraints System Sensor D"</v>
          </cell>
          <cell r="C10212" t="str">
            <v>Lost Communication With "Restraints System Sensor D"</v>
          </cell>
        </row>
        <row r="10213">
          <cell r="A10213" t="str">
            <v>U0174</v>
          </cell>
          <cell r="B10213" t="str">
            <v>Lost Communication With "Restraints System Sensor E"</v>
          </cell>
          <cell r="C10213" t="str">
            <v>Lost Communication With "Restraints System Sensor E"</v>
          </cell>
        </row>
        <row r="10214">
          <cell r="A10214" t="str">
            <v>U0175</v>
          </cell>
          <cell r="B10214" t="str">
            <v>Lost Communication With "Restraints System Sensor F"</v>
          </cell>
          <cell r="C10214" t="str">
            <v>Lost Communication With "Restraints System Sensor F"</v>
          </cell>
        </row>
        <row r="10215">
          <cell r="A10215" t="str">
            <v>U0176</v>
          </cell>
          <cell r="B10215" t="str">
            <v>Lost Communication With "Restraints System Sensor G"</v>
          </cell>
          <cell r="C10215" t="str">
            <v>Lost Communication With "Restraints System Sensor G"</v>
          </cell>
        </row>
        <row r="10216">
          <cell r="A10216" t="str">
            <v>U0177</v>
          </cell>
          <cell r="B10216" t="str">
            <v>Lost Communication With "Restraints System Sensor H"</v>
          </cell>
          <cell r="C10216" t="str">
            <v>Lost Communication With "Restraints System Sensor H"</v>
          </cell>
        </row>
        <row r="10217">
          <cell r="A10217" t="str">
            <v>U0178</v>
          </cell>
          <cell r="B10217" t="str">
            <v>Lost Communication With "Restraints System Sensor I"</v>
          </cell>
          <cell r="C10217" t="str">
            <v>Lost Communication With "Restraints System Sensor I"</v>
          </cell>
        </row>
        <row r="10218">
          <cell r="A10218" t="str">
            <v>U0179</v>
          </cell>
          <cell r="B10218" t="str">
            <v>Lost Communication With "Restraints System Sensor J"</v>
          </cell>
          <cell r="C10218" t="str">
            <v>Lost Communication With "Restraints System Sensor J"</v>
          </cell>
        </row>
        <row r="10219">
          <cell r="A10219" t="str">
            <v>U017A</v>
          </cell>
          <cell r="B10219" t="str">
            <v>Lost Communication With "Restraints System Sensor K"</v>
          </cell>
          <cell r="C10219" t="str">
            <v>Lost Communication With "Restraints System Sensor K"</v>
          </cell>
        </row>
        <row r="10220">
          <cell r="A10220" t="str">
            <v>U017B</v>
          </cell>
          <cell r="B10220" t="str">
            <v>Lost Communication With "Restraints System Sensor L"</v>
          </cell>
          <cell r="C10220" t="str">
            <v>Lost Communication With "Restraints System Sensor L"</v>
          </cell>
        </row>
        <row r="10221">
          <cell r="A10221" t="str">
            <v>U017C</v>
          </cell>
          <cell r="B10221" t="str">
            <v>Lost Communication With "Restraints System Sensor M"</v>
          </cell>
          <cell r="C10221" t="str">
            <v>Lost Communication With "Restraints System Sensor M"</v>
          </cell>
        </row>
        <row r="10222">
          <cell r="A10222" t="str">
            <v>U017D</v>
          </cell>
          <cell r="B10222" t="str">
            <v>Lost Communication With "Restraints System Sensor N"</v>
          </cell>
          <cell r="C10222" t="str">
            <v>Lost Communication With "Restraints System Sensor N"</v>
          </cell>
        </row>
        <row r="10223">
          <cell r="A10223" t="str">
            <v>U017E</v>
          </cell>
          <cell r="B10223" t="str">
            <v>Lost Communication With Seat Belt Pretensioner Module "A"</v>
          </cell>
          <cell r="C10223" t="str">
            <v>Lost Communication With Seat Belt Pretensioner Module "A"</v>
          </cell>
        </row>
        <row r="10224">
          <cell r="A10224" t="str">
            <v>U017F</v>
          </cell>
          <cell r="B10224" t="str">
            <v>Lost Communication With Seat Belt Pretensioner Module "B"</v>
          </cell>
          <cell r="C10224" t="str">
            <v>Lost Communication With Seat Belt Pretensioner Module "B"</v>
          </cell>
        </row>
        <row r="10225">
          <cell r="A10225" t="str">
            <v>U0180</v>
          </cell>
          <cell r="B10225" t="str">
            <v>Lost Communication With Automatic Lighting Control Module</v>
          </cell>
          <cell r="C10225" t="str">
            <v>Lost Communication With Automatic Lighting Control Module</v>
          </cell>
        </row>
        <row r="10226">
          <cell r="A10226" t="str">
            <v>U0181</v>
          </cell>
          <cell r="B10226" t="str">
            <v>Lost Communication With Headlamp Leveling Control Module "A"</v>
          </cell>
          <cell r="C10226" t="str">
            <v>Lost Communication With Headlamp Leveling Control Module "A"</v>
          </cell>
        </row>
        <row r="10227">
          <cell r="A10227" t="str">
            <v>U0182</v>
          </cell>
          <cell r="B10227" t="str">
            <v>Lost Communication With Lighting Control Module (Front)</v>
          </cell>
          <cell r="C10227" t="str">
            <v>Lost Communication With Lighting Control Module (Front)</v>
          </cell>
        </row>
        <row r="10228">
          <cell r="A10228" t="str">
            <v>U0183</v>
          </cell>
          <cell r="B10228" t="str">
            <v>Lost Communication With Lighting Control Module (Rear "A")</v>
          </cell>
          <cell r="C10228" t="str">
            <v>Lost Communication With Lighting Control Module (Rear "A")</v>
          </cell>
        </row>
        <row r="10229">
          <cell r="A10229" t="str">
            <v>U0184</v>
          </cell>
          <cell r="B10229" t="str">
            <v>Lost Communication With Radio</v>
          </cell>
          <cell r="C10229" t="str">
            <v>Lost Communication With Radio</v>
          </cell>
        </row>
        <row r="10230">
          <cell r="A10230" t="str">
            <v>U0185</v>
          </cell>
          <cell r="B10230" t="str">
            <v>Lost Communication With Antenna Control Module</v>
          </cell>
          <cell r="C10230" t="str">
            <v>Lost Communication With Antenna Control Module</v>
          </cell>
        </row>
        <row r="10231">
          <cell r="A10231" t="str">
            <v>U0186</v>
          </cell>
          <cell r="B10231" t="str">
            <v>Lost Communication With Audio Amplifier</v>
          </cell>
          <cell r="C10231" t="str">
            <v>Lost Communication With Audio Amplifier</v>
          </cell>
        </row>
        <row r="10232">
          <cell r="A10232" t="str">
            <v>U0187</v>
          </cell>
          <cell r="B10232" t="str">
            <v>Lost Communication With Digital Disc Player/Changer Module "A"</v>
          </cell>
          <cell r="C10232" t="str">
            <v>Lost Communication With Digital Disc Player/Changer Module "A"</v>
          </cell>
        </row>
        <row r="10233">
          <cell r="A10233" t="str">
            <v>U0188</v>
          </cell>
          <cell r="B10233" t="str">
            <v>Lost Communication With Digital Disc Player/Changer Module "B"</v>
          </cell>
          <cell r="C10233" t="str">
            <v>Lost Communication With Digital Disc Player/Changer Module "B"</v>
          </cell>
        </row>
        <row r="10234">
          <cell r="A10234" t="str">
            <v>U0189</v>
          </cell>
          <cell r="B10234" t="str">
            <v>Lost Communication With Digital Disc Player/Changer Module "C"</v>
          </cell>
          <cell r="C10234" t="str">
            <v>Lost Communication With Digital Disc Player/Changer Module "C"</v>
          </cell>
        </row>
        <row r="10235">
          <cell r="A10235" t="str">
            <v>U018A</v>
          </cell>
          <cell r="B10235" t="str">
            <v>Lost Communication With Headlamp Leveling Control Module "B"</v>
          </cell>
          <cell r="C10235" t="str">
            <v>Lost Communication With Headlamp Leveling Control Module "B"</v>
          </cell>
        </row>
        <row r="10236">
          <cell r="A10236" t="str">
            <v>U0190</v>
          </cell>
          <cell r="B10236" t="str">
            <v>Lost Communication With Digital Disc Player/Changer Module "D"</v>
          </cell>
          <cell r="C10236" t="str">
            <v>Lost Communication With Digital Disc Player/Changer Module "D"</v>
          </cell>
        </row>
        <row r="10237">
          <cell r="A10237" t="str">
            <v>U0191</v>
          </cell>
          <cell r="B10237" t="str">
            <v>Lost Communication With Television</v>
          </cell>
          <cell r="C10237" t="str">
            <v>Lost Communication With Television</v>
          </cell>
        </row>
        <row r="10238">
          <cell r="A10238" t="str">
            <v>U0192</v>
          </cell>
          <cell r="B10238" t="str">
            <v>Lost Communication With Personal Computer</v>
          </cell>
          <cell r="C10238" t="str">
            <v>Lost Communication With Personal Computer</v>
          </cell>
        </row>
        <row r="10239">
          <cell r="A10239" t="str">
            <v>U0193</v>
          </cell>
          <cell r="B10239" t="str">
            <v>Lost Communication With "Digital Audio Control Module A"</v>
          </cell>
          <cell r="C10239" t="str">
            <v>Lost Communication With "Digital Audio Control Module A"</v>
          </cell>
        </row>
        <row r="10240">
          <cell r="A10240" t="str">
            <v>U0194</v>
          </cell>
          <cell r="B10240" t="str">
            <v>Lost Communication With "Digital Audio Control Module B"</v>
          </cell>
          <cell r="C10240" t="str">
            <v>Lost Communication With "Digital Audio Control Module B"</v>
          </cell>
        </row>
        <row r="10241">
          <cell r="A10241" t="str">
            <v>U0195</v>
          </cell>
          <cell r="B10241" t="str">
            <v>Lost Communication With Subscription Entertainment Receiver Module</v>
          </cell>
          <cell r="C10241" t="str">
            <v>Lost Communication With Subscription Entertainment Receiver Module</v>
          </cell>
        </row>
        <row r="10242">
          <cell r="A10242" t="str">
            <v>U0196</v>
          </cell>
          <cell r="B10242" t="str">
            <v>Lost Communication With Entertainment Control Module (Rear "A")</v>
          </cell>
          <cell r="C10242" t="str">
            <v>Lost Communication With Entertainment Control Module (Rear "A")</v>
          </cell>
        </row>
        <row r="10243">
          <cell r="A10243" t="str">
            <v>U0197</v>
          </cell>
          <cell r="B10243" t="str">
            <v>Lost Communication With Telephone Control Module</v>
          </cell>
          <cell r="C10243" t="str">
            <v>Lost Communication With Telephone Control Module</v>
          </cell>
        </row>
        <row r="10244">
          <cell r="A10244" t="str">
            <v>U0198</v>
          </cell>
          <cell r="B10244" t="str">
            <v>Lost Communication With Telematic Control Module</v>
          </cell>
          <cell r="C10244" t="str">
            <v>Lost Communication With Telematic Control Module</v>
          </cell>
        </row>
        <row r="10245">
          <cell r="A10245" t="str">
            <v>U0199</v>
          </cell>
          <cell r="B10245" t="str">
            <v>Lost Communication With "Door Control Module A"</v>
          </cell>
          <cell r="C10245" t="str">
            <v>Lost Communication With "Door Control Module A"</v>
          </cell>
        </row>
        <row r="10246">
          <cell r="A10246" t="str">
            <v>U019A</v>
          </cell>
          <cell r="B10246" t="str">
            <v>Lost Communication With Tachograph Module</v>
          </cell>
          <cell r="C10246" t="str">
            <v>Lost Communication With Tachograph Module</v>
          </cell>
        </row>
        <row r="10247">
          <cell r="A10247" t="str">
            <v>U019B</v>
          </cell>
          <cell r="B10247" t="str">
            <v>Lost Communication With Battery Charger Control Module "A"</v>
          </cell>
          <cell r="C10247" t="str">
            <v>Lost Communication With Battery Charger Control Module "A"</v>
          </cell>
        </row>
        <row r="10248">
          <cell r="A10248" t="str">
            <v>U019C</v>
          </cell>
          <cell r="B10248" t="str">
            <v>Lost Communication With Glow Plug Control Module 2</v>
          </cell>
          <cell r="C10248" t="str">
            <v>Lost Communication With Glow Plug Control Module 2</v>
          </cell>
        </row>
        <row r="10249">
          <cell r="A10249" t="str">
            <v>U019D</v>
          </cell>
          <cell r="B10249" t="str">
            <v>Lost Communication with Direct Ozone Reduction Catalyst Temperature Sensor</v>
          </cell>
          <cell r="C10249" t="str">
            <v>Lost Communication with Direct Ozone Reduction Catalyst Temperature Sensor</v>
          </cell>
        </row>
        <row r="10250">
          <cell r="A10250" t="str">
            <v>U019E</v>
          </cell>
          <cell r="B10250" t="str">
            <v>Lost Communication With Transmission Range Control Module</v>
          </cell>
          <cell r="C10250" t="str">
            <v>Lost Communication With Transmission Range Control Module</v>
          </cell>
        </row>
        <row r="10251">
          <cell r="A10251" t="str">
            <v>U019F</v>
          </cell>
          <cell r="B10251" t="str">
            <v>Lost Communication With Engine Coolant Pump Control Module</v>
          </cell>
          <cell r="C10251" t="str">
            <v>Lost Communication With Engine Coolant Pump Control Module</v>
          </cell>
        </row>
        <row r="10252">
          <cell r="A10252" t="str">
            <v>U01A0</v>
          </cell>
          <cell r="B10252" t="str">
            <v>Lost Communication with Hybrid/EV Battery Interface Control Module "A"</v>
          </cell>
          <cell r="C10252" t="str">
            <v>Lost Communication with Hybrid/EV Battery Interface Control Module "A"</v>
          </cell>
        </row>
        <row r="10253">
          <cell r="A10253" t="str">
            <v>U01A1</v>
          </cell>
          <cell r="B10253" t="str">
            <v>Lost Communication with Hybrid/EV Battery Interface Control Module "B"</v>
          </cell>
          <cell r="C10253" t="str">
            <v>Lost Communication with Hybrid/EV Battery Interface Control Module "B"</v>
          </cell>
        </row>
        <row r="10254">
          <cell r="A10254" t="str">
            <v>U01A2</v>
          </cell>
          <cell r="B10254" t="str">
            <v>Lost Communication with Hybrid/EV Battery Interface Control Module "C"</v>
          </cell>
          <cell r="C10254" t="str">
            <v>Lost Communication with Hybrid/EV Battery Interface Control Module "C"</v>
          </cell>
        </row>
        <row r="10255">
          <cell r="A10255" t="str">
            <v>U01A3</v>
          </cell>
          <cell r="B10255" t="str">
            <v>Lost Communication with Hybrid/EV Battery Interface Control Module "D"</v>
          </cell>
          <cell r="C10255" t="str">
            <v>Lost Communication with Hybrid/EV Battery Interface Control Module "D"</v>
          </cell>
        </row>
        <row r="10256">
          <cell r="A10256" t="str">
            <v>U01A4</v>
          </cell>
          <cell r="B10256" t="str">
            <v>Lost Communication with Hybrid/EV Battery Interface Control Module "E"</v>
          </cell>
          <cell r="C10256" t="str">
            <v>Lost Communication with Hybrid/EV Battery Interface Control Module "E"</v>
          </cell>
        </row>
        <row r="10257">
          <cell r="A10257" t="str">
            <v>U01A5</v>
          </cell>
          <cell r="B10257" t="str">
            <v>Lost Communication with Hybrid/EV Battery Interface Control Module "F"</v>
          </cell>
          <cell r="C10257" t="str">
            <v>Lost Communication with Hybrid/EV Battery Interface Control Module "F"</v>
          </cell>
        </row>
        <row r="10258">
          <cell r="A10258" t="str">
            <v>U01A6</v>
          </cell>
          <cell r="B10258" t="str">
            <v>Lost Communication with Hybrid/EV Battery Interface Control Module "G"</v>
          </cell>
          <cell r="C10258" t="str">
            <v>Lost Communication with Hybrid/EV Battery Interface Control Module "G"</v>
          </cell>
        </row>
        <row r="10259">
          <cell r="A10259" t="str">
            <v>U01A7</v>
          </cell>
          <cell r="B10259" t="str">
            <v>Lost Communication with Hybrid/EV Battery Interface Control Module "H"</v>
          </cell>
          <cell r="C10259" t="str">
            <v>Lost Communication with Hybrid/EV Battery Interface Control Module "H"</v>
          </cell>
        </row>
        <row r="10260">
          <cell r="A10260" t="str">
            <v>U01A8</v>
          </cell>
          <cell r="B10260" t="str">
            <v>Lost Communication with Hybrid/EV Battery Interface Control Module "I"</v>
          </cell>
          <cell r="C10260" t="str">
            <v>Lost Communication with Hybrid/EV Battery Interface Control Module "I"</v>
          </cell>
        </row>
        <row r="10261">
          <cell r="A10261" t="str">
            <v>U01A9</v>
          </cell>
          <cell r="B10261" t="str">
            <v>Lost Communication with Hybrid/EV Battery Interface Control Module "J"</v>
          </cell>
          <cell r="C10261" t="str">
            <v>Lost Communication with Hybrid/EV Battery Interface Control Module "J"</v>
          </cell>
        </row>
        <row r="10262">
          <cell r="A10262" t="str">
            <v>U01AA</v>
          </cell>
          <cell r="B10262" t="str">
            <v>Lost Communication with Hybrid/EV Battery Interface Control Module "K"</v>
          </cell>
          <cell r="C10262" t="str">
            <v>Lost Communication with Hybrid/EV Battery Interface Control Module "K"</v>
          </cell>
        </row>
        <row r="10263">
          <cell r="A10263" t="str">
            <v>U01AB</v>
          </cell>
          <cell r="B10263" t="str">
            <v>Lost Communication with Hybrid/EV Battery Interface Control Module "L"</v>
          </cell>
          <cell r="C10263" t="str">
            <v>Lost Communication with Hybrid/EV Battery Interface Control Module "L"</v>
          </cell>
        </row>
        <row r="10264">
          <cell r="A10264" t="str">
            <v>U01AC</v>
          </cell>
          <cell r="B10264" t="str">
            <v>Lost Communication with Hybrid/EV Battery Interface Control Module "M"</v>
          </cell>
          <cell r="C10264" t="str">
            <v>Lost Communication with Hybrid/EV Battery Interface Control Module "M"</v>
          </cell>
        </row>
        <row r="10265">
          <cell r="A10265" t="str">
            <v>U01AD</v>
          </cell>
          <cell r="B10265" t="str">
            <v>Lost Communication with Hybrid/EV Battery Interface Control Module "N"</v>
          </cell>
          <cell r="C10265" t="str">
            <v>Lost Communication with Hybrid/EV Battery Interface Control Module "N"</v>
          </cell>
        </row>
        <row r="10266">
          <cell r="A10266" t="str">
            <v>U01AE</v>
          </cell>
          <cell r="B10266" t="str">
            <v>Lost Communication with Hybrid/EV Battery Interface Control Module "O"</v>
          </cell>
          <cell r="C10266" t="str">
            <v>Lost Communication with Hybrid/EV Battery Interface Control Module "O"</v>
          </cell>
        </row>
        <row r="10267">
          <cell r="A10267" t="str">
            <v>U01AF</v>
          </cell>
          <cell r="B10267" t="str">
            <v>Lost Communication with Hybrid/EV Battery Interface Control Module "P"</v>
          </cell>
          <cell r="C10267" t="str">
            <v>Lost Communication with Hybrid/EV Battery Interface Control Module "P"</v>
          </cell>
        </row>
        <row r="10268">
          <cell r="A10268" t="str">
            <v>U01B0</v>
          </cell>
          <cell r="B10268" t="str">
            <v>Lost Communication with Battery Monitor Module</v>
          </cell>
          <cell r="C10268" t="str">
            <v>Lost Communication with Battery Monitor Module</v>
          </cell>
        </row>
        <row r="10269">
          <cell r="A10269" t="str">
            <v>U01B1</v>
          </cell>
          <cell r="B10269" t="str">
            <v>Lost Communication With Particulate Matter Sensor "B"</v>
          </cell>
          <cell r="C10269" t="str">
            <v>Lost Communication With Particulate Matter Sensor "B"</v>
          </cell>
        </row>
        <row r="10270">
          <cell r="A10270" t="str">
            <v>U01B2</v>
          </cell>
          <cell r="B10270" t="str">
            <v>Lost Communication With Planetary Gear Set Control Module</v>
          </cell>
          <cell r="C10270" t="str">
            <v>Lost Communication With Planetary Gear Set Control Module</v>
          </cell>
        </row>
        <row r="10271">
          <cell r="A10271" t="str">
            <v>U01B3</v>
          </cell>
          <cell r="B10271" t="str">
            <v>Lost Communication With Brake Blending Actuator</v>
          </cell>
          <cell r="C10271" t="str">
            <v>Lost Communication With Brake Blending Actuator</v>
          </cell>
        </row>
        <row r="10272">
          <cell r="A10272" t="str">
            <v>U01B4</v>
          </cell>
          <cell r="B10272" t="str">
            <v>Lost Communication with Brake System Control Module "B"</v>
          </cell>
          <cell r="C10272" t="str">
            <v>Lost Communication with Brake System Control Module "B"</v>
          </cell>
        </row>
        <row r="10273">
          <cell r="A10273" t="str">
            <v>U01B5</v>
          </cell>
          <cell r="B10273" t="str">
            <v>Lost Communication With Catalyst Heater Control Module</v>
          </cell>
          <cell r="C10273" t="str">
            <v>Lost Communication With Catalyst Heater Control Module</v>
          </cell>
        </row>
        <row r="10274">
          <cell r="A10274" t="str">
            <v>U01B6</v>
          </cell>
          <cell r="B10274" t="str">
            <v>Lost Communication With Fuel Heater Control Module</v>
          </cell>
          <cell r="C10274" t="str">
            <v>Lost Communication With Fuel Heater Control Module</v>
          </cell>
        </row>
        <row r="10275">
          <cell r="A10275" t="str">
            <v>U01B7</v>
          </cell>
          <cell r="B10275" t="str">
            <v>Lost Communication with Switch Input Module "A"</v>
          </cell>
          <cell r="C10275" t="str">
            <v>Lost Communication with Switch Input Module "A"</v>
          </cell>
        </row>
        <row r="10276">
          <cell r="A10276" t="str">
            <v>U01B8</v>
          </cell>
          <cell r="B10276" t="str">
            <v>Lost Communication with Switch Input Module "B"</v>
          </cell>
          <cell r="C10276" t="str">
            <v>Lost Communication with Switch Input Module "B"</v>
          </cell>
        </row>
        <row r="10277">
          <cell r="A10277" t="str">
            <v>U01B9</v>
          </cell>
          <cell r="B10277" t="str">
            <v>Lost Communication with Switch Input Module "C"</v>
          </cell>
          <cell r="C10277" t="str">
            <v>Lost Communication with Switch Input Module "C"</v>
          </cell>
        </row>
        <row r="10278">
          <cell r="A10278" t="str">
            <v>U01BA</v>
          </cell>
          <cell r="B10278" t="str">
            <v>Lost Communication With Park Lock/Pawl Control Module</v>
          </cell>
          <cell r="C10278" t="str">
            <v>Lost Communication With Park Lock/Pawl Control Module</v>
          </cell>
        </row>
        <row r="10279">
          <cell r="A10279" t="str">
            <v>U01BB</v>
          </cell>
          <cell r="B10279" t="str">
            <v>Lost Communication With Battery Charger Control Module "B"</v>
          </cell>
          <cell r="C10279" t="str">
            <v>Lost Communication With Battery Charger Control Module "B"</v>
          </cell>
        </row>
        <row r="10280">
          <cell r="A10280" t="str">
            <v>U01BC</v>
          </cell>
          <cell r="B10280" t="str">
            <v>Lost Communication With Charge Air Cooler Coolant Pump "B"</v>
          </cell>
          <cell r="C10280" t="str">
            <v>Lost Communication With Charge Air Cooler Coolant Pump "B"</v>
          </cell>
        </row>
        <row r="10281">
          <cell r="A10281" t="str">
            <v>U01BD</v>
          </cell>
          <cell r="B10281" t="str">
            <v>Lost Communication With DC/DC Converter Control Module "C"</v>
          </cell>
          <cell r="C10281" t="str">
            <v>Lost Communication With DC/DC Converter Control Module "C"</v>
          </cell>
        </row>
        <row r="10282">
          <cell r="A10282" t="str">
            <v>U01BE</v>
          </cell>
          <cell r="B10282" t="str">
            <v>Lost Communication with Drive Motor "A" Clutch Actuator</v>
          </cell>
          <cell r="C10282" t="str">
            <v>Lost Communication with Drive Motor "A" Clutch Actuator</v>
          </cell>
        </row>
        <row r="10283">
          <cell r="A10283" t="str">
            <v>U01BF</v>
          </cell>
          <cell r="B10283" t="str">
            <v>Lost Communication with Battery Management Control Module</v>
          </cell>
          <cell r="C10283" t="str">
            <v>Lost Communication with Battery Management Control Module</v>
          </cell>
        </row>
        <row r="10284">
          <cell r="A10284" t="str">
            <v>U0200</v>
          </cell>
          <cell r="B10284" t="str">
            <v>Lost Communication With "Door Control Module B"</v>
          </cell>
          <cell r="C10284" t="str">
            <v>Lost Communication With "Door Control Module B"</v>
          </cell>
        </row>
        <row r="10285">
          <cell r="A10285" t="str">
            <v>U0201</v>
          </cell>
          <cell r="B10285" t="str">
            <v>Lost Communication With "Door Control Module C"</v>
          </cell>
          <cell r="C10285" t="str">
            <v>Lost Communication With "Door Control Module C"</v>
          </cell>
        </row>
        <row r="10286">
          <cell r="A10286" t="str">
            <v>U0202</v>
          </cell>
          <cell r="B10286" t="str">
            <v>Lost Communication With "Door Control Module D"</v>
          </cell>
          <cell r="C10286" t="str">
            <v>Lost Communication With "Door Control Module D"</v>
          </cell>
        </row>
        <row r="10287">
          <cell r="A10287" t="str">
            <v>U0203</v>
          </cell>
          <cell r="B10287" t="str">
            <v>Lost Communication With "Door Control Module E"</v>
          </cell>
          <cell r="C10287" t="str">
            <v>Lost Communication With "Door Control Module E"</v>
          </cell>
        </row>
        <row r="10288">
          <cell r="A10288" t="str">
            <v>U0204</v>
          </cell>
          <cell r="B10288" t="str">
            <v>Lost Communication With "Door Control Module F"</v>
          </cell>
          <cell r="C10288" t="str">
            <v>Lost Communication With "Door Control Module F"</v>
          </cell>
        </row>
        <row r="10289">
          <cell r="A10289" t="str">
            <v>U0205</v>
          </cell>
          <cell r="B10289" t="str">
            <v>Lost Communication With "Door Control Module G"</v>
          </cell>
          <cell r="C10289" t="str">
            <v>Lost Communication With "Door Control Module G"</v>
          </cell>
        </row>
        <row r="10290">
          <cell r="A10290" t="str">
            <v>U0206</v>
          </cell>
          <cell r="B10290" t="str">
            <v>Lost Communication With Folding Top Control Module</v>
          </cell>
          <cell r="C10290" t="str">
            <v>Lost Communication With Folding Top Control Module</v>
          </cell>
        </row>
        <row r="10291">
          <cell r="A10291" t="str">
            <v>U0207</v>
          </cell>
          <cell r="B10291" t="str">
            <v>Lost Communication With Moveable Roof Control Module</v>
          </cell>
          <cell r="C10291" t="str">
            <v>Lost Communication With Moveable Roof Control Module</v>
          </cell>
        </row>
        <row r="10292">
          <cell r="A10292" t="str">
            <v>U0208</v>
          </cell>
          <cell r="B10292" t="str">
            <v>Lost Communication With "Seat Control Module A"</v>
          </cell>
          <cell r="C10292" t="str">
            <v>Lost Communication With "Seat Control Module A"</v>
          </cell>
        </row>
        <row r="10293">
          <cell r="A10293" t="str">
            <v>U0209</v>
          </cell>
          <cell r="B10293" t="str">
            <v>Lost Communication With "Seat Control Module B"</v>
          </cell>
          <cell r="C10293" t="str">
            <v>Lost Communication With "Seat Control Module B"</v>
          </cell>
        </row>
        <row r="10294">
          <cell r="A10294" t="str">
            <v>U020A</v>
          </cell>
          <cell r="B10294" t="str">
            <v>Lost Communication With Moveable Roof Control Module "B"</v>
          </cell>
          <cell r="C10294" t="str">
            <v>Lost Communication With Moveable Roof Control Module "B"</v>
          </cell>
        </row>
        <row r="10295">
          <cell r="A10295" t="str">
            <v>U020B</v>
          </cell>
          <cell r="B10295" t="str">
            <v>Lost Communication With "Door Control Module H"</v>
          </cell>
          <cell r="C10295" t="str">
            <v>Lost Communication With "Door Control Module H"</v>
          </cell>
        </row>
        <row r="10296">
          <cell r="A10296" t="str">
            <v>U020C</v>
          </cell>
          <cell r="B10296" t="str">
            <v>Lost Communication With Wireless Accessory Charging Module "A"</v>
          </cell>
          <cell r="C10296" t="str">
            <v>Lost Communication With Wireless Accessory Charging Module "A"</v>
          </cell>
        </row>
        <row r="10297">
          <cell r="A10297" t="str">
            <v>U020D</v>
          </cell>
          <cell r="B10297" t="str">
            <v>Lost Communication With Wireless Accessory Charging Module "B"</v>
          </cell>
          <cell r="C10297" t="str">
            <v>Lost Communication With Wireless Accessory Charging Module "B"</v>
          </cell>
        </row>
        <row r="10298">
          <cell r="A10298" t="str">
            <v>U0210</v>
          </cell>
          <cell r="B10298" t="str">
            <v>Lost Communication With "Seat Control Module C"</v>
          </cell>
          <cell r="C10298" t="str">
            <v>Lost Communication With "Seat Control Module C"</v>
          </cell>
        </row>
        <row r="10299">
          <cell r="A10299" t="str">
            <v>U0211</v>
          </cell>
          <cell r="B10299" t="str">
            <v>Lost Communication With "Seat Control Module D"</v>
          </cell>
          <cell r="C10299" t="str">
            <v>Lost Communication With "Seat Control Module D"</v>
          </cell>
        </row>
        <row r="10300">
          <cell r="A10300" t="str">
            <v>U0212</v>
          </cell>
          <cell r="B10300" t="str">
            <v>Lost Communication With Steering Column Control Module</v>
          </cell>
          <cell r="C10300" t="str">
            <v>Lost Communication With Steering Column Control Module</v>
          </cell>
        </row>
        <row r="10301">
          <cell r="A10301" t="str">
            <v>U0213</v>
          </cell>
          <cell r="B10301" t="str">
            <v>Lost Communication With Mirror Control Module "A"</v>
          </cell>
          <cell r="C10301" t="str">
            <v>Lost Communication With Mirror Control Module "A"</v>
          </cell>
        </row>
        <row r="10302">
          <cell r="A10302" t="str">
            <v>U0214</v>
          </cell>
          <cell r="B10302" t="str">
            <v>Lost Communication With Remote Function Actuation Module</v>
          </cell>
          <cell r="C10302" t="str">
            <v>Lost Communication With Remote Function Actuation Module</v>
          </cell>
        </row>
        <row r="10303">
          <cell r="A10303" t="str">
            <v>U0215</v>
          </cell>
          <cell r="B10303" t="str">
            <v>Lost Communication With "Door Switch A"</v>
          </cell>
          <cell r="C10303" t="str">
            <v>Lost Communication With "Door Switch A"</v>
          </cell>
        </row>
        <row r="10304">
          <cell r="A10304" t="str">
            <v>U0216</v>
          </cell>
          <cell r="B10304" t="str">
            <v>Lost Communication With "Door Switch B"</v>
          </cell>
          <cell r="C10304" t="str">
            <v>Lost Communication With "Door Switch B"</v>
          </cell>
        </row>
        <row r="10305">
          <cell r="A10305" t="str">
            <v>U0217</v>
          </cell>
          <cell r="B10305" t="str">
            <v>Lost Communication With "Door Switch C"</v>
          </cell>
          <cell r="C10305" t="str">
            <v>Lost Communication With "Door Switch C"</v>
          </cell>
        </row>
        <row r="10306">
          <cell r="A10306" t="str">
            <v>U0218</v>
          </cell>
          <cell r="B10306" t="str">
            <v>Lost Communication With "Door Switch D"</v>
          </cell>
          <cell r="C10306" t="str">
            <v>Lost Communication With "Door Switch D"</v>
          </cell>
        </row>
        <row r="10307">
          <cell r="A10307" t="str">
            <v>U0219</v>
          </cell>
          <cell r="B10307" t="str">
            <v>Lost Communication With "Door Switch E"</v>
          </cell>
          <cell r="C10307" t="str">
            <v>Lost Communication With "Door Switch E"</v>
          </cell>
        </row>
        <row r="10308">
          <cell r="A10308" t="str">
            <v>U0220</v>
          </cell>
          <cell r="B10308" t="str">
            <v>Lost Communication With "Door Switch F"</v>
          </cell>
          <cell r="C10308" t="str">
            <v>Lost Communication With "Door Switch F"</v>
          </cell>
        </row>
        <row r="10309">
          <cell r="A10309" t="str">
            <v>U0221</v>
          </cell>
          <cell r="B10309" t="str">
            <v>Lost Communication With "Door Switch G"</v>
          </cell>
          <cell r="C10309" t="str">
            <v>Lost Communication With "Door Switch G"</v>
          </cell>
        </row>
        <row r="10310">
          <cell r="A10310" t="str">
            <v>U0222</v>
          </cell>
          <cell r="B10310" t="str">
            <v>Lost Communication With "Door Electric Window Motor A"</v>
          </cell>
          <cell r="C10310" t="str">
            <v>Lost Communication With "Door Electric Window Motor A"</v>
          </cell>
        </row>
        <row r="10311">
          <cell r="A10311" t="str">
            <v>U0223</v>
          </cell>
          <cell r="B10311" t="str">
            <v>Lost Communication With "Door Electric Window Motor B"</v>
          </cell>
          <cell r="C10311" t="str">
            <v>Lost Communication With "Door Electric Window Motor B"</v>
          </cell>
        </row>
        <row r="10312">
          <cell r="A10312" t="str">
            <v>U0224</v>
          </cell>
          <cell r="B10312" t="str">
            <v>Lost Communication With "Door Electric Window Motor C"</v>
          </cell>
          <cell r="C10312" t="str">
            <v>Lost Communication With "Door Electric Window Motor C"</v>
          </cell>
        </row>
        <row r="10313">
          <cell r="A10313" t="str">
            <v>U0225</v>
          </cell>
          <cell r="B10313" t="str">
            <v>Lost Communication With "Door Electric Window Motor D"</v>
          </cell>
          <cell r="C10313" t="str">
            <v>Lost Communication With "Door Electric Window Motor D"</v>
          </cell>
        </row>
        <row r="10314">
          <cell r="A10314" t="str">
            <v>U0226</v>
          </cell>
          <cell r="B10314" t="str">
            <v>Lost Communication With "Door Electric Window Motor E"</v>
          </cell>
          <cell r="C10314" t="str">
            <v>Lost Communication With "Door Electric Window Motor E"</v>
          </cell>
        </row>
        <row r="10315">
          <cell r="A10315" t="str">
            <v>U0227</v>
          </cell>
          <cell r="B10315" t="str">
            <v>Lost Communication With "Door Electric Window Motor F"</v>
          </cell>
          <cell r="C10315" t="str">
            <v>Lost Communication With "Door Electric Window Motor F"</v>
          </cell>
        </row>
        <row r="10316">
          <cell r="A10316" t="str">
            <v>U0228</v>
          </cell>
          <cell r="B10316" t="str">
            <v>Lost Communication With "Door Electric Window Motor G"</v>
          </cell>
          <cell r="C10316" t="str">
            <v>Lost Communication With "Door Electric Window Motor G"</v>
          </cell>
        </row>
        <row r="10317">
          <cell r="A10317" t="str">
            <v>U0229</v>
          </cell>
          <cell r="B10317" t="str">
            <v>Lost Communication With Heated Steering Wheel Module</v>
          </cell>
          <cell r="C10317" t="str">
            <v>Lost Communication With Heated Steering Wheel Module</v>
          </cell>
        </row>
        <row r="10318">
          <cell r="A10318" t="str">
            <v>U022E</v>
          </cell>
          <cell r="B10318" t="str">
            <v>Lost Communication With Object Detection Maintenance Control Module "A"</v>
          </cell>
          <cell r="C10318" t="str">
            <v>Lost Communication With Object Detection Maintenance Control Module "A"</v>
          </cell>
        </row>
        <row r="10319">
          <cell r="A10319" t="str">
            <v>U022F</v>
          </cell>
          <cell r="B10319" t="str">
            <v>Lost Communication With Object Detection Maintenance Control Module "B"</v>
          </cell>
          <cell r="C10319" t="str">
            <v>Lost Communication With Object Detection Maintenance Control Module "B"</v>
          </cell>
        </row>
        <row r="10320">
          <cell r="A10320" t="str">
            <v>U0230</v>
          </cell>
          <cell r="B10320" t="str">
            <v>Lost Communication With Rear Gate Module</v>
          </cell>
          <cell r="C10320" t="str">
            <v>Lost Communication With Rear Gate Module</v>
          </cell>
        </row>
        <row r="10321">
          <cell r="A10321" t="str">
            <v>U0231</v>
          </cell>
          <cell r="B10321" t="str">
            <v>Lost Communication With Rain Sensing Module</v>
          </cell>
          <cell r="C10321" t="str">
            <v>Lost Communication With Rain Sensing Module</v>
          </cell>
        </row>
        <row r="10322">
          <cell r="A10322" t="str">
            <v>U0232</v>
          </cell>
          <cell r="B10322" t="str">
            <v>Lost Communication With Side Obstacle Detection Control Module "A"</v>
          </cell>
          <cell r="C10322" t="str">
            <v>Lost Communication With Side Obstacle Detection Control Module "A"</v>
          </cell>
        </row>
        <row r="10323">
          <cell r="A10323" t="str">
            <v>U0233</v>
          </cell>
          <cell r="B10323" t="str">
            <v>Lost Communication With Side Obstacle Detection Control Module "B"</v>
          </cell>
          <cell r="C10323" t="str">
            <v>Lost Communication With Side Obstacle Detection Control Module "B"</v>
          </cell>
        </row>
        <row r="10324">
          <cell r="A10324" t="str">
            <v>U0234</v>
          </cell>
          <cell r="B10324" t="str">
            <v>Lost Communication With Convenience Recall Module</v>
          </cell>
          <cell r="C10324" t="str">
            <v>Lost Communication With Convenience Recall Module</v>
          </cell>
        </row>
        <row r="10325">
          <cell r="A10325" t="str">
            <v>U0235</v>
          </cell>
          <cell r="B10325" t="str">
            <v>Lost Communication With Cruise Control Front Distance Range Sensor</v>
          </cell>
          <cell r="C10325" t="str">
            <v>Lost Communication With Cruise Control Front Distance Range Sensor</v>
          </cell>
        </row>
        <row r="10326">
          <cell r="A10326" t="str">
            <v>U0236</v>
          </cell>
          <cell r="B10326" t="str">
            <v>Lost Communication With Column Lock Module</v>
          </cell>
          <cell r="C10326" t="str">
            <v>Lost Communication With Column Lock Module</v>
          </cell>
        </row>
        <row r="10327">
          <cell r="A10327" t="str">
            <v>U0237</v>
          </cell>
          <cell r="B10327" t="str">
            <v>Lost Communication With "Digital Audio Control Module C"</v>
          </cell>
          <cell r="C10327" t="str">
            <v>Lost Communication With "Digital Audio Control Module C"</v>
          </cell>
        </row>
        <row r="10328">
          <cell r="A10328" t="str">
            <v>U0238</v>
          </cell>
          <cell r="B10328" t="str">
            <v>Lost Communication With "Digital Audio Control Module D"</v>
          </cell>
          <cell r="C10328" t="str">
            <v>Lost Communication With "Digital Audio Control Module D"</v>
          </cell>
        </row>
        <row r="10329">
          <cell r="A10329" t="str">
            <v>U0239</v>
          </cell>
          <cell r="B10329" t="str">
            <v>Lost Communication With Entrapment Control Module "A"</v>
          </cell>
          <cell r="C10329" t="str">
            <v>Lost Communication With Entrapment Control Module "A"</v>
          </cell>
        </row>
        <row r="10330">
          <cell r="A10330" t="str">
            <v>U023A</v>
          </cell>
          <cell r="B10330" t="str">
            <v>Lost Communication With Image Processing Module "A"</v>
          </cell>
          <cell r="C10330" t="str">
            <v>Lost Communication With Image Processing Module "A"</v>
          </cell>
        </row>
        <row r="10331">
          <cell r="A10331" t="str">
            <v>U023B</v>
          </cell>
          <cell r="B10331" t="str">
            <v>Lost Communication With Image Processing Module "B"</v>
          </cell>
          <cell r="C10331" t="str">
            <v>Lost Communication With Image Processing Module "B"</v>
          </cell>
        </row>
        <row r="10332">
          <cell r="A10332" t="str">
            <v>U023C</v>
          </cell>
          <cell r="B10332" t="str">
            <v>Lost Communication With Image Processing Module "C"</v>
          </cell>
          <cell r="C10332" t="str">
            <v>Lost Communication With Image Processing Module "C"</v>
          </cell>
        </row>
        <row r="10333">
          <cell r="A10333" t="str">
            <v>U023D</v>
          </cell>
          <cell r="B10333" t="str">
            <v>Lost Communication With Cruise Control Front Distance Range Sensor - Left</v>
          </cell>
          <cell r="C10333" t="str">
            <v>Lost Communication With Cruise Control Front Distance Range Sensor - Left</v>
          </cell>
        </row>
        <row r="10334">
          <cell r="A10334" t="str">
            <v>U023E</v>
          </cell>
          <cell r="B10334" t="str">
            <v>Lost Communication With Cruise Control Front Distance Range Sensor - Right</v>
          </cell>
          <cell r="C10334" t="str">
            <v>Lost Communication With Cruise Control Front Distance Range Sensor - Right</v>
          </cell>
        </row>
        <row r="10335">
          <cell r="A10335" t="str">
            <v>U0240</v>
          </cell>
          <cell r="B10335" t="str">
            <v>Lost Communication With Entrapment Control Module "B"</v>
          </cell>
          <cell r="C10335" t="str">
            <v>Lost Communication With Entrapment Control Module "B"</v>
          </cell>
        </row>
        <row r="10336">
          <cell r="A10336" t="str">
            <v>U0241</v>
          </cell>
          <cell r="B10336" t="str">
            <v>Lost Communication With Headlamp Control Module "A"</v>
          </cell>
          <cell r="C10336" t="str">
            <v>Lost Communication With Headlamp Control Module "A"</v>
          </cell>
        </row>
        <row r="10337">
          <cell r="A10337" t="str">
            <v>U0242</v>
          </cell>
          <cell r="B10337" t="str">
            <v>Lost Communication With Headlamp Control Module "B"</v>
          </cell>
          <cell r="C10337" t="str">
            <v>Lost Communication With Headlamp Control Module "B"</v>
          </cell>
        </row>
        <row r="10338">
          <cell r="A10338" t="str">
            <v>U0243</v>
          </cell>
          <cell r="B10338" t="str">
            <v>Lost Communication With Parking Assist Control Module "B"</v>
          </cell>
          <cell r="C10338" t="str">
            <v>Lost Communication With Parking Assist Control Module "B"</v>
          </cell>
        </row>
        <row r="10339">
          <cell r="A10339" t="str">
            <v>U0244</v>
          </cell>
          <cell r="B10339" t="str">
            <v>Lost Communication With Running Board Control Module "A"</v>
          </cell>
          <cell r="C10339" t="str">
            <v>Lost Communication With Running Board Control Module "A"</v>
          </cell>
        </row>
        <row r="10340">
          <cell r="A10340" t="str">
            <v>U0245</v>
          </cell>
          <cell r="B10340" t="str">
            <v>Lost Communication With Entertainment Control Module (Front)</v>
          </cell>
          <cell r="C10340" t="str">
            <v>Lost Communication With Entertainment Control Module (Front)</v>
          </cell>
        </row>
        <row r="10341">
          <cell r="A10341" t="str">
            <v>U0246</v>
          </cell>
          <cell r="B10341" t="str">
            <v>Lost Communication With Seat Control Module "E"</v>
          </cell>
          <cell r="C10341" t="str">
            <v>Lost Communication With Seat Control Module "E"</v>
          </cell>
        </row>
        <row r="10342">
          <cell r="A10342" t="str">
            <v>U0247</v>
          </cell>
          <cell r="B10342" t="str">
            <v>Lost Communication With Seat Control Module "F"</v>
          </cell>
          <cell r="C10342" t="str">
            <v>Lost Communication With Seat Control Module "F"</v>
          </cell>
        </row>
        <row r="10343">
          <cell r="A10343" t="str">
            <v>U0248</v>
          </cell>
          <cell r="B10343" t="str">
            <v>Lost Communication With Remote Accessory Module</v>
          </cell>
          <cell r="C10343" t="str">
            <v>Lost Communication With Remote Accessory Module</v>
          </cell>
        </row>
        <row r="10344">
          <cell r="A10344" t="str">
            <v>U0249</v>
          </cell>
          <cell r="B10344" t="str">
            <v>Lost Communication With Entertainment Control Module (Rear "B")</v>
          </cell>
          <cell r="C10344" t="str">
            <v>Lost Communication With Entertainment Control Module (Rear "B")</v>
          </cell>
        </row>
        <row r="10345">
          <cell r="A10345" t="str">
            <v>U024A</v>
          </cell>
          <cell r="B10345" t="str">
            <v>Lost Communication With Interior Lighting Control Module "A"</v>
          </cell>
          <cell r="C10345" t="str">
            <v>Lost Communication With Interior Lighting Control Module "A"</v>
          </cell>
        </row>
        <row r="10346">
          <cell r="A10346" t="str">
            <v>U024B</v>
          </cell>
          <cell r="B10346" t="str">
            <v>Lost Communication with Seat Control Module "G"</v>
          </cell>
          <cell r="C10346" t="str">
            <v>Lost Communication with Seat Control Module "G"</v>
          </cell>
        </row>
        <row r="10347">
          <cell r="A10347" t="str">
            <v>U024C</v>
          </cell>
          <cell r="B10347" t="str">
            <v>Lost Communication with Seat Control Module "H"</v>
          </cell>
          <cell r="C10347" t="str">
            <v>Lost Communication with Seat Control Module "H"</v>
          </cell>
        </row>
        <row r="10348">
          <cell r="A10348" t="str">
            <v>U024D</v>
          </cell>
          <cell r="B10348" t="str">
            <v>Lost Communication with Seat Control Module "J"</v>
          </cell>
          <cell r="C10348" t="str">
            <v>Lost Communication with Seat Control Module "J"</v>
          </cell>
        </row>
        <row r="10349">
          <cell r="A10349" t="str">
            <v>U024E</v>
          </cell>
          <cell r="B10349" t="str">
            <v>Lost Communication With Side Obstacle Detection Control Module "C"</v>
          </cell>
          <cell r="C10349" t="str">
            <v>Lost Communication With Side Obstacle Detection Control Module "C"</v>
          </cell>
        </row>
        <row r="10350">
          <cell r="A10350" t="str">
            <v>U024F</v>
          </cell>
          <cell r="B10350" t="str">
            <v>Lost Communication With Side Obstacle Detection Control Module "D"</v>
          </cell>
          <cell r="C10350" t="str">
            <v>Lost Communication With Side Obstacle Detection Control Module "D"</v>
          </cell>
        </row>
        <row r="10351">
          <cell r="A10351" t="str">
            <v>U0250</v>
          </cell>
          <cell r="B10351" t="str">
            <v>Lost Communication With Impact Classification System Module</v>
          </cell>
          <cell r="C10351" t="str">
            <v>Lost Communication With Impact Classification System Module</v>
          </cell>
        </row>
        <row r="10352">
          <cell r="A10352" t="str">
            <v>U0251</v>
          </cell>
          <cell r="B10352" t="str">
            <v>Lost Communication With Running Board Control Module "B"</v>
          </cell>
          <cell r="C10352" t="str">
            <v>Lost Communication With Running Board Control Module "B"</v>
          </cell>
        </row>
        <row r="10353">
          <cell r="A10353" t="str">
            <v>U0252</v>
          </cell>
          <cell r="B10353" t="str">
            <v>Lost Communication With Lighting Control Module (Rear "B")</v>
          </cell>
          <cell r="C10353" t="str">
            <v>Lost Communication With Lighting Control Module (Rear "B")</v>
          </cell>
        </row>
        <row r="10354">
          <cell r="A10354" t="str">
            <v>U0253</v>
          </cell>
          <cell r="B10354" t="str">
            <v>Lost Communication With Accessory Protocol Interface Module</v>
          </cell>
          <cell r="C10354" t="str">
            <v>Lost Communication With Accessory Protocol Interface Module</v>
          </cell>
        </row>
        <row r="10355">
          <cell r="A10355" t="str">
            <v>U0254</v>
          </cell>
          <cell r="B10355" t="str">
            <v>Lost Communication With Remote Start Module</v>
          </cell>
          <cell r="C10355" t="str">
            <v>Lost Communication With Remote Start Module</v>
          </cell>
        </row>
        <row r="10356">
          <cell r="A10356" t="str">
            <v>U0255</v>
          </cell>
          <cell r="B10356" t="str">
            <v>Lost Communication With Front Display Interface Module</v>
          </cell>
          <cell r="C10356" t="str">
            <v>Lost Communication With Front Display Interface Module</v>
          </cell>
        </row>
        <row r="10357">
          <cell r="A10357" t="str">
            <v>U0256</v>
          </cell>
          <cell r="B10357" t="str">
            <v>Lost Communication With Front Controls Interface Module "A"</v>
          </cell>
          <cell r="C10357" t="str">
            <v>Lost Communication With Front Controls Interface Module "A"</v>
          </cell>
        </row>
        <row r="10358">
          <cell r="A10358" t="str">
            <v>U0257</v>
          </cell>
          <cell r="B10358" t="str">
            <v>Lost Communication With Front Controls/Display Interface Module</v>
          </cell>
          <cell r="C10358" t="str">
            <v>Lost Communication With Front Controls/Display Interface Module</v>
          </cell>
        </row>
        <row r="10359">
          <cell r="A10359" t="str">
            <v>U0258</v>
          </cell>
          <cell r="B10359" t="str">
            <v>Lost Communication With Radio Transceiver</v>
          </cell>
          <cell r="C10359" t="str">
            <v>Lost Communication With Radio Transceiver</v>
          </cell>
        </row>
        <row r="10360">
          <cell r="A10360" t="str">
            <v>U0259</v>
          </cell>
          <cell r="B10360" t="str">
            <v>Lost Communication With Special Purpose Vehicle Control Module "A"</v>
          </cell>
          <cell r="C10360" t="str">
            <v>Lost Communication With Special Purpose Vehicle Control Module "A"</v>
          </cell>
        </row>
        <row r="10361">
          <cell r="A10361" t="str">
            <v>U025A</v>
          </cell>
          <cell r="B10361" t="str">
            <v>Lost Communication With Special Purpose Vehicle Control Module "B"</v>
          </cell>
          <cell r="C10361" t="str">
            <v>Lost Communication With Special Purpose Vehicle Control Module "B"</v>
          </cell>
        </row>
        <row r="10362">
          <cell r="A10362" t="str">
            <v>U025B</v>
          </cell>
          <cell r="B10362" t="str">
            <v>Lost Communication With Special Purpose Vehicle Control Module "C"</v>
          </cell>
          <cell r="C10362" t="str">
            <v>Lost Communication With Special Purpose Vehicle Control Module "C"</v>
          </cell>
        </row>
        <row r="10363">
          <cell r="A10363" t="str">
            <v>U025C</v>
          </cell>
          <cell r="B10363" t="str">
            <v>Lost Communication With Special Purpose Vehicle Control Module "D"</v>
          </cell>
          <cell r="C10363" t="str">
            <v>Lost Communication With Special Purpose Vehicle Control Module "D"</v>
          </cell>
        </row>
        <row r="10364">
          <cell r="A10364" t="str">
            <v>U025D</v>
          </cell>
          <cell r="B10364" t="str">
            <v>Lost Communication With Front Controls Interface Module "B"</v>
          </cell>
          <cell r="C10364" t="str">
            <v>Lost Communication With Front Controls Interface Module "B"</v>
          </cell>
        </row>
        <row r="10365">
          <cell r="A10365" t="str">
            <v>U025E</v>
          </cell>
          <cell r="B10365" t="str">
            <v>Lost Communication With Electronic Brake Booster Control Module "A"</v>
          </cell>
          <cell r="C10365" t="str">
            <v>Lost Communication With Electronic Brake Booster Control Module "A"</v>
          </cell>
        </row>
        <row r="10366">
          <cell r="A10366" t="str">
            <v>U025F</v>
          </cell>
          <cell r="B10366" t="str">
            <v>Lost Communication With Electronic Brake Booster Control Module "B"</v>
          </cell>
          <cell r="C10366" t="str">
            <v>Lost Communication With Electronic Brake Booster Control Module "B"</v>
          </cell>
        </row>
        <row r="10367">
          <cell r="A10367" t="str">
            <v>U0260</v>
          </cell>
          <cell r="B10367" t="str">
            <v>Lost Communication With Seat Control Switch Module "A"</v>
          </cell>
          <cell r="C10367" t="str">
            <v>Lost Communication With Seat Control Switch Module "A"</v>
          </cell>
        </row>
        <row r="10368">
          <cell r="A10368" t="str">
            <v>U0261</v>
          </cell>
          <cell r="B10368" t="str">
            <v>Lost Communication With Seat Control Switch Module "B"</v>
          </cell>
          <cell r="C10368" t="str">
            <v>Lost Communication With Seat Control Switch Module "B"</v>
          </cell>
        </row>
        <row r="10369">
          <cell r="A10369" t="str">
            <v>U0262</v>
          </cell>
          <cell r="B10369" t="str">
            <v>Lost Communication With Audio Amplifier "B"</v>
          </cell>
          <cell r="C10369" t="str">
            <v>Lost Communication With Audio Amplifier "B"</v>
          </cell>
        </row>
        <row r="10370">
          <cell r="A10370" t="str">
            <v>U0263</v>
          </cell>
          <cell r="B10370" t="str">
            <v>Lost Communication With Speech Recognition Module</v>
          </cell>
          <cell r="C10370" t="str">
            <v>Lost Communication With Speech Recognition Module</v>
          </cell>
        </row>
        <row r="10371">
          <cell r="A10371" t="str">
            <v>U0264</v>
          </cell>
          <cell r="B10371" t="str">
            <v>Lost Communication With Camera Module - Rear</v>
          </cell>
          <cell r="C10371" t="str">
            <v>Lost Communication With Camera Module - Rear</v>
          </cell>
        </row>
        <row r="10372">
          <cell r="A10372" t="str">
            <v>U0265</v>
          </cell>
          <cell r="B10372" t="str">
            <v>Lost Communication with Image Processing Sensor A</v>
          </cell>
          <cell r="C10372" t="str">
            <v>Lost Communication with Image Processing Sensor A</v>
          </cell>
        </row>
        <row r="10373">
          <cell r="A10373" t="str">
            <v>U0266</v>
          </cell>
          <cell r="B10373" t="str">
            <v>Lost Communication with Image Processing Sensor B</v>
          </cell>
          <cell r="C10373" t="str">
            <v>Lost Communication with Image Processing Sensor B</v>
          </cell>
        </row>
        <row r="10374">
          <cell r="A10374" t="str">
            <v>U0267</v>
          </cell>
          <cell r="B10374" t="str">
            <v>Lost Communication with Image Processing Sensor C</v>
          </cell>
          <cell r="C10374" t="str">
            <v>Lost Communication with Image Processing Sensor C</v>
          </cell>
        </row>
        <row r="10375">
          <cell r="A10375" t="str">
            <v>U0268</v>
          </cell>
          <cell r="B10375" t="str">
            <v>Lost Communication with Image Processing Sensor D</v>
          </cell>
          <cell r="C10375" t="str">
            <v>Lost Communication with Image Processing Sensor D</v>
          </cell>
        </row>
        <row r="10376">
          <cell r="A10376" t="str">
            <v>U0269</v>
          </cell>
          <cell r="B10376" t="str">
            <v>Lost Communication with Image Processing Sensor E</v>
          </cell>
          <cell r="C10376" t="str">
            <v>Lost Communication with Image Processing Sensor E</v>
          </cell>
        </row>
        <row r="10377">
          <cell r="A10377" t="str">
            <v>U026A</v>
          </cell>
          <cell r="B10377" t="str">
            <v>Lost Communication with Image Processing Sensor F</v>
          </cell>
          <cell r="C10377" t="str">
            <v>Lost Communication with Image Processing Sensor F</v>
          </cell>
        </row>
        <row r="10378">
          <cell r="A10378" t="str">
            <v>U026B</v>
          </cell>
          <cell r="B10378" t="str">
            <v>Lost Communication with Image Processing Sensor G</v>
          </cell>
          <cell r="C10378" t="str">
            <v>Lost Communication with Image Processing Sensor G</v>
          </cell>
        </row>
        <row r="10379">
          <cell r="A10379" t="str">
            <v>U026C</v>
          </cell>
          <cell r="B10379" t="str">
            <v>Lost Communication with Image Processing Sensor H</v>
          </cell>
          <cell r="C10379" t="str">
            <v>Lost Communication with Image Processing Sensor H</v>
          </cell>
        </row>
        <row r="10380">
          <cell r="A10380" t="str">
            <v>U026D</v>
          </cell>
          <cell r="B10380" t="str">
            <v>Lost Communication with Image Processing Sensor I</v>
          </cell>
          <cell r="C10380" t="str">
            <v>Lost Communication with Image Processing Sensor I</v>
          </cell>
        </row>
        <row r="10381">
          <cell r="A10381" t="str">
            <v>U026E</v>
          </cell>
          <cell r="B10381" t="str">
            <v>Lost Communication with Image Processing Sensor J</v>
          </cell>
          <cell r="C10381" t="str">
            <v>Lost Communication with Image Processing Sensor J</v>
          </cell>
        </row>
        <row r="10382">
          <cell r="A10382" t="str">
            <v>U026F</v>
          </cell>
          <cell r="B10382" t="str">
            <v>Lost Communication with Image Processing Sensor K</v>
          </cell>
          <cell r="C10382" t="str">
            <v>Lost Communication with Image Processing Sensor K</v>
          </cell>
        </row>
        <row r="10383">
          <cell r="A10383" t="str">
            <v>U0270</v>
          </cell>
          <cell r="B10383" t="str">
            <v>Lost Communication with Image Processing Sensor L</v>
          </cell>
          <cell r="C10383" t="str">
            <v>Lost Communication with Image Processing Sensor L</v>
          </cell>
        </row>
        <row r="10384">
          <cell r="A10384" t="str">
            <v>U0271</v>
          </cell>
          <cell r="B10384" t="str">
            <v>Lost Communication With Seat Control Switch Module "C"</v>
          </cell>
          <cell r="C10384" t="str">
            <v>Lost Communication With Seat Control Switch Module "C"</v>
          </cell>
        </row>
        <row r="10385">
          <cell r="A10385" t="str">
            <v>U0272</v>
          </cell>
          <cell r="B10385" t="str">
            <v>Lost Communication With Seat Control Switch Module "D"</v>
          </cell>
          <cell r="C10385" t="str">
            <v>Lost Communication With Seat Control Switch Module "D"</v>
          </cell>
        </row>
        <row r="10386">
          <cell r="A10386" t="str">
            <v>U0273</v>
          </cell>
          <cell r="B10386" t="str">
            <v>Lost Communication With Lighting Driver Control Module "A"</v>
          </cell>
          <cell r="C10386" t="str">
            <v>Lost Communication With Lighting Driver Control Module "A"</v>
          </cell>
        </row>
        <row r="10387">
          <cell r="A10387" t="str">
            <v>U0274</v>
          </cell>
          <cell r="B10387" t="str">
            <v>Lost Communication With Lighting Driver Control Module "B"</v>
          </cell>
          <cell r="C10387" t="str">
            <v>Lost Communication With Lighting Driver Control Module "B"</v>
          </cell>
        </row>
        <row r="10388">
          <cell r="A10388" t="str">
            <v>U0275</v>
          </cell>
          <cell r="B10388" t="str">
            <v>Lost Communication With Lighting Driver Control Module "C"</v>
          </cell>
          <cell r="C10388" t="str">
            <v>Lost Communication With Lighting Driver Control Module "C"</v>
          </cell>
        </row>
        <row r="10389">
          <cell r="A10389" t="str">
            <v>U0276</v>
          </cell>
          <cell r="B10389" t="str">
            <v>Lost Communication With Lighting Driver Control Module "D"</v>
          </cell>
          <cell r="C10389" t="str">
            <v>Lost Communication With Lighting Driver Control Module "D"</v>
          </cell>
        </row>
        <row r="10390">
          <cell r="A10390" t="str">
            <v>U0277</v>
          </cell>
          <cell r="B10390" t="str">
            <v>Lost Communication With Seat Control Module "K"</v>
          </cell>
          <cell r="C10390" t="str">
            <v>Lost Communication With Seat Control Module "K"</v>
          </cell>
        </row>
        <row r="10391">
          <cell r="A10391" t="str">
            <v>U0278</v>
          </cell>
          <cell r="B10391" t="str">
            <v>Lost Communication With Seat Control Module "L"</v>
          </cell>
          <cell r="C10391" t="str">
            <v>Lost Communication With Seat Control Module "L"</v>
          </cell>
        </row>
        <row r="10392">
          <cell r="A10392" t="str">
            <v>U0279</v>
          </cell>
          <cell r="B10392" t="str">
            <v>Lost Communication with Haptic Control Module</v>
          </cell>
          <cell r="C10392" t="str">
            <v>Lost Communication with Haptic Control Module</v>
          </cell>
        </row>
        <row r="10393">
          <cell r="A10393" t="str">
            <v>U027A</v>
          </cell>
          <cell r="B10393" t="str">
            <v>Lost Communication With Battery Charger Control Module "C"</v>
          </cell>
          <cell r="C10393" t="str">
            <v>Lost Communication With Battery Charger Control Module "C"</v>
          </cell>
        </row>
        <row r="10394">
          <cell r="A10394" t="str">
            <v>U027B</v>
          </cell>
          <cell r="B10394" t="str">
            <v>Lost Communication with Battery Charger Control Module "D"</v>
          </cell>
          <cell r="C10394" t="str">
            <v>Lost Communication with Battery Charger Control Module "D"</v>
          </cell>
        </row>
        <row r="10395">
          <cell r="A10395" t="str">
            <v>U027C</v>
          </cell>
          <cell r="B10395" t="str">
            <v>Lost Communication With Off-Board Charger Control Module</v>
          </cell>
          <cell r="C10395" t="str">
            <v>Lost Communication With Off-Board Charger Control Module</v>
          </cell>
        </row>
        <row r="10396">
          <cell r="A10396" t="str">
            <v>U0280</v>
          </cell>
          <cell r="B10396" t="str">
            <v>ISO/SAE reserved</v>
          </cell>
          <cell r="C10396" t="str">
            <v>ISO/SAE reserved</v>
          </cell>
        </row>
        <row r="10397">
          <cell r="A10397" t="str">
            <v>U0281</v>
          </cell>
          <cell r="B10397" t="str">
            <v>ISO/SAE reserved</v>
          </cell>
          <cell r="C10397" t="str">
            <v>ISO/SAE reserved</v>
          </cell>
        </row>
        <row r="10398">
          <cell r="A10398" t="str">
            <v>U0282</v>
          </cell>
          <cell r="B10398" t="str">
            <v>ISO/SAE reserved</v>
          </cell>
          <cell r="C10398" t="str">
            <v>ISO/SAE reserved</v>
          </cell>
        </row>
        <row r="10399">
          <cell r="A10399" t="str">
            <v>U0283</v>
          </cell>
          <cell r="B10399" t="str">
            <v>ISO/SAE reserved</v>
          </cell>
          <cell r="C10399" t="str">
            <v>ISO/SAE reserved</v>
          </cell>
        </row>
        <row r="10400">
          <cell r="A10400" t="str">
            <v>U0284</v>
          </cell>
          <cell r="B10400" t="str">
            <v>Lost Communication With Active Grille Air Shutter Module "A"</v>
          </cell>
          <cell r="C10400" t="str">
            <v>Lost Communication With Active Grille Air Shutter Module "A"</v>
          </cell>
        </row>
        <row r="10401">
          <cell r="A10401" t="str">
            <v>U0285</v>
          </cell>
          <cell r="B10401" t="str">
            <v>Lost Communication With Active Grille Air Shutter Module "B"</v>
          </cell>
          <cell r="C10401" t="str">
            <v>Lost Communication With Active Grille Air Shutter Module "B"</v>
          </cell>
        </row>
        <row r="10402">
          <cell r="A10402" t="str">
            <v>U0286</v>
          </cell>
          <cell r="B10402" t="str">
            <v>Lost Communication With Radiator Anti Tamper Device</v>
          </cell>
          <cell r="C10402" t="str">
            <v>Lost Communication With Radiator Anti Tamper Device</v>
          </cell>
        </row>
        <row r="10403">
          <cell r="A10403" t="str">
            <v>U0287</v>
          </cell>
          <cell r="B10403" t="str">
            <v>Lost Communication With Transmission Fluid Pump Module "A"</v>
          </cell>
          <cell r="C10403" t="str">
            <v>Lost Communication With Transmission Fluid Pump Module "A"</v>
          </cell>
        </row>
        <row r="10404">
          <cell r="A10404" t="str">
            <v>U0288</v>
          </cell>
          <cell r="B10404" t="str">
            <v>Lost Communication With DC/AC Converter Control Module "A"</v>
          </cell>
          <cell r="C10404" t="str">
            <v>Lost Communication With DC/AC Converter Control Module "A"</v>
          </cell>
        </row>
        <row r="10405">
          <cell r="A10405" t="str">
            <v>U0289</v>
          </cell>
          <cell r="B10405" t="str">
            <v>Lost Communication With DC/AC Converter Control Module "B"</v>
          </cell>
          <cell r="C10405" t="str">
            <v>Lost Communication With DC/AC Converter Control Module "B"</v>
          </cell>
        </row>
        <row r="10406">
          <cell r="A10406" t="str">
            <v>U028A</v>
          </cell>
          <cell r="B10406" t="str">
            <v>Lost Communication With Transmission Fluid Pump Module "B"</v>
          </cell>
          <cell r="C10406" t="str">
            <v>Lost Communication With Transmission Fluid Pump Module "B"</v>
          </cell>
        </row>
        <row r="10407">
          <cell r="A10407" t="str">
            <v>U028B</v>
          </cell>
          <cell r="B10407" t="str">
            <v>Lost Communication With Active Grille Air Shutter Module "C"</v>
          </cell>
          <cell r="C10407" t="str">
            <v>Lost Communication With Active Grille Air Shutter Module "C"</v>
          </cell>
        </row>
        <row r="10408">
          <cell r="A10408" t="str">
            <v>U028C</v>
          </cell>
          <cell r="B10408" t="str">
            <v>Lost Communication With Active Grille Air Shutter Module "D"</v>
          </cell>
          <cell r="C10408" t="str">
            <v>Lost Communication With Active Grille Air Shutter Module "D"</v>
          </cell>
        </row>
        <row r="10409">
          <cell r="A10409" t="str">
            <v>U028D</v>
          </cell>
          <cell r="B10409" t="str">
            <v>Lost Communication with Active Aerodynamic Feature Control Module "A"</v>
          </cell>
          <cell r="C10409" t="str">
            <v>Lost Communication with Active Aerodynamic Feature Control Module "A"</v>
          </cell>
        </row>
        <row r="10410">
          <cell r="A10410" t="str">
            <v>U028E</v>
          </cell>
          <cell r="B10410" t="str">
            <v>Lost Communication with Active Aerodynamic Feature Control Module "B"</v>
          </cell>
          <cell r="C10410" t="str">
            <v>Lost Communication with Active Aerodynamic Feature Control Module "B"</v>
          </cell>
        </row>
        <row r="10411">
          <cell r="A10411" t="str">
            <v>U028F</v>
          </cell>
          <cell r="B10411" t="str">
            <v>Lost Communication with Active Aerodynamic Feature Control Module "C"</v>
          </cell>
          <cell r="C10411" t="str">
            <v>Lost Communication with Active Aerodynamic Feature Control Module "C"</v>
          </cell>
        </row>
        <row r="10412">
          <cell r="A10412" t="str">
            <v>U0290</v>
          </cell>
          <cell r="B10412" t="str">
            <v>Lost Communication with Active Aerodynamic Feature Control Module "D"</v>
          </cell>
          <cell r="C10412" t="str">
            <v>Lost Communication with Active Aerodynamic Feature Control Module "D"</v>
          </cell>
        </row>
        <row r="10413">
          <cell r="A10413" t="str">
            <v>U0291</v>
          </cell>
          <cell r="B10413" t="str">
            <v>Lost Communication With Gear Shift Control Module "B"</v>
          </cell>
          <cell r="C10413" t="str">
            <v>Lost Communication With Gear Shift Control Module "B"</v>
          </cell>
        </row>
        <row r="10414">
          <cell r="A10414" t="str">
            <v>U0292</v>
          </cell>
          <cell r="B10414" t="str">
            <v>Lost Communication With Drive Motor Control Module "B"</v>
          </cell>
          <cell r="C10414" t="str">
            <v>Lost Communication With Drive Motor Control Module "B"</v>
          </cell>
        </row>
        <row r="10415">
          <cell r="A10415" t="str">
            <v>U0293</v>
          </cell>
          <cell r="B10415" t="str">
            <v>Lost Communication With Hybrid Powertrain Control Module</v>
          </cell>
          <cell r="C10415" t="str">
            <v>Lost Communication With Hybrid Powertrain Control Module</v>
          </cell>
        </row>
        <row r="10416">
          <cell r="A10416" t="str">
            <v>U0294</v>
          </cell>
          <cell r="B10416" t="str">
            <v>Lost Communication With Powertrain Control Monitor Module</v>
          </cell>
          <cell r="C10416" t="str">
            <v>Lost Communication With Powertrain Control Monitor Module</v>
          </cell>
        </row>
        <row r="10417">
          <cell r="A10417" t="str">
            <v>U0295</v>
          </cell>
          <cell r="B10417" t="str">
            <v>Lost Communication With AC/AC Converter Control Module</v>
          </cell>
          <cell r="C10417" t="str">
            <v>Lost Communication With AC/AC Converter Control Module</v>
          </cell>
        </row>
        <row r="10418">
          <cell r="A10418" t="str">
            <v>U0296</v>
          </cell>
          <cell r="B10418" t="str">
            <v>Lost Communication With AC/DC Converter Control Module "A"</v>
          </cell>
          <cell r="C10418" t="str">
            <v>Lost Communication With AC/DC Converter Control Module "A"</v>
          </cell>
        </row>
        <row r="10419">
          <cell r="A10419" t="str">
            <v>U0297</v>
          </cell>
          <cell r="B10419" t="str">
            <v>Lost Communication With AC/DC Converter Control Module "B"</v>
          </cell>
          <cell r="C10419" t="str">
            <v>Lost Communication With AC/DC Converter Control Module "B"</v>
          </cell>
        </row>
        <row r="10420">
          <cell r="A10420" t="str">
            <v>U0298</v>
          </cell>
          <cell r="B10420" t="str">
            <v>Lost Communication With DC/DC Converter Control Module "A"</v>
          </cell>
          <cell r="C10420" t="str">
            <v>Lost Communication With DC/DC Converter Control Module "A"</v>
          </cell>
        </row>
        <row r="10421">
          <cell r="A10421" t="str">
            <v>U0299</v>
          </cell>
          <cell r="B10421" t="str">
            <v>Lost Communication With DC/DC Converter Control Module "B"</v>
          </cell>
          <cell r="C10421" t="str">
            <v>Lost Communication With DC/DC Converter Control Module "B"</v>
          </cell>
        </row>
        <row r="10422">
          <cell r="A10422" t="str">
            <v>U029A</v>
          </cell>
          <cell r="B10422" t="str">
            <v>Lost Communication With Hybrid/EV Battery Pack Sensor Module</v>
          </cell>
          <cell r="C10422" t="str">
            <v>Lost Communication With Hybrid/EV Battery Pack Sensor Module</v>
          </cell>
        </row>
        <row r="10423">
          <cell r="A10423" t="str">
            <v>U029B</v>
          </cell>
          <cell r="B10423" t="str">
            <v>Lost Communication With Drive Motor Control Module "C"</v>
          </cell>
          <cell r="C10423" t="str">
            <v>Lost Communication With Drive Motor Control Module "C"</v>
          </cell>
        </row>
        <row r="10424">
          <cell r="A10424" t="str">
            <v>U029C</v>
          </cell>
          <cell r="B10424" t="str">
            <v>Lost Communication With Drive Motor Control Module "D"</v>
          </cell>
          <cell r="C10424" t="str">
            <v>Lost Communication With Drive Motor Control Module "D"</v>
          </cell>
        </row>
        <row r="10425">
          <cell r="A10425" t="str">
            <v>U029D</v>
          </cell>
          <cell r="B10425" t="str">
            <v>Lost Communication With NOX Sensor "A"</v>
          </cell>
          <cell r="C10425" t="str">
            <v>Lost Communication With NOX Sensor "A"</v>
          </cell>
        </row>
        <row r="10426">
          <cell r="A10426" t="str">
            <v>U029E</v>
          </cell>
          <cell r="B10426" t="str">
            <v>Lost Communication With NOX Sensor "B"</v>
          </cell>
          <cell r="C10426" t="str">
            <v>Lost Communication With NOX Sensor "B"</v>
          </cell>
        </row>
        <row r="10427">
          <cell r="A10427" t="str">
            <v>U029F</v>
          </cell>
          <cell r="B10427" t="str">
            <v xml:space="preserve">Lost Communication with Evaporative Emission System Leak Detection Control Module </v>
          </cell>
          <cell r="C10427" t="str">
            <v xml:space="preserve">Lost Communication with Evaporative Emission System Leak Detection Control Module </v>
          </cell>
        </row>
        <row r="10428">
          <cell r="A10428" t="str">
            <v>U02A0</v>
          </cell>
          <cell r="B10428" t="str">
            <v>Invalid Data Received From Hybrid/EV Battery Interface Control Module "D"</v>
          </cell>
          <cell r="C10428" t="str">
            <v>Invalid Data Received From Hybrid/EV Battery Interface Control Module "D"</v>
          </cell>
        </row>
        <row r="10429">
          <cell r="A10429" t="str">
            <v>U02A1</v>
          </cell>
          <cell r="B10429" t="str">
            <v>Lost Communication With NOx Sensor "C"</v>
          </cell>
          <cell r="C10429" t="str">
            <v>Lost Communication With NOx Sensor "C"</v>
          </cell>
        </row>
        <row r="10430">
          <cell r="A10430" t="str">
            <v>U02A2</v>
          </cell>
          <cell r="B10430" t="str">
            <v>Lost Communication with Reductant Quality Module</v>
          </cell>
          <cell r="C10430" t="str">
            <v>Lost Communication with Reductant Quality Module</v>
          </cell>
        </row>
        <row r="10431">
          <cell r="A10431" t="str">
            <v>U02A3</v>
          </cell>
          <cell r="B10431" t="str">
            <v>Lost Communication With Particulate Matter Sensor</v>
          </cell>
          <cell r="C10431" t="str">
            <v>Lost Communication With Particulate Matter Sensor</v>
          </cell>
        </row>
        <row r="10432">
          <cell r="A10432" t="str">
            <v>U02A4</v>
          </cell>
          <cell r="B10432" t="str">
            <v xml:space="preserve">Lost Communication With NH3 Sensor </v>
          </cell>
          <cell r="C10432" t="str">
            <v xml:space="preserve">Lost Communication With NH3 Sensor </v>
          </cell>
        </row>
        <row r="10433">
          <cell r="A10433" t="str">
            <v>U02A5</v>
          </cell>
          <cell r="B10433" t="str">
            <v>Lost Communication with Reductant Heater Control Module</v>
          </cell>
          <cell r="C10433" t="str">
            <v>Lost Communication with Reductant Heater Control Module</v>
          </cell>
        </row>
        <row r="10434">
          <cell r="A10434" t="str">
            <v>U02A6</v>
          </cell>
          <cell r="B10434" t="str">
            <v>Lost Communication With Safety Integration Control Module</v>
          </cell>
          <cell r="C10434" t="str">
            <v>Lost Communication With Safety Integration Control Module</v>
          </cell>
        </row>
        <row r="10435">
          <cell r="A10435" t="str">
            <v>U02A7</v>
          </cell>
          <cell r="B10435" t="str">
            <v>Lost Communication with Engine Sound Control 1</v>
          </cell>
          <cell r="C10435" t="str">
            <v>Lost Communication with Engine Sound Control 1</v>
          </cell>
        </row>
        <row r="10436">
          <cell r="A10436" t="str">
            <v>U02A8</v>
          </cell>
          <cell r="B10436" t="str">
            <v>Lost Communication with Engine Sound Control 2</v>
          </cell>
          <cell r="C10436" t="str">
            <v>Lost Communication with Engine Sound Control 2</v>
          </cell>
        </row>
        <row r="10437">
          <cell r="A10437" t="str">
            <v>U02A9</v>
          </cell>
          <cell r="B10437" t="str">
            <v>Lost Communication With Charge Air Cooler Coolant Pump "A"</v>
          </cell>
          <cell r="C10437" t="str">
            <v>Lost Communication With Charge Air Cooler Coolant Pump "A"</v>
          </cell>
        </row>
        <row r="10438">
          <cell r="A10438" t="str">
            <v>U02AA</v>
          </cell>
          <cell r="B10438" t="str">
            <v>Lost Communication With Engine Disconnect Clutch</v>
          </cell>
          <cell r="C10438" t="str">
            <v>Lost Communication With Engine Disconnect Clutch</v>
          </cell>
        </row>
        <row r="10439">
          <cell r="A10439" t="str">
            <v>U02AB</v>
          </cell>
          <cell r="B10439" t="str">
            <v>Lost Communication With Vehicle Thermal Management Control Module</v>
          </cell>
          <cell r="C10439" t="str">
            <v>Lost Communication With Vehicle Thermal Management Control Module</v>
          </cell>
        </row>
        <row r="10440">
          <cell r="A10440" t="str">
            <v>U02AC</v>
          </cell>
          <cell r="B10440" t="str">
            <v>Lost Communication with Turbocharger/Supercharger Boost Control "A"</v>
          </cell>
          <cell r="C10440" t="str">
            <v>Lost Communication with Turbocharger/Supercharger Boost Control "A"</v>
          </cell>
        </row>
        <row r="10441">
          <cell r="A10441" t="str">
            <v>U02AD</v>
          </cell>
          <cell r="B10441" t="str">
            <v>Lost Communication with Turbocharger/Supercharger Boost Control "B"</v>
          </cell>
          <cell r="C10441" t="str">
            <v>Lost Communication with Turbocharger/Supercharger Boost Control "B"</v>
          </cell>
        </row>
        <row r="10442">
          <cell r="A10442" t="str">
            <v>U02AE</v>
          </cell>
          <cell r="B10442" t="str">
            <v>Lost Communications With Hybrid/EV Battery Coolant Pump</v>
          </cell>
          <cell r="C10442" t="str">
            <v>Lost Communications With Hybrid/EV Battery Coolant Pump</v>
          </cell>
        </row>
        <row r="10443">
          <cell r="A10443" t="str">
            <v>U02AF</v>
          </cell>
          <cell r="B10443" t="str">
            <v>Lost Communication With Turbocharger Turbine Inlet Valve Position Sensor</v>
          </cell>
          <cell r="C10443" t="str">
            <v>Lost Communication With Turbocharger Turbine Inlet Valve Position Sensor</v>
          </cell>
        </row>
        <row r="10444">
          <cell r="A10444" t="str">
            <v>U02B0</v>
          </cell>
          <cell r="B10444" t="str">
            <v>Lost Communication With Turbocharger/Supercharger Boost Control "B" Position Sensor</v>
          </cell>
          <cell r="C10444" t="str">
            <v>Lost Communication With Turbocharger/Supercharger Boost Control "B" Position Sensor</v>
          </cell>
        </row>
        <row r="10445">
          <cell r="A10445" t="str">
            <v>U02B1</v>
          </cell>
          <cell r="B10445" t="str">
            <v>Lost Communication With Comfort and Convenience Display "A"</v>
          </cell>
          <cell r="C10445" t="str">
            <v>Lost Communication With Comfort and Convenience Display "A"</v>
          </cell>
        </row>
        <row r="10446">
          <cell r="A10446" t="str">
            <v>U02B2</v>
          </cell>
          <cell r="B10446" t="str">
            <v>Lost Communication With Comfort and Convenience Display "B"</v>
          </cell>
          <cell r="C10446" t="str">
            <v>Lost Communication With Comfort and Convenience Display "B"</v>
          </cell>
        </row>
        <row r="10447">
          <cell r="A10447" t="str">
            <v>U02B3</v>
          </cell>
          <cell r="B10447" t="str">
            <v>Lost Communication With Driver Monitoring System Module</v>
          </cell>
          <cell r="C10447" t="str">
            <v>Lost Communication With Driver Monitoring System Module</v>
          </cell>
        </row>
        <row r="10448">
          <cell r="A10448" t="str">
            <v>U02B4</v>
          </cell>
          <cell r="B10448" t="str">
            <v>Lost Communication With Front Radar Module "A"</v>
          </cell>
          <cell r="C10448" t="str">
            <v>Lost Communication With Front Radar Module "A"</v>
          </cell>
        </row>
        <row r="10449">
          <cell r="A10449" t="str">
            <v>U02B5</v>
          </cell>
          <cell r="B10449" t="str">
            <v>Lost Communication With Front Radar Module "B"</v>
          </cell>
          <cell r="C10449" t="str">
            <v>Lost Communication With Front Radar Module "B"</v>
          </cell>
        </row>
        <row r="10450">
          <cell r="A10450" t="str">
            <v>U02B6</v>
          </cell>
          <cell r="B10450" t="str">
            <v>Lost Communication With Rear Radar Module "A"</v>
          </cell>
          <cell r="C10450" t="str">
            <v>Lost Communication With Rear Radar Module "A"</v>
          </cell>
        </row>
        <row r="10451">
          <cell r="A10451" t="str">
            <v>U02B7</v>
          </cell>
          <cell r="B10451" t="str">
            <v>Lost Communication With Rear Radar Module "B"</v>
          </cell>
          <cell r="C10451" t="str">
            <v>Lost Communication With Rear Radar Module "B"</v>
          </cell>
        </row>
        <row r="10452">
          <cell r="A10452" t="str">
            <v>U02B8</v>
          </cell>
          <cell r="B10452" t="str">
            <v>Lost Communication With Rear Radar Module "C"</v>
          </cell>
          <cell r="C10452" t="str">
            <v>Lost Communication With Rear Radar Module "C"</v>
          </cell>
        </row>
        <row r="10453">
          <cell r="A10453" t="str">
            <v>U02B9</v>
          </cell>
          <cell r="B10453" t="str">
            <v>Lost Communication With Rear Radar Module "D"</v>
          </cell>
          <cell r="C10453" t="str">
            <v>Lost Communication With Rear Radar Module "D"</v>
          </cell>
        </row>
        <row r="10454">
          <cell r="A10454" t="str">
            <v>U02BA</v>
          </cell>
          <cell r="B10454" t="str">
            <v>Lost Communication With Hybrid/EV Electronics Coolant Pump "B"</v>
          </cell>
          <cell r="C10454" t="str">
            <v>Lost Communication With Hybrid/EV Electronics Coolant Pump "B"</v>
          </cell>
        </row>
        <row r="10455">
          <cell r="A10455" t="str">
            <v>U02BB</v>
          </cell>
          <cell r="B10455" t="str">
            <v>Lost Communications with EVAP System Purge Pump</v>
          </cell>
          <cell r="C10455" t="str">
            <v>Lost Communications with EVAP System Purge Pump</v>
          </cell>
        </row>
        <row r="10456">
          <cell r="A10456" t="str">
            <v>U02BC</v>
          </cell>
          <cell r="B10456" t="str">
            <v>Lost Communication With Localization and Mapping Module</v>
          </cell>
          <cell r="C10456" t="str">
            <v>Lost Communication With Localization and Mapping Module</v>
          </cell>
        </row>
        <row r="10457">
          <cell r="A10457" t="str">
            <v>U02BD</v>
          </cell>
          <cell r="B10457" t="str">
            <v>Lost Communication With Night Vision Control Module</v>
          </cell>
          <cell r="C10457" t="str">
            <v>Lost Communication With Night Vision Control Module</v>
          </cell>
        </row>
        <row r="10458">
          <cell r="A10458" t="str">
            <v>U02BE</v>
          </cell>
          <cell r="B10458" t="str">
            <v>Lost Communication With Trailer Backup Assist Control Module</v>
          </cell>
          <cell r="C10458" t="str">
            <v>Lost Communication With Trailer Backup Assist Control Module</v>
          </cell>
        </row>
        <row r="10459">
          <cell r="A10459" t="str">
            <v>U02BF</v>
          </cell>
          <cell r="B10459" t="str">
            <v>Lost Communication With Interior Lighting Control Module "B"</v>
          </cell>
          <cell r="C10459" t="str">
            <v>Lost Communication With Interior Lighting Control Module "B"</v>
          </cell>
        </row>
        <row r="10460">
          <cell r="A10460" t="str">
            <v>U02C0</v>
          </cell>
          <cell r="B10460" t="str">
            <v>Lost Communication With Active Radiator Air Flow Control Module "A"</v>
          </cell>
          <cell r="C10460" t="str">
            <v>Lost Communication With Active Radiator Air Flow Control Module "A"</v>
          </cell>
        </row>
        <row r="10461">
          <cell r="A10461" t="str">
            <v>U02C1</v>
          </cell>
          <cell r="B10461" t="str">
            <v>Lost Communication With Hybrid/EV Electronics Coolant Pump "C"</v>
          </cell>
          <cell r="C10461" t="str">
            <v>Lost Communication With Hybrid/EV Electronics Coolant Pump "C"</v>
          </cell>
        </row>
        <row r="10462">
          <cell r="A10462" t="str">
            <v>U0300</v>
          </cell>
          <cell r="B10462" t="str">
            <v>Internal Control Module Software Incompatibility</v>
          </cell>
          <cell r="C10462" t="str">
            <v>Internal Control Module Software Incompatibility</v>
          </cell>
        </row>
        <row r="10463">
          <cell r="A10463" t="str">
            <v>U0301</v>
          </cell>
          <cell r="B10463" t="str">
            <v>Software Incompatibility With ECM/PCM</v>
          </cell>
          <cell r="C10463" t="str">
            <v>Software Incompatibility With ECM/PCM</v>
          </cell>
        </row>
        <row r="10464">
          <cell r="A10464" t="str">
            <v>U0302</v>
          </cell>
          <cell r="B10464" t="str">
            <v>Software Incompatibility With Transmission Control Module</v>
          </cell>
          <cell r="C10464" t="str">
            <v>Software Incompatibility With Transmission Control Module</v>
          </cell>
        </row>
        <row r="10465">
          <cell r="A10465" t="str">
            <v>U0303</v>
          </cell>
          <cell r="B10465" t="str">
            <v>Software Incompatibility With Transfer Case Control Module</v>
          </cell>
          <cell r="C10465" t="str">
            <v>Software Incompatibility With Transfer Case Control Module</v>
          </cell>
        </row>
        <row r="10466">
          <cell r="A10466" t="str">
            <v>U0304</v>
          </cell>
          <cell r="B10466" t="str">
            <v>Software Incompatibility With Gear Shift Control Module "A"</v>
          </cell>
          <cell r="C10466" t="str">
            <v>Software Incompatibility With Gear Shift Control Module "A"</v>
          </cell>
        </row>
        <row r="10467">
          <cell r="A10467" t="str">
            <v>U0305</v>
          </cell>
          <cell r="B10467" t="str">
            <v>Software Incompatibility With Cruise Control Module</v>
          </cell>
          <cell r="C10467" t="str">
            <v>Software Incompatibility With Cruise Control Module</v>
          </cell>
        </row>
        <row r="10468">
          <cell r="A10468" t="str">
            <v>U0306</v>
          </cell>
          <cell r="B10468" t="str">
            <v>Software Incompatibility With Fuel Injector Control Module</v>
          </cell>
          <cell r="C10468" t="str">
            <v>Software Incompatibility With Fuel Injector Control Module</v>
          </cell>
        </row>
        <row r="10469">
          <cell r="A10469" t="str">
            <v>U0307</v>
          </cell>
          <cell r="B10469" t="str">
            <v>Software Incompatibility With Glow Plug Control Module</v>
          </cell>
          <cell r="C10469" t="str">
            <v>Software Incompatibility With Glow Plug Control Module</v>
          </cell>
        </row>
        <row r="10470">
          <cell r="A10470" t="str">
            <v>U0308</v>
          </cell>
          <cell r="B10470" t="str">
            <v>Software Incompatibility With Throttle Actuator Control Module</v>
          </cell>
          <cell r="C10470" t="str">
            <v>Software Incompatibility With Throttle Actuator Control Module</v>
          </cell>
        </row>
        <row r="10471">
          <cell r="A10471" t="str">
            <v>U0309</v>
          </cell>
          <cell r="B10471" t="str">
            <v>Software Incompatibility With Alternative Fuel Control Module</v>
          </cell>
          <cell r="C10471" t="str">
            <v>Software Incompatibility With Alternative Fuel Control Module</v>
          </cell>
        </row>
        <row r="10472">
          <cell r="A10472" t="str">
            <v>U030A</v>
          </cell>
          <cell r="B10472" t="str">
            <v xml:space="preserve">Software Incompatibility with Evaporative Emission System Leak Detection Control Module </v>
          </cell>
          <cell r="C10472" t="str">
            <v xml:space="preserve">Software Incompatibility with Evaporative Emission System Leak Detection Control Module </v>
          </cell>
        </row>
        <row r="10473">
          <cell r="A10473" t="str">
            <v>U030B</v>
          </cell>
          <cell r="B10473" t="str">
            <v>Software Incompatibility with Glow Plug Control Module 2</v>
          </cell>
          <cell r="C10473" t="str">
            <v>Software Incompatibility with Glow Plug Control Module 2</v>
          </cell>
        </row>
        <row r="10474">
          <cell r="A10474" t="str">
            <v>U030C</v>
          </cell>
          <cell r="B10474" t="str">
            <v>Software Incompatibility with Reductant Quality Module</v>
          </cell>
          <cell r="C10474" t="str">
            <v>Software Incompatibility with Reductant Quality Module</v>
          </cell>
        </row>
        <row r="10475">
          <cell r="A10475" t="str">
            <v>U030D</v>
          </cell>
          <cell r="B10475" t="str">
            <v>Software Incompatibility with NOx Sensor "A"</v>
          </cell>
          <cell r="C10475" t="str">
            <v>Software Incompatibility with NOx Sensor "A"</v>
          </cell>
        </row>
        <row r="10476">
          <cell r="A10476" t="str">
            <v>U030E</v>
          </cell>
          <cell r="B10476" t="str">
            <v>Software Incompatibility with NOx Sensor "B"</v>
          </cell>
          <cell r="C10476" t="str">
            <v>Software Incompatibility with NOx Sensor "B"</v>
          </cell>
        </row>
        <row r="10477">
          <cell r="A10477" t="str">
            <v>U030F</v>
          </cell>
          <cell r="B10477" t="str">
            <v>Software Incompatibility With Reductant Control Module</v>
          </cell>
          <cell r="C10477" t="str">
            <v>Software Incompatibility With Reductant Control Module</v>
          </cell>
        </row>
        <row r="10478">
          <cell r="A10478" t="str">
            <v>U0310</v>
          </cell>
          <cell r="B10478" t="str">
            <v>Software Incompatibility With Fuel Pump Control Module</v>
          </cell>
          <cell r="C10478" t="str">
            <v>Software Incompatibility With Fuel Pump Control Module</v>
          </cell>
        </row>
        <row r="10479">
          <cell r="A10479" t="str">
            <v>U0311</v>
          </cell>
          <cell r="B10479" t="str">
            <v>Software Incompatibility With Drive Motor Control Module</v>
          </cell>
          <cell r="C10479" t="str">
            <v>Software Incompatibility With Drive Motor Control Module</v>
          </cell>
        </row>
        <row r="10480">
          <cell r="A10480" t="str">
            <v>U0312</v>
          </cell>
          <cell r="B10480" t="str">
            <v>Software Incompatibility With Battery Energy Control Module A</v>
          </cell>
          <cell r="C10480" t="str">
            <v>Software Incompatibility With Battery Energy Control Module A</v>
          </cell>
        </row>
        <row r="10481">
          <cell r="A10481" t="str">
            <v>U0313</v>
          </cell>
          <cell r="B10481" t="str">
            <v>Software Incompatibility With Battery Energy Control Module B</v>
          </cell>
          <cell r="C10481" t="str">
            <v>Software Incompatibility With Battery Energy Control Module B</v>
          </cell>
        </row>
        <row r="10482">
          <cell r="A10482" t="str">
            <v>U0314</v>
          </cell>
          <cell r="B10482" t="str">
            <v>Software Incompatibility With Four-Wheel Drive Clutch Control Module</v>
          </cell>
          <cell r="C10482" t="str">
            <v>Software Incompatibility With Four-Wheel Drive Clutch Control Module</v>
          </cell>
        </row>
        <row r="10483">
          <cell r="A10483" t="str">
            <v>U0315</v>
          </cell>
          <cell r="B10483" t="str">
            <v>Software Incompatibility With Anti-Lock Brake System (ABS) Control Module</v>
          </cell>
          <cell r="C10483" t="str">
            <v>Software Incompatibility With Anti-Lock Brake System (ABS) Control Module</v>
          </cell>
        </row>
        <row r="10484">
          <cell r="A10484" t="str">
            <v>U0316</v>
          </cell>
          <cell r="B10484" t="str">
            <v>Software Incompatibility With Vehicle Dynamics Control Module</v>
          </cell>
          <cell r="C10484" t="str">
            <v>Software Incompatibility With Vehicle Dynamics Control Module</v>
          </cell>
        </row>
        <row r="10485">
          <cell r="A10485" t="str">
            <v>U0317</v>
          </cell>
          <cell r="B10485" t="str">
            <v>Software Incompatibility With Park Brake Control Module</v>
          </cell>
          <cell r="C10485" t="str">
            <v>Software Incompatibility With Park Brake Control Module</v>
          </cell>
        </row>
        <row r="10486">
          <cell r="A10486" t="str">
            <v>U0318</v>
          </cell>
          <cell r="B10486" t="str">
            <v>Software Incompatibility With Brake System Control Module "A"</v>
          </cell>
          <cell r="C10486" t="str">
            <v>Software Incompatibility With Brake System Control Module "A"</v>
          </cell>
        </row>
        <row r="10487">
          <cell r="A10487" t="str">
            <v>U0319</v>
          </cell>
          <cell r="B10487" t="str">
            <v>Software Incompatibility With Steering Effort Control Module</v>
          </cell>
          <cell r="C10487" t="str">
            <v>Software Incompatibility With Steering Effort Control Module</v>
          </cell>
        </row>
        <row r="10488">
          <cell r="A10488" t="str">
            <v>U031A</v>
          </cell>
          <cell r="B10488" t="str">
            <v>Software Incompatibility with Transmission Range Control Module</v>
          </cell>
          <cell r="C10488" t="str">
            <v>Software Incompatibility with Transmission Range Control Module</v>
          </cell>
        </row>
        <row r="10489">
          <cell r="A10489" t="str">
            <v>U031B</v>
          </cell>
          <cell r="B10489" t="str">
            <v>Software Incompatibility With DC/DC Converter Control Module "A"</v>
          </cell>
          <cell r="C10489" t="str">
            <v>Software Incompatibility With DC/DC Converter Control Module "A"</v>
          </cell>
        </row>
        <row r="10490">
          <cell r="A10490" t="str">
            <v>U031C</v>
          </cell>
          <cell r="B10490" t="str">
            <v>Software Incompatibility With Brake System Control Module "B"</v>
          </cell>
          <cell r="C10490" t="str">
            <v>Software Incompatibility With Brake System Control Module "B"</v>
          </cell>
        </row>
        <row r="10491">
          <cell r="A10491" t="str">
            <v>U031D</v>
          </cell>
          <cell r="B10491" t="str">
            <v>Software Incompatibility With Parking Assist Control Module "A"</v>
          </cell>
          <cell r="C10491" t="str">
            <v>Software Incompatibility With Parking Assist Control Module "A"</v>
          </cell>
        </row>
        <row r="10492">
          <cell r="A10492" t="str">
            <v>U031E</v>
          </cell>
          <cell r="B10492" t="str">
            <v>Software Incompatibility With Parking Assist Control Module "B"</v>
          </cell>
          <cell r="C10492" t="str">
            <v>Software Incompatibility With Parking Assist Control Module "B"</v>
          </cell>
        </row>
        <row r="10493">
          <cell r="A10493" t="str">
            <v>U031F</v>
          </cell>
          <cell r="B10493" t="str">
            <v>Software Incompatibility With Accessory Protocol Interface Module</v>
          </cell>
          <cell r="C10493" t="str">
            <v>Software Incompatibility With Accessory Protocol Interface Module</v>
          </cell>
        </row>
        <row r="10494">
          <cell r="A10494" t="str">
            <v>U0320</v>
          </cell>
          <cell r="B10494" t="str">
            <v>Software Incompatibility With Power Steering Control Module</v>
          </cell>
          <cell r="C10494" t="str">
            <v>Software Incompatibility With Power Steering Control Module</v>
          </cell>
        </row>
        <row r="10495">
          <cell r="A10495" t="str">
            <v>U0321</v>
          </cell>
          <cell r="B10495" t="str">
            <v>Software Incompatibility With  Suspension Control Module</v>
          </cell>
          <cell r="C10495" t="str">
            <v>Software Incompatibility With  Suspension Control Module</v>
          </cell>
        </row>
        <row r="10496">
          <cell r="A10496" t="str">
            <v>U0322</v>
          </cell>
          <cell r="B10496" t="str">
            <v>Software Incompatibility With Body Control Module</v>
          </cell>
          <cell r="C10496" t="str">
            <v>Software Incompatibility With Body Control Module</v>
          </cell>
        </row>
        <row r="10497">
          <cell r="A10497" t="str">
            <v>U0323</v>
          </cell>
          <cell r="B10497" t="str">
            <v>Software Incompatibility With Instrument Panel Control Module</v>
          </cell>
          <cell r="C10497" t="str">
            <v>Software Incompatibility With Instrument Panel Control Module</v>
          </cell>
        </row>
        <row r="10498">
          <cell r="A10498" t="str">
            <v>U0324</v>
          </cell>
          <cell r="B10498" t="str">
            <v>Software Incompatibility With HVAC Control Module</v>
          </cell>
          <cell r="C10498" t="str">
            <v>Software Incompatibility With HVAC Control Module</v>
          </cell>
        </row>
        <row r="10499">
          <cell r="A10499" t="str">
            <v>U0325</v>
          </cell>
          <cell r="B10499" t="str">
            <v>Software Incompatibility With Auxiliary Heater Control Module</v>
          </cell>
          <cell r="C10499" t="str">
            <v>Software Incompatibility With Auxiliary Heater Control Module</v>
          </cell>
        </row>
        <row r="10500">
          <cell r="A10500" t="str">
            <v>U0326</v>
          </cell>
          <cell r="B10500" t="str">
            <v>Software Incompatibility With Vehicle Immobilizer Control Module</v>
          </cell>
          <cell r="C10500" t="str">
            <v>Software Incompatibility With Vehicle Immobilizer Control Module</v>
          </cell>
        </row>
        <row r="10501">
          <cell r="A10501" t="str">
            <v>U0327</v>
          </cell>
          <cell r="B10501" t="str">
            <v>Software Incompatibility With Vehicle Security Control Module</v>
          </cell>
          <cell r="C10501" t="str">
            <v>Software Incompatibility With Vehicle Security Control Module</v>
          </cell>
        </row>
        <row r="10502">
          <cell r="A10502" t="str">
            <v>U0328</v>
          </cell>
          <cell r="B10502" t="str">
            <v>Software Incompatibility With Steering Angle Sensor Module</v>
          </cell>
          <cell r="C10502" t="str">
            <v>Software Incompatibility With Steering Angle Sensor Module</v>
          </cell>
        </row>
        <row r="10503">
          <cell r="A10503" t="str">
            <v>U0329</v>
          </cell>
          <cell r="B10503" t="str">
            <v xml:space="preserve">Software Incompatibility With Steering Column Control Module </v>
          </cell>
          <cell r="C10503" t="str">
            <v xml:space="preserve">Software Incompatibility With Steering Column Control Module </v>
          </cell>
        </row>
        <row r="10504">
          <cell r="A10504" t="str">
            <v>U032A</v>
          </cell>
          <cell r="B10504" t="str">
            <v>Software Incompatibility With A/C Compressor Control Module</v>
          </cell>
          <cell r="C10504" t="str">
            <v>Software Incompatibility With A/C Compressor Control Module</v>
          </cell>
        </row>
        <row r="10505">
          <cell r="A10505" t="str">
            <v>U0330</v>
          </cell>
          <cell r="B10505" t="str">
            <v>Software Incompatibility With Tire Pressure Monitor Module</v>
          </cell>
          <cell r="C10505" t="str">
            <v>Software Incompatibility With Tire Pressure Monitor Module</v>
          </cell>
        </row>
        <row r="10506">
          <cell r="A10506" t="str">
            <v>U0331</v>
          </cell>
          <cell r="B10506" t="str">
            <v>Software Incompatibility With Body Control Module "A"</v>
          </cell>
          <cell r="C10506" t="str">
            <v>Software Incompatibility With Body Control Module "A"</v>
          </cell>
        </row>
        <row r="10507">
          <cell r="A10507" t="str">
            <v>U0332</v>
          </cell>
          <cell r="B10507" t="str">
            <v>Software Incompatibility With Multi-axis Acceleration Sensor Module "A"</v>
          </cell>
          <cell r="C10507" t="str">
            <v>Software Incompatibility With Multi-axis Acceleration Sensor Module "A"</v>
          </cell>
        </row>
        <row r="10508">
          <cell r="A10508" t="str">
            <v>U0333</v>
          </cell>
          <cell r="B10508" t="str">
            <v>Software Incompatibility With Gear Shift Control Module "B"</v>
          </cell>
          <cell r="C10508" t="str">
            <v>Software Incompatibility With Gear Shift Control Module "B"</v>
          </cell>
        </row>
        <row r="10509">
          <cell r="A10509" t="str">
            <v>U0334</v>
          </cell>
          <cell r="B10509" t="str">
            <v>Software Incompatibility With Radio</v>
          </cell>
          <cell r="C10509" t="str">
            <v>Software Incompatibility With Radio</v>
          </cell>
        </row>
        <row r="10510">
          <cell r="A10510" t="str">
            <v>U0335</v>
          </cell>
          <cell r="B10510" t="str">
            <v>Software Incompatibility With Hybrid/EV Battery Pack Sensor Module</v>
          </cell>
          <cell r="C10510" t="str">
            <v>Software Incompatibility With Hybrid/EV Battery Pack Sensor Module</v>
          </cell>
        </row>
        <row r="10511">
          <cell r="A10511" t="str">
            <v>U0336</v>
          </cell>
          <cell r="B10511" t="str">
            <v>Software Incompatibility with Restraints Control Module</v>
          </cell>
          <cell r="C10511" t="str">
            <v>Software Incompatibility With Restraints Control Module</v>
          </cell>
        </row>
        <row r="10512">
          <cell r="A10512" t="str">
            <v>U0337</v>
          </cell>
          <cell r="B10512" t="str">
            <v>Software Incompatibility With Battery Charger Control Module "A"</v>
          </cell>
          <cell r="C10512" t="str">
            <v>Software Incompatibility With Battery Charger Control Module "A"</v>
          </cell>
        </row>
        <row r="10513">
          <cell r="A10513" t="str">
            <v>U0338</v>
          </cell>
          <cell r="B10513" t="str">
            <v>Software Incompatibility With Remote Function Actuation Module</v>
          </cell>
          <cell r="C10513" t="str">
            <v>Software Incompatibility With Remote Function Actuation Module</v>
          </cell>
        </row>
        <row r="10514">
          <cell r="A10514" t="str">
            <v>U0339</v>
          </cell>
          <cell r="B10514" t="str">
            <v>Software Incompatibility with Body Control Module "B"</v>
          </cell>
          <cell r="C10514" t="str">
            <v>Software Incompatibility with Body Control Module "B"</v>
          </cell>
        </row>
        <row r="10515">
          <cell r="A10515" t="str">
            <v>U033A</v>
          </cell>
          <cell r="B10515" t="str">
            <v>Software Incompatibility With Hybrid/EV Battery Interface Control Module "A"</v>
          </cell>
          <cell r="C10515" t="str">
            <v>Software Incompatibility With Hybrid/EV Battery Interface Control Module "A"</v>
          </cell>
        </row>
        <row r="10516">
          <cell r="A10516" t="str">
            <v>U033B</v>
          </cell>
          <cell r="B10516" t="str">
            <v>Software Incompatibility With Hybrid/EV Battery Interface Control Module "B"</v>
          </cell>
          <cell r="C10516" t="str">
            <v>Software Incompatibility With Hybrid/EV Battery Interface Control Module "B"</v>
          </cell>
        </row>
        <row r="10517">
          <cell r="A10517" t="str">
            <v>U033C</v>
          </cell>
          <cell r="B10517" t="str">
            <v>Software Incompatibility With Hybrid/EV Battery Interface Control Module "C"</v>
          </cell>
          <cell r="C10517" t="str">
            <v>Software Incompatibility With Hybrid/EV Battery Interface Control Module "C"</v>
          </cell>
        </row>
        <row r="10518">
          <cell r="A10518" t="str">
            <v>U033D</v>
          </cell>
          <cell r="B10518" t="str">
            <v>Software Incompatibility With Hybrid/EV Battery Interface Control Module "D"</v>
          </cell>
          <cell r="C10518" t="str">
            <v>Software Incompatibility With Hybrid/EV Battery Interface Control Module "D"</v>
          </cell>
        </row>
        <row r="10519">
          <cell r="A10519" t="str">
            <v>U033E</v>
          </cell>
          <cell r="B10519" t="str">
            <v>Software Incompatibility With Hybrid/EV Battery Interface Control Module "E"</v>
          </cell>
          <cell r="C10519" t="str">
            <v>Software Incompatibility With Hybrid/EV Battery Interface Control Module "E"</v>
          </cell>
        </row>
        <row r="10520">
          <cell r="A10520" t="str">
            <v>U033F</v>
          </cell>
          <cell r="B10520" t="str">
            <v>Software Incompatibility With Hybrid/EV Battery Interface Control Module "F"</v>
          </cell>
          <cell r="C10520" t="str">
            <v>Software Incompatibility With Hybrid/EV Battery Interface Control Module "F"</v>
          </cell>
        </row>
        <row r="10521">
          <cell r="A10521" t="str">
            <v>U0340</v>
          </cell>
          <cell r="B10521" t="str">
            <v>Software Incompatibility With Hybrid/EV Battery Interface Control Module "G"</v>
          </cell>
          <cell r="C10521" t="str">
            <v>Software Incompatibility With Hybrid/EV Battery Interface Control Module "G"</v>
          </cell>
        </row>
        <row r="10522">
          <cell r="A10522" t="str">
            <v>U0341</v>
          </cell>
          <cell r="B10522" t="str">
            <v>Software Incompatibility With Hybrid/EV Battery Interface Control Module "H"</v>
          </cell>
          <cell r="C10522" t="str">
            <v>Software Incompatibility With Hybrid/EV Battery Interface Control Module "H"</v>
          </cell>
        </row>
        <row r="10523">
          <cell r="A10523" t="str">
            <v>U0342</v>
          </cell>
          <cell r="B10523" t="str">
            <v>Software Incompatibility With Hybrid/EV Battery Interface Control Module "I"</v>
          </cell>
          <cell r="C10523" t="str">
            <v>Software Incompatibility With Hybrid/EV Battery Interface Control Module "I"</v>
          </cell>
        </row>
        <row r="10524">
          <cell r="A10524" t="str">
            <v>U0343</v>
          </cell>
          <cell r="B10524" t="str">
            <v>Software Incompatibility With Hybrid/EV Battery Interface Control Module "J"</v>
          </cell>
          <cell r="C10524" t="str">
            <v>Software Incompatibility With Hybrid/EV Battery Interface Control Module "J"</v>
          </cell>
        </row>
        <row r="10525">
          <cell r="A10525" t="str">
            <v>U0344</v>
          </cell>
          <cell r="B10525" t="str">
            <v>Software Incompatibility With Hybrid/EV Battery Interface Control Module "K"</v>
          </cell>
          <cell r="C10525" t="str">
            <v>Software Incompatibility With Hybrid/EV Battery Interface Control Module "K"</v>
          </cell>
        </row>
        <row r="10526">
          <cell r="A10526" t="str">
            <v>U0345</v>
          </cell>
          <cell r="B10526" t="str">
            <v>Software Incompatibility With Hybrid/EV Battery Interface Control Module "L"</v>
          </cell>
          <cell r="C10526" t="str">
            <v>Software Incompatibility With Hybrid/EV Battery Interface Control Module "L"</v>
          </cell>
        </row>
        <row r="10527">
          <cell r="A10527" t="str">
            <v>U0346</v>
          </cell>
          <cell r="B10527" t="str">
            <v>Software Incompatibility With Hybrid/EV Battery Interface Control Module "M"</v>
          </cell>
          <cell r="C10527" t="str">
            <v>Software Incompatibility With Hybrid/EV Battery Interface Control Module "M"</v>
          </cell>
        </row>
        <row r="10528">
          <cell r="A10528" t="str">
            <v>U0347</v>
          </cell>
          <cell r="B10528" t="str">
            <v>Software Incompatibility With Hybrid/EV Battery Interface Control Module "N"</v>
          </cell>
          <cell r="C10528" t="str">
            <v>Software Incompatibility With Hybrid/EV Battery Interface Control Module "N"</v>
          </cell>
        </row>
        <row r="10529">
          <cell r="A10529" t="str">
            <v>U0348</v>
          </cell>
          <cell r="B10529" t="str">
            <v>Software Incompatibility With Hybrid/EV Battery Interface Control Module "O"</v>
          </cell>
          <cell r="C10529" t="str">
            <v>Software Incompatibility With Hybrid/EV Battery Interface Control Module "O"</v>
          </cell>
        </row>
        <row r="10530">
          <cell r="A10530" t="str">
            <v>U0349</v>
          </cell>
          <cell r="B10530" t="str">
            <v>Software Incompatibility With Hybrid/EV Battery Interface Control Module "P"</v>
          </cell>
          <cell r="C10530" t="str">
            <v>Software Incompatibility With Hybrid/EV Battery Interface Control Module "P"</v>
          </cell>
        </row>
        <row r="10531">
          <cell r="A10531" t="str">
            <v>U034A</v>
          </cell>
          <cell r="B10531" t="str">
            <v>Software Incompatibility With Engine Disconnect Clutch</v>
          </cell>
          <cell r="C10531" t="str">
            <v>Software Incompatibility With Engine Disconnect Clutch</v>
          </cell>
        </row>
        <row r="10532">
          <cell r="A10532" t="str">
            <v>U034B</v>
          </cell>
          <cell r="B10532" t="str">
            <v>Software Incompatibility with Brake Booster Control</v>
          </cell>
          <cell r="C10532" t="str">
            <v>Software Incompatibility with Brake Booster Control</v>
          </cell>
        </row>
        <row r="10533">
          <cell r="A10533" t="str">
            <v>U034C</v>
          </cell>
          <cell r="B10533" t="str">
            <v>Software Incompatibility With Battery Energy Control Module "C"</v>
          </cell>
          <cell r="C10533" t="str">
            <v>Software Incompatibility With Battery Energy Control Module "C"</v>
          </cell>
        </row>
        <row r="10534">
          <cell r="A10534" t="str">
            <v>U034D</v>
          </cell>
          <cell r="B10534" t="str">
            <v>Software Incompatibility With Vehicle Thermal Management Control Module</v>
          </cell>
          <cell r="C10534" t="str">
            <v>Software Incompatibility With Vehicle Thermal Management Control Module</v>
          </cell>
        </row>
        <row r="10535">
          <cell r="A10535" t="str">
            <v>U034E</v>
          </cell>
          <cell r="B10535" t="str">
            <v>Software Incompatibility with Active Grille Air Shutter Module "A"</v>
          </cell>
          <cell r="C10535" t="str">
            <v>Software Incompatibility with Active Grille Air Shutter Module "A"</v>
          </cell>
        </row>
        <row r="10536">
          <cell r="A10536" t="str">
            <v>U034F</v>
          </cell>
          <cell r="B10536" t="str">
            <v>Software Incompatibility with Active Grille Air Shutter Module "B"</v>
          </cell>
          <cell r="C10536" t="str">
            <v>Software Incompatibility with Active Grille Air Shutter Module "B"</v>
          </cell>
        </row>
        <row r="10537">
          <cell r="A10537" t="str">
            <v>U0350</v>
          </cell>
          <cell r="B10537" t="str">
            <v>Software Incompatibility with Active Grille Air Shutter Module "C"</v>
          </cell>
          <cell r="C10537" t="str">
            <v>Software Incompatibility with Active Grille Air Shutter Module "C"</v>
          </cell>
        </row>
        <row r="10538">
          <cell r="A10538" t="str">
            <v>U0351</v>
          </cell>
          <cell r="B10538" t="str">
            <v>Software Incompatibility with Active Grille Air Shutter Module "D"</v>
          </cell>
          <cell r="C10538" t="str">
            <v>Software Incompatibility with Active Grille Air Shutter Module "D"</v>
          </cell>
        </row>
        <row r="10539">
          <cell r="A10539" t="str">
            <v>U0352</v>
          </cell>
          <cell r="B10539" t="str">
            <v>Software Incompatibility with NOx Sensor "C"</v>
          </cell>
          <cell r="C10539" t="str">
            <v>Software Incompatibility with NOx Sensor "C"</v>
          </cell>
        </row>
        <row r="10540">
          <cell r="A10540" t="str">
            <v>U0353</v>
          </cell>
          <cell r="B10540" t="str">
            <v>Software Incompatibility With Ion Sense Module</v>
          </cell>
          <cell r="C10540" t="str">
            <v>Software Incompatibility With Ion Sense Module</v>
          </cell>
        </row>
        <row r="10541">
          <cell r="A10541" t="str">
            <v>U0354</v>
          </cell>
          <cell r="B10541" t="str">
            <v>Software Incompatibility With Hybrid/EV Battery Inductive Charger Control Module</v>
          </cell>
          <cell r="C10541" t="str">
            <v>Software Incompatibility With Hybrid/EV Battery Inductive Charger Control Module</v>
          </cell>
        </row>
        <row r="10542">
          <cell r="A10542" t="str">
            <v>U0400</v>
          </cell>
          <cell r="B10542" t="str">
            <v>Invalid Data Received</v>
          </cell>
          <cell r="C10542" t="str">
            <v>Invalid Data Received</v>
          </cell>
        </row>
        <row r="10543">
          <cell r="A10543" t="str">
            <v>U0401</v>
          </cell>
          <cell r="B10543" t="str">
            <v>Invalid Data Received From ECM/PCM "A"</v>
          </cell>
          <cell r="C10543" t="str">
            <v>Invalid Data Received From ECM/PCM "A"</v>
          </cell>
        </row>
        <row r="10544">
          <cell r="A10544" t="str">
            <v>U0402</v>
          </cell>
          <cell r="B10544" t="str">
            <v>Invalid Data Received From TCM</v>
          </cell>
          <cell r="C10544" t="str">
            <v>Invalid Data Received From TCM</v>
          </cell>
        </row>
        <row r="10545">
          <cell r="A10545" t="str">
            <v>U0403</v>
          </cell>
          <cell r="B10545" t="str">
            <v>Invalid Data Received From Transfer Case Control Module</v>
          </cell>
          <cell r="C10545" t="str">
            <v>Invalid Data Received From Transfer Case Control Module</v>
          </cell>
        </row>
        <row r="10546">
          <cell r="A10546" t="str">
            <v>U0404</v>
          </cell>
          <cell r="B10546" t="str">
            <v>Invalid Data Received From Gear Shift Control Module "A"</v>
          </cell>
          <cell r="C10546" t="str">
            <v>Invalid Data Received From Gear Shift Control Module "A"</v>
          </cell>
        </row>
        <row r="10547">
          <cell r="A10547" t="str">
            <v>U0405</v>
          </cell>
          <cell r="B10547" t="str">
            <v>Invalid Data Received From Cruise Control Module</v>
          </cell>
          <cell r="C10547" t="str">
            <v>Invalid Data Received From Cruise Control Module</v>
          </cell>
        </row>
        <row r="10548">
          <cell r="A10548" t="str">
            <v>U0406</v>
          </cell>
          <cell r="B10548" t="str">
            <v>Invalid Data Received From Fuel Injector Control Module</v>
          </cell>
          <cell r="C10548" t="str">
            <v>Invalid Data Received From Fuel Injector Control Module</v>
          </cell>
        </row>
        <row r="10549">
          <cell r="A10549" t="str">
            <v>U0407</v>
          </cell>
          <cell r="B10549" t="str">
            <v>Invalid Data Received From Glow Plug Control Module 1</v>
          </cell>
          <cell r="C10549" t="str">
            <v>Invalid Data Received From Glow Plug Control Module</v>
          </cell>
        </row>
        <row r="10550">
          <cell r="A10550" t="str">
            <v>U0408</v>
          </cell>
          <cell r="B10550" t="str">
            <v>Invalid Data Received From Throttle Actuator Control Module</v>
          </cell>
          <cell r="C10550" t="str">
            <v>Invalid Data Received From Throttle Actuator Control Module</v>
          </cell>
        </row>
        <row r="10551">
          <cell r="A10551" t="str">
            <v>U0409</v>
          </cell>
          <cell r="B10551" t="str">
            <v>Invalid Data Received From Alternative Fuel Control Module</v>
          </cell>
          <cell r="C10551" t="str">
            <v>Invalid Data Received From Alternative Fuel Control Module</v>
          </cell>
        </row>
        <row r="10552">
          <cell r="A10552" t="str">
            <v>U040A</v>
          </cell>
          <cell r="B10552" t="str">
            <v>Invalid Data Received From Digital Disc Player/Changer Module "C"</v>
          </cell>
          <cell r="C10552" t="str">
            <v>Invalid Data Received From Digital Disc Player/Changer Module "C"</v>
          </cell>
        </row>
        <row r="10553">
          <cell r="A10553" t="str">
            <v>U040B</v>
          </cell>
          <cell r="B10553" t="str">
            <v>Invalid Data Received From Exhaust Gas Recirculation Control Module "A"</v>
          </cell>
          <cell r="C10553" t="str">
            <v>Invalid Data Received From Exhaust Gas Recirculation Control Module "A"</v>
          </cell>
        </row>
        <row r="10554">
          <cell r="A10554" t="str">
            <v>U040C</v>
          </cell>
          <cell r="B10554" t="str">
            <v>Invalid Data Received From Exhaust Gas Recirculation Control Module "B"</v>
          </cell>
          <cell r="C10554" t="str">
            <v>Invalid Data Received From Exhaust Gas Recirculation Control Module "B"</v>
          </cell>
        </row>
        <row r="10555">
          <cell r="A10555" t="str">
            <v>U040D</v>
          </cell>
          <cell r="B10555" t="str">
            <v>Invalid Data Received From Turbocharger/Supercharger Control Module "A"</v>
          </cell>
          <cell r="C10555" t="str">
            <v>Invalid Data Received From Turbocharger/Supercharger Control Module "A"</v>
          </cell>
        </row>
        <row r="10556">
          <cell r="A10556" t="str">
            <v>U040E</v>
          </cell>
          <cell r="B10556" t="str">
            <v>Invalid Data Received From Turbocharger/Supercharger Control Module "B"</v>
          </cell>
          <cell r="C10556" t="str">
            <v>Invalid Data Received From Turbocharger/Supercharger Control Module "B"</v>
          </cell>
        </row>
        <row r="10557">
          <cell r="A10557" t="str">
            <v>U040F</v>
          </cell>
          <cell r="B10557" t="str">
            <v>Invalid Data Received From Reductant Control Module</v>
          </cell>
          <cell r="C10557" t="str">
            <v>Invalid Data Received From Reductant Control Module</v>
          </cell>
        </row>
        <row r="10558">
          <cell r="A10558" t="str">
            <v>U0410</v>
          </cell>
          <cell r="B10558" t="str">
            <v>Invalid Data Received From Fuel Pump Control Module</v>
          </cell>
          <cell r="C10558" t="str">
            <v>Invalid Data Received From Fuel Pump Control Module</v>
          </cell>
        </row>
        <row r="10559">
          <cell r="A10559" t="str">
            <v>U0411</v>
          </cell>
          <cell r="B10559" t="str">
            <v>Invalid Data Received From Drive Motor Control Module "A"</v>
          </cell>
          <cell r="C10559" t="str">
            <v>Invalid Data Received From Drive Motor Control Module "A"</v>
          </cell>
        </row>
        <row r="10560">
          <cell r="A10560" t="str">
            <v>U0412</v>
          </cell>
          <cell r="B10560" t="str">
            <v>Invalid Data Received From Battery Energy Control Module "A"</v>
          </cell>
          <cell r="C10560" t="str">
            <v>Invalid Data Received From Battery Energy Control Module "A"</v>
          </cell>
        </row>
        <row r="10561">
          <cell r="A10561" t="str">
            <v>U0413</v>
          </cell>
          <cell r="B10561" t="str">
            <v>Invalid Data Received From Battery Energy Control Module "B"</v>
          </cell>
          <cell r="C10561" t="str">
            <v>Invalid Data Received From Battery Energy Control Module "B"</v>
          </cell>
        </row>
        <row r="10562">
          <cell r="A10562" t="str">
            <v>U0414</v>
          </cell>
          <cell r="B10562" t="str">
            <v>Invalid Data Received From Four-Wheel Drive Clutch Control Module</v>
          </cell>
          <cell r="C10562" t="str">
            <v>Invalid Data Received From Four-Wheel Drive Clutch Control Module</v>
          </cell>
        </row>
        <row r="10563">
          <cell r="A10563" t="str">
            <v>U0415</v>
          </cell>
          <cell r="B10563" t="str">
            <v>Invalid Data Received From Anti-Lock Brake System (ABS) Control Module</v>
          </cell>
          <cell r="C10563" t="str">
            <v>Invalid Data Received From Anti-Lock Brake System (ABS) Control Module</v>
          </cell>
        </row>
        <row r="10564">
          <cell r="A10564" t="str">
            <v>U0416</v>
          </cell>
          <cell r="B10564" t="str">
            <v>Invalid Data Received From Vehicle Dynamics Control Module</v>
          </cell>
          <cell r="C10564" t="str">
            <v>Invalid Data Received From Vehicle Dynamics Control Module</v>
          </cell>
        </row>
        <row r="10565">
          <cell r="A10565" t="str">
            <v>U0417</v>
          </cell>
          <cell r="B10565" t="str">
            <v>Invalid Data Received From Park Brake Control Module</v>
          </cell>
          <cell r="C10565" t="str">
            <v>Invalid Data Received From Park Brake Control Module</v>
          </cell>
        </row>
        <row r="10566">
          <cell r="A10566" t="str">
            <v>U0418</v>
          </cell>
          <cell r="B10566" t="str">
            <v>Invalid Data Received From Brake System Control Module "A"</v>
          </cell>
          <cell r="C10566" t="str">
            <v>Invalid Data Received From Brake System Control Module "A"</v>
          </cell>
        </row>
        <row r="10567">
          <cell r="A10567" t="str">
            <v>U0419</v>
          </cell>
          <cell r="B10567" t="str">
            <v>Invalid Data Received From Steering Effort Control Module</v>
          </cell>
          <cell r="C10567" t="str">
            <v>Invalid Data Received From Steering Effort Control Module</v>
          </cell>
        </row>
        <row r="10568">
          <cell r="A10568" t="str">
            <v>U041A</v>
          </cell>
          <cell r="B10568" t="str">
            <v>Invalid Data Received From Battery Isolation/Voltage Stabilization Control Module</v>
          </cell>
          <cell r="C10568" t="str">
            <v>Invalid Data Received From Battery Isolation/Voltage Stabilization Control Module</v>
          </cell>
        </row>
        <row r="10569">
          <cell r="A10569" t="str">
            <v>U041B</v>
          </cell>
          <cell r="B10569" t="str">
            <v>Invalid Data Received From Exhaust Gas Sensor Module</v>
          </cell>
          <cell r="C10569" t="str">
            <v>Invalid Data Received From Exhaust Gas Sensor Module</v>
          </cell>
        </row>
        <row r="10570">
          <cell r="A10570" t="str">
            <v>U041C</v>
          </cell>
          <cell r="B10570" t="str">
            <v>Invalid Data Received From Rocker Arm Control Module "A"</v>
          </cell>
          <cell r="C10570" t="str">
            <v>Invalid Data Received From Rocker Arm Control Module "A"</v>
          </cell>
        </row>
        <row r="10571">
          <cell r="A10571" t="str">
            <v>U041D</v>
          </cell>
          <cell r="B10571" t="str">
            <v>Invalid Data Received From Rocker Arm Control Module "B"</v>
          </cell>
          <cell r="C10571" t="str">
            <v>Invalid Data Received From Rocker Arm Control Module "B"</v>
          </cell>
        </row>
        <row r="10572">
          <cell r="A10572" t="str">
            <v>U041E</v>
          </cell>
          <cell r="B10572" t="str">
            <v>Invalid Data Received From All Wheel Drive Control Module</v>
          </cell>
          <cell r="C10572" t="str">
            <v>Invalid Data Received From All Wheel Drive Control Module</v>
          </cell>
        </row>
        <row r="10573">
          <cell r="A10573" t="str">
            <v>U041F</v>
          </cell>
          <cell r="B10573" t="str">
            <v>Invalid Data Received From Throttle Actuator "B" Control Module</v>
          </cell>
          <cell r="C10573" t="str">
            <v>Invalid Data Received From Throttle Actuator "B" Control Module</v>
          </cell>
        </row>
        <row r="10574">
          <cell r="A10574" t="str">
            <v>U0420</v>
          </cell>
          <cell r="B10574" t="str">
            <v>Invalid Data Received From Power Steering Control Module "A"</v>
          </cell>
          <cell r="C10574" t="str">
            <v>Invalid Data Received From Power Steering Control Module "A"</v>
          </cell>
        </row>
        <row r="10575">
          <cell r="A10575" t="str">
            <v>U0421</v>
          </cell>
          <cell r="B10575" t="str">
            <v>Invalid Data Received From Suspension Control Module "A"</v>
          </cell>
          <cell r="C10575" t="str">
            <v>Invalid Data Received From Suspension Control Module "A"</v>
          </cell>
        </row>
        <row r="10576">
          <cell r="A10576" t="str">
            <v>U0422</v>
          </cell>
          <cell r="B10576" t="str">
            <v>Invalid Data Received From Body Control Module</v>
          </cell>
          <cell r="C10576" t="str">
            <v>Invalid Data Received From Body Control Module</v>
          </cell>
        </row>
        <row r="10577">
          <cell r="A10577" t="str">
            <v>U0423</v>
          </cell>
          <cell r="B10577" t="str">
            <v>Invalid Data Received From Instrument Panel Cluster Control Module</v>
          </cell>
          <cell r="C10577" t="str">
            <v>Invalid Data Received From Instrument Panel Cluster Control Module</v>
          </cell>
        </row>
        <row r="10578">
          <cell r="A10578" t="str">
            <v>U0424</v>
          </cell>
          <cell r="B10578" t="str">
            <v>Invalid Data Received From HVAC Control Module</v>
          </cell>
          <cell r="C10578" t="str">
            <v>Invalid Data Received From HVAC Control Module</v>
          </cell>
        </row>
        <row r="10579">
          <cell r="A10579" t="str">
            <v>U0425</v>
          </cell>
          <cell r="B10579" t="str">
            <v>Invalid Data Received From Auxiliary Heater Control Module</v>
          </cell>
          <cell r="C10579" t="str">
            <v>Invalid Data Received From Auxiliary Heater Control Module</v>
          </cell>
        </row>
        <row r="10580">
          <cell r="A10580" t="str">
            <v>U0426</v>
          </cell>
          <cell r="B10580" t="str">
            <v>Invalid Data Received From Vehicle Immobilizer Control Module</v>
          </cell>
          <cell r="C10580" t="str">
            <v>Invalid Data Received From Vehicle Immobilizer Control Module</v>
          </cell>
        </row>
        <row r="10581">
          <cell r="A10581" t="str">
            <v>U0427</v>
          </cell>
          <cell r="B10581" t="str">
            <v>Invalid Data Received From Vehicle Security Control Module</v>
          </cell>
          <cell r="C10581" t="str">
            <v>Invalid Data Received From Vehicle Security Control Module</v>
          </cell>
        </row>
        <row r="10582">
          <cell r="A10582" t="str">
            <v>U0428</v>
          </cell>
          <cell r="B10582" t="str">
            <v>Invalid Data Received From Steering Angle Sensor Module</v>
          </cell>
          <cell r="C10582" t="str">
            <v>Invalid Data Received From Steering Angle Sensor Module</v>
          </cell>
        </row>
        <row r="10583">
          <cell r="A10583" t="str">
            <v>U0429</v>
          </cell>
          <cell r="B10583" t="str">
            <v xml:space="preserve">Invalid Data Received From Steering Column Control Module </v>
          </cell>
          <cell r="C10583" t="str">
            <v xml:space="preserve">Invalid Data Received From Steering Column Control Module </v>
          </cell>
        </row>
        <row r="10584">
          <cell r="A10584" t="str">
            <v>U042A</v>
          </cell>
          <cell r="B10584" t="str">
            <v>Invalid Data Received From V2X Module</v>
          </cell>
          <cell r="C10584" t="str">
            <v>Invalid Data Received From V2X Module</v>
          </cell>
        </row>
        <row r="10585">
          <cell r="A10585" t="str">
            <v>U042B</v>
          </cell>
          <cell r="B10585" t="str">
            <v>Invalid Data Received From Chassis Control Module "A"</v>
          </cell>
          <cell r="C10585" t="str">
            <v>Invalid Data Received From Chassis Control Module "A"</v>
          </cell>
        </row>
        <row r="10586">
          <cell r="A10586" t="str">
            <v>U042C</v>
          </cell>
          <cell r="B10586" t="str">
            <v>Invalid Data Received From Chassis Control Module "B"</v>
          </cell>
          <cell r="C10586" t="str">
            <v>Invalid Data Received From Chassis Control Module "B"</v>
          </cell>
        </row>
        <row r="10587">
          <cell r="A10587" t="str">
            <v>U042D</v>
          </cell>
          <cell r="B10587" t="str">
            <v>Invalid Data Received from Active Vibration Control Module</v>
          </cell>
          <cell r="C10587" t="str">
            <v>Invalid Data Received from Active Vibration Control Module</v>
          </cell>
        </row>
        <row r="10588">
          <cell r="A10588" t="str">
            <v>U042E</v>
          </cell>
          <cell r="B10588" t="str">
            <v>Invalid Data Received From Generator "A" Control Module</v>
          </cell>
          <cell r="C10588" t="str">
            <v>Invalid Data Received From Generator "A" Control Module</v>
          </cell>
        </row>
        <row r="10589">
          <cell r="A10589" t="str">
            <v>U042F</v>
          </cell>
          <cell r="B10589" t="str">
            <v>Invalid Data Received From Camshaft Position Control Module</v>
          </cell>
          <cell r="C10589" t="str">
            <v>Invalid Data Received From Camshaft Position Control Module</v>
          </cell>
        </row>
        <row r="10590">
          <cell r="A10590" t="str">
            <v>U0430</v>
          </cell>
          <cell r="B10590" t="str">
            <v>Invalid Data Received From Tire Pressure Monitor Module</v>
          </cell>
          <cell r="C10590" t="str">
            <v>Invalid Data Received From Tire Pressure Monitor Module</v>
          </cell>
        </row>
        <row r="10591">
          <cell r="A10591" t="str">
            <v>U0431</v>
          </cell>
          <cell r="B10591" t="str">
            <v xml:space="preserve">Invalid Data Received From Body Control Module "A" </v>
          </cell>
          <cell r="C10591" t="str">
            <v xml:space="preserve">Invalid Data Received From Body Control Module "A" </v>
          </cell>
        </row>
        <row r="10592">
          <cell r="A10592" t="str">
            <v>U0432</v>
          </cell>
          <cell r="B10592" t="str">
            <v>Invalid Data Received From Multi-axis Acceleration Sensor Module "A"</v>
          </cell>
          <cell r="C10592" t="str">
            <v>Invalid Data Received From Multi-axis Acceleration Sensor Module "A"</v>
          </cell>
        </row>
        <row r="10593">
          <cell r="A10593" t="str">
            <v>U0433</v>
          </cell>
          <cell r="B10593" t="str">
            <v>Invalid Data Received From Cruise Control Front Distance Range Sensor</v>
          </cell>
          <cell r="C10593" t="str">
            <v>Invalid Data Received From Cruise Control Front Distance Range Sensor</v>
          </cell>
        </row>
        <row r="10594">
          <cell r="A10594" t="str">
            <v>U0434</v>
          </cell>
          <cell r="B10594" t="str">
            <v>Invalid Data Received From Active Roll Control Module</v>
          </cell>
          <cell r="C10594" t="str">
            <v>Invalid Data Received From Active Roll Control Module</v>
          </cell>
        </row>
        <row r="10595">
          <cell r="A10595" t="str">
            <v>U0435</v>
          </cell>
          <cell r="B10595" t="str">
            <v>Invalid Data Received From Power Steering Control Module (Rear)</v>
          </cell>
          <cell r="C10595" t="str">
            <v>Invalid Data Received From Power Steering Control Module (Rear)</v>
          </cell>
        </row>
        <row r="10596">
          <cell r="A10596" t="str">
            <v>U0436</v>
          </cell>
          <cell r="B10596" t="str">
            <v>Invalid Data Received From Differential Control Module (Front)</v>
          </cell>
          <cell r="C10596" t="str">
            <v>Invalid Data Received From Differential Control Module (Front)</v>
          </cell>
        </row>
        <row r="10597">
          <cell r="A10597" t="str">
            <v>U0437</v>
          </cell>
          <cell r="B10597" t="str">
            <v>Invalid Data Received From Differential Control Module (Rear)</v>
          </cell>
          <cell r="C10597" t="str">
            <v>Invalid Data Received From Differential Control Module (Rear)</v>
          </cell>
        </row>
        <row r="10598">
          <cell r="A10598" t="str">
            <v>U0438</v>
          </cell>
          <cell r="B10598" t="str">
            <v>Invalid Data Received From Trailer Brake Control Module</v>
          </cell>
          <cell r="C10598" t="str">
            <v>Invalid Data Received From Trailer Brake Control Module</v>
          </cell>
        </row>
        <row r="10599">
          <cell r="A10599" t="str">
            <v>U0439</v>
          </cell>
          <cell r="B10599" t="str">
            <v>Invalid Data Received From All Terrain Control Module</v>
          </cell>
          <cell r="C10599" t="str">
            <v>Invalid Data Received From All Terrain Control Module</v>
          </cell>
        </row>
        <row r="10600">
          <cell r="A10600" t="str">
            <v>U043A</v>
          </cell>
          <cell r="B10600" t="str">
            <v>Invalid Data Received From Suspension Control Module "B"</v>
          </cell>
          <cell r="C10600" t="str">
            <v>Invalid Data Received From Suspension Control Module "B"</v>
          </cell>
        </row>
        <row r="10601">
          <cell r="A10601" t="str">
            <v>U043B</v>
          </cell>
          <cell r="B10601" t="str">
            <v>Invalid Data Received From Cruise Control Front Distance Range Sensor - Left</v>
          </cell>
          <cell r="C10601" t="str">
            <v>Invalid Data Received From Cruise Control Front Distance Range Sensor - Left</v>
          </cell>
        </row>
        <row r="10602">
          <cell r="A10602" t="str">
            <v>U043C</v>
          </cell>
          <cell r="B10602" t="str">
            <v>Invalid Data Received From Cruise Control Front Distance Range Sensor - Right</v>
          </cell>
          <cell r="C10602" t="str">
            <v>Invalid Data Received From Cruise Control Front Distance Range Sensor - Right</v>
          </cell>
        </row>
        <row r="10603">
          <cell r="A10603" t="str">
            <v>U043D</v>
          </cell>
          <cell r="B10603" t="str">
            <v>Invalid Data Received From Accelerator Pedal Module</v>
          </cell>
          <cell r="C10603" t="str">
            <v>Invalid Data Received From Accelerator Pedal Module</v>
          </cell>
        </row>
        <row r="10604">
          <cell r="A10604" t="str">
            <v>U043E</v>
          </cell>
          <cell r="B10604" t="str">
            <v>Invalid Data Received From Vacuum Sensor "A"</v>
          </cell>
          <cell r="C10604" t="str">
            <v>Invalid Data Received From Vacuum Sensor "A"</v>
          </cell>
        </row>
        <row r="10605">
          <cell r="A10605" t="str">
            <v>U043F</v>
          </cell>
          <cell r="B10605" t="str">
            <v>Invalid Data Received From Vacuum Sensor "B"</v>
          </cell>
          <cell r="C10605" t="str">
            <v>Invalid Data Received From Vacuum Sensor "B"</v>
          </cell>
        </row>
        <row r="10606">
          <cell r="A10606" t="str">
            <v>U0440</v>
          </cell>
          <cell r="B10606" t="str">
            <v>Invalid Data Received From Pedestrian Alert Control Module</v>
          </cell>
          <cell r="C10606" t="str">
            <v>Invalid Data Received From Pedestrian Alert Control Module</v>
          </cell>
        </row>
        <row r="10607">
          <cell r="A10607" t="str">
            <v>U0441</v>
          </cell>
          <cell r="B10607" t="str">
            <v>Invalid Data Received From Emissions Critical Control Information</v>
          </cell>
          <cell r="C10607" t="str">
            <v>Invalid Data Received From Emissions Critical Control Information</v>
          </cell>
        </row>
        <row r="10608">
          <cell r="A10608" t="str">
            <v>U0442</v>
          </cell>
          <cell r="B10608" t="str">
            <v>Invalid Data Received From ECM/PCM "B"</v>
          </cell>
          <cell r="C10608" t="str">
            <v>Invalid Data Received From ECM/PCM "B"</v>
          </cell>
        </row>
        <row r="10609">
          <cell r="A10609" t="str">
            <v>U0443</v>
          </cell>
          <cell r="B10609" t="str">
            <v>Invalid Data Received From Body Control Module "B"</v>
          </cell>
          <cell r="C10609" t="str">
            <v>Invalid Data Received From Body Control Module "B"</v>
          </cell>
        </row>
        <row r="10610">
          <cell r="A10610" t="str">
            <v>U0444</v>
          </cell>
          <cell r="B10610" t="str">
            <v>Invalid Data Received From Body Control Module "C"</v>
          </cell>
          <cell r="C10610" t="str">
            <v>Invalid Data Received From Body Control Module "C"</v>
          </cell>
        </row>
        <row r="10611">
          <cell r="A10611" t="str">
            <v>U0445</v>
          </cell>
          <cell r="B10611" t="str">
            <v>Invalid Data Received From Body Control Module "D"</v>
          </cell>
          <cell r="C10611" t="str">
            <v>Invalid Data Received From Body Control Module "D"</v>
          </cell>
        </row>
        <row r="10612">
          <cell r="A10612" t="str">
            <v>U0446</v>
          </cell>
          <cell r="B10612" t="str">
            <v>Invalid Data Received From Body Control Module "E"</v>
          </cell>
          <cell r="C10612" t="str">
            <v>Invalid Data Received From Body Control Module "E"</v>
          </cell>
        </row>
        <row r="10613">
          <cell r="A10613" t="str">
            <v>U0447</v>
          </cell>
          <cell r="B10613" t="str">
            <v>Invalid Data Received From Serial Data Gateway Module "A"</v>
          </cell>
          <cell r="C10613" t="str">
            <v>Invalid Data Received From Serial Data Gateway Module "A"</v>
          </cell>
        </row>
        <row r="10614">
          <cell r="A10614" t="str">
            <v>U0448</v>
          </cell>
          <cell r="B10614" t="str">
            <v>Invalid Data Received From Serial Data Gateway Module "B"</v>
          </cell>
          <cell r="C10614" t="str">
            <v>Invalid Data Received From Serial Data Gateway Module "B"</v>
          </cell>
        </row>
        <row r="10615">
          <cell r="A10615" t="str">
            <v>U0449</v>
          </cell>
          <cell r="B10615" t="str">
            <v>Invalid Data Received From Serial Data Gateway Module "C"</v>
          </cell>
          <cell r="C10615" t="str">
            <v>Invalid Data Received From Serial Data Gateway Module "C"</v>
          </cell>
        </row>
        <row r="10616">
          <cell r="A10616" t="str">
            <v>U044A</v>
          </cell>
          <cell r="B10616" t="str">
            <v>Invalid Data Received From Serial Data Gateway Module "D"</v>
          </cell>
          <cell r="C10616" t="str">
            <v>Invalid Data Received From Serial Data Gateway Module "D"</v>
          </cell>
        </row>
        <row r="10617">
          <cell r="A10617" t="str">
            <v>U044B</v>
          </cell>
          <cell r="B10617" t="str">
            <v xml:space="preserve"> Invalid Data Received From Battery Energy Control Module "C"</v>
          </cell>
          <cell r="C10617" t="str">
            <v xml:space="preserve"> Invalid Data Received From Battery Energy Control Module "C"</v>
          </cell>
        </row>
        <row r="10618">
          <cell r="A10618" t="str">
            <v>U044C</v>
          </cell>
          <cell r="B10618" t="str">
            <v>Invalid Data Received From Hybrid/EV Battery Inductive Charging Module</v>
          </cell>
          <cell r="C10618" t="str">
            <v>Invalid Data Received From Hybrid/EV Battery Inductive Charging Module</v>
          </cell>
        </row>
        <row r="10619">
          <cell r="A10619" t="str">
            <v>U044D</v>
          </cell>
          <cell r="B10619" t="str">
            <v>Invalid Data Received From Generator "B" Control Module</v>
          </cell>
          <cell r="C10619" t="str">
            <v>Invalid Data Received From Generator "B" Control Module</v>
          </cell>
        </row>
        <row r="10620">
          <cell r="A10620" t="str">
            <v>U044F</v>
          </cell>
          <cell r="B10620" t="str">
            <v>Invalid Data Received From Mirror Control Module "B"</v>
          </cell>
          <cell r="C10620" t="str">
            <v>Invalid Data Received From Mirror Control Module "B"</v>
          </cell>
        </row>
        <row r="10621">
          <cell r="A10621" t="str">
            <v>U0451</v>
          </cell>
          <cell r="B10621" t="str">
            <v>Invalid Data Received From Serial Data Gateway Module "E"</v>
          </cell>
          <cell r="C10621" t="str">
            <v>Invalid Data Received From Serial Data Gateway Module "E"</v>
          </cell>
        </row>
        <row r="10622">
          <cell r="A10622" t="str">
            <v>U0452</v>
          </cell>
          <cell r="B10622" t="str">
            <v>Invalid Data Received From Restraints Control Module</v>
          </cell>
          <cell r="C10622" t="str">
            <v>Invalid Data Received From Restraints Control Module</v>
          </cell>
        </row>
        <row r="10623">
          <cell r="A10623" t="str">
            <v>U0453</v>
          </cell>
          <cell r="B10623" t="str">
            <v>Invalid Data Received From Side Restraints Control Module (Left)</v>
          </cell>
          <cell r="C10623" t="str">
            <v>Invalid Data Received From Side Restraints Control Module (Left)</v>
          </cell>
        </row>
        <row r="10624">
          <cell r="A10624" t="str">
            <v>U0454</v>
          </cell>
          <cell r="B10624" t="str">
            <v>Invalid Data Received From Side Restraints Control Module (Right)</v>
          </cell>
          <cell r="C10624" t="str">
            <v>Invalid Data Received From Side Restraints Control Module (Right)</v>
          </cell>
        </row>
        <row r="10625">
          <cell r="A10625" t="str">
            <v>U0455</v>
          </cell>
          <cell r="B10625" t="str">
            <v>Invalid Data Received From Restraints Occupant Classification System Module</v>
          </cell>
          <cell r="C10625" t="str">
            <v>Invalid Data Received From Restraints Occupant Classification System Module</v>
          </cell>
        </row>
        <row r="10626">
          <cell r="A10626" t="str">
            <v>U0456</v>
          </cell>
          <cell r="B10626" t="str">
            <v>Invalid Data Received From Coolant Temperature Control Module</v>
          </cell>
          <cell r="C10626" t="str">
            <v>Invalid Data Received From Coolant Temperature Control Module</v>
          </cell>
        </row>
        <row r="10627">
          <cell r="A10627" t="str">
            <v>U0457</v>
          </cell>
          <cell r="B10627" t="str">
            <v>Invalid Data Received From Information Center "A"</v>
          </cell>
          <cell r="C10627" t="str">
            <v>Invalid Data Received From Information Center "A"</v>
          </cell>
        </row>
        <row r="10628">
          <cell r="A10628" t="str">
            <v>U0458</v>
          </cell>
          <cell r="B10628" t="str">
            <v>Invalid Data Received From Information Center "B"</v>
          </cell>
          <cell r="C10628" t="str">
            <v>Invalid Data Received From Information Center "B"</v>
          </cell>
        </row>
        <row r="10629">
          <cell r="A10629" t="str">
            <v>U0459</v>
          </cell>
          <cell r="B10629" t="str">
            <v>Invalid Data Received From Head Up Display</v>
          </cell>
          <cell r="C10629" t="str">
            <v>Invalid Data Received From Head Up Display</v>
          </cell>
        </row>
        <row r="10630">
          <cell r="A10630" t="str">
            <v>U045A</v>
          </cell>
          <cell r="B10630" t="str">
            <v>Invalid Data Received From Parking Assist Control Module "A"</v>
          </cell>
          <cell r="C10630" t="str">
            <v>Invalid Data Received From Parking Assist Control Module "A"</v>
          </cell>
        </row>
        <row r="10631">
          <cell r="A10631" t="str">
            <v>U045B</v>
          </cell>
          <cell r="B10631" t="str">
            <v>Invalid Data Received From Anti-Lock Brake System (ABS) Control Module "B"</v>
          </cell>
          <cell r="C10631" t="str">
            <v>Invalid Data Received From Anti-Lock Brake System (ABS) Control Module "B"</v>
          </cell>
        </row>
        <row r="10632">
          <cell r="A10632" t="str">
            <v>U045C</v>
          </cell>
          <cell r="B10632" t="str">
            <v>Invalid Data Received From Power Steering Control Module "B"</v>
          </cell>
          <cell r="C10632" t="str">
            <v>Invalid Data Received From Power Steering Control Module "B"</v>
          </cell>
        </row>
        <row r="10633">
          <cell r="A10633" t="str">
            <v>U045D</v>
          </cell>
          <cell r="B10633" t="str">
            <v>Invalid Data Received From Automated Driving System Control Module "A"</v>
          </cell>
          <cell r="C10633" t="str">
            <v>Invalid Data Received From Automated Driving System Control Module "A"</v>
          </cell>
        </row>
        <row r="10634">
          <cell r="A10634" t="str">
            <v>U045E</v>
          </cell>
          <cell r="B10634" t="str">
            <v>Invalid Data Received From Automated Driving System Control Module "B"</v>
          </cell>
          <cell r="C10634" t="str">
            <v>Invalid Data Received From Automated Driving System Control Module "B"</v>
          </cell>
        </row>
        <row r="10635">
          <cell r="A10635" t="str">
            <v>U045F</v>
          </cell>
          <cell r="B10635" t="str">
            <v>Invalid Data Received From Automated Driving System Interface Module "A"</v>
          </cell>
          <cell r="C10635" t="str">
            <v>Invalid Data Received From Automated Driving System Interface Module "A"</v>
          </cell>
        </row>
        <row r="10636">
          <cell r="A10636" t="str">
            <v>U0460</v>
          </cell>
          <cell r="B10636" t="str">
            <v>Invalid Data Received From Automated Driving System Interface Module "B"</v>
          </cell>
          <cell r="C10636" t="str">
            <v>Invalid Data Received From Automated Driving System Interface Module "B"</v>
          </cell>
        </row>
        <row r="10637">
          <cell r="A10637" t="str">
            <v>U0461</v>
          </cell>
          <cell r="B10637" t="str">
            <v>Invalid Data Received From Audible Alert Control Module</v>
          </cell>
          <cell r="C10637" t="str">
            <v>Invalid Data Received From Audible Alert Control Module</v>
          </cell>
        </row>
        <row r="10638">
          <cell r="A10638" t="str">
            <v>U0462</v>
          </cell>
          <cell r="B10638" t="str">
            <v>Invalid Data Received From Compass Module</v>
          </cell>
          <cell r="C10638" t="str">
            <v>Invalid Data Received From Compass Module</v>
          </cell>
        </row>
        <row r="10639">
          <cell r="A10639" t="str">
            <v>U0463</v>
          </cell>
          <cell r="B10639" t="str">
            <v>Invalid Data Received From Navigation Display Module</v>
          </cell>
          <cell r="C10639" t="str">
            <v>Invalid Data Received From Navigation Display Module</v>
          </cell>
        </row>
        <row r="10640">
          <cell r="A10640" t="str">
            <v>U0464</v>
          </cell>
          <cell r="B10640" t="str">
            <v>Invalid Data Received From Navigation Control Module</v>
          </cell>
          <cell r="C10640" t="str">
            <v>Invalid Data Received From Navigation Control Module</v>
          </cell>
        </row>
        <row r="10641">
          <cell r="A10641" t="str">
            <v>U0465</v>
          </cell>
          <cell r="B10641" t="str">
            <v>Invalid Data Received From Electrical PTO Control Module</v>
          </cell>
          <cell r="C10641" t="str">
            <v>Invalid Data Received From Electrical PTO Control Module</v>
          </cell>
        </row>
        <row r="10642">
          <cell r="A10642" t="str">
            <v>U0466</v>
          </cell>
          <cell r="B10642" t="str">
            <v>Invalid Data Received From HVAC Control Module (Rear)</v>
          </cell>
          <cell r="C10642" t="str">
            <v>Invalid Data Received From HVAC Control Module (Rear)</v>
          </cell>
        </row>
        <row r="10643">
          <cell r="A10643" t="str">
            <v>U0467</v>
          </cell>
          <cell r="B10643" t="str">
            <v>Invalid Data Received From Fuel Additive Control Module</v>
          </cell>
          <cell r="C10643" t="str">
            <v>Invalid Data Received From Fuel Additive Control Module</v>
          </cell>
        </row>
        <row r="10644">
          <cell r="A10644" t="str">
            <v>U0468</v>
          </cell>
          <cell r="B10644" t="str">
            <v>Invalid Data Received From Fuel Cell Control Module</v>
          </cell>
          <cell r="C10644" t="str">
            <v>Invalid Data Received From Fuel Cell Control Module</v>
          </cell>
        </row>
        <row r="10645">
          <cell r="A10645" t="str">
            <v>U0469</v>
          </cell>
          <cell r="B10645" t="str">
            <v>Invalid Data Received From Starter / Generator Control Module</v>
          </cell>
          <cell r="C10645" t="str">
            <v>Invalid Data Received From Starter / Generator Control Module</v>
          </cell>
        </row>
        <row r="10646">
          <cell r="A10646" t="str">
            <v>U046A</v>
          </cell>
          <cell r="B10646" t="str">
            <v>Invalid Data Received From Sunroof Control Module</v>
          </cell>
          <cell r="C10646" t="str">
            <v>Invalid Data Received From Sunroof Control Module</v>
          </cell>
        </row>
        <row r="10647">
          <cell r="A10647" t="str">
            <v>U046B</v>
          </cell>
          <cell r="B10647" t="str">
            <v>Invalid Data Received From Global Positioning System Module</v>
          </cell>
          <cell r="C10647" t="str">
            <v>Invalid Data Received From Global Positioning System Module</v>
          </cell>
        </row>
        <row r="10648">
          <cell r="A10648" t="str">
            <v>U046C</v>
          </cell>
          <cell r="B10648" t="str">
            <v>Invalid Data Received From A/C Compressor Control Module</v>
          </cell>
          <cell r="C10648" t="str">
            <v>Invalid Data Received From A/C Compressor Control Module</v>
          </cell>
        </row>
        <row r="10649">
          <cell r="A10649" t="str">
            <v>U046D</v>
          </cell>
          <cell r="B10649" t="str">
            <v>Invalid Data Received from Fuel Pump Control Module "B"</v>
          </cell>
          <cell r="C10649" t="str">
            <v>Invalid Data Received from Fuel Pump Control Module "B"</v>
          </cell>
        </row>
        <row r="10650">
          <cell r="A10650" t="str">
            <v>U046E</v>
          </cell>
          <cell r="B10650" t="str">
            <v>Invalid Data Received From Exhaust Gas Sensor Module "B"</v>
          </cell>
          <cell r="C10650" t="str">
            <v>Invalid Data Received From Exhaust Gas Sensor Module "B"</v>
          </cell>
        </row>
        <row r="10651">
          <cell r="A10651" t="str">
            <v>U0471</v>
          </cell>
          <cell r="B10651" t="str">
            <v>Invalid Data Received From "Restraints System Sensor A"</v>
          </cell>
          <cell r="C10651" t="str">
            <v>Invalid Data Received From "Restraints System Sensor A"</v>
          </cell>
        </row>
        <row r="10652">
          <cell r="A10652" t="str">
            <v>U0472</v>
          </cell>
          <cell r="B10652" t="str">
            <v>Invalid Data Received From "Restraints System Sensor B"</v>
          </cell>
          <cell r="C10652" t="str">
            <v>Invalid Data Received From "Restraints System Sensor B"</v>
          </cell>
        </row>
        <row r="10653">
          <cell r="A10653" t="str">
            <v>U0473</v>
          </cell>
          <cell r="B10653" t="str">
            <v>Invalid Data Received From "Restraints System Sensor C"</v>
          </cell>
          <cell r="C10653" t="str">
            <v>Invalid Data Received From "Restraints System Sensor C"</v>
          </cell>
        </row>
        <row r="10654">
          <cell r="A10654" t="str">
            <v>U0474</v>
          </cell>
          <cell r="B10654" t="str">
            <v>Invalid Data Received From "Restraints System Sensor D"</v>
          </cell>
          <cell r="C10654" t="str">
            <v>Invalid Data Received From "Restraints System Sensor D"</v>
          </cell>
        </row>
        <row r="10655">
          <cell r="A10655" t="str">
            <v>U0475</v>
          </cell>
          <cell r="B10655" t="str">
            <v>Invalid Data Received From "Restraints System Sensor E"</v>
          </cell>
          <cell r="C10655" t="str">
            <v>Invalid Data Received From "Restraints System Sensor E"</v>
          </cell>
        </row>
        <row r="10656">
          <cell r="A10656" t="str">
            <v>U0476</v>
          </cell>
          <cell r="B10656" t="str">
            <v>Invalid Data Received From "Restraints System Sensor F"</v>
          </cell>
          <cell r="C10656" t="str">
            <v>Invalid Data Received From "Restraints System Sensor F"</v>
          </cell>
        </row>
        <row r="10657">
          <cell r="A10657" t="str">
            <v>U0477</v>
          </cell>
          <cell r="B10657" t="str">
            <v>Invalid Data Received From "Restraints System Sensor G"</v>
          </cell>
          <cell r="C10657" t="str">
            <v>Invalid Data Received From "Restraints System Sensor G"</v>
          </cell>
        </row>
        <row r="10658">
          <cell r="A10658" t="str">
            <v>U0478</v>
          </cell>
          <cell r="B10658" t="str">
            <v>Invalid Data Received From "Restraints System Sensor H"</v>
          </cell>
          <cell r="C10658" t="str">
            <v>Invalid Data Received From "Restraints System Sensor H"</v>
          </cell>
        </row>
        <row r="10659">
          <cell r="A10659" t="str">
            <v>U0479</v>
          </cell>
          <cell r="B10659" t="str">
            <v>Invalid Data Received From "Restraints System Sensor I"</v>
          </cell>
          <cell r="C10659" t="str">
            <v>Invalid Data Received From "Restraints System Sensor I"</v>
          </cell>
        </row>
        <row r="10660">
          <cell r="A10660" t="str">
            <v>U047A</v>
          </cell>
          <cell r="B10660" t="str">
            <v>Invalid Data Received From "Restraints System Sensor J"</v>
          </cell>
          <cell r="C10660" t="str">
            <v>Invalid Data Received From "Restraints System Sensor J"</v>
          </cell>
        </row>
        <row r="10661">
          <cell r="A10661" t="str">
            <v>U047B</v>
          </cell>
          <cell r="B10661" t="str">
            <v>Invalid Data Received From "Restraints System Sensor K"</v>
          </cell>
          <cell r="C10661" t="str">
            <v>Invalid Data Received From "Restraints System Sensor K"</v>
          </cell>
        </row>
        <row r="10662">
          <cell r="A10662" t="str">
            <v>U047C</v>
          </cell>
          <cell r="B10662" t="str">
            <v>Invalid Data Received From "Restraints System Sensor L"</v>
          </cell>
          <cell r="C10662" t="str">
            <v>Invalid Data Received From "Restraints System Sensor L"</v>
          </cell>
        </row>
        <row r="10663">
          <cell r="A10663" t="str">
            <v>U047D</v>
          </cell>
          <cell r="B10663" t="str">
            <v>Invalid Data Received From "Restraints System Sensor M"</v>
          </cell>
          <cell r="C10663" t="str">
            <v>Invalid Data Received From "Restraints System Sensor M"</v>
          </cell>
        </row>
        <row r="10664">
          <cell r="A10664" t="str">
            <v>U047E</v>
          </cell>
          <cell r="B10664" t="str">
            <v>Invalid Data Received From "Restraints System Sensor N"</v>
          </cell>
          <cell r="C10664" t="str">
            <v>Invalid Data Received From "Restraints System Sensor N"</v>
          </cell>
        </row>
        <row r="10665">
          <cell r="A10665" t="str">
            <v>U047F</v>
          </cell>
          <cell r="B10665" t="str">
            <v>Invalid Data Received From Seat Belt Pretensioner Module "A"</v>
          </cell>
          <cell r="C10665" t="str">
            <v>Invalid Data Received From Seat Belt Pretensioner Module "A"</v>
          </cell>
        </row>
        <row r="10666">
          <cell r="A10666" t="str">
            <v>U0480</v>
          </cell>
          <cell r="B10666" t="str">
            <v>Invalid Data Received From Seat Belt Pretensioner Module "B"</v>
          </cell>
          <cell r="C10666" t="str">
            <v>Invalid Data Received From Seat Belt Pretensioner Module "B"</v>
          </cell>
        </row>
        <row r="10667">
          <cell r="A10667" t="str">
            <v>U0481</v>
          </cell>
          <cell r="B10667" t="str">
            <v>Invalid Data Received From Automatic Lighting Control Module</v>
          </cell>
          <cell r="C10667" t="str">
            <v>Invalid Data Received From Automatic Lighting Control Module</v>
          </cell>
        </row>
        <row r="10668">
          <cell r="A10668" t="str">
            <v>U0482</v>
          </cell>
          <cell r="B10668" t="str">
            <v>Invalid Data Received From Headlamp Leveling Control Module "A"</v>
          </cell>
          <cell r="C10668" t="str">
            <v>Invalid Data Received From Headlamp Leveling Control Module "A"</v>
          </cell>
        </row>
        <row r="10669">
          <cell r="A10669" t="str">
            <v>U0483</v>
          </cell>
          <cell r="B10669" t="str">
            <v>Invalid Data Received From Lighting Control Module (Front)</v>
          </cell>
          <cell r="C10669" t="str">
            <v>Invalid Data Received From Lighting Control Module (Front)</v>
          </cell>
        </row>
        <row r="10670">
          <cell r="A10670" t="str">
            <v>U0484</v>
          </cell>
          <cell r="B10670" t="str">
            <v>Invalid Data Received From Lighting Control Module (Rear "A")</v>
          </cell>
          <cell r="C10670" t="str">
            <v>Invalid Data Received From Lighting Control Module (Rear "A")</v>
          </cell>
        </row>
        <row r="10671">
          <cell r="A10671" t="str">
            <v>U0485</v>
          </cell>
          <cell r="B10671" t="str">
            <v>Invalid Data Received From Radio</v>
          </cell>
          <cell r="C10671" t="str">
            <v>Invalid Data Received From Radio</v>
          </cell>
        </row>
        <row r="10672">
          <cell r="A10672" t="str">
            <v>U0486</v>
          </cell>
          <cell r="B10672" t="str">
            <v>Invalid Data Received From Antenna Control Module</v>
          </cell>
          <cell r="C10672" t="str">
            <v>Invalid Data Received From Antenna Control Module</v>
          </cell>
        </row>
        <row r="10673">
          <cell r="A10673" t="str">
            <v>U0487</v>
          </cell>
          <cell r="B10673" t="str">
            <v>Invalid Data Received From Audio Amplifier</v>
          </cell>
          <cell r="C10673" t="str">
            <v>Invalid Data Received From Audio Amplifier</v>
          </cell>
        </row>
        <row r="10674">
          <cell r="A10674" t="str">
            <v>U0488</v>
          </cell>
          <cell r="B10674" t="str">
            <v>Invalid Data Received From Digital Disc Player/Changer Module "A"</v>
          </cell>
          <cell r="C10674" t="str">
            <v>Invalid Data Received From Digital Disc Player/Changer Module "A"</v>
          </cell>
        </row>
        <row r="10675">
          <cell r="A10675" t="str">
            <v>U0489</v>
          </cell>
          <cell r="B10675" t="str">
            <v>Invalid Data Received From Digital Disc Player/Changer Module "B"</v>
          </cell>
          <cell r="C10675" t="str">
            <v>Invalid Data Received From Digital Disc Player/Changer Module "B"</v>
          </cell>
        </row>
        <row r="10676">
          <cell r="A10676" t="str">
            <v>U048A</v>
          </cell>
          <cell r="B10676" t="str">
            <v>Invalid Data Received From Digital Disc Player/Changer Module "C"</v>
          </cell>
          <cell r="C10676" t="str">
            <v>Invalid Data Received From Digital Disc Player/Changer Module "C"</v>
          </cell>
        </row>
        <row r="10677">
          <cell r="A10677" t="str">
            <v>U048B</v>
          </cell>
          <cell r="B10677" t="str">
            <v>Invalid Data Received From Headlamp Leveling Control Module "B"</v>
          </cell>
          <cell r="C10677" t="str">
            <v>Invalid Data Received From Headlamp Leveling Control Module "B"</v>
          </cell>
        </row>
        <row r="10678">
          <cell r="A10678" t="str">
            <v>U0491</v>
          </cell>
          <cell r="B10678" t="str">
            <v>Invalid Data Received From Digital Disc Player/Changer Module "D"</v>
          </cell>
          <cell r="C10678" t="str">
            <v>Invalid Data Received From Digital Disc Player/Changer Module "D"</v>
          </cell>
        </row>
        <row r="10679">
          <cell r="A10679" t="str">
            <v>U0492</v>
          </cell>
          <cell r="B10679" t="str">
            <v>Invalid Data Received From Television</v>
          </cell>
          <cell r="C10679" t="str">
            <v>Invalid Data Received From Television</v>
          </cell>
        </row>
        <row r="10680">
          <cell r="A10680" t="str">
            <v>U0493</v>
          </cell>
          <cell r="B10680" t="str">
            <v>Invalid Data Received From Personal Computer</v>
          </cell>
          <cell r="C10680" t="str">
            <v>Invalid Data Received From Personal Computer</v>
          </cell>
        </row>
        <row r="10681">
          <cell r="A10681" t="str">
            <v>U0494</v>
          </cell>
          <cell r="B10681" t="str">
            <v>Invalid Data Received From "Digital Audio Control Module A"</v>
          </cell>
          <cell r="C10681" t="str">
            <v>Invalid Data Received From "Digital Audio Control Module A"</v>
          </cell>
        </row>
        <row r="10682">
          <cell r="A10682" t="str">
            <v>U0495</v>
          </cell>
          <cell r="B10682" t="str">
            <v>Invalid Data Received From "Digital Audio Control Module B"</v>
          </cell>
          <cell r="C10682" t="str">
            <v>Invalid Data Received From "Digital Audio Control Module B"</v>
          </cell>
        </row>
        <row r="10683">
          <cell r="A10683" t="str">
            <v>U0496</v>
          </cell>
          <cell r="B10683" t="str">
            <v>Invalid Data Received From Subscription Entertainment Receiver Module</v>
          </cell>
          <cell r="C10683" t="str">
            <v>Invalid Data Received From Subscription Entertainment Receiver Module</v>
          </cell>
        </row>
        <row r="10684">
          <cell r="A10684" t="str">
            <v>U0497</v>
          </cell>
          <cell r="B10684" t="str">
            <v>Invalid Data Received From Entertainment Control Module (Rear "A")</v>
          </cell>
          <cell r="C10684" t="str">
            <v>Invalid Data Received From Entertainment Control Module (Rear "A")</v>
          </cell>
        </row>
        <row r="10685">
          <cell r="A10685" t="str">
            <v>U0498</v>
          </cell>
          <cell r="B10685" t="str">
            <v>Invalid Data Received From Telephone Control Module</v>
          </cell>
          <cell r="C10685" t="str">
            <v>Invalid Data Received From Telephone Control Module</v>
          </cell>
        </row>
        <row r="10686">
          <cell r="A10686" t="str">
            <v>U0499</v>
          </cell>
          <cell r="B10686" t="str">
            <v>Invalid Data Received From Telematic Control Module</v>
          </cell>
          <cell r="C10686" t="str">
            <v>Invalid Data Received From Telematic Control Module</v>
          </cell>
        </row>
        <row r="10687">
          <cell r="A10687" t="str">
            <v>U049A</v>
          </cell>
          <cell r="B10687" t="str">
            <v>Invalid Data Received From "Door Control Module A"</v>
          </cell>
          <cell r="C10687" t="str">
            <v>Invalid Data Received From "Door Control Module A"</v>
          </cell>
        </row>
        <row r="10688">
          <cell r="A10688" t="str">
            <v>U049B</v>
          </cell>
          <cell r="B10688" t="str">
            <v>Invalid Data Received From Tachograph Module</v>
          </cell>
          <cell r="C10688" t="str">
            <v>Invalid Data Received From Tachograph Module</v>
          </cell>
        </row>
        <row r="10689">
          <cell r="A10689" t="str">
            <v>U049C</v>
          </cell>
          <cell r="B10689" t="str">
            <v>Invalid Data Received From Battery Charger Control Module "A"</v>
          </cell>
          <cell r="C10689" t="str">
            <v>Invalid Data Received From Battery Charger Control Module "A"</v>
          </cell>
        </row>
        <row r="10690">
          <cell r="A10690" t="str">
            <v>U049D</v>
          </cell>
          <cell r="B10690" t="str">
            <v>Invalid Data Received From Glow Plug Control Module 2</v>
          </cell>
          <cell r="C10690" t="str">
            <v>Invalid Data Received From Glow Plug Control Module 2</v>
          </cell>
        </row>
        <row r="10691">
          <cell r="A10691" t="str">
            <v>U049E</v>
          </cell>
          <cell r="B10691" t="str">
            <v>Invalid Data Received From Direct Ozone Reduction Catalyst Temperature Sensor</v>
          </cell>
          <cell r="C10691" t="str">
            <v>Invalid Data Received From Direct Ozone Reduction Catalyst Temperature Sensor</v>
          </cell>
        </row>
        <row r="10692">
          <cell r="A10692" t="str">
            <v>U049F</v>
          </cell>
          <cell r="B10692" t="str">
            <v>Invalid Data Received From Transmission Range Control Module</v>
          </cell>
          <cell r="C10692" t="str">
            <v>Invalid Data Received From Transmission Range Control Module</v>
          </cell>
        </row>
        <row r="10693">
          <cell r="A10693" t="str">
            <v>U04A0</v>
          </cell>
          <cell r="B10693" t="str">
            <v>Invalid Data Received From Engine Coolant Pump Control Module</v>
          </cell>
          <cell r="C10693" t="str">
            <v>Invalid Data Received From Engine Coolant Pump Control Module</v>
          </cell>
        </row>
        <row r="10694">
          <cell r="A10694" t="str">
            <v>U04A1</v>
          </cell>
          <cell r="B10694" t="str">
            <v>Invalid Data Received From Hybrid/EV Battery Interface Control Module "A"</v>
          </cell>
          <cell r="C10694" t="str">
            <v>Invalid Data Received From Hybrid/EV Battery Interface Control Module "A"</v>
          </cell>
        </row>
        <row r="10695">
          <cell r="A10695" t="str">
            <v>U04A2</v>
          </cell>
          <cell r="B10695" t="str">
            <v>Invalid Data Received From Hybrid/EV Battery Interface Control Module "B"</v>
          </cell>
          <cell r="C10695" t="str">
            <v>Invalid Data Received From Hybrid/EV Battery Interface Control Module "B"</v>
          </cell>
        </row>
        <row r="10696">
          <cell r="A10696" t="str">
            <v>U04A3</v>
          </cell>
          <cell r="B10696" t="str">
            <v>Invalid Data Received From Hybrid/EV Battery Interface Control Module "C"</v>
          </cell>
          <cell r="C10696" t="str">
            <v>Invalid Data Received From Hybrid/EV Battery Interface Control Module "C"</v>
          </cell>
        </row>
        <row r="10697">
          <cell r="A10697" t="str">
            <v>U04A4</v>
          </cell>
          <cell r="B10697" t="str">
            <v>Invalid Data Received From Particulate Matter Sensor "A"</v>
          </cell>
          <cell r="C10697" t="str">
            <v>Invalid Data Received From Particulate Matter Sensor "A"</v>
          </cell>
        </row>
        <row r="10698">
          <cell r="A10698" t="str">
            <v>U04A5</v>
          </cell>
          <cell r="B10698" t="str">
            <v>Invalid Data Received From Hybrid/EV Battery Interface Control Module "E"</v>
          </cell>
          <cell r="C10698" t="str">
            <v>Invalid Data Received From Hybrid/EV Battery Interface Control Module "E"</v>
          </cell>
        </row>
        <row r="10699">
          <cell r="A10699" t="str">
            <v>U04A6</v>
          </cell>
          <cell r="B10699" t="str">
            <v>Invalid Data Received From Hybrid/EV Battery Interface Control Module "F"</v>
          </cell>
          <cell r="C10699" t="str">
            <v>Invalid Data Received From Hybrid/EV Battery Interface Control Module "F"</v>
          </cell>
        </row>
        <row r="10700">
          <cell r="A10700" t="str">
            <v>U04A7</v>
          </cell>
          <cell r="B10700" t="str">
            <v>Invalid Data Received From Hybrid/EV Battery Interface Control Module "G"</v>
          </cell>
          <cell r="C10700" t="str">
            <v>Invalid Data Received From Hybrid/EV Battery Interface Control Module "G"</v>
          </cell>
        </row>
        <row r="10701">
          <cell r="A10701" t="str">
            <v>U04A8</v>
          </cell>
          <cell r="B10701" t="str">
            <v>Invalid Data Received From Hybrid/EV Battery Interface Control Module "H"</v>
          </cell>
          <cell r="C10701" t="str">
            <v>Invalid Data Received From Hybrid/EV Battery Interface Control Module "H"</v>
          </cell>
        </row>
        <row r="10702">
          <cell r="A10702" t="str">
            <v>U04A9</v>
          </cell>
          <cell r="B10702" t="str">
            <v>Invalid Data Received From Hybrid/EV Battery Interface Control Module "I"</v>
          </cell>
          <cell r="C10702" t="str">
            <v>Invalid Data Received From Hybrid/EV Battery Interface Control Module "I"</v>
          </cell>
        </row>
        <row r="10703">
          <cell r="A10703" t="str">
            <v>U04AA</v>
          </cell>
          <cell r="B10703" t="str">
            <v>Invalid Data Received From Hybrid/EV Battery Interface Control Module "J"</v>
          </cell>
          <cell r="C10703" t="str">
            <v>Invalid Data Received From Hybrid/EV Battery Interface Control Module "J"</v>
          </cell>
        </row>
        <row r="10704">
          <cell r="A10704" t="str">
            <v>U04AB</v>
          </cell>
          <cell r="B10704" t="str">
            <v>Invalid Data Received From Hybrid/EV Battery Interface Control Module "K"</v>
          </cell>
          <cell r="C10704" t="str">
            <v>Invalid Data Received From Hybrid/EV Battery Interface Control Module "K"</v>
          </cell>
        </row>
        <row r="10705">
          <cell r="A10705" t="str">
            <v>U04AC</v>
          </cell>
          <cell r="B10705" t="str">
            <v>Invalid Data Received From Hybrid/EV Battery Interface Control Module "L"</v>
          </cell>
          <cell r="C10705" t="str">
            <v>Invalid Data Received From Hybrid/EV Battery Interface Control Module "L"</v>
          </cell>
        </row>
        <row r="10706">
          <cell r="A10706" t="str">
            <v>U04AD</v>
          </cell>
          <cell r="B10706" t="str">
            <v>Invalid Data Received From Hybrid/EV Battery Interface Control Module "M"</v>
          </cell>
          <cell r="C10706" t="str">
            <v>Invalid Data Received From Hybrid/EV Battery Interface Control Module "M"</v>
          </cell>
        </row>
        <row r="10707">
          <cell r="A10707" t="str">
            <v>U04AE</v>
          </cell>
          <cell r="B10707" t="str">
            <v>Invalid Data Received From Hybrid/EV Battery Interface Control Module "N"</v>
          </cell>
          <cell r="C10707" t="str">
            <v>Invalid Data Received From Hybrid/EV Battery Interface Control Module "N"</v>
          </cell>
        </row>
        <row r="10708">
          <cell r="A10708" t="str">
            <v>U04AF</v>
          </cell>
          <cell r="B10708" t="str">
            <v>Invalid Data Received From Hybrid/EV Battery Interface Control Module "O"</v>
          </cell>
          <cell r="C10708" t="str">
            <v>Invalid Data Received From Hybrid/EV Battery Interface Control Module "O"</v>
          </cell>
        </row>
        <row r="10709">
          <cell r="A10709" t="str">
            <v>U04B0</v>
          </cell>
          <cell r="B10709" t="str">
            <v>Invalid Data Received From Hybrid/EV Battery Interface Control Module "P"</v>
          </cell>
          <cell r="C10709" t="str">
            <v>Invalid Data Received From Hybrid/EV Battery Interface Control Module "P"</v>
          </cell>
        </row>
        <row r="10710">
          <cell r="A10710" t="str">
            <v>U04B1</v>
          </cell>
          <cell r="B10710" t="str">
            <v>Invalid Data Received From Battery Monitor Module</v>
          </cell>
          <cell r="C10710" t="str">
            <v>Invalid Data Received From Battery Monitor Module</v>
          </cell>
        </row>
        <row r="10711">
          <cell r="A10711" t="str">
            <v>U04B2</v>
          </cell>
          <cell r="B10711" t="str">
            <v>Invalid Data Received From Particulate Matter Sensor "B"</v>
          </cell>
          <cell r="C10711" t="str">
            <v>Invalid Data Received From Particulate Matter Sensor "B"</v>
          </cell>
        </row>
        <row r="10712">
          <cell r="A10712" t="str">
            <v>U04B3</v>
          </cell>
          <cell r="B10712" t="str">
            <v>Invalid Data Received From Planetary Gear Set Control Module</v>
          </cell>
          <cell r="C10712" t="str">
            <v>Invalid Data Received From Planetary Gear Set Control Module</v>
          </cell>
        </row>
        <row r="10713">
          <cell r="A10713" t="str">
            <v>U04B4</v>
          </cell>
          <cell r="B10713" t="str">
            <v>Invalid Data Received From Brake Blending Actuator</v>
          </cell>
          <cell r="C10713" t="str">
            <v>Invalid Data Received From Brake Blending Actuator</v>
          </cell>
        </row>
        <row r="10714">
          <cell r="A10714" t="str">
            <v>U04B5</v>
          </cell>
          <cell r="B10714" t="str">
            <v>Invalid Data Received from Brake System Control Module "B"</v>
          </cell>
          <cell r="C10714" t="str">
            <v>Invalid Data Received from Brake System Control Module "B"</v>
          </cell>
        </row>
        <row r="10715">
          <cell r="A10715" t="str">
            <v>U04B6</v>
          </cell>
          <cell r="B10715" t="str">
            <v>Invalid Data Received From Catalyst Heater Control Module</v>
          </cell>
          <cell r="C10715" t="str">
            <v>Invalid Data Received From Catalyst Heater Control Module</v>
          </cell>
        </row>
        <row r="10716">
          <cell r="A10716" t="str">
            <v>U04BA</v>
          </cell>
          <cell r="B10716" t="str">
            <v>Invalid Data Received from Switch Input Module "A"</v>
          </cell>
          <cell r="C10716" t="str">
            <v>Invalid Data Received from Switch Input Module "A"</v>
          </cell>
        </row>
        <row r="10717">
          <cell r="A10717" t="str">
            <v>U04BB</v>
          </cell>
          <cell r="B10717" t="str">
            <v>Invalid Data Received from Switch Input Module "B"</v>
          </cell>
          <cell r="C10717" t="str">
            <v>Invalid Data Received from Switch Input Module "B"</v>
          </cell>
        </row>
        <row r="10718">
          <cell r="A10718" t="str">
            <v>U04BC</v>
          </cell>
          <cell r="B10718" t="str">
            <v>Invalid Data Received from Switch Input Module "C"</v>
          </cell>
          <cell r="C10718" t="str">
            <v>Invalid Data Received from Switch Input Module "C"</v>
          </cell>
        </row>
        <row r="10719">
          <cell r="A10719" t="str">
            <v>U04BD</v>
          </cell>
          <cell r="B10719" t="str">
            <v>Invalid Data Received From Park Lock/Pawl Control Module</v>
          </cell>
          <cell r="C10719" t="str">
            <v>Invalid Data Received From Park Lock/Pawl Control Module</v>
          </cell>
        </row>
        <row r="10720">
          <cell r="A10720" t="str">
            <v>U04BE</v>
          </cell>
          <cell r="B10720" t="str">
            <v>Invalid Data Received From Battery Charger Control Module "B"</v>
          </cell>
          <cell r="C10720" t="str">
            <v>Invalid Data Received From Battery Charger Control Module "B"</v>
          </cell>
        </row>
        <row r="10721">
          <cell r="A10721" t="str">
            <v>U04BF</v>
          </cell>
          <cell r="B10721" t="str">
            <v>Invalid Data Received from Drive Motor "A" Clutch Actuator</v>
          </cell>
          <cell r="C10721" t="str">
            <v>Invalid Data Received from Drive Motor "A" Clutch Actuator</v>
          </cell>
        </row>
        <row r="10722">
          <cell r="A10722" t="str">
            <v>U04C0</v>
          </cell>
          <cell r="B10722" t="str">
            <v>Invalid Data Received from Battery Management Control Module</v>
          </cell>
          <cell r="C10722" t="str">
            <v>Invalid Data Received from Battery Management Control Module</v>
          </cell>
        </row>
        <row r="10723">
          <cell r="A10723" t="str">
            <v>U0501</v>
          </cell>
          <cell r="B10723" t="str">
            <v>Invalid Data Received From "Door Control Module B"</v>
          </cell>
          <cell r="C10723" t="str">
            <v>Invalid Data Received From "Door Control Module B"</v>
          </cell>
        </row>
        <row r="10724">
          <cell r="A10724" t="str">
            <v>U0502</v>
          </cell>
          <cell r="B10724" t="str">
            <v>Invalid Data Received From "Door Control Module C"</v>
          </cell>
          <cell r="C10724" t="str">
            <v>Invalid Data Received From "Door Control Module C"</v>
          </cell>
        </row>
        <row r="10725">
          <cell r="A10725" t="str">
            <v>U0503</v>
          </cell>
          <cell r="B10725" t="str">
            <v>Invalid Data Received From "Door Control Module D"</v>
          </cell>
          <cell r="C10725" t="str">
            <v>Invalid Data Received From "Door Control Module D"</v>
          </cell>
        </row>
        <row r="10726">
          <cell r="A10726" t="str">
            <v>U0504</v>
          </cell>
          <cell r="B10726" t="str">
            <v>Invalid Data Received From "Door Control Module E"</v>
          </cell>
          <cell r="C10726" t="str">
            <v>Invalid Data Received From "Door Control Module E"</v>
          </cell>
        </row>
        <row r="10727">
          <cell r="A10727" t="str">
            <v>U0505</v>
          </cell>
          <cell r="B10727" t="str">
            <v>Invalid Data Received From "Door Control Module F"</v>
          </cell>
          <cell r="C10727" t="str">
            <v>Invalid Data Received From "Door Control Module F"</v>
          </cell>
        </row>
        <row r="10728">
          <cell r="A10728" t="str">
            <v>U0506</v>
          </cell>
          <cell r="B10728" t="str">
            <v>Invalid Data Received From "Door Control Module G"</v>
          </cell>
          <cell r="C10728" t="str">
            <v>Invalid Data Received From "Door Control Module G"</v>
          </cell>
        </row>
        <row r="10729">
          <cell r="A10729" t="str">
            <v>U0507</v>
          </cell>
          <cell r="B10729" t="str">
            <v>Invalid Data Received From Folding Top Control Module</v>
          </cell>
          <cell r="C10729" t="str">
            <v>Invalid Data Received From Folding Top Control Module</v>
          </cell>
        </row>
        <row r="10730">
          <cell r="A10730" t="str">
            <v>U0508</v>
          </cell>
          <cell r="B10730" t="str">
            <v>Invalid Data Received From Moveable Roof Control Module</v>
          </cell>
          <cell r="C10730" t="str">
            <v>Invalid Data Received From Moveable Roof Control Module</v>
          </cell>
        </row>
        <row r="10731">
          <cell r="A10731" t="str">
            <v>U0509</v>
          </cell>
          <cell r="B10731" t="str">
            <v>Invalid Data Received From "Seat Control Module A"</v>
          </cell>
          <cell r="C10731" t="str">
            <v>Invalid Data Received From "Seat Control Module A"</v>
          </cell>
        </row>
        <row r="10732">
          <cell r="A10732" t="str">
            <v>U050A</v>
          </cell>
          <cell r="B10732" t="str">
            <v>Invalid Data Received From "Seat Control Module B"</v>
          </cell>
          <cell r="C10732" t="str">
            <v>Invalid Data Received From "Seat Control Module B"</v>
          </cell>
        </row>
        <row r="10733">
          <cell r="A10733" t="str">
            <v>U050B</v>
          </cell>
          <cell r="B10733" t="str">
            <v>Invalid Data Received From Moveable Roof Control Module "B"</v>
          </cell>
          <cell r="C10733" t="str">
            <v>Invalid Data Received From Moveable Roof Control Module "B"</v>
          </cell>
        </row>
        <row r="10734">
          <cell r="A10734" t="str">
            <v>U050C</v>
          </cell>
          <cell r="B10734" t="str">
            <v>Invalid Data Received From "Door Control Module H"</v>
          </cell>
          <cell r="C10734" t="str">
            <v>Invalid Data Received From "Door Control Module H"</v>
          </cell>
        </row>
        <row r="10735">
          <cell r="A10735" t="str">
            <v>U050D</v>
          </cell>
          <cell r="B10735" t="str">
            <v>Invalid Data Received From Wireless Accessory Charging Module "A"</v>
          </cell>
          <cell r="C10735" t="str">
            <v>Invalid Data Received From Wireless Accessory Charging Module "A"</v>
          </cell>
        </row>
        <row r="10736">
          <cell r="A10736" t="str">
            <v>U050E</v>
          </cell>
          <cell r="B10736" t="str">
            <v>Invalid Data Received From Wireless Accessory Charging Module "B"</v>
          </cell>
          <cell r="C10736" t="str">
            <v>Invalid Data Received From Wireless Accessory Charging Module "B"</v>
          </cell>
        </row>
        <row r="10737">
          <cell r="A10737" t="str">
            <v>U0511</v>
          </cell>
          <cell r="B10737" t="str">
            <v>Invalid Data Received From "Seat Control Module C"</v>
          </cell>
          <cell r="C10737" t="str">
            <v>Invalid Data Received From "Seat Control Module C"</v>
          </cell>
        </row>
        <row r="10738">
          <cell r="A10738" t="str">
            <v>U0512</v>
          </cell>
          <cell r="B10738" t="str">
            <v>Invalid Data Received From "Seat Control Module D"</v>
          </cell>
          <cell r="C10738" t="str">
            <v>Invalid Data Received From "Seat Control Module D"</v>
          </cell>
        </row>
        <row r="10739">
          <cell r="A10739" t="str">
            <v>U0513</v>
          </cell>
          <cell r="B10739" t="str">
            <v>Invalid Data Received From Yaw Rate Sensor Module</v>
          </cell>
          <cell r="C10739" t="str">
            <v>Invalid Data Received From Yaw Rate Sensor Module</v>
          </cell>
        </row>
        <row r="10740">
          <cell r="A10740" t="str">
            <v>U0514</v>
          </cell>
          <cell r="B10740" t="str">
            <v>Invalid Data Received From Mirror Control Module "A"</v>
          </cell>
          <cell r="C10740" t="str">
            <v>Invalid Data Received From Mirror Control Module "A"</v>
          </cell>
        </row>
        <row r="10741">
          <cell r="A10741" t="str">
            <v>U0515</v>
          </cell>
          <cell r="B10741" t="str">
            <v>Invalid Data Received From Remote Function Actuation Module</v>
          </cell>
          <cell r="C10741" t="str">
            <v>Invalid Data Received From Remote Function Actuation Module</v>
          </cell>
        </row>
        <row r="10742">
          <cell r="A10742" t="str">
            <v>U0516</v>
          </cell>
          <cell r="B10742" t="str">
            <v>Invalid Data Received From "Door Switch A"</v>
          </cell>
          <cell r="C10742" t="str">
            <v>Invalid Data Received From "Door Switch A"</v>
          </cell>
        </row>
        <row r="10743">
          <cell r="A10743" t="str">
            <v>U0517</v>
          </cell>
          <cell r="B10743" t="str">
            <v>Invalid Data Received From "Door Switch B"</v>
          </cell>
          <cell r="C10743" t="str">
            <v>Invalid Data Received From "Door Switch B"</v>
          </cell>
        </row>
        <row r="10744">
          <cell r="A10744" t="str">
            <v>U0518</v>
          </cell>
          <cell r="B10744" t="str">
            <v>Invalid Data Received From "Door Switch C"</v>
          </cell>
          <cell r="C10744" t="str">
            <v>Invalid Data Received From "Door Switch C"</v>
          </cell>
        </row>
        <row r="10745">
          <cell r="A10745" t="str">
            <v>U0519</v>
          </cell>
          <cell r="B10745" t="str">
            <v>Invalid Data Received From "Door Switch D"</v>
          </cell>
          <cell r="C10745" t="str">
            <v>Invalid Data Received From "Door Switch D"</v>
          </cell>
        </row>
        <row r="10746">
          <cell r="A10746" t="str">
            <v>U051A</v>
          </cell>
          <cell r="B10746" t="str">
            <v>Invalid Data Received From "Door Switch E"</v>
          </cell>
          <cell r="C10746" t="str">
            <v>Invalid Data Received From "Door Switch E"</v>
          </cell>
        </row>
        <row r="10747">
          <cell r="A10747" t="str">
            <v>U0521</v>
          </cell>
          <cell r="B10747" t="str">
            <v>Invalid Data Received From "Door Switch F"</v>
          </cell>
          <cell r="C10747" t="str">
            <v>Invalid Data Received From "Door Switch F"</v>
          </cell>
        </row>
        <row r="10748">
          <cell r="A10748" t="str">
            <v>U0522</v>
          </cell>
          <cell r="B10748" t="str">
            <v>Invalid Data Received From "Door Switch G"</v>
          </cell>
          <cell r="C10748" t="str">
            <v>Invalid Data Received From "Door Switch G"</v>
          </cell>
        </row>
        <row r="10749">
          <cell r="A10749" t="str">
            <v>U0523</v>
          </cell>
          <cell r="B10749" t="str">
            <v>Invalid Data Received From "Door Electric Window Motor A"</v>
          </cell>
          <cell r="C10749" t="str">
            <v>Invalid Data Received From "Door Electric Window Motor A"</v>
          </cell>
        </row>
        <row r="10750">
          <cell r="A10750" t="str">
            <v>U0524</v>
          </cell>
          <cell r="B10750" t="str">
            <v>Invalid Data Received From "Door Electric Window Motor B"</v>
          </cell>
          <cell r="C10750" t="str">
            <v>Invalid Data Received From "Door Electric Window Motor B"</v>
          </cell>
        </row>
        <row r="10751">
          <cell r="A10751" t="str">
            <v>U0525</v>
          </cell>
          <cell r="B10751" t="str">
            <v>Invalid Data Received From "Door Electric Window Motor C"</v>
          </cell>
          <cell r="C10751" t="str">
            <v>Invalid Data Received From "Door Electric Window Motor C"</v>
          </cell>
        </row>
        <row r="10752">
          <cell r="A10752" t="str">
            <v>U0526</v>
          </cell>
          <cell r="B10752" t="str">
            <v>Invalid Data Received From "Door Electric Window Motor D"</v>
          </cell>
          <cell r="C10752" t="str">
            <v>Invalid Data Received From "Door Electric Window Motor D"</v>
          </cell>
        </row>
        <row r="10753">
          <cell r="A10753" t="str">
            <v>U0527</v>
          </cell>
          <cell r="B10753" t="str">
            <v>Invalid Data Received From "Door Electric Window Motor E"</v>
          </cell>
          <cell r="C10753" t="str">
            <v>Invalid Data Received From "Door Electric Window Motor E"</v>
          </cell>
        </row>
        <row r="10754">
          <cell r="A10754" t="str">
            <v>U0528</v>
          </cell>
          <cell r="B10754" t="str">
            <v>Invalid Data Received From "Door Electric Window Motor F"</v>
          </cell>
          <cell r="C10754" t="str">
            <v>Invalid Data Received From "Door Electric Window Motor F"</v>
          </cell>
        </row>
        <row r="10755">
          <cell r="A10755" t="str">
            <v>U0529</v>
          </cell>
          <cell r="B10755" t="str">
            <v>Invalid Data Received From "Door Electric Window Motor G"</v>
          </cell>
          <cell r="C10755" t="str">
            <v>Invalid Data Received From "Door Electric Window Motor G"</v>
          </cell>
        </row>
        <row r="10756">
          <cell r="A10756" t="str">
            <v>U052A</v>
          </cell>
          <cell r="B10756" t="str">
            <v>Invalid Data Received From Heated Steering Wheel Module</v>
          </cell>
          <cell r="C10756" t="str">
            <v>Invalid Data Received From Heated Steering Wheel Module</v>
          </cell>
        </row>
        <row r="10757">
          <cell r="A10757" t="str">
            <v>U052F</v>
          </cell>
          <cell r="B10757" t="str">
            <v>Invalid Data Received From Object Detection Maintenance Control Module "A"</v>
          </cell>
          <cell r="C10757" t="str">
            <v>Invalid Data Received From Object Detection Maintenance Control Module "A"</v>
          </cell>
        </row>
        <row r="10758">
          <cell r="A10758" t="str">
            <v>U0530</v>
          </cell>
          <cell r="B10758" t="str">
            <v>Invalid Data Received From Object Detection Maintenance Control Module "B"</v>
          </cell>
          <cell r="C10758" t="str">
            <v>Invalid Data Received From Object Detection Maintenance Control Module "B"</v>
          </cell>
        </row>
        <row r="10759">
          <cell r="A10759" t="str">
            <v>U0531</v>
          </cell>
          <cell r="B10759" t="str">
            <v>Invalid Data Received From Rear Gate Module</v>
          </cell>
          <cell r="C10759" t="str">
            <v>Invalid Data Received From Rear Gate Module</v>
          </cell>
        </row>
        <row r="10760">
          <cell r="A10760" t="str">
            <v>U0532</v>
          </cell>
          <cell r="B10760" t="str">
            <v>Invalid Data Received From Rain Sensing Module</v>
          </cell>
          <cell r="C10760" t="str">
            <v>Invalid Data Received From Rain Sensing Module</v>
          </cell>
        </row>
        <row r="10761">
          <cell r="A10761" t="str">
            <v>U0533</v>
          </cell>
          <cell r="B10761" t="str">
            <v>Invalid Data Received From Side Obstacle Detection Control Module "A"</v>
          </cell>
          <cell r="C10761" t="str">
            <v>Invalid Data Received From Side Obstacle Detection Control Module "A"</v>
          </cell>
        </row>
        <row r="10762">
          <cell r="A10762" t="str">
            <v>U0534</v>
          </cell>
          <cell r="B10762" t="str">
            <v>Invalid Data Received From Side Obstacle Detection Control Module "B"</v>
          </cell>
          <cell r="C10762" t="str">
            <v>Invalid Data Received From Side Obstacle Detection Control Module "B"</v>
          </cell>
        </row>
        <row r="10763">
          <cell r="A10763" t="str">
            <v>U0535</v>
          </cell>
          <cell r="B10763" t="str">
            <v>Invalid Data Received From Convenience Recall Module</v>
          </cell>
          <cell r="C10763" t="str">
            <v>Invalid Data Received From Convenience Recall Module</v>
          </cell>
        </row>
        <row r="10764">
          <cell r="A10764" t="str">
            <v>U0536</v>
          </cell>
          <cell r="B10764" t="str">
            <v>Invalid Data Received From Lateral Acceleration Sensor Module</v>
          </cell>
          <cell r="C10764" t="str">
            <v>Invalid Data Received From Lateral Acceleration Sensor Module</v>
          </cell>
        </row>
        <row r="10765">
          <cell r="A10765" t="str">
            <v>U0537</v>
          </cell>
          <cell r="B10765" t="str">
            <v>Invalid Data Received From Column Lock Module</v>
          </cell>
          <cell r="C10765" t="str">
            <v>Invalid Data Received From Column Lock Module</v>
          </cell>
        </row>
        <row r="10766">
          <cell r="A10766" t="str">
            <v>U0538</v>
          </cell>
          <cell r="B10766" t="str">
            <v>Invalid Data Received From "Digital Audio Control Module C"</v>
          </cell>
          <cell r="C10766" t="str">
            <v>Invalid Data Received From "Digital Audio Control Module C"</v>
          </cell>
        </row>
        <row r="10767">
          <cell r="A10767" t="str">
            <v>U0539</v>
          </cell>
          <cell r="B10767" t="str">
            <v>Invalid Data Received From "Digital Audio Control Module D"</v>
          </cell>
          <cell r="C10767" t="str">
            <v>Invalid Data Received From "Digital Audio Control Module D"</v>
          </cell>
        </row>
        <row r="10768">
          <cell r="A10768" t="str">
            <v>U053A</v>
          </cell>
          <cell r="B10768" t="str">
            <v>Invalid Data Received From Entrapment Control Module "A"</v>
          </cell>
          <cell r="C10768" t="str">
            <v>Invalid Data Received From Entrapment Control Module "A"</v>
          </cell>
        </row>
        <row r="10769">
          <cell r="A10769" t="str">
            <v>U053B</v>
          </cell>
          <cell r="B10769" t="str">
            <v>Invalid Data Received From Image Processing Module "A"</v>
          </cell>
          <cell r="C10769" t="str">
            <v>Invalid Data Received From Image Processing Module "A"</v>
          </cell>
        </row>
        <row r="10770">
          <cell r="A10770" t="str">
            <v>U053C</v>
          </cell>
          <cell r="B10770" t="str">
            <v>Invalid Data Received From Image Processing Module "B"</v>
          </cell>
          <cell r="C10770" t="str">
            <v>Invalid Data Received From Image Processing Module "B"</v>
          </cell>
        </row>
        <row r="10771">
          <cell r="A10771" t="str">
            <v>U053D</v>
          </cell>
          <cell r="B10771" t="str">
            <v>Invalid Data Received From Image Processing Module "C"</v>
          </cell>
          <cell r="C10771" t="str">
            <v>Invalid Data Received From Image Processing Module "C"</v>
          </cell>
        </row>
        <row r="10772">
          <cell r="A10772" t="str">
            <v>U0541</v>
          </cell>
          <cell r="B10772" t="str">
            <v>Invalid Data Received From Entrapment Control Module "B"</v>
          </cell>
          <cell r="C10772" t="str">
            <v>Invalid Data Received From Entrapment Control Module "B"</v>
          </cell>
        </row>
        <row r="10773">
          <cell r="A10773" t="str">
            <v>U0542</v>
          </cell>
          <cell r="B10773" t="str">
            <v>Invalid Data Received From Headlamp Control Module "A"</v>
          </cell>
          <cell r="C10773" t="str">
            <v>Invalid Data Received From Headlamp Control Module "A"</v>
          </cell>
        </row>
        <row r="10774">
          <cell r="A10774" t="str">
            <v>U0543</v>
          </cell>
          <cell r="B10774" t="str">
            <v>Invalid Data Received From Headlamp Control Module "B"</v>
          </cell>
          <cell r="C10774" t="str">
            <v>Invalid Data Received From Headlamp Control Module "B"</v>
          </cell>
        </row>
        <row r="10775">
          <cell r="A10775" t="str">
            <v>U0544</v>
          </cell>
          <cell r="B10775" t="str">
            <v>Invalid Data Received From Parking Assist Control Module "B"</v>
          </cell>
          <cell r="C10775" t="str">
            <v>Invalid Data Received From Parking Assist Control Module "B"</v>
          </cell>
        </row>
        <row r="10776">
          <cell r="A10776" t="str">
            <v>U0545</v>
          </cell>
          <cell r="B10776" t="str">
            <v>Invalid Data Received From Running Board Control Module "A"</v>
          </cell>
          <cell r="C10776" t="str">
            <v>Invalid Data Received From Running Board Control Module "A"</v>
          </cell>
        </row>
        <row r="10777">
          <cell r="A10777" t="str">
            <v>U0546</v>
          </cell>
          <cell r="B10777" t="str">
            <v>Invalid Data Received From Entertainment Control Module (Front)</v>
          </cell>
          <cell r="C10777" t="str">
            <v>Invalid Data Received From Entertainment Control Module (Front)</v>
          </cell>
        </row>
        <row r="10778">
          <cell r="A10778" t="str">
            <v>U0547</v>
          </cell>
          <cell r="B10778" t="str">
            <v>Invalid Data Received From Seat Control Module "E"</v>
          </cell>
          <cell r="C10778" t="str">
            <v>Invalid Data Received From Seat Control Module "E"</v>
          </cell>
        </row>
        <row r="10779">
          <cell r="A10779" t="str">
            <v>U0548</v>
          </cell>
          <cell r="B10779" t="str">
            <v>Invalid Data Received From Seat Control Module "F"</v>
          </cell>
          <cell r="C10779" t="str">
            <v>Invalid Data Received From Seat Control Module "F"</v>
          </cell>
        </row>
        <row r="10780">
          <cell r="A10780" t="str">
            <v>U0549</v>
          </cell>
          <cell r="B10780" t="str">
            <v>Invalid Data Received From Remote Accessory Module</v>
          </cell>
          <cell r="C10780" t="str">
            <v>Invalid Data Received From Remote Accessory Module</v>
          </cell>
        </row>
        <row r="10781">
          <cell r="A10781" t="str">
            <v>U054A</v>
          </cell>
          <cell r="B10781" t="str">
            <v>Invalid Data Received From Entertainment Control Module (Rear "B")</v>
          </cell>
          <cell r="C10781" t="str">
            <v>Invalid Data Received From Entertainment Control Module (Rear "B")</v>
          </cell>
        </row>
        <row r="10782">
          <cell r="A10782" t="str">
            <v>U054B</v>
          </cell>
          <cell r="B10782" t="str">
            <v>Invalid Data Received From Interior Lighting Control Module "A"</v>
          </cell>
          <cell r="C10782" t="str">
            <v>Invalid Data Received From Interior Lighting Control Module "A"</v>
          </cell>
        </row>
        <row r="10783">
          <cell r="A10783" t="str">
            <v>U054C</v>
          </cell>
          <cell r="B10783" t="str">
            <v>Invalid Data Received from Seat Control Module "G"</v>
          </cell>
          <cell r="C10783" t="str">
            <v>Invalid Data Received from Seat Control Module "G"</v>
          </cell>
        </row>
        <row r="10784">
          <cell r="A10784" t="str">
            <v>U054D</v>
          </cell>
          <cell r="B10784" t="str">
            <v>Invalid Data Received from Seat Control Module "H"</v>
          </cell>
          <cell r="C10784" t="str">
            <v>Invalid Data Received from Seat Control Module "H"</v>
          </cell>
        </row>
        <row r="10785">
          <cell r="A10785" t="str">
            <v>U054E</v>
          </cell>
          <cell r="B10785" t="str">
            <v>Invalid Data Received from Seat Control Module "J"</v>
          </cell>
          <cell r="C10785" t="str">
            <v>Invalid Data Received from Seat Control Module "J"</v>
          </cell>
        </row>
        <row r="10786">
          <cell r="A10786" t="str">
            <v>U054F</v>
          </cell>
          <cell r="B10786" t="str">
            <v>Invalid Data Received From Side Obstacle Detection Control Module "C"</v>
          </cell>
          <cell r="C10786" t="str">
            <v>Invalid Data Received From Side Obstacle Detection Control Module "C"</v>
          </cell>
        </row>
        <row r="10787">
          <cell r="A10787" t="str">
            <v>U0550</v>
          </cell>
          <cell r="B10787" t="str">
            <v>Invalid Data Received From Side Obstacle Detection Control Module "D"</v>
          </cell>
          <cell r="C10787" t="str">
            <v>Invalid Data Received From Side Obstacle Detection Control Module "D"</v>
          </cell>
        </row>
        <row r="10788">
          <cell r="A10788" t="str">
            <v>U0551</v>
          </cell>
          <cell r="B10788" t="str">
            <v>Invalid Data Received From Impact Classification System Module</v>
          </cell>
          <cell r="C10788" t="str">
            <v>Invalid Data Received From Impact Classification System Module</v>
          </cell>
        </row>
        <row r="10789">
          <cell r="A10789" t="str">
            <v>U0552</v>
          </cell>
          <cell r="B10789" t="str">
            <v>Invalid Data Received From Running Board Control Module "B"</v>
          </cell>
          <cell r="C10789" t="str">
            <v>Invalid Data Received From Running Board Control Module "B"</v>
          </cell>
        </row>
        <row r="10790">
          <cell r="A10790" t="str">
            <v>U0553</v>
          </cell>
          <cell r="B10790" t="str">
            <v>Invalid Data Received From Lighting Control Module (Rear "B")</v>
          </cell>
          <cell r="C10790" t="str">
            <v>Invalid Data Received From Lighting Control Module (Rear "B")</v>
          </cell>
        </row>
        <row r="10791">
          <cell r="A10791" t="str">
            <v>U0554</v>
          </cell>
          <cell r="B10791" t="str">
            <v>Invalid Data Received From Accessory Protocol Interface Module</v>
          </cell>
          <cell r="C10791" t="str">
            <v>Invalid Data Received From Accessory Protocol Interface Module</v>
          </cell>
        </row>
        <row r="10792">
          <cell r="A10792" t="str">
            <v>U0555</v>
          </cell>
          <cell r="B10792" t="str">
            <v>Invalid Data Received From Remote Start Module</v>
          </cell>
          <cell r="C10792" t="str">
            <v>Invalid Data Received From Remote Start Module</v>
          </cell>
        </row>
        <row r="10793">
          <cell r="A10793" t="str">
            <v>U0556</v>
          </cell>
          <cell r="B10793" t="str">
            <v>Invalid Data Received From Front Display Interface Module</v>
          </cell>
          <cell r="C10793" t="str">
            <v>Invalid Data Received From Front Display Interface Module</v>
          </cell>
        </row>
        <row r="10794">
          <cell r="A10794" t="str">
            <v>U0557</v>
          </cell>
          <cell r="B10794" t="str">
            <v>Invalid Data Received From Front Controls Interface Module "A"</v>
          </cell>
          <cell r="C10794" t="str">
            <v>Invalid Data Received From Front Controls Interface Module "A"</v>
          </cell>
        </row>
        <row r="10795">
          <cell r="A10795" t="str">
            <v>U0558</v>
          </cell>
          <cell r="B10795" t="str">
            <v>Invalid Data Received From Front Controls/Display Interface Module</v>
          </cell>
          <cell r="C10795" t="str">
            <v>Invalid Data Received From Front Controls/Display Interface Module</v>
          </cell>
        </row>
        <row r="10796">
          <cell r="A10796" t="str">
            <v>U0559</v>
          </cell>
          <cell r="B10796" t="str">
            <v>Invalid Data Received From Radio Transceiver</v>
          </cell>
          <cell r="C10796" t="str">
            <v>Invalid Data Received From Radio Transceiver</v>
          </cell>
        </row>
        <row r="10797">
          <cell r="A10797" t="str">
            <v>U055A</v>
          </cell>
          <cell r="B10797" t="str">
            <v>Invalid Data Received From Special Purpose Vehicle Control Module "A"</v>
          </cell>
          <cell r="C10797" t="str">
            <v>Invalid Data Received From Special Purpose Vehicle Control Module "A"</v>
          </cell>
        </row>
        <row r="10798">
          <cell r="A10798" t="str">
            <v>U055B</v>
          </cell>
          <cell r="B10798" t="str">
            <v>Invalid Data Received From Special Purpose Vehicle Control Module "B"</v>
          </cell>
          <cell r="C10798" t="str">
            <v>Invalid Data Received From Special Purpose Vehicle Control Module "B"</v>
          </cell>
        </row>
        <row r="10799">
          <cell r="A10799" t="str">
            <v>U055C</v>
          </cell>
          <cell r="B10799" t="str">
            <v>Invalid Data Received From Special Purpose Vehicle Control Module "C"</v>
          </cell>
          <cell r="C10799" t="str">
            <v>Invalid Data Received From Special Purpose Vehicle Control Module "C"</v>
          </cell>
        </row>
        <row r="10800">
          <cell r="A10800" t="str">
            <v>U055D</v>
          </cell>
          <cell r="B10800" t="str">
            <v>Invalid Data Received From Special Purpose Vehicle Control Module "D"</v>
          </cell>
          <cell r="C10800" t="str">
            <v>Invalid Data Received From Special Purpose Vehicle Control Module "D"</v>
          </cell>
        </row>
        <row r="10801">
          <cell r="A10801" t="str">
            <v>U055E</v>
          </cell>
          <cell r="B10801" t="str">
            <v>Invalid Data Received From Front Controls Interface Module "B"</v>
          </cell>
          <cell r="C10801" t="str">
            <v>Invalid Data Received From Front Controls Interface Module "B"</v>
          </cell>
        </row>
        <row r="10802">
          <cell r="A10802" t="str">
            <v>U055F</v>
          </cell>
          <cell r="B10802" t="str">
            <v>Invalid Data Received From Electronic Brake Booster Control Module "A"</v>
          </cell>
          <cell r="C10802" t="str">
            <v>Invalid Data Received From Electronic Brake Booster Control Module "A"</v>
          </cell>
        </row>
        <row r="10803">
          <cell r="A10803" t="str">
            <v>U0560</v>
          </cell>
          <cell r="B10803" t="str">
            <v>Invalid Data Received From Electronic Brake Booster Control Module "B"</v>
          </cell>
          <cell r="C10803" t="str">
            <v>Invalid Data Received From Electronic Brake Booster Control Module "B"</v>
          </cell>
        </row>
        <row r="10804">
          <cell r="A10804" t="str">
            <v>U0561</v>
          </cell>
          <cell r="B10804" t="str">
            <v>Invalid Data Received From Seat Control Switch Module "A"</v>
          </cell>
          <cell r="C10804" t="str">
            <v>Invalid Data Received From Seat Control Switch Module "A"</v>
          </cell>
        </row>
        <row r="10805">
          <cell r="A10805" t="str">
            <v>U0562</v>
          </cell>
          <cell r="B10805" t="str">
            <v>Invalid Data Received From Seat Control Switch Module "B"</v>
          </cell>
          <cell r="C10805" t="str">
            <v>Invalid Data Received From Seat Control Switch Module "B"</v>
          </cell>
        </row>
        <row r="10806">
          <cell r="A10806" t="str">
            <v>U0563</v>
          </cell>
          <cell r="B10806" t="str">
            <v>Invalid Data Received From Audio Amplifier "B"</v>
          </cell>
          <cell r="C10806" t="str">
            <v>Invalid Data Received From Audio Amplifier "B"</v>
          </cell>
        </row>
        <row r="10807">
          <cell r="A10807" t="str">
            <v>U0564</v>
          </cell>
          <cell r="B10807" t="str">
            <v>Invalid Data Received From Speech Recognition Module</v>
          </cell>
          <cell r="C10807" t="str">
            <v>Invalid Data Received From Speech Recognition Module</v>
          </cell>
        </row>
        <row r="10808">
          <cell r="A10808" t="str">
            <v>U0565</v>
          </cell>
          <cell r="B10808" t="str">
            <v>Invalid Data Received From Camera Module - Rear</v>
          </cell>
          <cell r="C10808" t="str">
            <v>Invalid Data Received From Camera Module - Rear</v>
          </cell>
        </row>
        <row r="10809">
          <cell r="A10809" t="str">
            <v>U0566</v>
          </cell>
          <cell r="B10809" t="str">
            <v>Invalid Data Received From Image Processing Sensor A</v>
          </cell>
          <cell r="C10809" t="str">
            <v>Invalid Data Received From Image Processing Sensor A</v>
          </cell>
        </row>
        <row r="10810">
          <cell r="A10810" t="str">
            <v>U0567</v>
          </cell>
          <cell r="B10810" t="str">
            <v>Invalid Data Received From Image Processing Sensor B</v>
          </cell>
          <cell r="C10810" t="str">
            <v>Invalid Data Received From Image Processing Sensor B</v>
          </cell>
        </row>
        <row r="10811">
          <cell r="A10811" t="str">
            <v>U0568</v>
          </cell>
          <cell r="B10811" t="str">
            <v>Invalid Data Received From Image Processing Sensor C</v>
          </cell>
          <cell r="C10811" t="str">
            <v>Invalid Data Received From Image Processing Sensor C</v>
          </cell>
        </row>
        <row r="10812">
          <cell r="A10812" t="str">
            <v>U0569</v>
          </cell>
          <cell r="B10812" t="str">
            <v>Invalid Data Received From Image Processing Sensor D</v>
          </cell>
          <cell r="C10812" t="str">
            <v>Invalid Data Received From Image Processing Sensor D</v>
          </cell>
        </row>
        <row r="10813">
          <cell r="A10813" t="str">
            <v>U056A</v>
          </cell>
          <cell r="B10813" t="str">
            <v>Invalid Data Received From Image Processing Sensor E</v>
          </cell>
          <cell r="C10813" t="str">
            <v>Invalid Data Received From Image Processing Sensor E</v>
          </cell>
        </row>
        <row r="10814">
          <cell r="A10814" t="str">
            <v>U056B</v>
          </cell>
          <cell r="B10814" t="str">
            <v>Invalid Data Received From Image Processing Sensor F</v>
          </cell>
          <cell r="C10814" t="str">
            <v>Invalid Data Received From Image Processing Sensor F</v>
          </cell>
        </row>
        <row r="10815">
          <cell r="A10815" t="str">
            <v>U056C</v>
          </cell>
          <cell r="B10815" t="str">
            <v>Invalid Data Received From Image Processing Sensor G</v>
          </cell>
          <cell r="C10815" t="str">
            <v>Invalid Data Received From Image Processing Sensor G</v>
          </cell>
        </row>
        <row r="10816">
          <cell r="A10816" t="str">
            <v>U056D</v>
          </cell>
          <cell r="B10816" t="str">
            <v>Invalid Data Received From Image Processing Sensor H</v>
          </cell>
          <cell r="C10816" t="str">
            <v>Invalid Data Received From Image Processing Sensor H</v>
          </cell>
        </row>
        <row r="10817">
          <cell r="A10817" t="str">
            <v>U056E</v>
          </cell>
          <cell r="B10817" t="str">
            <v>Invalid Data Received From Image Processing Sensor I</v>
          </cell>
          <cell r="C10817" t="str">
            <v>Invalid Data Received From Image Processing Sensor I</v>
          </cell>
        </row>
        <row r="10818">
          <cell r="A10818" t="str">
            <v>U056F</v>
          </cell>
          <cell r="B10818" t="str">
            <v>Invalid Data Received From Image Processing Sensor J</v>
          </cell>
          <cell r="C10818" t="str">
            <v>Invalid Data Received From Image Processing Sensor J</v>
          </cell>
        </row>
        <row r="10819">
          <cell r="A10819" t="str">
            <v>U0570</v>
          </cell>
          <cell r="B10819" t="str">
            <v>Invalid Data Received From Image Processing Sensor K</v>
          </cell>
          <cell r="C10819" t="str">
            <v>Invalid Data Received From Image Processing Sensor K</v>
          </cell>
        </row>
        <row r="10820">
          <cell r="A10820" t="str">
            <v>U0571</v>
          </cell>
          <cell r="B10820" t="str">
            <v>Invalid Data Received From Image Processing Sensor L</v>
          </cell>
          <cell r="C10820" t="str">
            <v>Invalid Data Received From Image Processing Sensor L</v>
          </cell>
        </row>
        <row r="10821">
          <cell r="A10821" t="str">
            <v>U0572</v>
          </cell>
          <cell r="B10821" t="str">
            <v>Invalid Data Received from Vehicle Motion Control Module "A"</v>
          </cell>
          <cell r="C10821" t="str">
            <v>Invalid Data Received from Vehicle Motion Control Module "A"</v>
          </cell>
        </row>
        <row r="10822">
          <cell r="A10822" t="str">
            <v>U0573</v>
          </cell>
          <cell r="B10822" t="str">
            <v>Invalid Data Received from Vehicle Motion Control Module "B"</v>
          </cell>
          <cell r="C10822" t="str">
            <v>Invalid Data Received from Vehicle Motion Control Module "B"</v>
          </cell>
        </row>
        <row r="10823">
          <cell r="A10823" t="str">
            <v>U0574</v>
          </cell>
          <cell r="B10823" t="str">
            <v>Invalid Data Received From Lighting Driver Control Module "A"</v>
          </cell>
          <cell r="C10823" t="str">
            <v>Invalid Data Received From Lighting Driver Control Module "A"</v>
          </cell>
        </row>
        <row r="10824">
          <cell r="A10824" t="str">
            <v>U0575</v>
          </cell>
          <cell r="B10824" t="str">
            <v>Invalid Data Received From Lighting Driver Control Module "B"</v>
          </cell>
          <cell r="C10824" t="str">
            <v>Invalid Data Received From Lighting Driver Control Module "B"</v>
          </cell>
        </row>
        <row r="10825">
          <cell r="A10825" t="str">
            <v>U0576</v>
          </cell>
          <cell r="B10825" t="str">
            <v>Invalid Data Received From Lighting Driver Control Module "C"</v>
          </cell>
          <cell r="C10825" t="str">
            <v>Invalid Data Received From Lighting Driver Control Module "C"</v>
          </cell>
        </row>
        <row r="10826">
          <cell r="A10826" t="str">
            <v>U0577</v>
          </cell>
          <cell r="B10826" t="str">
            <v>Invalid Data Received From Lighting Driver Control Module "D"</v>
          </cell>
          <cell r="C10826" t="str">
            <v>Invalid Data Received From Lighting Driver Control Module "D"</v>
          </cell>
        </row>
        <row r="10827">
          <cell r="A10827" t="str">
            <v>U0578</v>
          </cell>
          <cell r="B10827" t="str">
            <v>Invalid Data Received From Seat Module "K"</v>
          </cell>
          <cell r="C10827" t="str">
            <v>Invalid Data Received From Seat Module "K"</v>
          </cell>
        </row>
        <row r="10828">
          <cell r="A10828" t="str">
            <v>U0579</v>
          </cell>
          <cell r="B10828" t="str">
            <v>Invalid Data Received From Seat Module "L"</v>
          </cell>
          <cell r="C10828" t="str">
            <v>Invalid Data Received From Seat Module "L"</v>
          </cell>
        </row>
        <row r="10829">
          <cell r="A10829" t="str">
            <v>U057B</v>
          </cell>
          <cell r="B10829" t="str">
            <v>Invalid Data Received From Battery Charger Control Module "C"</v>
          </cell>
          <cell r="C10829" t="str">
            <v>Invalid Data Received From Battery Charger Control Module "C"</v>
          </cell>
        </row>
        <row r="10830">
          <cell r="A10830" t="str">
            <v>U057C</v>
          </cell>
          <cell r="B10830" t="str">
            <v>Invalid Data Received From Battery Charger Control Module "D"</v>
          </cell>
          <cell r="C10830" t="str">
            <v>Invalid Data Received From Battery Charger Control Module "D"</v>
          </cell>
        </row>
        <row r="10831">
          <cell r="A10831" t="str">
            <v>U057D</v>
          </cell>
          <cell r="B10831" t="str">
            <v>Invalid Data Received From Off-Board Charger Control Module</v>
          </cell>
          <cell r="C10831" t="str">
            <v>Invalid Data Received From Off-Board Charger Control Module</v>
          </cell>
        </row>
        <row r="10832">
          <cell r="A10832" t="str">
            <v>U0580</v>
          </cell>
          <cell r="B10832" t="str">
            <v>Invalid Data Received From Haptic Control Module</v>
          </cell>
          <cell r="C10832" t="str">
            <v>Invalid Data Received From Haptic Control Module</v>
          </cell>
        </row>
        <row r="10833">
          <cell r="A10833" t="str">
            <v>U0585</v>
          </cell>
          <cell r="B10833" t="str">
            <v>Invalid Data Received From Active Grille Air Shutter Module "A"</v>
          </cell>
          <cell r="C10833" t="str">
            <v>Invalid Data Received From Active Grille Air Shutter Module "A"</v>
          </cell>
        </row>
        <row r="10834">
          <cell r="A10834" t="str">
            <v>U0586</v>
          </cell>
          <cell r="B10834" t="str">
            <v>Invalid Data Received From Active Grille Air Shutter Module "B"</v>
          </cell>
          <cell r="C10834" t="str">
            <v>Invalid Data Received From Active Grille Air Shutter Module "B"</v>
          </cell>
        </row>
        <row r="10835">
          <cell r="A10835" t="str">
            <v>U0587</v>
          </cell>
          <cell r="B10835" t="str">
            <v>Invalid Data Received From With Radiator Anti Tamper Device</v>
          </cell>
          <cell r="C10835" t="str">
            <v>Invalid Data Received From With Radiator Anti Tamper Device</v>
          </cell>
        </row>
        <row r="10836">
          <cell r="A10836" t="str">
            <v>U0588</v>
          </cell>
          <cell r="B10836" t="str">
            <v>Invalid Data Received From Transmission Fluid Pump Module "A"</v>
          </cell>
          <cell r="C10836" t="str">
            <v>Invalid Data Received From Transmission Fluid Pump Module "A"</v>
          </cell>
        </row>
        <row r="10837">
          <cell r="A10837" t="str">
            <v>U0589</v>
          </cell>
          <cell r="B10837" t="str">
            <v>Invalid Data Received From DC/AC Converter Control Module "A"</v>
          </cell>
          <cell r="C10837" t="str">
            <v>Invalid Data Received From DC/AC Converter Control Module "A"</v>
          </cell>
        </row>
        <row r="10838">
          <cell r="A10838" t="str">
            <v>U058A</v>
          </cell>
          <cell r="B10838" t="str">
            <v>Invalid Data Received From DC/AC Converter Control Module "B"</v>
          </cell>
          <cell r="C10838" t="str">
            <v>Invalid Data Received From DC/AC Converter Control Module "B"</v>
          </cell>
        </row>
        <row r="10839">
          <cell r="A10839" t="str">
            <v>U058B</v>
          </cell>
          <cell r="B10839" t="str">
            <v>Invalid Data Received From Transmission Fluid Pump Module "B"</v>
          </cell>
          <cell r="C10839" t="str">
            <v>Invalid Data Received From Transmission Fluid Pump Module "B"</v>
          </cell>
        </row>
        <row r="10840">
          <cell r="A10840" t="str">
            <v>U058C</v>
          </cell>
          <cell r="B10840" t="str">
            <v>Invalid Data Received From Active Grille Air Shutter Module "C"</v>
          </cell>
          <cell r="C10840" t="str">
            <v>Invalid Data Received From Active Grille Air Shutter Module "C"</v>
          </cell>
        </row>
        <row r="10841">
          <cell r="A10841" t="str">
            <v>U058D</v>
          </cell>
          <cell r="B10841" t="str">
            <v>Invalid Data Received From Active Grille Air Shutter Module "D"</v>
          </cell>
          <cell r="C10841" t="str">
            <v>Invalid Data Received From Active Grille Air Shutter Module "D"</v>
          </cell>
        </row>
        <row r="10842">
          <cell r="A10842" t="str">
            <v>U0591</v>
          </cell>
          <cell r="B10842" t="str">
            <v>ISO/SAE reserved</v>
          </cell>
          <cell r="C10842" t="str">
            <v>ISO/SAE reserved</v>
          </cell>
        </row>
        <row r="10843">
          <cell r="A10843" t="str">
            <v>U0592</v>
          </cell>
          <cell r="B10843" t="str">
            <v>Invalid Data Received From Gear Shift Control Module "B"</v>
          </cell>
          <cell r="C10843" t="str">
            <v>Invalid Data Received From Gear Shift Control Module "B"</v>
          </cell>
        </row>
        <row r="10844">
          <cell r="A10844" t="str">
            <v>U0593</v>
          </cell>
          <cell r="B10844" t="str">
            <v>Invalid Data Received From Drive Motor Control Module "B"</v>
          </cell>
          <cell r="C10844" t="str">
            <v>Invalid Data Received From Drive Motor Control Module "B"</v>
          </cell>
        </row>
        <row r="10845">
          <cell r="A10845" t="str">
            <v>U0594</v>
          </cell>
          <cell r="B10845" t="str">
            <v>Invalid Data Received From Hybrid Powertrain Control Module</v>
          </cell>
          <cell r="C10845" t="str">
            <v>Invalid Data Received From Hybrid Powertrain Control Module</v>
          </cell>
        </row>
        <row r="10846">
          <cell r="A10846" t="str">
            <v>U0595</v>
          </cell>
          <cell r="B10846" t="str">
            <v>Invalid Data Received From Powertrain Control Monitor Module</v>
          </cell>
          <cell r="C10846" t="str">
            <v>Invalid Data Received From Powertrain Control Monitor Module</v>
          </cell>
        </row>
        <row r="10847">
          <cell r="A10847" t="str">
            <v>U0596</v>
          </cell>
          <cell r="B10847" t="str">
            <v>Invalid Data Received From AC/AC Converter Control Module</v>
          </cell>
          <cell r="C10847" t="str">
            <v>Invalid Data Received From AC/AC Converter Control Module</v>
          </cell>
        </row>
        <row r="10848">
          <cell r="A10848" t="str">
            <v>U0597</v>
          </cell>
          <cell r="B10848" t="str">
            <v>Invalid Data Received From AC/DC Converter Control Module "A"</v>
          </cell>
          <cell r="C10848" t="str">
            <v>Invalid Data Received From AC/DC Converter Control Module "A"</v>
          </cell>
        </row>
        <row r="10849">
          <cell r="A10849" t="str">
            <v>U0598</v>
          </cell>
          <cell r="B10849" t="str">
            <v>Invalid Data Received From AC/DC Converter Control Module "B"</v>
          </cell>
          <cell r="C10849" t="str">
            <v>Invalid Data Received From AC/DC Converter Control Module "B"</v>
          </cell>
        </row>
        <row r="10850">
          <cell r="A10850" t="str">
            <v>U0599</v>
          </cell>
          <cell r="B10850" t="str">
            <v>Invalid Data Received From DC/DC Converter Control Module "A"</v>
          </cell>
          <cell r="C10850" t="str">
            <v>Invalid Data Received From DC/DC Converter Control Module "A"</v>
          </cell>
        </row>
        <row r="10851">
          <cell r="A10851" t="str">
            <v>U059A</v>
          </cell>
          <cell r="B10851" t="str">
            <v>Invalid Data Received From DC/DC Converter Control Module "B"</v>
          </cell>
          <cell r="C10851" t="str">
            <v>Invalid Data Received From DC/DC Converter Control Module "B"</v>
          </cell>
        </row>
        <row r="10852">
          <cell r="A10852" t="str">
            <v>U059B</v>
          </cell>
          <cell r="B10852" t="str">
            <v>Invalid Data Received From Hybrid/EV Battery Pack Sensor Module</v>
          </cell>
          <cell r="C10852" t="str">
            <v>Invalid Data Received From Hybrid/EV Battery Pack Sensor Module</v>
          </cell>
        </row>
        <row r="10853">
          <cell r="A10853" t="str">
            <v>U059C</v>
          </cell>
          <cell r="B10853" t="str">
            <v>Invalid Data Received From Drive Motor Control Module "C"</v>
          </cell>
          <cell r="C10853" t="str">
            <v>Invalid Data Received From Drive Motor Control Module "C"</v>
          </cell>
        </row>
        <row r="10854">
          <cell r="A10854" t="str">
            <v>U059D</v>
          </cell>
          <cell r="B10854" t="str">
            <v>Invalid Data Received From Drive Motor Control Module "D"</v>
          </cell>
          <cell r="C10854" t="str">
            <v>Invalid Data Received From Drive Motor Control Module "D"</v>
          </cell>
        </row>
        <row r="10855">
          <cell r="A10855" t="str">
            <v>U059E</v>
          </cell>
          <cell r="B10855" t="str">
            <v>Invalid Data Received From NOx Sensor "A"</v>
          </cell>
          <cell r="C10855" t="str">
            <v>Invalid Data Received From NOx Sensor "A"</v>
          </cell>
        </row>
        <row r="10856">
          <cell r="A10856" t="str">
            <v>U059F</v>
          </cell>
          <cell r="B10856" t="str">
            <v>Invalid Data Received From NOX Sensor "B"</v>
          </cell>
          <cell r="C10856" t="str">
            <v>Invalid Data Received From NOX Sensor "B"</v>
          </cell>
        </row>
        <row r="10857">
          <cell r="A10857" t="str">
            <v>U05A0</v>
          </cell>
          <cell r="B10857" t="str">
            <v xml:space="preserve">Invalid Data Received from Evaporative Emission System Leak Detection Control Module </v>
          </cell>
          <cell r="C10857" t="str">
            <v xml:space="preserve">Invalid Data Received from Evaporative Emission System Leak Detection Control Module </v>
          </cell>
        </row>
        <row r="10858">
          <cell r="A10858" t="str">
            <v>U05A1</v>
          </cell>
          <cell r="B10858" t="str">
            <v>NOx Sensor "A" Received Invalid Data From ECM/PCM</v>
          </cell>
          <cell r="C10858" t="str">
            <v>NOx Sensor "A" Received Invalid Data From ECM/PCM</v>
          </cell>
        </row>
        <row r="10859">
          <cell r="A10859" t="str">
            <v>U05A2</v>
          </cell>
          <cell r="B10859" t="str">
            <v>NOx Sensor "B" Received Invalid Data From ECM/PCM</v>
          </cell>
          <cell r="C10859" t="str">
            <v>NOx Sensor "B" Received Invalid Data From ECM/PCM</v>
          </cell>
        </row>
        <row r="10860">
          <cell r="A10860" t="str">
            <v>U05A3</v>
          </cell>
          <cell r="B10860" t="str">
            <v>Invalid Data Received From Reductant Quality Module</v>
          </cell>
          <cell r="C10860" t="str">
            <v>Invalid Data Received From Reductant Quality Module</v>
          </cell>
        </row>
        <row r="10861">
          <cell r="A10861" t="str">
            <v>U05A4</v>
          </cell>
          <cell r="B10861" t="str">
            <v>Particulate Matter Sensor Received Invalid Data From ECM/PCM</v>
          </cell>
          <cell r="C10861" t="str">
            <v>Particulate Matter Sensor Received Invalid Data From ECM/PCM</v>
          </cell>
        </row>
        <row r="10862">
          <cell r="A10862" t="str">
            <v>U05A5</v>
          </cell>
          <cell r="B10862" t="str">
            <v xml:space="preserve">Invalid Data Received From NH3 Sensor </v>
          </cell>
          <cell r="C10862" t="str">
            <v xml:space="preserve">Invalid Data Received From NH3 Sensor </v>
          </cell>
        </row>
        <row r="10863">
          <cell r="A10863" t="str">
            <v>U05A6</v>
          </cell>
          <cell r="B10863" t="str">
            <v>Invalid Data Received from Reductant Heater Control Module</v>
          </cell>
          <cell r="C10863" t="str">
            <v>Invalid Data Received from Reductant Heater Control Module</v>
          </cell>
        </row>
        <row r="10864">
          <cell r="A10864" t="str">
            <v>U05A7</v>
          </cell>
          <cell r="B10864" t="str">
            <v>Invalid Data Received From Safety Integration Control Module</v>
          </cell>
          <cell r="C10864" t="str">
            <v>Invalid Data Received From Safety Integration Control Module</v>
          </cell>
        </row>
        <row r="10865">
          <cell r="A10865" t="str">
            <v>U05A8</v>
          </cell>
          <cell r="B10865" t="str">
            <v>Invalid Data Received From NOx Sensor "C"</v>
          </cell>
          <cell r="C10865" t="str">
            <v>Invalid Data Received From NOx Sensor "C"</v>
          </cell>
        </row>
        <row r="10866">
          <cell r="A10866" t="str">
            <v>U05A9</v>
          </cell>
          <cell r="B10866" t="str">
            <v>NOx Sensor "C" Received Invalid Data From ECM/PCM</v>
          </cell>
          <cell r="C10866" t="str">
            <v>NOx Sensor "C" Received Invalid Data From ECM/PCM</v>
          </cell>
        </row>
        <row r="10867">
          <cell r="A10867" t="str">
            <v>U05AA</v>
          </cell>
          <cell r="B10867" t="str">
            <v>Invalid Data Received From Charge Air Cooler Coolant Pump</v>
          </cell>
          <cell r="C10867" t="str">
            <v>Invalid Data Received From Charge Air Cooler Coolant Pump</v>
          </cell>
        </row>
        <row r="10868">
          <cell r="A10868" t="str">
            <v>U05AB</v>
          </cell>
          <cell r="B10868" t="str">
            <v>Invalid Data Received From Engine Disconnect Clutch</v>
          </cell>
          <cell r="C10868" t="str">
            <v>Invalid Data Received From Engine Disconnect Clutch</v>
          </cell>
        </row>
        <row r="10869">
          <cell r="A10869" t="str">
            <v>U05AC</v>
          </cell>
          <cell r="B10869" t="str">
            <v>Invalid Data Received From Vehicle Thermal Management Control Module</v>
          </cell>
          <cell r="C10869" t="str">
            <v>Invalid Data Received From Vehicle Thermal Management Control Module</v>
          </cell>
        </row>
        <row r="10870">
          <cell r="A10870" t="str">
            <v>U05B2</v>
          </cell>
          <cell r="B10870" t="str">
            <v>Invalid Data Received From Comfort and Convenience Display "A"</v>
          </cell>
          <cell r="C10870" t="str">
            <v>Invalid Data Received From Comfort and Convenience Display "A"</v>
          </cell>
        </row>
        <row r="10871">
          <cell r="A10871" t="str">
            <v>U05B3</v>
          </cell>
          <cell r="B10871" t="str">
            <v>Invalid Data Received From Comfort and Convenience Display "B"</v>
          </cell>
          <cell r="C10871" t="str">
            <v>Invalid Data Received From Comfort and Convenience Display "B"</v>
          </cell>
        </row>
        <row r="10872">
          <cell r="A10872" t="str">
            <v>U05B4</v>
          </cell>
          <cell r="B10872" t="str">
            <v>Invalid Data Received From Driver Monitoring System Module</v>
          </cell>
          <cell r="C10872" t="str">
            <v>Invalid Data Received From Driver Monitoring System Module</v>
          </cell>
        </row>
        <row r="10873">
          <cell r="A10873" t="str">
            <v>U05B5</v>
          </cell>
          <cell r="B10873" t="str">
            <v>Invalid Data Received From Front Radar Module "A"</v>
          </cell>
          <cell r="C10873" t="str">
            <v>Invalid Data Received From Front Radar Module "A"</v>
          </cell>
        </row>
        <row r="10874">
          <cell r="A10874" t="str">
            <v>U05B6</v>
          </cell>
          <cell r="B10874" t="str">
            <v>Invalid Data Received From Front Radar Module "B"</v>
          </cell>
          <cell r="C10874" t="str">
            <v>Invalid Data Received From Front Radar Module "B"</v>
          </cell>
        </row>
        <row r="10875">
          <cell r="A10875" t="str">
            <v>U05B7</v>
          </cell>
          <cell r="B10875" t="str">
            <v>Invalid Data Received From Rear Radar Module "A"</v>
          </cell>
          <cell r="C10875" t="str">
            <v>Invalid Data Received From Rear Radar Module "A"</v>
          </cell>
        </row>
        <row r="10876">
          <cell r="A10876" t="str">
            <v>U05B8</v>
          </cell>
          <cell r="B10876" t="str">
            <v>Invalid Data Received From Rear Radar Module "B"</v>
          </cell>
          <cell r="C10876" t="str">
            <v>Invalid Data Received From Rear Radar Module "B"</v>
          </cell>
        </row>
        <row r="10877">
          <cell r="A10877" t="str">
            <v>U05B9</v>
          </cell>
          <cell r="B10877" t="str">
            <v>Invalid Data Received From Rear Radar Module "C"</v>
          </cell>
          <cell r="C10877" t="str">
            <v>Invalid Data Received From Rear Radar Module "C"</v>
          </cell>
        </row>
        <row r="10878">
          <cell r="A10878" t="str">
            <v>U05BA</v>
          </cell>
          <cell r="B10878" t="str">
            <v>Invalid Data Received From Rear Radar Module "D"</v>
          </cell>
          <cell r="C10878" t="str">
            <v>Invalid Data Received From Rear Radar Module "D"</v>
          </cell>
        </row>
        <row r="10879">
          <cell r="A10879" t="str">
            <v>U05BD</v>
          </cell>
          <cell r="B10879" t="str">
            <v>Invalid Data Received From Localization and Mapping Module</v>
          </cell>
          <cell r="C10879" t="str">
            <v>Invalid Data Received From Localization and Mapping Module</v>
          </cell>
        </row>
        <row r="10880">
          <cell r="A10880" t="str">
            <v>U05BE</v>
          </cell>
          <cell r="B10880" t="str">
            <v>Invalid Data Received From Night Vision Control Module</v>
          </cell>
          <cell r="C10880" t="str">
            <v>Invalid Data Received From Night Vision Control Module</v>
          </cell>
        </row>
        <row r="10881">
          <cell r="A10881" t="str">
            <v>U05BF</v>
          </cell>
          <cell r="B10881" t="str">
            <v>Invalid Data Received From Trailer Backup Assist Control Module</v>
          </cell>
          <cell r="C10881" t="str">
            <v>Invalid Data Received From Trailer Backup Assist Control Module</v>
          </cell>
        </row>
        <row r="10882">
          <cell r="A10882" t="str">
            <v>U05C0</v>
          </cell>
          <cell r="B10882" t="str">
            <v>Invalid Data Received From Interior Lighting Control Module "B"</v>
          </cell>
          <cell r="C10882" t="str">
            <v>Invalid Data Received From Interior Lighting Control Module "B"</v>
          </cell>
        </row>
        <row r="10883">
          <cell r="A10883" t="str">
            <v>U05C1</v>
          </cell>
          <cell r="B10883" t="str">
            <v>Invalid Data Received From Active Radiator Air Flow Control Module "A"</v>
          </cell>
          <cell r="C10883" t="str">
            <v>Invalid Data Received From Active Radiator Air Flow Control Module "A"</v>
          </cell>
        </row>
        <row r="10884">
          <cell r="A10884" t="str">
            <v>U0600</v>
          </cell>
          <cell r="B10884" t="str">
            <v>Lost Communication With Engine Oil Pressure Sensor "A"</v>
          </cell>
          <cell r="C10884" t="str">
            <v>Lost Communication With Engine Oil Pressure Sensor "A"</v>
          </cell>
        </row>
        <row r="10885">
          <cell r="A10885" t="str">
            <v>U0601</v>
          </cell>
          <cell r="B10885" t="str">
            <v>Lost Communication With Particulate Filter Pressure Sensor "A"</v>
          </cell>
          <cell r="C10885" t="str">
            <v>Lost Communication With Particulate Filter Pressure Sensor "A"</v>
          </cell>
        </row>
        <row r="10886">
          <cell r="A10886" t="str">
            <v>U0602</v>
          </cell>
          <cell r="B10886" t="str">
            <v>Lost Communication With Particulate Filter Pressure Sensor "B"</v>
          </cell>
          <cell r="C10886" t="str">
            <v>Lost Communication With Particulate Filter Pressure Sensor "B"</v>
          </cell>
        </row>
        <row r="10887">
          <cell r="A10887" t="str">
            <v>U0603</v>
          </cell>
          <cell r="B10887" t="str">
            <v>Lost Communication With Fuel Pressure Sensor "A"</v>
          </cell>
          <cell r="C10887" t="str">
            <v>Lost Communication With Fuel Pressure Sensor "A"</v>
          </cell>
        </row>
        <row r="10888">
          <cell r="A10888" t="str">
            <v>U0604</v>
          </cell>
          <cell r="B10888" t="str">
            <v>Lost Communication With Fuel Pressure Sensor "B"</v>
          </cell>
          <cell r="C10888" t="str">
            <v>Lost Communication With Fuel Pressure Sensor "B"</v>
          </cell>
        </row>
        <row r="10889">
          <cell r="A10889" t="str">
            <v>U0605</v>
          </cell>
          <cell r="B10889" t="str">
            <v>Lost communication With A/C Refrigerant Sensor "A"</v>
          </cell>
          <cell r="C10889" t="str">
            <v>Lost communication With A/C Refrigerant Sensor "A"</v>
          </cell>
        </row>
        <row r="10890">
          <cell r="A10890" t="str">
            <v>U0606</v>
          </cell>
          <cell r="B10890" t="str">
            <v>Lost Communication With Throttle/Pedal Position Sensor/Switch "A"</v>
          </cell>
          <cell r="C10890" t="str">
            <v>Lost Communication With Throttle/Pedal Position Sensor/Switch "A"</v>
          </cell>
        </row>
        <row r="10891">
          <cell r="A10891" t="str">
            <v>U0607</v>
          </cell>
          <cell r="B10891" t="str">
            <v>Lost Communication With Throttle/Pedal Position Sensor/Switch "B"</v>
          </cell>
          <cell r="C10891" t="str">
            <v>Lost Communication With Throttle/Pedal Position Sensor/Switch "B"</v>
          </cell>
        </row>
        <row r="10892">
          <cell r="A10892" t="str">
            <v>U0608</v>
          </cell>
          <cell r="B10892" t="str">
            <v>Lost Communication With Throttle/Pedal Position Sensor/Switch "C"</v>
          </cell>
          <cell r="C10892" t="str">
            <v>Lost Communication With Throttle/Pedal Position Sensor/Switch "C"</v>
          </cell>
        </row>
        <row r="10893">
          <cell r="A10893" t="str">
            <v>U0609</v>
          </cell>
          <cell r="B10893" t="str">
            <v>Lost Communication With Manifold Absolute Pressure/Barometric Pressure Sensor</v>
          </cell>
          <cell r="C10893" t="str">
            <v>Lost Communication With Manifold Absolute Pressure/Barometric Pressure Sensor</v>
          </cell>
        </row>
        <row r="10894">
          <cell r="A10894" t="str">
            <v>U060A</v>
          </cell>
          <cell r="B10894" t="str">
            <v>Lost Communication With Manifold Absolute Pressure Sensor "B"</v>
          </cell>
          <cell r="C10894" t="str">
            <v>Lost Communication With Manifold Absolute Pressure Sensor "B"</v>
          </cell>
        </row>
        <row r="10895">
          <cell r="A10895" t="str">
            <v>U060B</v>
          </cell>
          <cell r="B10895" t="str">
            <v>Lost Communication With Turbocharger/Supercharger Boost Sensor "A"</v>
          </cell>
          <cell r="C10895" t="str">
            <v>Lost Communication With Turbocharger/Supercharger Boost Sensor "A"</v>
          </cell>
        </row>
        <row r="10896">
          <cell r="A10896" t="str">
            <v>U060C</v>
          </cell>
          <cell r="B10896" t="str">
            <v>Lost Communication With Turbocharger/Supercharger Boost Sensor "B"</v>
          </cell>
          <cell r="C10896" t="str">
            <v>Lost Communication With Turbocharger/Supercharger Boost Sensor "B"</v>
          </cell>
        </row>
        <row r="10897">
          <cell r="A10897" t="str">
            <v>U060D</v>
          </cell>
          <cell r="B10897" t="str">
            <v>Lost Communication With Turbocharger/Supercharger Boost Sensor "C"</v>
          </cell>
          <cell r="C10897" t="str">
            <v>Lost Communication With Turbocharger/Supercharger Boost Sensor "C"</v>
          </cell>
        </row>
        <row r="10898">
          <cell r="A10898" t="str">
            <v>U060E</v>
          </cell>
          <cell r="B10898" t="str">
            <v>Lost Communication With Crankcase Pressure Sensor</v>
          </cell>
          <cell r="C10898" t="str">
            <v>Lost Communication With Crankcase Pressure Sensor</v>
          </cell>
        </row>
        <row r="10899">
          <cell r="A10899" t="str">
            <v>U060F</v>
          </cell>
          <cell r="B10899" t="str">
            <v>Lost Communication With Mass or Volume Air Flow Sensor "A"</v>
          </cell>
          <cell r="C10899" t="str">
            <v>Lost Communication With Mass or Volume Air Flow Sensor "A"</v>
          </cell>
        </row>
        <row r="10900">
          <cell r="A10900" t="str">
            <v>U0610</v>
          </cell>
          <cell r="B10900" t="str">
            <v>Lost Communication With Mass or Volume Air Flow Sensor "B"</v>
          </cell>
          <cell r="C10900" t="str">
            <v>Lost Communication With Mass or Volume Air Flow Sensor "B"</v>
          </cell>
        </row>
        <row r="10901">
          <cell r="A10901" t="str">
            <v>U0611</v>
          </cell>
          <cell r="B10901" t="str">
            <v>Lost Communication With Intake Air Temperature Sensor 1 Bank 1</v>
          </cell>
          <cell r="C10901" t="str">
            <v>Lost Communication With Intake Air Temperature Sensor 1 Bank 1</v>
          </cell>
        </row>
        <row r="10902">
          <cell r="A10902" t="str">
            <v>U0612</v>
          </cell>
          <cell r="B10902" t="str">
            <v>Lost Communication With Intake Air Temperature Sensor 1 Bank 2</v>
          </cell>
          <cell r="C10902" t="str">
            <v>Lost Communication With Intake Air Temperature Sensor 1 Bank 2</v>
          </cell>
        </row>
        <row r="10903">
          <cell r="A10903" t="str">
            <v>U0613</v>
          </cell>
          <cell r="B10903" t="str">
            <v>Lost Communication With Intake Air Temperature Sensor 2 Bank 1</v>
          </cell>
          <cell r="C10903" t="str">
            <v>Lost Communication With Intake Air Temperature Sensor 2 Bank 1</v>
          </cell>
        </row>
        <row r="10904">
          <cell r="A10904" t="str">
            <v>U0614</v>
          </cell>
          <cell r="B10904" t="str">
            <v>Lost Communication With Intake Air Temperature Sensor 2 Bank 2</v>
          </cell>
          <cell r="C10904" t="str">
            <v>Lost Communication With Intake Air Temperature Sensor 2 Bank 2</v>
          </cell>
        </row>
        <row r="10905">
          <cell r="A10905" t="str">
            <v>U0615</v>
          </cell>
          <cell r="B10905" t="str">
            <v>Lost Communication With Engine Coolant Bypass Valve "A"</v>
          </cell>
          <cell r="C10905" t="str">
            <v>Lost Communication With Engine Coolant Bypass Valve "A"</v>
          </cell>
        </row>
        <row r="10906">
          <cell r="A10906" t="str">
            <v>U0616</v>
          </cell>
          <cell r="B10906" t="str">
            <v>Lost Communication With Engine Coolant Bypass Valve "B"</v>
          </cell>
          <cell r="C10906" t="str">
            <v>Lost Communication With Engine Coolant Bypass Valve "B"</v>
          </cell>
        </row>
        <row r="10907">
          <cell r="A10907" t="str">
            <v>U0617</v>
          </cell>
          <cell r="B10907" t="str">
            <v>Lost Communication With Engine Coolant Bypass Valve "C"</v>
          </cell>
          <cell r="C10907" t="str">
            <v>Lost Communication With Engine Coolant Bypass Valve "C"</v>
          </cell>
        </row>
        <row r="10908">
          <cell r="A10908" t="str">
            <v>U0618</v>
          </cell>
          <cell r="B10908" t="str">
            <v>Lost Communication With Engine Coolant Bypass Valve "D"</v>
          </cell>
          <cell r="C10908" t="str">
            <v>Lost Communication With Engine Coolant Bypass Valve "D"</v>
          </cell>
        </row>
        <row r="10909">
          <cell r="A10909" t="str">
            <v>U0619</v>
          </cell>
          <cell r="B10909" t="str">
            <v>Lost Communication With Reductant Level Sensor "A"</v>
          </cell>
          <cell r="C10909" t="str">
            <v>Lost Communication With Reductant Level Sensor "A"</v>
          </cell>
        </row>
        <row r="10910">
          <cell r="A10910" t="str">
            <v>U061A</v>
          </cell>
          <cell r="B10910" t="str">
            <v>Lost Communication With Reductant Level Sensor "B"</v>
          </cell>
          <cell r="C10910" t="str">
            <v>Lost Communication With Reductant Level Sensor "B"</v>
          </cell>
        </row>
        <row r="10911">
          <cell r="A10911" t="str">
            <v>U061B</v>
          </cell>
          <cell r="B10911" t="str">
            <v>Lost Communication With Reductant Level Sensor "C"</v>
          </cell>
          <cell r="C10911" t="str">
            <v>Lost Communication With Reductant Level Sensor "C"</v>
          </cell>
        </row>
        <row r="10912">
          <cell r="A10912" t="str">
            <v>U061C</v>
          </cell>
          <cell r="B10912" t="str">
            <v>Lost Communication With Reductant Temperature Sensor "A"</v>
          </cell>
          <cell r="C10912" t="str">
            <v>Lost Communication With Reductant Temperature Sensor "A"</v>
          </cell>
        </row>
        <row r="10913">
          <cell r="A10913" t="str">
            <v>U061D</v>
          </cell>
          <cell r="B10913" t="str">
            <v>Lost Communication With Reductant Temperature Sensor "B"</v>
          </cell>
          <cell r="C10913" t="str">
            <v>Lost Communication With Reductant Temperature Sensor "B"</v>
          </cell>
        </row>
        <row r="10914">
          <cell r="A10914" t="str">
            <v>U061E</v>
          </cell>
          <cell r="B10914" t="str">
            <v>Lost Communication with Battery Isolation/Voltage Stabilization Control Module</v>
          </cell>
          <cell r="C10914" t="str">
            <v>Lost Communication with Battery Isolation/Voltage Stabilization Control Module</v>
          </cell>
        </row>
        <row r="10915">
          <cell r="A10915" t="str">
            <v>U061F</v>
          </cell>
          <cell r="B10915" t="str">
            <v>Lost Communication With Exhaust Gas Temperature Sensor Bank 1 Sensor 1</v>
          </cell>
          <cell r="C10915" t="str">
            <v>Lost Communication With Exhaust Gas Temperature Sensor Bank 1 Sensor 1</v>
          </cell>
        </row>
        <row r="10916">
          <cell r="A10916" t="str">
            <v>U0620</v>
          </cell>
          <cell r="B10916" t="str">
            <v>Lost Communication With Exhaust Gas Temperature Sensor Bank 1 Sensor 2</v>
          </cell>
          <cell r="C10916" t="str">
            <v>Lost Communication With Exhaust Gas Temperature Sensor Bank 1 Sensor 2</v>
          </cell>
        </row>
        <row r="10917">
          <cell r="A10917" t="str">
            <v>U0621</v>
          </cell>
          <cell r="B10917" t="str">
            <v>Lost Communication With Exhaust Gas Temperature Sensor Bank 2 Sensor 1</v>
          </cell>
          <cell r="C10917" t="str">
            <v>Lost Communication With Exhaust Gas Temperature Sensor Bank 2 Sensor 1</v>
          </cell>
        </row>
        <row r="10918">
          <cell r="A10918" t="str">
            <v>U0622</v>
          </cell>
          <cell r="B10918" t="str">
            <v>Lost Communication With Exhaust Gas Temperature Sensor Bank 2 Sensor 2</v>
          </cell>
          <cell r="C10918" t="str">
            <v>Lost Communication With Exhaust Gas Temperature Sensor Bank 2 Sensor 2</v>
          </cell>
        </row>
        <row r="10919">
          <cell r="A10919" t="str">
            <v>U0623</v>
          </cell>
          <cell r="B10919" t="str">
            <v>Lost Communication with Coolant Pump "A"</v>
          </cell>
          <cell r="C10919" t="str">
            <v>Lost Communication with Coolant Pump "A"</v>
          </cell>
        </row>
        <row r="10920">
          <cell r="A10920" t="str">
            <v>U0624</v>
          </cell>
          <cell r="B10920" t="str">
            <v>Lost Communication with Coolant Pump "B"</v>
          </cell>
          <cell r="C10920" t="str">
            <v>Lost Communication with Coolant Pump "B"</v>
          </cell>
        </row>
        <row r="10921">
          <cell r="A10921" t="str">
            <v>U0625</v>
          </cell>
          <cell r="B10921" t="str">
            <v>Lost Communication With Fuel Rail Pressure Sensor Bank 1</v>
          </cell>
          <cell r="C10921" t="str">
            <v>Lost Communication With Fuel Rail Pressure Sensor Bank 1</v>
          </cell>
        </row>
        <row r="10922">
          <cell r="A10922" t="str">
            <v>U0626</v>
          </cell>
          <cell r="B10922" t="str">
            <v>Lost Communication With A/C Refrigerant Pressure Sensor "A"</v>
          </cell>
          <cell r="C10922" t="str">
            <v>Lost Communication With A/C Refrigerant Pressure Sensor "A"</v>
          </cell>
        </row>
        <row r="10923">
          <cell r="A10923" t="str">
            <v>U0627</v>
          </cell>
          <cell r="B10923" t="str">
            <v>Lost Communication With A/C Refrigerant Temperature Sensor "A"</v>
          </cell>
          <cell r="C10923" t="str">
            <v>Lost Communication With A/C Refrigerant Temperature Sensor "A"</v>
          </cell>
        </row>
        <row r="10924">
          <cell r="A10924" t="str">
            <v>U0628</v>
          </cell>
          <cell r="B10924" t="str">
            <v>Lost Communication With A/C Refrigerant Pressure Sensor "B"</v>
          </cell>
          <cell r="C10924" t="str">
            <v>Lost Communication With A/C Refrigerant Pressure Sensor "B"</v>
          </cell>
        </row>
        <row r="10925">
          <cell r="A10925" t="str">
            <v>U0629</v>
          </cell>
          <cell r="B10925" t="str">
            <v>Lost Communication With A/C Refrigerant Temperature Sensor "B"</v>
          </cell>
          <cell r="C10925" t="str">
            <v>Lost Communication With A/C Refrigerant Temperature Sensor "B"</v>
          </cell>
        </row>
        <row r="10926">
          <cell r="A10926" t="str">
            <v>U062A</v>
          </cell>
          <cell r="B10926" t="str">
            <v>Lost Communication With A/C Refrigerant Distribution Valve Actuator "A"</v>
          </cell>
          <cell r="C10926" t="str">
            <v>Lost Communication With A/C Refrigerant Distribution Valve Actuator "A"</v>
          </cell>
        </row>
        <row r="10927">
          <cell r="A10927" t="str">
            <v>U062B</v>
          </cell>
          <cell r="B10927" t="str">
            <v>Lost Communication With A/C Refrigerant Distribution Valve Actuator "B"</v>
          </cell>
          <cell r="C10927" t="str">
            <v>Lost Communication With A/C Refrigerant Distribution Valve Actuator "B"</v>
          </cell>
        </row>
        <row r="10928">
          <cell r="A10928" t="str">
            <v>U062C</v>
          </cell>
          <cell r="B10928" t="str">
            <v>Lost Communication With A/C Refrigerant Distribution Valve Actuator "C"</v>
          </cell>
          <cell r="C10928" t="str">
            <v>Lost Communication With A/C Refrigerant Distribution Valve Actuator "C"</v>
          </cell>
        </row>
        <row r="10929">
          <cell r="A10929" t="str">
            <v>U062D</v>
          </cell>
          <cell r="B10929" t="str">
            <v>Lost Communication With A/C Refrigerant Distribution Valve Actuator "D"</v>
          </cell>
          <cell r="C10929" t="str">
            <v>Lost Communication With A/C Refrigerant Distribution Valve Actuator "D"</v>
          </cell>
        </row>
        <row r="10930">
          <cell r="A10930" t="str">
            <v>U062E</v>
          </cell>
          <cell r="B10930" t="str">
            <v>Lost Communication With A/C Refrigerant Expansion Valve Actuator</v>
          </cell>
          <cell r="C10930" t="str">
            <v>Lost Communication With A/C Refrigerant Expansion Valve Actuator</v>
          </cell>
        </row>
        <row r="10931">
          <cell r="A10931" t="str">
            <v>U062F</v>
          </cell>
          <cell r="B10931" t="str">
            <v>Lost Communication With Coolant Pump "C"</v>
          </cell>
          <cell r="C10931" t="str">
            <v>Lost Communication With Coolant Pump "C"</v>
          </cell>
        </row>
        <row r="10932">
          <cell r="A10932" t="str">
            <v>U0630</v>
          </cell>
          <cell r="B10932" t="str">
            <v>Lost Communication With Engine Coolant Temperature Sensor 4</v>
          </cell>
          <cell r="C10932" t="str">
            <v>Lost Communication With Engine Coolant Temperature Sensor 4</v>
          </cell>
        </row>
        <row r="10933">
          <cell r="A10933" t="str">
            <v>U0631</v>
          </cell>
          <cell r="B10933" t="str">
            <v>Lost Communication With Engine Coolant Temperature Sensor 5</v>
          </cell>
          <cell r="C10933" t="str">
            <v>Lost Communication With Engine Coolant Temperature Sensor 5</v>
          </cell>
        </row>
        <row r="10934">
          <cell r="A10934" t="str">
            <v>U0632</v>
          </cell>
          <cell r="B10934" t="str">
            <v>Lost Communication With Fan 1</v>
          </cell>
          <cell r="C10934" t="str">
            <v>Lost Communication With Fan 1</v>
          </cell>
        </row>
        <row r="10935">
          <cell r="A10935" t="str">
            <v>U0633</v>
          </cell>
          <cell r="B10935" t="str">
            <v>Lost Communication With Fan 2</v>
          </cell>
          <cell r="C10935" t="str">
            <v>Lost Communication With Fan 2</v>
          </cell>
        </row>
        <row r="10936">
          <cell r="A10936" t="str">
            <v>U0634</v>
          </cell>
          <cell r="B10936" t="str">
            <v>Lost Communication With Hybrid/EV Battery Pack Coolant Temperature Sensor "A"</v>
          </cell>
          <cell r="C10936" t="str">
            <v>Lost Communication With Hybrid/EV Battery Pack Coolant Temperature Sensor "A"</v>
          </cell>
        </row>
        <row r="10937">
          <cell r="A10937" t="str">
            <v>U0635</v>
          </cell>
          <cell r="B10937" t="str">
            <v>Lost Communication With Hybrid/EV Battery Pack Coolant Temperature Sensor "B"</v>
          </cell>
          <cell r="C10937" t="str">
            <v>Lost Communication With Hybrid/EV Battery Pack Coolant Temperature Sensor "B"</v>
          </cell>
        </row>
        <row r="10938">
          <cell r="A10938" t="str">
            <v>U0636</v>
          </cell>
          <cell r="B10938" t="str">
            <v>Lost Communication With Hybrid/EV Battery Pack Coolant Control Valve "A"</v>
          </cell>
          <cell r="C10938" t="str">
            <v>Lost Communication With Hybrid/EV Battery Pack Coolant Control Valve "A"</v>
          </cell>
        </row>
        <row r="10939">
          <cell r="A10939" t="str">
            <v>U0637</v>
          </cell>
          <cell r="B10939" t="str">
            <v>Lost Communication With Hybrid/EV Battery Pack Coolant Control Valve "B"</v>
          </cell>
          <cell r="C10939" t="str">
            <v>Lost Communication With Hybrid/EV Battery Pack Coolant Control Valve "B"</v>
          </cell>
        </row>
        <row r="10940">
          <cell r="A10940" t="str">
            <v>U0638</v>
          </cell>
          <cell r="B10940" t="str">
            <v>Lost Communication With Hybrid/EV Electronics Coolant Temperature Sensor "A"</v>
          </cell>
          <cell r="C10940" t="str">
            <v>Lost Communication With Hybrid/EV Electronics Coolant Temperature Sensor "A"</v>
          </cell>
        </row>
        <row r="10941">
          <cell r="A10941" t="str">
            <v>U0639</v>
          </cell>
          <cell r="B10941" t="str">
            <v>Lost Communication With Hybrid/EV Electronics Coolant Temperature Sensor "B"</v>
          </cell>
          <cell r="C10941" t="str">
            <v>Lost Communication With Hybrid/EV Electronics Coolant Temperature Sensor "B"</v>
          </cell>
        </row>
        <row r="10942">
          <cell r="A10942" t="str">
            <v>U063A</v>
          </cell>
          <cell r="B10942" t="str">
            <v>Lost Communication With Hybrid/EV Electronics Coolant Temperature Sensor "C"</v>
          </cell>
          <cell r="C10942" t="str">
            <v>Lost Communication With Hybrid/EV Electronics Coolant Temperature Sensor "C"</v>
          </cell>
        </row>
        <row r="10943">
          <cell r="A10943" t="str">
            <v>U063B</v>
          </cell>
          <cell r="B10943" t="str">
            <v>Lost Communication With Coolant Bypass Valve Actuator "A"</v>
          </cell>
          <cell r="C10943" t="str">
            <v>Lost Communication With Coolant Bypass Valve Actuator "A"</v>
          </cell>
        </row>
        <row r="10944">
          <cell r="A10944" t="str">
            <v>U063C</v>
          </cell>
          <cell r="B10944" t="str">
            <v>Lost Communication With Coolant Bypass Valve Actuator "B"</v>
          </cell>
          <cell r="C10944" t="str">
            <v>Lost Communication With Coolant Bypass Valve Actuator "B"</v>
          </cell>
        </row>
        <row r="10945">
          <cell r="A10945" t="str">
            <v>U063D</v>
          </cell>
          <cell r="B10945" t="str">
            <v>Lost Communication With Hybrid/EV Electronics Coolant Pump "A"</v>
          </cell>
          <cell r="C10945" t="str">
            <v>Lost Communication With Hybrid/EV Electronics Coolant Pump "A"</v>
          </cell>
        </row>
        <row r="10946">
          <cell r="A10946" t="str">
            <v>U063E</v>
          </cell>
          <cell r="B10946" t="str">
            <v>Lost Communication with Exhaust Heat Exchanger Bypass Valve Actuator "A"</v>
          </cell>
          <cell r="C10946" t="str">
            <v>Lost Communication with Exhaust Heat Exchanger Bypass Valve Actuator "A"</v>
          </cell>
        </row>
        <row r="10947">
          <cell r="A10947" t="str">
            <v>U063F</v>
          </cell>
          <cell r="B10947" t="str">
            <v>Lost Communication With Engine Coolant Flow Control Valve Position Sensor</v>
          </cell>
          <cell r="C10947" t="str">
            <v>Lost Communication With Engine Coolant Flow Control Valve Position Sensor</v>
          </cell>
        </row>
        <row r="10948">
          <cell r="A10948" t="str">
            <v>U0640</v>
          </cell>
          <cell r="B10948" t="str">
            <v>Lost Communication with EVAP Fuel Vapor Temperature Sensor Circuit</v>
          </cell>
          <cell r="C10948" t="str">
            <v>Lost Communication with EVAP Fuel Vapor Temperature Sensor Circuit</v>
          </cell>
        </row>
        <row r="10949">
          <cell r="A10949" t="str">
            <v>U0641</v>
          </cell>
          <cell r="B10949" t="str">
            <v>Lost Communication with EVAP System Pressure Sensor/Switch Circuit "A"</v>
          </cell>
          <cell r="C10949" t="str">
            <v>Lost Communication with EVAP System Pressure Sensor/Switch Circuit "A"</v>
          </cell>
        </row>
        <row r="10950">
          <cell r="A10950" t="str">
            <v>U0642</v>
          </cell>
          <cell r="B10950" t="str">
            <v>Lost Communication with EVAP System Pressure Sensor/Switch Circuit "B"</v>
          </cell>
          <cell r="C10950" t="str">
            <v>Lost Communication with EVAP System Pressure Sensor/Switch Circuit "B"</v>
          </cell>
        </row>
        <row r="10951">
          <cell r="A10951" t="str">
            <v>U0643</v>
          </cell>
          <cell r="B10951" t="str">
            <v>Lost Communication With Turbocharger/Supercharger "A" Temperature Sensor</v>
          </cell>
          <cell r="C10951" t="str">
            <v>Lost Communication With Turbocharger/Supercharger "A" Temperature Sensor</v>
          </cell>
        </row>
        <row r="10952">
          <cell r="A10952" t="str">
            <v>U0644</v>
          </cell>
          <cell r="B10952" t="str">
            <v>Lost Communication With Wastegate Position Sensor "A"</v>
          </cell>
          <cell r="C10952" t="str">
            <v>Lost Communication With Wastegate Position Sensor "A"</v>
          </cell>
        </row>
        <row r="10953">
          <cell r="A10953" t="str">
            <v>U0645</v>
          </cell>
          <cell r="B10953" t="str">
            <v>Lost Communication with Active Air Dam module</v>
          </cell>
          <cell r="C10953" t="str">
            <v>Lost Communication with Active Air Dam module</v>
          </cell>
        </row>
        <row r="10954">
          <cell r="A10954" t="str">
            <v>U0646</v>
          </cell>
          <cell r="B10954" t="str">
            <v>Lost Communication with Motor Electronics Coolant Pump "A"</v>
          </cell>
          <cell r="C10954" t="str">
            <v>Lost Communication with Motor Electronics Coolant Pump "A"</v>
          </cell>
        </row>
        <row r="10955">
          <cell r="A10955" t="str">
            <v>U0647</v>
          </cell>
          <cell r="B10955" t="str">
            <v>Lost Communication with Motor Electronics Coolant Pump "B"</v>
          </cell>
          <cell r="C10955" t="str">
            <v>Lost Communication with Motor Electronics Coolant Pump "B"</v>
          </cell>
        </row>
        <row r="10956">
          <cell r="A10956" t="str">
            <v>U0648</v>
          </cell>
          <cell r="B10956" t="str">
            <v>Lost Communication with Motor Electronics Coolant Pump "C"</v>
          </cell>
          <cell r="C10956" t="str">
            <v>Lost Communication with Motor Electronics Coolant Pump "C"</v>
          </cell>
        </row>
        <row r="10957">
          <cell r="A10957" t="str">
            <v>U0649</v>
          </cell>
          <cell r="B10957" t="str">
            <v>Lost Communication With Coolant Pump "D"</v>
          </cell>
          <cell r="C10957" t="str">
            <v>Lost Communication With Coolant Pump "D"</v>
          </cell>
        </row>
        <row r="10958">
          <cell r="A10958" t="str">
            <v>U064A</v>
          </cell>
          <cell r="B10958" t="str">
            <v>Lost Communication with Hybrid/EV Battery Pack Current Sensor "A"</v>
          </cell>
          <cell r="C10958" t="str">
            <v>Lost Communication with Hybrid/EV Battery Pack Current Sensor "A"</v>
          </cell>
        </row>
        <row r="10959">
          <cell r="A10959" t="str">
            <v>U064B</v>
          </cell>
          <cell r="B10959" t="str">
            <v>Lost Communication with Hybrid/EV Battery Pack Current Sensor "B"</v>
          </cell>
          <cell r="C10959" t="str">
            <v>Lost Communication with Hybrid/EV Battery Pack Current Sensor "B"</v>
          </cell>
        </row>
        <row r="10960">
          <cell r="A10960" t="str">
            <v>U064C</v>
          </cell>
          <cell r="B10960" t="str">
            <v>Lost Communication with Hybrid/EV Battery Pack Current Sensor "C"</v>
          </cell>
          <cell r="C10960" t="str">
            <v>Lost Communication with Hybrid/EV Battery Pack Current Sensor "C"</v>
          </cell>
        </row>
        <row r="10961">
          <cell r="A10961" t="str">
            <v>U064D</v>
          </cell>
          <cell r="B10961" t="str">
            <v>Lost Communication with Trailer Brake Control Switch</v>
          </cell>
          <cell r="C10961" t="str">
            <v>Lost Communication with Trailer Brake Control Switch</v>
          </cell>
        </row>
        <row r="10962">
          <cell r="A10962" t="str">
            <v>U064E</v>
          </cell>
          <cell r="B10962" t="str">
            <v>Lost Communication With EGR Cooler Bypass Position Sensor Bank 1</v>
          </cell>
          <cell r="C10962" t="str">
            <v>Lost Communication With EGR Cooler Bypass Position Sensor Bank 1</v>
          </cell>
        </row>
        <row r="10963">
          <cell r="A10963" t="str">
            <v>U064F</v>
          </cell>
          <cell r="B10963" t="str">
            <v>Lost Communication With Intake Manifold Runner Position Sensor Bank 1</v>
          </cell>
          <cell r="C10963" t="str">
            <v>Lost Communication With Intake Manifold Runner Position Sensor Bank 1</v>
          </cell>
        </row>
        <row r="10964">
          <cell r="A10964" t="str">
            <v>U0650</v>
          </cell>
          <cell r="B10964" t="str">
            <v>Lost Communication With Exhaust Pressure Control Valve "A" Sensor/Switch</v>
          </cell>
          <cell r="C10964" t="str">
            <v>Lost Communication With Exhaust Pressure Control Valve "A" Sensor/Switch</v>
          </cell>
        </row>
        <row r="10965">
          <cell r="A10965" t="str">
            <v>U0651</v>
          </cell>
          <cell r="B10965" t="str">
            <v>Lost Communication With EGR Sensor "A"</v>
          </cell>
          <cell r="C10965" t="str">
            <v>Lost Communication With EGR Sensor "A"</v>
          </cell>
        </row>
        <row r="10966">
          <cell r="A10966" t="str">
            <v>U0652</v>
          </cell>
          <cell r="B10966" t="str">
            <v>Lost Communication With EGR Sensor "B"</v>
          </cell>
          <cell r="C10966" t="str">
            <v>Lost Communication With EGR Sensor "B"</v>
          </cell>
        </row>
        <row r="10967">
          <cell r="A10967" t="str">
            <v>U0653</v>
          </cell>
          <cell r="B10967" t="str">
            <v>Lost Communication With EGR Sensor "C"</v>
          </cell>
          <cell r="C10967" t="str">
            <v>Lost Communication With EGR Sensor "C"</v>
          </cell>
        </row>
        <row r="10968">
          <cell r="A10968" t="str">
            <v>U0654</v>
          </cell>
          <cell r="B10968" t="str">
            <v>Lost Communication With Diesel Intake Air Flow "A" Position Sensor</v>
          </cell>
          <cell r="C10968" t="str">
            <v>Lost Communication With Diesel Intake Air Flow "A" Position Sensor</v>
          </cell>
        </row>
        <row r="10969">
          <cell r="A10969" t="str">
            <v>U0655</v>
          </cell>
          <cell r="B10969" t="str">
            <v>Lost Communication With Diesel Intake Air Flow "B" Position Sensor</v>
          </cell>
          <cell r="C10969" t="str">
            <v>Lost Communication With Diesel Intake Air Flow "B" Position Sensor</v>
          </cell>
        </row>
        <row r="10970">
          <cell r="A10970" t="str">
            <v>U0656</v>
          </cell>
          <cell r="B10970" t="str">
            <v>Lost Communication With Turbocharger/Supercharger Boost Control "A" Position Sensor</v>
          </cell>
          <cell r="C10970" t="str">
            <v>Lost Communication With Turbocharger/Supercharger Boost Control "A" Position Sensor</v>
          </cell>
        </row>
        <row r="10971">
          <cell r="A10971" t="str">
            <v>U0657</v>
          </cell>
          <cell r="B10971" t="str">
            <v>Lost Communication with Turbocharger/Supercharger Bypass Valve "A" Position Sensor</v>
          </cell>
          <cell r="C10971" t="str">
            <v>Lost Communication with Turbocharger/Supercharger Bypass Valve "A" Position Sensor</v>
          </cell>
        </row>
        <row r="10972">
          <cell r="A10972" t="str">
            <v>U0658</v>
          </cell>
          <cell r="B10972" t="str">
            <v>Lost Communication with Windshield Temperature Sensor</v>
          </cell>
          <cell r="C10972" t="str">
            <v>Lost Communication with Windshield Temperature Sensor</v>
          </cell>
        </row>
        <row r="10973">
          <cell r="A10973" t="str">
            <v>U0659</v>
          </cell>
          <cell r="B10973" t="str">
            <v>Lost Communication with Left Front Temperature Actuator</v>
          </cell>
          <cell r="C10973" t="str">
            <v>Lost Communication with Left Front Temperature Actuator</v>
          </cell>
        </row>
        <row r="10974">
          <cell r="A10974" t="str">
            <v>U065A</v>
          </cell>
          <cell r="B10974" t="str">
            <v>Lost Communication with Right Front Temperature Actuator</v>
          </cell>
          <cell r="C10974" t="str">
            <v>Lost Communication with Right Front Temperature Actuator</v>
          </cell>
        </row>
        <row r="10975">
          <cell r="A10975" t="str">
            <v>U065B</v>
          </cell>
          <cell r="B10975" t="str">
            <v>Lost Communication with Left Front Mode Actuator</v>
          </cell>
          <cell r="C10975" t="str">
            <v>Lost Communication with Left Front Mode Actuator</v>
          </cell>
        </row>
        <row r="10976">
          <cell r="A10976" t="str">
            <v>U065C</v>
          </cell>
          <cell r="B10976" t="str">
            <v>Lost Communication with Right Front Mode Actuator</v>
          </cell>
          <cell r="C10976" t="str">
            <v>Lost Communication with Right Front Mode Actuator</v>
          </cell>
        </row>
        <row r="10977">
          <cell r="A10977" t="str">
            <v>U065D</v>
          </cell>
          <cell r="B10977" t="str">
            <v>Lost Communication with Air Intake Actuator</v>
          </cell>
          <cell r="C10977" t="str">
            <v>Lost Communication with Air Intake Actuator</v>
          </cell>
        </row>
        <row r="10978">
          <cell r="A10978" t="str">
            <v>U065E</v>
          </cell>
          <cell r="B10978" t="str">
            <v>Lost Communication with Ram Air Actuator</v>
          </cell>
          <cell r="C10978" t="str">
            <v>Lost Communication with Ram Air Actuator</v>
          </cell>
        </row>
        <row r="10979">
          <cell r="A10979" t="str">
            <v>U065F</v>
          </cell>
          <cell r="B10979" t="str">
            <v>Lost Communication with Left Rear Temperature Actuator "A"</v>
          </cell>
          <cell r="C10979" t="str">
            <v>Lost Communication with Left Rear Temperature Actuator "A"</v>
          </cell>
        </row>
        <row r="10980">
          <cell r="A10980" t="str">
            <v>U0660</v>
          </cell>
          <cell r="B10980" t="str">
            <v>Lost Communication with Left Rear Temperature Actuator "B"</v>
          </cell>
          <cell r="C10980" t="str">
            <v>Lost Communication with Left Rear Temperature Actuator "B"</v>
          </cell>
        </row>
        <row r="10981">
          <cell r="A10981" t="str">
            <v>U0661</v>
          </cell>
          <cell r="B10981" t="str">
            <v>Lost Communication with Right Rear Temperature Actuator "A"</v>
          </cell>
          <cell r="C10981" t="str">
            <v>Lost Communication with Right Rear Temperature Actuator "A"</v>
          </cell>
        </row>
        <row r="10982">
          <cell r="A10982" t="str">
            <v>U0662</v>
          </cell>
          <cell r="B10982" t="str">
            <v>Lost Communication with Right Rear Temperature Actuator "B"</v>
          </cell>
          <cell r="C10982" t="str">
            <v>Lost Communication with Right Rear Temperature Actuator "B"</v>
          </cell>
        </row>
        <row r="10983">
          <cell r="A10983" t="str">
            <v>U0663</v>
          </cell>
          <cell r="B10983" t="str">
            <v>Lost Communication with Rear Mode Actuator</v>
          </cell>
          <cell r="C10983" t="str">
            <v>Lost Communication with Rear Mode Actuator</v>
          </cell>
        </row>
        <row r="10984">
          <cell r="A10984" t="str">
            <v>U0664</v>
          </cell>
          <cell r="B10984" t="str">
            <v>Lost Communication with Rear HVAC Air Cutoff Actuator</v>
          </cell>
          <cell r="C10984" t="str">
            <v>Lost Communication with Rear HVAC Air Cutoff Actuator</v>
          </cell>
        </row>
        <row r="10985">
          <cell r="A10985" t="str">
            <v>U0665</v>
          </cell>
          <cell r="B10985" t="str">
            <v>Lost Communication With Fuel Rail Pressure Sensor Bank 2</v>
          </cell>
          <cell r="C10985" t="str">
            <v>Lost Communication With Fuel Rail Pressure Sensor Bank 2</v>
          </cell>
        </row>
        <row r="10986">
          <cell r="A10986" t="str">
            <v>U0666</v>
          </cell>
          <cell r="B10986" t="str">
            <v>Lost Communication with Reductant Pressure Sensor</v>
          </cell>
          <cell r="C10986" t="str">
            <v>Lost Communication with Reductant Pressure Sensor</v>
          </cell>
        </row>
        <row r="10987">
          <cell r="A10987" t="str">
            <v>U0667</v>
          </cell>
          <cell r="B10987" t="str">
            <v>Lost Communication With Engine Oil Temperature Sensor "A"</v>
          </cell>
          <cell r="C10987" t="str">
            <v>Lost Communication With Engine Oil Temperature Sensor "A"</v>
          </cell>
        </row>
        <row r="10988">
          <cell r="A10988" t="str">
            <v>U0668</v>
          </cell>
          <cell r="B10988" t="str">
            <v>Lost Communication With Engine Oil Level Sensor Circuit</v>
          </cell>
          <cell r="C10988" t="str">
            <v>Lost Communication With Engine Oil Level Sensor Circuit</v>
          </cell>
        </row>
        <row r="10989">
          <cell r="A10989" t="str">
            <v>U0669</v>
          </cell>
          <cell r="B10989" t="str">
            <v>Lost Communication With EGR Sensor "D"</v>
          </cell>
          <cell r="C10989" t="str">
            <v>Lost Communication With EGR Sensor "D"</v>
          </cell>
        </row>
        <row r="10990">
          <cell r="A10990" t="str">
            <v>U066A</v>
          </cell>
          <cell r="B10990" t="str">
            <v>Lost Communication With EGR Sensor "E"</v>
          </cell>
          <cell r="C10990" t="str">
            <v>Lost Communication With EGR Sensor "E"</v>
          </cell>
        </row>
        <row r="10991">
          <cell r="A10991" t="str">
            <v>U066B</v>
          </cell>
          <cell r="B10991" t="str">
            <v>Lost Communication with Turbocharger/Supercharger Bypass Valve "B" Position Sensor</v>
          </cell>
          <cell r="C10991" t="str">
            <v>Lost Communication with Turbocharger/Supercharger Bypass Valve "B" Position Sensor</v>
          </cell>
        </row>
        <row r="10992">
          <cell r="A10992" t="str">
            <v>U066C</v>
          </cell>
          <cell r="B10992" t="str">
            <v>Lost Communication with Exhaust Heat Exchanger Bypass Valve Actuator "B"</v>
          </cell>
          <cell r="C10992" t="str">
            <v>Lost Communication with Exhaust Heat Exchanger Bypass Valve Actuator "B"</v>
          </cell>
        </row>
        <row r="10993">
          <cell r="A10993" t="str">
            <v>U066D</v>
          </cell>
          <cell r="B10993" t="str">
            <v>Lost Communication With Charge Air Cooler Temperature Sensor Bank 1</v>
          </cell>
          <cell r="C10993" t="str">
            <v>Lost Communication With Charge Air Cooler Temperature Sensor Bank 1</v>
          </cell>
        </row>
        <row r="10994">
          <cell r="A10994" t="str">
            <v>U066E</v>
          </cell>
          <cell r="B10994" t="str">
            <v>Lost Communication With Charge Air Cooler Temperature Sensor Bank 2</v>
          </cell>
          <cell r="C10994" t="str">
            <v>Lost Communication With Charge Air Cooler Temperature Sensor Bank 2</v>
          </cell>
        </row>
        <row r="10995">
          <cell r="A10995" t="str">
            <v>U066F</v>
          </cell>
          <cell r="B10995" t="str">
            <v>Lost Communication With Low Pressure Fuel System Sensor</v>
          </cell>
          <cell r="C10995" t="str">
            <v>Lost Communication With Low Pressure Fuel System Sensor</v>
          </cell>
        </row>
        <row r="10996">
          <cell r="A10996" t="str">
            <v>U0670</v>
          </cell>
          <cell r="B10996" t="str">
            <v>Lost Communication With Fuel Temperature Sensor "A"</v>
          </cell>
          <cell r="C10996" t="str">
            <v>Lost Communication With Fuel Temperature Sensor "A"</v>
          </cell>
        </row>
        <row r="10997">
          <cell r="A10997" t="str">
            <v>U0671</v>
          </cell>
          <cell r="B10997" t="str">
            <v>Lost Communication With Fuel Temperature Sensor "B"</v>
          </cell>
          <cell r="C10997" t="str">
            <v>Lost Communication With Fuel Temperature Sensor "B"</v>
          </cell>
        </row>
        <row r="10998">
          <cell r="A10998" t="str">
            <v>U0672</v>
          </cell>
          <cell r="B10998" t="str">
            <v>Lost Communication With Engine Coolant Pump</v>
          </cell>
          <cell r="C10998" t="str">
            <v>Lost Communication With Engine Coolant Pump</v>
          </cell>
        </row>
        <row r="10999">
          <cell r="A10999" t="str">
            <v>U0673</v>
          </cell>
          <cell r="B10999" t="str">
            <v>Lost Communication With Ion Sense Module</v>
          </cell>
          <cell r="C10999" t="str">
            <v>Lost Communication With Ion Sense Module</v>
          </cell>
        </row>
        <row r="11000">
          <cell r="A11000" t="str">
            <v>U0674</v>
          </cell>
          <cell r="B11000" t="str">
            <v>Lost Communication With Wastegate Position Sensor "B"</v>
          </cell>
          <cell r="C11000" t="str">
            <v>Lost Communication With Wastegate Position Sensor "B"</v>
          </cell>
        </row>
        <row r="11001">
          <cell r="A11001" t="str">
            <v>U0675</v>
          </cell>
          <cell r="B11001" t="str">
            <v>Lost Communication With Turbocharger/Supercharger Speed Sensor "A"</v>
          </cell>
          <cell r="C11001" t="str">
            <v>Lost Communication With Turbocharger/Supercharger Speed Sensor "A"</v>
          </cell>
        </row>
        <row r="11002">
          <cell r="A11002" t="str">
            <v>U0676</v>
          </cell>
          <cell r="B11002" t="str">
            <v>Lost Communication With Fuel Level Sensor "A"</v>
          </cell>
          <cell r="C11002" t="str">
            <v>Lost Communication With Fuel Level Sensor "A"</v>
          </cell>
        </row>
        <row r="11003">
          <cell r="A11003" t="str">
            <v>U0677</v>
          </cell>
          <cell r="B11003" t="str">
            <v>Lost Communication With Fuel Level Sensor "B"</v>
          </cell>
          <cell r="C11003" t="str">
            <v>Lost Communication With Fuel Level Sensor "B"</v>
          </cell>
        </row>
        <row r="11004">
          <cell r="A11004" t="str">
            <v>U0678</v>
          </cell>
          <cell r="B11004" t="str">
            <v>Lost Communication With Fuel Level Sensor "C"</v>
          </cell>
          <cell r="C11004" t="str">
            <v>Lost Communication With Fuel Level Sensor "C"</v>
          </cell>
        </row>
        <row r="11005">
          <cell r="A11005" t="str">
            <v>U0679</v>
          </cell>
          <cell r="B11005" t="str">
            <v>Lost Communication With Transmission Fluid Pressure Sensor/Switch "A"</v>
          </cell>
          <cell r="C11005" t="str">
            <v>Lost Communication With Transmission Fluid Pressure Sensor/Switch "A"</v>
          </cell>
        </row>
        <row r="11006">
          <cell r="A11006" t="str">
            <v>U067A</v>
          </cell>
          <cell r="B11006" t="str">
            <v>Lost Communication With Transmission Fluid Pressure Sensor/Switch "B"</v>
          </cell>
          <cell r="C11006" t="str">
            <v>Lost Communication With Transmission Fluid Pressure Sensor/Switch "B"</v>
          </cell>
        </row>
        <row r="11007">
          <cell r="A11007" t="str">
            <v>U067B</v>
          </cell>
          <cell r="B11007" t="str">
            <v>Lost Communication With Engine Disconnect Clutch Pressure Sensor</v>
          </cell>
          <cell r="C11007" t="str">
            <v>Lost Communication With Engine Disconnect Clutch Pressure Sensor</v>
          </cell>
        </row>
        <row r="11008">
          <cell r="A11008" t="str">
            <v>U067C</v>
          </cell>
          <cell r="B11008" t="str">
            <v>Lost Communication With Fan 3</v>
          </cell>
          <cell r="C11008" t="str">
            <v>Lost Communication With Fan 3</v>
          </cell>
        </row>
        <row r="11009">
          <cell r="A11009" t="str">
            <v>U067D</v>
          </cell>
          <cell r="B11009" t="str">
            <v>Lost Communication With Fan 4</v>
          </cell>
          <cell r="C11009" t="str">
            <v>Lost Communication With Fan 4</v>
          </cell>
        </row>
        <row r="11010">
          <cell r="A11010" t="str">
            <v>U067E</v>
          </cell>
          <cell r="B11010" t="str">
            <v>Lost Communication With Exhaust Pressure Control Valve "B" Sensor/Switch</v>
          </cell>
          <cell r="C11010" t="str">
            <v>Lost Communication With Exhaust Pressure Control Valve "B" Sensor/Switch</v>
          </cell>
        </row>
        <row r="11011">
          <cell r="A11011" t="str">
            <v>U067F</v>
          </cell>
          <cell r="B11011" t="str">
            <v>Lost Communication With Barometric Pressure Sensor "A"</v>
          </cell>
          <cell r="C11011" t="str">
            <v>Lost Communication With Barometric Pressure Sensor "A"</v>
          </cell>
        </row>
        <row r="11012">
          <cell r="A11012" t="str">
            <v>U0680</v>
          </cell>
          <cell r="B11012" t="str">
            <v>Lost Communication With Barometric Pressure Sensor "B"</v>
          </cell>
          <cell r="C11012" t="str">
            <v>Lost Communication With Barometric Pressure Sensor "B"</v>
          </cell>
        </row>
        <row r="11013">
          <cell r="A11013" t="str">
            <v>U0681</v>
          </cell>
          <cell r="B11013" t="str">
            <v>Lost Communication With Throttle/Pedal Position Sensor/Switch "D"</v>
          </cell>
          <cell r="C11013" t="str">
            <v>Lost Communication With Throttle/Pedal Position Sensor/Switch "D"</v>
          </cell>
        </row>
        <row r="11014">
          <cell r="A11014" t="str">
            <v>U0682</v>
          </cell>
          <cell r="B11014" t="str">
            <v>Lost Communication With Throttle/Pedal Position Sensor/Switch "E"</v>
          </cell>
          <cell r="C11014" t="str">
            <v>Lost Communication With Throttle/Pedal Position Sensor/Switch "E"</v>
          </cell>
        </row>
        <row r="11015">
          <cell r="A11015" t="str">
            <v>U0683</v>
          </cell>
          <cell r="B11015" t="str">
            <v>Lost Communication With Throttle/Pedal Position Sensor/Switch "F"</v>
          </cell>
          <cell r="C11015" t="str">
            <v>Lost Communication With Throttle/Pedal Position Sensor/Switch "F"</v>
          </cell>
        </row>
        <row r="11016">
          <cell r="A11016" t="str">
            <v>U0684</v>
          </cell>
          <cell r="B11016" t="str">
            <v>Lost Communication With Catalyst Temperature Bank 1 Sensor 1</v>
          </cell>
          <cell r="C11016" t="str">
            <v>Lost Communication With Catalyst Temperature Bank 1 Sensor 1</v>
          </cell>
        </row>
        <row r="11017">
          <cell r="A11017" t="str">
            <v>U0685</v>
          </cell>
          <cell r="B11017" t="str">
            <v>Lost Communication With Catalyst Temperature Bank 1 Sensor 2</v>
          </cell>
          <cell r="C11017" t="str">
            <v>Lost Communication With Catalyst Temperature Bank 1 Sensor 2</v>
          </cell>
        </row>
        <row r="11018">
          <cell r="A11018" t="str">
            <v>U0686</v>
          </cell>
          <cell r="B11018" t="str">
            <v>Lost Communication With Catalyst Temperature Bank 2 Sensor 1</v>
          </cell>
          <cell r="C11018" t="str">
            <v>Lost Communication With Catalyst Temperature Bank 2 Sensor 1</v>
          </cell>
        </row>
        <row r="11019">
          <cell r="A11019" t="str">
            <v>U0687</v>
          </cell>
          <cell r="B11019" t="str">
            <v>Lost Communication With Catalyst Temperature Bank 2 Sensor 2</v>
          </cell>
          <cell r="C11019" t="str">
            <v>Lost Communication With Catalyst Temperature Bank 2 Sensor 2</v>
          </cell>
        </row>
        <row r="11020">
          <cell r="A11020" t="str">
            <v>U0688</v>
          </cell>
          <cell r="B11020" t="str">
            <v>Lost Communication With Throttle Position Sensor/Switch "G"</v>
          </cell>
          <cell r="C11020" t="str">
            <v>Lost Communication With Throttle Position Sensor/Switch "G"</v>
          </cell>
        </row>
        <row r="11021">
          <cell r="A11021" t="str">
            <v>U0689</v>
          </cell>
          <cell r="B11021" t="str">
            <v>Lost Communication With Turbocharger/Supercharger "B" Temperature Sensor</v>
          </cell>
          <cell r="C11021" t="str">
            <v>Lost Communication With Turbocharger/Supercharger "B" Temperature Sensor</v>
          </cell>
        </row>
        <row r="11022">
          <cell r="A11022" t="str">
            <v>U068A</v>
          </cell>
          <cell r="B11022" t="str">
            <v>Lost Communication With Barometric Pressure Sensor "C"</v>
          </cell>
          <cell r="C11022" t="str">
            <v>Lost Communication With Barometric Pressure Sensor "C"</v>
          </cell>
        </row>
        <row r="11023">
          <cell r="A11023" t="str">
            <v>U068B</v>
          </cell>
          <cell r="B11023" t="str">
            <v>Lost Communication With Turbocharger/Supercharger Inlet Pressure Sensor "A"</v>
          </cell>
          <cell r="C11023" t="str">
            <v>Lost Communication With Turbocharger/Supercharger Inlet Pressure Sensor "A"</v>
          </cell>
        </row>
        <row r="11024">
          <cell r="A11024" t="str">
            <v>U068C</v>
          </cell>
          <cell r="B11024" t="str">
            <v>Lost Communication With Turbocharger/Supercharger Inlet Pressure Sensor "B"</v>
          </cell>
          <cell r="C11024" t="str">
            <v>Lost Communication With Turbocharger/Supercharger Inlet Pressure Sensor "B"</v>
          </cell>
        </row>
        <row r="11025">
          <cell r="A11025" t="str">
            <v>U068D</v>
          </cell>
          <cell r="B11025" t="str">
            <v>Lost Communication With EGR Temperature Sensor "A"</v>
          </cell>
          <cell r="C11025" t="str">
            <v>Lost Communication With EGR Temperature Sensor "A"</v>
          </cell>
        </row>
        <row r="11026">
          <cell r="A11026" t="str">
            <v>U068E</v>
          </cell>
          <cell r="B11026" t="str">
            <v>Lost Communication With EGR Temperature Sensor "B"</v>
          </cell>
          <cell r="C11026" t="str">
            <v>Lost Communication With EGR Temperature Sensor "B"</v>
          </cell>
        </row>
        <row r="11027">
          <cell r="A11027" t="str">
            <v>U068F</v>
          </cell>
          <cell r="B11027" t="str">
            <v>Lost Communication With EGR Temperature Sensor "C"</v>
          </cell>
          <cell r="C11027" t="str">
            <v>Lost Communication With EGR Temperature Sensor "C"</v>
          </cell>
        </row>
        <row r="11028">
          <cell r="A11028" t="str">
            <v>U0690</v>
          </cell>
          <cell r="B11028" t="str">
            <v>Lost Communication With EGR Temperature Sensor "D"</v>
          </cell>
          <cell r="C11028" t="str">
            <v>Lost Communication With EGR Temperature Sensor "D"</v>
          </cell>
        </row>
        <row r="11029">
          <cell r="A11029" t="str">
            <v>U0691</v>
          </cell>
          <cell r="B11029" t="str">
            <v>Lost Communication With Exhaust Pressure Sensor "A"</v>
          </cell>
          <cell r="C11029" t="str">
            <v>Lost Communication With Exhaust Pressure Sensor "A"</v>
          </cell>
        </row>
        <row r="11030">
          <cell r="A11030" t="str">
            <v>U0692</v>
          </cell>
          <cell r="B11030" t="str">
            <v>Lost Communication With Exhaust Pressure Sensor "B"</v>
          </cell>
          <cell r="C11030" t="str">
            <v>Lost Communication With Exhaust Pressure Sensor "B"</v>
          </cell>
        </row>
        <row r="11031">
          <cell r="A11031" t="str">
            <v>U0693</v>
          </cell>
          <cell r="B11031" t="str">
            <v>Lost Communication With Humidity Sensor</v>
          </cell>
          <cell r="C11031" t="str">
            <v>Lost Communication With Humidity Sensor</v>
          </cell>
        </row>
        <row r="11032">
          <cell r="A11032" t="str">
            <v>U0694</v>
          </cell>
          <cell r="B11032" t="str">
            <v>Lost Communication With Hybrid/EV Battery Pack Coolant Pump "A"</v>
          </cell>
          <cell r="C11032" t="str">
            <v>Lost Communication With Hybrid/EV Battery Pack Coolant Pump "A"</v>
          </cell>
        </row>
        <row r="11033">
          <cell r="A11033" t="str">
            <v>U0695</v>
          </cell>
          <cell r="B11033" t="str">
            <v>Lost Communication With Hybrid/EV Battery Pack Coolant Pump "B"</v>
          </cell>
          <cell r="C11033" t="str">
            <v>Lost Communication With Hybrid/EV Battery Pack Coolant Pump "B"</v>
          </cell>
        </row>
        <row r="11034">
          <cell r="A11034" t="str">
            <v>U0696</v>
          </cell>
          <cell r="B11034" t="str">
            <v>Lost Communication With Particulate Filter Pressure Sensor "C"</v>
          </cell>
          <cell r="C11034" t="str">
            <v>Lost Communication With Particulate Filter Pressure Sensor "C"</v>
          </cell>
        </row>
        <row r="11035">
          <cell r="A11035" t="str">
            <v>U0697</v>
          </cell>
          <cell r="B11035" t="str">
            <v>Lost Communication With Particulate Filter Pressure Sensor "D"</v>
          </cell>
          <cell r="C11035" t="str">
            <v>Lost Communication With Particulate Filter Pressure Sensor "D"</v>
          </cell>
        </row>
        <row r="11036">
          <cell r="A11036" t="str">
            <v>U0698</v>
          </cell>
          <cell r="B11036" t="str">
            <v>Lost Communication with Coolant Pump "E"</v>
          </cell>
          <cell r="C11036" t="str">
            <v>Lost Communication with Coolant Pump "E"</v>
          </cell>
        </row>
        <row r="11037">
          <cell r="A11037" t="str">
            <v>U0699</v>
          </cell>
          <cell r="B11037" t="str">
            <v>Lost Communication with Coolant Pump "F"</v>
          </cell>
          <cell r="C11037" t="str">
            <v>Lost Communication with Coolant Pump "F"</v>
          </cell>
        </row>
        <row r="11038">
          <cell r="A11038" t="str">
            <v>U069A</v>
          </cell>
          <cell r="B11038" t="str">
            <v>Lost Communication With Exhaust Gas Temperature Sensor Bank 1 Sensor 3</v>
          </cell>
          <cell r="C11038" t="str">
            <v>Lost Communication With Exhaust Gas Temperature Sensor Bank 1 Sensor 3</v>
          </cell>
        </row>
        <row r="11039">
          <cell r="A11039" t="str">
            <v>U069B</v>
          </cell>
          <cell r="B11039" t="str">
            <v>Lost Communication With Exhaust Gas Temperature Sensor Bank 1 Sensor 4</v>
          </cell>
          <cell r="C11039" t="str">
            <v>Lost Communication With Exhaust Gas Temperature Sensor Bank 1 Sensor 4</v>
          </cell>
        </row>
        <row r="11040">
          <cell r="A11040" t="str">
            <v>U069C</v>
          </cell>
          <cell r="B11040" t="str">
            <v>Lost Communication With Exhaust Gas Temperature Sensor Bank 2 Sensor 3</v>
          </cell>
          <cell r="C11040" t="str">
            <v>Lost Communication With Exhaust Gas Temperature Sensor Bank 2 Sensor 3</v>
          </cell>
        </row>
        <row r="11041">
          <cell r="A11041" t="str">
            <v>U069D</v>
          </cell>
          <cell r="B11041" t="str">
            <v>Lost Communication With Exhaust Gas Temperature Sensor Bank 2 Sensor 4</v>
          </cell>
          <cell r="C11041" t="str">
            <v>Lost Communication With Exhaust Gas Temperature Sensor Bank 2 Sensor 4</v>
          </cell>
        </row>
        <row r="11042">
          <cell r="A11042" t="str">
            <v>U069E</v>
          </cell>
          <cell r="B11042" t="str">
            <v>Lost Communication with Coolant Heater "A"</v>
          </cell>
          <cell r="C11042" t="str">
            <v>Lost Communication with Coolant Heater "A"</v>
          </cell>
        </row>
        <row r="11043">
          <cell r="A11043" t="str">
            <v>U069F</v>
          </cell>
          <cell r="B11043" t="str">
            <v>Lost Communication With Exhaust Pressure Sensor "C"</v>
          </cell>
          <cell r="C11043" t="str">
            <v>Lost Communication With Exhaust Pressure Sensor "C"</v>
          </cell>
        </row>
        <row r="11044">
          <cell r="A11044" t="str">
            <v>U0901</v>
          </cell>
          <cell r="B11044" t="str">
            <v>Invalid Data from Ion Sense Module</v>
          </cell>
          <cell r="C11044" t="str">
            <v>Invalid Data from Ion Sense Module</v>
          </cell>
        </row>
        <row r="11045">
          <cell r="A11045" t="str">
            <v>U0902</v>
          </cell>
          <cell r="B11045" t="str">
            <v>ISO/SAE Reserved</v>
          </cell>
          <cell r="C11045" t="str">
            <v>ISO/SAE Reserved</v>
          </cell>
        </row>
        <row r="11046">
          <cell r="A11046" t="str">
            <v>U1000</v>
          </cell>
          <cell r="B11046" t="str">
            <v>IS/HS1 CAN network : Control unit Mute</v>
          </cell>
          <cell r="C11046" t="str">
            <v>IS/HS1 CAN network : Control unit Mute</v>
          </cell>
        </row>
        <row r="11047">
          <cell r="A11047" t="str">
            <v>U1001</v>
          </cell>
          <cell r="B11047" t="str">
            <v>Communication bus set to dominant state</v>
          </cell>
          <cell r="C11047" t="str">
            <v>Communication bus set to dominant state</v>
          </cell>
        </row>
        <row r="11048">
          <cell r="A11048" t="str">
            <v>U1002</v>
          </cell>
          <cell r="B11048" t="str">
            <v>Communication bus set to recessive state</v>
          </cell>
          <cell r="C11048" t="str">
            <v>Communication bus set to recessive state</v>
          </cell>
        </row>
        <row r="11049">
          <cell r="A11049" t="str">
            <v>U1003</v>
          </cell>
          <cell r="B11049" t="str">
            <v>IS/HS1 CAN network : Control unit BusOff</v>
          </cell>
          <cell r="C11049" t="str">
            <v>IS/HS1 CAN network : Control unit BusOff</v>
          </cell>
        </row>
        <row r="11050">
          <cell r="A11050" t="str">
            <v>U1004</v>
          </cell>
          <cell r="B11050" t="str">
            <v>VAN defect</v>
          </cell>
          <cell r="C11050" t="str">
            <v>VAN defect</v>
          </cell>
        </row>
        <row r="11051">
          <cell r="A11051" t="str">
            <v>U1005</v>
          </cell>
          <cell r="B11051" t="str">
            <v>Failure of VAN CAR1 network</v>
          </cell>
          <cell r="C11051" t="str">
            <v>Failure of VAN CAR1 network</v>
          </cell>
        </row>
        <row r="11052">
          <cell r="A11052" t="str">
            <v>U1006</v>
          </cell>
          <cell r="B11052" t="str">
            <v>Failure of VAN CAR2 network</v>
          </cell>
          <cell r="C11052" t="str">
            <v>Failure of VAN CAR2 network</v>
          </cell>
        </row>
        <row r="11053">
          <cell r="A11053" t="str">
            <v>U1007</v>
          </cell>
          <cell r="B11053" t="str">
            <v>CHASSIS/HS2 CAN network : Control unit BusOff</v>
          </cell>
          <cell r="C11053" t="str">
            <v>CHASSIS/HS2 CAN network : Control unit BusOff</v>
          </cell>
        </row>
        <row r="11054">
          <cell r="A11054" t="str">
            <v>U1008</v>
          </cell>
          <cell r="B11054" t="str">
            <v>CAN LAS network: Fast bus OFF</v>
          </cell>
          <cell r="C11054" t="str">
            <v>CAN LAS network: Fast bus OFF</v>
          </cell>
        </row>
        <row r="11055">
          <cell r="A11055" t="str">
            <v>U1009</v>
          </cell>
          <cell r="B11055" t="str">
            <v>CHASSIS/HS2 CAN network : Control unit Mute</v>
          </cell>
          <cell r="C11055" t="str">
            <v>CHASSIS/HS2 CAN network : Control unit Mute</v>
          </cell>
        </row>
        <row r="11056">
          <cell r="A11056" t="str">
            <v>U100A</v>
          </cell>
          <cell r="B11056" t="str">
            <v>HYB CAN network : Control unit BusOff</v>
          </cell>
          <cell r="C11056" t="str">
            <v>HYB CAN network : Control unit BusOff</v>
          </cell>
        </row>
        <row r="11057">
          <cell r="A11057" t="str">
            <v>U100B</v>
          </cell>
          <cell r="B11057" t="str">
            <v>HYB CAN network : Control unit Mute</v>
          </cell>
          <cell r="C11057" t="str">
            <v>HYB CAN network : Control unit Mute</v>
          </cell>
        </row>
        <row r="11058">
          <cell r="A11058" t="str">
            <v>U100C</v>
          </cell>
          <cell r="B11058" t="str">
            <v>HCU CAN network : Control unit BusOff</v>
          </cell>
          <cell r="C11058" t="str">
            <v>HCU CAN network : Control unit BusOff</v>
          </cell>
        </row>
        <row r="11059">
          <cell r="A11059" t="str">
            <v>U100D</v>
          </cell>
          <cell r="B11059" t="str">
            <v>HCU CAN network : Control unit Mute</v>
          </cell>
          <cell r="C11059" t="str">
            <v>HCU CAN network : Control unit Mute</v>
          </cell>
        </row>
        <row r="11060">
          <cell r="A11060" t="str">
            <v>U100E</v>
          </cell>
          <cell r="B11060" t="str">
            <v>CAN EPWT Network : BUS OFF</v>
          </cell>
          <cell r="C11060" t="str">
            <v>CAN EPWT Network : BUS OFF</v>
          </cell>
        </row>
        <row r="11061">
          <cell r="A11061" t="str">
            <v>U100F</v>
          </cell>
          <cell r="B11061" t="str">
            <v>CAN EPWT network : Mute ECU</v>
          </cell>
          <cell r="C11061" t="str">
            <v>CAN EPWT network : Mute ECU</v>
          </cell>
        </row>
        <row r="11062">
          <cell r="A11062" t="str">
            <v>U1010</v>
          </cell>
          <cell r="B11062" t="str">
            <v>CAN EPWT network: Fast bus OFF</v>
          </cell>
          <cell r="C11062" t="str">
            <v>CAN EPWT network: Fast bus OFF</v>
          </cell>
        </row>
        <row r="11063">
          <cell r="A11063" t="str">
            <v>U1011</v>
          </cell>
          <cell r="B11063" t="str">
            <v>ADAS CAN network : Control unit  mute</v>
          </cell>
          <cell r="C11063" t="str">
            <v>ADAS CAN network : Control unit  mute</v>
          </cell>
        </row>
        <row r="11064">
          <cell r="A11064" t="str">
            <v>U1012</v>
          </cell>
          <cell r="B11064" t="str">
            <v>ADAS CAN network : Control unit BusOff</v>
          </cell>
          <cell r="C11064" t="str">
            <v>ADAS CAN network : Control unit BusOff</v>
          </cell>
        </row>
        <row r="11065">
          <cell r="A11065" t="str">
            <v>U1013</v>
          </cell>
          <cell r="B11065" t="str">
            <v>Internal eBVA CAN network: Control unit Mute</v>
          </cell>
          <cell r="C11065" t="str">
            <v>Internal eBVA CAN network: Control unit Mute</v>
          </cell>
        </row>
        <row r="11066">
          <cell r="A11066" t="str">
            <v>U1014</v>
          </cell>
          <cell r="B11066" t="str">
            <v>Internal eBVA CAN network: Control unit BusOff</v>
          </cell>
          <cell r="C11066" t="str">
            <v>Internal eBVA CAN network: Control unit BusOff</v>
          </cell>
        </row>
        <row r="11067">
          <cell r="A11067" t="str">
            <v>U1015</v>
          </cell>
          <cell r="B11067"/>
          <cell r="C11067" t="str">
            <v>BMS_CAN network: Control unit BusOff</v>
          </cell>
        </row>
        <row r="11068">
          <cell r="A11068" t="str">
            <v>U1016</v>
          </cell>
          <cell r="B11068"/>
          <cell r="C11068" t="str">
            <v>BMS_CAN network: Control unit Mute</v>
          </cell>
        </row>
        <row r="11069">
          <cell r="A11069" t="str">
            <v>U1017</v>
          </cell>
          <cell r="B11069"/>
          <cell r="C11069" t="str">
            <v>CAN_HS_TBCU network : Control unit BusOff</v>
          </cell>
        </row>
        <row r="11070">
          <cell r="A11070" t="str">
            <v>U1018</v>
          </cell>
          <cell r="B11070"/>
          <cell r="C11070" t="str">
            <v>CAN_HS_TBCU network: Control unit Mute</v>
          </cell>
        </row>
        <row r="11071">
          <cell r="A11071" t="str">
            <v>U1019</v>
          </cell>
          <cell r="B11071"/>
          <cell r="C11071" t="str">
            <v>FD12_CAN network : Control unit BusOff</v>
          </cell>
        </row>
        <row r="11072">
          <cell r="A11072" t="str">
            <v>U101A</v>
          </cell>
          <cell r="B11072"/>
          <cell r="C11072" t="str">
            <v>FD12_CAN network : Control unit Mute</v>
          </cell>
        </row>
        <row r="11073">
          <cell r="A11073" t="str">
            <v>U101B</v>
          </cell>
          <cell r="B11073"/>
          <cell r="C11073" t="str">
            <v>CAN_FC network : Control unit BusOff</v>
          </cell>
        </row>
        <row r="11074">
          <cell r="A11074" t="str">
            <v>U101C</v>
          </cell>
          <cell r="B11074"/>
          <cell r="C11074" t="str">
            <v>CAN_FC network : Control unit Mute</v>
          </cell>
        </row>
        <row r="11075">
          <cell r="A11075" t="str">
            <v>U101D</v>
          </cell>
          <cell r="B11075"/>
          <cell r="C11075" t="str">
            <v>FD11_CAN network : Control unit BusOff</v>
          </cell>
        </row>
        <row r="11076">
          <cell r="A11076" t="str">
            <v>U101E</v>
          </cell>
          <cell r="B11076"/>
          <cell r="C11076" t="str">
            <v>CAN2_FC network  : Control unit BusOff</v>
          </cell>
        </row>
        <row r="11077">
          <cell r="A11077" t="str">
            <v>U101F</v>
          </cell>
          <cell r="B11077"/>
          <cell r="C11077" t="str">
            <v>CAN2_FC network  : Control unit Mute</v>
          </cell>
        </row>
        <row r="11078">
          <cell r="A11078" t="str">
            <v>U104A</v>
          </cell>
          <cell r="B11078" t="str">
            <v>E_CAN network : Control unit BusOff</v>
          </cell>
          <cell r="C11078" t="str">
            <v>E_CAN network : Control unit BusOff</v>
          </cell>
        </row>
        <row r="11079">
          <cell r="A11079" t="str">
            <v>U1073</v>
          </cell>
          <cell r="B11079" t="str">
            <v>MMC - Bus-off</v>
          </cell>
          <cell r="C11079" t="str">
            <v>MMC - Bus-off</v>
          </cell>
        </row>
        <row r="11080">
          <cell r="A11080" t="str">
            <v>U1080</v>
          </cell>
          <cell r="B11080" t="str">
            <v>MMC - V-CAN bus-off (EMCU)</v>
          </cell>
          <cell r="C11080" t="str">
            <v>MMC - V-CAN bus-off (EMCU)</v>
          </cell>
        </row>
        <row r="11081">
          <cell r="A11081" t="str">
            <v>U1081</v>
          </cell>
          <cell r="B11081" t="str">
            <v>MMC - V-CAN bus-off (BMU)</v>
          </cell>
          <cell r="C11081" t="str">
            <v>MMC - V-CAN bus-off (BMU)</v>
          </cell>
        </row>
        <row r="11082">
          <cell r="A11082" t="str">
            <v>U1082</v>
          </cell>
          <cell r="B11082" t="str">
            <v xml:space="preserve">MMC - Local CAN (for main battery) bus off </v>
          </cell>
          <cell r="C11082" t="str">
            <v xml:space="preserve">MMC - Local CAN (for main battery) bus off </v>
          </cell>
        </row>
        <row r="11083">
          <cell r="A11083" t="str">
            <v>U1090</v>
          </cell>
          <cell r="B11083" t="str">
            <v>MMC - Local CAN (for main battery) error (BMU)</v>
          </cell>
          <cell r="C11083" t="str">
            <v>MMC - Local CAN (for main battery) error (BMU)</v>
          </cell>
        </row>
        <row r="11084">
          <cell r="A11084" t="str">
            <v>U1100</v>
          </cell>
          <cell r="B11084" t="str">
            <v>ECU No. 0 confirmed absent</v>
          </cell>
          <cell r="C11084" t="str">
            <v>FD8 CAN network : CMM frame for TH or VCU for HY or EVCU for EV is confirmed absent</v>
          </cell>
        </row>
        <row r="11085">
          <cell r="A11085" t="str">
            <v>U1101</v>
          </cell>
          <cell r="B11085" t="str">
            <v>CHASSIS/HS2 CAN network : Braking amplifier control unit frame is confirmed absent</v>
          </cell>
          <cell r="C11085" t="str">
            <v>CHASSIS/HS2 CAN network : Electric Brake Booster unit frame is confirmed absent</v>
          </cell>
        </row>
        <row r="11086">
          <cell r="A11086" t="str">
            <v>U1102</v>
          </cell>
          <cell r="B11086" t="str">
            <v>IS/HS1 CAN network : AR2S control unit frame is confirmed absent</v>
          </cell>
          <cell r="C11086" t="str">
            <v>IS/HS1 CAN network : AR2S control unit frame is confirmed absent</v>
          </cell>
        </row>
        <row r="11087">
          <cell r="A11087" t="str">
            <v>U1103</v>
          </cell>
          <cell r="B11087" t="str">
            <v>ECU No. 3 is confirmed absent</v>
          </cell>
          <cell r="C11087" t="str">
            <v>FD8 CAN network : TCU frame is confirmed absent</v>
          </cell>
        </row>
        <row r="11088">
          <cell r="A11088" t="str">
            <v>U1104</v>
          </cell>
          <cell r="B11088" t="str">
            <v>IS/HS1 CAN network : Braking regulator control unit frame is confirmed absent</v>
          </cell>
          <cell r="C11088" t="str">
            <v>IS/HS1 CAN network : Braking regulator control unit frame is confirmed absent</v>
          </cell>
        </row>
        <row r="11089">
          <cell r="A11089" t="str">
            <v>U1105</v>
          </cell>
          <cell r="B11089" t="str">
            <v>IS/HS1 CAN network : SWS control unit or brake control unit estimator frame is confirmed absent</v>
          </cell>
          <cell r="C11089" t="str">
            <v>IS/HS1 CAN network : SWS control unit or brake control unit estimator frame is confirmed absent</v>
          </cell>
        </row>
        <row r="11090">
          <cell r="A11090" t="str">
            <v>U1106</v>
          </cell>
          <cell r="B11090" t="str">
            <v>IS/HS1 CAN network : HCU2 or  VCU or eVCU frame is confirmed absent</v>
          </cell>
          <cell r="C11090" t="str">
            <v>IS/HS1 CAN network : HCU2 or VCU or eVCU frame is confirmed absent</v>
          </cell>
        </row>
        <row r="11091">
          <cell r="A11091" t="str">
            <v>U1107</v>
          </cell>
          <cell r="B11091" t="str">
            <v>IS/HS1 CAN network : HCU or HCU1 or VCU or EVCU frame is confirmed absent</v>
          </cell>
          <cell r="C11091" t="str">
            <v>IS/HS1 CAN network : HCU1 or VCU is confirmed absentfor HY and from EVCU for EV</v>
          </cell>
        </row>
        <row r="11092">
          <cell r="A11092" t="str">
            <v>U1108</v>
          </cell>
          <cell r="B11092" t="str">
            <v>IS/HS1 CAN network : Engine control unit frame is confirmed absent</v>
          </cell>
          <cell r="C11092" t="str">
            <v>IS/HS1 CAN network : Engine Unit frame is confirmed absent for thermic or HY and from EVCU for EV</v>
          </cell>
        </row>
        <row r="11093">
          <cell r="A11093" t="str">
            <v>U1109</v>
          </cell>
          <cell r="B11093" t="str">
            <v>IS/HS1 CAN network : TCU control unit frame is confirmed absent</v>
          </cell>
          <cell r="C11093" t="str">
            <v>IS/HS1 CAN network :TCU is confirmed absent for thermic or HY and from EVCU for EV</v>
          </cell>
        </row>
        <row r="11094">
          <cell r="A11094" t="str">
            <v>U110A</v>
          </cell>
          <cell r="B11094" t="str">
            <v>Internal eBVA CAN network: MCU frame is confirmed absent</v>
          </cell>
          <cell r="C11094" t="str">
            <v>Internal eBVA CAN network: MCU frame is confirmed absent</v>
          </cell>
        </row>
        <row r="11095">
          <cell r="A11095" t="str">
            <v>U110B</v>
          </cell>
          <cell r="B11095" t="str">
            <v>Internal eBVA CAN network: TCU frame is confirmed absent</v>
          </cell>
          <cell r="C11095" t="str">
            <v>Internal eBVA CAN network: TCU frame is confirmed absent</v>
          </cell>
        </row>
        <row r="11096">
          <cell r="A11096" t="str">
            <v>U110C</v>
          </cell>
          <cell r="B11096"/>
          <cell r="C11096" t="str">
            <v>E_CAN network : EPLU frame is confirmed absent</v>
          </cell>
        </row>
        <row r="11097">
          <cell r="A11097" t="str">
            <v>U110D</v>
          </cell>
          <cell r="B11097"/>
          <cell r="C11097" t="str">
            <v>INFODIV CAN CAN network : IVI cotrol unit frame is confirmed absent</v>
          </cell>
        </row>
        <row r="11098">
          <cell r="A11098" t="str">
            <v>U110E</v>
          </cell>
          <cell r="B11098"/>
          <cell r="C11098" t="str">
            <v>E_CAN network : OBC_DCDC frame is confirmed absent</v>
          </cell>
        </row>
        <row r="11099">
          <cell r="A11099" t="str">
            <v>U110F</v>
          </cell>
          <cell r="B11099"/>
          <cell r="C11099" t="str">
            <v>FD8 CAN network : VSM frame is confirmed absent </v>
          </cell>
        </row>
        <row r="11100">
          <cell r="A11100" t="str">
            <v>U1110</v>
          </cell>
          <cell r="B11100" t="str">
            <v>IS/HS1 CAN network : SBW control unit frame is confirmed absent</v>
          </cell>
          <cell r="C11100" t="str">
            <v>IS/HS1 CAN network : SBW control unit frame is confirmed absent</v>
          </cell>
        </row>
        <row r="11101">
          <cell r="A11101" t="str">
            <v>U1111</v>
          </cell>
          <cell r="B11101" t="str">
            <v>ECU No. 11 is confirmed absent</v>
          </cell>
          <cell r="C11101" t="str">
            <v>FD8 CAN network : brake control unit frame is confirmed absent</v>
          </cell>
        </row>
        <row r="11102">
          <cell r="A11102" t="str">
            <v>U1112</v>
          </cell>
          <cell r="B11102" t="str">
            <v>IS/HS1 CAN network : GPL control unit frame is confirmed absent</v>
          </cell>
          <cell r="C11102" t="str">
            <v>IS/HS1 CAN network : CIG control unit frame is confirmed absent</v>
          </cell>
        </row>
        <row r="11103">
          <cell r="A11103" t="str">
            <v>U1113</v>
          </cell>
          <cell r="B11103" t="str">
            <v>IS/HS1 CAN network : brake control unit frame is confirmed absent</v>
          </cell>
          <cell r="C11103" t="str">
            <v>IS/HS1 CAN network : brake control unit frame is confirmed absent</v>
          </cell>
        </row>
        <row r="11104">
          <cell r="A11104" t="str">
            <v>U1114</v>
          </cell>
          <cell r="B11104" t="str">
            <v>FACU ECU is confirmed absent on CAN IS network</v>
          </cell>
          <cell r="C11104" t="str">
            <v>FACU ECU is confirmed absent on CAN IS network</v>
          </cell>
        </row>
        <row r="11105">
          <cell r="A11105" t="str">
            <v>U1115</v>
          </cell>
          <cell r="B11105" t="str">
            <v>TDD ECU is confirmed absent</v>
          </cell>
          <cell r="C11105" t="str">
            <v>IS/HS1 CAN network : DSG unit unit frame is confirmed absent</v>
          </cell>
        </row>
        <row r="11106">
          <cell r="A11106" t="str">
            <v>U1116</v>
          </cell>
          <cell r="B11106" t="str">
            <v>IS/HS1 CAN network : CSS control unit frame is confirmed absent</v>
          </cell>
          <cell r="C11106" t="str">
            <v>IS/HS1 CAN network : CSS control unit frame is confirmed absent</v>
          </cell>
        </row>
        <row r="11107">
          <cell r="A11107" t="str">
            <v>U1117</v>
          </cell>
          <cell r="B11107" t="str">
            <v>IS/HS1 CAN network : SUSPENSION-CONTROL-UNIT/BHI/AMVAR control unit frame is confirmed absent</v>
          </cell>
          <cell r="C11107" t="str">
            <v>IS/HS1 CAN network : SUSPENSION-CONTROL-UNIT/BHI/AMVAR control unit frame is confirmed absent</v>
          </cell>
        </row>
        <row r="11108">
          <cell r="A11108" t="str">
            <v>U1118</v>
          </cell>
          <cell r="B11108" t="str">
            <v>IS/HS1 CAN network : Body control unit frame is confirmed absent</v>
          </cell>
          <cell r="C11108" t="str">
            <v>IS/HS1 CAN network : Body control unit/VSM frame is confirmed absent</v>
          </cell>
        </row>
        <row r="11109">
          <cell r="A11109" t="str">
            <v>U1119</v>
          </cell>
          <cell r="B11109" t="str">
            <v>IS/HS1 CAN network : FSE control unit frame is confirmed absent</v>
          </cell>
          <cell r="C11109" t="str">
            <v>IS/HS1 CAN network : FSE control unit frame is confirmed absent</v>
          </cell>
        </row>
        <row r="11110">
          <cell r="A11110" t="str">
            <v>U111A</v>
          </cell>
          <cell r="B11110"/>
          <cell r="C11110" t="str">
            <v>E_CAN network : TBCU control unit frame is confirmed absent</v>
          </cell>
        </row>
        <row r="11111">
          <cell r="A11111" t="str">
            <v>U111B</v>
          </cell>
          <cell r="B11111" t="str">
            <v>MMC - EMCU CAN time-out</v>
          </cell>
          <cell r="C11111" t="str">
            <v>MMC - EMCU CAN time-out</v>
          </cell>
        </row>
        <row r="11112">
          <cell r="A11112" t="str">
            <v>U111C</v>
          </cell>
          <cell r="B11112" t="str">
            <v>MMC - BMU CAN time-out</v>
          </cell>
          <cell r="C11112" t="str">
            <v>MMC - BMU CAN time-out</v>
          </cell>
        </row>
        <row r="11113">
          <cell r="A11113" t="str">
            <v>U111D</v>
          </cell>
          <cell r="B11113" t="str">
            <v>IS/HS1 CAN network : APA control unit frame is confirmed absent</v>
          </cell>
          <cell r="C11113" t="str">
            <v>IS/HS1 CAN network : APA control unit frame is confirmed absent</v>
          </cell>
        </row>
        <row r="11114">
          <cell r="A11114" t="str">
            <v>U111E</v>
          </cell>
          <cell r="B11114"/>
          <cell r="C11114" t="str">
            <v>HS6 CAN network : Headlamp Left control unit frame is confirmed absent</v>
          </cell>
        </row>
        <row r="11115">
          <cell r="A11115" t="str">
            <v>U111F</v>
          </cell>
          <cell r="B11115"/>
          <cell r="C11115" t="str">
            <v>HS6 CAN network : Headlamp Right control unit frame is confirmed absent</v>
          </cell>
        </row>
        <row r="11116">
          <cell r="A11116" t="str">
            <v>U1120</v>
          </cell>
          <cell r="B11116" t="str">
            <v>CHASSIS/HS2 CAN network : SBW control unit frame is confirmed absent</v>
          </cell>
          <cell r="C11116" t="str">
            <v>CHASSIS/HS2 CAN network : SBW control unit frame is confirmed absent</v>
          </cell>
        </row>
        <row r="11117">
          <cell r="A11117" t="str">
            <v>U1121</v>
          </cell>
          <cell r="B11117" t="str">
            <v>IS/HS1 CAN network : EPS control unit frame is confirmed absent</v>
          </cell>
          <cell r="C11117" t="str">
            <v>IS/HS1 CAN network : EPS control unit frame is confirmed absent</v>
          </cell>
        </row>
        <row r="11118">
          <cell r="A11118" t="str">
            <v>U1122</v>
          </cell>
          <cell r="B11118" t="str">
            <v>ACC sensor is confirmed absent</v>
          </cell>
          <cell r="C11118" t="str">
            <v>ACC sensor is confirmed absent</v>
          </cell>
        </row>
        <row r="11119">
          <cell r="A11119" t="str">
            <v>U1123</v>
          </cell>
          <cell r="B11119" t="str">
            <v>IS/HS1 CAN network : Projector control unit frame is confirmed absent</v>
          </cell>
          <cell r="C11119" t="str">
            <v>IS/HS1 CAN network : Projector control unit frame is confirmed absent</v>
          </cell>
        </row>
        <row r="11120">
          <cell r="A11120" t="str">
            <v>U1124</v>
          </cell>
          <cell r="B11120" t="str">
            <v>IS/HS1 CAN network : CAAR control unit frame is confirmed absent</v>
          </cell>
          <cell r="C11120" t="str">
            <v>IS/HS1 CAN network : CAAR control unit frame is confirmed absent</v>
          </cell>
        </row>
        <row r="11121">
          <cell r="A11121" t="str">
            <v>U1125</v>
          </cell>
          <cell r="B11121" t="str">
            <v>IS/HS1 CAN network : Lateral acceleration control unit frame is confirmed absent</v>
          </cell>
          <cell r="C11121" t="str">
            <v>IS/HS1 CAN network : Lateral acceleration control unit frame is confirmed absent</v>
          </cell>
        </row>
        <row r="11122">
          <cell r="A11122" t="str">
            <v>U1126</v>
          </cell>
          <cell r="B11122" t="str">
            <v>IS/HS1 CAN network : Battery charger control unit frame is confirmed absent</v>
          </cell>
          <cell r="C11122" t="str">
            <v>IS/HS1 CAN network : Battery charger control unit frame is confirmed absent</v>
          </cell>
        </row>
        <row r="11123">
          <cell r="A11123" t="str">
            <v>U1127</v>
          </cell>
          <cell r="B11123" t="str">
            <v>SENT network :  Particulate Filter Differential Pressure sensor frame is confirmed absent</v>
          </cell>
          <cell r="C11123" t="str">
            <v>SENT network :  Particulate Filter Differential Pressure sensor frame is confirmed absent</v>
          </cell>
        </row>
        <row r="11124">
          <cell r="A11124" t="str">
            <v>U1128</v>
          </cell>
          <cell r="B11124" t="str">
            <v>ECU No. 28 is confirmed absent</v>
          </cell>
          <cell r="C11124" t="str">
            <v>FD8 CAN network : CMM frame is confirmed absent</v>
          </cell>
        </row>
        <row r="11125">
          <cell r="A11125" t="str">
            <v>U1129</v>
          </cell>
          <cell r="B11125" t="str">
            <v>IS/HS1 CAN network : ADAc control unit frame is confirmed absent</v>
          </cell>
          <cell r="C11125" t="str">
            <v>IS/HS1 CAN network : ADAc control unit frame is confirmed absent</v>
          </cell>
        </row>
        <row r="11126">
          <cell r="A11126" t="str">
            <v>U112A</v>
          </cell>
          <cell r="B11126" t="str">
            <v>CHASSIS/HS2 CAN network : ESM control unit frame is confirmed absent</v>
          </cell>
          <cell r="C11126" t="str">
            <v>CHASSIS/HS2 CAN network : ESM control unit frame is confirmed absent</v>
          </cell>
        </row>
        <row r="11127">
          <cell r="A11127" t="str">
            <v>U112B</v>
          </cell>
          <cell r="B11127"/>
          <cell r="C11127" t="str">
            <v>FD8 CAN network : VCU for HY or EVCU for EV frame is confirmed absent</v>
          </cell>
        </row>
        <row r="11128">
          <cell r="A11128" t="str">
            <v>U112C</v>
          </cell>
          <cell r="B11128"/>
          <cell r="C11128" t="str">
            <v>FD PERCEPTION1 CAN network : Front Camera frame is confirmed absent</v>
          </cell>
        </row>
        <row r="11129">
          <cell r="A11129" t="str">
            <v>U112D</v>
          </cell>
          <cell r="B11129"/>
          <cell r="C11129" t="str">
            <v>FD8 CAN network : RMCU unit frame is confirmed absent</v>
          </cell>
        </row>
        <row r="11130">
          <cell r="A11130" t="str">
            <v>U112E</v>
          </cell>
          <cell r="B11130"/>
          <cell r="C11130" t="str">
            <v>FD8 CAN network :EPS control unit frame is confirmed absent</v>
          </cell>
        </row>
        <row r="11131">
          <cell r="A11131" t="str">
            <v>U1130</v>
          </cell>
          <cell r="B11131" t="str">
            <v>CHASSIS/HS2 CAN network : Night Vision Control Unit frame is confirmed absent</v>
          </cell>
          <cell r="C11131" t="str">
            <v>CHASSIS/HS2 CAN network : Night Vision Control Unit frame is confirmed absent</v>
          </cell>
        </row>
        <row r="11132">
          <cell r="A11132" t="str">
            <v>U1131</v>
          </cell>
          <cell r="B11132" t="str">
            <v>IS/HS1 CAN network : Dynamic corrector headlight control unit frame is confirmed absent</v>
          </cell>
          <cell r="C11132" t="str">
            <v>IS/HS1 CAN network : Dynamic corrector headlight control unit frame is confirmed absent</v>
          </cell>
        </row>
        <row r="11133">
          <cell r="A11133" t="str">
            <v>U1132</v>
          </cell>
          <cell r="B11133" t="str">
            <v>CMB ECU is confirmed absent</v>
          </cell>
          <cell r="C11133" t="str">
            <v>CMB ECU is confirmed absent</v>
          </cell>
        </row>
        <row r="11134">
          <cell r="A11134" t="str">
            <v>U1133</v>
          </cell>
          <cell r="B11134" t="str">
            <v>LIN network : Reverse alternator frame is confirmed absent</v>
          </cell>
          <cell r="C11134" t="str">
            <v>CMM_LIN network: BDSGS frame is confirmed absent</v>
          </cell>
        </row>
        <row r="11135">
          <cell r="A11135" t="str">
            <v>U1134</v>
          </cell>
          <cell r="B11135" t="str">
            <v>LIN network : DMTC frame is confirmed absent</v>
          </cell>
          <cell r="C11135" t="str">
            <v>CMM_LIN network: CENTRAL_VOLTAGE_SUPPORT_DEVICE frame is confirmed absent</v>
          </cell>
        </row>
        <row r="11136">
          <cell r="A11136" t="str">
            <v>U1135</v>
          </cell>
          <cell r="B11136" t="str">
            <v>IS/HS1 CAN network: Air conditionning Control unit frame is confirmed absent</v>
          </cell>
          <cell r="C11136" t="str">
            <v>IS/HS1 CAN network: Air conditionning Control unit frame is confirmed absent</v>
          </cell>
        </row>
        <row r="11137">
          <cell r="A11137" t="str">
            <v>U1136</v>
          </cell>
          <cell r="B11137"/>
          <cell r="C11137" t="str">
            <v>CHASSIS/HS2 CAN network : Electronic circuit breaker control unit frame is confirmed absent</v>
          </cell>
        </row>
        <row r="11138">
          <cell r="A11138" t="str">
            <v>U1137</v>
          </cell>
          <cell r="B11138"/>
          <cell r="C11138" t="str">
            <v>HS_CMM CAN network : Urea sensor frame is confirmed absent</v>
          </cell>
        </row>
        <row r="11139">
          <cell r="A11139" t="str">
            <v>U1138</v>
          </cell>
          <cell r="B11139" t="str">
            <v>AWD UCE is confirmed absent on CAN IS network</v>
          </cell>
          <cell r="C11139" t="str">
            <v>AWD UCE is confirmed absent on CAN IS network</v>
          </cell>
        </row>
        <row r="11140">
          <cell r="A11140" t="str">
            <v>U1139</v>
          </cell>
          <cell r="B11140" t="str">
            <v>SENT network : Fuel pressure and temperature sensor frame is confirmed absent</v>
          </cell>
          <cell r="C11140" t="str">
            <v>SENT network : Fuel pressure and temperature sensor frame is confirmed absent</v>
          </cell>
        </row>
        <row r="11141">
          <cell r="A11141" t="str">
            <v>U113A</v>
          </cell>
          <cell r="B11141"/>
          <cell r="C11141" t="str">
            <v>FD8 CAN network : TCU frame is confirmed absent</v>
          </cell>
        </row>
        <row r="11142">
          <cell r="A11142" t="str">
            <v>U113B</v>
          </cell>
          <cell r="B11142"/>
          <cell r="C11142" t="str">
            <v>FD8 CAN network : brake control unit frame is confirmed absent</v>
          </cell>
        </row>
        <row r="11143">
          <cell r="A11143" t="str">
            <v>U113C</v>
          </cell>
          <cell r="B11143"/>
          <cell r="C11143" t="str">
            <v>FD8 CAN network : VCU for HY or EVCU for EV frame is confirmed absent</v>
          </cell>
        </row>
        <row r="11144">
          <cell r="A11144" t="str">
            <v>U113D</v>
          </cell>
          <cell r="B11144"/>
          <cell r="C11144" t="str">
            <v>FD8 CAN network : CMM frame is confirmed absent</v>
          </cell>
        </row>
        <row r="11145">
          <cell r="A11145" t="str">
            <v>U113E</v>
          </cell>
          <cell r="B11145"/>
          <cell r="C11145" t="str">
            <v>HYB or HS_CMM or FD10 CAN network : BDSGS control unit frame is confirmed absent</v>
          </cell>
        </row>
        <row r="11146">
          <cell r="A11146" t="str">
            <v>U113F</v>
          </cell>
          <cell r="B11146"/>
          <cell r="C11146" t="str">
            <v>CHASSIS/HS2 CAN network : AVAS control unit frame is confirmed absent</v>
          </cell>
        </row>
        <row r="11147">
          <cell r="A11147" t="str">
            <v>U1140</v>
          </cell>
          <cell r="B11147" t="str">
            <v>CHASSIS/HS2 CAN network : MVC unit frame is confirmed absent</v>
          </cell>
          <cell r="C11147" t="str">
            <v>CHASSIS/HS2 CAN network : MVC unit frame is confirmed absent</v>
          </cell>
        </row>
        <row r="11148">
          <cell r="A11148" t="str">
            <v>U1141</v>
          </cell>
          <cell r="B11148" t="str">
            <v>IS/HS1 CAN network: SDCM Control unit frame is confirmed absent</v>
          </cell>
          <cell r="C11148" t="str">
            <v>IS/HS1 CAN network: SDCM Control unit frame is confirmed absent</v>
          </cell>
        </row>
        <row r="11149">
          <cell r="A11149" t="str">
            <v>U1146</v>
          </cell>
          <cell r="B11149" t="str">
            <v>CHASSIS/HS2 CAN network : HCU2 or VCU or EVCU frame is confirmed absent</v>
          </cell>
          <cell r="C11149" t="str">
            <v>CHASSIS/HS2 CAN network : HCU2 or VCU is confirmed absentfor HY and from EVCU for EV</v>
          </cell>
        </row>
        <row r="11150">
          <cell r="A11150" t="str">
            <v>U1147</v>
          </cell>
          <cell r="B11150" t="str">
            <v>LAS/HS2 CAN network: HCU1 or VCU control unit frame is confirmed absent</v>
          </cell>
          <cell r="C11150" t="str">
            <v>LAS/HS2 CAN network: HCU1 or VCU control unit frame is confirmed absent</v>
          </cell>
        </row>
        <row r="11151">
          <cell r="A11151" t="str">
            <v>U1148</v>
          </cell>
          <cell r="B11151" t="str">
            <v>CHASSIS/HS2 CAN network : Engine control unit frame is confirmed absent</v>
          </cell>
          <cell r="C11151" t="str">
            <v>CHASSIS/HS2 CAN network:Engine Unit frame is confirmed absent for thermic or HY and from EVCU for EV</v>
          </cell>
        </row>
        <row r="11152">
          <cell r="A11152" t="str">
            <v>U1149</v>
          </cell>
          <cell r="B11152" t="str">
            <v>CHASSIS/HS2 CAN network : TCU frame is confirmed absent</v>
          </cell>
          <cell r="C11152" t="str">
            <v>CHASSIS/HS2 CAN network :TCU frame is confirmed absent for thermic or HY and from EVCU for EV</v>
          </cell>
        </row>
        <row r="11153">
          <cell r="A11153" t="str">
            <v>U114A</v>
          </cell>
          <cell r="B11153" t="str">
            <v>E_CAN network : eVCU control unit frame is confirmed absent</v>
          </cell>
          <cell r="C11153" t="str">
            <v>E_CAN network : eVCU control unit frame is confirmed absent</v>
          </cell>
        </row>
        <row r="11154">
          <cell r="A11154" t="str">
            <v>U114B</v>
          </cell>
          <cell r="B11154"/>
          <cell r="C11154" t="str">
            <v>HS1 CAN network : LBMS frame is confirmed absent</v>
          </cell>
        </row>
        <row r="11155">
          <cell r="A11155" t="str">
            <v>U114C</v>
          </cell>
          <cell r="B11155"/>
          <cell r="C11155" t="str">
            <v>E_CAN network : FCPS control unit frame is confirmed absent</v>
          </cell>
        </row>
        <row r="11156">
          <cell r="A11156" t="str">
            <v>U114D</v>
          </cell>
          <cell r="B11156"/>
          <cell r="C11156" t="str">
            <v>SENT network : mastervac pressure sensor frame is confirmed absent</v>
          </cell>
        </row>
        <row r="11157">
          <cell r="A11157" t="str">
            <v>U114E</v>
          </cell>
          <cell r="B11157"/>
          <cell r="C11157" t="str">
            <v>BMS_CAN network : Current Sensor frame is confirmed absent</v>
          </cell>
        </row>
        <row r="11158">
          <cell r="A11158" t="str">
            <v>U114F</v>
          </cell>
          <cell r="B11158"/>
          <cell r="C11158" t="str">
            <v>Charging_CAN network : Charging_Station is confirmed absent</v>
          </cell>
        </row>
        <row r="11159">
          <cell r="A11159" t="str">
            <v>U1150</v>
          </cell>
          <cell r="B11159" t="str">
            <v>CHASSIS/HS2 CAN network : EPS control unit frame is confirmed absent</v>
          </cell>
          <cell r="C11159" t="str">
            <v>CHASSIS/HS2 CAN network : EPS control unit frame is confirmed absent</v>
          </cell>
        </row>
        <row r="11160">
          <cell r="A11160" t="str">
            <v>U1151</v>
          </cell>
          <cell r="B11160"/>
          <cell r="C11160" t="str">
            <v>FD12_CAN network : NFC_EXTERNAL_ECU frame is confirmed absent</v>
          </cell>
        </row>
        <row r="11161">
          <cell r="A11161" t="str">
            <v>U1152</v>
          </cell>
          <cell r="B11161"/>
          <cell r="C11161" t="str">
            <v>FD12_CAN network : HAND_FREE_ACCESS_START_MODULE frame is confirmed absent</v>
          </cell>
        </row>
        <row r="11162">
          <cell r="A11162" t="str">
            <v>U1153</v>
          </cell>
          <cell r="B11162" t="str">
            <v>CHASSIS/HS2 CAN network : brake control unit frame is confirmed absent</v>
          </cell>
          <cell r="C11162" t="str">
            <v>CHASSIS/HS2 CAN network : brake control unit frame is confirmed absent</v>
          </cell>
        </row>
        <row r="11163">
          <cell r="A11163" t="str">
            <v>U1154</v>
          </cell>
          <cell r="B11163"/>
          <cell r="C11163" t="str">
            <v>CAN_FC network : FCS control unit frame is confirmed absent</v>
          </cell>
        </row>
        <row r="11164">
          <cell r="A11164" t="str">
            <v>U1155</v>
          </cell>
          <cell r="B11164"/>
          <cell r="C11164" t="str">
            <v>CAN_FC network : FC_DCDC control unit frame is confirmed absent</v>
          </cell>
        </row>
        <row r="11165">
          <cell r="A11165" t="str">
            <v>U1156</v>
          </cell>
          <cell r="B11165"/>
          <cell r="C11165" t="str">
            <v>CAN_FC network : CMP control unit frame is confirmed absent</v>
          </cell>
        </row>
        <row r="11166">
          <cell r="A11166" t="str">
            <v>U1157</v>
          </cell>
          <cell r="B11166" t="str">
            <v>Chain traction supervisor UCE is absent on CAN LAS</v>
          </cell>
          <cell r="C11166" t="str">
            <v>Chain traction supervisor UCE is absent on CAN LAS</v>
          </cell>
        </row>
        <row r="11167">
          <cell r="A11167" t="str">
            <v>U1158</v>
          </cell>
          <cell r="B11167" t="str">
            <v>CHASSIS/HS2 CAN network : Body control unit frame  is confirmed absent</v>
          </cell>
          <cell r="C11167" t="str">
            <v>CHASSIS/HS2 CAN network : Body control unit/VSM frame is confirmed absent</v>
          </cell>
        </row>
        <row r="11168">
          <cell r="A11168" t="str">
            <v>U1159</v>
          </cell>
          <cell r="B11168"/>
          <cell r="C11168" t="str">
            <v>CAN_FC network : RDI control unit frame is confirmed absent</v>
          </cell>
        </row>
        <row r="11169">
          <cell r="A11169" t="str">
            <v>U115A</v>
          </cell>
          <cell r="B11169"/>
          <cell r="C11169" t="str">
            <v>CAN_FC network : H2S1 control unit frame is confirmed absent</v>
          </cell>
        </row>
        <row r="11170">
          <cell r="A11170" t="str">
            <v>U115B</v>
          </cell>
          <cell r="B11170"/>
          <cell r="C11170" t="str">
            <v>CAN_FC network : H2S3 control unit frame is confirmed absent</v>
          </cell>
        </row>
        <row r="11171">
          <cell r="A11171" t="str">
            <v>U115C</v>
          </cell>
          <cell r="B11171"/>
          <cell r="C11171" t="str">
            <v>CAN_FC network : H2S5 control unit frame is confirmed absent</v>
          </cell>
        </row>
        <row r="11172">
          <cell r="A11172" t="str">
            <v>U115D</v>
          </cell>
          <cell r="B11172" t="str">
            <v>CHASSIS/HS2 CAN network : ASR+ selector/scroll wheel control unit frame is confirmed absent</v>
          </cell>
          <cell r="C11172" t="str">
            <v>CHASSIS/HS2 CAN network : ASR+ selector/scroll wheel control unit frame is confirmed absent</v>
          </cell>
        </row>
        <row r="11173">
          <cell r="A11173" t="str">
            <v>U115E</v>
          </cell>
          <cell r="B11173"/>
          <cell r="C11173" t="str">
            <v>E_CAN network : FMCU frame is confirmed absent</v>
          </cell>
        </row>
        <row r="11174">
          <cell r="A11174" t="str">
            <v>U115F</v>
          </cell>
          <cell r="B11174"/>
          <cell r="C11174" t="str">
            <v>E_CAN network : H2S2 control unit frame is confirmed absent</v>
          </cell>
        </row>
        <row r="11175">
          <cell r="A11175" t="str">
            <v>U1160</v>
          </cell>
          <cell r="B11175" t="str">
            <v>MMC - EV-ECU lost (EMCU)</v>
          </cell>
          <cell r="C11175" t="str">
            <v>MMC - EV-ECU lost (EMCU)</v>
          </cell>
        </row>
        <row r="11176">
          <cell r="A11176" t="str">
            <v>U1161</v>
          </cell>
          <cell r="B11176" t="str">
            <v>MMC - EV-ECU lost (BMU)</v>
          </cell>
          <cell r="C11176" t="str">
            <v>MMC - EV-ECU lost (BMU)</v>
          </cell>
        </row>
        <row r="11177">
          <cell r="A11177" t="str">
            <v>U1162</v>
          </cell>
          <cell r="B11177" t="str">
            <v>CHASSIS/HS2 CAN network : ARTIV control unit frame is confirmed absent</v>
          </cell>
          <cell r="C11177" t="str">
            <v>CHASSIS/HS2 CAN network : ARTIV control unit frame is confirmed absent</v>
          </cell>
        </row>
        <row r="11178">
          <cell r="A11178" t="str">
            <v>U1163</v>
          </cell>
          <cell r="B11178" t="str">
            <v>ADAS CAN network : ARTIV control unit frame is confirmed absent</v>
          </cell>
          <cell r="C11178" t="str">
            <v>ADAS CAN network : ARTIV control unit frame is confirmed absent</v>
          </cell>
        </row>
        <row r="11179">
          <cell r="A11179" t="str">
            <v>U1164</v>
          </cell>
          <cell r="B11179" t="str">
            <v>ADAS CAN network : MVC control unit frame is confirmed absent</v>
          </cell>
          <cell r="C11179" t="str">
            <v>ADAS CAN network : MVC control unit frame is confirmed absent</v>
          </cell>
        </row>
        <row r="11180">
          <cell r="A11180" t="str">
            <v>U1165</v>
          </cell>
          <cell r="B11180" t="str">
            <v>IS/HS1 CAN network : ARTIV control unit frame is confirmed absent</v>
          </cell>
          <cell r="C11180" t="str">
            <v>IS/HS1 CAN network : ARTIV control unit frame is confirmed absent</v>
          </cell>
        </row>
        <row r="11181">
          <cell r="A11181" t="str">
            <v>U1166</v>
          </cell>
          <cell r="B11181"/>
          <cell r="C11181" t="str">
            <v>HS6 CAN network : RDB frame is confirmed absent</v>
          </cell>
        </row>
        <row r="11182">
          <cell r="A11182" t="str">
            <v>U1167</v>
          </cell>
          <cell r="B11182"/>
          <cell r="C11182" t="str">
            <v>E_CAN network : H2S4 control unit frame is confirmed absent</v>
          </cell>
        </row>
        <row r="11183">
          <cell r="A11183" t="str">
            <v>U1168</v>
          </cell>
          <cell r="B11183"/>
          <cell r="C11183" t="str">
            <v>E_CAN network : H2S6 control unit frame is confirmed absent</v>
          </cell>
        </row>
        <row r="11184">
          <cell r="A11184" t="str">
            <v>U1169</v>
          </cell>
          <cell r="B11184"/>
          <cell r="C11184" t="str">
            <v>FD11_CAN network : HAND_FREE_ACCESS_START_MODULE frame is confirmed absent</v>
          </cell>
        </row>
        <row r="11185">
          <cell r="A11185" t="str">
            <v>U116A</v>
          </cell>
          <cell r="B11185" t="str">
            <v xml:space="preserve">MMC - Local CAN (for quick charger) bus-off </v>
          </cell>
          <cell r="C11185" t="str">
            <v xml:space="preserve">MMC - Local CAN (for quick charger) bus-off </v>
          </cell>
        </row>
        <row r="11186">
          <cell r="A11186" t="str">
            <v>U116B</v>
          </cell>
          <cell r="B11186" t="str">
            <v xml:space="preserve">MMC - Quick charger local CAN (for quick charger) time-out </v>
          </cell>
          <cell r="C11186" t="str">
            <v xml:space="preserve">MMC - Quick charger local CAN (for quick charger) time-out </v>
          </cell>
        </row>
        <row r="11187">
          <cell r="A11187" t="str">
            <v>U116C</v>
          </cell>
          <cell r="B11187"/>
          <cell r="C11187" t="str">
            <v>Reseau CAN PT : GATEWAY frame is confirmed absent</v>
          </cell>
        </row>
        <row r="11188">
          <cell r="A11188" t="str">
            <v>U116D</v>
          </cell>
          <cell r="B11188"/>
          <cell r="C11188" t="str">
            <v>FD11_CAN network : HAND_FREE_ACCESS_START_ANTENA_FR frame is confirmed absent</v>
          </cell>
        </row>
        <row r="11189">
          <cell r="A11189" t="str">
            <v>U116E</v>
          </cell>
          <cell r="B11189"/>
          <cell r="C11189" t="str">
            <v>FD11_CAN network : HAND_FREE_ACCESS_START_ANTENA_RR frame is confirmed absent</v>
          </cell>
        </row>
        <row r="11190">
          <cell r="A11190" t="str">
            <v>U116F</v>
          </cell>
          <cell r="B11190"/>
          <cell r="C11190" t="str">
            <v>FD11_CAN network : HAND_FREE_ACCESS_START_ANTENA_FL frame is confirmed absent</v>
          </cell>
        </row>
        <row r="11191">
          <cell r="A11191" t="str">
            <v>U1170</v>
          </cell>
          <cell r="B11191"/>
          <cell r="C11191" t="str">
            <v>FD11_CAN network : HAND_FREE_ACCESS_START_ANTENA_RL frame is confirmed absent</v>
          </cell>
        </row>
        <row r="11192">
          <cell r="A11192" t="str">
            <v>U1171</v>
          </cell>
          <cell r="B11192"/>
          <cell r="C11192" t="str">
            <v>FD11_CAN network : HAND_FREE_ACCESS_START_ANTENA_INT_LOW frame is confirmed absent</v>
          </cell>
        </row>
        <row r="11193">
          <cell r="A11193" t="str">
            <v>U1172</v>
          </cell>
          <cell r="B11193"/>
          <cell r="C11193" t="str">
            <v>FD11_CAN network : HAND_FREE_ACCESS_START_ANTENA_INT_HIGH frame is confirmed absent</v>
          </cell>
        </row>
        <row r="11194">
          <cell r="A11194" t="str">
            <v>U1173</v>
          </cell>
          <cell r="B11194"/>
          <cell r="C11194" t="str">
            <v>E_CAN network : eCOMP control unit frame is confirmed absent</v>
          </cell>
        </row>
        <row r="11195">
          <cell r="A11195" t="str">
            <v>U1174</v>
          </cell>
          <cell r="B11195"/>
          <cell r="C11195" t="str">
            <v>E_CAN network : PDU control unit frame is confirmed absent</v>
          </cell>
        </row>
        <row r="11196">
          <cell r="A11196" t="str">
            <v>U1175</v>
          </cell>
          <cell r="B11196"/>
          <cell r="C11196" t="str">
            <v>INFO CAN network : Smart Phone Station control unit frame is confirmed absent</v>
          </cell>
        </row>
        <row r="11197">
          <cell r="A11197" t="str">
            <v>U1176</v>
          </cell>
          <cell r="B11197"/>
          <cell r="C11197" t="str">
            <v>Vehicule_CAN network : Cluster Reflection control unit frame is confirmed absent</v>
          </cell>
        </row>
        <row r="11198">
          <cell r="A11198" t="str">
            <v>U1177</v>
          </cell>
          <cell r="B11198"/>
          <cell r="C11198" t="str">
            <v>Vehicule_CAN network : Heater Control Module control unit frame is confirmed absent</v>
          </cell>
        </row>
        <row r="11199">
          <cell r="A11199" t="str">
            <v>U1178</v>
          </cell>
          <cell r="B11199"/>
          <cell r="C11199" t="str">
            <v>INFO CAN network : Driving School Kit control unit frame is confirmed absent</v>
          </cell>
        </row>
        <row r="11200">
          <cell r="A11200" t="str">
            <v>U1179</v>
          </cell>
          <cell r="B11200"/>
          <cell r="C11200" t="str">
            <v>Vehicle_CAN network : HVAC control unit frame is confirmed absent</v>
          </cell>
        </row>
        <row r="11201">
          <cell r="A11201" t="str">
            <v>U117A</v>
          </cell>
          <cell r="B11201"/>
          <cell r="C11201" t="str">
            <v>FD11_CAN network : HAND-FREE-ACCESS-START-ANTENA-FRONT-INT-HIGH frame is confirmed absent</v>
          </cell>
        </row>
        <row r="11202">
          <cell r="A11202" t="str">
            <v>U1180</v>
          </cell>
          <cell r="B11202" t="str">
            <v>SENT network : Engine oil pressure and temperature sensor frame is confirmed absent</v>
          </cell>
          <cell r="C11202" t="str">
            <v>SENT network : Engine oil pressure and temperature sensor frame is confirmed absent</v>
          </cell>
        </row>
        <row r="11203">
          <cell r="A11203" t="str">
            <v>U1181</v>
          </cell>
          <cell r="B11203"/>
          <cell r="C11203" t="str">
            <v>SENT network : intake air pressure and temperature sensor frame is confirmed absent</v>
          </cell>
        </row>
        <row r="11204">
          <cell r="A11204" t="str">
            <v>U1182</v>
          </cell>
          <cell r="B11204"/>
          <cell r="C11204" t="str">
            <v>DPL/HYB or HS_CMM or FD10 CAN network : Engine control unit frame is confirmed absent</v>
          </cell>
        </row>
        <row r="11205">
          <cell r="A11205" t="str">
            <v>U1183</v>
          </cell>
          <cell r="B11205"/>
          <cell r="C11205" t="str">
            <v>SENT network : SAI pressure and temperature sensor frame is confirmed absent</v>
          </cell>
        </row>
        <row r="11206">
          <cell r="A11206" t="str">
            <v>U1185</v>
          </cell>
          <cell r="B11206"/>
          <cell r="C11206" t="str">
            <v>HS3 CAN network : TELLTALE frame is confirmed absent</v>
          </cell>
        </row>
        <row r="11207">
          <cell r="A11207" t="str">
            <v>U1186</v>
          </cell>
          <cell r="B11207" t="str">
            <v>HYB CAN network : HCU2 or REMS frame is confirmed absent</v>
          </cell>
          <cell r="C11207" t="str">
            <v>DPL/HYB CAN network : HCU2 or RMCU frame is confirmed absent</v>
          </cell>
        </row>
        <row r="11208">
          <cell r="A11208" t="str">
            <v>U1187</v>
          </cell>
          <cell r="B11208" t="str">
            <v>HYB CAN network : HCU1or VCU frame is confirmed absent</v>
          </cell>
          <cell r="C11208" t="str">
            <v>HYB CAN network : HCU1or VCU frame is confirmed absent</v>
          </cell>
        </row>
        <row r="11209">
          <cell r="A11209" t="str">
            <v>U1188</v>
          </cell>
          <cell r="B11209" t="str">
            <v>HYB CAN network : Engine control unit frame is confirmed absent</v>
          </cell>
          <cell r="C11209" t="str">
            <v>DPL/HYB or HS_CMM or FD10 CAN network : Engine control unit frame is confirmed absent</v>
          </cell>
        </row>
        <row r="11210">
          <cell r="A11210" t="str">
            <v>U1189</v>
          </cell>
          <cell r="B11210" t="str">
            <v>HYB CAN network : On board charger control unit frame is confirmed absent</v>
          </cell>
          <cell r="C11210" t="str">
            <v>HYB CAN network : On board charger control unit frame is confirmed absent</v>
          </cell>
        </row>
        <row r="11211">
          <cell r="A11211" t="str">
            <v>U118A</v>
          </cell>
          <cell r="B11211" t="str">
            <v>IS/HS1 CAN network : LVNSD1 control unit frame is confirmed absent</v>
          </cell>
          <cell r="C11211" t="str">
            <v>IS/HS1 CAN network : LVNSD control unit frame is confirmed absent</v>
          </cell>
        </row>
        <row r="11212">
          <cell r="A11212" t="str">
            <v>U118B</v>
          </cell>
          <cell r="B11212" t="str">
            <v>CHASSIS/HS2 CAN network : LVNSD2 control unit frame is confirmed absent</v>
          </cell>
          <cell r="C11212" t="str">
            <v>CHASSIS/HS2 CAN network : LVNSD2 control unit frame is confirmed absent</v>
          </cell>
        </row>
        <row r="11213">
          <cell r="A11213" t="str">
            <v>U118C</v>
          </cell>
          <cell r="B11213"/>
          <cell r="C11213" t="str">
            <v>INFO CAN network : TIM control unit frame is confirmed absent</v>
          </cell>
        </row>
        <row r="11214">
          <cell r="A11214" t="str">
            <v>U1190</v>
          </cell>
          <cell r="B11214" t="str">
            <v>MMC - CAN trouble detection control signal reception not possible</v>
          </cell>
          <cell r="C11214" t="str">
            <v>MMC - CAN trouble detection control signal reception not possible</v>
          </cell>
        </row>
        <row r="11215">
          <cell r="A11215" t="str">
            <v>U1191</v>
          </cell>
          <cell r="B11215"/>
          <cell r="C11215" t="str">
            <v>CAN2_FC network : H2S_EC_ADD frame is confirmed absent</v>
          </cell>
        </row>
        <row r="11216">
          <cell r="A11216" t="str">
            <v>U1192</v>
          </cell>
          <cell r="B11216"/>
          <cell r="C11216" t="str">
            <v>CAN2_FC network : H2S_HSSF_ADD frame is confirmed absent</v>
          </cell>
        </row>
        <row r="11217">
          <cell r="A11217" t="str">
            <v>U1193</v>
          </cell>
          <cell r="B11217"/>
          <cell r="C11217" t="str">
            <v>CAN2_FC network : H2S_HSSR_ADD frame is confirmed absent</v>
          </cell>
        </row>
        <row r="11218">
          <cell r="A11218" t="str">
            <v>U1194</v>
          </cell>
          <cell r="B11218"/>
          <cell r="C11218" t="str">
            <v>CAN2_FC network : RDI frame is confirmed absent</v>
          </cell>
        </row>
        <row r="11219">
          <cell r="A11219" t="str">
            <v>U1195</v>
          </cell>
          <cell r="B11219"/>
          <cell r="C11219" t="str">
            <v>CAN2_FC network : H2S8 frame is confirmed absent</v>
          </cell>
        </row>
        <row r="11220">
          <cell r="A11220" t="str">
            <v>U1196</v>
          </cell>
          <cell r="B11220"/>
          <cell r="C11220" t="str">
            <v>CAN_FC network : H2S7 frame is confirmed absent</v>
          </cell>
        </row>
        <row r="11221">
          <cell r="A11221" t="str">
            <v>U11A0</v>
          </cell>
          <cell r="B11221" t="str">
            <v>HYB CAN network : TBMU frame is confirmed absent</v>
          </cell>
          <cell r="C11221" t="str">
            <v>DPL/HYB or HS_CMM or FD10 CAN network : TBCU frame is confirmed absent</v>
          </cell>
        </row>
        <row r="11222">
          <cell r="A11222" t="str">
            <v>U11A2</v>
          </cell>
          <cell r="B11222" t="str">
            <v>IS/HS1 CAN network : ESM control unit frame is confirmed absent</v>
          </cell>
          <cell r="C11222" t="str">
            <v>IS/HS1 CAN network : ESM control unit frame is confirmed absent</v>
          </cell>
        </row>
        <row r="11223">
          <cell r="A11223" t="str">
            <v>U11C6</v>
          </cell>
          <cell r="B11223" t="str">
            <v>HCU CAN network : HCU2 frame is confirmed absent</v>
          </cell>
          <cell r="C11223" t="str">
            <v>HCU CAN network : HCU2 frame is confirmed absent</v>
          </cell>
        </row>
        <row r="11224">
          <cell r="A11224" t="str">
            <v>U11C7</v>
          </cell>
          <cell r="B11224" t="str">
            <v>HCU CAN network : HCU1 frame is confirmed absent</v>
          </cell>
          <cell r="C11224" t="str">
            <v>HCU CAN network : HCU1 frame is confirmed absent</v>
          </cell>
        </row>
        <row r="11225">
          <cell r="A11225" t="str">
            <v>U11D3</v>
          </cell>
          <cell r="B11225" t="str">
            <v>ABS/ESP ECU is confirmed absent on CAN HCU network</v>
          </cell>
          <cell r="C11225" t="str">
            <v>ABS/ESP ECU is confirmed absent on CAN HCU network</v>
          </cell>
        </row>
        <row r="11226">
          <cell r="A11226" t="str">
            <v>U11D4</v>
          </cell>
          <cell r="B11226" t="str">
            <v>Electrical chain traction supervisor UCE is confirmed absent on CAN EPWT network</v>
          </cell>
          <cell r="C11226" t="str">
            <v>Electrical chain traction supervisor UCE is confirmed absent on CAN EPWT network</v>
          </cell>
        </row>
        <row r="11227">
          <cell r="A11227" t="str">
            <v>U11D5</v>
          </cell>
          <cell r="B11227" t="str">
            <v>Electrical Motor Control Unit  UCE is confirmed absent on CAN EPWT network</v>
          </cell>
          <cell r="C11227" t="str">
            <v>Electrical Motor Control Unit  UCE is confirmed absent on CAN EPWT network</v>
          </cell>
        </row>
        <row r="11228">
          <cell r="A11228" t="str">
            <v>U11D6</v>
          </cell>
          <cell r="B11228" t="str">
            <v>PIU ECU is confirmed absent on CAN EPWT</v>
          </cell>
          <cell r="C11228" t="str">
            <v>PIU ECU is confirmed absent on CAN EPWT</v>
          </cell>
        </row>
        <row r="11229">
          <cell r="A11229" t="str">
            <v>U11D7</v>
          </cell>
          <cell r="B11229" t="str">
            <v>IS/HS1 CAN network : ASR+ selector / scroll wheel frame is confirmed absent</v>
          </cell>
          <cell r="C11229" t="str">
            <v>IS/HS1 CAN network : ASR+ selector / scroll wheel frame is confirmed absent</v>
          </cell>
        </row>
        <row r="11230">
          <cell r="A11230" t="str">
            <v>U11D8</v>
          </cell>
          <cell r="B11230" t="str">
            <v>On Board Charger UCE is confirmed absent on CAN EPWT network</v>
          </cell>
          <cell r="C11230" t="str">
            <v>On Board Charger UCE is confirmed absent on CAN EPWT network</v>
          </cell>
        </row>
        <row r="11231">
          <cell r="A11231" t="str">
            <v>U11D9</v>
          </cell>
          <cell r="B11231" t="str">
            <v>High Voltage battery (BMU) UCE is confirmed absent on CAN EPWT network</v>
          </cell>
          <cell r="C11231" t="str">
            <v>High Voltage battery (BMU) UCE is confirmed absent on CAN EPWT network</v>
          </cell>
        </row>
        <row r="11232">
          <cell r="A11232" t="str">
            <v>U11DA</v>
          </cell>
          <cell r="B11232" t="str">
            <v>IS/HS1 CAN network:meter Control unit frame is confirmed absent</v>
          </cell>
          <cell r="C11232" t="str">
            <v>IS/HS1 CAN network:meter Control unit frame is confirmed absent</v>
          </cell>
        </row>
        <row r="11233">
          <cell r="A11233" t="str">
            <v>U11DB</v>
          </cell>
          <cell r="B11233" t="str">
            <v xml:space="preserve">The engine ECU is confirmed absent </v>
          </cell>
          <cell r="C11233" t="str">
            <v xml:space="preserve">The engine ECU is confirmed absent </v>
          </cell>
        </row>
        <row r="11234">
          <cell r="A11234" t="str">
            <v>U11DC</v>
          </cell>
          <cell r="B11234" t="str">
            <v>The airbag ECU is confirmed absent</v>
          </cell>
          <cell r="C11234" t="str">
            <v>The airbag ECU is confirmed absent</v>
          </cell>
        </row>
        <row r="11235">
          <cell r="A11235" t="str">
            <v>U11DD</v>
          </cell>
          <cell r="B11235" t="str">
            <v>IS/HS1 CAN network : DMTR control unit frame is confirmed absent</v>
          </cell>
          <cell r="C11235" t="str">
            <v>IS/HS1 CAN network : DMTR control unit frame is confirmed absent</v>
          </cell>
        </row>
        <row r="11236">
          <cell r="A11236" t="str">
            <v>U11DE</v>
          </cell>
          <cell r="B11236" t="str">
            <v>HYB CAN network : OBC_DCDC control unit frame is confirmed absent</v>
          </cell>
          <cell r="C11236" t="str">
            <v>DPL/HYB or HS_CMM or FD10 CAN network : OBC_DCDC control unit frame is confirmed absent</v>
          </cell>
        </row>
        <row r="11237">
          <cell r="A11237" t="str">
            <v>U11DF</v>
          </cell>
          <cell r="B11237"/>
          <cell r="C11237" t="str">
            <v>INFO CAN network : Body control unit frame is confirmed absent</v>
          </cell>
        </row>
        <row r="11238">
          <cell r="A11238" t="str">
            <v>U11F0</v>
          </cell>
          <cell r="B11238" t="str">
            <v>IS/HS1 CAN network: Airbag Control unit frame is confirmed absent</v>
          </cell>
          <cell r="C11238" t="str">
            <v>IS/HS1 CAN network: Airbag Control unit frame is confirmed absent</v>
          </cell>
        </row>
        <row r="11239">
          <cell r="A11239" t="str">
            <v>U1200</v>
          </cell>
          <cell r="B11239" t="str">
            <v>CAN network : Invalid data received from SCR Control Unit</v>
          </cell>
          <cell r="C11239" t="str">
            <v>CAN network : Invalid data received from SCR Control Unit</v>
          </cell>
        </row>
        <row r="11240">
          <cell r="A11240" t="str">
            <v>U1201</v>
          </cell>
          <cell r="B11240" t="str">
            <v>CAN network : Invalid data received from braking amplifier contro unit</v>
          </cell>
          <cell r="C11240" t="str">
            <v>CAN network : invalid data received from Electric Brake Booster control unit</v>
          </cell>
        </row>
        <row r="11241">
          <cell r="A11241" t="str">
            <v>U1202</v>
          </cell>
          <cell r="B11241" t="str">
            <v>CAN network : Traction chain supervisor ECU issues invalid data</v>
          </cell>
          <cell r="C11241" t="str">
            <v>CAN network : Traction chain supervisor ECU issues invalid data</v>
          </cell>
        </row>
        <row r="11242">
          <cell r="A11242" t="str">
            <v>U1203</v>
          </cell>
          <cell r="B11242" t="str">
            <v>CAN network : Invalid data received  from Downstream NOX sensor</v>
          </cell>
          <cell r="C11242" t="str">
            <v>CAN network : Invalid data received  from Downstream NOX sensor</v>
          </cell>
        </row>
        <row r="11243">
          <cell r="A11243" t="str">
            <v>U1204</v>
          </cell>
          <cell r="B11243" t="str">
            <v>CAN network : Invalid data received from braking regulator control unit</v>
          </cell>
          <cell r="C11243" t="str">
            <v>CAN network : Invalid data received from braking regulator control unit</v>
          </cell>
        </row>
        <row r="11244">
          <cell r="A11244" t="str">
            <v>U1205</v>
          </cell>
          <cell r="B11244" t="str">
            <v xml:space="preserve">CAN network : Invalid data received from SWS control unit </v>
          </cell>
          <cell r="C11244" t="str">
            <v xml:space="preserve">CAN network : Invalid data received from SWS control unit </v>
          </cell>
        </row>
        <row r="11245">
          <cell r="A11245" t="str">
            <v>U1206</v>
          </cell>
          <cell r="B11245" t="str">
            <v>CAN network : Invalid data received from HCU2 or  VCU or eVCU</v>
          </cell>
          <cell r="C11245" t="str">
            <v>CAN network : Invalid data received from HCU2 or  VCU or eVCU</v>
          </cell>
        </row>
        <row r="11246">
          <cell r="A11246" t="str">
            <v>U1207</v>
          </cell>
          <cell r="B11246" t="str">
            <v>CAN network : Invalid data received from HCU1 or VCU or EVCU</v>
          </cell>
          <cell r="C11246" t="str">
            <v>CAN network : invalid data received from HCU1 or VCU for HY and from EVCU for EV</v>
          </cell>
        </row>
        <row r="11247">
          <cell r="A11247" t="str">
            <v>U1208</v>
          </cell>
          <cell r="B11247" t="str">
            <v>CAN network : invalid data received from Engine control unit</v>
          </cell>
          <cell r="C11247" t="str">
            <v>CAN network : invalid data received from Engine unit for thermic or HY and from EVCU for EV</v>
          </cell>
        </row>
        <row r="11248">
          <cell r="A11248" t="str">
            <v>U1209</v>
          </cell>
          <cell r="B11248" t="str">
            <v>CAN network : Invalid data received from TCU</v>
          </cell>
          <cell r="C11248" t="str">
            <v>CAN network : invalid data received from TCU for thermic or HY and from EVCU for EV</v>
          </cell>
        </row>
        <row r="11249">
          <cell r="A11249" t="str">
            <v>U120C</v>
          </cell>
          <cell r="B11249"/>
          <cell r="C11249" t="str">
            <v>CAN network : invalid data received from EPLU control unit</v>
          </cell>
        </row>
        <row r="11250">
          <cell r="A11250" t="str">
            <v>U1210</v>
          </cell>
          <cell r="B11250" t="str">
            <v>CAN network : Invalid data received from SBW control unit</v>
          </cell>
          <cell r="C11250" t="str">
            <v>CAN network : Invalid data received from SBW control unit</v>
          </cell>
        </row>
        <row r="11251">
          <cell r="A11251" t="str">
            <v>U1211</v>
          </cell>
          <cell r="B11251" t="str">
            <v xml:space="preserve">CAN network : Invalid data received  from Upstream NOX sensor </v>
          </cell>
          <cell r="C11251" t="str">
            <v xml:space="preserve">CAN network : Invalid data received  from Upstream NOX sensor </v>
          </cell>
        </row>
        <row r="11252">
          <cell r="A11252" t="str">
            <v>U1212</v>
          </cell>
          <cell r="B11252" t="str">
            <v>CAN network : Invalid data received from GPL Control Unit</v>
          </cell>
          <cell r="C11252" t="str">
            <v>CAN network : Invalid data received from CIG Control Unit</v>
          </cell>
        </row>
        <row r="11253">
          <cell r="A11253" t="str">
            <v>U1213</v>
          </cell>
          <cell r="B11253" t="str">
            <v>CAN network : Invalid data received from brake control unit</v>
          </cell>
          <cell r="C11253" t="str">
            <v>CAN network : Invalid data received from brake control unit</v>
          </cell>
        </row>
        <row r="11254">
          <cell r="A11254" t="str">
            <v>U1214</v>
          </cell>
          <cell r="B11254" t="str">
            <v>ECU No. 14 issues invalid data</v>
          </cell>
          <cell r="C11254" t="str">
            <v>ECU No. 14 issues invalid data</v>
          </cell>
        </row>
        <row r="11255">
          <cell r="A11255" t="str">
            <v>U1215</v>
          </cell>
          <cell r="B11255" t="str">
            <v>DSG ECU issues invalid data</v>
          </cell>
          <cell r="C11255" t="str">
            <v>CAN network : invalid data received from DSG control unit</v>
          </cell>
        </row>
        <row r="11256">
          <cell r="A11256" t="str">
            <v>U1216</v>
          </cell>
          <cell r="B11256" t="str">
            <v>CAN network : Invalid data received from CSS control unit</v>
          </cell>
          <cell r="C11256" t="str">
            <v>CAN network : Invalid data received from CSS control unit</v>
          </cell>
        </row>
        <row r="11257">
          <cell r="A11257" t="str">
            <v>U1217</v>
          </cell>
          <cell r="B11257" t="str">
            <v>CAN network : Invalid data received from BHI-AMVAR control unit</v>
          </cell>
          <cell r="C11257" t="str">
            <v>CAN network : Invalid data received from BHI-AMVAR control unit</v>
          </cell>
        </row>
        <row r="11258">
          <cell r="A11258" t="str">
            <v>U1218</v>
          </cell>
          <cell r="B11258" t="str">
            <v>CAN network : invalid data received from Body control unit</v>
          </cell>
          <cell r="C11258" t="str">
            <v>CAN network : invalid data received from Body control unit/VSM</v>
          </cell>
        </row>
        <row r="11259">
          <cell r="A11259" t="str">
            <v>U1219</v>
          </cell>
          <cell r="B11259" t="str">
            <v>CAN network : Invalid data received from FSE control unit</v>
          </cell>
          <cell r="C11259" t="str">
            <v>CAN network : Invalid data received from FSE control unit</v>
          </cell>
        </row>
        <row r="11260">
          <cell r="A11260" t="str">
            <v>U121D</v>
          </cell>
          <cell r="B11260" t="str">
            <v>CAN network : Invalid data received from APA control unit</v>
          </cell>
          <cell r="C11260" t="str">
            <v>CAN network : Invalid data received from USS control unit</v>
          </cell>
        </row>
        <row r="11261">
          <cell r="A11261" t="str">
            <v>U121E</v>
          </cell>
          <cell r="B11261" t="str">
            <v>Sent network: invalid data received from Particulate Filter Differential Pressure sensor</v>
          </cell>
          <cell r="C11261" t="str">
            <v>Sent network: invalid data received from Particulate Filter Differential Pressure sensor</v>
          </cell>
        </row>
        <row r="11262">
          <cell r="A11262" t="str">
            <v>U1220</v>
          </cell>
          <cell r="B11262" t="str">
            <v>CTH ECU issues invalid data on CAN IS</v>
          </cell>
          <cell r="C11262" t="str">
            <v>CTH ECU issues invalid data on CAN IS</v>
          </cell>
        </row>
        <row r="11263">
          <cell r="A11263" t="str">
            <v>U1221</v>
          </cell>
          <cell r="B11263" t="str">
            <v>CAN network : Invalid data received from EPS control unit</v>
          </cell>
          <cell r="C11263" t="str">
            <v>CAN network : Invalid data received from EPS control unit</v>
          </cell>
        </row>
        <row r="11264">
          <cell r="A11264" t="str">
            <v>U1222</v>
          </cell>
          <cell r="B11264" t="str">
            <v>ACC sensor issues invalid data</v>
          </cell>
          <cell r="C11264" t="str">
            <v>ACC sensor issues invalid data</v>
          </cell>
        </row>
        <row r="11265">
          <cell r="A11265" t="str">
            <v>U1223</v>
          </cell>
          <cell r="B11265" t="str">
            <v>CAN network : Invalid data received from BCPM control unit</v>
          </cell>
          <cell r="C11265" t="str">
            <v>CAN network : Invalid data received from BCPM control unit</v>
          </cell>
        </row>
        <row r="11266">
          <cell r="A11266" t="str">
            <v>U1224</v>
          </cell>
          <cell r="B11266" t="str">
            <v>CAN network : Invalid data received from CAAR control unit</v>
          </cell>
          <cell r="C11266" t="str">
            <v>CAN network : Invalid data received from CAAR control unit</v>
          </cell>
        </row>
        <row r="11267">
          <cell r="A11267" t="str">
            <v>U1225</v>
          </cell>
          <cell r="B11267" t="str">
            <v>CAN network : Invalid data received from CAPT_ALG control unit</v>
          </cell>
          <cell r="C11267" t="str">
            <v>CAN network : Invalid data received from CAPT_ALG control unit</v>
          </cell>
        </row>
        <row r="11268">
          <cell r="A11268" t="str">
            <v>U1226</v>
          </cell>
          <cell r="B11268" t="str">
            <v>CAN network : Invalid data received from SOC control unit</v>
          </cell>
          <cell r="C11268" t="str">
            <v>CAN network : Invalid data received from SOC control unit</v>
          </cell>
        </row>
        <row r="11269">
          <cell r="A11269" t="str">
            <v>U1227</v>
          </cell>
          <cell r="B11269" t="str">
            <v>ECU No. 27 issues invalid data</v>
          </cell>
          <cell r="C11269" t="str">
            <v>ECU No. 27 issues invalid data</v>
          </cell>
        </row>
        <row r="11270">
          <cell r="A11270" t="str">
            <v>U1228</v>
          </cell>
          <cell r="B11270" t="str">
            <v>ECU No. 28 issues invalid data</v>
          </cell>
          <cell r="C11270" t="str">
            <v>ECU No. 28 issues invalid data</v>
          </cell>
        </row>
        <row r="11271">
          <cell r="A11271" t="str">
            <v>U1229</v>
          </cell>
          <cell r="B11271" t="str">
            <v>CAN network : Invalid data received from ADAc control unit</v>
          </cell>
          <cell r="C11271" t="str">
            <v>CAN network : Invalid data received from ADAc control unit</v>
          </cell>
        </row>
        <row r="11272">
          <cell r="A11272" t="str">
            <v>U122A</v>
          </cell>
          <cell r="B11272" t="str">
            <v>CAN network : Invalid data received from ESM Control Unit</v>
          </cell>
          <cell r="C11272" t="str">
            <v>CAN network : Invalid data received from ESM Control Unit</v>
          </cell>
        </row>
        <row r="11273">
          <cell r="A11273" t="str">
            <v>U122B</v>
          </cell>
          <cell r="B11273"/>
          <cell r="C11273" t="str">
            <v>CAN network : invalid data received from PFHM_FL</v>
          </cell>
        </row>
        <row r="11274">
          <cell r="A11274" t="str">
            <v>U122C</v>
          </cell>
          <cell r="B11274"/>
          <cell r="C11274" t="str">
            <v>CAN network : invalid data received from PFHM_FR</v>
          </cell>
        </row>
        <row r="11275">
          <cell r="A11275" t="str">
            <v>U122D</v>
          </cell>
          <cell r="B11275"/>
          <cell r="C11275" t="str">
            <v>CAN network : invalid data received from PFHM_RL</v>
          </cell>
        </row>
        <row r="11276">
          <cell r="A11276" t="str">
            <v>U122E</v>
          </cell>
          <cell r="B11276"/>
          <cell r="C11276" t="str">
            <v>CAN network : invalid data received from PFHM_RR</v>
          </cell>
        </row>
        <row r="11277">
          <cell r="A11277" t="str">
            <v>U122F</v>
          </cell>
          <cell r="B11277"/>
          <cell r="C11277" t="str">
            <v>CAN network : invalid data received from AUTO_GEARBOX_SWITCH</v>
          </cell>
        </row>
        <row r="11278">
          <cell r="A11278" t="str">
            <v>U1230</v>
          </cell>
          <cell r="B11278" t="str">
            <v>ECU n°30 transmits invalid data</v>
          </cell>
          <cell r="C11278" t="str">
            <v>ECU n°30 transmits invalid data</v>
          </cell>
        </row>
        <row r="11279">
          <cell r="A11279" t="str">
            <v>U1231</v>
          </cell>
          <cell r="B11279" t="str">
            <v>CAN network : Invalid data received from Headlight beam angle dynamic correction ECU</v>
          </cell>
          <cell r="C11279" t="str">
            <v>CAN network : Invalid data received from Headlight beam angle dynamic correction ECU</v>
          </cell>
        </row>
        <row r="11280">
          <cell r="A11280" t="str">
            <v>U1233</v>
          </cell>
          <cell r="B11280" t="str">
            <v>LIN network : Invalid data received from Reverse alternator</v>
          </cell>
          <cell r="C11280" t="str">
            <v>LIN network : Invalid data received from Reverse alternator</v>
          </cell>
        </row>
        <row r="11281">
          <cell r="A11281" t="str">
            <v>U1234</v>
          </cell>
          <cell r="B11281" t="str">
            <v>DMTC UCE transmits invalid data.</v>
          </cell>
          <cell r="C11281" t="str">
            <v>DMTC UCE transmits invalid data.</v>
          </cell>
        </row>
        <row r="11282">
          <cell r="A11282" t="str">
            <v>U1236</v>
          </cell>
          <cell r="B11282"/>
          <cell r="C11282" t="str">
            <v>CAN network : invalid data received from Electronic circuit breaker control unit</v>
          </cell>
        </row>
        <row r="11283">
          <cell r="A11283" t="str">
            <v>U1237</v>
          </cell>
          <cell r="B11283"/>
          <cell r="C11283" t="str">
            <v>CAN network : invalid data received from urea control unit</v>
          </cell>
        </row>
        <row r="11284">
          <cell r="A11284" t="str">
            <v>U1239</v>
          </cell>
          <cell r="B11284" t="str">
            <v>Sent network: invalid data received from fuel pressure and temperature sensor</v>
          </cell>
          <cell r="C11284" t="str">
            <v>Sent network: invalid data received from fuel pressure and temperature sensor</v>
          </cell>
        </row>
        <row r="11285">
          <cell r="A11285" t="str">
            <v>U123E</v>
          </cell>
          <cell r="B11285"/>
          <cell r="C11285" t="str">
            <v>CAN network : invalid data received from BDSGS control unit</v>
          </cell>
        </row>
        <row r="11286">
          <cell r="A11286" t="str">
            <v>U123F</v>
          </cell>
          <cell r="B11286"/>
          <cell r="C11286" t="str">
            <v>CAN network : invalid data received from AVAS control unit</v>
          </cell>
        </row>
        <row r="11287">
          <cell r="A11287" t="str">
            <v>U1240</v>
          </cell>
          <cell r="B11287" t="str">
            <v>Sent network: invalid data received from oil pressure and temperature sensor</v>
          </cell>
          <cell r="C11287" t="str">
            <v>Sent network: invalid data received from oil pressure and temperature sensor</v>
          </cell>
        </row>
        <row r="11288">
          <cell r="A11288" t="str">
            <v>U1246</v>
          </cell>
          <cell r="B11288" t="str">
            <v>Electric machine control ECU transmits invalid data on CAN LAS network</v>
          </cell>
          <cell r="C11288" t="str">
            <v>Electric machine control ECU transmits invalid data on CAN LAS network</v>
          </cell>
        </row>
        <row r="11289">
          <cell r="A11289" t="str">
            <v>U1247</v>
          </cell>
          <cell r="B11289" t="str">
            <v>Chain traction supervisor UCE transmits invalid data on CAN LAS network</v>
          </cell>
          <cell r="C11289" t="str">
            <v>Chain traction supervisor UCE transmits invalid data on CAN LAS network</v>
          </cell>
        </row>
        <row r="11290">
          <cell r="A11290" t="str">
            <v>U124B</v>
          </cell>
          <cell r="B11290"/>
          <cell r="C11290" t="str">
            <v>CAN network : invalid data received from LBMS control unit</v>
          </cell>
        </row>
        <row r="11291">
          <cell r="A11291" t="str">
            <v>U124C</v>
          </cell>
          <cell r="B11291"/>
          <cell r="C11291" t="str">
            <v>CAN network : invalid data received from FCPS</v>
          </cell>
        </row>
        <row r="11292">
          <cell r="A11292" t="str">
            <v>U124D</v>
          </cell>
          <cell r="B11292"/>
          <cell r="C11292" t="str">
            <v>SENT network: invalid data received from mastervac pressure sensor</v>
          </cell>
        </row>
        <row r="11293">
          <cell r="A11293" t="str">
            <v>U124E</v>
          </cell>
          <cell r="B11293"/>
          <cell r="C11293" t="str">
            <v>BMS_CAN network : invalid data received from Current Sensor control unit</v>
          </cell>
        </row>
        <row r="11294">
          <cell r="A11294" t="str">
            <v>U124F</v>
          </cell>
          <cell r="B11294"/>
          <cell r="C11294" t="str">
            <v>Charging_CAN network : invalid data received from charging station</v>
          </cell>
        </row>
        <row r="11295">
          <cell r="A11295" t="str">
            <v>U1253</v>
          </cell>
          <cell r="B11295" t="str">
            <v>ABS/ESP ECU transmits invalid data on CAN LAS network</v>
          </cell>
          <cell r="C11295" t="str">
            <v>ABS/ESP ECU transmits invalid data on CAN LAS network</v>
          </cell>
        </row>
        <row r="11296">
          <cell r="A11296" t="str">
            <v>U1254</v>
          </cell>
          <cell r="B11296"/>
          <cell r="C11296" t="str">
            <v>CAN network : invalid data received from FCS</v>
          </cell>
        </row>
        <row r="11297">
          <cell r="A11297" t="str">
            <v>U1255</v>
          </cell>
          <cell r="B11297"/>
          <cell r="C11297" t="str">
            <v>CAN network : invalid data received from FC_DCDC</v>
          </cell>
        </row>
        <row r="11298">
          <cell r="A11298" t="str">
            <v>U1256</v>
          </cell>
          <cell r="B11298"/>
          <cell r="C11298" t="str">
            <v>CAN network : invalid data received from CMP</v>
          </cell>
        </row>
        <row r="11299">
          <cell r="A11299" t="str">
            <v>U1259</v>
          </cell>
          <cell r="B11299"/>
          <cell r="C11299" t="str">
            <v>CAN network : invalid data received from RDI</v>
          </cell>
        </row>
        <row r="11300">
          <cell r="A11300" t="str">
            <v>U125A</v>
          </cell>
          <cell r="B11300"/>
          <cell r="C11300" t="str">
            <v>CAN network : invalid data received from H2S1</v>
          </cell>
        </row>
        <row r="11301">
          <cell r="A11301" t="str">
            <v>U125B</v>
          </cell>
          <cell r="B11301"/>
          <cell r="C11301" t="str">
            <v>CAN network : invalid data received from H2S3</v>
          </cell>
        </row>
        <row r="11302">
          <cell r="A11302" t="str">
            <v>U125C</v>
          </cell>
          <cell r="B11302"/>
          <cell r="C11302" t="str">
            <v>CAN network : invalid data received from H2S5</v>
          </cell>
        </row>
        <row r="11303">
          <cell r="A11303" t="str">
            <v>U125D</v>
          </cell>
          <cell r="B11303" t="str">
            <v>CAN network : Invalid data received from ASR+ selector/scroll wheel</v>
          </cell>
          <cell r="C11303" t="str">
            <v>CAN network : Invalid data received from ASR+ selector/scroll wheel</v>
          </cell>
        </row>
        <row r="11304">
          <cell r="A11304" t="str">
            <v>U125E</v>
          </cell>
          <cell r="B11304"/>
          <cell r="C11304" t="str">
            <v>CAN network : invalid data received from FMCU control unit</v>
          </cell>
        </row>
        <row r="11305">
          <cell r="A11305" t="str">
            <v>U125F</v>
          </cell>
          <cell r="B11305"/>
          <cell r="C11305" t="str">
            <v>CAN network : invalid data received from H2S2</v>
          </cell>
        </row>
        <row r="11306">
          <cell r="A11306" t="str">
            <v>U1262</v>
          </cell>
          <cell r="B11306" t="str">
            <v>CAN network : Invalid data received from ARTIV control unit</v>
          </cell>
          <cell r="C11306" t="str">
            <v>CAN network : Invalid data received from ARTIV control unit</v>
          </cell>
        </row>
        <row r="11307">
          <cell r="A11307" t="str">
            <v>U1266</v>
          </cell>
          <cell r="B11307"/>
          <cell r="C11307" t="str">
            <v>CAN network : invalid data received from RDB control unit</v>
          </cell>
        </row>
        <row r="11308">
          <cell r="A11308" t="str">
            <v>U1267</v>
          </cell>
          <cell r="B11308"/>
          <cell r="C11308" t="str">
            <v>CAN network : invalid data received from H2S4</v>
          </cell>
        </row>
        <row r="11309">
          <cell r="A11309" t="str">
            <v>U1268</v>
          </cell>
          <cell r="B11309"/>
          <cell r="C11309" t="str">
            <v>CAN network : invalid data received from H2S6</v>
          </cell>
        </row>
        <row r="11310">
          <cell r="A11310" t="str">
            <v>U126C</v>
          </cell>
          <cell r="B11310"/>
          <cell r="C11310" t="str">
            <v xml:space="preserve">Reseau CAN : Le calculateur GATEWAY emet des donnees invalides </v>
          </cell>
        </row>
        <row r="11311">
          <cell r="A11311" t="str">
            <v>U1273</v>
          </cell>
          <cell r="B11311"/>
          <cell r="C11311" t="str">
            <v>CAN network : invalid data received from eCOMP</v>
          </cell>
        </row>
        <row r="11312">
          <cell r="A11312" t="str">
            <v>U1274</v>
          </cell>
          <cell r="B11312"/>
          <cell r="C11312" t="str">
            <v>CAN network : invalid data received from PDU control unit</v>
          </cell>
        </row>
        <row r="11313">
          <cell r="A11313" t="str">
            <v>U1275</v>
          </cell>
          <cell r="B11313"/>
          <cell r="C11313" t="str">
            <v>CAN network : invalid data received from Smart Phone Station</v>
          </cell>
        </row>
        <row r="11314">
          <cell r="A11314" t="str">
            <v>U1276</v>
          </cell>
          <cell r="B11314"/>
          <cell r="C11314" t="str">
            <v>CAN network : invalid data received from Cluster Reflection Unit</v>
          </cell>
        </row>
        <row r="11315">
          <cell r="A11315" t="str">
            <v>U1277</v>
          </cell>
          <cell r="B11315"/>
          <cell r="C11315" t="str">
            <v>CAN network : invalid data received from Heater Control Module</v>
          </cell>
        </row>
        <row r="11316">
          <cell r="A11316" t="str">
            <v>U1278</v>
          </cell>
          <cell r="B11316"/>
          <cell r="C11316" t="str">
            <v>CAN network : invalid data received from Driving School Kit</v>
          </cell>
        </row>
        <row r="11317">
          <cell r="A11317" t="str">
            <v>U1279</v>
          </cell>
          <cell r="B11317"/>
          <cell r="C11317" t="str">
            <v>CAN network : invalid data received from HVAC</v>
          </cell>
        </row>
        <row r="11318">
          <cell r="A11318" t="str">
            <v>U1281</v>
          </cell>
          <cell r="B11318"/>
          <cell r="C11318" t="str">
            <v>Sent network: invalid data received from intake air pressure and temperature sensor</v>
          </cell>
        </row>
        <row r="11319">
          <cell r="A11319" t="str">
            <v>U1283</v>
          </cell>
          <cell r="B11319"/>
          <cell r="C11319" t="str">
            <v>SENT network: invalid data received from SAI pressure and temperature sensor</v>
          </cell>
        </row>
        <row r="11320">
          <cell r="A11320" t="str">
            <v>U1286</v>
          </cell>
          <cell r="B11320" t="str">
            <v>Electric machine control ECU transmits invalid data on CAN HYB network</v>
          </cell>
          <cell r="C11320" t="str">
            <v>CAN network : invalid data received from RMCU control unit</v>
          </cell>
        </row>
        <row r="11321">
          <cell r="A11321" t="str">
            <v>U1287</v>
          </cell>
          <cell r="B11321" t="str">
            <v>Traction chain supervisor ECU transmits invalid data on CAN HYB network</v>
          </cell>
          <cell r="C11321" t="str">
            <v>Traction chain supervisor ECU transmits invalid data on CAN HYB network</v>
          </cell>
        </row>
        <row r="11322">
          <cell r="A11322" t="str">
            <v>U1288</v>
          </cell>
          <cell r="B11322" t="str">
            <v>Engine multifunction ECU transmits invalid data on CAN HYB network</v>
          </cell>
          <cell r="C11322" t="str">
            <v>Engine multifunction ECU transmits invalid data on CAN HYB network</v>
          </cell>
        </row>
        <row r="11323">
          <cell r="A11323" t="str">
            <v>U1289</v>
          </cell>
          <cell r="B11323" t="str">
            <v>CAN network : Invalid data received from On board charger control unit</v>
          </cell>
          <cell r="C11323" t="str">
            <v>CAN network : Invalid data received from On board charger control unit</v>
          </cell>
        </row>
        <row r="11324">
          <cell r="A11324" t="str">
            <v>U128A</v>
          </cell>
          <cell r="B11324" t="str">
            <v>CAN network : Invalid data received from LVNSD1 control unit</v>
          </cell>
          <cell r="C11324" t="str">
            <v>CAN network : Invalid data received from LVNSD control unit</v>
          </cell>
        </row>
        <row r="11325">
          <cell r="A11325" t="str">
            <v>U128B</v>
          </cell>
          <cell r="B11325" t="str">
            <v>CAN network : Invalid data received from LVNSD2 control unit</v>
          </cell>
          <cell r="C11325" t="str">
            <v>CAN network : Invalid data received from LVNSD2 control unit</v>
          </cell>
        </row>
        <row r="11326">
          <cell r="A11326" t="str">
            <v>U1290</v>
          </cell>
          <cell r="B11326"/>
          <cell r="C11326" t="str">
            <v>Vehicle_CAN network : ESCL control unit frame is confirmed absent</v>
          </cell>
        </row>
        <row r="11327">
          <cell r="A11327" t="str">
            <v>U1291</v>
          </cell>
          <cell r="B11327"/>
          <cell r="C11327" t="str">
            <v>CAN network : invalid data received from H2S_EC_ADD</v>
          </cell>
        </row>
        <row r="11328">
          <cell r="A11328" t="str">
            <v>U1292</v>
          </cell>
          <cell r="B11328"/>
          <cell r="C11328" t="str">
            <v>CAN network : invalid data received from H2S_HSSF_ADD</v>
          </cell>
        </row>
        <row r="11329">
          <cell r="A11329" t="str">
            <v>U1293</v>
          </cell>
          <cell r="B11329"/>
          <cell r="C11329" t="str">
            <v>CAN network : invalid data received from H2S_HSSR_ADD</v>
          </cell>
        </row>
        <row r="11330">
          <cell r="A11330" t="str">
            <v>U1294</v>
          </cell>
          <cell r="B11330"/>
          <cell r="C11330" t="str">
            <v>CAN network : invalid data received from RDI</v>
          </cell>
        </row>
        <row r="11331">
          <cell r="A11331" t="str">
            <v>U1295</v>
          </cell>
          <cell r="B11331"/>
          <cell r="C11331" t="str">
            <v>CAN network :invalid data received from H2S8</v>
          </cell>
        </row>
        <row r="11332">
          <cell r="A11332" t="str">
            <v>U1296</v>
          </cell>
          <cell r="B11332"/>
          <cell r="C11332" t="str">
            <v>CAN network : invalid data received from H2S7</v>
          </cell>
        </row>
        <row r="11333">
          <cell r="A11333" t="str">
            <v>U12A0</v>
          </cell>
          <cell r="B11333" t="str">
            <v>CAN network : Invalid data received from Traction battery management control unit</v>
          </cell>
          <cell r="C11333" t="str">
            <v>CAN network : Invalid data received from Traction battery control unit</v>
          </cell>
        </row>
        <row r="11334">
          <cell r="A11334" t="str">
            <v>U12A2</v>
          </cell>
          <cell r="B11334" t="str">
            <v>CAN network : Invalid data received from ESM control unit</v>
          </cell>
          <cell r="C11334" t="str">
            <v>CAN network : Invalid data received from ESM control unit</v>
          </cell>
        </row>
        <row r="11335">
          <cell r="A11335" t="str">
            <v>U12A3</v>
          </cell>
          <cell r="B11335"/>
          <cell r="C11335" t="str">
            <v>CAN network : Invalid data received from SOOT sensor</v>
          </cell>
        </row>
        <row r="11336">
          <cell r="A11336" t="str">
            <v>U12C6</v>
          </cell>
          <cell r="B11336" t="str">
            <v>Electric machine control ECU transmits invalid data on CAN HCU network</v>
          </cell>
          <cell r="C11336" t="str">
            <v>Electric machine control ECU transmits invalid data on CAN HCU network</v>
          </cell>
        </row>
        <row r="11337">
          <cell r="A11337" t="str">
            <v>U12C7</v>
          </cell>
          <cell r="B11337" t="str">
            <v>Traction chain supervisor ECU transmits invalid data on CAN HCU network</v>
          </cell>
          <cell r="C11337" t="str">
            <v>Traction chain supervisor ECU transmits invalid data on CAN HCU network</v>
          </cell>
        </row>
        <row r="11338">
          <cell r="A11338" t="str">
            <v>U12D3</v>
          </cell>
          <cell r="B11338" t="str">
            <v>ABS/ESP ECU transmits invalid data on CAN HCU network</v>
          </cell>
          <cell r="C11338" t="str">
            <v>ABS/ESP ECU transmits invalid data on CAN HCU network</v>
          </cell>
        </row>
        <row r="11339">
          <cell r="A11339" t="str">
            <v>U12D4</v>
          </cell>
          <cell r="B11339" t="str">
            <v>Electrical chain traction supervisor UCE transmits invalid data on CAN EPWT network</v>
          </cell>
          <cell r="C11339" t="str">
            <v>Electrical chain traction supervisor UCE transmits invalid data on CAN EPWT network</v>
          </cell>
        </row>
        <row r="11340">
          <cell r="A11340" t="str">
            <v>U12D5</v>
          </cell>
          <cell r="B11340" t="str">
            <v>Electrical Motor Control Unit  UCE transmits invalid data on CAN EPWT network</v>
          </cell>
          <cell r="C11340" t="str">
            <v>Electrical Motor Control Unit  UCE transmits invalid data on CAN EPWT network</v>
          </cell>
        </row>
        <row r="11341">
          <cell r="A11341" t="str">
            <v>U12D6</v>
          </cell>
          <cell r="B11341" t="str">
            <v>CAN network : Invalid data received from ASR+ selector/scroll wheel</v>
          </cell>
          <cell r="C11341" t="str">
            <v>CAN network : Invalid data received from ASR+ selector/scroll wheel</v>
          </cell>
        </row>
        <row r="11342">
          <cell r="A11342" t="str">
            <v>U12D7</v>
          </cell>
          <cell r="B11342" t="str">
            <v xml:space="preserve">On Board Charger UCE transmits invalid data on CAN EPWT network </v>
          </cell>
          <cell r="C11342" t="str">
            <v xml:space="preserve">On Board Charger UCE transmits invalid data on CAN EPWT network </v>
          </cell>
        </row>
        <row r="11343">
          <cell r="A11343" t="str">
            <v>U12D8</v>
          </cell>
          <cell r="B11343" t="str">
            <v xml:space="preserve">High Voltage battery (BMU) UCE transmits invalid data on CAN EPWT network </v>
          </cell>
          <cell r="C11343" t="str">
            <v xml:space="preserve">High Voltage battery (BMU) UCE transmits invalid data on CAN EPWT network </v>
          </cell>
        </row>
        <row r="11344">
          <cell r="A11344" t="str">
            <v>U12D9</v>
          </cell>
          <cell r="B11344" t="str">
            <v>The DMTR ECU transmits invalid data</v>
          </cell>
          <cell r="C11344" t="str">
            <v>CAN network : invalid data received from DMTR control unit</v>
          </cell>
        </row>
        <row r="11345">
          <cell r="A11345" t="str">
            <v>U12DA</v>
          </cell>
          <cell r="B11345" t="str">
            <v>CAN network : Invalid data received from meter control unit</v>
          </cell>
          <cell r="C11345" t="str">
            <v>CAN network : Invalid data received from meter control unit</v>
          </cell>
        </row>
        <row r="11346">
          <cell r="A11346" t="str">
            <v>U12DB</v>
          </cell>
          <cell r="B11346"/>
          <cell r="C11346" t="str">
            <v>BSP Control Unit transmits invalid data on CAN EPWT network</v>
          </cell>
        </row>
        <row r="11347">
          <cell r="A11347" t="str">
            <v>U12DE</v>
          </cell>
          <cell r="B11347" t="str">
            <v>CAN network : Invalid data received from OBC_DCDC control unit</v>
          </cell>
          <cell r="C11347" t="str">
            <v>CAN network : Invalid data received from OBC_DCDC control unit</v>
          </cell>
        </row>
        <row r="11348">
          <cell r="A11348" t="str">
            <v>U12E0</v>
          </cell>
          <cell r="B11348"/>
          <cell r="C11348" t="str">
            <v>CAN network : invalid data received from DRIVER_LED_L control unit</v>
          </cell>
        </row>
        <row r="11349">
          <cell r="A11349" t="str">
            <v>U12E3</v>
          </cell>
          <cell r="B11349"/>
          <cell r="C11349" t="str">
            <v>CAN network : invalid data received from DRIVER_LED_R control unit</v>
          </cell>
        </row>
        <row r="11350">
          <cell r="A11350" t="str">
            <v>U12F0</v>
          </cell>
          <cell r="B11350" t="str">
            <v>CAN network : Invalid data received from airbag control unit</v>
          </cell>
          <cell r="C11350" t="str">
            <v>CAN network : Invalid data received from airbag control unit</v>
          </cell>
        </row>
        <row r="11351">
          <cell r="A11351" t="str">
            <v>U1300</v>
          </cell>
          <cell r="B11351" t="str">
            <v>CAN network : erroneous data or too short frame received from SCR Control Unit</v>
          </cell>
          <cell r="C11351" t="str">
            <v>CAN network : erroneous data or too short frame received from SCR Control Unit</v>
          </cell>
        </row>
        <row r="11352">
          <cell r="A11352" t="str">
            <v>U1301</v>
          </cell>
          <cell r="B11352" t="str">
            <v>CAN network : Erroneous data or too short frame received from control unit SCR</v>
          </cell>
          <cell r="C11352" t="str">
            <v>CAN network : Erroneous data or too short frame received from control unit SCR</v>
          </cell>
        </row>
        <row r="11353">
          <cell r="A11353" t="str">
            <v>U1302</v>
          </cell>
          <cell r="B11353" t="str">
            <v>CAN network : Erroneous data or too short frame received from control unit AR2S</v>
          </cell>
          <cell r="C11353" t="str">
            <v>CAN network : Erroneous data or too short frame received from control unit AR2S</v>
          </cell>
        </row>
        <row r="11354">
          <cell r="A11354" t="str">
            <v>U1303</v>
          </cell>
          <cell r="B11354" t="str">
            <v>SENT network/FAST : Erroneous data received from fuel pressure and temperature sensor</v>
          </cell>
          <cell r="C11354" t="str">
            <v>SENT network/FAST : Erroneous data received from fuel pressure and temperature sensor</v>
          </cell>
        </row>
        <row r="11355">
          <cell r="A11355" t="str">
            <v>U1304</v>
          </cell>
          <cell r="B11355" t="str">
            <v>Brake regulation ECU generates functional anomalies</v>
          </cell>
          <cell r="C11355" t="str">
            <v>Brake regulation ECU generates functional anomalies</v>
          </cell>
        </row>
        <row r="11356">
          <cell r="A11356" t="str">
            <v>U1305</v>
          </cell>
          <cell r="B11356" t="str">
            <v>CAN network : Erroneous data or too short frame received from SWS control unit</v>
          </cell>
          <cell r="C11356" t="str">
            <v>CAN network : Erroneous data or too short frame received from SWS control unit</v>
          </cell>
        </row>
        <row r="11357">
          <cell r="A11357" t="str">
            <v>U1306</v>
          </cell>
          <cell r="B11357" t="str">
            <v>CAN network : Erroneous data or too short frame received from HCU2 or  VCU or eVCU</v>
          </cell>
          <cell r="C11357" t="str">
            <v>CAN network : Erroneous data or too short frame received from HCU2 or VCU for HY or EVCU for EV</v>
          </cell>
        </row>
        <row r="11358">
          <cell r="A11358" t="str">
            <v>U1307</v>
          </cell>
          <cell r="B11358" t="str">
            <v>CAN network : Erroneous data or too short frame received from HCU1 or  VCU or eVCU</v>
          </cell>
          <cell r="C11358" t="str">
            <v>CAN network : Erroneous data or too short frame received from HCU1 or VCU for HY or EVCU for EV</v>
          </cell>
        </row>
        <row r="11359">
          <cell r="A11359" t="str">
            <v>U1308</v>
          </cell>
          <cell r="B11359" t="str">
            <v>CAN network : Erroneous data or too short frame received from Engine Control Unit</v>
          </cell>
          <cell r="C11359" t="str">
            <v>CAN network:Erroneous data or too short frame received from Engine for TH or HY and from EVCU for EV</v>
          </cell>
        </row>
        <row r="11360">
          <cell r="A11360" t="str">
            <v>U1309</v>
          </cell>
          <cell r="B11360" t="str">
            <v>CAN network : Erroneous data or too short frame received from TCU</v>
          </cell>
          <cell r="C11360" t="str">
            <v>CAN network : Erroneous data or too short frame received from TCU for TH or HY and from EVCU for EV</v>
          </cell>
        </row>
        <row r="11361">
          <cell r="A11361" t="str">
            <v>U130A</v>
          </cell>
          <cell r="B11361"/>
          <cell r="C11361" t="str">
            <v>CAN network : Erroneous data or too short frame received from IVC_D</v>
          </cell>
        </row>
        <row r="11362">
          <cell r="A11362" t="str">
            <v>U130C</v>
          </cell>
          <cell r="B11362"/>
          <cell r="C11362" t="str">
            <v>CAN network : Erroneous data or too short frame received from EPLU</v>
          </cell>
        </row>
        <row r="11363">
          <cell r="A11363" t="str">
            <v>U130D</v>
          </cell>
          <cell r="B11363"/>
          <cell r="C11363" t="str">
            <v>CAN network : Erroneous data or too short frame received from IVI</v>
          </cell>
        </row>
        <row r="11364">
          <cell r="A11364" t="str">
            <v>U1310</v>
          </cell>
          <cell r="B11364" t="str">
            <v>CAN network :Erroneous data or too short frame received from SBW control unit</v>
          </cell>
          <cell r="C11364" t="str">
            <v>CAN network :Erroneous data or too short frame received from SBW control unit</v>
          </cell>
        </row>
        <row r="11365">
          <cell r="A11365" t="str">
            <v>U1311</v>
          </cell>
          <cell r="B11365" t="str">
            <v>SENT network/FAST : Erroneous data received from engine oil pressure and temperature sensor</v>
          </cell>
          <cell r="C11365" t="str">
            <v>SENT network/FAST : Erroneous data received from engine oil pressure and temperature sensor</v>
          </cell>
        </row>
        <row r="11366">
          <cell r="A11366" t="str">
            <v>U1312</v>
          </cell>
          <cell r="B11366" t="str">
            <v>CAN network : Erroneous data or too short frame received from LPG control unit</v>
          </cell>
          <cell r="C11366" t="str">
            <v>CAN network : Erroneous data or too short frame received from CIG control unit</v>
          </cell>
        </row>
        <row r="11367">
          <cell r="A11367" t="str">
            <v>U1313</v>
          </cell>
          <cell r="B11367" t="str">
            <v>CAN network : Erroneous data or too short frame received from brake control unit</v>
          </cell>
          <cell r="C11367" t="str">
            <v>CAN network : Erroneous data or too short frame received from brake control unit</v>
          </cell>
        </row>
        <row r="11368">
          <cell r="A11368" t="str">
            <v>U1314</v>
          </cell>
          <cell r="B11368" t="str">
            <v>ECU n°14 generates functional anomalies</v>
          </cell>
          <cell r="C11368" t="str">
            <v>ECU n°14 generates functional anomalies</v>
          </cell>
        </row>
        <row r="11369">
          <cell r="A11369" t="str">
            <v>U1315</v>
          </cell>
          <cell r="B11369" t="str">
            <v>DSG ECU generates functional anomalies</v>
          </cell>
          <cell r="C11369" t="str">
            <v>CAN network : Erroneous data or too short frame received from DSG</v>
          </cell>
        </row>
        <row r="11370">
          <cell r="A11370" t="str">
            <v>U1316</v>
          </cell>
          <cell r="B11370" t="str">
            <v>CAN network : Erroneous data or too short frame received from control unit CSS</v>
          </cell>
          <cell r="C11370" t="str">
            <v>CAN network : Erroneous data or too short frame received from control unit CSS</v>
          </cell>
        </row>
        <row r="11371">
          <cell r="A11371" t="str">
            <v>U1317</v>
          </cell>
          <cell r="B11371" t="str">
            <v>CAN network : Erroneous data or too short frame received from control unit BHI-AMVAR</v>
          </cell>
          <cell r="C11371" t="str">
            <v>CAN network : Erroneous data or too short frame received from control unit BHI-AMVAR</v>
          </cell>
        </row>
        <row r="11372">
          <cell r="A11372" t="str">
            <v>U1318</v>
          </cell>
          <cell r="B11372" t="str">
            <v>CAN network : Erroneous data or too short frame received from Body Control Unit</v>
          </cell>
          <cell r="C11372" t="str">
            <v>CAN network : Erroneous data or too short frame received from Body Control Unit/VSM</v>
          </cell>
        </row>
        <row r="11373">
          <cell r="A11373" t="str">
            <v>U1319</v>
          </cell>
          <cell r="B11373" t="str">
            <v>CAN network : Erroneous data or too short frame received from control unit FSE</v>
          </cell>
          <cell r="C11373" t="str">
            <v>CAN network : Erroneous data or too short frame received from control unit FSE</v>
          </cell>
        </row>
        <row r="11374">
          <cell r="A11374" t="str">
            <v>U131D</v>
          </cell>
          <cell r="B11374" t="str">
            <v>CAN network : Erroneous data or too short frame received from control unit APA</v>
          </cell>
          <cell r="C11374" t="str">
            <v>CAN network : Erroneous data or too short frame received from USS control unit</v>
          </cell>
        </row>
        <row r="11375">
          <cell r="A11375" t="str">
            <v>U131E</v>
          </cell>
          <cell r="B11375" t="str">
            <v>SENT network/FAST : Erroneous data received from Particulate Filter Differential Pressure sensor</v>
          </cell>
          <cell r="C11375" t="str">
            <v>SENT network/FAST : Erroneous data received from Particulate Filter Differential Pressure sensor</v>
          </cell>
        </row>
        <row r="11376">
          <cell r="A11376" t="str">
            <v>U131F</v>
          </cell>
          <cell r="B11376" t="str">
            <v>Plausibility of the CAN-clock information</v>
          </cell>
          <cell r="C11376" t="str">
            <v>Plausibility of the CAN-clock information</v>
          </cell>
        </row>
        <row r="11377">
          <cell r="A11377" t="str">
            <v>U1320</v>
          </cell>
          <cell r="B11377" t="str">
            <v>CHASSIS/HS2 CAN network :  erroneous data or too short frame received from SBW Control Unit</v>
          </cell>
          <cell r="C11377" t="str">
            <v>CHASSIS/HS2 CAN network : erroneous data or too short frame received from SBW Control Unit</v>
          </cell>
        </row>
        <row r="11378">
          <cell r="A11378" t="str">
            <v>U1321</v>
          </cell>
          <cell r="B11378" t="str">
            <v>CAN network : Erroneous data or too short frame received from control unit EPS</v>
          </cell>
          <cell r="C11378" t="str">
            <v>CAN network : Erroneous data or too short frame received from control unit EPS</v>
          </cell>
        </row>
        <row r="11379">
          <cell r="A11379" t="str">
            <v>U1322</v>
          </cell>
          <cell r="B11379" t="str">
            <v>CAN network : Erroneous data or too short frame received from control unit ARTIV</v>
          </cell>
          <cell r="C11379" t="str">
            <v>CAN network : Erroneous data or too short frame received from Front Radar/ARTIV unit</v>
          </cell>
        </row>
        <row r="11380">
          <cell r="A11380" t="str">
            <v>U1323</v>
          </cell>
          <cell r="B11380" t="str">
            <v>CAN network : Erroneous data or too short frame received from control unit BCPM</v>
          </cell>
          <cell r="C11380" t="str">
            <v>CAN network : Erroneous data or too short frame received from control unit BCPM</v>
          </cell>
        </row>
        <row r="11381">
          <cell r="A11381" t="str">
            <v>U1324</v>
          </cell>
          <cell r="B11381" t="str">
            <v>CAN network : Erroneous data or too short frame received from control unit CAAR</v>
          </cell>
          <cell r="C11381" t="str">
            <v>CAN network : Erroneous data or too short frame received from control unit CAAR</v>
          </cell>
        </row>
        <row r="11382">
          <cell r="A11382" t="str">
            <v>U1325</v>
          </cell>
          <cell r="B11382" t="str">
            <v>CAN network : Erroneous data or too short frame received from control unit CAPT_ALG</v>
          </cell>
          <cell r="C11382" t="str">
            <v>CAN network : Erroneous data or too short frame received from control unit CAPT_ALG</v>
          </cell>
        </row>
        <row r="11383">
          <cell r="A11383" t="str">
            <v>U1326</v>
          </cell>
          <cell r="B11383" t="str">
            <v>CAN network : Erroneous data or too short frame received from control unit SOC</v>
          </cell>
          <cell r="C11383" t="str">
            <v>CAN network : Erroneous data or too short frame received from control unit SOC</v>
          </cell>
        </row>
        <row r="11384">
          <cell r="A11384" t="str">
            <v>U1327</v>
          </cell>
          <cell r="B11384" t="str">
            <v>ECU n°27 generates functional anomalies</v>
          </cell>
          <cell r="C11384" t="str">
            <v>ECU n°27 generates functional anomalies</v>
          </cell>
        </row>
        <row r="11385">
          <cell r="A11385" t="str">
            <v>U1328</v>
          </cell>
          <cell r="B11385" t="str">
            <v>ECU n°28 generates functional anomalies</v>
          </cell>
          <cell r="C11385" t="str">
            <v>ECU n°28 generates functional anomalies</v>
          </cell>
        </row>
        <row r="11386">
          <cell r="A11386" t="str">
            <v>U1329</v>
          </cell>
          <cell r="B11386" t="str">
            <v>ADAc ECU generates functional anomalies</v>
          </cell>
          <cell r="C11386" t="str">
            <v>ADAc ECU generates functional anomalies</v>
          </cell>
        </row>
        <row r="11387">
          <cell r="A11387" t="str">
            <v>U132A</v>
          </cell>
          <cell r="B11387" t="str">
            <v>CAN network  : Erroneous data or too short frame received from ESM control unit</v>
          </cell>
          <cell r="C11387" t="str">
            <v>CAN network  : Erroneous data or too short frame received from ESM control unit</v>
          </cell>
        </row>
        <row r="11388">
          <cell r="A11388" t="str">
            <v>U132F</v>
          </cell>
          <cell r="B11388"/>
          <cell r="C11388" t="str">
            <v>CAN network : Erroneous data or too short frame received from AUTO_GEARBOX_SWITCH</v>
          </cell>
        </row>
        <row r="11389">
          <cell r="A11389" t="str">
            <v>U1330</v>
          </cell>
          <cell r="B11389" t="str">
            <v>CAN network : erroneous data or too short frame received from MVC unit</v>
          </cell>
          <cell r="C11389" t="str">
            <v>CAN network : erroneous data or too short frame received from MVC unit</v>
          </cell>
        </row>
        <row r="11390">
          <cell r="A11390" t="str">
            <v>U1331</v>
          </cell>
          <cell r="B11390" t="str">
            <v>Headlight beam angle dynamic correction ECU generates functional anomalies</v>
          </cell>
          <cell r="C11390" t="str">
            <v>Headlight beam angle dynamic correction ECU generates functional anomalies</v>
          </cell>
        </row>
        <row r="11391">
          <cell r="A11391" t="str">
            <v>U1332</v>
          </cell>
          <cell r="B11391" t="str">
            <v>ISTARS ECU generates functional anomalies</v>
          </cell>
          <cell r="C11391" t="str">
            <v>ISTARS ECU generates functional anomalies</v>
          </cell>
        </row>
        <row r="11392">
          <cell r="A11392" t="str">
            <v>U1333</v>
          </cell>
          <cell r="B11392" t="str">
            <v>Reversible alternator ECU generates functional anomal.</v>
          </cell>
          <cell r="C11392" t="str">
            <v>Reversible alternator ECU generates functional anomal.</v>
          </cell>
        </row>
        <row r="11393">
          <cell r="A11393" t="str">
            <v>U1334</v>
          </cell>
          <cell r="B11393" t="str">
            <v>DMTC UCE generates functional anomal</v>
          </cell>
          <cell r="C11393" t="str">
            <v>DMTC UCE generates functional anomal</v>
          </cell>
        </row>
        <row r="11394">
          <cell r="A11394" t="str">
            <v>U1335</v>
          </cell>
          <cell r="B11394" t="str">
            <v>CAN network: : Erroneous data or too short frame received from  Air conditionning Control Unit</v>
          </cell>
          <cell r="C11394" t="str">
            <v>CAN network: : Erroneous data or too short frame received from  Air conditionning Control Unit</v>
          </cell>
        </row>
        <row r="11395">
          <cell r="A11395" t="str">
            <v>U1336</v>
          </cell>
          <cell r="B11395"/>
          <cell r="C11395" t="str">
            <v>CAN network : Erroneous data or too short frame received from Electronic circuit breaker</v>
          </cell>
        </row>
        <row r="11396">
          <cell r="A11396" t="str">
            <v>U1337</v>
          </cell>
          <cell r="B11396"/>
          <cell r="C11396" t="str">
            <v>CAN network : Erroneous data or too short frame received from urea</v>
          </cell>
        </row>
        <row r="11397">
          <cell r="A11397" t="str">
            <v>U1338</v>
          </cell>
          <cell r="B11397" t="str">
            <v>AWD UCE generates functional anomalies on CAN IS network</v>
          </cell>
          <cell r="C11397" t="str">
            <v>AWD UCE generates functional anomalies on CAN IS network</v>
          </cell>
        </row>
        <row r="11398">
          <cell r="A11398" t="str">
            <v>U1339</v>
          </cell>
          <cell r="B11398" t="str">
            <v>SENT network/SLOW : Erroneous data received from fuel pressure and temperature sensor</v>
          </cell>
          <cell r="C11398" t="str">
            <v>SENT network/SLOW : Erroneous data received from fuel pressure and temperature sensor</v>
          </cell>
        </row>
        <row r="11399">
          <cell r="A11399" t="str">
            <v>U133A</v>
          </cell>
          <cell r="B11399" t="str">
            <v>FLR1 network : Engine control unit Wrong Frame</v>
          </cell>
          <cell r="C11399" t="str">
            <v>FLR1 network : Engine control unit Wrong Frame</v>
          </cell>
        </row>
        <row r="11400">
          <cell r="A11400" t="str">
            <v>U133B</v>
          </cell>
          <cell r="B11400" t="str">
            <v>FLR1 network : VCU Wrong Frame</v>
          </cell>
          <cell r="C11400" t="str">
            <v>FLR1 network : VCU Wrong Frame</v>
          </cell>
        </row>
        <row r="11401">
          <cell r="A11401" t="str">
            <v>U133C</v>
          </cell>
          <cell r="B11401" t="str">
            <v>FLR1 network : eBVA Wrong Frame</v>
          </cell>
          <cell r="C11401" t="str">
            <v>FLR1 network : eBVA Wrong Frame</v>
          </cell>
        </row>
        <row r="11402">
          <cell r="A11402" t="str">
            <v>U133D</v>
          </cell>
          <cell r="B11402" t="str">
            <v>FLR1 network : RMCU Wrong Frame</v>
          </cell>
          <cell r="C11402" t="str">
            <v>FLR1 network : RMCU Wrong Frame</v>
          </cell>
        </row>
        <row r="11403">
          <cell r="A11403" t="str">
            <v>U133E</v>
          </cell>
          <cell r="B11403"/>
          <cell r="C11403" t="str">
            <v>CAN network : Erroneous data or too short frame received from BDSGS</v>
          </cell>
        </row>
        <row r="11404">
          <cell r="A11404" t="str">
            <v>U133F</v>
          </cell>
          <cell r="B11404"/>
          <cell r="C11404" t="str">
            <v>CAN network : Erroneous data or too short frame received from AVAS</v>
          </cell>
        </row>
        <row r="11405">
          <cell r="A11405" t="str">
            <v>U1340</v>
          </cell>
          <cell r="B11405" t="str">
            <v>SENT network/SLOW : Erroneous data received from engine oil pressure and temperature sensor</v>
          </cell>
          <cell r="C11405" t="str">
            <v>SENT network/SLOW : Erroneous data received from engine oil pressure and temperature sensor</v>
          </cell>
        </row>
        <row r="11406">
          <cell r="A11406" t="str">
            <v>U1341</v>
          </cell>
          <cell r="B11406" t="str">
            <v>CAN network: : Erroneous data or too short frame received from SDCM Control Unit</v>
          </cell>
          <cell r="C11406" t="str">
            <v>CAN network: : Erroneous data or too short frame received from SDCM Control Unit</v>
          </cell>
        </row>
        <row r="11407">
          <cell r="A11407" t="str">
            <v>U1342</v>
          </cell>
          <cell r="B11407"/>
          <cell r="C11407" t="str">
            <v>CAN network : Erroneous data or too short frame received from Front Right Corner Radar</v>
          </cell>
        </row>
        <row r="11408">
          <cell r="A11408" t="str">
            <v>U1343</v>
          </cell>
          <cell r="B11408"/>
          <cell r="C11408" t="str">
            <v>CAN network : Erroneous data or too short frame received from Front Left Corner Radar</v>
          </cell>
        </row>
        <row r="11409">
          <cell r="A11409" t="str">
            <v>U1344</v>
          </cell>
          <cell r="B11409"/>
          <cell r="C11409" t="str">
            <v>CAN network : Erroneous data or too short frame received from Rear Right Corner Radar</v>
          </cell>
        </row>
        <row r="11410">
          <cell r="A11410" t="str">
            <v>U1345</v>
          </cell>
          <cell r="B11410"/>
          <cell r="C11410" t="str">
            <v>CAN network : Erroneous data or too short frame received from Rear Left Corner Radar</v>
          </cell>
        </row>
        <row r="11411">
          <cell r="A11411" t="str">
            <v>U1346</v>
          </cell>
          <cell r="B11411" t="str">
            <v>Electrical machine command ECU generates functional anomalies on CAN LAS network</v>
          </cell>
          <cell r="C11411" t="str">
            <v>Electrical machine command ECU generates functional anomalies on CAN LAS network</v>
          </cell>
        </row>
        <row r="11412">
          <cell r="A11412" t="str">
            <v>U1347</v>
          </cell>
          <cell r="B11412" t="str">
            <v>LAS/HS2 CAN network: Erroneous data or too short frame received from HCU1 or VCU</v>
          </cell>
          <cell r="C11412" t="str">
            <v>LAS/HS2 CAN network: Erroneous data or too short frame received from HCU1 or VCU</v>
          </cell>
        </row>
        <row r="11413">
          <cell r="A11413" t="str">
            <v>U1348</v>
          </cell>
          <cell r="B11413" t="str">
            <v>CHASSIS/HS2 CAN network : Erroneous data or too short frame received from Engine Control Unit</v>
          </cell>
          <cell r="C11413" t="str">
            <v>CHASSIS/HS2 CAN network : Erroneous data or too short frame received from Engine Control Unit</v>
          </cell>
        </row>
        <row r="11414">
          <cell r="A11414" t="str">
            <v>U1349</v>
          </cell>
          <cell r="B11414" t="str">
            <v>CHASSIS/HS2 CAN network : Erroneous data or too short frame received from TCU</v>
          </cell>
          <cell r="C11414" t="str">
            <v>CHASSIS/HS2 CAN network : Erroneous data or too short frame received from TCU</v>
          </cell>
        </row>
        <row r="11415">
          <cell r="A11415" t="str">
            <v>U134B</v>
          </cell>
          <cell r="B11415"/>
          <cell r="C11415" t="str">
            <v>CAN network : Erroneous data or too short frame received from LBMS</v>
          </cell>
        </row>
        <row r="11416">
          <cell r="A11416" t="str">
            <v>U134C</v>
          </cell>
          <cell r="B11416"/>
          <cell r="C11416" t="str">
            <v>CAN network : Erroneous data or too short frame received from FCPS</v>
          </cell>
        </row>
        <row r="11417">
          <cell r="A11417" t="str">
            <v>U134D</v>
          </cell>
          <cell r="B11417"/>
          <cell r="C11417" t="str">
            <v>SENT network/FAST : Erroneous data received from mastervac pressure sensor</v>
          </cell>
        </row>
        <row r="11418">
          <cell r="A11418" t="str">
            <v>U134E</v>
          </cell>
          <cell r="B11418"/>
          <cell r="C11418" t="str">
            <v>BMS_CAN network: Erroneous data or too short frame received from Current Sensor</v>
          </cell>
        </row>
        <row r="11419">
          <cell r="A11419" t="str">
            <v>U1353</v>
          </cell>
          <cell r="B11419" t="str">
            <v>CHASSIS/HS2 CAN network : Erroneous data or too short frame received from brake control unit</v>
          </cell>
          <cell r="C11419" t="str">
            <v>CHASSIS/HS2 CAN network : Erroneous data or too short frame received from brake control unit</v>
          </cell>
        </row>
        <row r="11420">
          <cell r="A11420" t="str">
            <v>U1354</v>
          </cell>
          <cell r="B11420"/>
          <cell r="C11420" t="str">
            <v>CAN network : Erroneous data or too short frame received from FCS</v>
          </cell>
        </row>
        <row r="11421">
          <cell r="A11421" t="str">
            <v>U1355</v>
          </cell>
          <cell r="B11421"/>
          <cell r="C11421" t="str">
            <v>CAN network : Erroneous data or too short frame received from FC_DCDC</v>
          </cell>
        </row>
        <row r="11422">
          <cell r="A11422" t="str">
            <v>U1356</v>
          </cell>
          <cell r="B11422"/>
          <cell r="C11422" t="str">
            <v>CAN network : Erroneous data or too short frame received from CMP</v>
          </cell>
        </row>
        <row r="11423">
          <cell r="A11423" t="str">
            <v>U1358</v>
          </cell>
          <cell r="B11423" t="str">
            <v>CHASSIS/HS2 CAN network : Erroneous data or too short frame received from Body Control Unit</v>
          </cell>
          <cell r="C11423" t="str">
            <v>CHASSIS/HS2 CAN network : Erroneous data or too short frame received from Body Control Unit</v>
          </cell>
        </row>
        <row r="11424">
          <cell r="A11424" t="str">
            <v>U1359</v>
          </cell>
          <cell r="B11424"/>
          <cell r="C11424" t="str">
            <v>CAN network : Erroneous data or too short frame received from RDI</v>
          </cell>
        </row>
        <row r="11425">
          <cell r="A11425" t="str">
            <v>U135A</v>
          </cell>
          <cell r="B11425"/>
          <cell r="C11425" t="str">
            <v>CAN network : Erroneous data or too short frame received from H2S1</v>
          </cell>
        </row>
        <row r="11426">
          <cell r="A11426" t="str">
            <v>U135B</v>
          </cell>
          <cell r="B11426"/>
          <cell r="C11426" t="str">
            <v>CAN network : Erroneous data or too short frame received from H2S3</v>
          </cell>
        </row>
        <row r="11427">
          <cell r="A11427" t="str">
            <v>U135C</v>
          </cell>
          <cell r="B11427"/>
          <cell r="C11427" t="str">
            <v>CAN network : Erroneous data or too short frame received from H2S5</v>
          </cell>
        </row>
        <row r="11428">
          <cell r="A11428" t="str">
            <v>U135D</v>
          </cell>
          <cell r="B11428" t="str">
            <v>CAN network: Erroneous data or too short frame received from ASR+ selector/scroll wheel control unit</v>
          </cell>
          <cell r="C11428" t="str">
            <v>CAN network: Erroneous data or too short frame received from ASR+ selector/scroll wheel control unit</v>
          </cell>
        </row>
        <row r="11429">
          <cell r="A11429" t="str">
            <v>U135E</v>
          </cell>
          <cell r="B11429"/>
          <cell r="C11429" t="str">
            <v>CAN network : Erroneous data or too short frame received from FMCU</v>
          </cell>
        </row>
        <row r="11430">
          <cell r="A11430" t="str">
            <v>U135F</v>
          </cell>
          <cell r="B11430"/>
          <cell r="C11430" t="str">
            <v>CAN network : Erroneous data or too short frame received from H2S2</v>
          </cell>
        </row>
        <row r="11431">
          <cell r="A11431" t="str">
            <v>U1362</v>
          </cell>
          <cell r="B11431" t="str">
            <v>IS/HS1 CAN network : Erroneous data or too short frame received from control unit ARTIV</v>
          </cell>
          <cell r="C11431" t="str">
            <v>IS/HS1 CAN network : Erroneous data or too short frame received from control unit ARTIV</v>
          </cell>
        </row>
        <row r="11432">
          <cell r="A11432" t="str">
            <v>U1366</v>
          </cell>
          <cell r="B11432"/>
          <cell r="C11432" t="str">
            <v>CAN network : Erroneous data or too short frame received from RDB</v>
          </cell>
        </row>
        <row r="11433">
          <cell r="A11433" t="str">
            <v>U1367</v>
          </cell>
          <cell r="B11433"/>
          <cell r="C11433" t="str">
            <v>CAN network : Erroneous data or too short frame received from H2S4</v>
          </cell>
        </row>
        <row r="11434">
          <cell r="A11434" t="str">
            <v>U1368</v>
          </cell>
          <cell r="B11434"/>
          <cell r="C11434" t="str">
            <v>CAN network : Erroneous data or too short frame received from H2S6</v>
          </cell>
        </row>
        <row r="11435">
          <cell r="A11435" t="str">
            <v>U1374</v>
          </cell>
          <cell r="B11435"/>
          <cell r="C11435" t="str">
            <v>CAN network : Erroneous data or too short frame received from PDU</v>
          </cell>
        </row>
        <row r="11436">
          <cell r="A11436" t="str">
            <v>U1375</v>
          </cell>
          <cell r="B11436"/>
          <cell r="C11436" t="str">
            <v>CAN network : Erroneous data or too short frame received from Smart Phone Station</v>
          </cell>
        </row>
        <row r="11437">
          <cell r="A11437" t="str">
            <v>U1376</v>
          </cell>
          <cell r="B11437"/>
          <cell r="C11437" t="str">
            <v>CAN network : Erroneous data or too short frame received from Cluster Reflection Unit</v>
          </cell>
        </row>
        <row r="11438">
          <cell r="A11438" t="str">
            <v>U1377</v>
          </cell>
          <cell r="B11438"/>
          <cell r="C11438" t="str">
            <v>CAN network : Erroneous data or too short frame received from Heater Control Module</v>
          </cell>
        </row>
        <row r="11439">
          <cell r="A11439" t="str">
            <v>U1378</v>
          </cell>
          <cell r="B11439"/>
          <cell r="C11439" t="str">
            <v>CAN network : Erroneous data or too short frame received from Driving School Kit</v>
          </cell>
        </row>
        <row r="11440">
          <cell r="A11440" t="str">
            <v>U1379</v>
          </cell>
          <cell r="B11440"/>
          <cell r="C11440" t="str">
            <v>CAN network : Erroneous data or too short frame received from HVAC</v>
          </cell>
        </row>
        <row r="11441">
          <cell r="A11441" t="str">
            <v>U1380</v>
          </cell>
          <cell r="B11441" t="str">
            <v>SENT network/SLOW :  Erroneous data received from Particulate Filter Differential Pressure sensor</v>
          </cell>
          <cell r="C11441" t="str">
            <v>SENT network/SLOW :  Erroneous data received from Particulate Filter Differential Pressure sensor</v>
          </cell>
        </row>
        <row r="11442">
          <cell r="A11442" t="str">
            <v>U1381</v>
          </cell>
          <cell r="B11442"/>
          <cell r="C11442" t="str">
            <v>SENT network/FAST : Erroneous data received from intake air pressure and temperature sensor</v>
          </cell>
        </row>
        <row r="11443">
          <cell r="A11443" t="str">
            <v>U1382</v>
          </cell>
          <cell r="B11443"/>
          <cell r="C11443" t="str">
            <v>SENT network/SLOW : Erroneous data received from intake air pressure and temperature sensor</v>
          </cell>
        </row>
        <row r="11444">
          <cell r="A11444" t="str">
            <v>U1383</v>
          </cell>
          <cell r="B11444"/>
          <cell r="C11444" t="str">
            <v>SENT network/FAST : Erroneous data received from SAI pressure and temperature sensor</v>
          </cell>
        </row>
        <row r="11445">
          <cell r="A11445" t="str">
            <v>U1384</v>
          </cell>
          <cell r="B11445"/>
          <cell r="C11445" t="str">
            <v>SENT network/SLOW : Erroneous data received from SAI pressure and temperature sensor</v>
          </cell>
        </row>
        <row r="11446">
          <cell r="A11446" t="str">
            <v>U1386</v>
          </cell>
          <cell r="B11446" t="str">
            <v>Electrical machine command ECU generates functional anomalies on CAN HYB network</v>
          </cell>
          <cell r="C11446" t="str">
            <v>CAN network : Erroneous data or too short frame received from RMCU</v>
          </cell>
        </row>
        <row r="11447">
          <cell r="A11447" t="str">
            <v>U1387</v>
          </cell>
          <cell r="B11447" t="str">
            <v>HYB CAN network: Erroneous data or too short frame received from HCU1 or VCU</v>
          </cell>
          <cell r="C11447" t="str">
            <v>CAN network : Erroneous data or too short frame received from HCU1 or VCU for HY or EVCU for EV</v>
          </cell>
        </row>
        <row r="11448">
          <cell r="A11448" t="str">
            <v>U1388</v>
          </cell>
          <cell r="B11448" t="str">
            <v>HYB CAN network: Erroneous data or too short frame received from control unit Engine Control Unit</v>
          </cell>
          <cell r="C11448" t="str">
            <v>HYB CAN network: Erroneous data or too short frame received from control unit Engine Control Unit</v>
          </cell>
        </row>
        <row r="11449">
          <cell r="A11449" t="str">
            <v>U1389</v>
          </cell>
          <cell r="B11449" t="str">
            <v>CAN network : Erroneous data or too short frame received from On board charger control unit</v>
          </cell>
          <cell r="C11449" t="str">
            <v>CAN network : Erroneous data or too short frame received from On board charger control unit</v>
          </cell>
        </row>
        <row r="11450">
          <cell r="A11450" t="str">
            <v>U138A</v>
          </cell>
          <cell r="B11450" t="str">
            <v>CAN network : Erroneous data or too short frame received from LVNSD1 control unit</v>
          </cell>
          <cell r="C11450" t="str">
            <v>CAN network : Erroneous data or too short frame received from LVNSD control unit</v>
          </cell>
        </row>
        <row r="11451">
          <cell r="A11451" t="str">
            <v>U138B</v>
          </cell>
          <cell r="B11451" t="str">
            <v xml:space="preserve">CAN network : Erroneous data or too short frame received from LVNSD2 control unit </v>
          </cell>
          <cell r="C11451" t="str">
            <v xml:space="preserve">CAN network : Erroneous data or too short frame received from LVNSD2 control unit </v>
          </cell>
        </row>
        <row r="11452">
          <cell r="A11452" t="str">
            <v>U1390</v>
          </cell>
          <cell r="B11452"/>
          <cell r="C11452" t="str">
            <v>CAN network : Erroneous data or too short frame received from ESCL</v>
          </cell>
        </row>
        <row r="11453">
          <cell r="A11453" t="str">
            <v>U1391</v>
          </cell>
          <cell r="B11453"/>
          <cell r="C11453" t="str">
            <v>CAN network : Erroneous data or too short frame received from H2S_EC_ADD</v>
          </cell>
        </row>
        <row r="11454">
          <cell r="A11454" t="str">
            <v>U1392</v>
          </cell>
          <cell r="B11454"/>
          <cell r="C11454" t="str">
            <v>CAN network : Erroneous data or too short frame received from H2S_HSSF_ADD</v>
          </cell>
        </row>
        <row r="11455">
          <cell r="A11455" t="str">
            <v>U1393</v>
          </cell>
          <cell r="B11455"/>
          <cell r="C11455" t="str">
            <v>CAN network : Erroneous data or too short frame received from H2S_HSSR_ADD</v>
          </cell>
        </row>
        <row r="11456">
          <cell r="A11456" t="str">
            <v>U1394</v>
          </cell>
          <cell r="B11456"/>
          <cell r="C11456" t="str">
            <v>CAN network : Erroneous data or too short frame received from RDI</v>
          </cell>
        </row>
        <row r="11457">
          <cell r="A11457" t="str">
            <v>U1395</v>
          </cell>
          <cell r="B11457"/>
          <cell r="C11457" t="str">
            <v>CAN network : Erroneous data or too short frame received from H2S8</v>
          </cell>
        </row>
        <row r="11458">
          <cell r="A11458" t="str">
            <v>U1396</v>
          </cell>
          <cell r="B11458"/>
          <cell r="C11458" t="str">
            <v>CAN network : Erroneous data or too short frame received from H2S7</v>
          </cell>
        </row>
        <row r="11459">
          <cell r="A11459" t="str">
            <v>U13A0</v>
          </cell>
          <cell r="B11459" t="str">
            <v>CAN network : Erroneous data or too short frame received from control unit TBMU</v>
          </cell>
          <cell r="C11459" t="str">
            <v>CAN network : Erroneous data or too short frame received from control unit TBCU</v>
          </cell>
        </row>
        <row r="11460">
          <cell r="A11460" t="str">
            <v>U13A2</v>
          </cell>
          <cell r="B11460" t="str">
            <v>IS/HS1 CAN network : Erroneous data or too short frame received from ESM control unit</v>
          </cell>
          <cell r="C11460" t="str">
            <v>CAN network : Erroneous data or too short frame received from ESM control unit</v>
          </cell>
        </row>
        <row r="11461">
          <cell r="A11461" t="str">
            <v>U13A3</v>
          </cell>
          <cell r="B11461"/>
          <cell r="C11461" t="str">
            <v>CAN network : Erroneous data or too short frame received from Soot sensor</v>
          </cell>
        </row>
        <row r="11462">
          <cell r="A11462" t="str">
            <v>U13C6</v>
          </cell>
          <cell r="B11462" t="str">
            <v>Electrical machine command ECU generates functional anomalies on CAN HCU network</v>
          </cell>
          <cell r="C11462" t="str">
            <v>Electrical machine command ECU generates functional anomalies on CAN HCU network</v>
          </cell>
        </row>
        <row r="11463">
          <cell r="A11463" t="str">
            <v>U13C7</v>
          </cell>
          <cell r="B11463" t="str">
            <v>Traction chain supervisor ECU generates functional anomalies on CAN HCU network</v>
          </cell>
          <cell r="C11463" t="str">
            <v>Traction chain supervisor ECU generates functional anomalies on CAN HCU network</v>
          </cell>
        </row>
        <row r="11464">
          <cell r="A11464" t="str">
            <v>U13D3</v>
          </cell>
          <cell r="B11464" t="str">
            <v>ABS/ESP ECU generates functional anomalies on CAN HCU network</v>
          </cell>
          <cell r="C11464" t="str">
            <v>ABS/ESP ECU generates functional anomalies on CAN HCU network</v>
          </cell>
        </row>
        <row r="11465">
          <cell r="A11465" t="str">
            <v>U13D4</v>
          </cell>
          <cell r="B11465" t="str">
            <v>Electrical chain traction supervisor UCE generates functional anomalies on CAN EPWT network</v>
          </cell>
          <cell r="C11465" t="str">
            <v>Electrical chain traction supervisor UCE generates functional anomalies on CAN EPWT network</v>
          </cell>
        </row>
        <row r="11466">
          <cell r="A11466" t="str">
            <v>U13D5</v>
          </cell>
          <cell r="B11466" t="str">
            <v>Electrical Motor Control Unit  UCE generates functional anomalies on CAN EPWT network</v>
          </cell>
          <cell r="C11466" t="str">
            <v>Electrical Motor Control Unit  UCE generates functional anomalies on CAN EPWT network</v>
          </cell>
        </row>
        <row r="11467">
          <cell r="A11467" t="str">
            <v>U13D6</v>
          </cell>
          <cell r="B11467" t="str">
            <v>IS/HS1 CAN network: Erroneous data or too short frame received from ASR+ selector / scroll wheel</v>
          </cell>
          <cell r="C11467" t="str">
            <v>CAN network: Erroneous data or too short frame received from ASR+ selector / scroll wheel</v>
          </cell>
        </row>
        <row r="11468">
          <cell r="A11468" t="str">
            <v>U13D7</v>
          </cell>
          <cell r="B11468" t="str">
            <v>On Board Charger UCE generates functional anomalies on CAN EPWT network</v>
          </cell>
          <cell r="C11468" t="str">
            <v>On Board Charger UCE generates functional anomalies on CAN EPWT network</v>
          </cell>
        </row>
        <row r="11469">
          <cell r="A11469" t="str">
            <v>U13D8</v>
          </cell>
          <cell r="B11469" t="str">
            <v>High Voltage battery (BMU) UCE generates functional anomalies on CAN EPWT network</v>
          </cell>
          <cell r="C11469" t="str">
            <v>High Voltage battery (BMU) UCE generates functional anomalies on CAN EPWT network</v>
          </cell>
        </row>
        <row r="11470">
          <cell r="A11470" t="str">
            <v>U13D9</v>
          </cell>
          <cell r="B11470" t="str">
            <v>DMTR UCE generates functional anomal</v>
          </cell>
          <cell r="C11470" t="str">
            <v>CAN network : Erroneous data or too short frame received from DMTR control unit</v>
          </cell>
        </row>
        <row r="11471">
          <cell r="A11471" t="str">
            <v>U13DA</v>
          </cell>
          <cell r="B11471" t="str">
            <v>CAN network : Erroneous data or too short frame received from meter Control Unit</v>
          </cell>
          <cell r="C11471" t="str">
            <v>CAN network : Erroneous data or too short frame received from meter Control Unit</v>
          </cell>
        </row>
        <row r="11472">
          <cell r="A11472" t="str">
            <v>U13DB</v>
          </cell>
          <cell r="B11472"/>
          <cell r="C11472" t="str">
            <v>EWPT CAN network : Erroneous data or too short frame received from BSP Control Unit</v>
          </cell>
        </row>
        <row r="11473">
          <cell r="A11473" t="str">
            <v>U13DE</v>
          </cell>
          <cell r="B11473" t="str">
            <v>CAN network : Erroneous data or too short frame received from OBC_DCDC control unit</v>
          </cell>
          <cell r="C11473" t="str">
            <v>CAN network : Erroneous data or too short frame received from OBC_DCDC control unit</v>
          </cell>
        </row>
        <row r="11474">
          <cell r="A11474" t="str">
            <v>U13F0</v>
          </cell>
          <cell r="B11474" t="str">
            <v>CAN network :  Erroneous data or too short frame received from air bag control unit</v>
          </cell>
          <cell r="C11474" t="str">
            <v>CAN network :  Erroneous data or too short frame received from air bag control unit</v>
          </cell>
        </row>
        <row r="11475">
          <cell r="A11475" t="str">
            <v>U1400</v>
          </cell>
          <cell r="B11475" t="str">
            <v>LIN network : Blocked bus</v>
          </cell>
          <cell r="C11475" t="str">
            <v>CMM_LIN network : Blocked bus</v>
          </cell>
        </row>
        <row r="11476">
          <cell r="A11476" t="str">
            <v>U1401</v>
          </cell>
          <cell r="B11476" t="str">
            <v>LIN network : Controlled alternator frame is confirmed absent</v>
          </cell>
          <cell r="C11476" t="str">
            <v>CMM_LIN network : Controlled alternator frame is confirmed absent</v>
          </cell>
        </row>
        <row r="11477">
          <cell r="A11477" t="str">
            <v>U1402</v>
          </cell>
          <cell r="B11477" t="str">
            <v>Slave 1 of LIN 1 network issues invalid data</v>
          </cell>
          <cell r="C11477" t="str">
            <v>Slave 1 of LIN 1 network issues invalid data</v>
          </cell>
        </row>
        <row r="11478">
          <cell r="A11478" t="str">
            <v>U1403</v>
          </cell>
          <cell r="B11478" t="str">
            <v>Slave 1 of LIN 1 network leads to functional defects</v>
          </cell>
          <cell r="C11478" t="str">
            <v>Slave 1 of LIN 1 network leads to functional defects</v>
          </cell>
        </row>
        <row r="11479">
          <cell r="A11479" t="str">
            <v>U1404</v>
          </cell>
          <cell r="B11479" t="str">
            <v>Flexray Network - Wiring faults</v>
          </cell>
          <cell r="C11479" t="str">
            <v>Flexray Network - Wiring faults</v>
          </cell>
        </row>
        <row r="11480">
          <cell r="A11480" t="str">
            <v>U1405</v>
          </cell>
          <cell r="B11480" t="str">
            <v>Flexray Network - Local configuration faults</v>
          </cell>
          <cell r="C11480" t="str">
            <v>Flexray Network - Local configuration faults</v>
          </cell>
        </row>
        <row r="11481">
          <cell r="A11481" t="str">
            <v>U1406</v>
          </cell>
          <cell r="B11481" t="str">
            <v>Flexray Network - System configuration faults</v>
          </cell>
          <cell r="C11481" t="str">
            <v>Flexray Network - System configuration faults</v>
          </cell>
        </row>
        <row r="11482">
          <cell r="A11482" t="str">
            <v>U1407</v>
          </cell>
          <cell r="B11482" t="str">
            <v>Flexray Network - Hardware faults</v>
          </cell>
          <cell r="C11482" t="str">
            <v>Flexray Network - Hardware faults</v>
          </cell>
        </row>
        <row r="11483">
          <cell r="A11483" t="str">
            <v>U1408</v>
          </cell>
          <cell r="B11483" t="str">
            <v>reserved</v>
          </cell>
          <cell r="C11483" t="str">
            <v>LIN network : Invalid data received from cabin fine particle level sensor Control Unit</v>
          </cell>
        </row>
        <row r="11484">
          <cell r="A11484" t="str">
            <v>U1409</v>
          </cell>
          <cell r="B11484" t="str">
            <v>Slave 2 of LIN 1 network is confirmed absent</v>
          </cell>
          <cell r="C11484" t="str">
            <v>Slave 2 of LIN 1 network is confirmed absent</v>
          </cell>
        </row>
        <row r="11485">
          <cell r="A11485" t="str">
            <v>U140A</v>
          </cell>
          <cell r="B11485" t="str">
            <v>Slave 2 of LIN 1 network issues invalid data</v>
          </cell>
          <cell r="C11485" t="str">
            <v>Slave 2 of LIN 1 network issues invalid data</v>
          </cell>
        </row>
        <row r="11486">
          <cell r="A11486" t="str">
            <v>U140B</v>
          </cell>
          <cell r="B11486" t="str">
            <v>Slave 2 of LIN 1 network leads to functional defects</v>
          </cell>
          <cell r="C11486" t="str">
            <v>Slave 2 of LIN 1 network leads to functional defects</v>
          </cell>
        </row>
        <row r="11487">
          <cell r="A11487" t="str">
            <v>U140C</v>
          </cell>
          <cell r="B11487" t="str">
            <v>reserved</v>
          </cell>
          <cell r="C11487" t="str">
            <v>reserved</v>
          </cell>
        </row>
        <row r="11488">
          <cell r="A11488" t="str">
            <v>U140D</v>
          </cell>
          <cell r="B11488" t="str">
            <v>reserved</v>
          </cell>
          <cell r="C11488" t="str">
            <v>reserved</v>
          </cell>
        </row>
        <row r="11489">
          <cell r="A11489" t="str">
            <v>U140E</v>
          </cell>
          <cell r="B11489" t="str">
            <v>reserved</v>
          </cell>
          <cell r="C11489" t="str">
            <v>reserved</v>
          </cell>
        </row>
        <row r="11490">
          <cell r="A11490" t="str">
            <v>U140F</v>
          </cell>
          <cell r="B11490" t="str">
            <v>reserved</v>
          </cell>
          <cell r="C11490" t="str">
            <v>reserved</v>
          </cell>
        </row>
        <row r="11491">
          <cell r="A11491" t="str">
            <v>U1410</v>
          </cell>
          <cell r="B11491" t="str">
            <v>reserved</v>
          </cell>
          <cell r="C11491" t="str">
            <v>reserved</v>
          </cell>
        </row>
        <row r="11492">
          <cell r="A11492" t="str">
            <v>U1411</v>
          </cell>
          <cell r="B11492" t="str">
            <v>Slave 3 of LIN 1 network is confirmed absent</v>
          </cell>
          <cell r="C11492" t="str">
            <v>Slave 3 of LIN 1 network is confirmed absent</v>
          </cell>
        </row>
        <row r="11493">
          <cell r="A11493" t="str">
            <v>U1412</v>
          </cell>
          <cell r="B11493" t="str">
            <v>Slave 3 of LIN 1 network issues invalid data</v>
          </cell>
          <cell r="C11493" t="str">
            <v>Slave 3 of LIN 1 network issues invalid data</v>
          </cell>
        </row>
        <row r="11494">
          <cell r="A11494" t="str">
            <v>U1413</v>
          </cell>
          <cell r="B11494" t="str">
            <v>Slave 3 of LIN 1 network leads to functional defects</v>
          </cell>
          <cell r="C11494" t="str">
            <v>Slave 3 of LIN 1 network leads to functional defects</v>
          </cell>
        </row>
        <row r="11495">
          <cell r="A11495" t="str">
            <v>U1414</v>
          </cell>
          <cell r="B11495" t="str">
            <v>reserved</v>
          </cell>
          <cell r="C11495" t="str">
            <v>reserved</v>
          </cell>
        </row>
        <row r="11496">
          <cell r="A11496" t="str">
            <v>U1415</v>
          </cell>
          <cell r="B11496" t="str">
            <v>reserved</v>
          </cell>
          <cell r="C11496" t="str">
            <v>reserved</v>
          </cell>
        </row>
        <row r="11497">
          <cell r="A11497" t="str">
            <v>U1416</v>
          </cell>
          <cell r="B11497" t="str">
            <v>reserved</v>
          </cell>
          <cell r="C11497" t="str">
            <v>reserved</v>
          </cell>
        </row>
        <row r="11498">
          <cell r="A11498" t="str">
            <v>U1417</v>
          </cell>
          <cell r="B11498" t="str">
            <v>reserved</v>
          </cell>
          <cell r="C11498" t="str">
            <v>reserved</v>
          </cell>
        </row>
        <row r="11499">
          <cell r="A11499" t="str">
            <v>U1418</v>
          </cell>
          <cell r="B11499" t="str">
            <v>reserved</v>
          </cell>
          <cell r="C11499" t="str">
            <v>reserved</v>
          </cell>
        </row>
        <row r="11500">
          <cell r="A11500" t="str">
            <v>U1419</v>
          </cell>
          <cell r="B11500" t="str">
            <v>Slave 4 of LIN 1 network is confirmed absent</v>
          </cell>
          <cell r="C11500" t="str">
            <v>Slave 4 of LIN 1 network is confirmed absent</v>
          </cell>
        </row>
        <row r="11501">
          <cell r="A11501" t="str">
            <v>U141A</v>
          </cell>
          <cell r="B11501" t="str">
            <v>Slave 4 of LIN 1 network issues invalid data</v>
          </cell>
          <cell r="C11501" t="str">
            <v>Slave 4 of LIN 1 network issues invalid data</v>
          </cell>
        </row>
        <row r="11502">
          <cell r="A11502" t="str">
            <v>U141B</v>
          </cell>
          <cell r="B11502" t="str">
            <v xml:space="preserve">Slave 4 of LIN 1 network leads to functional defects </v>
          </cell>
          <cell r="C11502" t="str">
            <v xml:space="preserve">Slave 4 of LIN 1 network leads to functional defects </v>
          </cell>
        </row>
        <row r="11503">
          <cell r="A11503" t="str">
            <v>U141C</v>
          </cell>
          <cell r="B11503" t="str">
            <v>reserved</v>
          </cell>
          <cell r="C11503" t="str">
            <v>reserved</v>
          </cell>
        </row>
        <row r="11504">
          <cell r="A11504" t="str">
            <v>U141D</v>
          </cell>
          <cell r="B11504" t="str">
            <v>reserved</v>
          </cell>
          <cell r="C11504" t="str">
            <v>reserved</v>
          </cell>
        </row>
        <row r="11505">
          <cell r="A11505" t="str">
            <v>U141E</v>
          </cell>
          <cell r="B11505" t="str">
            <v>reserved</v>
          </cell>
          <cell r="C11505" t="str">
            <v>reserved</v>
          </cell>
        </row>
        <row r="11506">
          <cell r="A11506" t="str">
            <v>U141F</v>
          </cell>
          <cell r="B11506" t="str">
            <v>reserved</v>
          </cell>
          <cell r="C11506" t="str">
            <v>reserved</v>
          </cell>
        </row>
        <row r="11507">
          <cell r="A11507" t="str">
            <v>U1420</v>
          </cell>
          <cell r="B11507" t="str">
            <v>reserved</v>
          </cell>
          <cell r="C11507" t="str">
            <v>reserved</v>
          </cell>
        </row>
        <row r="11508">
          <cell r="A11508" t="str">
            <v>U1421</v>
          </cell>
          <cell r="B11508" t="str">
            <v>reserved</v>
          </cell>
          <cell r="C11508" t="str">
            <v>reserved</v>
          </cell>
        </row>
        <row r="11509">
          <cell r="A11509" t="str">
            <v>U1422</v>
          </cell>
          <cell r="B11509" t="str">
            <v>reserved</v>
          </cell>
          <cell r="C11509" t="str">
            <v>reserved</v>
          </cell>
        </row>
        <row r="11510">
          <cell r="A11510" t="str">
            <v>U1423</v>
          </cell>
          <cell r="B11510" t="str">
            <v>reserved</v>
          </cell>
          <cell r="C11510" t="str">
            <v>reserved</v>
          </cell>
        </row>
        <row r="11511">
          <cell r="A11511" t="str">
            <v>U1424</v>
          </cell>
          <cell r="B11511" t="str">
            <v>reserved</v>
          </cell>
          <cell r="C11511" t="str">
            <v>reserved</v>
          </cell>
        </row>
        <row r="11512">
          <cell r="A11512" t="str">
            <v>U1425</v>
          </cell>
          <cell r="B11512" t="str">
            <v>reserved</v>
          </cell>
          <cell r="C11512" t="str">
            <v>reserved</v>
          </cell>
        </row>
        <row r="11513">
          <cell r="A11513" t="str">
            <v>U1426</v>
          </cell>
          <cell r="B11513" t="str">
            <v>reserved</v>
          </cell>
          <cell r="C11513" t="str">
            <v>reserved</v>
          </cell>
        </row>
        <row r="11514">
          <cell r="A11514" t="str">
            <v>U1427</v>
          </cell>
          <cell r="B11514" t="str">
            <v>reserved</v>
          </cell>
          <cell r="C11514" t="str">
            <v>reserved</v>
          </cell>
        </row>
        <row r="11515">
          <cell r="A11515" t="str">
            <v>U1428</v>
          </cell>
          <cell r="B11515" t="str">
            <v>reserved</v>
          </cell>
          <cell r="C11515" t="str">
            <v>reserved</v>
          </cell>
        </row>
        <row r="11516">
          <cell r="A11516" t="str">
            <v>U1429</v>
          </cell>
          <cell r="B11516" t="str">
            <v>reserved</v>
          </cell>
          <cell r="C11516" t="str">
            <v>reserved</v>
          </cell>
        </row>
        <row r="11517">
          <cell r="A11517" t="str">
            <v>U142A</v>
          </cell>
          <cell r="B11517" t="str">
            <v>reserved</v>
          </cell>
          <cell r="C11517" t="str">
            <v>reserved</v>
          </cell>
        </row>
        <row r="11518">
          <cell r="A11518" t="str">
            <v>U142B</v>
          </cell>
          <cell r="B11518" t="str">
            <v>reserved</v>
          </cell>
          <cell r="C11518" t="str">
            <v>reserved</v>
          </cell>
        </row>
        <row r="11519">
          <cell r="A11519" t="str">
            <v>U142C</v>
          </cell>
          <cell r="B11519" t="str">
            <v>reserved</v>
          </cell>
          <cell r="C11519" t="str">
            <v>reserved</v>
          </cell>
        </row>
        <row r="11520">
          <cell r="A11520" t="str">
            <v>U142D</v>
          </cell>
          <cell r="B11520" t="str">
            <v>reserved</v>
          </cell>
          <cell r="C11520" t="str">
            <v>reserved</v>
          </cell>
        </row>
        <row r="11521">
          <cell r="A11521" t="str">
            <v>U142E</v>
          </cell>
          <cell r="B11521" t="str">
            <v>reserved</v>
          </cell>
          <cell r="C11521" t="str">
            <v>reserved</v>
          </cell>
        </row>
        <row r="11522">
          <cell r="A11522" t="str">
            <v>U142F</v>
          </cell>
          <cell r="B11522" t="str">
            <v>reserved</v>
          </cell>
          <cell r="C11522" t="str">
            <v>reserved</v>
          </cell>
        </row>
        <row r="11523">
          <cell r="A11523" t="str">
            <v>U1430</v>
          </cell>
          <cell r="B11523" t="str">
            <v>reserved</v>
          </cell>
          <cell r="C11523" t="str">
            <v>reserved</v>
          </cell>
        </row>
        <row r="11524">
          <cell r="A11524" t="str">
            <v>U1431</v>
          </cell>
          <cell r="B11524" t="str">
            <v>reserved</v>
          </cell>
          <cell r="C11524" t="str">
            <v>reserved</v>
          </cell>
        </row>
        <row r="11525">
          <cell r="A11525" t="str">
            <v>U1432</v>
          </cell>
          <cell r="B11525" t="str">
            <v>reserved</v>
          </cell>
          <cell r="C11525" t="str">
            <v>reserved</v>
          </cell>
        </row>
        <row r="11526">
          <cell r="A11526" t="str">
            <v>U1433</v>
          </cell>
          <cell r="B11526" t="str">
            <v>reserved</v>
          </cell>
          <cell r="C11526" t="str">
            <v>reserved</v>
          </cell>
        </row>
        <row r="11527">
          <cell r="A11527" t="str">
            <v>U1434</v>
          </cell>
          <cell r="B11527" t="str">
            <v>reserved</v>
          </cell>
          <cell r="C11527" t="str">
            <v>reserved</v>
          </cell>
        </row>
        <row r="11528">
          <cell r="A11528" t="str">
            <v>U1435</v>
          </cell>
          <cell r="B11528" t="str">
            <v>reserved</v>
          </cell>
          <cell r="C11528" t="str">
            <v>reserved</v>
          </cell>
        </row>
        <row r="11529">
          <cell r="A11529" t="str">
            <v>U1436</v>
          </cell>
          <cell r="B11529" t="str">
            <v>reserved</v>
          </cell>
          <cell r="C11529" t="str">
            <v>reserved</v>
          </cell>
        </row>
        <row r="11530">
          <cell r="A11530" t="str">
            <v>U1437</v>
          </cell>
          <cell r="B11530" t="str">
            <v>reserved</v>
          </cell>
          <cell r="C11530" t="str">
            <v>reserved</v>
          </cell>
        </row>
        <row r="11531">
          <cell r="A11531" t="str">
            <v>U1438</v>
          </cell>
          <cell r="B11531" t="str">
            <v>reserved</v>
          </cell>
          <cell r="C11531" t="str">
            <v>reserved</v>
          </cell>
        </row>
        <row r="11532">
          <cell r="A11532" t="str">
            <v>U1439</v>
          </cell>
          <cell r="B11532" t="str">
            <v>reserved</v>
          </cell>
          <cell r="C11532" t="str">
            <v>reserved</v>
          </cell>
        </row>
        <row r="11533">
          <cell r="A11533" t="str">
            <v>U143A</v>
          </cell>
          <cell r="B11533" t="str">
            <v>reserved</v>
          </cell>
          <cell r="C11533" t="str">
            <v>reserved</v>
          </cell>
        </row>
        <row r="11534">
          <cell r="A11534" t="str">
            <v>U143B</v>
          </cell>
          <cell r="B11534" t="str">
            <v>reserved</v>
          </cell>
          <cell r="C11534" t="str">
            <v>reserved</v>
          </cell>
        </row>
        <row r="11535">
          <cell r="A11535" t="str">
            <v>U143C</v>
          </cell>
          <cell r="B11535" t="str">
            <v>reserved</v>
          </cell>
          <cell r="C11535" t="str">
            <v>reserved</v>
          </cell>
        </row>
        <row r="11536">
          <cell r="A11536" t="str">
            <v>U143D</v>
          </cell>
          <cell r="B11536" t="str">
            <v>reserved</v>
          </cell>
          <cell r="C11536" t="str">
            <v>reserved</v>
          </cell>
        </row>
        <row r="11537">
          <cell r="A11537" t="str">
            <v>U143E</v>
          </cell>
          <cell r="B11537" t="str">
            <v>reserved</v>
          </cell>
          <cell r="C11537" t="str">
            <v>reserved</v>
          </cell>
        </row>
        <row r="11538">
          <cell r="A11538" t="str">
            <v>U143F</v>
          </cell>
          <cell r="B11538" t="str">
            <v>reserved</v>
          </cell>
          <cell r="C11538" t="str">
            <v>reserved</v>
          </cell>
        </row>
        <row r="11539">
          <cell r="A11539" t="str">
            <v>U1440</v>
          </cell>
          <cell r="B11539" t="str">
            <v>LIN 2 network: blocked</v>
          </cell>
          <cell r="C11539" t="str">
            <v>LIN 2 network: blocked</v>
          </cell>
        </row>
        <row r="11540">
          <cell r="A11540" t="str">
            <v>U1441</v>
          </cell>
          <cell r="B11540" t="str">
            <v>Slave 1 of LIN 2 network is confirmed absent</v>
          </cell>
          <cell r="C11540" t="str">
            <v>Slave 1 of LIN 2 network is confirmed absent</v>
          </cell>
        </row>
        <row r="11541">
          <cell r="A11541" t="str">
            <v>U1442</v>
          </cell>
          <cell r="B11541" t="str">
            <v>Slave 1 of LIN 2 network issues invalid data</v>
          </cell>
          <cell r="C11541" t="str">
            <v>Slave 1 of LIN 2 network issues invalid data</v>
          </cell>
        </row>
        <row r="11542">
          <cell r="A11542" t="str">
            <v>U1443</v>
          </cell>
          <cell r="B11542" t="str">
            <v>Slave 1 of LIN 2 network leads to functional defects</v>
          </cell>
          <cell r="C11542" t="str">
            <v>Slave 1 of LIN 2 network leads to functional defects</v>
          </cell>
        </row>
        <row r="11543">
          <cell r="A11543" t="str">
            <v>U1444</v>
          </cell>
          <cell r="B11543" t="str">
            <v>reserved</v>
          </cell>
          <cell r="C11543" t="str">
            <v>reserved</v>
          </cell>
        </row>
        <row r="11544">
          <cell r="A11544" t="str">
            <v>U1445</v>
          </cell>
          <cell r="B11544" t="str">
            <v>reserved</v>
          </cell>
          <cell r="C11544" t="str">
            <v>reserved</v>
          </cell>
        </row>
        <row r="11545">
          <cell r="A11545" t="str">
            <v>U1446</v>
          </cell>
          <cell r="B11545" t="str">
            <v>reserved</v>
          </cell>
          <cell r="C11545" t="str">
            <v>reserved</v>
          </cell>
        </row>
        <row r="11546">
          <cell r="A11546" t="str">
            <v>U1447</v>
          </cell>
          <cell r="B11546" t="str">
            <v>reserved</v>
          </cell>
          <cell r="C11546" t="str">
            <v>reserved</v>
          </cell>
        </row>
        <row r="11547">
          <cell r="A11547" t="str">
            <v>U1448</v>
          </cell>
          <cell r="B11547" t="str">
            <v>reserved</v>
          </cell>
          <cell r="C11547" t="str">
            <v>reserved</v>
          </cell>
        </row>
        <row r="11548">
          <cell r="A11548" t="str">
            <v>U1449</v>
          </cell>
          <cell r="B11548" t="str">
            <v>Slave 2 of LIN 2 network is confirmed absent</v>
          </cell>
          <cell r="C11548" t="str">
            <v>Slave 2 of LIN 2 network is confirmed absent</v>
          </cell>
        </row>
        <row r="11549">
          <cell r="A11549" t="str">
            <v>U144A</v>
          </cell>
          <cell r="B11549" t="str">
            <v>Slave 2 of LIN 2 network issues invalid data</v>
          </cell>
          <cell r="C11549" t="str">
            <v>Slave 2 of LIN 2 network issues invalid data</v>
          </cell>
        </row>
        <row r="11550">
          <cell r="A11550" t="str">
            <v>U144B</v>
          </cell>
          <cell r="B11550" t="str">
            <v>Slave 2 of LIN 2 network leads to functional defects</v>
          </cell>
          <cell r="C11550" t="str">
            <v>Slave 2 of LIN 2 network leads to functional defects</v>
          </cell>
        </row>
        <row r="11551">
          <cell r="A11551" t="str">
            <v>U144C</v>
          </cell>
          <cell r="B11551" t="str">
            <v>reserved</v>
          </cell>
          <cell r="C11551" t="str">
            <v>reserved</v>
          </cell>
        </row>
        <row r="11552">
          <cell r="A11552" t="str">
            <v>U144D</v>
          </cell>
          <cell r="B11552" t="str">
            <v>reserved</v>
          </cell>
          <cell r="C11552" t="str">
            <v>reserved</v>
          </cell>
        </row>
        <row r="11553">
          <cell r="A11553" t="str">
            <v>U144E</v>
          </cell>
          <cell r="B11553" t="str">
            <v>reserved</v>
          </cell>
          <cell r="C11553" t="str">
            <v>reserved</v>
          </cell>
        </row>
        <row r="11554">
          <cell r="A11554" t="str">
            <v>U144F</v>
          </cell>
          <cell r="B11554" t="str">
            <v>reserved</v>
          </cell>
          <cell r="C11554" t="str">
            <v>reserved</v>
          </cell>
        </row>
        <row r="11555">
          <cell r="A11555" t="str">
            <v>U1450</v>
          </cell>
          <cell r="B11555" t="str">
            <v>reserved</v>
          </cell>
          <cell r="C11555" t="str">
            <v>reserved</v>
          </cell>
        </row>
        <row r="11556">
          <cell r="A11556" t="str">
            <v>U1451</v>
          </cell>
          <cell r="B11556" t="str">
            <v>Slave 3 of LIN 2 network is confirmed absent</v>
          </cell>
          <cell r="C11556" t="str">
            <v>Slave 3 of LIN 2 network is confirmed absent</v>
          </cell>
        </row>
        <row r="11557">
          <cell r="A11557" t="str">
            <v>U1452</v>
          </cell>
          <cell r="B11557" t="str">
            <v>Slave 3 of LIN 2 network issues invalid data</v>
          </cell>
          <cell r="C11557" t="str">
            <v>Slave 3 of LIN 2 network issues invalid data</v>
          </cell>
        </row>
        <row r="11558">
          <cell r="A11558" t="str">
            <v>U1453</v>
          </cell>
          <cell r="B11558" t="str">
            <v>Slave 3 of LIN 2 network leads to functional defects</v>
          </cell>
          <cell r="C11558" t="str">
            <v>Slave 3 of LIN 2 network leads to functional defects</v>
          </cell>
        </row>
        <row r="11559">
          <cell r="A11559" t="str">
            <v>U1454</v>
          </cell>
          <cell r="B11559" t="str">
            <v>reserved</v>
          </cell>
          <cell r="C11559" t="str">
            <v>reserved</v>
          </cell>
        </row>
        <row r="11560">
          <cell r="A11560" t="str">
            <v>U1455</v>
          </cell>
          <cell r="B11560" t="str">
            <v>reserved</v>
          </cell>
          <cell r="C11560" t="str">
            <v>reserved</v>
          </cell>
        </row>
        <row r="11561">
          <cell r="A11561" t="str">
            <v>U1456</v>
          </cell>
          <cell r="B11561" t="str">
            <v>reserved</v>
          </cell>
          <cell r="C11561" t="str">
            <v>reserved</v>
          </cell>
        </row>
        <row r="11562">
          <cell r="A11562" t="str">
            <v>U1457</v>
          </cell>
          <cell r="B11562" t="str">
            <v>reserved</v>
          </cell>
          <cell r="C11562" t="str">
            <v>reserved</v>
          </cell>
        </row>
        <row r="11563">
          <cell r="A11563" t="str">
            <v>U1458</v>
          </cell>
          <cell r="B11563" t="str">
            <v>reserved</v>
          </cell>
          <cell r="C11563" t="str">
            <v>reserved</v>
          </cell>
        </row>
        <row r="11564">
          <cell r="A11564" t="str">
            <v>U1459</v>
          </cell>
          <cell r="B11564" t="str">
            <v>Slave 4 of LIN 2 network is confirmed absent</v>
          </cell>
          <cell r="C11564" t="str">
            <v>Slave 4 of LIN 2 network is confirmed absent</v>
          </cell>
        </row>
        <row r="11565">
          <cell r="A11565" t="str">
            <v>U145A</v>
          </cell>
          <cell r="B11565" t="str">
            <v>Slave 4 of LIN 2 network issues invalid data</v>
          </cell>
          <cell r="C11565" t="str">
            <v>Slave 4 of LIN 2 network issues invalid data</v>
          </cell>
        </row>
        <row r="11566">
          <cell r="A11566" t="str">
            <v>U145B</v>
          </cell>
          <cell r="B11566" t="str">
            <v>Slave 4 of LIN 2 network leads to functional defects</v>
          </cell>
          <cell r="C11566" t="str">
            <v>Slave 4 of LIN 2 network leads to functional defects</v>
          </cell>
        </row>
        <row r="11567">
          <cell r="A11567" t="str">
            <v>U145C</v>
          </cell>
          <cell r="B11567"/>
          <cell r="C11567" t="str">
            <v>LIN_DCU_FD network : Blocked bus</v>
          </cell>
        </row>
        <row r="11568">
          <cell r="A11568" t="str">
            <v>U145D</v>
          </cell>
          <cell r="B11568"/>
          <cell r="C11568" t="str">
            <v>FMUX_LIN network : Blocked bus</v>
          </cell>
        </row>
        <row r="11569">
          <cell r="A11569" t="str">
            <v>U145E</v>
          </cell>
          <cell r="B11569"/>
          <cell r="C11569" t="str">
            <v>HDC/TCM_LIN network : Blocked bus</v>
          </cell>
        </row>
        <row r="11570">
          <cell r="A11570" t="str">
            <v>U145F</v>
          </cell>
          <cell r="B11570"/>
          <cell r="C11570" t="str">
            <v>LIN_DCU_FD network : Joystick frame is confirmed absent</v>
          </cell>
        </row>
        <row r="11571">
          <cell r="A11571" t="str">
            <v>U1460</v>
          </cell>
          <cell r="B11571"/>
          <cell r="C11571" t="str">
            <v>EVCU_LIN1/CMM_LIN network: HV_ELECTRICAL_COMPRESSOR frame is confirmed absent</v>
          </cell>
        </row>
        <row r="11572">
          <cell r="A11572" t="str">
            <v>U1461</v>
          </cell>
          <cell r="B11572"/>
          <cell r="C11572" t="str">
            <v>EVCU_LIN/CMM_LIN network: invalid data received from HV_ELECTRICAL_COMPRESSOR</v>
          </cell>
        </row>
        <row r="11573">
          <cell r="A11573" t="str">
            <v>U1462</v>
          </cell>
          <cell r="B11573"/>
          <cell r="C11573" t="str">
            <v>EVCU_LIN1/CMM_LIN network: HV_WATER_HEATER frame is confirmed absent</v>
          </cell>
        </row>
        <row r="11574">
          <cell r="A11574" t="str">
            <v>U1463</v>
          </cell>
          <cell r="B11574"/>
          <cell r="C11574" t="str">
            <v>EVCU_LIN/CMM_LIN network : Invalid data received from HV_WATER_HEATER control Unit</v>
          </cell>
        </row>
        <row r="11575">
          <cell r="A11575" t="str">
            <v>U1464</v>
          </cell>
          <cell r="B11575"/>
          <cell r="C11575" t="str">
            <v>EVCU_LIN1 network : GOVERNOR OUTLET INLET REFRI PIPE control unit frame is confirmed absent</v>
          </cell>
        </row>
        <row r="11576">
          <cell r="A11576" t="str">
            <v>U1465</v>
          </cell>
          <cell r="B11576"/>
          <cell r="C11576" t="str">
            <v>EVCU_LIN network : Invalid data received from GOVERNOR OUTLET INLET REFRI PIPE control Unit</v>
          </cell>
        </row>
        <row r="11577">
          <cell r="A11577" t="str">
            <v>U1466</v>
          </cell>
          <cell r="B11577"/>
          <cell r="C11577" t="str">
            <v>EVCU_LIN1/CMM_LIN network: HV_WATER_HEATER_2 frame is confirmed absent</v>
          </cell>
        </row>
        <row r="11578">
          <cell r="A11578" t="str">
            <v>U1467</v>
          </cell>
          <cell r="B11578"/>
          <cell r="C11578" t="str">
            <v>EVCU_LIN1 network : Blocked bus</v>
          </cell>
        </row>
        <row r="11579">
          <cell r="A11579" t="str">
            <v>U1468</v>
          </cell>
          <cell r="B11579"/>
          <cell r="C11579" t="str">
            <v>EVCU_LIN/CMM_LIN network : Invalid data received from HV_WATER_HEATER_2 control Unit</v>
          </cell>
        </row>
        <row r="11580">
          <cell r="A11580" t="str">
            <v>U1469</v>
          </cell>
          <cell r="B11580"/>
          <cell r="C11580" t="str">
            <v>CAN network : invalid data received from BSRF control unit</v>
          </cell>
        </row>
        <row r="11581">
          <cell r="A11581" t="str">
            <v>U146A</v>
          </cell>
          <cell r="B11581"/>
          <cell r="C11581" t="str">
            <v>CAN network : Erroneous data or too short frame received from BSRF control unit</v>
          </cell>
        </row>
        <row r="11582">
          <cell r="A11582" t="str">
            <v>U146B</v>
          </cell>
          <cell r="B11582"/>
          <cell r="C11582" t="str">
            <v>FD10 CAN network : TCU frame is confirmed absent</v>
          </cell>
        </row>
        <row r="11583">
          <cell r="A11583" t="str">
            <v>U146C</v>
          </cell>
          <cell r="B11583"/>
          <cell r="C11583" t="str">
            <v>CAN network : invalid data received from DCU_FD control unit</v>
          </cell>
        </row>
        <row r="11584">
          <cell r="A11584" t="str">
            <v>U146D</v>
          </cell>
          <cell r="B11584"/>
          <cell r="C11584" t="str">
            <v>CAN network : invalid data received from DCU_FP control unit</v>
          </cell>
        </row>
        <row r="11585">
          <cell r="A11585" t="str">
            <v>U146E</v>
          </cell>
          <cell r="B11585"/>
          <cell r="C11585" t="str">
            <v>CAN network : invalid data received from DCU_RL control unit</v>
          </cell>
        </row>
        <row r="11586">
          <cell r="A11586" t="str">
            <v>U146F</v>
          </cell>
          <cell r="B11586"/>
          <cell r="C11586" t="str">
            <v>CAN network : invalid data received from DCU_RR control unit</v>
          </cell>
        </row>
        <row r="11587">
          <cell r="A11587" t="str">
            <v>U1470</v>
          </cell>
          <cell r="B11587"/>
          <cell r="C11587" t="str">
            <v>Ethernet 1 network : BSRF MAC layer Frame check sequence failure</v>
          </cell>
        </row>
        <row r="11588">
          <cell r="A11588" t="str">
            <v>U1471</v>
          </cell>
          <cell r="B11588"/>
          <cell r="C11588" t="str">
            <v>Ethernet 1 network : IVI MAC layer Frame check sequence failure</v>
          </cell>
        </row>
        <row r="11589">
          <cell r="A11589" t="str">
            <v>U1472</v>
          </cell>
          <cell r="B11589"/>
          <cell r="C11589" t="str">
            <v>Ethernet 1 network : BSRF MAC layer Alignment failure</v>
          </cell>
        </row>
        <row r="11590">
          <cell r="A11590" t="str">
            <v>U1473</v>
          </cell>
          <cell r="B11590"/>
          <cell r="C11590" t="str">
            <v>Ethernet 1 network : IVI MAC layer Alignment failure</v>
          </cell>
        </row>
        <row r="11591">
          <cell r="A11591" t="str">
            <v>U1474</v>
          </cell>
          <cell r="B11591"/>
          <cell r="C11591" t="str">
            <v>Ethernet 1 network : physical layer default</v>
          </cell>
        </row>
        <row r="11592">
          <cell r="A11592" t="str">
            <v>U1475</v>
          </cell>
          <cell r="B11592"/>
          <cell r="C11592" t="str">
            <v>CAN network : invalid data received from BCM control unit</v>
          </cell>
        </row>
        <row r="11593">
          <cell r="A11593" t="str">
            <v>U1476</v>
          </cell>
          <cell r="B11593"/>
          <cell r="C11593" t="str">
            <v>Ethernet 1 network : BSRF message is confirmed absent</v>
          </cell>
        </row>
        <row r="11594">
          <cell r="A11594" t="str">
            <v>U1477</v>
          </cell>
          <cell r="B11594"/>
          <cell r="C11594" t="str">
            <v>Ethernet 1 network : IVI message is confirmed absent</v>
          </cell>
        </row>
        <row r="11595">
          <cell r="A11595" t="str">
            <v>U1478</v>
          </cell>
          <cell r="B11595"/>
          <cell r="C11595" t="str">
            <v>CAN network : invalid data received from CMB control unit</v>
          </cell>
        </row>
        <row r="11596">
          <cell r="A11596" t="str">
            <v>U1479</v>
          </cell>
          <cell r="B11596"/>
          <cell r="C11596" t="str">
            <v>CAN network : invalid data received from TCM control unit</v>
          </cell>
        </row>
        <row r="11597">
          <cell r="A11597" t="str">
            <v>U147A</v>
          </cell>
          <cell r="B11597"/>
          <cell r="C11597" t="str">
            <v>CAN network : invalid data received from PVS control module</v>
          </cell>
        </row>
        <row r="11598">
          <cell r="A11598" t="str">
            <v>U147B</v>
          </cell>
          <cell r="B11598"/>
          <cell r="C11598" t="str">
            <v>CAN network : Erroneous data or too short frame received from PVS control module</v>
          </cell>
        </row>
        <row r="11599">
          <cell r="A11599" t="str">
            <v>U147C</v>
          </cell>
          <cell r="B11599"/>
          <cell r="C11599" t="str">
            <v>CAN network : invalid data received from CIM control unit</v>
          </cell>
        </row>
        <row r="11600">
          <cell r="A11600" t="str">
            <v>U147D</v>
          </cell>
          <cell r="B11600"/>
          <cell r="C11600" t="str">
            <v>CAN network : invalid data received from TIM control unit</v>
          </cell>
        </row>
        <row r="11601">
          <cell r="A11601" t="str">
            <v>U147E</v>
          </cell>
          <cell r="B11601"/>
          <cell r="C11601" t="str">
            <v>CAN network : invalid data received from AVE control unit</v>
          </cell>
        </row>
        <row r="11602">
          <cell r="A11602" t="str">
            <v>U147F</v>
          </cell>
          <cell r="B11602"/>
          <cell r="C11602" t="str">
            <v>CAN network : invalid data received from WLC_A control unit</v>
          </cell>
        </row>
        <row r="11603">
          <cell r="A11603" t="str">
            <v>U1480</v>
          </cell>
          <cell r="B11603"/>
          <cell r="C11603" t="str">
            <v>CAN network : invalid data received from IDB control unit</v>
          </cell>
        </row>
        <row r="11604">
          <cell r="A11604" t="str">
            <v>U1481</v>
          </cell>
          <cell r="B11604"/>
          <cell r="C11604" t="str">
            <v>CAN network : Erroneous data or too short frame received from IDB</v>
          </cell>
        </row>
        <row r="11605">
          <cell r="A11605" t="str">
            <v>U1482</v>
          </cell>
          <cell r="B11605"/>
          <cell r="C11605" t="str">
            <v>CAN network : invalid data received from FMUX control unit</v>
          </cell>
        </row>
        <row r="11606">
          <cell r="A11606" t="str">
            <v>U1483</v>
          </cell>
          <cell r="B11606"/>
          <cell r="C11606" t="str">
            <v>CAN network : Erroneous data or too short frame received from FMUX</v>
          </cell>
        </row>
        <row r="11607">
          <cell r="A11607" t="str">
            <v>U1484</v>
          </cell>
          <cell r="B11607"/>
          <cell r="C11607" t="str">
            <v>FCPS_LIN 1 network : Blocked bus</v>
          </cell>
        </row>
        <row r="11608">
          <cell r="A11608" t="str">
            <v>U1485</v>
          </cell>
          <cell r="B11608"/>
          <cell r="C11608" t="str">
            <v>CAN network : Erroneous data or too short frame received from CMB</v>
          </cell>
        </row>
        <row r="11609">
          <cell r="A11609" t="str">
            <v>U1486</v>
          </cell>
          <cell r="B11609"/>
          <cell r="C11609" t="str">
            <v>EVCU_LIN1 network: EXV Chiller control unit frame is confirmed absent</v>
          </cell>
        </row>
        <row r="11610">
          <cell r="A11610" t="str">
            <v>U1487</v>
          </cell>
          <cell r="B11610"/>
          <cell r="C11610" t="str">
            <v>EVCU_LIN network: Invalid data received from EXV Chiller control unit</v>
          </cell>
        </row>
        <row r="11611">
          <cell r="A11611" t="str">
            <v>U1488</v>
          </cell>
          <cell r="B11611"/>
          <cell r="C11611" t="str">
            <v>EVCU_LIN1/CMM_LIN network: 12V Li-ion FAN control unit frame is confirmed absent</v>
          </cell>
        </row>
        <row r="11612">
          <cell r="A11612" t="str">
            <v>U1489</v>
          </cell>
          <cell r="B11612"/>
          <cell r="C11612" t="str">
            <v>EVCU_LIN/CMM_LIN network: Invalid data received from 12V Li-ion FAN control unit</v>
          </cell>
        </row>
        <row r="11613">
          <cell r="A11613" t="str">
            <v>U148A</v>
          </cell>
          <cell r="B11613"/>
          <cell r="C11613" t="str">
            <v>EVCU_LIN1 network: EXV_EVAPO_HEAT_PUMP control unit frame is confirmed absent</v>
          </cell>
        </row>
        <row r="11614">
          <cell r="A11614" t="str">
            <v>U148B</v>
          </cell>
          <cell r="B11614"/>
          <cell r="C11614" t="str">
            <v>EVCU_LIN network: Invalid data received from EXV_EVAPO_HEAT_PUMP control unit</v>
          </cell>
        </row>
        <row r="11615">
          <cell r="A11615" t="str">
            <v>U148C</v>
          </cell>
          <cell r="B11615"/>
          <cell r="C11615" t="str">
            <v>EVCU_LIN1 network: EXV_EVAPO_COND_HEAT_PUMP control unit frame is confirmed absent</v>
          </cell>
        </row>
        <row r="11616">
          <cell r="A11616" t="str">
            <v>U148D</v>
          </cell>
          <cell r="B11616"/>
          <cell r="C11616" t="str">
            <v>EVCU_LIN network: Invalid data received from EXV_EVAPO_COND_HEAT_PUMP control unit</v>
          </cell>
        </row>
        <row r="11617">
          <cell r="A11617" t="str">
            <v>U148E</v>
          </cell>
          <cell r="B11617"/>
          <cell r="C11617" t="str">
            <v>EVCU_LIN2 network: Blocked bus</v>
          </cell>
        </row>
        <row r="11618">
          <cell r="A11618" t="str">
            <v>U148F</v>
          </cell>
          <cell r="B11618"/>
          <cell r="C11618" t="str">
            <v>EVCU_LIN2 network: HYDRAULIC_VALVE_COOLING_CIRCUIT_LTEMPE_VLTEMPE control unit frame is confirmed absent</v>
          </cell>
        </row>
        <row r="11619">
          <cell r="A11619" t="str">
            <v>U1490</v>
          </cell>
          <cell r="B11619"/>
          <cell r="C11619" t="str">
            <v>EVCU_LIN network: Invalid data received from HYDRAULIC_VALVE_COOLING_CIRCUIT_LTEMPE_VLTEMPE control unit</v>
          </cell>
        </row>
        <row r="11620">
          <cell r="A11620" t="str">
            <v>U1491</v>
          </cell>
          <cell r="B11620"/>
          <cell r="C11620" t="str">
            <v>EVCU_LIN2 network: HYDRAULIC_VALVE_COOLING_CIRCUIT_HTEMPE_VLTEMPE control unit frame is confirmed absent</v>
          </cell>
        </row>
        <row r="11621">
          <cell r="A11621" t="str">
            <v>U1492</v>
          </cell>
          <cell r="B11621"/>
          <cell r="C11621" t="str">
            <v>EVCU_LIN network: Invalid data received from HYDRAULIC_VALVE_COOLING_CIRCUIT_HTEMPE_VLTEMPE control unit</v>
          </cell>
        </row>
        <row r="11622">
          <cell r="A11622" t="str">
            <v>U1493</v>
          </cell>
          <cell r="B11622"/>
          <cell r="C11622" t="str">
            <v>EVCU_LIN2 network: HYDRAULIC_VALVE_COOLING_CIRCUIT_HEATPUMP_HTEMPE_LTEMPE control unit frame is confirmed absent</v>
          </cell>
        </row>
        <row r="11623">
          <cell r="A11623" t="str">
            <v>U1494</v>
          </cell>
          <cell r="B11623"/>
          <cell r="C11623" t="str">
            <v>EVCU_LIN network: Invalid data received from HYDRAULIC_VALVE_COOLING_CIRCUIT_HEATPUMP_HTEMPE_LTEMPE control unit</v>
          </cell>
        </row>
        <row r="11624">
          <cell r="A11624" t="str">
            <v>U1495</v>
          </cell>
          <cell r="B11624"/>
          <cell r="C11624" t="str">
            <v>EVCU_LIN2 network: HYDRAULIC_VALVE_COOLING_CIRCUIT_HEATPUMP_HTEMPE_VLTEMP control unit frame is confirmed absent</v>
          </cell>
        </row>
        <row r="11625">
          <cell r="A11625" t="str">
            <v>U1496</v>
          </cell>
          <cell r="B11625"/>
          <cell r="C11625" t="str">
            <v>EVCU_LIN network: Invalid data received from HYDRAULIC_VALVE_COOLING_CIRCUIT_HEATPUMP_HTEMPE_VLTEMP control unit</v>
          </cell>
        </row>
        <row r="11626">
          <cell r="A11626" t="str">
            <v>U1497</v>
          </cell>
          <cell r="B11626"/>
          <cell r="C11626" t="str">
            <v>CAN_HS_TBCU network: TBCU frame is confirmed absent</v>
          </cell>
        </row>
        <row r="11627">
          <cell r="A11627" t="str">
            <v>U1498</v>
          </cell>
          <cell r="B11627"/>
          <cell r="C11627" t="str">
            <v>CMM_LIN network: HV_BATTERY_WATER_HEATER control unit frame is confirmed absent</v>
          </cell>
        </row>
        <row r="11628">
          <cell r="A11628" t="str">
            <v>U1499</v>
          </cell>
          <cell r="B11628"/>
          <cell r="C11628" t="str">
            <v>CMM_LIN network: FAN_BATTERY_48V control unit frame is confirmed absent</v>
          </cell>
        </row>
        <row r="11629">
          <cell r="A11629" t="str">
            <v>U149A</v>
          </cell>
          <cell r="B11629"/>
          <cell r="C11629" t="str">
            <v>LIN network : Invalid data received from Controlled alternator</v>
          </cell>
        </row>
        <row r="11630">
          <cell r="A11630" t="str">
            <v>U149B</v>
          </cell>
          <cell r="B11630"/>
          <cell r="C11630" t="str">
            <v>LIN network : Invalid data received from HV_BATTERY_WATER_HEATER</v>
          </cell>
        </row>
        <row r="11631">
          <cell r="A11631" t="str">
            <v>U149C</v>
          </cell>
          <cell r="B11631"/>
          <cell r="C11631" t="str">
            <v>LIN network : Invalid data received from HV_WATER_HEATER</v>
          </cell>
        </row>
        <row r="11632">
          <cell r="A11632" t="str">
            <v>U149D</v>
          </cell>
          <cell r="B11632"/>
          <cell r="C11632" t="str">
            <v>LIN network : Invalid data received from FAN_BATTERY_48V</v>
          </cell>
        </row>
        <row r="11633">
          <cell r="A11633" t="str">
            <v>U149E</v>
          </cell>
          <cell r="B11633"/>
          <cell r="C11633" t="str">
            <v>FCPS_LIN 1 network: HTP frame is confirmed absent</v>
          </cell>
        </row>
        <row r="11634">
          <cell r="A11634" t="str">
            <v>U149F</v>
          </cell>
          <cell r="B11634"/>
          <cell r="C11634" t="str">
            <v>FCPS_LIN 1 network: 3WV frame is confirmed absent</v>
          </cell>
        </row>
        <row r="11635">
          <cell r="A11635" t="str">
            <v>U14A0</v>
          </cell>
          <cell r="B11635"/>
          <cell r="C11635" t="str">
            <v>eVCU_LIN2 network: 3WAYS_LIN_VLV_LT_VLT Learning sequence error</v>
          </cell>
        </row>
        <row r="11636">
          <cell r="A11636" t="str">
            <v>U14A1</v>
          </cell>
          <cell r="B11636"/>
          <cell r="C11636" t="str">
            <v>eVCU_LIN2 network: 3WAYS_LIN_VLV_HT_VLT Learning sequence error</v>
          </cell>
        </row>
        <row r="11637">
          <cell r="A11637" t="str">
            <v>U14A2</v>
          </cell>
          <cell r="B11637"/>
          <cell r="C11637" t="str">
            <v>eVCU_LIN2 network: 3WAYS_LIN_VLV_HT_LT_PAC Learning sequence error</v>
          </cell>
        </row>
        <row r="11638">
          <cell r="A11638" t="str">
            <v>U14A3</v>
          </cell>
          <cell r="B11638"/>
          <cell r="C11638" t="str">
            <v>eVCU_LIN2 network: 3WAYS_LIN_VLV_HT_VLT_PAC Learning sequence error</v>
          </cell>
        </row>
        <row r="11639">
          <cell r="A11639" t="str">
            <v>U14A4</v>
          </cell>
          <cell r="B11639"/>
          <cell r="C11639" t="str">
            <v>eVCU_LIN2 network: Timeout error during learning sequence</v>
          </cell>
        </row>
        <row r="11640">
          <cell r="A11640" t="str">
            <v>U14A5</v>
          </cell>
          <cell r="B11640"/>
          <cell r="C11640" t="str">
            <v>VCU_LIN network: HVAC Panel frame is confirmed absent</v>
          </cell>
        </row>
        <row r="11641">
          <cell r="A11641" t="str">
            <v>U14A6</v>
          </cell>
          <cell r="B11641"/>
          <cell r="C11641" t="str">
            <v>Vehicule_CAN network : eToogle control unit frame is confirmed absent</v>
          </cell>
        </row>
        <row r="11642">
          <cell r="A11642" t="str">
            <v>U14A7</v>
          </cell>
          <cell r="B11642"/>
          <cell r="C11642" t="str">
            <v>Body_Control_Unit_LIN 2 network: Siren frame is confirmed absent</v>
          </cell>
        </row>
        <row r="11643">
          <cell r="A11643" t="str">
            <v>U14A8</v>
          </cell>
          <cell r="B11643"/>
          <cell r="C11643" t="str">
            <v>Body_Control_Unit_LIN 2 network: MUS frame is confirmed absent</v>
          </cell>
        </row>
        <row r="11644">
          <cell r="A11644" t="str">
            <v>U14A9</v>
          </cell>
          <cell r="B11644"/>
          <cell r="C11644" t="str">
            <v>Body_Control_Unit_LIN 2 network: RPAS is confirmed absent</v>
          </cell>
        </row>
        <row r="11645">
          <cell r="A11645" t="str">
            <v>U14AA</v>
          </cell>
          <cell r="B11645"/>
          <cell r="C11645" t="str">
            <v>LIN network : Invalid data received from Rear Seat Belt Reminder</v>
          </cell>
        </row>
        <row r="11646">
          <cell r="A11646" t="str">
            <v>U14AB</v>
          </cell>
          <cell r="B11646"/>
          <cell r="C11646" t="str">
            <v xml:space="preserve">CAN network : invalid data received from ELECTRONIC_BOX_HD_SYMBOL_HEADLAMP_L control unit </v>
          </cell>
        </row>
        <row r="11647">
          <cell r="A11647" t="str">
            <v>U14AC</v>
          </cell>
          <cell r="B11647"/>
          <cell r="C11647" t="str">
            <v xml:space="preserve">CAN network : invalid data received from ELECTRONIC_BOX_HD_SYMBOL_HEADLAMP_R control unit </v>
          </cell>
        </row>
        <row r="11648">
          <cell r="A11648" t="str">
            <v>U14B0</v>
          </cell>
          <cell r="B11648"/>
          <cell r="C11648" t="str">
            <v>HS3 CAN network : BTA frame is confirmed absent is confirmed absent</v>
          </cell>
        </row>
        <row r="11649">
          <cell r="A11649" t="str">
            <v>U14B1</v>
          </cell>
          <cell r="B11649"/>
          <cell r="C11649" t="str">
            <v>HS3 CAN network : SALA_HUB frame is confirmed absent is confirmed absent</v>
          </cell>
        </row>
        <row r="11650">
          <cell r="A11650" t="str">
            <v>U14B2</v>
          </cell>
          <cell r="B11650"/>
          <cell r="C11650" t="str">
            <v>CAN network : Erroneous data or too short frame received from TIM control unit</v>
          </cell>
        </row>
        <row r="11651">
          <cell r="A11651" t="str">
            <v>U1500</v>
          </cell>
          <cell r="B11651" t="str">
            <v>Software Incompatibility With ECU n°0 on CAN network</v>
          </cell>
          <cell r="C11651" t="str">
            <v>Software Incompatibility With ECU n°0 on CAN network</v>
          </cell>
        </row>
        <row r="11652">
          <cell r="A11652" t="str">
            <v>U1501</v>
          </cell>
          <cell r="B11652" t="str">
            <v>Software Incompatibility With Braking amplifier ECU</v>
          </cell>
          <cell r="C11652" t="str">
            <v>Software Incompatibility With Braking amplifier ECU</v>
          </cell>
        </row>
        <row r="11653">
          <cell r="A11653" t="str">
            <v>U1502</v>
          </cell>
          <cell r="B11653" t="str">
            <v>Software Incompatibility With Traction chain supervisor ECU</v>
          </cell>
          <cell r="C11653" t="str">
            <v>Software Incompatibility With Traction chain supervisor ECU</v>
          </cell>
        </row>
        <row r="11654">
          <cell r="A11654" t="str">
            <v>U1503</v>
          </cell>
          <cell r="B11654" t="str">
            <v>Software Incompatibility With ECU n°3</v>
          </cell>
          <cell r="C11654" t="str">
            <v>Software Incompatibility With ECU n°3</v>
          </cell>
        </row>
        <row r="11655">
          <cell r="A11655" t="str">
            <v>U1504</v>
          </cell>
          <cell r="B11655" t="str">
            <v>Software Incompatibility With Braking regulator ECU</v>
          </cell>
          <cell r="C11655" t="str">
            <v>Software Incompatibility With Braking regulator ECU</v>
          </cell>
        </row>
        <row r="11656">
          <cell r="A11656" t="str">
            <v>U1505</v>
          </cell>
          <cell r="B11656" t="str">
            <v>Software Incompatibility With Steering wheel angle sensor</v>
          </cell>
          <cell r="C11656" t="str">
            <v>Software Incompatibility With Steering wheel angle sensor</v>
          </cell>
        </row>
        <row r="11657">
          <cell r="A11657" t="str">
            <v>U1506</v>
          </cell>
          <cell r="B11657" t="str">
            <v>Software Incompatibility With Electric machine control ECU</v>
          </cell>
          <cell r="C11657" t="str">
            <v>Software Incompatibility With Electric machine control ECU</v>
          </cell>
        </row>
        <row r="11658">
          <cell r="A11658" t="str">
            <v>U1507</v>
          </cell>
          <cell r="B11658" t="str">
            <v>Software Incompatibility With Traction chain supervisor PTMU/HCU ECU</v>
          </cell>
          <cell r="C11658" t="str">
            <v>Software Incompatibility With Traction chain supervisor PTMU/HCU ECU</v>
          </cell>
        </row>
        <row r="11659">
          <cell r="A11659" t="str">
            <v>U1508</v>
          </cell>
          <cell r="B11659" t="str">
            <v>Software Incompatibility With Engine multifunction ECU</v>
          </cell>
          <cell r="C11659" t="str">
            <v>Software Incompatibility With Engine multifunction ECU</v>
          </cell>
        </row>
        <row r="11660">
          <cell r="A11660" t="str">
            <v>U1509</v>
          </cell>
          <cell r="B11660" t="str">
            <v xml:space="preserve">Software Incompatibility With Automatic gearbox ECU </v>
          </cell>
          <cell r="C11660" t="str">
            <v xml:space="preserve">Software Incompatibility With Automatic gearbox ECU </v>
          </cell>
        </row>
        <row r="11661">
          <cell r="A11661" t="str">
            <v>U1510</v>
          </cell>
          <cell r="B11661" t="str">
            <v>Software Incompatibility With COMELEC ECU</v>
          </cell>
          <cell r="C11661" t="str">
            <v>Software Incompatibility With COMELEC ECU</v>
          </cell>
        </row>
        <row r="11662">
          <cell r="A11662" t="str">
            <v>U1511</v>
          </cell>
          <cell r="B11662" t="str">
            <v>Software Incompatibility With ECU n°11</v>
          </cell>
          <cell r="C11662" t="str">
            <v>Software Incompatibility With ECU n°11</v>
          </cell>
        </row>
        <row r="11663">
          <cell r="A11663" t="str">
            <v>U1512</v>
          </cell>
          <cell r="B11663" t="str">
            <v xml:space="preserve">Software Incompatibility With GPL ECU </v>
          </cell>
          <cell r="C11663" t="str">
            <v xml:space="preserve">Software Incompatibility With GPL ECU </v>
          </cell>
        </row>
        <row r="11664">
          <cell r="A11664" t="str">
            <v>U1513</v>
          </cell>
          <cell r="B11664" t="str">
            <v>Software Incompatibility With ABS/ESP ECU</v>
          </cell>
          <cell r="C11664" t="str">
            <v>Software Incompatibility With ABS/ESP ECU</v>
          </cell>
        </row>
        <row r="11665">
          <cell r="A11665" t="str">
            <v>U1514</v>
          </cell>
          <cell r="B11665" t="str">
            <v>Software Incompatibility With ECU n°14</v>
          </cell>
          <cell r="C11665" t="str">
            <v>Software Incompatibility With ECU n°14</v>
          </cell>
        </row>
        <row r="11666">
          <cell r="A11666" t="str">
            <v>U1515</v>
          </cell>
          <cell r="B11666" t="str">
            <v>Software Incompatibility With DSG ECU</v>
          </cell>
          <cell r="C11666" t="str">
            <v>Software Incompatibility With DSG ECU</v>
          </cell>
        </row>
        <row r="11667">
          <cell r="A11667" t="str">
            <v>U1516</v>
          </cell>
          <cell r="B11667" t="str">
            <v>Software Incompatibility With CSS ECU</v>
          </cell>
          <cell r="C11667" t="str">
            <v>Software Incompatibility With CSS ECU</v>
          </cell>
        </row>
        <row r="11668">
          <cell r="A11668" t="str">
            <v>U1517</v>
          </cell>
          <cell r="B11668" t="str">
            <v>Software Incompatibility With NHC ? BHI - AMVAR ECU on CAN network</v>
          </cell>
          <cell r="C11668" t="str">
            <v>Software Incompatibility With NHC - BHI - AMVAR ECU on CAN network</v>
          </cell>
        </row>
        <row r="11669">
          <cell r="A11669" t="str">
            <v>U1518</v>
          </cell>
          <cell r="B11669" t="str">
            <v>Software Incompatibility with BSI ECU on CAN network</v>
          </cell>
          <cell r="C11669" t="str">
            <v>Software Incompatibility with BSI ECU on CAN network</v>
          </cell>
        </row>
        <row r="11670">
          <cell r="A11670" t="str">
            <v>U1519</v>
          </cell>
          <cell r="B11670" t="str">
            <v>Software Incompatibility With FSE ECU</v>
          </cell>
          <cell r="C11670" t="str">
            <v>Software Incompatibility With FSE ECU</v>
          </cell>
        </row>
        <row r="11671">
          <cell r="A11671" t="str">
            <v>U151D</v>
          </cell>
          <cell r="B11671" t="str">
            <v>Software Incompatibility With AAS ECU</v>
          </cell>
          <cell r="C11671" t="str">
            <v>Software Incompatibility With AAS ECU</v>
          </cell>
        </row>
        <row r="11672">
          <cell r="A11672" t="str">
            <v>U1520</v>
          </cell>
          <cell r="B11672" t="str">
            <v>Software Incompatibility With TBMU ECU</v>
          </cell>
          <cell r="C11672" t="str">
            <v>Software Incompatibility With TBMU ECU</v>
          </cell>
        </row>
        <row r="11673">
          <cell r="A11673" t="str">
            <v>U1521</v>
          </cell>
          <cell r="B11673" t="str">
            <v>CHASSIS/HS2 CAN network : Erroneous data or too short frame received from control unit EPS</v>
          </cell>
          <cell r="C11673" t="str">
            <v>CHASSIS/HS2 CAN network : Erroneous data or too short frame received from control unit EPS</v>
          </cell>
        </row>
        <row r="11674">
          <cell r="A11674" t="str">
            <v>U1522</v>
          </cell>
          <cell r="B11674" t="str">
            <v xml:space="preserve">Software Incompatibility With ACC sensor </v>
          </cell>
          <cell r="C11674" t="str">
            <v xml:space="preserve">Software Incompatibility With ACC sensor </v>
          </cell>
        </row>
        <row r="11675">
          <cell r="A11675" t="str">
            <v>U1523</v>
          </cell>
          <cell r="B11675" t="str">
            <v>Software Incompatibility With Projector ECU</v>
          </cell>
          <cell r="C11675" t="str">
            <v>Software Incompatibility With Projector ECU</v>
          </cell>
        </row>
        <row r="11676">
          <cell r="A11676" t="str">
            <v>U1524</v>
          </cell>
          <cell r="B11676" t="str">
            <v>Software Incompatibility With CAAR ECU</v>
          </cell>
          <cell r="C11676" t="str">
            <v>Software Incompatibility With CAAR ECU</v>
          </cell>
        </row>
        <row r="11677">
          <cell r="A11677" t="str">
            <v>U1525</v>
          </cell>
          <cell r="B11677" t="str">
            <v>Software Incompatibility With Lateral acceleration sensor</v>
          </cell>
          <cell r="C11677" t="str">
            <v>Software Incompatibility With Lateral acceleration sensor</v>
          </cell>
        </row>
        <row r="11678">
          <cell r="A11678" t="str">
            <v>U1526</v>
          </cell>
          <cell r="B11678" t="str">
            <v>Software Incompatibility With Battery charger ECU</v>
          </cell>
          <cell r="C11678" t="str">
            <v>Software Incompatibility With Battery charger ECU</v>
          </cell>
        </row>
        <row r="11679">
          <cell r="A11679" t="str">
            <v>U1527</v>
          </cell>
          <cell r="B11679" t="str">
            <v>Software Incompatibility With ECU n°27</v>
          </cell>
          <cell r="C11679" t="str">
            <v>Software Incompatibility With ECU n°27</v>
          </cell>
        </row>
        <row r="11680">
          <cell r="A11680" t="str">
            <v>U1528</v>
          </cell>
          <cell r="B11680" t="str">
            <v>Software Incompatibility With ECU n°28</v>
          </cell>
          <cell r="C11680" t="str">
            <v>Software Incompatibility With ECU n°28</v>
          </cell>
        </row>
        <row r="11681">
          <cell r="A11681" t="str">
            <v>U1529</v>
          </cell>
          <cell r="B11681" t="str">
            <v>Software Incompatibility With ADAc ECU</v>
          </cell>
          <cell r="C11681" t="str">
            <v>Software Incompatibility With ADAc ECU</v>
          </cell>
        </row>
        <row r="11682">
          <cell r="A11682" t="str">
            <v>U1530</v>
          </cell>
          <cell r="B11682" t="str">
            <v>Software Incompatibility With ECU n°30</v>
          </cell>
          <cell r="C11682" t="str">
            <v>Software Incompatibility With ECU n°30</v>
          </cell>
        </row>
        <row r="11683">
          <cell r="A11683" t="str">
            <v>U1531</v>
          </cell>
          <cell r="B11683" t="str">
            <v>Software Incompatibility With Dynamic corrector ECU for headlight elevation angles</v>
          </cell>
          <cell r="C11683" t="str">
            <v>Software Incompatibility With Dynamic corrector ECU for headlight elevation angles</v>
          </cell>
        </row>
        <row r="11684">
          <cell r="A11684" t="str">
            <v>U1532</v>
          </cell>
          <cell r="B11684" t="str">
            <v>Software Incompatibility With CMB ECU</v>
          </cell>
          <cell r="C11684" t="str">
            <v>Software Incompatibility With CMB ECU</v>
          </cell>
        </row>
        <row r="11685">
          <cell r="A11685" t="str">
            <v>U1533</v>
          </cell>
          <cell r="B11685" t="str">
            <v xml:space="preserve">Software Incompatibility With Reversible alternator ECU </v>
          </cell>
          <cell r="C11685" t="str">
            <v xml:space="preserve">Software Incompatibility With Reversible alternator ECU </v>
          </cell>
        </row>
        <row r="11686">
          <cell r="A11686" t="str">
            <v>U1534</v>
          </cell>
          <cell r="B11686" t="str">
            <v>Software Incompatibility With DMTC UCE</v>
          </cell>
          <cell r="C11686" t="str">
            <v>Software Incompatibility With DMTC UCE</v>
          </cell>
        </row>
        <row r="11687">
          <cell r="A11687" t="str">
            <v>U1535</v>
          </cell>
          <cell r="B11687" t="str">
            <v xml:space="preserve">CAN network : erroneous data or too short frame received from Downstream NOX sensor </v>
          </cell>
          <cell r="C11687" t="str">
            <v xml:space="preserve">CAN network : erroneous data or too short frame received from Downstream NOX sensor </v>
          </cell>
        </row>
        <row r="11688">
          <cell r="A11688" t="str">
            <v>U1536</v>
          </cell>
          <cell r="B11688" t="str">
            <v>CAN network : erroneous data or too short frame received from Upstream NOX sensor</v>
          </cell>
          <cell r="C11688" t="str">
            <v>CAN network : erroneous data or too short frame received from Upstream NOX sensor</v>
          </cell>
        </row>
        <row r="11689">
          <cell r="A11689" t="str">
            <v>U1537</v>
          </cell>
          <cell r="B11689"/>
          <cell r="C11689" t="str">
            <v>CAN_EPT network: CAN information plausibility or availability not ensured</v>
          </cell>
        </row>
        <row r="11690">
          <cell r="A11690" t="str">
            <v>U1538</v>
          </cell>
          <cell r="B11690"/>
          <cell r="C11690" t="str">
            <v>CAN network : Erroneous data or too short frame received from Telematics Unit</v>
          </cell>
        </row>
        <row r="11691">
          <cell r="A11691" t="str">
            <v>U1600</v>
          </cell>
          <cell r="B11691"/>
          <cell r="C11691" t="str">
            <v>E_CAN network : VCU or eVCU gateway frame is confirmed absent</v>
          </cell>
        </row>
        <row r="11692">
          <cell r="A11692" t="str">
            <v>U1601</v>
          </cell>
          <cell r="B11692"/>
          <cell r="C11692" t="str">
            <v>HYB CAN network : VCU gateway frame is confirmed absent</v>
          </cell>
        </row>
        <row r="11693">
          <cell r="A11693" t="str">
            <v>U1602</v>
          </cell>
          <cell r="B11693"/>
          <cell r="C11693" t="str">
            <v>FD3 CAN network : VSM gateway frame is confirmed absent</v>
          </cell>
        </row>
        <row r="11694">
          <cell r="A11694" t="str">
            <v>U1603</v>
          </cell>
          <cell r="B11694"/>
          <cell r="C11694" t="str">
            <v>HS4 CAN network : VSM gateway frame is confirmed absent</v>
          </cell>
        </row>
        <row r="11695">
          <cell r="A11695" t="str">
            <v>U1604</v>
          </cell>
          <cell r="B11695"/>
          <cell r="C11695" t="str">
            <v>HS5 CAN network : VSM gateway frame is confirmed absent</v>
          </cell>
        </row>
        <row r="11696">
          <cell r="A11696" t="str">
            <v>U1605</v>
          </cell>
          <cell r="B11696"/>
          <cell r="C11696" t="str">
            <v>HS6 CAN network : VSM gateway frame is confirmed absent</v>
          </cell>
        </row>
        <row r="11697">
          <cell r="A11697" t="str">
            <v>U1606</v>
          </cell>
          <cell r="B11697"/>
          <cell r="C11697" t="str">
            <v>HS7/FD7 CAN network : VSM gateway frame is confirmed absent</v>
          </cell>
        </row>
        <row r="11698">
          <cell r="A11698" t="str">
            <v>U1607</v>
          </cell>
          <cell r="B11698"/>
          <cell r="C11698" t="str">
            <v>FD PERCEPTION1 CAN network : Front Radar gateway frame is confirmed absent</v>
          </cell>
        </row>
        <row r="11699">
          <cell r="A11699" t="str">
            <v>U1608</v>
          </cell>
          <cell r="B11699"/>
          <cell r="C11699" t="str">
            <v>FD PERCEPTION1 CAN network : Front Camera gateway frame is confirmed absent</v>
          </cell>
        </row>
        <row r="11700">
          <cell r="A11700" t="str">
            <v>U1609</v>
          </cell>
          <cell r="B11700"/>
          <cell r="C11700" t="str">
            <v>FD10 CAN network : CMM gateway frame is confirmed absent</v>
          </cell>
        </row>
        <row r="11701">
          <cell r="A11701" t="str">
            <v>U160A</v>
          </cell>
          <cell r="B11701"/>
          <cell r="C11701" t="str">
            <v>FD8 CAN network : CMM gateway frame is confirmed absent</v>
          </cell>
        </row>
        <row r="11702">
          <cell r="A11702" t="str">
            <v>U160B</v>
          </cell>
          <cell r="B11702"/>
          <cell r="C11702" t="str">
            <v>BCM_LIN 1 network: Front Park Assist Sensor Control unit frame is confirmed absent</v>
          </cell>
        </row>
        <row r="11703">
          <cell r="A11703" t="str">
            <v>U160C</v>
          </cell>
          <cell r="B11703"/>
          <cell r="C11703" t="str">
            <v>BCM_LIN 2 network: Rear seat belt Reminder Control unit frame is confirmed absent</v>
          </cell>
        </row>
        <row r="11704">
          <cell r="A11704" t="str">
            <v>U160D</v>
          </cell>
          <cell r="B11704"/>
          <cell r="C11704" t="str">
            <v>BCM_LIN 2 network: Rain and Light sensor Control unit frame is confirmed absent</v>
          </cell>
        </row>
        <row r="11705">
          <cell r="A11705" t="str">
            <v>U160E</v>
          </cell>
          <cell r="B11705"/>
          <cell r="C11705" t="str">
            <v>BCM_LIN 1 network: Combi Switch Module Control unit frame is confirmed absent</v>
          </cell>
        </row>
        <row r="11706">
          <cell r="A11706" t="str">
            <v>U160F</v>
          </cell>
          <cell r="B11706"/>
          <cell r="C11706" t="str">
            <v xml:space="preserve">Internal communication between DCDC and MCU </v>
          </cell>
        </row>
        <row r="11707">
          <cell r="A11707" t="str">
            <v>U1610</v>
          </cell>
          <cell r="B11707"/>
          <cell r="C11707" t="str">
            <v>HS3 CAN network : Body Control Unit gateway frame is confirmed absent</v>
          </cell>
        </row>
        <row r="11708">
          <cell r="A11708" t="str">
            <v>U161A</v>
          </cell>
          <cell r="B11708"/>
          <cell r="C11708" t="str">
            <v xml:space="preserve">Internal communication between OBC and MCU </v>
          </cell>
        </row>
        <row r="11709">
          <cell r="A11709" t="str">
            <v>U161B</v>
          </cell>
          <cell r="B11709"/>
          <cell r="C11709" t="str">
            <v>CAN_FC network : FCPS gateway frame is confirmed absent</v>
          </cell>
        </row>
        <row r="11710">
          <cell r="A11710" t="str">
            <v>U161C</v>
          </cell>
          <cell r="B11710"/>
          <cell r="C11710" t="str">
            <v>Communication fault between BCM and MAE</v>
          </cell>
        </row>
        <row r="11711">
          <cell r="A11711" t="str">
            <v>U161D</v>
          </cell>
          <cell r="B11711"/>
          <cell r="C11711" t="str">
            <v>Fault of the CAN (NERR) MAE physical network layer</v>
          </cell>
        </row>
        <row r="11712">
          <cell r="A11712" t="str">
            <v>U161E</v>
          </cell>
          <cell r="B11712"/>
          <cell r="C11712" t="str">
            <v>Reseau BCM_LIN 1 : Trame du calculateur MEAP est confirmee absente</v>
          </cell>
        </row>
        <row r="11713">
          <cell r="A11713" t="str">
            <v>U1700</v>
          </cell>
          <cell r="B11713"/>
          <cell r="C11713" t="str">
            <v>FD PERCEPTION 1 CAN network of Time Domain 1 : Loss of time synchronization of CVM</v>
          </cell>
        </row>
        <row r="11714">
          <cell r="A11714" t="str">
            <v>U1701</v>
          </cell>
          <cell r="B11714"/>
          <cell r="C11714" t="str">
            <v>FD3 CAN network of Time Domain 2 : Loss of time synchronization of Front Camera</v>
          </cell>
        </row>
        <row r="11715">
          <cell r="A11715" t="str">
            <v>U1702</v>
          </cell>
          <cell r="B11715"/>
          <cell r="C11715" t="str">
            <v>HS7/FD7 CAN network of Time Domain 2 : Loss of time synchronization of BSRF</v>
          </cell>
        </row>
        <row r="11716">
          <cell r="A11716" t="str">
            <v>U1703</v>
          </cell>
          <cell r="B11716"/>
          <cell r="C11716" t="str">
            <v>HS7/FD7 CAN network of Time Domain 2 : Loss of time synchronization of BSRF</v>
          </cell>
        </row>
        <row r="11717">
          <cell r="A11717" t="str">
            <v>U1704</v>
          </cell>
          <cell r="B11717"/>
          <cell r="C11717" t="str">
            <v>FD PERCEPTION 1 CAN network of Time Domain 1 : Loss of time synchronization of FL CORNER RADAR</v>
          </cell>
        </row>
        <row r="11718">
          <cell r="A11718" t="str">
            <v>U1705</v>
          </cell>
          <cell r="B11718"/>
          <cell r="C11718" t="str">
            <v>FD PERCEPTION 1 CAN network of Time Domain 1 : Loss of time synchronization of RR CORNER RADAR</v>
          </cell>
        </row>
        <row r="11719">
          <cell r="A11719" t="str">
            <v>U1706</v>
          </cell>
          <cell r="B11719"/>
          <cell r="C11719" t="str">
            <v>FD PERCEPTION 1 CAN network of Time Domain 1 : Loss of time synchronization of RL CORNER RADAR</v>
          </cell>
        </row>
        <row r="11720">
          <cell r="A11720" t="str">
            <v>U1800</v>
          </cell>
          <cell r="B11720" t="str">
            <v>Outside temperature information fault</v>
          </cell>
          <cell r="C11720" t="str">
            <v>Outside temperature information fault</v>
          </cell>
        </row>
        <row r="11721">
          <cell r="A11721" t="str">
            <v>U1801</v>
          </cell>
          <cell r="B11721"/>
          <cell r="C11721"/>
        </row>
        <row r="11722">
          <cell r="A11722" t="str">
            <v>U1802</v>
          </cell>
          <cell r="B11722" t="str">
            <v>Vehicle speed information fault</v>
          </cell>
          <cell r="C11722" t="str">
            <v>Vehicle speed information fault</v>
          </cell>
        </row>
        <row r="11723">
          <cell r="A11723" t="str">
            <v>U1803</v>
          </cell>
          <cell r="B11723"/>
          <cell r="C11723"/>
        </row>
        <row r="11724">
          <cell r="A11724" t="str">
            <v>U1804</v>
          </cell>
          <cell r="B11724" t="str">
            <v>IS/HS1 CAN network: Erroneous data or too short frame received from SWS ECU or brake estimator</v>
          </cell>
          <cell r="C11724" t="str">
            <v>IS/HS1 CAN network: Erroneous data or too short frame received from SWS ECU or brake estimator</v>
          </cell>
        </row>
        <row r="11725">
          <cell r="A11725" t="str">
            <v>U1805</v>
          </cell>
          <cell r="B11725" t="str">
            <v>IS/HS1 CAN network : brake control unit frame is confirmed absent or Erroneous data received</v>
          </cell>
          <cell r="C11725" t="str">
            <v>IS/HS1 CAN network : brake control unit frame is confirmed absent or Erroneous data received</v>
          </cell>
        </row>
        <row r="11726">
          <cell r="A11726" t="str">
            <v>U1806</v>
          </cell>
          <cell r="B11726"/>
          <cell r="C11726"/>
        </row>
        <row r="11727">
          <cell r="A11727" t="str">
            <v>U1807</v>
          </cell>
          <cell r="B11727" t="str">
            <v xml:space="preserve">Park information fault </v>
          </cell>
          <cell r="C11727" t="str">
            <v xml:space="preserve">Park information fault </v>
          </cell>
        </row>
        <row r="11728">
          <cell r="A11728" t="str">
            <v>U1808</v>
          </cell>
          <cell r="B11728"/>
          <cell r="C11728"/>
        </row>
        <row r="11729">
          <cell r="A11729" t="str">
            <v>U1809</v>
          </cell>
          <cell r="B11729" t="str">
            <v>Engine Oil Temperature Sensor</v>
          </cell>
          <cell r="C11729" t="str">
            <v>Engine Oil Temperature Sensor</v>
          </cell>
        </row>
        <row r="11730">
          <cell r="A11730" t="str">
            <v>U180A</v>
          </cell>
          <cell r="B11730"/>
          <cell r="C11730"/>
        </row>
        <row r="11731">
          <cell r="A11731" t="str">
            <v>U180B</v>
          </cell>
          <cell r="B11731"/>
          <cell r="C11731"/>
        </row>
        <row r="11732">
          <cell r="A11732" t="str">
            <v>U180C</v>
          </cell>
          <cell r="B11732"/>
          <cell r="C11732" t="str">
            <v>EPT-CAN network : MCU frame is confirmed absent</v>
          </cell>
        </row>
        <row r="11733">
          <cell r="A11733" t="str">
            <v>U180D</v>
          </cell>
          <cell r="B11733"/>
          <cell r="C11733" t="str">
            <v>EPT-CAN network : OBC DC/DC frame is confirmed absent</v>
          </cell>
        </row>
        <row r="11734">
          <cell r="A11734" t="str">
            <v>U180E</v>
          </cell>
          <cell r="B11734"/>
          <cell r="C11734" t="str">
            <v>Defect absence of communication with BSRF</v>
          </cell>
        </row>
        <row r="11735">
          <cell r="A11735" t="str">
            <v>U180F</v>
          </cell>
          <cell r="B11735" t="str">
            <v>Defect absence of communication with le ECU IDVR</v>
          </cell>
          <cell r="C11735" t="str">
            <v>Defect absence of communication with le ECU IDVR</v>
          </cell>
        </row>
        <row r="11736">
          <cell r="A11736" t="str">
            <v>U1810</v>
          </cell>
          <cell r="B11736" t="str">
            <v>Encrypted communication failure between BSI and SDCM : no acknowledgement frame</v>
          </cell>
          <cell r="C11736" t="str">
            <v>Encrypted communication failure between BSI and SDCM : no acknowledgement frame</v>
          </cell>
        </row>
        <row r="11737">
          <cell r="A11737" t="str">
            <v>U1811</v>
          </cell>
          <cell r="B11737" t="str">
            <v>Encrypted communication failure from BSI to SDCM : mutual authentification impossible</v>
          </cell>
          <cell r="C11737" t="str">
            <v>Encrypted communication failure from BSI to SDCM : mutual authentification impossible</v>
          </cell>
        </row>
        <row r="11738">
          <cell r="A11738" t="str">
            <v>U1812</v>
          </cell>
          <cell r="B11738" t="str">
            <v>Absence of communication with the Head Up Display calculator on LVDS connection</v>
          </cell>
          <cell r="C11738" t="str">
            <v>Absence of communication with the Head Up Display calculator on LVDS connection</v>
          </cell>
        </row>
        <row r="11739">
          <cell r="A11739" t="str">
            <v>U1813</v>
          </cell>
          <cell r="B11739"/>
          <cell r="C11739" t="str">
            <v>Absence of  HOD response - LIN Network</v>
          </cell>
        </row>
        <row r="11740">
          <cell r="A11740" t="str">
            <v>U1814</v>
          </cell>
          <cell r="B11740"/>
          <cell r="C11740" t="str">
            <v>Absence of Heating steering wheel response - LIN Network</v>
          </cell>
        </row>
        <row r="11741">
          <cell r="A11741" t="str">
            <v>U1815</v>
          </cell>
          <cell r="B11741"/>
          <cell r="C11741" t="str">
            <v>Lack of coherence / plausibility of ETAT-INFO-CRASH frame</v>
          </cell>
        </row>
        <row r="11742">
          <cell r="A11742" t="str">
            <v>U1816</v>
          </cell>
          <cell r="B11742"/>
          <cell r="C11742" t="str">
            <v>BSI/VSM fault detection in case of non-connexion of the luminosity or solar sensor.</v>
          </cell>
        </row>
        <row r="11743">
          <cell r="A11743" t="str">
            <v>U1817</v>
          </cell>
          <cell r="B11743"/>
          <cell r="C11743" t="str">
            <v>Failure signal of ABS / ESP</v>
          </cell>
        </row>
        <row r="11744">
          <cell r="A11744" t="str">
            <v>U1820</v>
          </cell>
          <cell r="B11744" t="str">
            <v>Absence of communication with the HUD/3D Cluster</v>
          </cell>
          <cell r="C11744" t="str">
            <v>LVDS-4 : Absence of communication with the VTH (cluster HUD)</v>
          </cell>
        </row>
        <row r="11745">
          <cell r="A11745" t="str">
            <v>U1821</v>
          </cell>
          <cell r="B11745" t="str">
            <v>Absence  of communication with the Cluster</v>
          </cell>
          <cell r="C11745" t="str">
            <v>LVDS-4 : Absence of communication with the CMB ECU (cluster)</v>
          </cell>
        </row>
        <row r="11746">
          <cell r="A11746" t="str">
            <v>U1822</v>
          </cell>
          <cell r="B11746" t="str">
            <v>Absence of communication with the Central display</v>
          </cell>
          <cell r="C11746" t="str">
            <v>LVDS-1 : Absence of communication with the central display ECU</v>
          </cell>
        </row>
        <row r="11747">
          <cell r="A11747" t="str">
            <v>U1823</v>
          </cell>
          <cell r="B11747" t="str">
            <v>Absence of communication with the Secondary display</v>
          </cell>
          <cell r="C11747" t="str">
            <v>LVDS-2 : Absence of communication with the secondary display ECU</v>
          </cell>
        </row>
        <row r="11748">
          <cell r="A11748" t="str">
            <v>U1824</v>
          </cell>
          <cell r="B11748" t="str">
            <v>Absence of communication with the Camera</v>
          </cell>
          <cell r="C11748" t="str">
            <v>LVDS-5 : Absence of communication with the BODY CAMERA REAR</v>
          </cell>
        </row>
        <row r="11749">
          <cell r="A11749" t="str">
            <v>U1825</v>
          </cell>
          <cell r="B11749" t="str">
            <v>Physical layer fault of the BI DIR LVDS Link with the HUD/3D Cluster</v>
          </cell>
          <cell r="C11749" t="str">
            <v>Physical layer fault of the BI DIR LVDS Link with the HUD/3D Cluster</v>
          </cell>
        </row>
        <row r="11750">
          <cell r="A11750" t="str">
            <v>U1826</v>
          </cell>
          <cell r="B11750" t="str">
            <v>Physical layer fault of the BI DIR LVDS Link with the Cluster</v>
          </cell>
          <cell r="C11750" t="str">
            <v>LVDS-4 : Physical layer fault of CMB ECU (cluster)</v>
          </cell>
        </row>
        <row r="11751">
          <cell r="A11751" t="str">
            <v>U1827</v>
          </cell>
          <cell r="B11751" t="str">
            <v>Physical layer fault of the BI DIR LVDS Link with the central display</v>
          </cell>
          <cell r="C11751" t="str">
            <v>LVDS-1 : Physical layer fault of CENTRAL DISPLAY ECU</v>
          </cell>
        </row>
        <row r="11752">
          <cell r="A11752" t="str">
            <v>U1828</v>
          </cell>
          <cell r="B11752" t="str">
            <v>Physical layer fault of the BI DIR LVDS Link with the secondary display Cluster</v>
          </cell>
          <cell r="C11752" t="str">
            <v>LVDS-2 : Physical layer fault of secondary display ECU</v>
          </cell>
        </row>
        <row r="11753">
          <cell r="A11753" t="str">
            <v>U1829</v>
          </cell>
          <cell r="B11753" t="str">
            <v>Physical layer of the BI DIR LVDS Link with the camera Cluster</v>
          </cell>
          <cell r="C11753" t="str">
            <v>LVDS-5 : Physical layer fault of BODY CAMERA REAR</v>
          </cell>
        </row>
        <row r="11754">
          <cell r="A11754" t="str">
            <v>U182A</v>
          </cell>
          <cell r="B11754" t="str">
            <v>Incorrect LVDS Timing with the HUD/3D Cluster</v>
          </cell>
          <cell r="C11754" t="str">
            <v>Incorrect LVDS Timing with the HUD/3D Cluster</v>
          </cell>
        </row>
        <row r="11755">
          <cell r="A11755" t="str">
            <v>U182B</v>
          </cell>
          <cell r="B11755" t="str">
            <v>LVDS Timing with the Cluster</v>
          </cell>
          <cell r="C11755" t="str">
            <v>IncorrectLVDS Timing with the Cluster</v>
          </cell>
        </row>
        <row r="11756">
          <cell r="A11756" t="str">
            <v>U182C</v>
          </cell>
          <cell r="B11756" t="str">
            <v>Incorrect LVDS Timing with the secondary display</v>
          </cell>
          <cell r="C11756" t="str">
            <v>Incorrect LVDS Timing with the secondary display</v>
          </cell>
        </row>
        <row r="11757">
          <cell r="A11757" t="str">
            <v>U182D</v>
          </cell>
          <cell r="B11757" t="str">
            <v>Incorrect LVDS Timing with the central display</v>
          </cell>
          <cell r="C11757" t="str">
            <v>Incorrect LVDS Timing with the central display</v>
          </cell>
        </row>
        <row r="11758">
          <cell r="A11758" t="str">
            <v>U182E</v>
          </cell>
          <cell r="B11758"/>
          <cell r="C11758" t="str">
            <v>LVDS-3 : Absence of communication with theCMB ECU</v>
          </cell>
        </row>
        <row r="11759">
          <cell r="A11759" t="str">
            <v>U182F</v>
          </cell>
          <cell r="B11759"/>
          <cell r="C11759" t="str">
            <v>LVDS-6 : Absence of communication with the REAR CAMERA</v>
          </cell>
        </row>
        <row r="11760">
          <cell r="A11760" t="str">
            <v>U1830</v>
          </cell>
          <cell r="B11760"/>
          <cell r="C11760" t="str">
            <v>LVDS-7 : Absence of communication with theFRONT CAMERA</v>
          </cell>
        </row>
        <row r="11761">
          <cell r="A11761" t="str">
            <v>U1831</v>
          </cell>
          <cell r="B11761"/>
          <cell r="C11761" t="str">
            <v>LVDS-8 : Absence of communication with the LEFT CAMERA</v>
          </cell>
        </row>
        <row r="11762">
          <cell r="A11762" t="str">
            <v>U1832</v>
          </cell>
          <cell r="B11762"/>
          <cell r="C11762" t="str">
            <v>LVDS-9 : Absence of communication with the RIGHT CAMERA</v>
          </cell>
        </row>
        <row r="11763">
          <cell r="A11763" t="str">
            <v>U1833</v>
          </cell>
          <cell r="B11763"/>
          <cell r="C11763" t="str">
            <v>LVDS-3 : Physical layer fault of CMB ECU</v>
          </cell>
        </row>
        <row r="11764">
          <cell r="A11764" t="str">
            <v>U1834</v>
          </cell>
          <cell r="B11764"/>
          <cell r="C11764" t="str">
            <v>LVDS-4 : Physical layer fault of VTH ECU (cluster HUD)</v>
          </cell>
        </row>
        <row r="11765">
          <cell r="A11765" t="str">
            <v>U1835</v>
          </cell>
          <cell r="B11765"/>
          <cell r="C11765" t="str">
            <v>LVDS-5 : Physical layer fault of PVS ECU</v>
          </cell>
        </row>
        <row r="11766">
          <cell r="A11766" t="str">
            <v>U1836</v>
          </cell>
          <cell r="B11766"/>
          <cell r="C11766" t="str">
            <v>LVDS-6: REAR CAMERA Not Streaming</v>
          </cell>
        </row>
        <row r="11767">
          <cell r="A11767" t="str">
            <v>U1837</v>
          </cell>
          <cell r="B11767"/>
          <cell r="C11767" t="str">
            <v>LVDS-7: FRONT CAMERA Not Streaming</v>
          </cell>
        </row>
        <row r="11768">
          <cell r="A11768" t="str">
            <v>U1838</v>
          </cell>
          <cell r="B11768"/>
          <cell r="C11768" t="str">
            <v>LVDS-8: LEFT CAMERA Not Streaming</v>
          </cell>
        </row>
        <row r="11769">
          <cell r="A11769" t="str">
            <v>U1839</v>
          </cell>
          <cell r="B11769"/>
          <cell r="C11769" t="str">
            <v>LVDS-9: RIGHT CAMERA Not Streaming</v>
          </cell>
        </row>
        <row r="11770">
          <cell r="A11770" t="str">
            <v>U183A</v>
          </cell>
          <cell r="B11770"/>
          <cell r="C11770" t="str">
            <v>LVDS-5 : Incorrect timing with the PVS ECU</v>
          </cell>
        </row>
        <row r="11771">
          <cell r="A11771" t="str">
            <v>U183B</v>
          </cell>
          <cell r="B11771"/>
          <cell r="C11771" t="str">
            <v>LVDS-4 : defect of pairing between IVI and HUD</v>
          </cell>
        </row>
        <row r="11772">
          <cell r="A11772" t="str">
            <v>U183C</v>
          </cell>
          <cell r="B11772"/>
          <cell r="C11772" t="str">
            <v>A2B network : electrical fault</v>
          </cell>
        </row>
        <row r="11773">
          <cell r="A11773" t="str">
            <v>U183D</v>
          </cell>
          <cell r="B11773"/>
          <cell r="C11773" t="str">
            <v>A2B network : control unit mute</v>
          </cell>
        </row>
        <row r="11774">
          <cell r="A11774" t="str">
            <v>U18A0</v>
          </cell>
          <cell r="B11774" t="str">
            <v>USB Transfer speed reduced to Full Speed</v>
          </cell>
          <cell r="C11774" t="str">
            <v>USB Transfer speed reduced to Full Speed</v>
          </cell>
        </row>
        <row r="11775">
          <cell r="A11775" t="str">
            <v>U18A1</v>
          </cell>
          <cell r="B11775" t="str">
            <v>USB link deactivated</v>
          </cell>
          <cell r="C11775" t="str">
            <v>USB link deactivated</v>
          </cell>
        </row>
        <row r="11776">
          <cell r="A11776" t="str">
            <v>U1900</v>
          </cell>
          <cell r="B11776" t="str">
            <v>MMC - K-line between EMCUs slave lost</v>
          </cell>
          <cell r="C11776" t="str">
            <v>MMC - K-line between EMCUs slave lost</v>
          </cell>
        </row>
        <row r="11777">
          <cell r="A11777" t="str">
            <v>U1901</v>
          </cell>
          <cell r="B11777" t="str">
            <v>MMC - K-line slave lost among BMUs</v>
          </cell>
          <cell r="C11777" t="str">
            <v>MMC - K-line slave lost among BMUs</v>
          </cell>
        </row>
        <row r="11778">
          <cell r="A11778" t="str">
            <v>U1910</v>
          </cell>
          <cell r="B11778" t="str">
            <v>MMC - K-line between EMCUs reception error</v>
          </cell>
          <cell r="C11778" t="str">
            <v>MMC - K-line between EMCUs reception error</v>
          </cell>
        </row>
        <row r="11779">
          <cell r="A11779" t="str">
            <v>U1911</v>
          </cell>
          <cell r="B11779" t="str">
            <v>MMC - K-line between BMUs reception error</v>
          </cell>
          <cell r="C11779" t="str">
            <v>MMC - K-line between BMUs reception error</v>
          </cell>
        </row>
        <row r="11780">
          <cell r="A11780" t="str">
            <v>U1920</v>
          </cell>
          <cell r="B11780" t="str">
            <v>MMC - K-line error (EMCU)</v>
          </cell>
          <cell r="C11780" t="str">
            <v>MMC - K-line error (EMCU)</v>
          </cell>
        </row>
        <row r="11781">
          <cell r="A11781" t="str">
            <v>U1921</v>
          </cell>
          <cell r="B11781" t="str">
            <v>MMC - K-line error (BMU)</v>
          </cell>
          <cell r="C11781" t="str">
            <v>MMC - K-line error (BMU)</v>
          </cell>
        </row>
        <row r="11782">
          <cell r="A11782" t="str">
            <v>U1930</v>
          </cell>
          <cell r="B11782"/>
          <cell r="C11782" t="str">
            <v>SEAR1 LIN 1 network : Blocked bus</v>
          </cell>
        </row>
        <row r="11783">
          <cell r="A11783" t="str">
            <v>U1931</v>
          </cell>
          <cell r="B11783"/>
          <cell r="C11783" t="str">
            <v>SEAR1 LIN 1 network : RPAS 1 (Rear Park Assist Sensor)  is confirmed absent</v>
          </cell>
        </row>
        <row r="11784">
          <cell r="A11784" t="str">
            <v>U1932</v>
          </cell>
          <cell r="B11784"/>
          <cell r="C11784" t="str">
            <v>SEAR1 LIN 1 network : RPAS 2 (Rear Park Assist Sensor) is confirmed absent</v>
          </cell>
        </row>
        <row r="11785">
          <cell r="A11785" t="str">
            <v>U1933</v>
          </cell>
          <cell r="B11785"/>
          <cell r="C11785" t="str">
            <v>LIN 1 network : BECB is confirmed absent</v>
          </cell>
        </row>
        <row r="11786">
          <cell r="A11786" t="str">
            <v>U1934</v>
          </cell>
          <cell r="B11786"/>
          <cell r="C11786" t="str">
            <v>Info Can network : Control unit BusOff</v>
          </cell>
        </row>
        <row r="11787">
          <cell r="A11787" t="str">
            <v>U1935</v>
          </cell>
          <cell r="B11787"/>
          <cell r="C11787" t="str">
            <v>Vehicule_CAN network : eVCU control unit frame is confirmed absent</v>
          </cell>
        </row>
        <row r="11788">
          <cell r="A11788" t="str">
            <v>U1936</v>
          </cell>
          <cell r="B11788"/>
          <cell r="C11788" t="str">
            <v>INFO CAN network : Telematics Unit frame is confirmed absent</v>
          </cell>
        </row>
        <row r="11789">
          <cell r="A11789" t="str">
            <v>U1937</v>
          </cell>
          <cell r="B11789"/>
          <cell r="C11789" t="str">
            <v>Reseau CAN : Le calculateur Telematics Unit emet des donnees invalides</v>
          </cell>
        </row>
        <row r="11790">
          <cell r="A11790" t="str">
            <v>U1938</v>
          </cell>
          <cell r="B11790"/>
          <cell r="C11790" t="str">
            <v>BCM_LIN 2 network: XVV frame is confirmed absent</v>
          </cell>
        </row>
        <row r="11791">
          <cell r="A11791" t="str">
            <v>U1939</v>
          </cell>
          <cell r="B11791"/>
          <cell r="C11791" t="str">
            <v>Vehicle_CAN network : VCU gateway frame is confirmed absent</v>
          </cell>
        </row>
        <row r="11792">
          <cell r="A11792" t="str">
            <v>U1940</v>
          </cell>
          <cell r="B11792"/>
          <cell r="C11792" t="str">
            <v>BCCM_LIN  network: Rear seat belt Reminder frame is confirmed absent</v>
          </cell>
        </row>
        <row r="11793">
          <cell r="A11793" t="str">
            <v>U1941</v>
          </cell>
          <cell r="B11793"/>
          <cell r="C11793" t="str">
            <v>BCCM_LIN  network: Rain Light Sensor frame is confirmed absent</v>
          </cell>
        </row>
        <row r="11794">
          <cell r="A11794" t="str">
            <v>U1942</v>
          </cell>
          <cell r="B11794"/>
          <cell r="C11794" t="str">
            <v>Vehicule_CAN network : BCM control unit frame is confirmed absent</v>
          </cell>
        </row>
        <row r="11795">
          <cell r="A11795" t="str">
            <v>U1943</v>
          </cell>
          <cell r="B11795"/>
          <cell r="C11795" t="str">
            <v>Vehicule_CAN network : ECM control unit frame is confirmed absent</v>
          </cell>
        </row>
        <row r="11796">
          <cell r="A11796" t="str">
            <v>U1944</v>
          </cell>
          <cell r="B11796"/>
          <cell r="C11796" t="str">
            <v>Vehicule_CAN network : Control unit Mute</v>
          </cell>
        </row>
        <row r="11797">
          <cell r="A11797" t="str">
            <v>U1945</v>
          </cell>
          <cell r="B11797"/>
          <cell r="C11797" t="str">
            <v>Vehicule_CAN network : Control unit BusOff</v>
          </cell>
        </row>
        <row r="11798">
          <cell r="A11798" t="str">
            <v>U1946</v>
          </cell>
          <cell r="B11798"/>
          <cell r="C11798" t="str">
            <v>Vehicule_CAN network : Body Control Unit gateway frame is confirmed absent</v>
          </cell>
        </row>
        <row r="11799">
          <cell r="A11799" t="str">
            <v>U1947</v>
          </cell>
          <cell r="B11799"/>
          <cell r="C11799" t="str">
            <v>Vehicule_CAN network : brake control unit frame is confirmed absent</v>
          </cell>
        </row>
        <row r="11800">
          <cell r="A11800" t="str">
            <v>U1948</v>
          </cell>
          <cell r="B11800"/>
          <cell r="C11800" t="str">
            <v>Vehicule_CAN network : Airbag control unit frame is confirmed absent</v>
          </cell>
        </row>
        <row r="11801">
          <cell r="A11801" t="str">
            <v>U1949</v>
          </cell>
          <cell r="B11801"/>
          <cell r="C11801" t="str">
            <v>INFO CAN network : Body Control Unit gateway frame is confirmed absent</v>
          </cell>
        </row>
        <row r="11802">
          <cell r="A11802" t="str">
            <v>U1950</v>
          </cell>
          <cell r="B11802"/>
          <cell r="C11802" t="str">
            <v>LIN network : Invalid data received from HVAC Panel</v>
          </cell>
        </row>
        <row r="11803">
          <cell r="A11803" t="str">
            <v>U1951</v>
          </cell>
          <cell r="B11803"/>
          <cell r="C11803" t="str">
            <v>Vehicule_CAN network : AVAS control unit frame is confirmed absent</v>
          </cell>
        </row>
        <row r="11804">
          <cell r="A11804" t="str">
            <v>U1952</v>
          </cell>
          <cell r="B11804"/>
          <cell r="C11804" t="str">
            <v>Vehicule_CAN network : Engine Control Unit frame is confirmed absent</v>
          </cell>
        </row>
        <row r="11805">
          <cell r="A11805" t="str">
            <v>U1953</v>
          </cell>
          <cell r="B11805"/>
          <cell r="C11805" t="str">
            <v>Vehicule_CAN network : TCU control unit frame is confirmed absent</v>
          </cell>
        </row>
        <row r="11806">
          <cell r="A11806" t="str">
            <v>U1954</v>
          </cell>
          <cell r="B11806"/>
          <cell r="C11806" t="str">
            <v>LIN 1 network : RPAS 3 (Rear Park Assist Sensor) is confirmed absent</v>
          </cell>
        </row>
        <row r="11807">
          <cell r="A11807" t="str">
            <v>U1955</v>
          </cell>
          <cell r="B11807"/>
          <cell r="C11807" t="str">
            <v>LIN 1 network : RPAS 4 (Rear Park Assist Sensor) is confirmed absent</v>
          </cell>
        </row>
        <row r="11808">
          <cell r="A11808" t="str">
            <v>U1956</v>
          </cell>
          <cell r="B11808"/>
          <cell r="C11808" t="str">
            <v>CAN network : Erroneous data or too short frame received from BECB</v>
          </cell>
        </row>
        <row r="11809">
          <cell r="A11809" t="str">
            <v>U1EE0</v>
          </cell>
          <cell r="B11809"/>
          <cell r="C11809" t="str">
            <v>BSI/VSM_LIN 5 network: WATER_GLOW_BOILER_ELEC_CARD frame is confirmed absent</v>
          </cell>
        </row>
        <row r="11810">
          <cell r="A11810" t="str">
            <v>U1EE1</v>
          </cell>
          <cell r="B11810"/>
          <cell r="C11810" t="str">
            <v>CMM_LIN network: BDSGS frame is confirmed absent</v>
          </cell>
        </row>
        <row r="11811">
          <cell r="A11811" t="str">
            <v>U1EE2</v>
          </cell>
          <cell r="B11811"/>
          <cell r="C11811" t="str">
            <v>CMM_LIN network: IHU frame is confirmed absent</v>
          </cell>
        </row>
        <row r="11812">
          <cell r="A11812" t="str">
            <v>U1EE3</v>
          </cell>
          <cell r="B11812"/>
          <cell r="C11812" t="str">
            <v>CMM_LIN network: CENTRAL_VOLTAGE_SUPPORT_DEVICE frame is confirmed absent</v>
          </cell>
        </row>
        <row r="11813">
          <cell r="A11813" t="str">
            <v>U1EE4</v>
          </cell>
          <cell r="B11813"/>
          <cell r="C11813" t="str">
            <v>BSI/VSM_LIN 3 network: OCS frame is confirmed absent</v>
          </cell>
        </row>
        <row r="11814">
          <cell r="A11814" t="str">
            <v>U1EE5</v>
          </cell>
          <cell r="B11814"/>
          <cell r="C11814" t="str">
            <v>BSI/VSM_LIN 3 network: BODY_CAMERA_AREAR frame is confirmed absent</v>
          </cell>
        </row>
        <row r="11815">
          <cell r="A11815" t="str">
            <v>U1EE6</v>
          </cell>
          <cell r="B11815"/>
          <cell r="C11815" t="str">
            <v>BSI/VSM_LIN 3 network: SUNSHAD frame is confirmed absent</v>
          </cell>
        </row>
        <row r="11816">
          <cell r="A11816" t="str">
            <v>U1EE8</v>
          </cell>
          <cell r="B11816"/>
          <cell r="C11816" t="str">
            <v>HS3 CAN network : PFHM_FL is confirmed absent</v>
          </cell>
        </row>
        <row r="11817">
          <cell r="A11817" t="str">
            <v>U1EE9</v>
          </cell>
          <cell r="B11817"/>
          <cell r="C11817" t="str">
            <v>HS3 CAN network : PFHM_FR is confirmed absent</v>
          </cell>
        </row>
        <row r="11818">
          <cell r="A11818" t="str">
            <v>U1EEA</v>
          </cell>
          <cell r="B11818"/>
          <cell r="C11818" t="str">
            <v>HS3 CAN network : PFHM_RL is confirmed absent</v>
          </cell>
        </row>
        <row r="11819">
          <cell r="A11819" t="str">
            <v>U1EEB</v>
          </cell>
          <cell r="B11819"/>
          <cell r="C11819" t="str">
            <v>HS3 CAN network : PFHM_RR is confirmed absent</v>
          </cell>
        </row>
        <row r="11820">
          <cell r="A11820" t="str">
            <v>U1EF0</v>
          </cell>
          <cell r="B11820" t="str">
            <v>Lack of communication between BSI and PLMB</v>
          </cell>
          <cell r="C11820" t="str">
            <v>BSI_LIN 4 network: PLMB frame is confirmed absent</v>
          </cell>
        </row>
        <row r="11821">
          <cell r="A11821" t="str">
            <v>U1EF1</v>
          </cell>
          <cell r="B11821" t="str">
            <v>No communication on LIN PLMB/modules RGBS network</v>
          </cell>
          <cell r="C11821" t="str">
            <v>No communication on LIN PLMB/modules RGBS network</v>
          </cell>
        </row>
        <row r="11822">
          <cell r="A11822" t="str">
            <v>U1EF2</v>
          </cell>
          <cell r="B11822" t="str">
            <v>Communication with less RGBS module than configuration on PLMB/RGBS modules network</v>
          </cell>
          <cell r="C11822" t="str">
            <v>Communication with less RGBS module than configuration on PLMB/RGBS modules network</v>
          </cell>
        </row>
        <row r="11823">
          <cell r="A11823" t="str">
            <v>U1EF3</v>
          </cell>
          <cell r="B11823" t="str">
            <v>physical layer fault of the BI DIR LVDS 2 Link</v>
          </cell>
          <cell r="C11823" t="str">
            <v>physical layer fault of the BI DIR LVDS 2 Link</v>
          </cell>
        </row>
        <row r="11824">
          <cell r="A11824" t="str">
            <v>U1EF4</v>
          </cell>
          <cell r="B11824" t="str">
            <v xml:space="preserve">No communication of the BSI to the ECU on CAN network  no frames from BSI received </v>
          </cell>
          <cell r="C11824" t="str">
            <v xml:space="preserve">No communication of the BSI/VSM to the ECU on CAN network  no frames from BSI received </v>
          </cell>
        </row>
        <row r="11825">
          <cell r="A11825" t="str">
            <v>U1EF5</v>
          </cell>
          <cell r="B11825" t="str">
            <v>Defect Cerificate Error</v>
          </cell>
          <cell r="C11825" t="str">
            <v>Defect Cerificate Error</v>
          </cell>
        </row>
        <row r="11826">
          <cell r="A11826" t="str">
            <v>U1EF6</v>
          </cell>
          <cell r="B11826" t="str">
            <v xml:space="preserve">physical Defect layer network CAN (NERR) </v>
          </cell>
          <cell r="C11826" t="str">
            <v xml:space="preserve">physical Defect layer network CAN (NERR) </v>
          </cell>
        </row>
        <row r="11827">
          <cell r="A11827" t="str">
            <v>U1EF7</v>
          </cell>
          <cell r="B11827" t="str">
            <v>CAR CAN network or HAB CAN network:Body control unit frame is confirmed absent-Driving school module</v>
          </cell>
          <cell r="C11827" t="str">
            <v>CAR CAN network or HAB CAN network:Body control unit frame is confirmed absent-Driving school module</v>
          </cell>
        </row>
        <row r="11828">
          <cell r="A11828" t="str">
            <v>U1EF8</v>
          </cell>
          <cell r="B11828" t="str">
            <v>CAR CAN network : Physical layer fault</v>
          </cell>
          <cell r="C11828" t="str">
            <v>CAR CAN network : Physical layer fault</v>
          </cell>
        </row>
        <row r="11829">
          <cell r="A11829" t="str">
            <v>U1EF9</v>
          </cell>
          <cell r="B11829" t="str">
            <v>CAR CAN network : Control unit Mute</v>
          </cell>
          <cell r="C11829" t="str">
            <v>CAR CAN network : Control unit Mute</v>
          </cell>
        </row>
        <row r="11830">
          <cell r="A11830" t="str">
            <v>U1EFA</v>
          </cell>
          <cell r="B11830"/>
          <cell r="C11830"/>
        </row>
        <row r="11831">
          <cell r="A11831" t="str">
            <v>U1EFB</v>
          </cell>
          <cell r="B11831"/>
          <cell r="C11831"/>
        </row>
        <row r="11832">
          <cell r="A11832" t="str">
            <v>U1EFC</v>
          </cell>
          <cell r="B11832"/>
          <cell r="C11832"/>
        </row>
        <row r="11833">
          <cell r="A11833" t="str">
            <v>U1EFD</v>
          </cell>
          <cell r="B11833" t="str">
            <v>LS CAN network : Untimely network wake-up fault</v>
          </cell>
          <cell r="C11833" t="str">
            <v>LS CAN network : Untimely network wake-up fault</v>
          </cell>
        </row>
        <row r="11834">
          <cell r="A11834" t="str">
            <v>U1EFE</v>
          </cell>
          <cell r="B11834"/>
          <cell r="C11834"/>
        </row>
        <row r="11835">
          <cell r="A11835" t="str">
            <v>U1EFF</v>
          </cell>
          <cell r="B11835" t="str">
            <v>BSI_LIN 3 network : Untimely network wake-up fault</v>
          </cell>
          <cell r="C11835" t="str">
            <v>BSI/VSM_LIN 3 network : Untimely network wake-up fault</v>
          </cell>
        </row>
        <row r="11836">
          <cell r="A11836" t="str">
            <v>U1F00</v>
          </cell>
          <cell r="B11836" t="str">
            <v xml:space="preserve">Not historized defect event </v>
          </cell>
          <cell r="C11836" t="str">
            <v xml:space="preserve">Not historized defect event </v>
          </cell>
        </row>
        <row r="11837">
          <cell r="A11837" t="str">
            <v>U1F01</v>
          </cell>
          <cell r="B11837" t="str">
            <v>BSI_LIN 1 network : Untimely network wake-up fault</v>
          </cell>
          <cell r="C11837" t="str">
            <v>BSI/VSM_LIN 1 network : Untimely network wake-up fault</v>
          </cell>
        </row>
        <row r="11838">
          <cell r="A11838" t="str">
            <v>U1F02</v>
          </cell>
          <cell r="B11838" t="str">
            <v>BSI_LIN 2 network : Untimely network wake-up fault</v>
          </cell>
          <cell r="C11838" t="str">
            <v>BSI/VSM_LIN 2 network : Untimely network wake-up fault</v>
          </cell>
        </row>
        <row r="11839">
          <cell r="A11839" t="str">
            <v>U1F03</v>
          </cell>
          <cell r="B11839" t="str">
            <v>Lost communication with the body control unit on the LS CAN network</v>
          </cell>
          <cell r="C11839" t="str">
            <v>Lost communication with the body control unit on the LS CAN network</v>
          </cell>
        </row>
        <row r="11840">
          <cell r="A11840" t="str">
            <v>U1F04</v>
          </cell>
          <cell r="B11840"/>
          <cell r="C11840"/>
        </row>
        <row r="11841">
          <cell r="A11841" t="str">
            <v>U1F05</v>
          </cell>
          <cell r="B11841" t="str">
            <v>Wake up line physical fault</v>
          </cell>
          <cell r="C11841" t="str">
            <v>Wake up line physical fault</v>
          </cell>
        </row>
        <row r="11842">
          <cell r="A11842" t="str">
            <v>U1F06</v>
          </cell>
          <cell r="B11842" t="str">
            <v>HAB CAN network : Physical layer fault</v>
          </cell>
          <cell r="C11842" t="str">
            <v>HAB CAN network : Physical layer fault</v>
          </cell>
        </row>
        <row r="11843">
          <cell r="A11843" t="str">
            <v>U1F07</v>
          </cell>
          <cell r="B11843" t="str">
            <v>INFODIV CAN network : Physical layer fault</v>
          </cell>
          <cell r="C11843" t="str">
            <v>INFODIV CAN network : Physical layer fault</v>
          </cell>
        </row>
        <row r="11844">
          <cell r="A11844" t="str">
            <v>U1F08</v>
          </cell>
          <cell r="B11844" t="str">
            <v>HAB CAN network : Physical layer fault</v>
          </cell>
          <cell r="C11844" t="str">
            <v>HAB CAN network : Physical layer fault</v>
          </cell>
        </row>
        <row r="11845">
          <cell r="A11845" t="str">
            <v>U1F09</v>
          </cell>
          <cell r="B11845" t="str">
            <v>HAB CAN network : Physical layer fault</v>
          </cell>
          <cell r="C11845" t="str">
            <v>HAB CAN network : Physical layer fault</v>
          </cell>
        </row>
        <row r="11846">
          <cell r="A11846" t="str">
            <v>U1F0A</v>
          </cell>
          <cell r="B11846" t="str">
            <v>LS CAN physical layer default</v>
          </cell>
          <cell r="C11846" t="str">
            <v>LS CAN physical layer default</v>
          </cell>
        </row>
        <row r="11847">
          <cell r="A11847" t="str">
            <v>U1F0B</v>
          </cell>
          <cell r="B11847"/>
          <cell r="C11847"/>
        </row>
        <row r="11848">
          <cell r="A11848" t="str">
            <v>U1F0C</v>
          </cell>
          <cell r="B11848"/>
          <cell r="C11848"/>
        </row>
        <row r="11849">
          <cell r="A11849" t="str">
            <v>U1F0D</v>
          </cell>
          <cell r="B11849"/>
          <cell r="C11849"/>
        </row>
        <row r="11850">
          <cell r="A11850" t="str">
            <v>U1F0E</v>
          </cell>
          <cell r="B11850" t="str">
            <v>IS/HS1 CAN network : Control unit BusOff</v>
          </cell>
          <cell r="C11850" t="str">
            <v>IS/HS1 CAN network : Control unit BusOff</v>
          </cell>
        </row>
        <row r="11851">
          <cell r="A11851" t="str">
            <v>U1F0F</v>
          </cell>
          <cell r="B11851" t="str">
            <v>LS CAN network : Control unit Mute</v>
          </cell>
          <cell r="C11851" t="str">
            <v>LS CAN network : Control unit Mute</v>
          </cell>
        </row>
        <row r="11852">
          <cell r="A11852" t="str">
            <v>U1F10</v>
          </cell>
          <cell r="B11852" t="str">
            <v>IS/HS1 CAN network : Control unit Mute</v>
          </cell>
          <cell r="C11852" t="str">
            <v>IS/HS1 CAN network : Control unit Mute</v>
          </cell>
        </row>
        <row r="11853">
          <cell r="A11853" t="str">
            <v>U1F11</v>
          </cell>
          <cell r="B11853"/>
          <cell r="C11853"/>
        </row>
        <row r="11854">
          <cell r="A11854" t="str">
            <v>U1F12</v>
          </cell>
          <cell r="B11854"/>
          <cell r="C11854"/>
        </row>
        <row r="11855">
          <cell r="A11855" t="str">
            <v>U1F13</v>
          </cell>
          <cell r="B11855"/>
          <cell r="C11855"/>
        </row>
        <row r="11856">
          <cell r="A11856" t="str">
            <v>U1F14</v>
          </cell>
          <cell r="B11856" t="str">
            <v>HAB CAN network :Control unit Mute</v>
          </cell>
          <cell r="C11856" t="str">
            <v>HAB CAN network :Control unit Mute</v>
          </cell>
        </row>
        <row r="11857">
          <cell r="A11857" t="str">
            <v>U1F15</v>
          </cell>
          <cell r="B11857" t="str">
            <v>INFODIV CAN network : Control unit Mute</v>
          </cell>
          <cell r="C11857" t="str">
            <v>INFODIV CAN network : Control unit Mute</v>
          </cell>
        </row>
        <row r="11858">
          <cell r="A11858" t="str">
            <v>U1F16</v>
          </cell>
          <cell r="B11858" t="str">
            <v>HAB CAN network :Control unit Mute</v>
          </cell>
          <cell r="C11858" t="str">
            <v>HAB CAN network :Control unit Mute</v>
          </cell>
        </row>
        <row r="11859">
          <cell r="A11859" t="str">
            <v>U1F17</v>
          </cell>
          <cell r="B11859" t="str">
            <v>HAB CAN network :Control unit Mute</v>
          </cell>
          <cell r="C11859" t="str">
            <v>HAB CAN network :Control unit Mute</v>
          </cell>
        </row>
        <row r="11860">
          <cell r="A11860" t="str">
            <v>U1F18</v>
          </cell>
          <cell r="B11860"/>
          <cell r="C11860"/>
        </row>
        <row r="11861">
          <cell r="A11861" t="str">
            <v>U1F19</v>
          </cell>
          <cell r="B11861" t="str">
            <v xml:space="preserve">Dumb calculator on CAN ADAS </v>
          </cell>
          <cell r="C11861" t="str">
            <v xml:space="preserve">Dumb calculator on CAN ADAS </v>
          </cell>
        </row>
        <row r="11862">
          <cell r="A11862" t="str">
            <v>U1F1A</v>
          </cell>
          <cell r="B11862" t="str">
            <v xml:space="preserve">emission fault on LIN network </v>
          </cell>
          <cell r="C11862" t="str">
            <v>BSI/VSM_LIN 1 network : Blocked bus</v>
          </cell>
        </row>
        <row r="11863">
          <cell r="A11863" t="str">
            <v>U1F1B</v>
          </cell>
          <cell r="B11863" t="str">
            <v>BSI_LIN 2 network : Blocked bus</v>
          </cell>
          <cell r="C11863" t="str">
            <v>BSI/VSM_LIN 2 network : Blocked bus</v>
          </cell>
        </row>
        <row r="11864">
          <cell r="A11864" t="str">
            <v>U1F1C</v>
          </cell>
          <cell r="B11864" t="str">
            <v>BSI_LIN 3 network : Blocked bus</v>
          </cell>
          <cell r="C11864" t="str">
            <v>BSI/VSM_LIN 3 network : Blocked bus</v>
          </cell>
        </row>
        <row r="11865">
          <cell r="A11865" t="str">
            <v>U1F1D</v>
          </cell>
          <cell r="B11865" t="str">
            <v>Defect BUS OFF on the network CAN LAS</v>
          </cell>
          <cell r="C11865" t="str">
            <v>Defect BUS OFF on the network CAN LAS</v>
          </cell>
        </row>
        <row r="11866">
          <cell r="A11866" t="str">
            <v>U1F1E</v>
          </cell>
          <cell r="B11866" t="str">
            <v xml:space="preserve">Defect inopportune Alarm clock LIN BSI 4 </v>
          </cell>
          <cell r="C11866" t="str">
            <v>BSI/VSM_LIN 4 network : Untimely network wake-up fault</v>
          </cell>
        </row>
        <row r="11867">
          <cell r="A11867" t="str">
            <v>U1F1F</v>
          </cell>
          <cell r="B11867" t="str">
            <v>No communication between the BSI device and the CCE device</v>
          </cell>
          <cell r="C11867" t="str">
            <v>No communication between the BSI device and the CCE device</v>
          </cell>
        </row>
        <row r="11868">
          <cell r="A11868" t="str">
            <v>U1F20</v>
          </cell>
          <cell r="B11868" t="str">
            <v>INFODIV CAN network  : Radio control unit frame is confirmed absent</v>
          </cell>
          <cell r="C11868" t="str">
            <v>INFODIV CAN network  : Radio control unit frame is confirmed absent</v>
          </cell>
        </row>
        <row r="11869">
          <cell r="A11869" t="str">
            <v>U1F21</v>
          </cell>
          <cell r="B11869"/>
          <cell r="C11869"/>
        </row>
        <row r="11870">
          <cell r="A11870" t="str">
            <v>U1F22</v>
          </cell>
          <cell r="B11870" t="str">
            <v>INFODIV CAN network : Advanced Parking Aid control unit frame is confirmed absent</v>
          </cell>
          <cell r="C11870" t="str">
            <v>INFODIV CAN network : Advanced Parking Aid control unit frame is confirmed absent</v>
          </cell>
        </row>
        <row r="11871">
          <cell r="A11871" t="str">
            <v>U1F23</v>
          </cell>
          <cell r="B11871" t="str">
            <v>INFODIV CAN network : Multifunction screen control unit frame is confirmed absent</v>
          </cell>
          <cell r="C11871" t="str">
            <v>INFODIV CAN network : Multifunction screen control unit frame is confirmed absent</v>
          </cell>
        </row>
        <row r="11872">
          <cell r="A11872" t="str">
            <v>U1F24</v>
          </cell>
          <cell r="B11872" t="str">
            <v>Lost communication with CD player</v>
          </cell>
          <cell r="C11872" t="str">
            <v>Lost communication with CD player</v>
          </cell>
        </row>
        <row r="11873">
          <cell r="A11873" t="str">
            <v>U1F25</v>
          </cell>
          <cell r="B11873" t="str">
            <v>INFODIV CAN network : instrument cluster control unit frame is confirmed absent- Missing message</v>
          </cell>
          <cell r="C11873" t="str">
            <v>INFODIV CAN network : instrument cluster control unit frame is confirmed absent- Missing message</v>
          </cell>
        </row>
        <row r="11874">
          <cell r="A11874" t="str">
            <v>U1F26</v>
          </cell>
          <cell r="B11874" t="str">
            <v>INFODIV CAN network : Audio amplifier control unit frame is confirmed absent</v>
          </cell>
          <cell r="C11874" t="str">
            <v>INFODIV CAN network : Audio amplifier control unit frame is confirmed absent</v>
          </cell>
        </row>
        <row r="11875">
          <cell r="A11875" t="str">
            <v>U1F27</v>
          </cell>
          <cell r="B11875" t="str">
            <v>INFODIV CAN network : Multifunction control panel control unit frame is confirmed absent</v>
          </cell>
          <cell r="C11875" t="str">
            <v>INFODIV CAN network : Multifunction control panel control unit frame is confirmed absent</v>
          </cell>
        </row>
        <row r="11876">
          <cell r="A11876" t="str">
            <v>U1F28</v>
          </cell>
          <cell r="B11876" t="str">
            <v>HAB CAN network : Top Colum Module control unit frame is confirmed</v>
          </cell>
          <cell r="C11876" t="str">
            <v>HAB CAN network : Top Colum Module control unit frame is confirmed</v>
          </cell>
        </row>
        <row r="11877">
          <cell r="A11877" t="str">
            <v>U1F29</v>
          </cell>
          <cell r="B11877"/>
          <cell r="C11877"/>
        </row>
        <row r="11878">
          <cell r="A11878" t="str">
            <v>U1F2A</v>
          </cell>
          <cell r="B11878" t="str">
            <v>Absence of  VCI response</v>
          </cell>
          <cell r="C11878" t="str">
            <v>Absence of  VCI response</v>
          </cell>
        </row>
        <row r="11879">
          <cell r="A11879" t="str">
            <v>U1F2B</v>
          </cell>
          <cell r="B11879" t="str">
            <v>No communication with CRT ECU</v>
          </cell>
          <cell r="C11879" t="str">
            <v>No communication with CRT ECU</v>
          </cell>
        </row>
        <row r="11880">
          <cell r="A11880" t="str">
            <v>U1F2C</v>
          </cell>
          <cell r="B11880" t="str">
            <v>Defect : Loss of communication with TDCAR ECU</v>
          </cell>
          <cell r="C11880" t="str">
            <v>Defect : Loss of communication with TDCAR ECU</v>
          </cell>
        </row>
        <row r="11881">
          <cell r="A11881" t="str">
            <v>U1F2D</v>
          </cell>
          <cell r="B11881" t="str">
            <v>IS/HS1 CAN network : Engine fuse box control unit frame is confirmed absent</v>
          </cell>
          <cell r="C11881" t="str">
            <v>IS/HS1 CAN network : Engine fuse box control unit frame is confirmed absent</v>
          </cell>
        </row>
        <row r="11882">
          <cell r="A11882" t="str">
            <v>U1F2E</v>
          </cell>
          <cell r="B11882" t="str">
            <v>IS/HS1 CAN network : Engine control unit frame is confirmed absent - Missing message</v>
          </cell>
          <cell r="C11882" t="str">
            <v>IS/HS1 CAN network : Engine control unit frame is confirmed absent - Missing message</v>
          </cell>
        </row>
        <row r="11883">
          <cell r="A11883" t="str">
            <v>U1F2F</v>
          </cell>
          <cell r="B11883" t="str">
            <v>IS/HS1 CAN network : TCU frame is confirmed absent</v>
          </cell>
          <cell r="C11883" t="str">
            <v>IS/HS1 CAN network : TCU frame is confirmed absent</v>
          </cell>
        </row>
        <row r="11884">
          <cell r="A11884" t="str">
            <v>U1F30</v>
          </cell>
          <cell r="B11884" t="str">
            <v>HAB CAN network : Hands Free control unit frame is confirmed absent</v>
          </cell>
          <cell r="C11884" t="str">
            <v>HAB CAN network : Hands Free control unit frame is confirmed absent</v>
          </cell>
        </row>
        <row r="11885">
          <cell r="A11885" t="str">
            <v>U1F31</v>
          </cell>
          <cell r="B11885" t="str">
            <v>CAR CAN network : High Frequency  control unit frame is confirmed absent</v>
          </cell>
          <cell r="C11885" t="str">
            <v>CAR CAN network : High Frequency  control unit frame is confirmed absent</v>
          </cell>
        </row>
        <row r="11886">
          <cell r="A11886" t="str">
            <v>U1F32</v>
          </cell>
          <cell r="B11886" t="str">
            <v>HAB CAN network : Driver's door control unit frame is confirmed absent</v>
          </cell>
          <cell r="C11886" t="str">
            <v>HAB CAN network : Driver’s door control unit frame is confirmed absent</v>
          </cell>
        </row>
        <row r="11887">
          <cell r="A11887" t="str">
            <v>U1F33</v>
          </cell>
          <cell r="B11887" t="str">
            <v>CONF CAN network  : Memory seat module driver frame is confirmed absent</v>
          </cell>
          <cell r="C11887" t="str">
            <v>CONF CAN network  : Memory seat module driver frame is confirmed absent</v>
          </cell>
        </row>
        <row r="11888">
          <cell r="A11888" t="str">
            <v>U1F34</v>
          </cell>
          <cell r="B11888" t="str">
            <v>CONF CAN network  : Memory seat module passenger frame is confirmed absent</v>
          </cell>
          <cell r="C11888" t="str">
            <v>CONF CAN network  : Memory seat module passenger frame is confirmed absent</v>
          </cell>
        </row>
        <row r="11889">
          <cell r="A11889" t="str">
            <v>U1F35</v>
          </cell>
          <cell r="B11889" t="str">
            <v>CAR CAN network or HAB CAN network : Electronic Key Reader control unit frame is confirmed absent</v>
          </cell>
          <cell r="C11889" t="str">
            <v>CAR CAN network or HAB CAN network : Electronic Key Reader control unit frame is confirmed absent</v>
          </cell>
        </row>
        <row r="11890">
          <cell r="A11890" t="str">
            <v>U1F36</v>
          </cell>
          <cell r="B11890" t="str">
            <v>CONF CAN network: Telematic Service control unit frame is confirmed absent</v>
          </cell>
          <cell r="C11890" t="str">
            <v>CONF CAN network: Telematic Service control unit frame is confirmed absent</v>
          </cell>
        </row>
        <row r="11891">
          <cell r="A11891" t="str">
            <v>U1F37</v>
          </cell>
          <cell r="B11891" t="str">
            <v>INFODIV CAN network : Head up display control unit frame is confirmed absent</v>
          </cell>
          <cell r="C11891" t="str">
            <v>INFODIV CAN network : Head up display control unit frame is confirmed absent</v>
          </cell>
        </row>
        <row r="11892">
          <cell r="A11892" t="str">
            <v>U1F38</v>
          </cell>
          <cell r="B11892" t="str">
            <v>INFODIV CAN network : Transversal matrix display control unit frame is confirmed absent</v>
          </cell>
          <cell r="C11892" t="str">
            <v>INFODIV CAN network : Transversal matrix display control unit frame is confirmed absent</v>
          </cell>
        </row>
        <row r="11893">
          <cell r="A11893" t="str">
            <v>U1F39</v>
          </cell>
          <cell r="B11893" t="str">
            <v>BSI_LIN 1 network : Rain and Light sensor frame  is confirmed absent</v>
          </cell>
          <cell r="C11893" t="str">
            <v>BSI/VSM_LIN 1 network: Rain Light Sensor frame is confirmed absent</v>
          </cell>
        </row>
        <row r="11894">
          <cell r="A11894" t="str">
            <v>U1F3A</v>
          </cell>
          <cell r="B11894" t="str">
            <v>BSI_LIN 1 network : Windscreen wiper control unit frame is confirmed absent</v>
          </cell>
          <cell r="C11894" t="str">
            <v>BSI_LIN 1 network : Windscreen wiper control unit frame is confirmed absent</v>
          </cell>
        </row>
        <row r="11895">
          <cell r="A11895" t="str">
            <v>U1F3B</v>
          </cell>
          <cell r="B11895" t="str">
            <v>BSI_LIN 1 network : Door Switch Panel control unit frame  is confirmed absent</v>
          </cell>
          <cell r="C11895" t="str">
            <v>BSI/VSM_LIN 1 network: multifunction unit or seat belt reminders unit frame is confirmed absent</v>
          </cell>
        </row>
        <row r="11896">
          <cell r="A11896" t="str">
            <v>U1F3C</v>
          </cell>
          <cell r="B11896" t="str">
            <v>BSI_LIN 2 network : Additivation gasoil pump control unit frame  is confirmed absent</v>
          </cell>
          <cell r="C11896" t="str">
            <v>BSI/VSM_LIN 2 network: FUEL_ADDITIVE_SUPPLY _UNIT frame is confirmed absent</v>
          </cell>
        </row>
        <row r="11897">
          <cell r="A11897" t="str">
            <v>U1F3D</v>
          </cell>
          <cell r="B11897" t="str">
            <v>CHASSIS/HS2 CAN network : Compliance assistance time Inter-Vehicle ECU frame is confirmed absent</v>
          </cell>
          <cell r="C11897" t="str">
            <v>CHASSIS/HS2 CAN network : Compliance assistance time Inter-Vehicle ECU frame is confirmed absent</v>
          </cell>
        </row>
        <row r="11898">
          <cell r="A11898" t="str">
            <v>U1F3E</v>
          </cell>
          <cell r="B11898" t="str">
            <v>INFODIV CAN network : telematics control unit frame is confirmed absent- Missing message</v>
          </cell>
          <cell r="C11898" t="str">
            <v>INFODIV CAN network : telematics control unit frame is confirmed absent- Missing message</v>
          </cell>
        </row>
        <row r="11899">
          <cell r="A11899" t="str">
            <v>U1F3F</v>
          </cell>
          <cell r="B11899" t="str">
            <v xml:space="preserve">INFODIV CAN network : Advanced Parking Aid control unit frame is confirmed absent </v>
          </cell>
          <cell r="C11899" t="str">
            <v xml:space="preserve">INFODIV CAN network : Advanced Parking Aid control unit frame is confirmed absent </v>
          </cell>
        </row>
        <row r="11900">
          <cell r="A11900" t="str">
            <v>U1F40</v>
          </cell>
          <cell r="B11900" t="str">
            <v>BSI_LIN 2 network : Battery charge status control unit frame is confirmed absent</v>
          </cell>
          <cell r="C11900" t="str">
            <v>BSI/VSM_LIN 2 network : 12V_BATTERY_CONTROL_UNIT frame is confirmed absent</v>
          </cell>
        </row>
        <row r="11901">
          <cell r="A11901" t="str">
            <v>U1F41</v>
          </cell>
          <cell r="B11901" t="str">
            <v>BSI_LIN 2 network : Electric Power Supply Management and Protection unit frame is confirmed absent</v>
          </cell>
          <cell r="C11901" t="str">
            <v>BSI_LIN 2 network : Electric Power Supply Management and Protection unit frame is confirmed absent</v>
          </cell>
        </row>
        <row r="11902">
          <cell r="A11902" t="str">
            <v>U1F42</v>
          </cell>
          <cell r="B11902" t="str">
            <v>HAB CAN network :  Air conditioning control unit frame is confirmed absent</v>
          </cell>
          <cell r="C11902" t="str">
            <v>HAB CAN network :  Air conditioning control unit frame is confirmed absent</v>
          </cell>
        </row>
        <row r="11903">
          <cell r="A11903" t="str">
            <v>U1F43</v>
          </cell>
          <cell r="B11903" t="str">
            <v>HAB CAN network : Airbag control unit frame is confirmed absent</v>
          </cell>
          <cell r="C11903" t="str">
            <v>HAB CAN network : Airbag control unit frame is confirmed absent</v>
          </cell>
        </row>
        <row r="11904">
          <cell r="A11904" t="str">
            <v>U1F44</v>
          </cell>
          <cell r="B11904" t="str">
            <v>CAR CAN network : Alarm control unit frame is confirmed absent</v>
          </cell>
          <cell r="C11904" t="str">
            <v>CAR CAN network : Alarm control unit frame is confirmed absent</v>
          </cell>
        </row>
        <row r="11905">
          <cell r="A11905" t="str">
            <v>U1F45</v>
          </cell>
          <cell r="B11905" t="str">
            <v>HAB CAN network : Trailer control unit frame is confirmed absent</v>
          </cell>
          <cell r="C11905" t="str">
            <v>HAB CAN network : Trailer control unit frame is confirmed absent</v>
          </cell>
        </row>
        <row r="11906">
          <cell r="A11906" t="str">
            <v>U1F46</v>
          </cell>
          <cell r="B11906" t="str">
            <v>CAR CAN network or HAB CAN network: Powered Tailgate Control Unit frame is confirmed absent</v>
          </cell>
          <cell r="C11906" t="str">
            <v>CAR CAN network or HAB CAN network: Powered Tailgate Control Unit frame is confirmed absent</v>
          </cell>
        </row>
        <row r="11907">
          <cell r="A11907" t="str">
            <v>U1F47</v>
          </cell>
          <cell r="B11907" t="str">
            <v>CAR CAN network : Smart Beam control unit frame is confirmed absent</v>
          </cell>
          <cell r="C11907" t="str">
            <v>CAR CAN network : Smart Beam control unit frame is confirmed absent</v>
          </cell>
        </row>
        <row r="11908">
          <cell r="A11908" t="str">
            <v>U1F48</v>
          </cell>
          <cell r="B11908" t="str">
            <v>IS/HS1 CAN network : Brake control unit frame is confirmed absent- Missing message (ESP) ECU</v>
          </cell>
          <cell r="C11908" t="str">
            <v>IS/HS1 CAN network : Brake control unit frame is confirmed absent- Missing message (ESP) ECU</v>
          </cell>
        </row>
        <row r="11909">
          <cell r="A11909" t="str">
            <v>U1F49</v>
          </cell>
          <cell r="B11909" t="str">
            <v>IS/HS1 CAN network : EPS control unit frame is confirmed absent- Missing message</v>
          </cell>
          <cell r="C11909" t="str">
            <v>IS/HS1 CAN network : EPS control unit frame is confirmed absent- Missing message</v>
          </cell>
        </row>
        <row r="11910">
          <cell r="A11910" t="str">
            <v>U1F4A</v>
          </cell>
          <cell r="B11910" t="str">
            <v>IS/HS1 CAN network : Suspension supervisor control unit frame is confirmed absent</v>
          </cell>
          <cell r="C11910" t="str">
            <v>IS/HS1 CAN network : Suspension supervisor control unit frame is confirmed absent</v>
          </cell>
        </row>
        <row r="11911">
          <cell r="A11911" t="str">
            <v>U1F4B</v>
          </cell>
          <cell r="B11911" t="str">
            <v>IS/HS1 CAN network : HeadLamp Control Unit frame is confirmed absent</v>
          </cell>
          <cell r="C11911" t="str">
            <v>IS/HS1 CAN network : HeadLamp Control Unit frame is confirmed absent</v>
          </cell>
        </row>
        <row r="11912">
          <cell r="A11912" t="str">
            <v>U1F4C</v>
          </cell>
          <cell r="B11912" t="str">
            <v>IS/HS1 CAN network : Tyres Pressure Measurement System control unit frame is confirmed absent</v>
          </cell>
          <cell r="C11912" t="str">
            <v>IS/HS1 CAN network : Tyres Pressure Measurement System control unit frame is confirmed absent</v>
          </cell>
        </row>
        <row r="11913">
          <cell r="A11913" t="str">
            <v>U1F4D</v>
          </cell>
          <cell r="B11913" t="str">
            <v>IS/HS1 CAN network : Electric park break control unit frame is confirmed absent</v>
          </cell>
          <cell r="C11913" t="str">
            <v>IS/HS1 CAN network : Electric park break control unit frame is confirmed absent</v>
          </cell>
        </row>
        <row r="11914">
          <cell r="A11914" t="str">
            <v>U1F4E</v>
          </cell>
          <cell r="B11914" t="str">
            <v>IS/HS1 CAN network : Steering wheel sensor or brake control unit estimator frame is confirmed absent</v>
          </cell>
          <cell r="C11914" t="str">
            <v>IS/HS1 CAN network : Steering wheel sensor or brake control unit estimator frame is confirmed absent</v>
          </cell>
        </row>
        <row r="11915">
          <cell r="A11915" t="str">
            <v>U1F4F</v>
          </cell>
          <cell r="B11915"/>
          <cell r="C11915"/>
        </row>
        <row r="11916">
          <cell r="A11916" t="str">
            <v>U1F50</v>
          </cell>
          <cell r="B11916" t="str">
            <v>CHASSIS/HS2 CAN network : ARTIV control unit frame is confirmed absent</v>
          </cell>
          <cell r="C11916" t="str">
            <v>CHASSIS/HS2 CAN network : ARTIV control unit frame is confirmed absent</v>
          </cell>
        </row>
        <row r="11917">
          <cell r="A11917" t="str">
            <v>U1F51</v>
          </cell>
          <cell r="B11917" t="str">
            <v>HAB CAN network : Multifonctions video camera control unit frame is confirmed absent</v>
          </cell>
          <cell r="C11917" t="str">
            <v>HAB CAN network : Multifonctions video camera control unit frame is confirmed absent</v>
          </cell>
        </row>
        <row r="11918">
          <cell r="A11918" t="str">
            <v>U1F52</v>
          </cell>
          <cell r="B11918" t="str">
            <v>CAR CAN network : Vibration monitoring control unit frame is confirmed absent</v>
          </cell>
          <cell r="C11918" t="str">
            <v>CAR CAN network : Vibration monitoring control unit frame is confirmed absent</v>
          </cell>
        </row>
        <row r="11919">
          <cell r="A11919" t="str">
            <v>U1F53</v>
          </cell>
          <cell r="B11919" t="str">
            <v>HAB CAN network : Active Rear Steering control unit frame is confirmed absent</v>
          </cell>
          <cell r="C11919" t="str">
            <v>HAB CAN network : Active Rear Steering control unit frame is confirmed absent</v>
          </cell>
        </row>
        <row r="11920">
          <cell r="A11920" t="str">
            <v>U1F54</v>
          </cell>
          <cell r="B11920" t="str">
            <v>CONF CAN network : Lane Departure Warning System frame is confirmed absent</v>
          </cell>
          <cell r="C11920" t="str">
            <v>CONF CAN network : Lane Departure Warning System frame is confirmed absent</v>
          </cell>
        </row>
        <row r="11921">
          <cell r="A11921" t="str">
            <v>U1F55</v>
          </cell>
          <cell r="B11921" t="str">
            <v>CONF CAN network : Retractable Hardtop control unit frame is confirmed absent</v>
          </cell>
          <cell r="C11921" t="str">
            <v>CONF CAN network : Retractable Hardtop control unit frame is confirmed absent</v>
          </cell>
        </row>
        <row r="11922">
          <cell r="A11922" t="str">
            <v>U1F56</v>
          </cell>
          <cell r="B11922" t="str">
            <v>CAR CAN network or HAB CAN network: School Training Module control unit frame is confirmed absent</v>
          </cell>
          <cell r="C11922" t="str">
            <v>CAR CAN network or HAB CAN network: School Training Module control unit frame is confirmed absent</v>
          </cell>
        </row>
        <row r="11923">
          <cell r="A11923" t="str">
            <v>U1F57</v>
          </cell>
          <cell r="B11923" t="str">
            <v>BSI_LIN 1 network : Ultra sound module unit frame is confirmed absent</v>
          </cell>
          <cell r="C11923" t="str">
            <v>BSI/VSM_LIN 1 network: Ultra sound module unit frame is confirmed absent</v>
          </cell>
        </row>
        <row r="11924">
          <cell r="A11924" t="str">
            <v>U1F58</v>
          </cell>
          <cell r="B11924" t="str">
            <v>BSI_LIN 1 network : Siren Control unit frame is confirmed absent</v>
          </cell>
          <cell r="C11924" t="str">
            <v>BSI/VSM_LIN 1 network: Siren Control unit frame is confirmed absent</v>
          </cell>
        </row>
        <row r="11925">
          <cell r="A11925" t="str">
            <v>U1F59</v>
          </cell>
          <cell r="B11925" t="str">
            <v>IS/HS1 CAN network : HCU1 or HCU frame is confirmed absent</v>
          </cell>
          <cell r="C11925" t="str">
            <v>IS/HS1 CAN network : HCU1 or HCU frame is confirmed absent</v>
          </cell>
        </row>
        <row r="11926">
          <cell r="A11926" t="str">
            <v>U1F5A</v>
          </cell>
          <cell r="B11926" t="str">
            <v>CAR CAN network : Pedestrian Safety control unit frame is confirmed absent</v>
          </cell>
          <cell r="C11926" t="str">
            <v>CAR CAN network : Pedestrian Safety control unit frame is confirmed absent</v>
          </cell>
        </row>
        <row r="11927">
          <cell r="A11927" t="str">
            <v>U1F5B</v>
          </cell>
          <cell r="B11927" t="str">
            <v>IS/HS1 CAN network : HCU1 or HCU frame is confirmed absent</v>
          </cell>
          <cell r="C11927" t="str">
            <v>IS/HS1 CAN network : HCU1 or HCU frame is confirmed absent</v>
          </cell>
        </row>
        <row r="11928">
          <cell r="A11928" t="str">
            <v>U1F5C</v>
          </cell>
          <cell r="B11928" t="str">
            <v>HAB CAN network :Generic lightning fuse box frame is confirmed absent</v>
          </cell>
          <cell r="C11928" t="str">
            <v>HAB CAN network :Generic lightning fuse box frame is confirmed absent</v>
          </cell>
        </row>
        <row r="11929">
          <cell r="A11929" t="str">
            <v>U1F5D</v>
          </cell>
          <cell r="B11929" t="str">
            <v>BSI_LIN 2 network : Clock control unit frame  is confirmed absent</v>
          </cell>
          <cell r="C11929" t="str">
            <v>BSI_LIN 2 network : Clock control unit frame  is confirmed absent</v>
          </cell>
        </row>
        <row r="11930">
          <cell r="A11930" t="str">
            <v>U1F5E</v>
          </cell>
          <cell r="B11930" t="str">
            <v>BSI_LIN 2 network : Input air controle module frame is confirmed absent</v>
          </cell>
          <cell r="C11930" t="str">
            <v>BSI/VSM_LIN 2 network: CONTROLLED_AIR _INLET_MODULE frame is confirmed absent</v>
          </cell>
        </row>
        <row r="11931">
          <cell r="A11931" t="str">
            <v>U1F5F</v>
          </cell>
          <cell r="B11931"/>
          <cell r="C11931"/>
        </row>
        <row r="11932">
          <cell r="A11932" t="str">
            <v>U1F60</v>
          </cell>
          <cell r="B11932" t="str">
            <v>CHASSIS/HS2 CAN network : Left roller belt control unit frame is confirmed absent</v>
          </cell>
          <cell r="C11932" t="str">
            <v>CHASSIS/HS2 CAN network : Left roller belt control unit frame is confirmed absent</v>
          </cell>
        </row>
        <row r="11933">
          <cell r="A11933" t="str">
            <v>U1F61</v>
          </cell>
          <cell r="B11933" t="str">
            <v>CHASSIS/HS2 CAN network : Right roller belt control unit frame is confirmed absent</v>
          </cell>
          <cell r="C11933" t="str">
            <v>CHASSIS/HS2 CAN network : Right roller belt control unit frame is confirmed absent</v>
          </cell>
        </row>
        <row r="11934">
          <cell r="A11934" t="str">
            <v>U1F62</v>
          </cell>
          <cell r="B11934" t="str">
            <v xml:space="preserve">LIN PDPC network : Rear Left Window Lifter part control unit frame is confirmed absent </v>
          </cell>
          <cell r="C11934" t="str">
            <v xml:space="preserve">LIN PDPC network : Rear Left Window Lifter part control unit frame is confirmed absent </v>
          </cell>
        </row>
        <row r="11935">
          <cell r="A11935" t="str">
            <v>U1F63</v>
          </cell>
          <cell r="B11935" t="str">
            <v xml:space="preserve">LIN PDPC network : Rear Right Window Lifter part control unit frame is confirmed absent </v>
          </cell>
          <cell r="C11935" t="str">
            <v xml:space="preserve">LIN PDPC network : Rear Right Window Lifter part control unit frame is confirmed absent </v>
          </cell>
        </row>
        <row r="11936">
          <cell r="A11936" t="str">
            <v>U1F64</v>
          </cell>
          <cell r="B11936" t="str">
            <v>LIN PDPC network : Front Left Window Lifter part control unit frame is confirmed absent</v>
          </cell>
          <cell r="C11936" t="str">
            <v>LIN PDPC network : Front Left Window Lifter part control unit frame is confirmed absent</v>
          </cell>
        </row>
        <row r="11937">
          <cell r="A11937" t="str">
            <v>U1F65</v>
          </cell>
          <cell r="B11937" t="str">
            <v xml:space="preserve">LIN PDPC network : Front Right Window Lifter part control unit frame is confirmed absent </v>
          </cell>
          <cell r="C11937" t="str">
            <v xml:space="preserve">LIN PDPC network : Front Right Window Lifter part control unit frame is confirmed absent </v>
          </cell>
        </row>
        <row r="11938">
          <cell r="A11938" t="str">
            <v>U1F66</v>
          </cell>
          <cell r="B11938"/>
          <cell r="C11938"/>
        </row>
        <row r="11939">
          <cell r="A11939" t="str">
            <v>U1F67</v>
          </cell>
          <cell r="B11939" t="str">
            <v>Absence of communication with the BSG_S</v>
          </cell>
          <cell r="C11939" t="str">
            <v>Absence of communication with the BSG_S</v>
          </cell>
        </row>
        <row r="11940">
          <cell r="A11940" t="str">
            <v>U1F68</v>
          </cell>
          <cell r="B11940" t="str">
            <v>absence of communication with AVP</v>
          </cell>
          <cell r="C11940" t="str">
            <v>absence of communication with AVP</v>
          </cell>
        </row>
        <row r="11941">
          <cell r="A11941" t="str">
            <v>U1F69</v>
          </cell>
          <cell r="B11941" t="str">
            <v>Absence of coomunication with the PIU</v>
          </cell>
          <cell r="C11941" t="str">
            <v>Absence of coomunication with the PIU</v>
          </cell>
        </row>
        <row r="11942">
          <cell r="A11942" t="str">
            <v>U1F6A</v>
          </cell>
          <cell r="B11942" t="str">
            <v>absence of communication with DMTR</v>
          </cell>
          <cell r="C11942" t="str">
            <v>absence of communication with DMTR</v>
          </cell>
        </row>
        <row r="11943">
          <cell r="A11943" t="str">
            <v>U1F6B</v>
          </cell>
          <cell r="B11943" t="str">
            <v>Absence of communication with the FARCU</v>
          </cell>
          <cell r="C11943" t="str">
            <v>Absence of communication with the FARCU</v>
          </cell>
        </row>
        <row r="11944">
          <cell r="A11944" t="str">
            <v>U1F6C</v>
          </cell>
          <cell r="B11944" t="str">
            <v>Absence of communication with CRT</v>
          </cell>
          <cell r="C11944" t="str">
            <v>Absence of communication with CRT</v>
          </cell>
        </row>
        <row r="11945">
          <cell r="A11945" t="str">
            <v>U1F6D</v>
          </cell>
          <cell r="B11945" t="str">
            <v>absence of communication with with the touch screen</v>
          </cell>
          <cell r="C11945" t="str">
            <v>absence of communication with with the touch screen</v>
          </cell>
        </row>
        <row r="11946">
          <cell r="A11946" t="str">
            <v>U1F6E</v>
          </cell>
          <cell r="B11946" t="str">
            <v>Absence of communication with BSG_TC</v>
          </cell>
          <cell r="C11946" t="str">
            <v>Absence of communication with BSG_TC</v>
          </cell>
        </row>
        <row r="11947">
          <cell r="A11947" t="str">
            <v>U1F6F</v>
          </cell>
          <cell r="B11947" t="str">
            <v>Silent ECU on CAN network no frames sent by ECU</v>
          </cell>
          <cell r="C11947" t="str">
            <v>Silent ECU on CAN network no frames sent by ECU</v>
          </cell>
        </row>
        <row r="11948">
          <cell r="A11948" t="str">
            <v>U1F70</v>
          </cell>
          <cell r="B11948" t="str">
            <v>DETECTION ARTIV DEMANDEE data is invalid</v>
          </cell>
          <cell r="C11948" t="str">
            <v>DETECTION ARTIV DEMANDEE data is invalid</v>
          </cell>
        </row>
        <row r="11949">
          <cell r="A11949" t="str">
            <v>U1F71</v>
          </cell>
          <cell r="B11949"/>
          <cell r="C11949"/>
        </row>
        <row r="11950">
          <cell r="A11950" t="str">
            <v>U1F72</v>
          </cell>
          <cell r="B11950"/>
          <cell r="C11950"/>
        </row>
        <row r="11951">
          <cell r="A11951" t="str">
            <v>U1F73</v>
          </cell>
          <cell r="B11951"/>
          <cell r="C11951"/>
        </row>
        <row r="11952">
          <cell r="A11952" t="str">
            <v>U1F74</v>
          </cell>
          <cell r="B11952"/>
          <cell r="C11952"/>
        </row>
        <row r="11953">
          <cell r="A11953" t="str">
            <v>U1F75</v>
          </cell>
          <cell r="B11953" t="str">
            <v>CAN network : Erroneous data or too short frame received from HCU1</v>
          </cell>
          <cell r="C11953" t="str">
            <v>CAN network : Erroneous data or too short frame received from HCU1</v>
          </cell>
        </row>
        <row r="11954">
          <cell r="A11954" t="str">
            <v>U1F76</v>
          </cell>
          <cell r="B11954"/>
          <cell r="C11954"/>
        </row>
        <row r="11955">
          <cell r="A11955" t="str">
            <v>U1F77</v>
          </cell>
          <cell r="B11955" t="str">
            <v>Abnormal presence of communication with the active rear steering</v>
          </cell>
          <cell r="C11955" t="str">
            <v>Abnormal presence of communication with the active rear steering</v>
          </cell>
        </row>
        <row r="11956">
          <cell r="A11956" t="str">
            <v>U1F78</v>
          </cell>
          <cell r="B11956" t="str">
            <v>Steering angle data is invalid</v>
          </cell>
          <cell r="C11956" t="str">
            <v>Steering angle data is invalid</v>
          </cell>
        </row>
        <row r="11957">
          <cell r="A11957" t="str">
            <v>U1F79</v>
          </cell>
          <cell r="B11957" t="str">
            <v>Brake control unit data is invalid</v>
          </cell>
          <cell r="C11957" t="str">
            <v>Brake control unit data is invalid</v>
          </cell>
        </row>
        <row r="11958">
          <cell r="A11958" t="str">
            <v>U1F7A</v>
          </cell>
          <cell r="B11958" t="str">
            <v>Default on Data received by ARC from CMM</v>
          </cell>
          <cell r="C11958" t="str">
            <v>Default on Data received by ARC from CMM</v>
          </cell>
        </row>
        <row r="11959">
          <cell r="A11959" t="str">
            <v>U1F7B</v>
          </cell>
          <cell r="B11959" t="str">
            <v>Failure related to information received from CMM and consumed by the FARC</v>
          </cell>
          <cell r="C11959" t="str">
            <v>Failure related to information received from CMM and consumed by the FARC</v>
          </cell>
        </row>
        <row r="11960">
          <cell r="A11960" t="str">
            <v>U1F7C</v>
          </cell>
          <cell r="B11960" t="str">
            <v xml:space="preserve"> Absence of communication defect from BSI to SVSB on LIN network</v>
          </cell>
          <cell r="C11960" t="str">
            <v>Absence of communication defect from BSI to SVSB on LIN network</v>
          </cell>
        </row>
        <row r="11961">
          <cell r="A11961" t="str">
            <v>U1F7D</v>
          </cell>
          <cell r="B11961" t="str">
            <v>Absent SVSB defect on LIN network</v>
          </cell>
          <cell r="C11961" t="str">
            <v>Absent SVSB defect on LIN network</v>
          </cell>
        </row>
        <row r="11962">
          <cell r="A11962" t="str">
            <v>U1F7E</v>
          </cell>
          <cell r="B11962" t="str">
            <v>Defect Absence of communication with the ETC.</v>
          </cell>
          <cell r="C11962" t="str">
            <v>Defect Absence of communication with the ETC.</v>
          </cell>
        </row>
        <row r="11963">
          <cell r="A11963" t="str">
            <v>U1F7F</v>
          </cell>
          <cell r="B11963" t="str">
            <v>LIN physical layer defect</v>
          </cell>
          <cell r="C11963" t="str">
            <v>LIN physical layer defect</v>
          </cell>
        </row>
        <row r="11964">
          <cell r="A11964" t="str">
            <v>U1F80</v>
          </cell>
          <cell r="B11964" t="str">
            <v>Radio &amp; telematics commands: LIN network fault</v>
          </cell>
          <cell r="C11964" t="str">
            <v>Radio &amp; telematics commands: LIN network fault</v>
          </cell>
        </row>
        <row r="11965">
          <cell r="A11965" t="str">
            <v>U1F81</v>
          </cell>
          <cell r="B11965"/>
          <cell r="C11965"/>
        </row>
        <row r="11966">
          <cell r="A11966" t="str">
            <v>U1F82</v>
          </cell>
          <cell r="B11966" t="str">
            <v>Seat control box communication error (driver seat)</v>
          </cell>
          <cell r="C11966" t="str">
            <v>BSI/VSM_LIN 4 network:  SCB_D frame is confirmed absent</v>
          </cell>
        </row>
        <row r="11967">
          <cell r="A11967" t="str">
            <v>U1F83</v>
          </cell>
          <cell r="B11967" t="str">
            <v>Seat pneumatic box communication error (driver seat)</v>
          </cell>
          <cell r="C11967" t="str">
            <v>BSI/VSM_LIN 4 network: MASSAGE_AND_LUMBER_DEVICES_D or SPB_D frame is confirmed absent</v>
          </cell>
        </row>
        <row r="11968">
          <cell r="A11968" t="str">
            <v>U1F84</v>
          </cell>
          <cell r="B11968" t="str">
            <v>Seat pneumatic box communication error (passenger seat)</v>
          </cell>
          <cell r="C11968" t="str">
            <v>BSI/VSM_LIN 4 network: MASSAGE_AND_LUMBER_DEVICES_P or SPB_P frame is confirmed absent</v>
          </cell>
        </row>
        <row r="11969">
          <cell r="A11969" t="str">
            <v>U1F85</v>
          </cell>
          <cell r="B11969" t="str">
            <v>BSI_LIN 4 network : Blocked bus</v>
          </cell>
          <cell r="C11969" t="str">
            <v>BSI/VSM_LIN 4 network : Blocked bus</v>
          </cell>
        </row>
        <row r="11970">
          <cell r="A11970" t="str">
            <v>U1F86</v>
          </cell>
          <cell r="B11970" t="str">
            <v>No communication with the ECU AMVAR - missing message</v>
          </cell>
          <cell r="C11970" t="str">
            <v>No communication with the ECU AMVAR - missing message</v>
          </cell>
        </row>
        <row r="11971">
          <cell r="A11971" t="str">
            <v>U1F87</v>
          </cell>
          <cell r="B11971" t="str">
            <v>No communication with the ECU MCM - missing message</v>
          </cell>
          <cell r="C11971" t="str">
            <v>No communication with the ECU MCM - missing message</v>
          </cell>
        </row>
        <row r="11972">
          <cell r="A11972" t="str">
            <v>U1F88</v>
          </cell>
          <cell r="B11972" t="str">
            <v>Not historized defect event - LVDS slave</v>
          </cell>
          <cell r="C11972" t="str">
            <v>Not historized defect event - LVDS slave</v>
          </cell>
        </row>
        <row r="11973">
          <cell r="A11973" t="str">
            <v>U1F89</v>
          </cell>
          <cell r="B11973" t="str">
            <v>Calibration fault -LVDS slave</v>
          </cell>
          <cell r="C11973" t="str">
            <v>Calibration fault -LVDS slave</v>
          </cell>
        </row>
        <row r="11974">
          <cell r="A11974" t="str">
            <v>U1F8A</v>
          </cell>
          <cell r="B11974" t="str">
            <v>No communication with the BAAS-L Left</v>
          </cell>
          <cell r="C11974" t="str">
            <v>BSI/VSM_LIN 3 network:  BAAS_L frame is confirmed absent</v>
          </cell>
        </row>
        <row r="11975">
          <cell r="A11975" t="str">
            <v>U1F8B</v>
          </cell>
          <cell r="B11975" t="str">
            <v>No communication with the BAAS-TR Trunk or Right</v>
          </cell>
          <cell r="C11975" t="str">
            <v>BSI/VSM_LIN 3 network: BAAS_TR frame is confirmed absent</v>
          </cell>
        </row>
        <row r="11976">
          <cell r="A11976" t="str">
            <v>U1F8C</v>
          </cell>
          <cell r="B11976"/>
          <cell r="C11976" t="str">
            <v>FD3 CAN network : FRONT_CAMERA frame is confirmed absent</v>
          </cell>
        </row>
        <row r="11977">
          <cell r="A11977" t="str">
            <v>U1F8D</v>
          </cell>
          <cell r="B11977"/>
          <cell r="C11977" t="str">
            <v>FD3 CAN network : FRONT_RADAR frame is confirmed absent</v>
          </cell>
        </row>
        <row r="11978">
          <cell r="A11978" t="str">
            <v>U1F8E</v>
          </cell>
          <cell r="B11978"/>
          <cell r="C11978" t="str">
            <v>FD3/HS3 CAN network : PVS frame is confirmed absent</v>
          </cell>
        </row>
        <row r="11979">
          <cell r="A11979" t="str">
            <v>U1F8F</v>
          </cell>
          <cell r="B11979" t="str">
            <v>BSI mute on CAN LAS network</v>
          </cell>
          <cell r="C11979" t="str">
            <v>BSI mute on CAN LAS network</v>
          </cell>
        </row>
        <row r="11980">
          <cell r="A11980" t="str">
            <v>U1F90</v>
          </cell>
          <cell r="B11980" t="str">
            <v>IS/HS1 CAN network : Body control unit frame is confirmed absent</v>
          </cell>
          <cell r="C11980" t="str">
            <v>IS/HS1 CAN network : Body control unit frame is confirmed absent</v>
          </cell>
        </row>
        <row r="11981">
          <cell r="A11981" t="str">
            <v>U1F91</v>
          </cell>
          <cell r="B11981" t="str">
            <v>Lost of brake control unit frame</v>
          </cell>
          <cell r="C11981" t="str">
            <v>Lost of brake control unit frame</v>
          </cell>
        </row>
        <row r="11982">
          <cell r="A11982" t="str">
            <v>U1F92</v>
          </cell>
          <cell r="B11982" t="str">
            <v>Lost of engine control unit frame</v>
          </cell>
          <cell r="C11982" t="str">
            <v>Lost of engine control unit frame</v>
          </cell>
        </row>
        <row r="11983">
          <cell r="A11983" t="str">
            <v>U1F93</v>
          </cell>
          <cell r="B11983" t="str">
            <v>Lost of UC CAV frame</v>
          </cell>
          <cell r="C11983" t="str">
            <v>Lost of UC CAV frame</v>
          </cell>
        </row>
        <row r="11984">
          <cell r="A11984" t="str">
            <v>U1F94</v>
          </cell>
          <cell r="B11984" t="str">
            <v>Loss of IS_DYN_VOL_305 frame</v>
          </cell>
          <cell r="C11984" t="str">
            <v>Loss of IS_DYN_VOL_305 frame</v>
          </cell>
        </row>
        <row r="11985">
          <cell r="A11985" t="str">
            <v>U1F95</v>
          </cell>
          <cell r="B11985" t="str">
            <v>loss of the driving direction information</v>
          </cell>
          <cell r="C11985" t="str">
            <v>loss of the driving direction information</v>
          </cell>
        </row>
        <row r="11986">
          <cell r="A11986" t="str">
            <v>U1F96</v>
          </cell>
          <cell r="B11986" t="str">
            <v>Loss of IS_DYN_AAS_2EB frame</v>
          </cell>
          <cell r="C11986" t="str">
            <v>Loss of IS_DYN_AAS_2EB frame</v>
          </cell>
        </row>
        <row r="11987">
          <cell r="A11987" t="str">
            <v>U1F97</v>
          </cell>
          <cell r="B11987" t="str">
            <v>Default on dat received by ARC from gearshift</v>
          </cell>
          <cell r="C11987" t="str">
            <v>Default on dat received by ARC from gearshift</v>
          </cell>
        </row>
        <row r="11988">
          <cell r="A11988" t="str">
            <v>U1F98</v>
          </cell>
          <cell r="B11988" t="str">
            <v>Loss of Can frames received by ARC from ECR</v>
          </cell>
          <cell r="C11988" t="str">
            <v>Loss of Can frames received by ARC from ECR</v>
          </cell>
        </row>
        <row r="11989">
          <cell r="A11989" t="str">
            <v>U1F99</v>
          </cell>
          <cell r="B11989" t="str">
            <v>Loss of CAN frames received by ARC from gearshift</v>
          </cell>
          <cell r="C11989" t="str">
            <v>Loss of CAN frames received by ARC from gearshift</v>
          </cell>
        </row>
        <row r="11990">
          <cell r="A11990" t="str">
            <v>U1F9A</v>
          </cell>
          <cell r="B11990"/>
          <cell r="C11990" t="str">
            <v>FD3 CAN network : IVC_D frame is confirmed absent</v>
          </cell>
        </row>
        <row r="11991">
          <cell r="A11991" t="str">
            <v>U1F9B</v>
          </cell>
          <cell r="B11991" t="str">
            <v>Information received from BSI not consistant</v>
          </cell>
          <cell r="C11991" t="str">
            <v>Information received from BSI not consistant</v>
          </cell>
        </row>
        <row r="11992">
          <cell r="A11992" t="str">
            <v>U1F9C</v>
          </cell>
          <cell r="B11992" t="str">
            <v>Loss of communication between AAS and BSI on CAN InfoDiv</v>
          </cell>
          <cell r="C11992" t="str">
            <v>Loss of communication between AAS and BSI on CAN InfoDiv</v>
          </cell>
        </row>
        <row r="11993">
          <cell r="A11993" t="str">
            <v>U1F9D</v>
          </cell>
          <cell r="B11993" t="str">
            <v xml:space="preserve">loss of flows REMORQUE-PRESENTE- SMALL-SPAREWHL-DETECT and CHOC-CPK </v>
          </cell>
          <cell r="C11993" t="str">
            <v xml:space="preserve">loss of flows REMORQUE-PRESENTE- SMALL-SPAREWHL-DETECT and CHOC-CPK </v>
          </cell>
        </row>
        <row r="11994">
          <cell r="A11994" t="str">
            <v>U1F9E</v>
          </cell>
          <cell r="B11994" t="str">
            <v>absence of IIC Communication in capacitive CRT</v>
          </cell>
          <cell r="C11994" t="str">
            <v>absence of IIC Communication in capacitive CRT</v>
          </cell>
        </row>
        <row r="11995">
          <cell r="A11995" t="str">
            <v>U1F9F</v>
          </cell>
          <cell r="B11995" t="str">
            <v>Electronic control unit bus off</v>
          </cell>
          <cell r="C11995" t="str">
            <v>Electronic control unit bus off</v>
          </cell>
        </row>
        <row r="11996">
          <cell r="A11996" t="str">
            <v>U1FA0</v>
          </cell>
          <cell r="B11996" t="str">
            <v>incorrect LVDS Timing</v>
          </cell>
          <cell r="C11996" t="str">
            <v>incorrect LVDS Timing</v>
          </cell>
        </row>
        <row r="11997">
          <cell r="A11997" t="str">
            <v>U1FA1</v>
          </cell>
          <cell r="B11997" t="str">
            <v>physical layer fault of the BI DIR LVDS network</v>
          </cell>
          <cell r="C11997" t="str">
            <v>physical layer fault of the BI DIR LVDS network</v>
          </cell>
        </row>
        <row r="11998">
          <cell r="A11998" t="str">
            <v>U1FA2</v>
          </cell>
          <cell r="B11998" t="str">
            <v>ECU  IVCD Bus off</v>
          </cell>
          <cell r="C11998" t="str">
            <v>ECU IVCD Bus off</v>
          </cell>
        </row>
        <row r="11999">
          <cell r="A11999" t="str">
            <v>U1FA3</v>
          </cell>
          <cell r="B11999" t="str">
            <v>absence of communication with le ECU SVSB</v>
          </cell>
          <cell r="C11999" t="str">
            <v>BSI_LIN4 network : SVSB frame is confirmed absent</v>
          </cell>
        </row>
        <row r="12000">
          <cell r="A12000" t="str">
            <v>U1FA4</v>
          </cell>
          <cell r="B12000"/>
          <cell r="C12000" t="str">
            <v>HS4 CAN network : IDB frame is confirmed absent</v>
          </cell>
        </row>
        <row r="12001">
          <cell r="A12001" t="str">
            <v>U1FA5</v>
          </cell>
          <cell r="B12001" t="str">
            <v>Defect Absence of communication with the Combine on LVDS Network</v>
          </cell>
          <cell r="C12001" t="str">
            <v>Defect Absence of communication with the Combine on LVDS Network</v>
          </cell>
        </row>
        <row r="12002">
          <cell r="A12002" t="str">
            <v>U1FA6</v>
          </cell>
          <cell r="B12002"/>
          <cell r="C12002" t="str">
            <v>HS4 CAN network : FMUX frame is confirmed absent</v>
          </cell>
        </row>
        <row r="12003">
          <cell r="A12003" t="str">
            <v>U1FA7</v>
          </cell>
          <cell r="B12003" t="str">
            <v xml:space="preserve">No communication with the front Right BRNC on the LIN BSI  Seen by BSI </v>
          </cell>
          <cell r="C12003" t="str">
            <v xml:space="preserve">No communication with the front Right BRNC on the LIN BSI  Seen by BSI </v>
          </cell>
        </row>
        <row r="12004">
          <cell r="A12004" t="str">
            <v>U1FA8</v>
          </cell>
          <cell r="B12004" t="str">
            <v>No communication with the rear right BRNC on the LIN BSI  Seen by BSI</v>
          </cell>
          <cell r="C12004" t="str">
            <v>No communication with the rear right BRNC on the LIN BSI  Seen by BSI</v>
          </cell>
        </row>
        <row r="12005">
          <cell r="A12005" t="str">
            <v>U1FA9</v>
          </cell>
          <cell r="B12005" t="str">
            <v>No communication with the front left BRNC on the LIN BSI</v>
          </cell>
          <cell r="C12005" t="str">
            <v>No communication with the front left BRNC on the LIN BSI</v>
          </cell>
        </row>
        <row r="12006">
          <cell r="A12006" t="str">
            <v>U1FAA</v>
          </cell>
          <cell r="B12006" t="str">
            <v>No communication with the rear left BRNC on the LIN BSI	Communication</v>
          </cell>
          <cell r="C12006" t="str">
            <v>No communication with the rear left BRNC on the LIN BSI	Communication</v>
          </cell>
        </row>
        <row r="12007">
          <cell r="A12007" t="str">
            <v>U1FAB</v>
          </cell>
          <cell r="B12007" t="str">
            <v>Flex control unit is confirmed missing</v>
          </cell>
          <cell r="C12007" t="str">
            <v>Flex control unit is confirmed missing</v>
          </cell>
        </row>
        <row r="12008">
          <cell r="A12008" t="str">
            <v>U1FAC</v>
          </cell>
          <cell r="B12008" t="str">
            <v>Not historized defect event - LIN-LVDS slave</v>
          </cell>
          <cell r="C12008" t="str">
            <v>Not historized defect event - LIN-LVDS slave</v>
          </cell>
        </row>
        <row r="12009">
          <cell r="A12009" t="str">
            <v>U1FAD</v>
          </cell>
          <cell r="B12009" t="str">
            <v>Calibration fault - LIN-LVDS slave</v>
          </cell>
          <cell r="C12009" t="str">
            <v>Calibration fault - LIN-LVDS slave</v>
          </cell>
        </row>
        <row r="12010">
          <cell r="A12010" t="str">
            <v>U1FAE</v>
          </cell>
          <cell r="B12010" t="str">
            <v xml:space="preserve">Speed message timeout or invalid </v>
          </cell>
          <cell r="C12010" t="str">
            <v xml:space="preserve">Speed message timeout or invalid </v>
          </cell>
        </row>
        <row r="12011">
          <cell r="A12011" t="str">
            <v>U1FAF</v>
          </cell>
          <cell r="B12011" t="str">
            <v>Yaw rate message timeout or invalid :</v>
          </cell>
          <cell r="C12011" t="str">
            <v>Yaw rate message timeout or invalid :</v>
          </cell>
        </row>
        <row r="12012">
          <cell r="A12012" t="str">
            <v>U1FB0</v>
          </cell>
          <cell r="B12012" t="str">
            <v xml:space="preserve">Headlights status timeout  CAN message timeout </v>
          </cell>
          <cell r="C12012" t="str">
            <v xml:space="preserve">Headlights status timeout  CAN message timeout </v>
          </cell>
        </row>
        <row r="12013">
          <cell r="A12013" t="str">
            <v>U1FB1</v>
          </cell>
          <cell r="B12013" t="str">
            <v>Vehicle identification number timeout  : CAN message timeout</v>
          </cell>
          <cell r="C12013" t="str">
            <v>Vehicle identification number timeout  : CAN message timeout</v>
          </cell>
        </row>
        <row r="12014">
          <cell r="A12014" t="str">
            <v>U1FB2</v>
          </cell>
          <cell r="B12014" t="str">
            <v>Ambient brighness timeout or invalid : CAN message timeout or invalid</v>
          </cell>
          <cell r="C12014" t="str">
            <v>Ambient brighness timeout or invalid : CAN message timeout or invalid</v>
          </cell>
        </row>
        <row r="12015">
          <cell r="A12015" t="str">
            <v>U1FB3</v>
          </cell>
          <cell r="B12015" t="str">
            <v>Ambient temperature timeout or invalid :CAN message timeout or invalid</v>
          </cell>
          <cell r="C12015" t="str">
            <v>Ambient temperature timeout or invalid :CAN message timeout or invalid</v>
          </cell>
        </row>
        <row r="12016">
          <cell r="A12016" t="str">
            <v>U1FB4</v>
          </cell>
          <cell r="B12016" t="str">
            <v>No communication with the BVN</v>
          </cell>
          <cell r="C12016" t="str">
            <v>No communication with the BVN</v>
          </cell>
        </row>
        <row r="12017">
          <cell r="A12017" t="str">
            <v>U1FB5</v>
          </cell>
          <cell r="B12017"/>
          <cell r="C12017" t="str">
            <v>HS4 CAN network : Control unit BusOff</v>
          </cell>
        </row>
        <row r="12018">
          <cell r="A12018" t="str">
            <v>U1FB6</v>
          </cell>
          <cell r="B12018" t="str">
            <v>Webasto LIN Communication Defect</v>
          </cell>
          <cell r="C12018" t="str">
            <v>BSI_LIN 2 network: BECH frame is confirmed absent</v>
          </cell>
        </row>
        <row r="12019">
          <cell r="A12019" t="str">
            <v>U1FB7</v>
          </cell>
          <cell r="B12019" t="str">
            <v>HS7 CAN network : Control unit Mute.</v>
          </cell>
          <cell r="C12019" t="str">
            <v>HS7/FD7 CAN network : Control unit Mute</v>
          </cell>
        </row>
        <row r="12020">
          <cell r="A12020" t="str">
            <v>U1FB8</v>
          </cell>
          <cell r="B12020" t="str">
            <v>Communication is abcente with the VSM calculator on the CAN HS7 network.</v>
          </cell>
          <cell r="C12020" t="str">
            <v>HS7/FD7 CAN network : VSM frame is confirmed absent</v>
          </cell>
        </row>
        <row r="12021">
          <cell r="A12021" t="str">
            <v>U1FB9</v>
          </cell>
          <cell r="B12021" t="str">
            <v xml:space="preserve">DTC CAN HS7 network </v>
          </cell>
          <cell r="C12021" t="str">
            <v>HS7/FD7 CAN Network : Control unit Bus Off</v>
          </cell>
        </row>
        <row r="12022">
          <cell r="A12022" t="str">
            <v>U1FBA</v>
          </cell>
          <cell r="B12022"/>
          <cell r="C12022" t="str">
            <v>HS4 CAN network : Control unit Mute</v>
          </cell>
        </row>
        <row r="12023">
          <cell r="A12023" t="str">
            <v>U1FBB</v>
          </cell>
          <cell r="B12023"/>
          <cell r="C12023" t="str">
            <v>HS4 CAN network : VSM frame is confirmed absent</v>
          </cell>
        </row>
        <row r="12024">
          <cell r="A12024" t="str">
            <v>U1FBC</v>
          </cell>
          <cell r="B12024"/>
          <cell r="C12024" t="str">
            <v>Lost communication with the VSM on the CAN FD3 network</v>
          </cell>
        </row>
        <row r="12025">
          <cell r="A12025" t="str">
            <v>U1FBD</v>
          </cell>
          <cell r="B12025"/>
          <cell r="C12025" t="str">
            <v>FD3 CAN network : VSM frame is confirmed absent</v>
          </cell>
        </row>
        <row r="12026">
          <cell r="A12026" t="str">
            <v>U1FBE</v>
          </cell>
          <cell r="B12026"/>
          <cell r="C12026" t="str">
            <v>CAN FD3 network: Control unit Mute</v>
          </cell>
        </row>
        <row r="12027">
          <cell r="A12027" t="str">
            <v>U1FBF</v>
          </cell>
          <cell r="B12027"/>
          <cell r="C12027" t="str">
            <v>FD3 CAN network : USS frame is confirmed absent</v>
          </cell>
        </row>
        <row r="12028">
          <cell r="A12028" t="str">
            <v>U1FC0</v>
          </cell>
          <cell r="B12028"/>
          <cell r="C12028" t="str">
            <v>HS5 CAN network : Control unit Mute</v>
          </cell>
        </row>
        <row r="12029">
          <cell r="A12029" t="str">
            <v>U1FC1</v>
          </cell>
          <cell r="B12029"/>
          <cell r="C12029" t="str">
            <v>HS5 CAN network : Control unit BusOff</v>
          </cell>
        </row>
        <row r="12030">
          <cell r="A12030" t="str">
            <v>U1FC2</v>
          </cell>
          <cell r="B12030"/>
          <cell r="C12030" t="str">
            <v>HS5 CAN network : VSM frame is confirmed absent</v>
          </cell>
        </row>
        <row r="12031">
          <cell r="A12031" t="str">
            <v>U1FC3</v>
          </cell>
          <cell r="B12031"/>
          <cell r="C12031" t="str">
            <v>HS6 CAN network : Control unit Mute</v>
          </cell>
        </row>
        <row r="12032">
          <cell r="A12032" t="str">
            <v>U1FC4</v>
          </cell>
          <cell r="B12032"/>
          <cell r="C12032" t="str">
            <v>HS6 CAN network : Control unit BusOff</v>
          </cell>
        </row>
        <row r="12033">
          <cell r="A12033" t="str">
            <v>U1FC5</v>
          </cell>
          <cell r="B12033"/>
          <cell r="C12033" t="str">
            <v>Lost communication with the VSM control unit on the CAN HS6 network</v>
          </cell>
        </row>
        <row r="12034">
          <cell r="A12034" t="str">
            <v>U1FC6</v>
          </cell>
          <cell r="B12034"/>
          <cell r="C12034" t="str">
            <v>FD8 CAN network : Control unit Mute</v>
          </cell>
        </row>
        <row r="12035">
          <cell r="A12035" t="str">
            <v>U1FC7</v>
          </cell>
          <cell r="B12035"/>
          <cell r="C12035" t="str">
            <v>VSM_LIN 5 network : Blocked bus</v>
          </cell>
        </row>
        <row r="12036">
          <cell r="A12036" t="str">
            <v>U1FC8</v>
          </cell>
          <cell r="B12036"/>
          <cell r="C12036" t="str">
            <v>VSM_LIN 5 network : Untimely network wake-up fault</v>
          </cell>
        </row>
        <row r="12037">
          <cell r="A12037" t="str">
            <v>U1FC9</v>
          </cell>
          <cell r="B12037"/>
          <cell r="C12037" t="str">
            <v>VSM_LIN 6 network : Blocked bus</v>
          </cell>
        </row>
        <row r="12038">
          <cell r="A12038" t="str">
            <v>U1FCA</v>
          </cell>
          <cell r="B12038"/>
          <cell r="C12038" t="str">
            <v>VSM_LIN 6 network : Untimely network wake-up fault</v>
          </cell>
        </row>
        <row r="12039">
          <cell r="A12039" t="str">
            <v>U1FCB</v>
          </cell>
          <cell r="B12039"/>
          <cell r="C12039" t="str">
            <v>VSM_LIN 7 network : Blocked bus</v>
          </cell>
        </row>
        <row r="12040">
          <cell r="A12040" t="str">
            <v>U1FCC</v>
          </cell>
          <cell r="B12040"/>
          <cell r="C12040" t="str">
            <v>VSM_LIN 7 network : Untimely network wake-up fault</v>
          </cell>
        </row>
        <row r="12041">
          <cell r="A12041" t="str">
            <v>U1FCD</v>
          </cell>
          <cell r="B12041"/>
          <cell r="C12041" t="str">
            <v>HS3 CAN network : Control unit BusOff</v>
          </cell>
        </row>
        <row r="12042">
          <cell r="A12042" t="str">
            <v>U1FCE</v>
          </cell>
          <cell r="B12042"/>
          <cell r="C12042" t="str">
            <v>HS3 CAN network : Body control unit frame is confirmed absent</v>
          </cell>
        </row>
        <row r="12043">
          <cell r="A12043" t="str">
            <v>U1FCF</v>
          </cell>
          <cell r="B12043"/>
          <cell r="C12043" t="str">
            <v>HS3 CAN network : Control unit Mute</v>
          </cell>
        </row>
        <row r="12044">
          <cell r="A12044" t="str">
            <v>U1FD0</v>
          </cell>
          <cell r="B12044"/>
          <cell r="C12044" t="str">
            <v>HS4 CAN network : CMB frame is confirmed absent</v>
          </cell>
        </row>
        <row r="12045">
          <cell r="A12045" t="str">
            <v>U1FD1</v>
          </cell>
          <cell r="B12045"/>
          <cell r="C12045" t="str">
            <v>HS4 CAN network : AUTO_GEARBOX_SWITCH frame is confirmed absent</v>
          </cell>
        </row>
        <row r="12046">
          <cell r="A12046" t="str">
            <v>U1FD2</v>
          </cell>
          <cell r="B12046"/>
          <cell r="C12046" t="str">
            <v>HS3 CAN network : AUTO_GEARBOX_SWITCH frame is confirmed absent is confirmed absent</v>
          </cell>
        </row>
        <row r="12047">
          <cell r="A12047" t="str">
            <v>U1FD3</v>
          </cell>
          <cell r="B12047"/>
          <cell r="C12047" t="str">
            <v>HS5 CAN network : DCU_FD frame is confirmed absent</v>
          </cell>
        </row>
        <row r="12048">
          <cell r="A12048" t="str">
            <v>U1FD4</v>
          </cell>
          <cell r="B12048"/>
          <cell r="C12048" t="str">
            <v>HS5 CAN network : DCU_FP frame is confirmed absent</v>
          </cell>
        </row>
        <row r="12049">
          <cell r="A12049" t="str">
            <v>U1FD5</v>
          </cell>
          <cell r="B12049"/>
          <cell r="C12049" t="str">
            <v>HS5 CAN network : DCU_RL frame is confirmed absent</v>
          </cell>
        </row>
        <row r="12050">
          <cell r="A12050" t="str">
            <v>U1FD6</v>
          </cell>
          <cell r="B12050"/>
          <cell r="C12050" t="str">
            <v>HS5 CAN network : DCU_RR frame is confirmed absent</v>
          </cell>
        </row>
        <row r="12051">
          <cell r="A12051" t="str">
            <v>U1FD7</v>
          </cell>
          <cell r="B12051"/>
          <cell r="C12051" t="str">
            <v>HS5 CAN network : BCM frame is confirmed absent</v>
          </cell>
        </row>
        <row r="12052">
          <cell r="A12052" t="str">
            <v>U1FD8</v>
          </cell>
          <cell r="B12052"/>
          <cell r="C12052" t="str">
            <v>HS5 CAN network : CIM frame is confirmed absent</v>
          </cell>
        </row>
        <row r="12053">
          <cell r="A12053" t="str">
            <v>U1FD9</v>
          </cell>
          <cell r="B12053"/>
          <cell r="C12053" t="str">
            <v>HS5 CAN network : WLC_A frame is confirmed absent</v>
          </cell>
        </row>
        <row r="12054">
          <cell r="A12054" t="str">
            <v>U1FDA</v>
          </cell>
          <cell r="B12054"/>
          <cell r="C12054" t="str">
            <v>HS5 CAN network : TCM frame is confirmed absent</v>
          </cell>
        </row>
        <row r="12055">
          <cell r="A12055" t="str">
            <v>U1FDB</v>
          </cell>
          <cell r="B12055"/>
          <cell r="C12055" t="str">
            <v>HS5 CAN network : TIM frame is confirmed absent</v>
          </cell>
        </row>
        <row r="12056">
          <cell r="A12056" t="str">
            <v>U1FDC</v>
          </cell>
          <cell r="B12056"/>
          <cell r="C12056" t="str">
            <v>HS5 CAN network : AUS frame is confirmed absent</v>
          </cell>
        </row>
        <row r="12057">
          <cell r="A12057" t="str">
            <v>U1FDD</v>
          </cell>
          <cell r="B12057"/>
          <cell r="C12057" t="str">
            <v>HS6 CAN network : AVAS frame is confirmed absent</v>
          </cell>
        </row>
        <row r="12058">
          <cell r="A12058" t="str">
            <v>U1FDE</v>
          </cell>
          <cell r="B12058"/>
          <cell r="C12058" t="str">
            <v>CAN_FC network : FCPS control unit frame is confirmed absent</v>
          </cell>
        </row>
        <row r="12059">
          <cell r="A12059" t="str">
            <v>U1FDF</v>
          </cell>
          <cell r="B12059"/>
          <cell r="C12059" t="str">
            <v>CAN_FC network : TBCU control unit frame is confirmed absent</v>
          </cell>
        </row>
        <row r="12060">
          <cell r="A12060" t="str">
            <v>U1FE0</v>
          </cell>
          <cell r="B12060"/>
          <cell r="C12060" t="str">
            <v>HS6 CAN network : DRIVER_LED_L frame is confirmed absent</v>
          </cell>
        </row>
        <row r="12061">
          <cell r="A12061" t="str">
            <v>U1FE1</v>
          </cell>
          <cell r="B12061"/>
          <cell r="C12061" t="str">
            <v>Reseau CAN HS6 :  ELECTRONIC_BOX_HD_SYMBOL_HEADLAMP_L frame is confirmed absent</v>
          </cell>
        </row>
        <row r="12062">
          <cell r="A12062" t="str">
            <v>U1FE2</v>
          </cell>
          <cell r="B12062"/>
          <cell r="C12062" t="str">
            <v>Reseau CAN HS6 :  ELECTRONIC_BOX_HD_SYMBOL_HEADLAMP_R frame is confirmed absent</v>
          </cell>
        </row>
        <row r="12063">
          <cell r="A12063" t="str">
            <v>U1FE3</v>
          </cell>
          <cell r="B12063"/>
          <cell r="C12063" t="str">
            <v>HS6 CAN network : DRIVER_LED_R frame is confirmed absent</v>
          </cell>
        </row>
        <row r="12064">
          <cell r="A12064" t="str">
            <v>U1FE5</v>
          </cell>
          <cell r="B12064"/>
          <cell r="C12064" t="str">
            <v>HS5 CAN network : AVE frame is confirmed absent</v>
          </cell>
        </row>
        <row r="12065">
          <cell r="A12065" t="str">
            <v>U1FE6</v>
          </cell>
          <cell r="B12065"/>
          <cell r="C12065" t="str">
            <v>HS7/FD7/HS3 CAN network : BSRF frame is confirmed absent</v>
          </cell>
        </row>
        <row r="12066">
          <cell r="A12066" t="str">
            <v>U1FE7</v>
          </cell>
          <cell r="B12066"/>
          <cell r="C12066" t="str">
            <v>HS7/FD7 CAN network : RCE frame is confirmed absent</v>
          </cell>
        </row>
        <row r="12067">
          <cell r="A12067" t="str">
            <v>U1FE8</v>
          </cell>
          <cell r="B12067"/>
          <cell r="C12067" t="str">
            <v>HS7/FD7 CAN network : SDCM frame is confirmed absent</v>
          </cell>
        </row>
        <row r="12068">
          <cell r="A12068" t="str">
            <v>U1FE9</v>
          </cell>
          <cell r="B12068"/>
          <cell r="C12068" t="str">
            <v>BSI/VSM_LIN 4 network: SCB_P frame is confirmed absent</v>
          </cell>
        </row>
        <row r="12069">
          <cell r="A12069" t="str">
            <v>U1FEA</v>
          </cell>
          <cell r="B12069"/>
          <cell r="C12069" t="str">
            <v>BSI/VSM_LIN 4 network: MASSAGE_AND_LUMBER_DEVICES_D frame is confirmed absent</v>
          </cell>
        </row>
        <row r="12070">
          <cell r="A12070" t="str">
            <v>U1FEB</v>
          </cell>
          <cell r="B12070"/>
          <cell r="C12070" t="str">
            <v>BSI/VSM_LIN 4 network: MASSAGE_AND_LUMBER_DEVICES_P frame is confirmed absent</v>
          </cell>
        </row>
        <row r="12071">
          <cell r="A12071" t="str">
            <v>U1FEC</v>
          </cell>
          <cell r="B12071"/>
          <cell r="C12071" t="str">
            <v>BSI/VSM_LIN 4 network: MASSAGE_AND_LUMBER_DEVICES_RL frame is confirmed absent</v>
          </cell>
        </row>
        <row r="12072">
          <cell r="A12072" t="str">
            <v>U1FED</v>
          </cell>
          <cell r="B12072"/>
          <cell r="C12072" t="str">
            <v>BSI/VSM_LIN 4 network: MASSAGE_AND_LUMBER_DEVICES_RR frame is confirmed absent</v>
          </cell>
        </row>
        <row r="12073">
          <cell r="A12073" t="str">
            <v>U1FEE</v>
          </cell>
          <cell r="B12073"/>
          <cell r="C12073" t="str">
            <v>BSI/VSM_LIN 4 network: BRNCV_FL frame is confirmed absent</v>
          </cell>
        </row>
        <row r="12074">
          <cell r="A12074" t="str">
            <v>U1FEF</v>
          </cell>
          <cell r="B12074"/>
          <cell r="C12074" t="str">
            <v>BSI/VSM_LIN 4 network: BRNCV_ FR frame is confirmed absent</v>
          </cell>
        </row>
        <row r="12075">
          <cell r="A12075" t="str">
            <v>U1FF0</v>
          </cell>
          <cell r="B12075"/>
          <cell r="C12075" t="str">
            <v>FD PERCEPTION1 CAN network : Control unit Mute</v>
          </cell>
        </row>
        <row r="12076">
          <cell r="A12076" t="str">
            <v>U1FF1</v>
          </cell>
          <cell r="B12076"/>
          <cell r="C12076" t="str">
            <v>FD11_CAN network : Control unit Mute</v>
          </cell>
        </row>
        <row r="12077">
          <cell r="A12077" t="str">
            <v>U1FF2</v>
          </cell>
          <cell r="B12077"/>
          <cell r="C12077" t="str">
            <v>FD PERCEPTION1 CAN network : Control unit BusOff</v>
          </cell>
        </row>
        <row r="12078">
          <cell r="A12078" t="str">
            <v>U1FF3</v>
          </cell>
          <cell r="B12078"/>
          <cell r="C12078" t="str">
            <v>TCM_LIN network: TCM frame is confirmed absent</v>
          </cell>
        </row>
        <row r="12079">
          <cell r="A12079" t="str">
            <v>U1FF4</v>
          </cell>
          <cell r="B12079"/>
          <cell r="C12079" t="str">
            <v>BSI/VSM_LIN 4 network: BRNCV_ RR frame is confirmed absent</v>
          </cell>
        </row>
        <row r="12080">
          <cell r="A12080" t="str">
            <v>U1FF5</v>
          </cell>
          <cell r="B12080"/>
          <cell r="C12080" t="str">
            <v>BSI/VSM_LIN 4 network: BRNCV_ RL frame is confirmed absent</v>
          </cell>
        </row>
        <row r="12081">
          <cell r="A12081" t="str">
            <v>U1FF6</v>
          </cell>
          <cell r="B12081"/>
          <cell r="C12081" t="str">
            <v>VSM_LIN 5 network: AIR_CDT_GEARED_MOTOR_MIX_FL frame is confirmed absent</v>
          </cell>
        </row>
        <row r="12082">
          <cell r="A12082" t="str">
            <v>U1FF7</v>
          </cell>
          <cell r="B12082"/>
          <cell r="C12082" t="str">
            <v>VSM_LIN 5 network: AIR_CDT_GEARED_MOTOR_DISTRIB_F frame is confirmed absent</v>
          </cell>
        </row>
        <row r="12083">
          <cell r="A12083" t="str">
            <v>U1FF8</v>
          </cell>
          <cell r="B12083"/>
          <cell r="C12083" t="str">
            <v>VSM_LIN 5 network: AIR_CDT_GEARED_MOTOR_INTAKE frame is confirmed absent</v>
          </cell>
        </row>
        <row r="12084">
          <cell r="A12084" t="str">
            <v>U1FF9</v>
          </cell>
          <cell r="B12084"/>
          <cell r="C12084" t="str">
            <v>VSM_LIN 5 network: AIR_CDT_GEARED_MOTOR_MIX_FR frame is confirmed absent</v>
          </cell>
        </row>
        <row r="12085">
          <cell r="A12085" t="str">
            <v>U1FFA</v>
          </cell>
          <cell r="B12085"/>
          <cell r="C12085" t="str">
            <v>VSM_LIN 5 network: CABIN_FINE_PARTICLES_SENSOR frame is confirmed absent</v>
          </cell>
        </row>
        <row r="12086">
          <cell r="A12086" t="str">
            <v>U1FFB</v>
          </cell>
          <cell r="B12086"/>
          <cell r="C12086" t="str">
            <v>VSM_LIN 5 network: OUTSIDE_AIR_QUALITY_SENSOR frame is confirmed absent</v>
          </cell>
        </row>
        <row r="12087">
          <cell r="A12087" t="str">
            <v>U1FFC</v>
          </cell>
          <cell r="B12087"/>
          <cell r="C12087" t="str">
            <v>VSM_LIN 5 network: BLOWING_GROUP_AIR_CONDT_FRONT frame is confirmed absent</v>
          </cell>
        </row>
        <row r="12088">
          <cell r="A12088" t="str">
            <v>U1FFD</v>
          </cell>
          <cell r="B12088"/>
          <cell r="C12088" t="str">
            <v>VSM_LIN 5 network: HV_ELECTRICAL_COMPRESSOR frame is confirmed absent</v>
          </cell>
        </row>
        <row r="12089">
          <cell r="A12089" t="str">
            <v>U1FFE</v>
          </cell>
          <cell r="B12089"/>
          <cell r="C12089" t="str">
            <v>VSM_LIN 5 network: RESISTOR_HEATING_AIR_CONDT frame is confirmed absent</v>
          </cell>
        </row>
        <row r="12090">
          <cell r="A12090" t="str">
            <v>U1FFF</v>
          </cell>
          <cell r="B12090"/>
          <cell r="C12090" t="str">
            <v>VSM_LIN 5 network: HV_WATER_HEATER frame is confirmed absent</v>
          </cell>
        </row>
        <row r="12091">
          <cell r="A12091" t="str">
            <v>U2000</v>
          </cell>
          <cell r="B12091" t="str">
            <v>Main wake-up sequence reception anomaly</v>
          </cell>
          <cell r="C12091" t="str">
            <v>Main wake-up sequence reception anomaly</v>
          </cell>
        </row>
        <row r="12092">
          <cell r="A12092" t="str">
            <v>U2001</v>
          </cell>
          <cell r="B12092" t="str">
            <v>Main wake-up sequence transmission anomaly</v>
          </cell>
          <cell r="C12092" t="str">
            <v>Main wake-up sequence transmission anomaly</v>
          </cell>
        </row>
        <row r="12093">
          <cell r="A12093" t="str">
            <v>U2002</v>
          </cell>
          <cell r="B12093" t="str">
            <v>RCD line stuck to ground</v>
          </cell>
          <cell r="C12093" t="str">
            <v>RCD line stuck to ground</v>
          </cell>
        </row>
        <row r="12094">
          <cell r="A12094" t="str">
            <v>U2003</v>
          </cell>
          <cell r="B12094" t="str">
            <v>Main wake-up inconsistency</v>
          </cell>
          <cell r="C12094" t="str">
            <v>Main wake-up inconsistency</v>
          </cell>
        </row>
        <row r="12095">
          <cell r="A12095" t="str">
            <v>U2004</v>
          </cell>
          <cell r="B12095" t="str">
            <v>RCD line stuck to 12V</v>
          </cell>
          <cell r="C12095" t="str">
            <v>RCD line stuck to 12V</v>
          </cell>
        </row>
        <row r="12096">
          <cell r="A12096" t="str">
            <v>U2005</v>
          </cell>
          <cell r="B12096" t="str">
            <v xml:space="preserve">RCD vehicle speed reception anomaly </v>
          </cell>
          <cell r="C12096" t="str">
            <v xml:space="preserve">RCD vehicle speed reception anomaly </v>
          </cell>
        </row>
        <row r="12097">
          <cell r="A12097" t="str">
            <v>U2006</v>
          </cell>
          <cell r="B12097" t="str">
            <v xml:space="preserve">RCD motor rating reception anomaly </v>
          </cell>
          <cell r="C12097" t="str">
            <v xml:space="preserve">RCD motor rating reception anomaly </v>
          </cell>
        </row>
        <row r="12098">
          <cell r="A12098" t="str">
            <v>U2100</v>
          </cell>
          <cell r="B12098" t="str">
            <v>ECU No. 0 partial wake status word reception anomaly</v>
          </cell>
          <cell r="C12098" t="str">
            <v>ECU No. 0 partial wake status word reception anomaly</v>
          </cell>
        </row>
        <row r="12099">
          <cell r="A12099" t="str">
            <v>U2101</v>
          </cell>
          <cell r="B12099" t="str">
            <v>ECU No. 1 partial wake status word reception anomaly</v>
          </cell>
          <cell r="C12099" t="str">
            <v>ECU No. 1 partial wake status word reception anomaly</v>
          </cell>
        </row>
        <row r="12100">
          <cell r="A12100" t="str">
            <v>U2102</v>
          </cell>
          <cell r="B12100" t="str">
            <v>ECU No. 2 partial wake status word reception anomaly</v>
          </cell>
          <cell r="C12100" t="str">
            <v>ECU No. 2 partial wake status word reception anomaly</v>
          </cell>
        </row>
        <row r="12101">
          <cell r="A12101" t="str">
            <v>U2103</v>
          </cell>
          <cell r="B12101" t="str">
            <v>ECU No. 3 partial wake status word reception anomaly</v>
          </cell>
          <cell r="C12101" t="str">
            <v>ECU No. 3 partial wake status word reception anomaly</v>
          </cell>
        </row>
        <row r="12102">
          <cell r="A12102" t="str">
            <v>U2104</v>
          </cell>
          <cell r="B12102" t="str">
            <v>ECU No. 4 partial wake status word reception anomaly</v>
          </cell>
          <cell r="C12102" t="str">
            <v>ECU No. 4 partial wake status word reception anomaly</v>
          </cell>
        </row>
        <row r="12103">
          <cell r="A12103" t="str">
            <v>U2105</v>
          </cell>
          <cell r="B12103" t="str">
            <v>ECU No. 5 partial wake status word reception anomaly</v>
          </cell>
          <cell r="C12103" t="str">
            <v>ECU No. 5 partial wake status word reception anomaly</v>
          </cell>
        </row>
        <row r="12104">
          <cell r="A12104" t="str">
            <v>U2106</v>
          </cell>
          <cell r="B12104" t="str">
            <v xml:space="preserve">CME ECU No. 6 partial wake status word reception anomaly </v>
          </cell>
          <cell r="C12104" t="str">
            <v xml:space="preserve">CME ECU No. 6 partial wake status word reception anomaly </v>
          </cell>
        </row>
        <row r="12105">
          <cell r="A12105" t="str">
            <v>U2107</v>
          </cell>
          <cell r="B12105" t="str">
            <v>ECU No. 7 partial wake status word reception anomaly</v>
          </cell>
          <cell r="C12105" t="str">
            <v>ECU No. 7 partial wake status word reception anomaly</v>
          </cell>
        </row>
        <row r="12106">
          <cell r="A12106" t="str">
            <v>U2108</v>
          </cell>
          <cell r="B12106" t="str">
            <v>CMM ECU No. 8 partial wake status word reception anomaly</v>
          </cell>
          <cell r="C12106" t="str">
            <v>CMM ECU No. 8 partial wake status word reception anomaly</v>
          </cell>
        </row>
        <row r="12107">
          <cell r="A12107" t="str">
            <v>U2109</v>
          </cell>
          <cell r="B12107" t="str">
            <v>BVA ECU No. 9 partial wake status word reception anomaly</v>
          </cell>
          <cell r="C12107" t="str">
            <v>BVA ECU No. 9 partial wake status word reception anomaly</v>
          </cell>
        </row>
        <row r="12108">
          <cell r="A12108" t="str">
            <v>U2110</v>
          </cell>
          <cell r="B12108" t="str">
            <v>ECU No. 10 partial wake status word reception anomaly</v>
          </cell>
          <cell r="C12108" t="str">
            <v>ECU No. 10 partial wake status word reception anomaly</v>
          </cell>
        </row>
        <row r="12109">
          <cell r="A12109" t="str">
            <v>U2111</v>
          </cell>
          <cell r="B12109" t="str">
            <v>ECU No. 11 partial wake status word reception anomaly</v>
          </cell>
          <cell r="C12109" t="str">
            <v>ECU No. 11 partial wake status word reception anomaly</v>
          </cell>
        </row>
        <row r="12110">
          <cell r="A12110" t="str">
            <v>U2112</v>
          </cell>
          <cell r="B12110" t="str">
            <v>ECU No. 12 partial wake status word reception anomaly</v>
          </cell>
          <cell r="C12110" t="str">
            <v>ECU No. 12 partial wake status word reception anomaly</v>
          </cell>
        </row>
        <row r="12111">
          <cell r="A12111" t="str">
            <v>U2113</v>
          </cell>
          <cell r="B12111" t="str">
            <v>ABS/ESP ECU No. 13 partial wake status word reception anomaly</v>
          </cell>
          <cell r="C12111" t="str">
            <v>ABS/ESP ECU No. 13 partial wake status word reception anomaly</v>
          </cell>
        </row>
        <row r="12112">
          <cell r="A12112" t="str">
            <v>U2114</v>
          </cell>
          <cell r="B12112" t="str">
            <v>ECU No. 14 partial wake status word reception anomaly</v>
          </cell>
          <cell r="C12112" t="str">
            <v>ECU No. 14 partial wake status word reception anomaly</v>
          </cell>
        </row>
        <row r="12113">
          <cell r="A12113" t="str">
            <v>U2115</v>
          </cell>
          <cell r="B12113" t="str">
            <v>ECU No. 15 partial wake status word reception anomaly</v>
          </cell>
          <cell r="C12113" t="str">
            <v>ECU No. 15 partial wake status word reception anomaly</v>
          </cell>
        </row>
        <row r="12114">
          <cell r="A12114" t="str">
            <v>U2116</v>
          </cell>
          <cell r="B12114" t="str">
            <v>ECU No. 16 partial wake status word reception anomaly</v>
          </cell>
          <cell r="C12114" t="str">
            <v>ECU No. 16 partial wake status word reception anomaly</v>
          </cell>
        </row>
        <row r="12115">
          <cell r="A12115" t="str">
            <v>U2117</v>
          </cell>
          <cell r="B12115" t="str">
            <v>ECU No. 17 partial wake status word reception anomaly</v>
          </cell>
          <cell r="C12115" t="str">
            <v>ECU No. 17 partial wake status word reception anomaly</v>
          </cell>
        </row>
        <row r="12116">
          <cell r="A12116" t="str">
            <v>U2118</v>
          </cell>
          <cell r="B12116" t="str">
            <v xml:space="preserve">n°18 BSI ECU partial wake-up sequence reception anomaly </v>
          </cell>
          <cell r="C12116" t="str">
            <v xml:space="preserve">n°18 BSI ECU partial wake-up sequence reception anomaly </v>
          </cell>
        </row>
        <row r="12117">
          <cell r="A12117" t="str">
            <v>U2119</v>
          </cell>
          <cell r="B12117" t="str">
            <v>FSE ECU No. 19 partial wake status word reception anomaly</v>
          </cell>
          <cell r="C12117" t="str">
            <v>FSE ECU No. 19 partial wake status word reception anomaly</v>
          </cell>
        </row>
        <row r="12118">
          <cell r="A12118" t="str">
            <v>U2120</v>
          </cell>
          <cell r="B12118" t="str">
            <v>MSB/TBMU ECU No. 20 partial wake status word reception anomaly</v>
          </cell>
          <cell r="C12118" t="str">
            <v>MSB/TBMU ECU No. 20 partial wake status word reception anomaly</v>
          </cell>
        </row>
        <row r="12119">
          <cell r="A12119" t="str">
            <v>U2121</v>
          </cell>
          <cell r="B12119" t="str">
            <v>ECU No. 21 partial wake status word reception anomaly</v>
          </cell>
          <cell r="C12119" t="str">
            <v>ECU No. 21 partial wake status word reception anomaly</v>
          </cell>
        </row>
        <row r="12120">
          <cell r="A12120" t="str">
            <v>U2122</v>
          </cell>
          <cell r="B12120" t="str">
            <v>ECU No. 22 partial wake status word reception anomaly</v>
          </cell>
          <cell r="C12120" t="str">
            <v>ECU No. 22 partial wake status word reception anomaly</v>
          </cell>
        </row>
        <row r="12121">
          <cell r="A12121" t="str">
            <v>U2123</v>
          </cell>
          <cell r="B12121" t="str">
            <v>ECU No. 23 partial wake status word reception anomaly</v>
          </cell>
          <cell r="C12121" t="str">
            <v>ECU No. 23 partial wake status word reception anomaly</v>
          </cell>
        </row>
        <row r="12122">
          <cell r="A12122" t="str">
            <v>U2124</v>
          </cell>
          <cell r="B12122" t="str">
            <v>ECU No. 24 partial wake status word reception anomaly</v>
          </cell>
          <cell r="C12122" t="str">
            <v>ECU No. 24 partial wake status word reception anomaly</v>
          </cell>
        </row>
        <row r="12123">
          <cell r="A12123" t="str">
            <v>U2125</v>
          </cell>
          <cell r="B12123" t="str">
            <v>ECU No. 25 partial wake status word reception anomaly</v>
          </cell>
          <cell r="C12123" t="str">
            <v>ECU No. 25 partial wake status word reception anomaly</v>
          </cell>
        </row>
        <row r="12124">
          <cell r="A12124" t="str">
            <v>U2126</v>
          </cell>
          <cell r="B12124" t="str">
            <v>ECU No. 26 partial wake status word reception anomaly</v>
          </cell>
          <cell r="C12124" t="str">
            <v>ECU No. 26 partial wake status word reception anomaly</v>
          </cell>
        </row>
        <row r="12125">
          <cell r="A12125" t="str">
            <v>U2127</v>
          </cell>
          <cell r="B12125" t="str">
            <v>ECU No. 27 partial wake status word reception anomaly</v>
          </cell>
          <cell r="C12125" t="str">
            <v>ECU No. 27 partial wake status word reception anomaly</v>
          </cell>
        </row>
        <row r="12126">
          <cell r="A12126" t="str">
            <v>U2128</v>
          </cell>
          <cell r="B12126" t="str">
            <v>ECU No. 28 partial wake status word reception anomaly</v>
          </cell>
          <cell r="C12126" t="str">
            <v>ECU No. 28 partial wake status word reception anomaly</v>
          </cell>
        </row>
        <row r="12127">
          <cell r="A12127" t="str">
            <v>U2129</v>
          </cell>
          <cell r="B12127" t="str">
            <v>ECU No. 29 partial wake status word reception anomaly</v>
          </cell>
          <cell r="C12127" t="str">
            <v>ECU No. 29 partial wake status word reception anomaly</v>
          </cell>
        </row>
        <row r="12128">
          <cell r="A12128" t="str">
            <v>U2130</v>
          </cell>
          <cell r="B12128" t="str">
            <v>ECU No. 30 partial wake status word reception anomaly</v>
          </cell>
          <cell r="C12128" t="str">
            <v>ECU No. 30 partial wake status word reception anomaly</v>
          </cell>
        </row>
        <row r="12129">
          <cell r="A12129" t="str">
            <v>U2131</v>
          </cell>
          <cell r="B12129" t="str">
            <v>ECU No. 31 partial wake status word reception anomaly</v>
          </cell>
          <cell r="C12129" t="str">
            <v>ECU No. 31 partial wake status word reception anomaly</v>
          </cell>
        </row>
        <row r="12130">
          <cell r="A12130" t="str">
            <v>U2132</v>
          </cell>
          <cell r="B12130"/>
          <cell r="C12130" t="str">
            <v>Airbag and pretensioner UCE signal failure</v>
          </cell>
        </row>
        <row r="12131">
          <cell r="A12131" t="str">
            <v>U2200</v>
          </cell>
          <cell r="B12131" t="str">
            <v>ECU No. 0 partial wake status word transmission anomaly</v>
          </cell>
          <cell r="C12131" t="str">
            <v>ECU No. 0 partial wake status word transmission anomaly</v>
          </cell>
        </row>
        <row r="12132">
          <cell r="A12132" t="str">
            <v>U2201</v>
          </cell>
          <cell r="B12132" t="str">
            <v>ECU No. 1 partial wake status word transmission anomaly</v>
          </cell>
          <cell r="C12132" t="str">
            <v>ECU No. 1 partial wake status word transmission anomaly</v>
          </cell>
        </row>
        <row r="12133">
          <cell r="A12133" t="str">
            <v>U2202</v>
          </cell>
          <cell r="B12133" t="str">
            <v>ECU No. 2 partial wake status word transmission anomaly</v>
          </cell>
          <cell r="C12133" t="str">
            <v>ECU No. 2 partial wake status word transmission anomaly</v>
          </cell>
        </row>
        <row r="12134">
          <cell r="A12134" t="str">
            <v>U2203</v>
          </cell>
          <cell r="B12134" t="str">
            <v>ECU No. 3 partial wake status word transmission anomaly</v>
          </cell>
          <cell r="C12134" t="str">
            <v>ECU No. 3 partial wake status word transmission anomaly</v>
          </cell>
        </row>
        <row r="12135">
          <cell r="A12135" t="str">
            <v>U2204</v>
          </cell>
          <cell r="B12135" t="str">
            <v>ECU No. 4 partial wake status word transmission anomaly</v>
          </cell>
          <cell r="C12135" t="str">
            <v>ECU No. 4 partial wake status word transmission anomaly</v>
          </cell>
        </row>
        <row r="12136">
          <cell r="A12136" t="str">
            <v>U2205</v>
          </cell>
          <cell r="B12136" t="str">
            <v>ECU No. 5 partial wake status word transmission anomaly</v>
          </cell>
          <cell r="C12136" t="str">
            <v>ECU No. 5 partial wake status word transmission anomaly</v>
          </cell>
        </row>
        <row r="12137">
          <cell r="A12137" t="str">
            <v>U2206</v>
          </cell>
          <cell r="B12137" t="str">
            <v>ECU No. 6 partial wake status word transmission anomaly</v>
          </cell>
          <cell r="C12137" t="str">
            <v>ECU No. 6 partial wake status word transmission anomaly</v>
          </cell>
        </row>
        <row r="12138">
          <cell r="A12138" t="str">
            <v>U2207</v>
          </cell>
          <cell r="B12138" t="str">
            <v>ECU No. 7 partial wake status word transmission anomaly</v>
          </cell>
          <cell r="C12138" t="str">
            <v>ECU No. 7 partial wake status word transmission anomaly</v>
          </cell>
        </row>
        <row r="12139">
          <cell r="A12139" t="str">
            <v>U2208</v>
          </cell>
          <cell r="B12139" t="str">
            <v>ECU No. 8 partial wake status word transmission anomaly</v>
          </cell>
          <cell r="C12139" t="str">
            <v>ECU No. 8 partial wake status word transmission anomaly</v>
          </cell>
        </row>
        <row r="12140">
          <cell r="A12140" t="str">
            <v>U2209</v>
          </cell>
          <cell r="B12140" t="str">
            <v>BVA ECU No. 9 partial wake status word transmission anomaly</v>
          </cell>
          <cell r="C12140" t="str">
            <v>BVA ECU No. 9 partial wake status word transmission anomaly</v>
          </cell>
        </row>
        <row r="12141">
          <cell r="A12141" t="str">
            <v>U2210</v>
          </cell>
          <cell r="B12141" t="str">
            <v>ECU No. 10 partial wake status word transmission anomaly</v>
          </cell>
          <cell r="C12141" t="str">
            <v>ECU No. 10 partial wake status word transmission anomaly</v>
          </cell>
        </row>
        <row r="12142">
          <cell r="A12142" t="str">
            <v>U2211</v>
          </cell>
          <cell r="B12142" t="str">
            <v>ECU No. 11 partial wake status word transmission anomaly</v>
          </cell>
          <cell r="C12142" t="str">
            <v>ECU No. 11 partial wake status word transmission anomaly</v>
          </cell>
        </row>
        <row r="12143">
          <cell r="A12143" t="str">
            <v>U2212</v>
          </cell>
          <cell r="B12143" t="str">
            <v>ECU No. 12 partial wake status word transmission anomaly</v>
          </cell>
          <cell r="C12143" t="str">
            <v>ECU No. 12 partial wake status word transmission anomaly</v>
          </cell>
        </row>
        <row r="12144">
          <cell r="A12144" t="str">
            <v>U2213</v>
          </cell>
          <cell r="B12144" t="str">
            <v>ABS/ESP ECU No. 13 partial wake status word transmission anomaly</v>
          </cell>
          <cell r="C12144" t="str">
            <v>ABS/ESP ECU No. 13 partial wake status word transmission anomaly</v>
          </cell>
        </row>
        <row r="12145">
          <cell r="A12145" t="str">
            <v>U2214</v>
          </cell>
          <cell r="B12145" t="str">
            <v>ECU No. 14 partial wake status word transmission anomaly</v>
          </cell>
          <cell r="C12145" t="str">
            <v>ECU No. 14 partial wake status word transmission anomaly</v>
          </cell>
        </row>
        <row r="12146">
          <cell r="A12146" t="str">
            <v>U2215</v>
          </cell>
          <cell r="B12146" t="str">
            <v>ECU No. 15 partial wake status word transmission anomaly</v>
          </cell>
          <cell r="C12146" t="str">
            <v>ECU No. 15 partial wake status word transmission anomaly</v>
          </cell>
        </row>
        <row r="12147">
          <cell r="A12147" t="str">
            <v>U2216</v>
          </cell>
          <cell r="B12147" t="str">
            <v>ECU No. 16 partial wake status word transmission anomaly</v>
          </cell>
          <cell r="C12147" t="str">
            <v>ECU No. 16 partial wake status word transmission anomaly</v>
          </cell>
        </row>
        <row r="12148">
          <cell r="A12148" t="str">
            <v>U2217</v>
          </cell>
          <cell r="B12148" t="str">
            <v>ECU No. 17 partial wake status word transmission anomaly</v>
          </cell>
          <cell r="C12148" t="str">
            <v>ECU No. 17 partial wake status word transmission anomaly</v>
          </cell>
        </row>
        <row r="12149">
          <cell r="A12149" t="str">
            <v>U2218</v>
          </cell>
          <cell r="B12149" t="str">
            <v>n°18 BSI ECU partial wake-up sequence transmission anomaly</v>
          </cell>
          <cell r="C12149" t="str">
            <v>n°18 BSI ECU partial wake-up sequence transmission anomaly</v>
          </cell>
        </row>
        <row r="12150">
          <cell r="A12150" t="str">
            <v>U2219</v>
          </cell>
          <cell r="B12150" t="str">
            <v>FSE ECU No. 19 partial wake status word transmission anomaly</v>
          </cell>
          <cell r="C12150" t="str">
            <v>FSE ECU No. 19 partial wake status word transmission anomaly</v>
          </cell>
        </row>
        <row r="12151">
          <cell r="A12151" t="str">
            <v>U2220</v>
          </cell>
          <cell r="B12151" t="str">
            <v>MSB/TBMU ECU No. 20 partial wake status word transmission anomaly</v>
          </cell>
          <cell r="C12151" t="str">
            <v>MSB/TBMU ECU No. 20 partial wake status word transmission anomaly</v>
          </cell>
        </row>
        <row r="12152">
          <cell r="A12152" t="str">
            <v>U2221</v>
          </cell>
          <cell r="B12152" t="str">
            <v>ECU No. 21 partial wake status word transmission anomaly</v>
          </cell>
          <cell r="C12152" t="str">
            <v>ECU No. 21 partial wake status word transmission anomaly</v>
          </cell>
        </row>
        <row r="12153">
          <cell r="A12153" t="str">
            <v>U2222</v>
          </cell>
          <cell r="B12153" t="str">
            <v>ECU No. 22 partial wake status word transmission anomaly</v>
          </cell>
          <cell r="C12153" t="str">
            <v>ECU No. 22 partial wake status word transmission anomaly</v>
          </cell>
        </row>
        <row r="12154">
          <cell r="A12154" t="str">
            <v>U2223</v>
          </cell>
          <cell r="B12154" t="str">
            <v>ECU No. 23 partial wake status word transmission anomaly</v>
          </cell>
          <cell r="C12154" t="str">
            <v>ECU No. 23 partial wake status word transmission anomaly</v>
          </cell>
        </row>
        <row r="12155">
          <cell r="A12155" t="str">
            <v>U2224</v>
          </cell>
          <cell r="B12155" t="str">
            <v>ECU No. 24 partial wake status word transmission anomaly</v>
          </cell>
          <cell r="C12155" t="str">
            <v>ECU No. 24 partial wake status word transmission anomaly</v>
          </cell>
        </row>
        <row r="12156">
          <cell r="A12156" t="str">
            <v>U2225</v>
          </cell>
          <cell r="B12156" t="str">
            <v>ECU No. 25 partial wake status word transmission anomaly</v>
          </cell>
          <cell r="C12156" t="str">
            <v>ECU No. 25 partial wake status word transmission anomaly</v>
          </cell>
        </row>
        <row r="12157">
          <cell r="A12157" t="str">
            <v>U2226</v>
          </cell>
          <cell r="B12157" t="str">
            <v>ECU No. 26 partial wake status word transmission anomaly</v>
          </cell>
          <cell r="C12157" t="str">
            <v>ECU No. 26 partial wake status word transmission anomaly</v>
          </cell>
        </row>
        <row r="12158">
          <cell r="A12158" t="str">
            <v>U2227</v>
          </cell>
          <cell r="B12158" t="str">
            <v>ECU No. 27 partial wake status word transmission anomaly</v>
          </cell>
          <cell r="C12158" t="str">
            <v>ECU No. 27 partial wake status word transmission anomaly</v>
          </cell>
        </row>
        <row r="12159">
          <cell r="A12159" t="str">
            <v>U2228</v>
          </cell>
          <cell r="B12159" t="str">
            <v>ECU No. 28 partial wake status word transmission anomaly</v>
          </cell>
          <cell r="C12159" t="str">
            <v>ECU No. 28 partial wake status word transmission anomaly</v>
          </cell>
        </row>
        <row r="12160">
          <cell r="A12160" t="str">
            <v>U2229</v>
          </cell>
          <cell r="B12160" t="str">
            <v>ECU No. 29 partial wake status word transmission anomaly</v>
          </cell>
          <cell r="C12160" t="str">
            <v>ECU No. 29 partial wake status word transmission anomaly</v>
          </cell>
        </row>
        <row r="12161">
          <cell r="A12161" t="str">
            <v>U2230</v>
          </cell>
          <cell r="B12161" t="str">
            <v>ECU No. 30 partial wake status word transmission anomaly</v>
          </cell>
          <cell r="C12161" t="str">
            <v>ECU No. 30 partial wake status word transmission anomaly</v>
          </cell>
        </row>
        <row r="12162">
          <cell r="A12162" t="str">
            <v>U2231</v>
          </cell>
          <cell r="B12162" t="str">
            <v>ECU No. 31 partial wake status word transmission anomaly</v>
          </cell>
          <cell r="C12162" t="str">
            <v>ECU No. 31 partial wake status word transmission anomaly</v>
          </cell>
        </row>
        <row r="12163">
          <cell r="A12163" t="str">
            <v>U2232</v>
          </cell>
          <cell r="B12163"/>
          <cell r="C12163" t="str">
            <v>CAN_P network : TBMU control unit frame is confirmed absent</v>
          </cell>
        </row>
        <row r="12164">
          <cell r="A12164" t="str">
            <v>U2233</v>
          </cell>
          <cell r="B12164"/>
          <cell r="C12164" t="str">
            <v>CAN network : Invalid data received from OBC_DCDC Control Unit</v>
          </cell>
        </row>
        <row r="12165">
          <cell r="A12165" t="str">
            <v>U2234</v>
          </cell>
          <cell r="B12165"/>
          <cell r="C12165" t="str">
            <v>CAN network : Invalid data received from TBMU Control Unit</v>
          </cell>
        </row>
        <row r="12166">
          <cell r="A12166" t="str">
            <v>U2235</v>
          </cell>
          <cell r="B12166"/>
          <cell r="C12166" t="str">
            <v>Inverter : Absent signal</v>
          </cell>
        </row>
        <row r="12167">
          <cell r="A12167" t="str">
            <v>U2236</v>
          </cell>
          <cell r="B12167"/>
          <cell r="C12167" t="str">
            <v>VSM_LIN 6 network : RGBS_0  frame is confirmed absent</v>
          </cell>
        </row>
        <row r="12168">
          <cell r="A12168" t="str">
            <v>U2237</v>
          </cell>
          <cell r="B12168"/>
          <cell r="C12168" t="str">
            <v>VSM_LIN 6 network : RGBS_1  frame is confirmed absent</v>
          </cell>
        </row>
        <row r="12169">
          <cell r="A12169" t="str">
            <v>U2238</v>
          </cell>
          <cell r="B12169"/>
          <cell r="C12169" t="str">
            <v>VSM_LIN 6 network : RGBS_2  frame is confirmed absent</v>
          </cell>
        </row>
        <row r="12170">
          <cell r="A12170" t="str">
            <v>U2239</v>
          </cell>
          <cell r="B12170"/>
          <cell r="C12170" t="str">
            <v>VSM_LIN 6 network : RGBS_3  frame is confirmed absent</v>
          </cell>
        </row>
        <row r="12171">
          <cell r="A12171" t="str">
            <v>U223A</v>
          </cell>
          <cell r="B12171"/>
          <cell r="C12171" t="str">
            <v>VSM_LIN 6 network : RGBS_4  frame is confirmed absent</v>
          </cell>
        </row>
        <row r="12172">
          <cell r="A12172" t="str">
            <v>U223B</v>
          </cell>
          <cell r="B12172"/>
          <cell r="C12172" t="str">
            <v>VSM_LIN 6 network : RGBS_5  frame is confirmed absent</v>
          </cell>
        </row>
        <row r="12173">
          <cell r="A12173" t="str">
            <v>U223C</v>
          </cell>
          <cell r="B12173"/>
          <cell r="C12173" t="str">
            <v>VSM_LIN 6 network: RGBS_6  frame is confirmed absent</v>
          </cell>
        </row>
        <row r="12174">
          <cell r="A12174" t="str">
            <v>U223D</v>
          </cell>
          <cell r="B12174"/>
          <cell r="C12174" t="str">
            <v>VSM_LIN 6 network : RGBS_7  frame is confirmed absent</v>
          </cell>
        </row>
        <row r="12175">
          <cell r="A12175" t="str">
            <v>U223E</v>
          </cell>
          <cell r="B12175"/>
          <cell r="C12175" t="str">
            <v>VSM_LIN 6 network : RGBS_8  frame is confirmed absent</v>
          </cell>
        </row>
        <row r="12176">
          <cell r="A12176" t="str">
            <v>U223F</v>
          </cell>
          <cell r="B12176"/>
          <cell r="C12176" t="str">
            <v>VSM_LIN 6 network : RGBS_9  frame is confirmed absent</v>
          </cell>
        </row>
        <row r="12177">
          <cell r="A12177" t="str">
            <v>U2240</v>
          </cell>
          <cell r="B12177"/>
          <cell r="C12177" t="str">
            <v>VSM_LIN 6 network : RGBS_10  frame is confirmed absent</v>
          </cell>
        </row>
        <row r="12178">
          <cell r="A12178" t="str">
            <v>U2241</v>
          </cell>
          <cell r="B12178"/>
          <cell r="C12178" t="str">
            <v>VSM_LIN 6 network: RGBS_11  frame is confirmed absent</v>
          </cell>
        </row>
        <row r="12179">
          <cell r="A12179" t="str">
            <v>U2242</v>
          </cell>
          <cell r="B12179"/>
          <cell r="C12179" t="str">
            <v>VSM_LIN 6 network : RGBS_12  frame is confirmed absent</v>
          </cell>
        </row>
        <row r="12180">
          <cell r="A12180" t="str">
            <v>U2243</v>
          </cell>
          <cell r="B12180"/>
          <cell r="C12180" t="str">
            <v>VSM_LIN 6 network : RGBS_13  frame is confirmed absent</v>
          </cell>
        </row>
        <row r="12181">
          <cell r="A12181" t="str">
            <v>U2244</v>
          </cell>
          <cell r="B12181"/>
          <cell r="C12181" t="str">
            <v>VSM_LIN 6 network : RGBS_14  frame is confirmed absent</v>
          </cell>
        </row>
        <row r="12182">
          <cell r="A12182" t="str">
            <v>U2245</v>
          </cell>
          <cell r="B12182"/>
          <cell r="C12182" t="str">
            <v>VSM_LIN 3 network : SVSB frame is confirmed absent</v>
          </cell>
        </row>
        <row r="12183">
          <cell r="A12183" t="str">
            <v>U2246</v>
          </cell>
          <cell r="B12183"/>
          <cell r="C12183" t="str">
            <v>Diagnostic UDS communication failure during the hardware inventory phase</v>
          </cell>
        </row>
        <row r="12184">
          <cell r="A12184" t="str">
            <v>U2247</v>
          </cell>
          <cell r="B12184"/>
          <cell r="C12184" t="str">
            <v>Traction machine CAN communication failure</v>
          </cell>
        </row>
        <row r="12185">
          <cell r="A12185" t="str">
            <v>U2248</v>
          </cell>
          <cell r="B12185"/>
          <cell r="C12185" t="str">
            <v>Failure of frame securisation mechanism</v>
          </cell>
        </row>
        <row r="12186">
          <cell r="A12186" t="str">
            <v>U2249</v>
          </cell>
          <cell r="B12186"/>
          <cell r="C12186" t="str">
            <v>VSM_LIN 7 network : RGBS_15 frame is confirmed absent</v>
          </cell>
        </row>
        <row r="12187">
          <cell r="A12187" t="str">
            <v>U224A</v>
          </cell>
          <cell r="B12187"/>
          <cell r="C12187" t="str">
            <v>VSM_LIN 7 network : RGBS_16 frame is confirmed absent</v>
          </cell>
        </row>
        <row r="12188">
          <cell r="A12188" t="str">
            <v>U224B</v>
          </cell>
          <cell r="B12188"/>
          <cell r="C12188" t="str">
            <v>VSM_LIN 7 network : RGBS_17 frame is confirmed absent</v>
          </cell>
        </row>
        <row r="12189">
          <cell r="A12189" t="str">
            <v>U224C</v>
          </cell>
          <cell r="B12189"/>
          <cell r="C12189" t="str">
            <v>VSM_LIN 7 network : RGBS_18 frame is confirmed absent</v>
          </cell>
        </row>
        <row r="12190">
          <cell r="A12190" t="str">
            <v>U224D</v>
          </cell>
          <cell r="B12190"/>
          <cell r="C12190" t="str">
            <v>VSM_LIN 7 network : RGBS_19 frame is confirmed absent</v>
          </cell>
        </row>
        <row r="12191">
          <cell r="A12191" t="str">
            <v>U224E</v>
          </cell>
          <cell r="B12191"/>
          <cell r="C12191" t="str">
            <v>VSM_LIN 7 network : RGBS_20 frame is confirmed absent</v>
          </cell>
        </row>
        <row r="12192">
          <cell r="A12192" t="str">
            <v>U224F</v>
          </cell>
          <cell r="B12192"/>
          <cell r="C12192" t="str">
            <v>VSM_LIN 7 network : RGBS_21 frame is confirmed absent</v>
          </cell>
        </row>
        <row r="12193">
          <cell r="A12193" t="str">
            <v>U2250</v>
          </cell>
          <cell r="B12193"/>
          <cell r="C12193" t="str">
            <v>VSM_LIN 7 network : RGBS_22 frame is confirmed absent</v>
          </cell>
        </row>
        <row r="12194">
          <cell r="A12194" t="str">
            <v>U2251</v>
          </cell>
          <cell r="B12194"/>
          <cell r="C12194" t="str">
            <v>VSM_LIN 7 network : RGBS_23 frame is confirmed absent</v>
          </cell>
        </row>
        <row r="12195">
          <cell r="A12195" t="str">
            <v>U2252</v>
          </cell>
          <cell r="B12195"/>
          <cell r="C12195" t="str">
            <v>VSM_LIN 7 network : RGBS_24 frame is confirmed absent</v>
          </cell>
        </row>
        <row r="12196">
          <cell r="A12196" t="str">
            <v>U2253</v>
          </cell>
          <cell r="B12196"/>
          <cell r="C12196" t="str">
            <v>VSM_LIN 7 network : RGBS_25 frame is confirmed absent</v>
          </cell>
        </row>
        <row r="12197">
          <cell r="A12197" t="str">
            <v>U2254</v>
          </cell>
          <cell r="B12197"/>
          <cell r="C12197" t="str">
            <v>VSM_LIN 7 network : RGBS_26 frame is confirmed absent</v>
          </cell>
        </row>
        <row r="12198">
          <cell r="A12198" t="str">
            <v>U2255</v>
          </cell>
          <cell r="B12198"/>
          <cell r="C12198" t="str">
            <v>VSM_LIN 7 network : RGBS_27 frame is confirmed absent</v>
          </cell>
        </row>
        <row r="12199">
          <cell r="A12199" t="str">
            <v>U2256</v>
          </cell>
          <cell r="B12199"/>
          <cell r="C12199" t="str">
            <v>VSM_LIN 7 network : RGBS_28 frame is confirmed absent</v>
          </cell>
        </row>
        <row r="12200">
          <cell r="A12200" t="str">
            <v>U2257</v>
          </cell>
          <cell r="B12200"/>
          <cell r="C12200" t="str">
            <v>VSM_LIN 7 network : RGBS_29 frame is confirmed absent</v>
          </cell>
        </row>
        <row r="12201">
          <cell r="A12201" t="str">
            <v>U2258</v>
          </cell>
          <cell r="B12201"/>
          <cell r="C12201" t="str">
            <v>VSM_LIN 5 network: air_cdt_geared_motor_distrib_vent_foot_f frame is confirmed absent</v>
          </cell>
        </row>
        <row r="12202">
          <cell r="A12202" t="str">
            <v>U2259</v>
          </cell>
          <cell r="B12202"/>
          <cell r="C12202" t="str">
            <v>VSM_LIN 5 network:air_cdt_geared_motor_distrib_defrost_f frame is confirmed absent</v>
          </cell>
        </row>
        <row r="12203">
          <cell r="A12203" t="str">
            <v>U225A</v>
          </cell>
          <cell r="B12203"/>
          <cell r="C12203" t="str">
            <v>VSM_LIN 5 network: air_cdt_geared_motor_distrib_rear frame is confirmed absent</v>
          </cell>
        </row>
        <row r="12204">
          <cell r="A12204" t="str">
            <v>U225B</v>
          </cell>
          <cell r="B12204"/>
          <cell r="C12204" t="str">
            <v>VSM_LIN 5 network: air_cdt_geared_motor_mix_rear frame is confirmed absent</v>
          </cell>
        </row>
        <row r="12205">
          <cell r="A12205" t="str">
            <v>U225C</v>
          </cell>
          <cell r="B12205"/>
          <cell r="C12205" t="str">
            <v>VSM_LIN 3 network: SUNSHADE frame is confirmed absent</v>
          </cell>
        </row>
        <row r="12206">
          <cell r="A12206" t="str">
            <v>U225D</v>
          </cell>
          <cell r="B12206"/>
          <cell r="C12206" t="str">
            <v>BSI_LIN 1 network: DEFOG_SENSOR_WINDSHIELD frame is confirmed absent</v>
          </cell>
        </row>
        <row r="12207">
          <cell r="A12207" t="str">
            <v>U225E</v>
          </cell>
          <cell r="B12207"/>
          <cell r="C12207" t="str">
            <v>VSM_LIN 3 network: INTERIOR_REAR_DUALVIEW_MIROR frame is confirmed absent</v>
          </cell>
        </row>
        <row r="12208">
          <cell r="A12208" t="str">
            <v>U2FFF</v>
          </cell>
          <cell r="B12208" t="str">
            <v>Dummy diagnostic (mask by diagnostic tools)</v>
          </cell>
          <cell r="C12208" t="str">
            <v>Dummy diagnostic (mask by diagnostic tools)</v>
          </cell>
        </row>
        <row r="12209">
          <cell r="A12209" t="str">
            <v>U3000</v>
          </cell>
          <cell r="B12209" t="str">
            <v>Control Module</v>
          </cell>
          <cell r="C12209" t="str">
            <v>Control Module</v>
          </cell>
        </row>
        <row r="12210">
          <cell r="A12210" t="str">
            <v>U3001</v>
          </cell>
          <cell r="B12210" t="str">
            <v>Control Module Improper Shutdown</v>
          </cell>
          <cell r="C12210" t="str">
            <v>Control Module Improper Shutdown</v>
          </cell>
        </row>
        <row r="12211">
          <cell r="A12211" t="str">
            <v>U3002</v>
          </cell>
          <cell r="B12211" t="str">
            <v>Vehicle Identification Number</v>
          </cell>
          <cell r="C12211" t="str">
            <v>Vehicle Identification Number</v>
          </cell>
        </row>
        <row r="12212">
          <cell r="A12212" t="str">
            <v>U3003</v>
          </cell>
          <cell r="B12212" t="str">
            <v>Battery Voltage</v>
          </cell>
          <cell r="C12212" t="str">
            <v>Battery Voltage</v>
          </cell>
        </row>
        <row r="12213">
          <cell r="A12213" t="str">
            <v>U3004</v>
          </cell>
          <cell r="B12213" t="str">
            <v>Accessory Power Relay</v>
          </cell>
          <cell r="C12213" t="str">
            <v>Accessory Power Relay</v>
          </cell>
        </row>
        <row r="12214">
          <cell r="A12214" t="str">
            <v>U3005</v>
          </cell>
          <cell r="B12214" t="str">
            <v>Retained Accessory Power</v>
          </cell>
          <cell r="C12214" t="str">
            <v>Retained Accessory Power</v>
          </cell>
        </row>
        <row r="12215">
          <cell r="A12215" t="str">
            <v>U3006</v>
          </cell>
          <cell r="B12215" t="str">
            <v>Control Module Input Power "A" Circuit/Open</v>
          </cell>
          <cell r="C12215" t="str">
            <v>Control Module Input Power "A" Circuit/Open</v>
          </cell>
        </row>
        <row r="12216">
          <cell r="A12216" t="str">
            <v>U3007</v>
          </cell>
          <cell r="B12216" t="str">
            <v>Control Module Input Power "B"  Circuit/Open</v>
          </cell>
          <cell r="C12216" t="str">
            <v>Control Module Input Power "B"  Circuit/Open</v>
          </cell>
        </row>
        <row r="12217">
          <cell r="A12217" t="str">
            <v>U3008</v>
          </cell>
          <cell r="B12217" t="str">
            <v>Control Module ground "A"</v>
          </cell>
          <cell r="C12217" t="str">
            <v>Control Module ground "A"</v>
          </cell>
        </row>
        <row r="12218">
          <cell r="A12218" t="str">
            <v>U3009</v>
          </cell>
          <cell r="B12218" t="str">
            <v>Control Module ground "B"</v>
          </cell>
          <cell r="C12218" t="str">
            <v>Control Module ground "B"</v>
          </cell>
        </row>
        <row r="12219">
          <cell r="A12219" t="str">
            <v>U300A</v>
          </cell>
          <cell r="B12219" t="str">
            <v>Ignition Switch</v>
          </cell>
          <cell r="C12219" t="str">
            <v>Ignition Switch</v>
          </cell>
        </row>
        <row r="12220">
          <cell r="A12220" t="str">
            <v>U300B</v>
          </cell>
          <cell r="B12220" t="str">
            <v>Ignition Input Accessory/On/Start</v>
          </cell>
          <cell r="C12220" t="str">
            <v>Ignition Input Accessory/On/Start</v>
          </cell>
        </row>
        <row r="12221">
          <cell r="A12221" t="str">
            <v>U300C</v>
          </cell>
          <cell r="B12221" t="str">
            <v>Ignition Input Off/On/Start</v>
          </cell>
          <cell r="C12221" t="str">
            <v>Ignition Input Off/On/Start</v>
          </cell>
        </row>
        <row r="12222">
          <cell r="A12222" t="str">
            <v>U300D</v>
          </cell>
          <cell r="B12222" t="str">
            <v>Ignition Input On/Start</v>
          </cell>
          <cell r="C12222" t="str">
            <v>Ignition Input On/Start</v>
          </cell>
        </row>
        <row r="12223">
          <cell r="A12223" t="str">
            <v>U300E</v>
          </cell>
          <cell r="B12223" t="str">
            <v>Ignition Input On</v>
          </cell>
          <cell r="C12223" t="str">
            <v>Ignition Input On</v>
          </cell>
        </row>
        <row r="12224">
          <cell r="A12224" t="str">
            <v>U300F</v>
          </cell>
          <cell r="B12224" t="str">
            <v>Ignition Input Accessory</v>
          </cell>
          <cell r="C12224" t="str">
            <v>Ignition Input Accessory</v>
          </cell>
        </row>
        <row r="12225">
          <cell r="A12225" t="str">
            <v>U3010</v>
          </cell>
          <cell r="B12225" t="str">
            <v>Ignition Input Start</v>
          </cell>
          <cell r="C12225" t="str">
            <v>Ignition Input Start</v>
          </cell>
        </row>
        <row r="12226">
          <cell r="A12226" t="str">
            <v>U3011</v>
          </cell>
          <cell r="B12226" t="str">
            <v>Ignition Input Off</v>
          </cell>
          <cell r="C12226" t="str">
            <v>Ignition Input Off</v>
          </cell>
        </row>
        <row r="12227">
          <cell r="A12227" t="str">
            <v>U3012</v>
          </cell>
          <cell r="B12227" t="str">
            <v>Control Module Improper Wake-up Performance</v>
          </cell>
          <cell r="C12227" t="str">
            <v>Control Module Improper Wake-up Performance</v>
          </cell>
        </row>
        <row r="12228">
          <cell r="A12228" t="str">
            <v>U3013</v>
          </cell>
          <cell r="B12228" t="str">
            <v>Control Module Input Power "C" Circuit/Open</v>
          </cell>
          <cell r="C12228" t="str">
            <v>Control Module Input Power "C" Circuit/Open</v>
          </cell>
        </row>
        <row r="12229">
          <cell r="A12229" t="str">
            <v>U3014</v>
          </cell>
          <cell r="B12229" t="str">
            <v>Control Module Input Power "D" Circuit/Open</v>
          </cell>
          <cell r="C12229" t="str">
            <v>Control Module Input Power "D" Circuit/Open</v>
          </cell>
        </row>
        <row r="12230">
          <cell r="A12230" t="str">
            <v>U3015</v>
          </cell>
          <cell r="B12230" t="str">
            <v>Control Module Ground "C"</v>
          </cell>
          <cell r="C12230" t="str">
            <v>Control Module Ground "C"</v>
          </cell>
        </row>
        <row r="12231">
          <cell r="A12231" t="str">
            <v>U3016</v>
          </cell>
          <cell r="B12231" t="str">
            <v>Control Module Ground "D"</v>
          </cell>
          <cell r="C12231" t="str">
            <v>Control Module Ground "D"</v>
          </cell>
        </row>
        <row r="12232">
          <cell r="A12232" t="str">
            <v>U3017</v>
          </cell>
          <cell r="B12232" t="str">
            <v>Control Module Timer/Clock Performance</v>
          </cell>
          <cell r="C12232" t="str">
            <v>Control Module Timer/Clock Performance</v>
          </cell>
        </row>
        <row r="12233">
          <cell r="A12233" t="str">
            <v>U3018</v>
          </cell>
          <cell r="B12233" t="str">
            <v>Control Module Input Power Circuit "A"/"B" Correlation</v>
          </cell>
          <cell r="C12233" t="str">
            <v>Control Module Input Power Circuit "A"/"B" Correlation</v>
          </cell>
        </row>
        <row r="12234">
          <cell r="A12234" t="str">
            <v>U3019</v>
          </cell>
          <cell r="B12234" t="str">
            <v>Control Module Input Power Circuit "B"/"C" Correlation</v>
          </cell>
          <cell r="C12234" t="str">
            <v>Control Module Input Power Circuit "B"/"C" Correlation</v>
          </cell>
        </row>
        <row r="12235">
          <cell r="A12235" t="str">
            <v>U301A</v>
          </cell>
          <cell r="B12235" t="str">
            <v>Control Module Wake-up Circuit "A"/Open</v>
          </cell>
          <cell r="C12235" t="str">
            <v>Control Module Wake-up Circuit "A"/Open</v>
          </cell>
        </row>
        <row r="12236">
          <cell r="A12236" t="str">
            <v>U301B</v>
          </cell>
          <cell r="B12236" t="str">
            <v>Control Module Wake-up Circuit "A" Low</v>
          </cell>
          <cell r="C12236" t="str">
            <v>Control Module Wake-up Circuit "A" Low</v>
          </cell>
        </row>
        <row r="12237">
          <cell r="A12237" t="str">
            <v>U301C</v>
          </cell>
          <cell r="B12237" t="str">
            <v>Control Module Wake-up Circuit "A" High</v>
          </cell>
          <cell r="C12237" t="str">
            <v>Control Module Wake-up Circuit "A" High</v>
          </cell>
        </row>
        <row r="12238">
          <cell r="A12238" t="str">
            <v>U301D</v>
          </cell>
          <cell r="B12238" t="str">
            <v>Control Module Wake-up Circuit "A" Performance</v>
          </cell>
          <cell r="C12238" t="str">
            <v>Control Module Wake-up Circuit "A" Performance</v>
          </cell>
        </row>
        <row r="12239">
          <cell r="A12239" t="str">
            <v>U301E</v>
          </cell>
          <cell r="B12239" t="str">
            <v>Control Module Wake-up Circuit "B"/Open</v>
          </cell>
          <cell r="C12239" t="str">
            <v>Control Module Wake-up Circuit "B"/Open</v>
          </cell>
        </row>
        <row r="12240">
          <cell r="A12240" t="str">
            <v>U301F</v>
          </cell>
          <cell r="B12240" t="str">
            <v>Control Module Wake-up Circuit "B" Low</v>
          </cell>
          <cell r="C12240" t="str">
            <v>Control Module Wake-up Circuit "B" Low</v>
          </cell>
        </row>
        <row r="12241">
          <cell r="A12241" t="str">
            <v>U3020</v>
          </cell>
          <cell r="B12241" t="str">
            <v>Control Module Wake-up Circuit "B" High</v>
          </cell>
          <cell r="C12241" t="str">
            <v>Control Module Wake-up Circuit "B" High</v>
          </cell>
        </row>
        <row r="12242">
          <cell r="A12242" t="str">
            <v>U3021</v>
          </cell>
          <cell r="B12242" t="str">
            <v>Control Module Wake-up Circuit "B" Performance</v>
          </cell>
          <cell r="C12242" t="str">
            <v>Control Module Wake-up Circuit "B" Performance</v>
          </cell>
        </row>
        <row r="12243">
          <cell r="A12243" t="str">
            <v>U3022</v>
          </cell>
          <cell r="B12243" t="str">
            <v>Ignition Input Accessory/Off</v>
          </cell>
          <cell r="C12243" t="str">
            <v>Ignition Input Accessory/Off</v>
          </cell>
        </row>
        <row r="12244">
          <cell r="A12244" t="str">
            <v>U3023</v>
          </cell>
          <cell r="B12244" t="str">
            <v>Control Module Input Power Circuit A - Ignition Input On/Start Circuit Correlation</v>
          </cell>
          <cell r="C12244" t="str">
            <v>Control Module Input Power Circuit A - Ignition Input On/Start Circuit Correlation</v>
          </cell>
        </row>
        <row r="12245">
          <cell r="A12245" t="str">
            <v>U3024</v>
          </cell>
          <cell r="B12245" t="str">
            <v>Control Module Input Power Circuit B - Ignition Input On/Start Circuit Correlation</v>
          </cell>
          <cell r="C12245" t="str">
            <v>Control Module Input Power Circuit B - Ignition Input On/Start Circuit Correlation</v>
          </cell>
        </row>
        <row r="12246">
          <cell r="A12246" t="str">
            <v>U3025</v>
          </cell>
          <cell r="B12246" t="str">
            <v>Control Module "A" Disable Circuit/Open</v>
          </cell>
          <cell r="C12246" t="str">
            <v>Control Module "A" Disable Circuit/Open</v>
          </cell>
        </row>
        <row r="12247">
          <cell r="A12247" t="str">
            <v>U3026</v>
          </cell>
          <cell r="B12247" t="str">
            <v>Control Module "A" Disable Circuit Low</v>
          </cell>
          <cell r="C12247" t="str">
            <v>Control Module "A" Disable Circuit Low</v>
          </cell>
        </row>
        <row r="12248">
          <cell r="A12248" t="str">
            <v>U3027</v>
          </cell>
          <cell r="B12248" t="str">
            <v>Control Module "A" Disable Circuit High</v>
          </cell>
          <cell r="C12248" t="str">
            <v>Control Module "A" Disable Circuit High</v>
          </cell>
        </row>
        <row r="12249">
          <cell r="A12249" t="str">
            <v>U3028</v>
          </cell>
          <cell r="B12249" t="str">
            <v>Control Module "A" Disable Feedback Circuit</v>
          </cell>
          <cell r="C12249" t="str">
            <v>Control Module "A" Disable Feedback Circuit</v>
          </cell>
        </row>
        <row r="12250">
          <cell r="A12250" t="str">
            <v>U3029</v>
          </cell>
          <cell r="B12250" t="str">
            <v>Control Module "A" Disable Feedback Circuit Low</v>
          </cell>
          <cell r="C12250" t="str">
            <v>Control Module "A" Disable Feedback Circuit Low</v>
          </cell>
        </row>
        <row r="12251">
          <cell r="A12251" t="str">
            <v>U302A</v>
          </cell>
          <cell r="B12251" t="str">
            <v>Control Module "A" Disable Feedback Circuit High</v>
          </cell>
          <cell r="C12251" t="str">
            <v>Control Module "A" Disable Feedback Circuit High</v>
          </cell>
        </row>
        <row r="12252">
          <cell r="A12252" t="str">
            <v>U302B</v>
          </cell>
          <cell r="B12252" t="str">
            <v>Ignition Output Accessory/On/Start</v>
          </cell>
          <cell r="C12252" t="str">
            <v>Ignition Output Accessory/On/Start</v>
          </cell>
        </row>
        <row r="12253">
          <cell r="A12253" t="str">
            <v>U302C</v>
          </cell>
          <cell r="B12253" t="str">
            <v>Ignition Output Off/On/Start</v>
          </cell>
          <cell r="C12253" t="str">
            <v>Ignition Output Off/On/Start</v>
          </cell>
        </row>
        <row r="12254">
          <cell r="A12254" t="str">
            <v>U302D</v>
          </cell>
          <cell r="B12254" t="str">
            <v>Ignition Output On/Start</v>
          </cell>
          <cell r="C12254" t="str">
            <v>Ignition Output On/Start</v>
          </cell>
        </row>
        <row r="12255">
          <cell r="A12255" t="str">
            <v>U302E</v>
          </cell>
          <cell r="B12255" t="str">
            <v>Ignition Output On</v>
          </cell>
          <cell r="C12255" t="str">
            <v>Ignition Output On</v>
          </cell>
        </row>
        <row r="12256">
          <cell r="A12256" t="str">
            <v>U302F</v>
          </cell>
          <cell r="B12256" t="str">
            <v>Ignition Output Accessory</v>
          </cell>
          <cell r="C12256" t="str">
            <v>Ignition Output Accessory</v>
          </cell>
        </row>
        <row r="12257">
          <cell r="A12257" t="str">
            <v>U3030</v>
          </cell>
          <cell r="B12257" t="str">
            <v>Ignition Output Start</v>
          </cell>
          <cell r="C12257" t="str">
            <v>Ignition Output Start</v>
          </cell>
        </row>
        <row r="12258">
          <cell r="A12258" t="str">
            <v>U3031</v>
          </cell>
          <cell r="B12258" t="str">
            <v>Ignition Output Off</v>
          </cell>
          <cell r="C12258" t="str">
            <v>Ignition Output Off</v>
          </cell>
        </row>
        <row r="12259">
          <cell r="A12259" t="str">
            <v>U3032</v>
          </cell>
          <cell r="B12259" t="str">
            <v>Ignition Output Accessory/Off</v>
          </cell>
          <cell r="C12259" t="str">
            <v>Ignition Output Accessory/Off</v>
          </cell>
        </row>
        <row r="12260">
          <cell r="A12260" t="str">
            <v>U3033</v>
          </cell>
          <cell r="B12260" t="str">
            <v>Control Module Security Certificate Missing/Invalid</v>
          </cell>
          <cell r="C12260" t="str">
            <v>Control Module Security Certificate Missing/Invalid</v>
          </cell>
        </row>
        <row r="12261">
          <cell r="A12261" t="str">
            <v>U3034</v>
          </cell>
          <cell r="B12261" t="str">
            <v>Communication Authentication Key/Certificate Missing/Invalid</v>
          </cell>
          <cell r="C12261" t="str">
            <v>Communication Authentication Key/Certificate Missing/Invalid</v>
          </cell>
        </row>
        <row r="12262">
          <cell r="A12262" t="str">
            <v>U3035</v>
          </cell>
          <cell r="B12262" t="str">
            <v>Communication Authentication Signal Invalid Data</v>
          </cell>
          <cell r="C12262" t="str">
            <v>Communication Authentication Signal Invalid Data</v>
          </cell>
        </row>
        <row r="12263">
          <cell r="A12263" t="str">
            <v>U3036</v>
          </cell>
          <cell r="B12263" t="str">
            <v>Communication Authentication Signal Performance</v>
          </cell>
          <cell r="C12263" t="str">
            <v>Communication Authentication Signal Performance</v>
          </cell>
        </row>
        <row r="12264">
          <cell r="A12264" t="str">
            <v>U3500</v>
          </cell>
          <cell r="B12264" t="str">
            <v>Control Module Input Power "A" Circuit Range/Performance</v>
          </cell>
          <cell r="C12264" t="str">
            <v>Control Module Input Power "A" Circuit Range/Performance</v>
          </cell>
        </row>
        <row r="12265">
          <cell r="A12265" t="str">
            <v>U3501</v>
          </cell>
          <cell r="B12265" t="str">
            <v>Control Module Input Power "A" Circuit Low</v>
          </cell>
          <cell r="C12265" t="str">
            <v>Control Module Input Power "A" Circuit Low</v>
          </cell>
        </row>
        <row r="12266">
          <cell r="A12266" t="str">
            <v>U3502</v>
          </cell>
          <cell r="B12266" t="str">
            <v>Control Module Input Power "A" Circuit High</v>
          </cell>
          <cell r="C12266" t="str">
            <v>Control Module Input Power "A" Circuit High</v>
          </cell>
        </row>
        <row r="12267">
          <cell r="A12267" t="str">
            <v>U3503</v>
          </cell>
          <cell r="B12267" t="str">
            <v>Control Module Input Power "A" Circuit Intermittent/Erratic</v>
          </cell>
          <cell r="C12267" t="str">
            <v>Control Module Input Power "A" Circuit Intermittent/Erratic</v>
          </cell>
        </row>
        <row r="12268">
          <cell r="A12268" t="str">
            <v>U3504</v>
          </cell>
          <cell r="B12268" t="str">
            <v>Control Module Input Power "B" Circuit Range/Performance</v>
          </cell>
          <cell r="C12268" t="str">
            <v>Control Module Input Power "B" Circuit Range/Performance</v>
          </cell>
        </row>
        <row r="12269">
          <cell r="A12269" t="str">
            <v>U3505</v>
          </cell>
          <cell r="B12269" t="str">
            <v>Control Module Input Power "B" Circuit Low</v>
          </cell>
          <cell r="C12269" t="str">
            <v>Control Module Input Power "B" Circuit Low</v>
          </cell>
        </row>
        <row r="12270">
          <cell r="A12270" t="str">
            <v>U3506</v>
          </cell>
          <cell r="B12270" t="str">
            <v>Control Module Input Power "B" Circuit High</v>
          </cell>
          <cell r="C12270" t="str">
            <v>Control Module Input Power "B" Circuit High</v>
          </cell>
        </row>
        <row r="12271">
          <cell r="A12271" t="str">
            <v>U3507</v>
          </cell>
          <cell r="B12271" t="str">
            <v>Control Module Input Power "B" Circuit Intermittent/Erratic</v>
          </cell>
          <cell r="C12271" t="str">
            <v>Control Module Input Power "B" Circuit Intermittent/Erratic</v>
          </cell>
        </row>
        <row r="12272">
          <cell r="A12272" t="str">
            <v>U3508</v>
          </cell>
          <cell r="B12272" t="str">
            <v>Control Module Input Power "C" Circuit Range/Performance</v>
          </cell>
          <cell r="C12272" t="str">
            <v>Control Module Input Power "C" Circuit Range/Performance</v>
          </cell>
        </row>
        <row r="12273">
          <cell r="A12273" t="str">
            <v>U3509</v>
          </cell>
          <cell r="B12273" t="str">
            <v>Control Module Input Power "C" Circuit Low</v>
          </cell>
          <cell r="C12273" t="str">
            <v>Control Module Input Power "C" Circuit Low</v>
          </cell>
        </row>
        <row r="12274">
          <cell r="A12274" t="str">
            <v>U350A</v>
          </cell>
          <cell r="B12274" t="str">
            <v>Control Module Input Power "C" Circuit High</v>
          </cell>
          <cell r="C12274" t="str">
            <v>Control Module Input Power "C" Circuit High</v>
          </cell>
        </row>
        <row r="12275">
          <cell r="A12275" t="str">
            <v>U350B</v>
          </cell>
          <cell r="B12275" t="str">
            <v>Control Module Input Power "C" Circuit Intermittent/Erratic</v>
          </cell>
          <cell r="C12275" t="str">
            <v>Control Module Input Power "C" Circuit Intermittent/Erratic</v>
          </cell>
        </row>
        <row r="12276">
          <cell r="A12276" t="str">
            <v>U350C</v>
          </cell>
          <cell r="B12276" t="str">
            <v>Control Module Cooling Fan Circuit/Open</v>
          </cell>
          <cell r="C12276" t="str">
            <v>Control Module Cooling Fan Circuit/Open</v>
          </cell>
        </row>
        <row r="12277">
          <cell r="A12277" t="str">
            <v>U350D</v>
          </cell>
          <cell r="B12277" t="str">
            <v>Control Module Cooling Fan Circuit Low</v>
          </cell>
          <cell r="C12277" t="str">
            <v>Control Module Cooling Fan Circuit Low</v>
          </cell>
        </row>
        <row r="12278">
          <cell r="A12278" t="str">
            <v>U350E</v>
          </cell>
          <cell r="B12278" t="str">
            <v>Control Module Cooling Fan Circuit High</v>
          </cell>
          <cell r="C12278" t="str">
            <v>Control Module Cooling Fan Circuit High</v>
          </cell>
        </row>
        <row r="12279">
          <cell r="A12279" t="str">
            <v>U350F</v>
          </cell>
          <cell r="B12279" t="str">
            <v>Control Module Cooling Fan Circuit Range/Performance</v>
          </cell>
          <cell r="C12279" t="str">
            <v>Control Module Cooling Fan Circuit Range/Performance</v>
          </cell>
        </row>
        <row r="12280">
          <cell r="A12280" t="str">
            <v>U3510</v>
          </cell>
          <cell r="B12280" t="str">
            <v>Control Module Missing Calibration</v>
          </cell>
          <cell r="C12280" t="str">
            <v>Control Module Missing Calibration</v>
          </cell>
        </row>
        <row r="12281">
          <cell r="A12281" t="str">
            <v>U3511</v>
          </cell>
          <cell r="B12281" t="str">
            <v>High Voltage System Interlock Circuit "B"</v>
          </cell>
          <cell r="C12281" t="str">
            <v>High Voltage System Interlock Circuit "B"</v>
          </cell>
        </row>
        <row r="12282">
          <cell r="A12282" t="str">
            <v>U3512</v>
          </cell>
          <cell r="B12282" t="str">
            <v>High Voltage System Interlock Circuit "B" Performance</v>
          </cell>
          <cell r="C12282" t="str">
            <v>High Voltage System Interlock Circuit "B" Performance</v>
          </cell>
        </row>
        <row r="12283">
          <cell r="A12283" t="str">
            <v>U3513</v>
          </cell>
          <cell r="B12283" t="str">
            <v>High Voltage System Interlock Circuit "B" Low</v>
          </cell>
          <cell r="C12283" t="str">
            <v>High Voltage System Interlock Circuit "B" Low</v>
          </cell>
        </row>
        <row r="12284">
          <cell r="A12284" t="str">
            <v>U3514</v>
          </cell>
          <cell r="B12284" t="str">
            <v>High Voltage System Interlock Circuit "B" High</v>
          </cell>
          <cell r="C12284" t="str">
            <v>High Voltage System Interlock Circuit "B" High</v>
          </cell>
        </row>
        <row r="12285">
          <cell r="A12285" t="str">
            <v>U3515</v>
          </cell>
          <cell r="B12285" t="str">
            <v>High Voltage System Interlock Circuit "C"</v>
          </cell>
          <cell r="C12285" t="str">
            <v>High Voltage System Interlock Circuit "C"</v>
          </cell>
        </row>
        <row r="12286">
          <cell r="A12286" t="str">
            <v>U3516</v>
          </cell>
          <cell r="B12286" t="str">
            <v>High Voltage System Interlock Circuit "C" Performance</v>
          </cell>
          <cell r="C12286" t="str">
            <v>High Voltage System Interlock Circuit "C" Performance</v>
          </cell>
        </row>
        <row r="12287">
          <cell r="A12287" t="str">
            <v>U3517</v>
          </cell>
          <cell r="B12287" t="str">
            <v>High Voltage System Interlock Circuit "C" Low</v>
          </cell>
          <cell r="C12287" t="str">
            <v>High Voltage System Interlock Circuit "C" Low</v>
          </cell>
        </row>
        <row r="12288">
          <cell r="A12288" t="str">
            <v>U3518</v>
          </cell>
          <cell r="B12288" t="str">
            <v>High Voltage System Interlock Circuit "C" High</v>
          </cell>
          <cell r="C12288" t="str">
            <v>High Voltage System Interlock Circuit "C" High</v>
          </cell>
        </row>
        <row r="12289">
          <cell r="A12289" t="str">
            <v>U3519</v>
          </cell>
          <cell r="B12289" t="str">
            <v>High Voltage System Interlock Circuit "D"</v>
          </cell>
          <cell r="C12289" t="str">
            <v>High Voltage System Interlock Circuit "D"</v>
          </cell>
        </row>
        <row r="12290">
          <cell r="A12290" t="str">
            <v>U351A</v>
          </cell>
          <cell r="B12290" t="str">
            <v>High Voltage System Interlock Circuit "D" Performance</v>
          </cell>
          <cell r="C12290" t="str">
            <v>High Voltage System Interlock Circuit "D" Performance</v>
          </cell>
        </row>
        <row r="12291">
          <cell r="A12291" t="str">
            <v>U351B</v>
          </cell>
          <cell r="B12291" t="str">
            <v>High Voltage System Interlock Circuit "D" Low</v>
          </cell>
          <cell r="C12291" t="str">
            <v>High Voltage System Interlock Circuit "D" Low</v>
          </cell>
        </row>
        <row r="12292">
          <cell r="A12292" t="str">
            <v>U351C</v>
          </cell>
          <cell r="B12292" t="str">
            <v>High Voltage System Interlock Circuit "D" High</v>
          </cell>
          <cell r="C12292" t="str">
            <v>High Voltage System Interlock Circuit "D" High</v>
          </cell>
        </row>
        <row r="12293">
          <cell r="A12293" t="str">
            <v>U351D</v>
          </cell>
          <cell r="B12293" t="str">
            <v>High Voltage System Interlock Circuit "E"</v>
          </cell>
          <cell r="C12293" t="str">
            <v>High Voltage System Interlock Circuit "E"</v>
          </cell>
        </row>
        <row r="12294">
          <cell r="A12294" t="str">
            <v>U351E</v>
          </cell>
          <cell r="B12294" t="str">
            <v>High Voltage System Interlock Circuit "E" Performance</v>
          </cell>
          <cell r="C12294" t="str">
            <v>High Voltage System Interlock Circuit "E" Performance</v>
          </cell>
        </row>
        <row r="12295">
          <cell r="A12295" t="str">
            <v>U351F</v>
          </cell>
          <cell r="B12295" t="str">
            <v>High Voltage System Interlock Circuit "E" Low</v>
          </cell>
          <cell r="C12295" t="str">
            <v>High Voltage System Interlock Circuit "E" Low</v>
          </cell>
        </row>
        <row r="12296">
          <cell r="A12296" t="str">
            <v>U3520</v>
          </cell>
          <cell r="B12296" t="str">
            <v>High Voltage System Interlock Circuit "E" High</v>
          </cell>
          <cell r="C12296" t="str">
            <v>High Voltage System Interlock Circuit "E" High</v>
          </cell>
        </row>
        <row r="12297">
          <cell r="A12297" t="str">
            <v>U3521</v>
          </cell>
          <cell r="B12297" t="str">
            <v>High Voltage System Interlock Circuit "F"</v>
          </cell>
          <cell r="C12297" t="str">
            <v>High Voltage System Interlock Circuit "F"</v>
          </cell>
        </row>
        <row r="12298">
          <cell r="A12298" t="str">
            <v>U3522</v>
          </cell>
          <cell r="B12298" t="str">
            <v>High Voltage System Interlock Circuit "F" Performance</v>
          </cell>
          <cell r="C12298" t="str">
            <v>High Voltage System Interlock Circuit "F" Performance</v>
          </cell>
        </row>
        <row r="12299">
          <cell r="A12299" t="str">
            <v>U3523</v>
          </cell>
          <cell r="B12299" t="str">
            <v>High Voltage System Interlock Circuit "F" Low</v>
          </cell>
          <cell r="C12299" t="str">
            <v>High Voltage System Interlock Circuit "F" Low</v>
          </cell>
        </row>
        <row r="12300">
          <cell r="A12300" t="str">
            <v>U3524</v>
          </cell>
          <cell r="B12300" t="str">
            <v>High Voltage System Interlock Circuit "F" High</v>
          </cell>
          <cell r="C12300" t="str">
            <v>High Voltage System Interlock Circuit "F" High</v>
          </cell>
        </row>
        <row r="12301">
          <cell r="A12301" t="str">
            <v>U3525</v>
          </cell>
          <cell r="B12301" t="str">
            <v>High Voltage System Interlock Circuit "G"</v>
          </cell>
          <cell r="C12301" t="str">
            <v>High Voltage System Interlock Circuit "G"</v>
          </cell>
        </row>
        <row r="12302">
          <cell r="A12302" t="str">
            <v>U3526</v>
          </cell>
          <cell r="B12302" t="str">
            <v>High Voltage System Interlock Circuit "G" Performance</v>
          </cell>
          <cell r="C12302" t="str">
            <v>High Voltage System Interlock Circuit "G" Performance</v>
          </cell>
        </row>
        <row r="12303">
          <cell r="A12303" t="str">
            <v>U3527</v>
          </cell>
          <cell r="B12303" t="str">
            <v>High Voltage System Interlock Circuit "G" Low</v>
          </cell>
          <cell r="C12303" t="str">
            <v>High Voltage System Interlock Circuit "G" Low</v>
          </cell>
        </row>
        <row r="12304">
          <cell r="A12304" t="str">
            <v>U3528</v>
          </cell>
          <cell r="B12304" t="str">
            <v>High Voltage System Interlock Circuit "G" High</v>
          </cell>
          <cell r="C12304" t="str">
            <v>High Voltage System Interlock Circuit "G" High</v>
          </cell>
        </row>
        <row r="12305">
          <cell r="A12305" t="str">
            <v>U3529</v>
          </cell>
          <cell r="B12305" t="str">
            <v>High Voltage System Interlock Circuit "H"</v>
          </cell>
          <cell r="C12305" t="str">
            <v>High Voltage System Interlock Circuit "H"</v>
          </cell>
        </row>
        <row r="12306">
          <cell r="A12306" t="str">
            <v>U352A</v>
          </cell>
          <cell r="B12306" t="str">
            <v>High Voltage System Interlock Circuit "H" Performance</v>
          </cell>
          <cell r="C12306" t="str">
            <v>High Voltage System Interlock Circuit "H" Performance</v>
          </cell>
        </row>
        <row r="12307">
          <cell r="A12307" t="str">
            <v>U352B</v>
          </cell>
          <cell r="B12307" t="str">
            <v>High Voltage System Interlock Circuit "H" Low</v>
          </cell>
          <cell r="C12307" t="str">
            <v>High Voltage System Interlock Circuit "H" Low</v>
          </cell>
        </row>
        <row r="12308">
          <cell r="A12308" t="str">
            <v>U352C</v>
          </cell>
          <cell r="B12308" t="str">
            <v>High Voltage System Interlock Circuit "H" High</v>
          </cell>
          <cell r="C12308" t="str">
            <v>High Voltage System Interlock Circuit "H" High</v>
          </cell>
        </row>
        <row r="12309">
          <cell r="A12309" t="str">
            <v>U352D</v>
          </cell>
          <cell r="B12309" t="str">
            <v>High Voltage System Interlock Circuit "J"</v>
          </cell>
          <cell r="C12309" t="str">
            <v>High Voltage System Interlock Circuit "J"</v>
          </cell>
        </row>
        <row r="12310">
          <cell r="A12310" t="str">
            <v>U352E</v>
          </cell>
          <cell r="B12310" t="str">
            <v>High Voltage System Interlock Circuit "J" Performance</v>
          </cell>
          <cell r="C12310" t="str">
            <v>High Voltage System Interlock Circuit "J" Performance</v>
          </cell>
        </row>
        <row r="12311">
          <cell r="A12311" t="str">
            <v>U352F</v>
          </cell>
          <cell r="B12311" t="str">
            <v>High Voltage System Interlock Circuit "J" Low</v>
          </cell>
          <cell r="C12311" t="str">
            <v>High Voltage System Interlock Circuit "J" Low</v>
          </cell>
        </row>
        <row r="12312">
          <cell r="A12312" t="str">
            <v>U3530</v>
          </cell>
          <cell r="B12312" t="str">
            <v>High Voltage System Interlock Circuit "J" High</v>
          </cell>
          <cell r="C12312" t="str">
            <v>High Voltage System Interlock Circuit "J" High</v>
          </cell>
        </row>
        <row r="12313">
          <cell r="A12313" t="str">
            <v>U3531</v>
          </cell>
          <cell r="B12313" t="str">
            <v>High Voltage System Interlock Circuit "K"</v>
          </cell>
          <cell r="C12313" t="str">
            <v>High Voltage System Interlock Circuit "K"</v>
          </cell>
        </row>
        <row r="12314">
          <cell r="A12314" t="str">
            <v>U3532</v>
          </cell>
          <cell r="B12314" t="str">
            <v>High Voltage System Interlock Circuit "K" Performance</v>
          </cell>
          <cell r="C12314" t="str">
            <v>High Voltage System Interlock Circuit "K" Performance</v>
          </cell>
        </row>
        <row r="12315">
          <cell r="A12315" t="str">
            <v>U3533</v>
          </cell>
          <cell r="B12315" t="str">
            <v>High Voltage System Interlock Circuit "K" Low</v>
          </cell>
          <cell r="C12315" t="str">
            <v>High Voltage System Interlock Circuit "K" Low</v>
          </cell>
        </row>
        <row r="12316">
          <cell r="A12316" t="str">
            <v>U3534</v>
          </cell>
          <cell r="B12316" t="str">
            <v>High Voltage System Interlock Circuit "K" High</v>
          </cell>
          <cell r="C12316" t="str">
            <v>High Voltage System Interlock Circuit "K" High</v>
          </cell>
        </row>
        <row r="12317">
          <cell r="A12317" t="str">
            <v>U3535</v>
          </cell>
          <cell r="B12317" t="str">
            <v>High Voltage System Interlock Circuit "L"</v>
          </cell>
          <cell r="C12317" t="str">
            <v>High Voltage System Interlock Circuit "L"</v>
          </cell>
        </row>
        <row r="12318">
          <cell r="A12318" t="str">
            <v>U3536</v>
          </cell>
          <cell r="B12318" t="str">
            <v>High Voltage System Interlock Circuit "L" Performance</v>
          </cell>
          <cell r="C12318" t="str">
            <v>High Voltage System Interlock Circuit "L" Performance</v>
          </cell>
        </row>
        <row r="12319">
          <cell r="A12319" t="str">
            <v>U3537</v>
          </cell>
          <cell r="B12319" t="str">
            <v>High Voltage System Interlock Circuit "L" Low</v>
          </cell>
          <cell r="C12319" t="str">
            <v>High Voltage System Interlock Circuit "L" Low</v>
          </cell>
        </row>
        <row r="12320">
          <cell r="A12320" t="str">
            <v>U3538</v>
          </cell>
          <cell r="B12320" t="str">
            <v>High Voltage System Interlock Circuit "L" High</v>
          </cell>
          <cell r="C12320" t="str">
            <v>High Voltage System Interlock Circuit "L" High</v>
          </cell>
        </row>
        <row r="12321">
          <cell r="A12321" t="str">
            <v>U3539</v>
          </cell>
          <cell r="B12321" t="str">
            <v>High Voltage System Interlock Circuit "M"</v>
          </cell>
          <cell r="C12321" t="str">
            <v>High Voltage System Interlock Circuit "M"</v>
          </cell>
        </row>
        <row r="12322">
          <cell r="A12322" t="str">
            <v>U353A</v>
          </cell>
          <cell r="B12322" t="str">
            <v>High Voltage System Interlock Circuit "M" Performance</v>
          </cell>
          <cell r="C12322" t="str">
            <v>High Voltage System Interlock Circuit "M" Performance</v>
          </cell>
        </row>
        <row r="12323">
          <cell r="A12323" t="str">
            <v>U353B</v>
          </cell>
          <cell r="B12323" t="str">
            <v>High Voltage System Interlock Circuit "M" Low</v>
          </cell>
          <cell r="C12323" t="str">
            <v>High Voltage System Interlock Circuit "M" Low</v>
          </cell>
        </row>
        <row r="12324">
          <cell r="A12324" t="str">
            <v>U353C</v>
          </cell>
          <cell r="B12324" t="str">
            <v>High Voltage System Interlock Circuit "M" High</v>
          </cell>
          <cell r="C12324" t="str">
            <v>High Voltage System Interlock Circuit "M" High</v>
          </cell>
        </row>
        <row r="12325">
          <cell r="A12325" t="str">
            <v>U353D</v>
          </cell>
          <cell r="B12325" t="str">
            <v>High Voltage System Interlock Circuit "N"</v>
          </cell>
          <cell r="C12325" t="str">
            <v>High Voltage System Interlock Circuit "N"</v>
          </cell>
        </row>
        <row r="12326">
          <cell r="A12326" t="str">
            <v>U353E</v>
          </cell>
          <cell r="B12326" t="str">
            <v>High Voltage System Interlock Circuit "N" Performance</v>
          </cell>
          <cell r="C12326" t="str">
            <v>High Voltage System Interlock Circuit "N" Performance</v>
          </cell>
        </row>
        <row r="12327">
          <cell r="A12327" t="str">
            <v>U353F</v>
          </cell>
          <cell r="B12327" t="str">
            <v>High Voltage System Interlock Circuit "N" Low</v>
          </cell>
          <cell r="C12327" t="str">
            <v>High Voltage System Interlock Circuit "N" Low</v>
          </cell>
        </row>
        <row r="12328">
          <cell r="A12328" t="str">
            <v>U3540</v>
          </cell>
          <cell r="B12328" t="str">
            <v>High Voltage System Interlock Circuit "N" High</v>
          </cell>
          <cell r="C12328" t="str">
            <v>High Voltage System Interlock Circuit "N" High</v>
          </cell>
        </row>
        <row r="12329">
          <cell r="A12329" t="str">
            <v>U3541</v>
          </cell>
          <cell r="B12329" t="str">
            <v>High Voltage System Interlock Circuit "O"</v>
          </cell>
          <cell r="C12329" t="str">
            <v>High Voltage System Interlock Circuit "O"</v>
          </cell>
        </row>
        <row r="12330">
          <cell r="A12330" t="str">
            <v>U3542</v>
          </cell>
          <cell r="B12330" t="str">
            <v>High Voltage System Interlock Circuit "O" Performance</v>
          </cell>
          <cell r="C12330" t="str">
            <v>High Voltage System Interlock Circuit "O" Performance</v>
          </cell>
        </row>
        <row r="12331">
          <cell r="A12331" t="str">
            <v>U3543</v>
          </cell>
          <cell r="B12331" t="str">
            <v>High Voltage System Interlock Circuit "O" Low</v>
          </cell>
          <cell r="C12331" t="str">
            <v>High Voltage System Interlock Circuit "O" Low</v>
          </cell>
        </row>
        <row r="12332">
          <cell r="A12332" t="str">
            <v>U3544</v>
          </cell>
          <cell r="B12332" t="str">
            <v>High Voltage System Interlock Circuit "O" High</v>
          </cell>
          <cell r="C12332" t="str">
            <v>High Voltage System Interlock Circuit "O" High</v>
          </cell>
        </row>
        <row r="12333">
          <cell r="A12333" t="str">
            <v>U3545</v>
          </cell>
          <cell r="B12333" t="str">
            <v>High Voltage System Interlock Circuit "P"</v>
          </cell>
          <cell r="C12333" t="str">
            <v>High Voltage System Interlock Circuit "P"</v>
          </cell>
        </row>
        <row r="12334">
          <cell r="A12334" t="str">
            <v>U3546</v>
          </cell>
          <cell r="B12334" t="str">
            <v>High Voltage System Interlock Circuit "P" Performance</v>
          </cell>
          <cell r="C12334" t="str">
            <v>High Voltage System Interlock Circuit "P" Performance</v>
          </cell>
        </row>
        <row r="12335">
          <cell r="A12335" t="str">
            <v>U3547</v>
          </cell>
          <cell r="B12335" t="str">
            <v>High Voltage System Interlock Circuit "P" Low</v>
          </cell>
          <cell r="C12335" t="str">
            <v>High Voltage System Interlock Circuit "P" Low</v>
          </cell>
        </row>
        <row r="12336">
          <cell r="A12336" t="str">
            <v>U3548</v>
          </cell>
          <cell r="B12336" t="str">
            <v>High Voltage System Interlock Circuit "P" High</v>
          </cell>
          <cell r="C12336" t="str">
            <v>High Voltage System Interlock Circuit "P" High</v>
          </cell>
        </row>
        <row r="12337">
          <cell r="A12337" t="str">
            <v>U3549</v>
          </cell>
          <cell r="B12337" t="str">
            <v>Hydrogen Tank High Pressure Sensor 1 Circuit</v>
          </cell>
          <cell r="C12337" t="str">
            <v>Hydrogen Tank High Pressure Sensor 1 Circuit</v>
          </cell>
        </row>
        <row r="12338">
          <cell r="A12338" t="str">
            <v>U354A</v>
          </cell>
          <cell r="B12338" t="str">
            <v>Hydrogen Tank "A" Temperature Sensor 1 Circuit</v>
          </cell>
          <cell r="C12338" t="str">
            <v>Hydrogen Tank "A" Temperature Sensor 1 Circuit</v>
          </cell>
        </row>
        <row r="12339">
          <cell r="A12339" t="str">
            <v>U354B</v>
          </cell>
          <cell r="B12339" t="str">
            <v>Hydrogen Tank "A" Temperature Sensor 2 Circuit</v>
          </cell>
          <cell r="C12339" t="str">
            <v>Hydrogen Tank "A" Temperature Sensor 2 Circuit</v>
          </cell>
        </row>
        <row r="12340">
          <cell r="A12340" t="str">
            <v>U354C</v>
          </cell>
          <cell r="B12340" t="str">
            <v>Hydrogen Tank "B" Temperature Sensor 1 Circuit</v>
          </cell>
          <cell r="C12340" t="str">
            <v>Hydrogen Tank "B" Temperature Sensor 1 Circuit</v>
          </cell>
        </row>
        <row r="12341">
          <cell r="A12341" t="str">
            <v>U354D</v>
          </cell>
          <cell r="B12341" t="str">
            <v>Hydrogen Tank "B" Temperature Sensor 2 Circuit</v>
          </cell>
          <cell r="C12341" t="str">
            <v>Hydrogen Tank "B" Temperature Sensor 2 Circuit</v>
          </cell>
        </row>
        <row r="12342">
          <cell r="A12342" t="str">
            <v>U354E</v>
          </cell>
          <cell r="B12342" t="str">
            <v>Hydrogen Tank "C" Temperature Sensor 1 Circuit</v>
          </cell>
          <cell r="C12342" t="str">
            <v>Hydrogen Tank "C" Temperature Sensor 1 Circuit</v>
          </cell>
        </row>
        <row r="12343">
          <cell r="A12343" t="str">
            <v>U354F</v>
          </cell>
          <cell r="B12343" t="str">
            <v>Hydrogen Tank "C" Temperature Sensor 2 Circuit</v>
          </cell>
          <cell r="C12343" t="str">
            <v>Hydrogen Tank "C" Temperature Sensor 2 Circuit</v>
          </cell>
        </row>
        <row r="12344">
          <cell r="A12344" t="str">
            <v>U3550</v>
          </cell>
          <cell r="B12344" t="str">
            <v>Hydrogen Tank "A" Valve Control Circuit</v>
          </cell>
          <cell r="C12344" t="str">
            <v>Hydrogen Tank "A" Valve Control Circuit</v>
          </cell>
        </row>
        <row r="12345">
          <cell r="A12345" t="str">
            <v>U3551</v>
          </cell>
          <cell r="B12345" t="str">
            <v>Hydrogen Tank "A" Valve Enable Circuit</v>
          </cell>
          <cell r="C12345" t="str">
            <v>Hydrogen Tank "A" Valve Enable Circuit</v>
          </cell>
        </row>
        <row r="12346">
          <cell r="A12346" t="str">
            <v>U3552</v>
          </cell>
          <cell r="B12346" t="str">
            <v>Hydrogen Tank "A" Valve Performance</v>
          </cell>
          <cell r="C12346" t="str">
            <v>Hydrogen Tank "A" Valve Performance</v>
          </cell>
        </row>
        <row r="12347">
          <cell r="A12347" t="str">
            <v>U3553</v>
          </cell>
          <cell r="B12347" t="str">
            <v>Hydrogen Tank "B" Valve Control Circuit</v>
          </cell>
          <cell r="C12347" t="str">
            <v>Hydrogen Tank "B" Valve Control Circuit</v>
          </cell>
        </row>
        <row r="12348">
          <cell r="A12348" t="str">
            <v>U3554</v>
          </cell>
          <cell r="B12348" t="str">
            <v>Hydrogen Tank "B" Valve Enable Circuit</v>
          </cell>
          <cell r="C12348" t="str">
            <v>Hydrogen Tank "B" Valve Enable Circuit</v>
          </cell>
        </row>
        <row r="12349">
          <cell r="A12349" t="str">
            <v>U3555</v>
          </cell>
          <cell r="B12349" t="str">
            <v>Hydrogen Tank "B" Valve Performance</v>
          </cell>
          <cell r="C12349" t="str">
            <v>Hydrogen Tank "B" Valve Performance</v>
          </cell>
        </row>
        <row r="12350">
          <cell r="A12350" t="str">
            <v>U3556</v>
          </cell>
          <cell r="B12350" t="str">
            <v>Hydrogen Tank "C" Valve Control Circuit</v>
          </cell>
          <cell r="C12350" t="str">
            <v>Hydrogen Tank "C" Valve Control Circuit</v>
          </cell>
        </row>
        <row r="12351">
          <cell r="A12351" t="str">
            <v>U3557</v>
          </cell>
          <cell r="B12351" t="str">
            <v>Hydrogen Tank "C" Valve Enable Circuit</v>
          </cell>
          <cell r="C12351" t="str">
            <v>Hydrogen Tank "C" Valve Enable Circuit</v>
          </cell>
        </row>
        <row r="12352">
          <cell r="A12352" t="str">
            <v>U3558</v>
          </cell>
          <cell r="B12352" t="str">
            <v>Hydrogen Tank "C" Valve</v>
          </cell>
          <cell r="C12352" t="str">
            <v>Hydrogen Tank "C" Valve</v>
          </cell>
        </row>
        <row r="12353">
          <cell r="A12353" t="str">
            <v>U3559</v>
          </cell>
          <cell r="B12353" t="str">
            <v>Air Inlet Pressure Sensor Circuit</v>
          </cell>
          <cell r="C12353" t="str">
            <v>Air Inlet Pressure Sensor Circuit</v>
          </cell>
        </row>
        <row r="12354">
          <cell r="A12354" t="str">
            <v>U355A</v>
          </cell>
          <cell r="B12354" t="str">
            <v>Charge Air Cooler Outlet Pressure Sensor 1 Circuit</v>
          </cell>
          <cell r="C12354" t="str">
            <v>Charge Air Cooler Outlet Pressure Sensor 1 Circuit</v>
          </cell>
        </row>
        <row r="12355">
          <cell r="A12355" t="str">
            <v>U355B</v>
          </cell>
          <cell r="B12355" t="str">
            <v>Charge Air Cooler Outlet Pressure Sensor 2 Circuit</v>
          </cell>
          <cell r="C12355" t="str">
            <v>Charge Air Cooler Outlet Pressure Sensor 2 Circuit</v>
          </cell>
        </row>
        <row r="12356">
          <cell r="A12356" t="str">
            <v>U355C</v>
          </cell>
          <cell r="B12356" t="str">
            <v>Charge Air Cooler Outlet Temperature Sensor Circuit</v>
          </cell>
          <cell r="C12356" t="str">
            <v>Charge Air Cooler Outlet Temperature Sensor Circuit</v>
          </cell>
        </row>
        <row r="12357">
          <cell r="A12357" t="str">
            <v>U355D</v>
          </cell>
          <cell r="B12357" t="str">
            <v>Expander Inlet Pressure Sensor 1 Circuit</v>
          </cell>
          <cell r="C12357" t="str">
            <v>Expander Inlet Pressure Sensor 1 Circuit</v>
          </cell>
        </row>
        <row r="12358">
          <cell r="A12358" t="str">
            <v>U355E</v>
          </cell>
          <cell r="B12358" t="str">
            <v>Expander Inlet Pressure Sensor 2 Circuit</v>
          </cell>
          <cell r="C12358" t="str">
            <v>Expander Inlet Pressure Sensor 2 Circuit</v>
          </cell>
        </row>
        <row r="12359">
          <cell r="A12359" t="str">
            <v>U355F</v>
          </cell>
          <cell r="B12359" t="str">
            <v>Cathode Backpressure Valve Control Circuit</v>
          </cell>
          <cell r="C12359" t="str">
            <v>Cathode Backpressure Valve Control Circuit</v>
          </cell>
        </row>
        <row r="12360">
          <cell r="A12360" t="str">
            <v>U3560</v>
          </cell>
          <cell r="B12360" t="str">
            <v>Cathode Backpressure Valve Position Sensor Circuit</v>
          </cell>
          <cell r="C12360" t="str">
            <v>Cathode Backpressure Valve Position Sensor Circuit</v>
          </cell>
        </row>
        <row r="12361">
          <cell r="A12361" t="str">
            <v>U3561</v>
          </cell>
          <cell r="B12361" t="str">
            <v>Cathode Bypass Valve Control Circuit</v>
          </cell>
          <cell r="C12361" t="str">
            <v>Cathode Bypass Valve Control Circuit</v>
          </cell>
        </row>
        <row r="12362">
          <cell r="A12362" t="str">
            <v>U3562</v>
          </cell>
          <cell r="B12362" t="str">
            <v>Cathode Bypass Valve</v>
          </cell>
          <cell r="C12362" t="str">
            <v>Cathode Bypass Valve</v>
          </cell>
        </row>
        <row r="12363">
          <cell r="A12363" t="str">
            <v>U3563</v>
          </cell>
          <cell r="B12363" t="str">
            <v>Cathode Bypass Valve Position Sensor Circuit</v>
          </cell>
          <cell r="C12363" t="str">
            <v>Cathode Bypass Valve Position Sensor Circuit</v>
          </cell>
        </row>
        <row r="12364">
          <cell r="A12364" t="str">
            <v>U3564</v>
          </cell>
          <cell r="B12364" t="str">
            <v>Hydrogen Supply Line "A" Pressure Sensor 1 Circuit</v>
          </cell>
          <cell r="C12364" t="str">
            <v>Hydrogen Supply Line "A" Pressure Sensor 1 Circuit</v>
          </cell>
        </row>
        <row r="12365">
          <cell r="A12365" t="str">
            <v>U3565</v>
          </cell>
          <cell r="B12365" t="str">
            <v>Hydrogen Supply Line "A" Pressure Sensor 2 Circuit</v>
          </cell>
          <cell r="C12365" t="str">
            <v>Hydrogen Supply Line "A" Pressure Sensor 2 Circuit</v>
          </cell>
        </row>
        <row r="12366">
          <cell r="A12366" t="str">
            <v>U3566</v>
          </cell>
          <cell r="B12366" t="str">
            <v>Anode Inlet Pressure Sensor 1 Circuit</v>
          </cell>
          <cell r="C12366" t="str">
            <v>Anode Inlet Pressure Sensor 1 Circuit</v>
          </cell>
        </row>
        <row r="12367">
          <cell r="A12367" t="str">
            <v>U3567</v>
          </cell>
          <cell r="B12367" t="str">
            <v>Anode Inlet Pressure Sensor 2 Circuit</v>
          </cell>
          <cell r="C12367" t="str">
            <v>Anode Inlet Pressure Sensor 2 Circuit</v>
          </cell>
        </row>
        <row r="12368">
          <cell r="A12368" t="str">
            <v>U3568</v>
          </cell>
          <cell r="B12368" t="str">
            <v>Anode Multifunction Valve Control Circuit</v>
          </cell>
          <cell r="C12368" t="str">
            <v>Anode Multifunction Valve Control Circuit</v>
          </cell>
        </row>
        <row r="12369">
          <cell r="A12369" t="str">
            <v>U3569</v>
          </cell>
          <cell r="B12369" t="str">
            <v>Anode Multifunction Valve</v>
          </cell>
          <cell r="C12369" t="str">
            <v>Anode Multifunction Valve</v>
          </cell>
        </row>
        <row r="12370">
          <cell r="A12370" t="str">
            <v>U356A</v>
          </cell>
          <cell r="B12370" t="str">
            <v>Anode Drain Valve Control Circuit</v>
          </cell>
          <cell r="C12370" t="str">
            <v>Anode Drain Valve Control Circuit</v>
          </cell>
        </row>
        <row r="12371">
          <cell r="A12371" t="str">
            <v>U356B</v>
          </cell>
          <cell r="B12371" t="str">
            <v>Anode Drain Valve</v>
          </cell>
          <cell r="C12371" t="str">
            <v>Anode Drain Valve</v>
          </cell>
        </row>
        <row r="12372">
          <cell r="A12372" t="str">
            <v>U356C</v>
          </cell>
          <cell r="B12372" t="str">
            <v>Anode Header Drain Valve Control Circuit</v>
          </cell>
          <cell r="C12372" t="str">
            <v>Anode Header Drain Valve Control Circuit</v>
          </cell>
        </row>
        <row r="12373">
          <cell r="A12373" t="str">
            <v>U356D</v>
          </cell>
          <cell r="B12373" t="str">
            <v>Anode Header Drain Valve</v>
          </cell>
          <cell r="C12373" t="str">
            <v>Anode Header Drain Valve</v>
          </cell>
        </row>
        <row r="12374">
          <cell r="A12374" t="str">
            <v>U356E</v>
          </cell>
          <cell r="B12374" t="str">
            <v>Anode Drain Valve Heater Relay Control Circuit</v>
          </cell>
          <cell r="C12374" t="str">
            <v>Anode Drain Valve Heater Relay Control Circuit</v>
          </cell>
        </row>
        <row r="12375">
          <cell r="A12375" t="str">
            <v>U356F</v>
          </cell>
          <cell r="B12375" t="str">
            <v>Anode Header Drain Valve Heater Relay Control Circuit</v>
          </cell>
          <cell r="C12375" t="str">
            <v>Anode Header Drain Valve Heater Relay Control Circuit</v>
          </cell>
        </row>
        <row r="12376">
          <cell r="A12376" t="str">
            <v>U3570</v>
          </cell>
          <cell r="B12376" t="str">
            <v>Stack Inlet Coolant Temperature Sensor Circuit</v>
          </cell>
          <cell r="C12376" t="str">
            <v>Stack Inlet Coolant Temperature Sensor Circuit</v>
          </cell>
        </row>
        <row r="12377">
          <cell r="A12377" t="str">
            <v>U3571</v>
          </cell>
          <cell r="B12377" t="str">
            <v>Stack Outlet Coolant Temperature Sensor 1 Circuit</v>
          </cell>
          <cell r="C12377" t="str">
            <v>Stack Outlet Coolant Temperature Sensor 1 Circuit</v>
          </cell>
        </row>
        <row r="12378">
          <cell r="A12378" t="str">
            <v>U3572</v>
          </cell>
          <cell r="B12378" t="str">
            <v>Stack Outlet Coolant Temperature Sensor 2 Circuit</v>
          </cell>
          <cell r="C12378" t="str">
            <v>Stack Outlet Coolant Temperature Sensor 2 Circuit</v>
          </cell>
        </row>
        <row r="12379">
          <cell r="A12379" t="str">
            <v>U3573</v>
          </cell>
          <cell r="B12379" t="str">
            <v>Coolant Mixing Valve Control Circuit</v>
          </cell>
          <cell r="C12379" t="str">
            <v>Coolant Mixing Valve Control Circuit</v>
          </cell>
        </row>
        <row r="12380">
          <cell r="A12380" t="str">
            <v>U3574</v>
          </cell>
          <cell r="B12380" t="str">
            <v>Coolant Mixing Valve</v>
          </cell>
          <cell r="C12380" t="str">
            <v>Coolant Mixing Valve</v>
          </cell>
        </row>
        <row r="12381">
          <cell r="A12381" t="str">
            <v>U3575</v>
          </cell>
          <cell r="B12381" t="str">
            <v>Coolant Mixing Valve Position Sensor Circuit</v>
          </cell>
          <cell r="C12381" t="str">
            <v>Coolant Mixing Valve Position Sensor Circuit</v>
          </cell>
        </row>
        <row r="12382">
          <cell r="A12382" t="str">
            <v>U3576</v>
          </cell>
          <cell r="B12382" t="str">
            <v>Stack Differential Pressure Sensor Circuit</v>
          </cell>
          <cell r="C12382" t="str">
            <v>Stack Differential Pressure Sensor Circuit</v>
          </cell>
        </row>
        <row r="12383">
          <cell r="A12383" t="str">
            <v>U3FFF</v>
          </cell>
          <cell r="B12383"/>
          <cell r="C12383" t="str">
            <v>Lib EN</v>
          </cell>
        </row>
      </sheetData>
      <sheetData sheetId="2" refreshError="1">
        <row r="1">
          <cell r="D1" t="str">
            <v>Octet 3 (avec le "-")</v>
          </cell>
          <cell r="E1" t="str">
            <v>Intitulé Norme ISO</v>
          </cell>
        </row>
        <row r="2">
          <cell r="D2" t="str">
            <v>-00</v>
          </cell>
          <cell r="E2" t="str">
            <v>No sub type information</v>
          </cell>
        </row>
        <row r="3">
          <cell r="D3" t="str">
            <v>-01</v>
          </cell>
          <cell r="E3" t="str">
            <v>General Electrical Failure</v>
          </cell>
        </row>
        <row r="4">
          <cell r="D4" t="str">
            <v>-02</v>
          </cell>
          <cell r="E4" t="str">
            <v>General Signal Failure</v>
          </cell>
        </row>
        <row r="5">
          <cell r="D5" t="str">
            <v>-03</v>
          </cell>
          <cell r="E5" t="str">
            <v>FM (Frequency Modulated) / PWM (Pulse Width Modulated) Failures</v>
          </cell>
        </row>
        <row r="6">
          <cell r="D6" t="str">
            <v>-04</v>
          </cell>
          <cell r="E6" t="str">
            <v>System Internal Failures</v>
          </cell>
        </row>
        <row r="7">
          <cell r="D7" t="str">
            <v>-05</v>
          </cell>
          <cell r="E7" t="str">
            <v>System Programming Failures</v>
          </cell>
        </row>
        <row r="8">
          <cell r="D8" t="str">
            <v>-06</v>
          </cell>
          <cell r="E8" t="str">
            <v>Algorithm Based Failures</v>
          </cell>
        </row>
        <row r="9">
          <cell r="D9" t="str">
            <v>-07</v>
          </cell>
          <cell r="E9" t="str">
            <v>Mechanical Failures</v>
          </cell>
        </row>
        <row r="10">
          <cell r="D10" t="str">
            <v>-08</v>
          </cell>
          <cell r="E10" t="str">
            <v>Bus Signal / Message Failures</v>
          </cell>
        </row>
        <row r="11">
          <cell r="D11" t="str">
            <v>-09</v>
          </cell>
          <cell r="E11" t="str">
            <v>Component Failures</v>
          </cell>
        </row>
        <row r="12">
          <cell r="D12" t="str">
            <v>-0A</v>
          </cell>
          <cell r="E12" t="str">
            <v>ISO/SAE reserved</v>
          </cell>
        </row>
        <row r="13">
          <cell r="D13" t="str">
            <v>-0B</v>
          </cell>
          <cell r="E13" t="str">
            <v>ISO/SAE reserved</v>
          </cell>
        </row>
        <row r="14">
          <cell r="D14" t="str">
            <v>-0C</v>
          </cell>
          <cell r="E14" t="str">
            <v>ISO/SAE reserved</v>
          </cell>
        </row>
        <row r="15">
          <cell r="D15" t="str">
            <v>-0D</v>
          </cell>
          <cell r="E15" t="str">
            <v>ISO/SAE reserved</v>
          </cell>
        </row>
        <row r="16">
          <cell r="D16" t="str">
            <v>-0E</v>
          </cell>
          <cell r="E16" t="str">
            <v>ISO/SAE reserved</v>
          </cell>
        </row>
        <row r="17">
          <cell r="D17" t="str">
            <v>-0F</v>
          </cell>
          <cell r="E17" t="str">
            <v>ISO/SAE reserved</v>
          </cell>
        </row>
        <row r="18">
          <cell r="D18" t="str">
            <v>-10</v>
          </cell>
          <cell r="E18" t="str">
            <v>ISO/SAE reserved</v>
          </cell>
        </row>
        <row r="19">
          <cell r="D19" t="str">
            <v>-11</v>
          </cell>
          <cell r="E19" t="str">
            <v>Circuit short to ground</v>
          </cell>
        </row>
        <row r="20">
          <cell r="D20" t="str">
            <v>-12</v>
          </cell>
          <cell r="E20" t="str">
            <v>Circuit short to battery</v>
          </cell>
        </row>
        <row r="21">
          <cell r="D21" t="str">
            <v>-13</v>
          </cell>
          <cell r="E21" t="str">
            <v xml:space="preserve">Circuit open </v>
          </cell>
        </row>
        <row r="22">
          <cell r="D22" t="str">
            <v>-14</v>
          </cell>
          <cell r="E22" t="str">
            <v>Circuit short to ground or open</v>
          </cell>
        </row>
        <row r="23">
          <cell r="D23" t="str">
            <v>-15</v>
          </cell>
          <cell r="E23" t="str">
            <v>Circuit short to battery or open</v>
          </cell>
        </row>
        <row r="24">
          <cell r="D24" t="str">
            <v>-16</v>
          </cell>
          <cell r="E24" t="str">
            <v>Circuit voltage below threshold</v>
          </cell>
        </row>
        <row r="25">
          <cell r="D25" t="str">
            <v>-17</v>
          </cell>
          <cell r="E25" t="str">
            <v>Circuit voltage above threshold</v>
          </cell>
        </row>
        <row r="26">
          <cell r="D26" t="str">
            <v>-18</v>
          </cell>
          <cell r="E26" t="str">
            <v>Circuit current below threshold</v>
          </cell>
        </row>
        <row r="27">
          <cell r="D27" t="str">
            <v>-19</v>
          </cell>
          <cell r="E27" t="str">
            <v>Circuit current above threshold</v>
          </cell>
        </row>
        <row r="28">
          <cell r="D28" t="str">
            <v>-1A</v>
          </cell>
          <cell r="E28" t="str">
            <v>Circuit resistance below threshold</v>
          </cell>
        </row>
        <row r="29">
          <cell r="D29" t="str">
            <v>-1B</v>
          </cell>
          <cell r="E29" t="str">
            <v>Circuit resistance above threshold</v>
          </cell>
        </row>
        <row r="30">
          <cell r="D30" t="str">
            <v>-1C</v>
          </cell>
          <cell r="E30" t="str">
            <v>Circuit voltage out of range</v>
          </cell>
        </row>
        <row r="31">
          <cell r="D31" t="str">
            <v>-1D</v>
          </cell>
          <cell r="E31" t="str">
            <v>Circuit current out of range</v>
          </cell>
        </row>
        <row r="32">
          <cell r="D32" t="str">
            <v>-1E</v>
          </cell>
          <cell r="E32" t="str">
            <v>Circuit resistance out of range</v>
          </cell>
        </row>
        <row r="33">
          <cell r="D33" t="str">
            <v>-1F</v>
          </cell>
          <cell r="E33" t="str">
            <v>Circuit intermittent</v>
          </cell>
        </row>
        <row r="34">
          <cell r="D34" t="str">
            <v>-20</v>
          </cell>
          <cell r="E34" t="str">
            <v>ISO/SAE reserved</v>
          </cell>
        </row>
        <row r="35">
          <cell r="D35" t="str">
            <v>-21</v>
          </cell>
          <cell r="E35" t="str">
            <v>Signal amplitude &lt; minimum</v>
          </cell>
        </row>
        <row r="36">
          <cell r="D36" t="str">
            <v>-22</v>
          </cell>
          <cell r="E36" t="str">
            <v>Signal amplitude &gt; maximum</v>
          </cell>
        </row>
        <row r="37">
          <cell r="D37" t="str">
            <v>-23</v>
          </cell>
          <cell r="E37" t="str">
            <v>Signal stuck low</v>
          </cell>
        </row>
        <row r="38">
          <cell r="D38" t="str">
            <v>-24</v>
          </cell>
          <cell r="E38" t="str">
            <v>Signal stuck high</v>
          </cell>
        </row>
        <row r="39">
          <cell r="D39" t="str">
            <v>-25</v>
          </cell>
          <cell r="E39" t="str">
            <v>Signal shape / waveform failure</v>
          </cell>
        </row>
        <row r="40">
          <cell r="D40" t="str">
            <v>-26</v>
          </cell>
          <cell r="E40" t="str">
            <v>Signal rate of change below threshold</v>
          </cell>
        </row>
        <row r="41">
          <cell r="D41" t="str">
            <v>-27</v>
          </cell>
          <cell r="E41" t="str">
            <v>Signal rate of change above threshold</v>
          </cell>
        </row>
        <row r="42">
          <cell r="D42" t="str">
            <v>-28</v>
          </cell>
          <cell r="E42" t="str">
            <v>Signal bias level out of range / zero adjustment failure</v>
          </cell>
        </row>
        <row r="43">
          <cell r="D43" t="str">
            <v>-29</v>
          </cell>
          <cell r="E43" t="str">
            <v xml:space="preserve"> Invalid signal</v>
          </cell>
        </row>
        <row r="44">
          <cell r="D44" t="str">
            <v>-2A</v>
          </cell>
          <cell r="E44" t="str">
            <v>Signal Stuck In Range</v>
          </cell>
        </row>
        <row r="45">
          <cell r="D45" t="str">
            <v>-2B</v>
          </cell>
          <cell r="E45" t="str">
            <v>Signal Cross Coupled</v>
          </cell>
        </row>
        <row r="46">
          <cell r="D46" t="str">
            <v>-2C</v>
          </cell>
          <cell r="E46" t="str">
            <v>ISO/SAE reserved</v>
          </cell>
        </row>
        <row r="47">
          <cell r="D47" t="str">
            <v>-2D</v>
          </cell>
          <cell r="E47" t="str">
            <v>ISO/SAE reserved</v>
          </cell>
        </row>
        <row r="48">
          <cell r="D48" t="str">
            <v>-2E</v>
          </cell>
          <cell r="E48" t="str">
            <v>ISO/SAE reserved</v>
          </cell>
        </row>
        <row r="49">
          <cell r="D49" t="str">
            <v>-2F</v>
          </cell>
          <cell r="E49" t="str">
            <v>Signal erratic</v>
          </cell>
        </row>
        <row r="50">
          <cell r="D50" t="str">
            <v>-30</v>
          </cell>
          <cell r="E50" t="str">
            <v>ISO/SAE reserved</v>
          </cell>
        </row>
        <row r="51">
          <cell r="D51" t="str">
            <v>-31</v>
          </cell>
          <cell r="E51" t="str">
            <v>No signal</v>
          </cell>
        </row>
        <row r="52">
          <cell r="D52" t="str">
            <v>-32</v>
          </cell>
          <cell r="E52" t="str">
            <v>Signal low time &lt; minimum</v>
          </cell>
        </row>
        <row r="53">
          <cell r="D53" t="str">
            <v>-33</v>
          </cell>
          <cell r="E53" t="str">
            <v>Signal low time &gt; maximum</v>
          </cell>
        </row>
        <row r="54">
          <cell r="D54" t="str">
            <v>-34</v>
          </cell>
          <cell r="E54" t="str">
            <v>Signal high time &lt; minimum</v>
          </cell>
        </row>
        <row r="55">
          <cell r="D55" t="str">
            <v>-35</v>
          </cell>
          <cell r="E55" t="str">
            <v>Signal high time &gt; maximum</v>
          </cell>
        </row>
        <row r="56">
          <cell r="D56" t="str">
            <v>-36</v>
          </cell>
          <cell r="E56" t="str">
            <v>Signal frequency too low</v>
          </cell>
        </row>
        <row r="57">
          <cell r="D57" t="str">
            <v>-37</v>
          </cell>
          <cell r="E57" t="str">
            <v>Signal frequency too high</v>
          </cell>
        </row>
        <row r="58">
          <cell r="D58" t="str">
            <v>-38</v>
          </cell>
          <cell r="E58" t="str">
            <v>Signal frequency incorrect</v>
          </cell>
        </row>
        <row r="59">
          <cell r="D59" t="str">
            <v>-39</v>
          </cell>
          <cell r="E59" t="str">
            <v>Signal has too few pulses</v>
          </cell>
        </row>
        <row r="60">
          <cell r="D60" t="str">
            <v>-3A</v>
          </cell>
          <cell r="E60" t="str">
            <v>Signal has too many pulses</v>
          </cell>
        </row>
        <row r="61">
          <cell r="D61" t="str">
            <v>-3B</v>
          </cell>
          <cell r="E61" t="str">
            <v>ISO/SAE reserved</v>
          </cell>
        </row>
        <row r="62">
          <cell r="D62" t="str">
            <v>-3C</v>
          </cell>
          <cell r="E62" t="str">
            <v>ISO/SAE reserved</v>
          </cell>
        </row>
        <row r="63">
          <cell r="D63" t="str">
            <v>-3D</v>
          </cell>
          <cell r="E63" t="str">
            <v>ISO/SAE reserved</v>
          </cell>
        </row>
        <row r="64">
          <cell r="D64" t="str">
            <v>-3E</v>
          </cell>
          <cell r="E64" t="str">
            <v>ISO/SAE reserved</v>
          </cell>
        </row>
        <row r="65">
          <cell r="D65" t="str">
            <v>-3F</v>
          </cell>
          <cell r="E65" t="str">
            <v>ISO/SAE reserved</v>
          </cell>
        </row>
        <row r="66">
          <cell r="D66" t="str">
            <v>-40</v>
          </cell>
          <cell r="E66" t="str">
            <v>ISO/SAE reserved</v>
          </cell>
        </row>
        <row r="67">
          <cell r="D67" t="str">
            <v>-41</v>
          </cell>
          <cell r="E67" t="str">
            <v>General checksum failure</v>
          </cell>
        </row>
        <row r="68">
          <cell r="D68" t="str">
            <v>-42</v>
          </cell>
          <cell r="E68" t="str">
            <v>General memory failure</v>
          </cell>
        </row>
        <row r="69">
          <cell r="D69" t="str">
            <v>-43</v>
          </cell>
          <cell r="E69" t="str">
            <v>Special memory failure</v>
          </cell>
        </row>
        <row r="70">
          <cell r="D70" t="str">
            <v>-44</v>
          </cell>
          <cell r="E70" t="str">
            <v>Data memory failure</v>
          </cell>
        </row>
        <row r="71">
          <cell r="D71" t="str">
            <v>-45</v>
          </cell>
          <cell r="E71" t="str">
            <v>Program memory failure</v>
          </cell>
        </row>
        <row r="72">
          <cell r="D72" t="str">
            <v>-46</v>
          </cell>
          <cell r="E72" t="str">
            <v>Calibration / parameter memory failure</v>
          </cell>
        </row>
        <row r="73">
          <cell r="D73" t="str">
            <v>-47</v>
          </cell>
          <cell r="E73" t="str">
            <v>Watchdog / safety µC failure</v>
          </cell>
        </row>
        <row r="74">
          <cell r="D74" t="str">
            <v>-48</v>
          </cell>
          <cell r="E74" t="str">
            <v>Supervision software failure</v>
          </cell>
        </row>
        <row r="75">
          <cell r="D75" t="str">
            <v>-49</v>
          </cell>
          <cell r="E75" t="str">
            <v>Internal electronic failure</v>
          </cell>
        </row>
        <row r="76">
          <cell r="D76" t="str">
            <v>-4A</v>
          </cell>
          <cell r="E76" t="str">
            <v>Incorrect component installed</v>
          </cell>
        </row>
        <row r="77">
          <cell r="D77" t="str">
            <v>-4B</v>
          </cell>
          <cell r="E77" t="str">
            <v>Over temperature</v>
          </cell>
        </row>
        <row r="78">
          <cell r="D78" t="str">
            <v>-4C</v>
          </cell>
          <cell r="E78" t="str">
            <v>ISO/SAE reserved</v>
          </cell>
        </row>
        <row r="79">
          <cell r="D79" t="str">
            <v>-4D</v>
          </cell>
          <cell r="E79" t="str">
            <v>ISO/SAE reserved</v>
          </cell>
        </row>
        <row r="80">
          <cell r="D80" t="str">
            <v>-4E</v>
          </cell>
          <cell r="E80" t="str">
            <v>ISO/SAE reserved</v>
          </cell>
        </row>
        <row r="81">
          <cell r="D81" t="str">
            <v>-4F</v>
          </cell>
          <cell r="E81" t="str">
            <v>ISO/SAE reserved</v>
          </cell>
        </row>
        <row r="82">
          <cell r="D82" t="str">
            <v>-50</v>
          </cell>
          <cell r="E82" t="str">
            <v>ISO/SAE reserved</v>
          </cell>
        </row>
        <row r="83">
          <cell r="D83" t="str">
            <v>-51</v>
          </cell>
          <cell r="E83" t="str">
            <v>Not programmed</v>
          </cell>
        </row>
        <row r="84">
          <cell r="D84" t="str">
            <v>-52</v>
          </cell>
          <cell r="E84" t="str">
            <v>Not activated</v>
          </cell>
        </row>
        <row r="85">
          <cell r="D85" t="str">
            <v>-53</v>
          </cell>
          <cell r="E85" t="str">
            <v>Deactivated</v>
          </cell>
        </row>
        <row r="86">
          <cell r="D86" t="str">
            <v>-54</v>
          </cell>
          <cell r="E86" t="str">
            <v>Missing calibration</v>
          </cell>
        </row>
        <row r="87">
          <cell r="D87" t="str">
            <v>-55</v>
          </cell>
          <cell r="E87" t="str">
            <v>Not configured</v>
          </cell>
        </row>
        <row r="88">
          <cell r="D88" t="str">
            <v>-56</v>
          </cell>
          <cell r="E88" t="str">
            <v>Invalid / Incompatible Configuration</v>
          </cell>
        </row>
        <row r="89">
          <cell r="D89" t="str">
            <v>-57</v>
          </cell>
          <cell r="E89" t="str">
            <v xml:space="preserve">Invalid / Incompatible Software Component </v>
          </cell>
        </row>
        <row r="90">
          <cell r="D90" t="str">
            <v>-58</v>
          </cell>
          <cell r="E90" t="str">
            <v>ISO/SAE reserved</v>
          </cell>
        </row>
        <row r="91">
          <cell r="D91" t="str">
            <v>-59</v>
          </cell>
          <cell r="E91" t="str">
            <v>ISO/SAE reserved</v>
          </cell>
        </row>
        <row r="92">
          <cell r="D92" t="str">
            <v>-5A</v>
          </cell>
          <cell r="E92" t="str">
            <v>ISO/SAE reserved</v>
          </cell>
        </row>
        <row r="93">
          <cell r="D93" t="str">
            <v>-5B</v>
          </cell>
          <cell r="E93" t="str">
            <v>ISO/SAE reserved</v>
          </cell>
        </row>
        <row r="94">
          <cell r="D94" t="str">
            <v>-5C</v>
          </cell>
          <cell r="E94" t="str">
            <v>ISO/SAE reserved</v>
          </cell>
        </row>
        <row r="95">
          <cell r="D95" t="str">
            <v>-5D</v>
          </cell>
          <cell r="E95" t="str">
            <v>ISO/SAE reserved</v>
          </cell>
        </row>
        <row r="96">
          <cell r="D96" t="str">
            <v>-5E</v>
          </cell>
          <cell r="E96" t="str">
            <v>ISO/SAE reserved</v>
          </cell>
        </row>
        <row r="97">
          <cell r="D97" t="str">
            <v>-5F</v>
          </cell>
          <cell r="E97" t="str">
            <v>ISO/SAE reserved</v>
          </cell>
        </row>
        <row r="98">
          <cell r="D98" t="str">
            <v>-60</v>
          </cell>
          <cell r="E98" t="str">
            <v>ISO/SAE reserved</v>
          </cell>
        </row>
        <row r="99">
          <cell r="D99" t="str">
            <v>-61</v>
          </cell>
          <cell r="E99" t="str">
            <v>Signal calculation failure</v>
          </cell>
        </row>
        <row r="100">
          <cell r="D100" t="str">
            <v>-62</v>
          </cell>
          <cell r="E100" t="str">
            <v>Signal compare failure</v>
          </cell>
        </row>
        <row r="101">
          <cell r="D101" t="str">
            <v>-63</v>
          </cell>
          <cell r="E101" t="str">
            <v>Circuit / component protection time-out</v>
          </cell>
        </row>
        <row r="102">
          <cell r="D102" t="str">
            <v>-64</v>
          </cell>
          <cell r="E102" t="str">
            <v>Signal plausibility failure</v>
          </cell>
        </row>
        <row r="103">
          <cell r="D103" t="str">
            <v>-65</v>
          </cell>
          <cell r="E103" t="str">
            <v>Signal has too few transitions / events</v>
          </cell>
        </row>
        <row r="104">
          <cell r="D104" t="str">
            <v>-66</v>
          </cell>
          <cell r="E104" t="str">
            <v>Signal has too many transitions / events</v>
          </cell>
        </row>
        <row r="105">
          <cell r="D105" t="str">
            <v>-67</v>
          </cell>
          <cell r="E105" t="str">
            <v>Signal incorrect after event</v>
          </cell>
        </row>
        <row r="106">
          <cell r="D106" t="str">
            <v>-68</v>
          </cell>
          <cell r="E106" t="str">
            <v>Event information</v>
          </cell>
        </row>
        <row r="107">
          <cell r="D107" t="str">
            <v>-69</v>
          </cell>
          <cell r="E107" t="str">
            <v>ISO/SAE reserved</v>
          </cell>
        </row>
        <row r="108">
          <cell r="D108" t="str">
            <v>-6A</v>
          </cell>
          <cell r="E108" t="str">
            <v>ISO/SAE reserved</v>
          </cell>
        </row>
        <row r="109">
          <cell r="D109" t="str">
            <v>-6B</v>
          </cell>
          <cell r="E109" t="str">
            <v>ISO/SAE reserved</v>
          </cell>
        </row>
        <row r="110">
          <cell r="D110" t="str">
            <v>-6C</v>
          </cell>
          <cell r="E110" t="str">
            <v>ISO/SAE reserved</v>
          </cell>
        </row>
        <row r="111">
          <cell r="D111" t="str">
            <v>-6D</v>
          </cell>
          <cell r="E111" t="str">
            <v>ISO/SAE reserved</v>
          </cell>
        </row>
        <row r="112">
          <cell r="D112" t="str">
            <v>-6E</v>
          </cell>
          <cell r="E112" t="str">
            <v>ISO/SAE reserved</v>
          </cell>
        </row>
        <row r="113">
          <cell r="D113" t="str">
            <v>-6F</v>
          </cell>
          <cell r="E113" t="str">
            <v>ISO/SAE reserved</v>
          </cell>
        </row>
        <row r="114">
          <cell r="D114" t="str">
            <v>-70</v>
          </cell>
          <cell r="E114" t="str">
            <v>ISO/SAE reserved</v>
          </cell>
        </row>
        <row r="115">
          <cell r="D115" t="str">
            <v>-71</v>
          </cell>
          <cell r="E115" t="str">
            <v>Actuator stuck</v>
          </cell>
        </row>
        <row r="116">
          <cell r="D116" t="str">
            <v>-72</v>
          </cell>
          <cell r="E116" t="str">
            <v>Actuator stuck open</v>
          </cell>
        </row>
        <row r="117">
          <cell r="D117" t="str">
            <v>-73</v>
          </cell>
          <cell r="E117" t="str">
            <v>Actuator stuck closed</v>
          </cell>
        </row>
        <row r="118">
          <cell r="D118" t="str">
            <v>-74</v>
          </cell>
          <cell r="E118" t="str">
            <v>Actuator slipping</v>
          </cell>
        </row>
        <row r="119">
          <cell r="D119" t="str">
            <v>-75</v>
          </cell>
          <cell r="E119" t="str">
            <v>Emergency position not reachable</v>
          </cell>
        </row>
        <row r="120">
          <cell r="D120" t="str">
            <v>-76</v>
          </cell>
          <cell r="E120" t="str">
            <v>Wrong mounting position</v>
          </cell>
        </row>
        <row r="121">
          <cell r="D121" t="str">
            <v>-77</v>
          </cell>
          <cell r="E121" t="str">
            <v>Commanded position not reachable</v>
          </cell>
        </row>
        <row r="122">
          <cell r="D122" t="str">
            <v>-78</v>
          </cell>
          <cell r="E122" t="str">
            <v>Alignment or adjustment incorrect</v>
          </cell>
        </row>
        <row r="123">
          <cell r="D123" t="str">
            <v>-79</v>
          </cell>
          <cell r="E123" t="str">
            <v xml:space="preserve">Mechanical linkage failure </v>
          </cell>
        </row>
        <row r="124">
          <cell r="D124" t="str">
            <v>-7A</v>
          </cell>
          <cell r="E124" t="str">
            <v>Fluid leak or seal failure</v>
          </cell>
        </row>
        <row r="125">
          <cell r="D125" t="str">
            <v>-7B</v>
          </cell>
          <cell r="E125" t="str">
            <v>Low fluid level</v>
          </cell>
        </row>
        <row r="126">
          <cell r="D126" t="str">
            <v>-7C</v>
          </cell>
          <cell r="E126" t="str">
            <v>Slow Response</v>
          </cell>
        </row>
        <row r="127">
          <cell r="D127" t="str">
            <v>-7D</v>
          </cell>
          <cell r="E127" t="str">
            <v>ISO/SAE reserved</v>
          </cell>
        </row>
        <row r="128">
          <cell r="D128" t="str">
            <v>-7E</v>
          </cell>
          <cell r="E128" t="str">
            <v>Actuator Stuck On</v>
          </cell>
        </row>
        <row r="129">
          <cell r="D129" t="str">
            <v>-7F</v>
          </cell>
          <cell r="E129" t="str">
            <v>Actuator Stuck Off</v>
          </cell>
        </row>
        <row r="130">
          <cell r="D130" t="str">
            <v>-80</v>
          </cell>
          <cell r="E130" t="str">
            <v>ISO/SAE reserved</v>
          </cell>
        </row>
        <row r="131">
          <cell r="D131" t="str">
            <v>-81</v>
          </cell>
          <cell r="E131" t="str">
            <v>Invalid serial data received</v>
          </cell>
        </row>
        <row r="132">
          <cell r="D132" t="str">
            <v>-82</v>
          </cell>
          <cell r="E132" t="str">
            <v>Alive / sequence counter incorrect / not updated</v>
          </cell>
        </row>
        <row r="133">
          <cell r="D133" t="str">
            <v>-83</v>
          </cell>
          <cell r="E133" t="str">
            <v>Value of signal protection calculation incorrect</v>
          </cell>
        </row>
        <row r="134">
          <cell r="D134" t="str">
            <v>-84</v>
          </cell>
          <cell r="E134" t="str">
            <v>Signal below allowable range</v>
          </cell>
        </row>
        <row r="135">
          <cell r="D135" t="str">
            <v>-85</v>
          </cell>
          <cell r="E135" t="str">
            <v>Signal above allowable range</v>
          </cell>
        </row>
        <row r="136">
          <cell r="D136" t="str">
            <v>-86</v>
          </cell>
          <cell r="E136" t="str">
            <v>Signal out of range</v>
          </cell>
        </row>
        <row r="137">
          <cell r="D137" t="str">
            <v>-87</v>
          </cell>
          <cell r="E137" t="str">
            <v>Missing message</v>
          </cell>
        </row>
        <row r="138">
          <cell r="D138" t="str">
            <v>-88</v>
          </cell>
          <cell r="E138" t="str">
            <v>Bus off</v>
          </cell>
        </row>
        <row r="139">
          <cell r="D139" t="str">
            <v>-89</v>
          </cell>
          <cell r="E139" t="str">
            <v>ISO/SAE reserved</v>
          </cell>
        </row>
        <row r="140">
          <cell r="D140" t="str">
            <v>-8A</v>
          </cell>
          <cell r="E140" t="str">
            <v>ISO/SAE reserved</v>
          </cell>
        </row>
        <row r="141">
          <cell r="D141" t="str">
            <v>-8B</v>
          </cell>
          <cell r="E141" t="str">
            <v>ISO/SAE reserved</v>
          </cell>
        </row>
        <row r="142">
          <cell r="D142" t="str">
            <v>-8C</v>
          </cell>
          <cell r="E142" t="str">
            <v>ISO/SAE reserved</v>
          </cell>
        </row>
        <row r="143">
          <cell r="D143" t="str">
            <v>-8D</v>
          </cell>
          <cell r="E143" t="str">
            <v>ISO/SAE reserved</v>
          </cell>
        </row>
        <row r="144">
          <cell r="D144" t="str">
            <v>-8E</v>
          </cell>
          <cell r="E144" t="str">
            <v>ISO/SAE reserved</v>
          </cell>
        </row>
        <row r="145">
          <cell r="D145" t="str">
            <v>-8F</v>
          </cell>
          <cell r="E145" t="str">
            <v>Erratic</v>
          </cell>
        </row>
        <row r="146">
          <cell r="D146" t="str">
            <v>-90</v>
          </cell>
          <cell r="E146" t="str">
            <v>ISO/SAE reserved</v>
          </cell>
        </row>
        <row r="147">
          <cell r="D147" t="str">
            <v>-91</v>
          </cell>
          <cell r="E147" t="str">
            <v>Parametric</v>
          </cell>
        </row>
        <row r="148">
          <cell r="D148" t="str">
            <v>-92</v>
          </cell>
          <cell r="E148" t="str">
            <v>Performance or incorrect operation</v>
          </cell>
        </row>
        <row r="149">
          <cell r="D149" t="str">
            <v>-93</v>
          </cell>
          <cell r="E149" t="str">
            <v>No operation</v>
          </cell>
        </row>
        <row r="150">
          <cell r="D150" t="str">
            <v>-94</v>
          </cell>
          <cell r="E150" t="str">
            <v>Unexpected operation</v>
          </cell>
        </row>
        <row r="151">
          <cell r="D151" t="str">
            <v>-95</v>
          </cell>
          <cell r="E151" t="str">
            <v>Incorrect assembly</v>
          </cell>
        </row>
        <row r="152">
          <cell r="D152" t="str">
            <v>-96</v>
          </cell>
          <cell r="E152" t="str">
            <v>Component internal failure</v>
          </cell>
        </row>
        <row r="153">
          <cell r="D153" t="str">
            <v>-97</v>
          </cell>
          <cell r="E153" t="str">
            <v>Component or system operation obstructed or blocked</v>
          </cell>
        </row>
        <row r="154">
          <cell r="D154" t="str">
            <v>-98</v>
          </cell>
          <cell r="E154" t="str">
            <v>Component or system over temperature</v>
          </cell>
        </row>
        <row r="155">
          <cell r="D155" t="str">
            <v>-99</v>
          </cell>
          <cell r="E155" t="str">
            <v>Exceeded Learning Limit</v>
          </cell>
        </row>
        <row r="156">
          <cell r="D156" t="str">
            <v>-9A</v>
          </cell>
          <cell r="E156" t="str">
            <v>Component or System Operating Conditions</v>
          </cell>
        </row>
        <row r="157">
          <cell r="D157" t="str">
            <v>-9B</v>
          </cell>
          <cell r="E157" t="str">
            <v>High/Excessive Flow</v>
          </cell>
        </row>
        <row r="158">
          <cell r="D158" t="str">
            <v>-9C</v>
          </cell>
          <cell r="E158" t="str">
            <v>Low/Insufficient Flow</v>
          </cell>
        </row>
        <row r="159">
          <cell r="D159" t="str">
            <v>-9D</v>
          </cell>
          <cell r="E159" t="str">
            <v>ISO/SAE reserved</v>
          </cell>
        </row>
        <row r="160">
          <cell r="D160" t="str">
            <v>-9E</v>
          </cell>
          <cell r="E160" t="str">
            <v>Stuck On</v>
          </cell>
        </row>
        <row r="161">
          <cell r="D161" t="str">
            <v>-9F</v>
          </cell>
          <cell r="E161" t="str">
            <v>Stuck Off</v>
          </cell>
        </row>
        <row r="162">
          <cell r="D162" t="str">
            <v>-A0</v>
          </cell>
          <cell r="E162" t="str">
            <v>ISO/SAE reserved</v>
          </cell>
        </row>
        <row r="163">
          <cell r="D163" t="str">
            <v>-A1</v>
          </cell>
          <cell r="E163" t="str">
            <v>System Voltage</v>
          </cell>
        </row>
        <row r="164">
          <cell r="D164" t="str">
            <v>-A2</v>
          </cell>
          <cell r="E164" t="str">
            <v>System Voltage Low</v>
          </cell>
        </row>
        <row r="165">
          <cell r="D165" t="str">
            <v>-A3</v>
          </cell>
          <cell r="E165" t="str">
            <v>System Voltage High</v>
          </cell>
        </row>
        <row r="166">
          <cell r="D166" t="str">
            <v>-A4</v>
          </cell>
          <cell r="E166" t="str">
            <v>ISO/SAE reserved</v>
          </cell>
        </row>
        <row r="167">
          <cell r="D167" t="str">
            <v>-A5</v>
          </cell>
          <cell r="E167" t="str">
            <v>ISO/SAE reserved</v>
          </cell>
        </row>
        <row r="168">
          <cell r="D168" t="str">
            <v>-A6</v>
          </cell>
          <cell r="E168" t="str">
            <v>ISO/SAE reserved</v>
          </cell>
        </row>
        <row r="169">
          <cell r="D169" t="str">
            <v>-A7</v>
          </cell>
          <cell r="E169" t="str">
            <v>ISO/SAE reserved</v>
          </cell>
        </row>
        <row r="170">
          <cell r="D170" t="str">
            <v>-A8</v>
          </cell>
          <cell r="E170" t="str">
            <v>ISO/SAE reserved</v>
          </cell>
        </row>
        <row r="171">
          <cell r="D171" t="str">
            <v>-A9</v>
          </cell>
          <cell r="E171" t="str">
            <v>ISO/SAE reserved</v>
          </cell>
        </row>
        <row r="172">
          <cell r="D172" t="str">
            <v>-A-A</v>
          </cell>
          <cell r="E172" t="str">
            <v>ISO/SAE reserved</v>
          </cell>
        </row>
        <row r="173">
          <cell r="D173" t="str">
            <v>-AB</v>
          </cell>
          <cell r="E173" t="str">
            <v>ISO/SAE reserved</v>
          </cell>
        </row>
        <row r="174">
          <cell r="D174" t="str">
            <v>-AC</v>
          </cell>
          <cell r="E174" t="str">
            <v>ISO/SAE reserved</v>
          </cell>
        </row>
        <row r="175">
          <cell r="D175" t="str">
            <v>-AD</v>
          </cell>
          <cell r="E175" t="str">
            <v>ISO/SAE reserved</v>
          </cell>
        </row>
        <row r="176">
          <cell r="D176" t="str">
            <v>-AE</v>
          </cell>
          <cell r="E176" t="str">
            <v>ISO/SAE reserved</v>
          </cell>
        </row>
        <row r="177">
          <cell r="D177" t="str">
            <v>-AF</v>
          </cell>
          <cell r="E177" t="str">
            <v>ISO/SAE reserved</v>
          </cell>
        </row>
        <row r="178">
          <cell r="D178" t="str">
            <v>-Bx</v>
          </cell>
          <cell r="E178" t="str">
            <v>ISO/SAE reserved</v>
          </cell>
        </row>
        <row r="179">
          <cell r="D179" t="str">
            <v>-Cx</v>
          </cell>
          <cell r="E179" t="str">
            <v>ISO/SAE reserved</v>
          </cell>
        </row>
        <row r="180">
          <cell r="D180" t="str">
            <v>-Dx</v>
          </cell>
          <cell r="E180" t="str">
            <v>ISO/SAE reserved</v>
          </cell>
        </row>
        <row r="181">
          <cell r="D181" t="str">
            <v>-Ex</v>
          </cell>
          <cell r="E181" t="str">
            <v>ISO/SAE reserved</v>
          </cell>
        </row>
        <row r="182">
          <cell r="D182" t="str">
            <v>-F0</v>
          </cell>
          <cell r="E182" t="str">
            <v>Manufacturer Defined</v>
          </cell>
        </row>
        <row r="183">
          <cell r="D183" t="str">
            <v>-F1</v>
          </cell>
          <cell r="E183" t="str">
            <v>Manufacturer Defined</v>
          </cell>
        </row>
        <row r="184">
          <cell r="D184" t="str">
            <v>-F2</v>
          </cell>
          <cell r="E184" t="str">
            <v>Manufacturer Defined</v>
          </cell>
        </row>
        <row r="185">
          <cell r="D185" t="str">
            <v>-F3</v>
          </cell>
          <cell r="E185" t="str">
            <v>Manufacturer Defined</v>
          </cell>
        </row>
        <row r="186">
          <cell r="D186" t="str">
            <v>-F4</v>
          </cell>
          <cell r="E186" t="str">
            <v>Manufacturer Defined</v>
          </cell>
        </row>
        <row r="187">
          <cell r="D187" t="str">
            <v>-F5</v>
          </cell>
          <cell r="E187" t="str">
            <v>Manufacturer Defined</v>
          </cell>
        </row>
        <row r="188">
          <cell r="D188" t="str">
            <v>-F6</v>
          </cell>
          <cell r="E188" t="str">
            <v>Manufacturer Defined</v>
          </cell>
        </row>
        <row r="189">
          <cell r="D189" t="str">
            <v>-F7</v>
          </cell>
          <cell r="E189" t="str">
            <v>Manufacturer Defined</v>
          </cell>
        </row>
        <row r="190">
          <cell r="D190" t="str">
            <v>-F8</v>
          </cell>
          <cell r="E190" t="str">
            <v>Manufacturer Defined</v>
          </cell>
        </row>
        <row r="191">
          <cell r="D191" t="str">
            <v>-F9</v>
          </cell>
          <cell r="E191" t="str">
            <v>Manufacturer Defined</v>
          </cell>
        </row>
        <row r="192">
          <cell r="D192" t="str">
            <v>-FA</v>
          </cell>
          <cell r="E192" t="str">
            <v>Manufacturer Defined</v>
          </cell>
        </row>
        <row r="193">
          <cell r="D193" t="str">
            <v>-FB</v>
          </cell>
          <cell r="E193" t="str">
            <v>Manufacturer Defined</v>
          </cell>
        </row>
        <row r="194">
          <cell r="D194" t="str">
            <v>-FC</v>
          </cell>
          <cell r="E194" t="str">
            <v>Manufacturer Defined</v>
          </cell>
        </row>
        <row r="195">
          <cell r="D195" t="str">
            <v>-FD</v>
          </cell>
          <cell r="E195" t="str">
            <v>Manufacturer Defined</v>
          </cell>
        </row>
        <row r="196">
          <cell r="D196" t="str">
            <v>-FE</v>
          </cell>
          <cell r="E196" t="str">
            <v>Manufacturer Defined</v>
          </cell>
        </row>
        <row r="197">
          <cell r="D197" t="str">
            <v>-FF</v>
          </cell>
          <cell r="E197" t="str">
            <v>Manufacturer Defined</v>
          </cell>
        </row>
      </sheetData>
      <sheetData sheetId="3" refreshError="1"/>
      <sheetData sheetId="4"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I153"/>
  <sheetViews>
    <sheetView zoomScale="102" zoomScaleNormal="70" workbookViewId="0">
      <pane ySplit="1" topLeftCell="A148" activePane="bottomLeft" state="frozen"/>
      <selection pane="bottomLeft" activeCell="A130" sqref="A130:XFD130"/>
    </sheetView>
  </sheetViews>
  <sheetFormatPr defaultColWidth="9.109375" defaultRowHeight="13.2"/>
  <cols>
    <col min="1" max="1" width="14.6640625" style="99" customWidth="1"/>
    <col min="2" max="2" width="37.109375" style="184" customWidth="1"/>
    <col min="3" max="3" width="14.6640625" style="183" customWidth="1"/>
    <col min="4" max="4" width="44.5546875" style="99" customWidth="1"/>
    <col min="5" max="5" width="43.33203125" style="99" customWidth="1"/>
    <col min="6" max="6" width="18.6640625" style="99" customWidth="1"/>
    <col min="7" max="7" width="23.6640625" style="99" customWidth="1"/>
    <col min="8" max="8" width="27.33203125" style="99" customWidth="1"/>
    <col min="9" max="16384" width="9.109375" style="99"/>
  </cols>
  <sheetData>
    <row r="1" spans="1:9" ht="26.4">
      <c r="A1" s="195" t="s">
        <v>0</v>
      </c>
      <c r="B1" s="201" t="s">
        <v>1</v>
      </c>
      <c r="C1" s="195" t="s">
        <v>2</v>
      </c>
      <c r="D1" s="195" t="s">
        <v>3</v>
      </c>
      <c r="E1" s="195" t="s">
        <v>4</v>
      </c>
      <c r="F1" s="195" t="s">
        <v>5</v>
      </c>
      <c r="G1" s="195" t="s">
        <v>6</v>
      </c>
      <c r="H1" s="195" t="s">
        <v>7</v>
      </c>
      <c r="I1" s="213"/>
    </row>
    <row r="2" spans="1:9">
      <c r="A2" s="196" t="s">
        <v>8</v>
      </c>
      <c r="B2" s="202"/>
      <c r="C2" s="196"/>
      <c r="D2" s="196" t="s">
        <v>9</v>
      </c>
      <c r="E2" s="196"/>
      <c r="F2" s="197" t="s">
        <v>10</v>
      </c>
      <c r="G2" s="196" t="s">
        <v>11</v>
      </c>
      <c r="H2" s="196"/>
      <c r="I2" s="213"/>
    </row>
    <row r="3" spans="1:9" ht="26.4">
      <c r="A3" s="196" t="s">
        <v>12</v>
      </c>
      <c r="B3" s="202"/>
      <c r="C3" s="196"/>
      <c r="D3" s="196" t="s">
        <v>13</v>
      </c>
      <c r="E3" s="196"/>
      <c r="F3" s="197" t="s">
        <v>14</v>
      </c>
      <c r="G3" s="196" t="s">
        <v>11</v>
      </c>
      <c r="H3" s="196"/>
      <c r="I3" s="213"/>
    </row>
    <row r="4" spans="1:9">
      <c r="A4" s="196" t="s">
        <v>15</v>
      </c>
      <c r="B4" s="202"/>
      <c r="C4" s="196"/>
      <c r="D4" s="196" t="s">
        <v>16</v>
      </c>
      <c r="E4" s="196"/>
      <c r="F4" s="197" t="s">
        <v>17</v>
      </c>
      <c r="G4" s="196" t="s">
        <v>11</v>
      </c>
      <c r="H4" s="196"/>
      <c r="I4" s="213"/>
    </row>
    <row r="5" spans="1:9" ht="66">
      <c r="A5" s="196" t="s">
        <v>18</v>
      </c>
      <c r="B5" s="202" t="s">
        <v>19</v>
      </c>
      <c r="C5" s="196"/>
      <c r="D5" s="196" t="s">
        <v>20</v>
      </c>
      <c r="E5" s="196"/>
      <c r="F5" s="197" t="s">
        <v>21</v>
      </c>
      <c r="G5" s="196" t="s">
        <v>22</v>
      </c>
      <c r="H5" s="196" t="s">
        <v>23</v>
      </c>
      <c r="I5" s="213"/>
    </row>
    <row r="6" spans="1:9" ht="39.6">
      <c r="A6" s="196" t="s">
        <v>24</v>
      </c>
      <c r="B6" s="202"/>
      <c r="C6" s="196"/>
      <c r="D6" s="196" t="s">
        <v>25</v>
      </c>
      <c r="E6" s="196"/>
      <c r="F6" s="197" t="s">
        <v>26</v>
      </c>
      <c r="G6" s="196" t="s">
        <v>11</v>
      </c>
      <c r="H6" s="196" t="s">
        <v>27</v>
      </c>
      <c r="I6" s="213"/>
    </row>
    <row r="7" spans="1:9" ht="66">
      <c r="A7" s="196" t="s">
        <v>24</v>
      </c>
      <c r="B7" s="202"/>
      <c r="C7" s="196"/>
      <c r="D7" s="196" t="s">
        <v>28</v>
      </c>
      <c r="E7" s="196"/>
      <c r="F7" s="197" t="s">
        <v>26</v>
      </c>
      <c r="G7" s="196" t="s">
        <v>11</v>
      </c>
      <c r="H7" s="196" t="s">
        <v>29</v>
      </c>
      <c r="I7" s="213"/>
    </row>
    <row r="8" spans="1:9" ht="409.6">
      <c r="A8" s="196" t="s">
        <v>24</v>
      </c>
      <c r="B8" s="202" t="s">
        <v>30</v>
      </c>
      <c r="C8" s="196"/>
      <c r="D8" s="196" t="s">
        <v>31</v>
      </c>
      <c r="E8" s="196"/>
      <c r="F8" s="197" t="s">
        <v>32</v>
      </c>
      <c r="G8" s="196" t="s">
        <v>22</v>
      </c>
      <c r="H8" s="196" t="s">
        <v>33</v>
      </c>
      <c r="I8" s="213"/>
    </row>
    <row r="9" spans="1:9" ht="211.2">
      <c r="A9" s="196" t="s">
        <v>24</v>
      </c>
      <c r="B9" s="202" t="s">
        <v>34</v>
      </c>
      <c r="C9" s="196"/>
      <c r="D9" s="196" t="s">
        <v>35</v>
      </c>
      <c r="E9" s="196"/>
      <c r="F9" s="197" t="s">
        <v>36</v>
      </c>
      <c r="G9" s="196" t="s">
        <v>37</v>
      </c>
      <c r="H9" s="196"/>
      <c r="I9" s="213"/>
    </row>
    <row r="10" spans="1:9" ht="409.6">
      <c r="A10" s="197" t="s">
        <v>24</v>
      </c>
      <c r="B10" s="210" t="s">
        <v>38</v>
      </c>
      <c r="C10" s="197"/>
      <c r="D10" s="196" t="s">
        <v>39</v>
      </c>
      <c r="E10" s="196"/>
      <c r="F10" s="197" t="s">
        <v>40</v>
      </c>
      <c r="G10" s="196" t="s">
        <v>37</v>
      </c>
      <c r="H10" s="196"/>
      <c r="I10" s="213"/>
    </row>
    <row r="11" spans="1:9" ht="90.6" customHeight="1">
      <c r="A11" s="196" t="s">
        <v>24</v>
      </c>
      <c r="B11" s="202" t="s">
        <v>41</v>
      </c>
      <c r="C11" s="196"/>
      <c r="D11" s="196" t="s">
        <v>42</v>
      </c>
      <c r="E11" s="196"/>
      <c r="F11" s="196" t="s">
        <v>40</v>
      </c>
      <c r="G11" s="196" t="s">
        <v>22</v>
      </c>
      <c r="H11" s="196" t="s">
        <v>43</v>
      </c>
      <c r="I11" s="213"/>
    </row>
    <row r="12" spans="1:9" ht="26.4">
      <c r="A12" s="196" t="s">
        <v>44</v>
      </c>
      <c r="B12" s="202" t="s">
        <v>45</v>
      </c>
      <c r="C12" s="196"/>
      <c r="D12" s="196" t="s">
        <v>46</v>
      </c>
      <c r="E12" s="196" t="s">
        <v>47</v>
      </c>
      <c r="F12" s="196" t="s">
        <v>48</v>
      </c>
      <c r="G12" s="196" t="s">
        <v>11</v>
      </c>
      <c r="H12" s="196" t="s">
        <v>49</v>
      </c>
      <c r="I12" s="213"/>
    </row>
    <row r="13" spans="1:9" ht="26.4">
      <c r="A13" s="196" t="s">
        <v>44</v>
      </c>
      <c r="B13" s="203" t="s">
        <v>50</v>
      </c>
      <c r="C13" s="198" t="s">
        <v>51</v>
      </c>
      <c r="D13" s="198" t="s">
        <v>52</v>
      </c>
      <c r="E13" s="198" t="s">
        <v>53</v>
      </c>
      <c r="F13" s="196" t="s">
        <v>48</v>
      </c>
      <c r="G13" s="196" t="s">
        <v>11</v>
      </c>
      <c r="H13" s="196" t="s">
        <v>54</v>
      </c>
      <c r="I13" s="213"/>
    </row>
    <row r="14" spans="1:9" ht="26.4">
      <c r="A14" s="196" t="s">
        <v>44</v>
      </c>
      <c r="B14" s="203" t="s">
        <v>55</v>
      </c>
      <c r="C14" s="198" t="s">
        <v>56</v>
      </c>
      <c r="D14" s="198" t="s">
        <v>52</v>
      </c>
      <c r="E14" s="198" t="s">
        <v>53</v>
      </c>
      <c r="F14" s="196" t="s">
        <v>48</v>
      </c>
      <c r="G14" s="196" t="s">
        <v>11</v>
      </c>
      <c r="H14" s="196"/>
      <c r="I14" s="213"/>
    </row>
    <row r="15" spans="1:9" ht="26.4">
      <c r="A15" s="196" t="s">
        <v>44</v>
      </c>
      <c r="B15" s="203" t="s">
        <v>57</v>
      </c>
      <c r="C15" s="198" t="s">
        <v>58</v>
      </c>
      <c r="D15" s="198" t="s">
        <v>59</v>
      </c>
      <c r="E15" s="198" t="s">
        <v>53</v>
      </c>
      <c r="F15" s="196" t="s">
        <v>48</v>
      </c>
      <c r="G15" s="196" t="s">
        <v>11</v>
      </c>
      <c r="H15" s="196"/>
      <c r="I15" s="213"/>
    </row>
    <row r="16" spans="1:9">
      <c r="A16" s="196" t="s">
        <v>44</v>
      </c>
      <c r="B16" s="204" t="s">
        <v>60</v>
      </c>
      <c r="C16" s="198" t="s">
        <v>61</v>
      </c>
      <c r="D16" s="198" t="s">
        <v>62</v>
      </c>
      <c r="E16" s="198"/>
      <c r="F16" s="196" t="s">
        <v>48</v>
      </c>
      <c r="G16" s="196" t="s">
        <v>11</v>
      </c>
      <c r="H16" s="196"/>
      <c r="I16" s="213"/>
    </row>
    <row r="17" spans="1:9" ht="63.45" customHeight="1">
      <c r="A17" s="196" t="s">
        <v>63</v>
      </c>
      <c r="B17" s="202" t="s">
        <v>64</v>
      </c>
      <c r="C17" s="196"/>
      <c r="D17" s="196" t="s">
        <v>65</v>
      </c>
      <c r="E17" s="196"/>
      <c r="F17" s="196" t="s">
        <v>48</v>
      </c>
      <c r="G17" s="196" t="s">
        <v>22</v>
      </c>
      <c r="H17" s="196" t="s">
        <v>66</v>
      </c>
      <c r="I17" s="213"/>
    </row>
    <row r="18" spans="1:9" ht="26.4">
      <c r="A18" s="196" t="s">
        <v>63</v>
      </c>
      <c r="B18" s="202" t="s">
        <v>67</v>
      </c>
      <c r="C18" s="196" t="s">
        <v>68</v>
      </c>
      <c r="D18" s="196" t="s">
        <v>69</v>
      </c>
      <c r="E18" s="198" t="s">
        <v>70</v>
      </c>
      <c r="F18" s="196" t="s">
        <v>71</v>
      </c>
      <c r="G18" s="196" t="s">
        <v>11</v>
      </c>
      <c r="H18" s="196" t="s">
        <v>72</v>
      </c>
      <c r="I18" s="213"/>
    </row>
    <row r="19" spans="1:9" ht="26.4">
      <c r="A19" s="196" t="s">
        <v>63</v>
      </c>
      <c r="B19" s="202" t="s">
        <v>73</v>
      </c>
      <c r="C19" s="196" t="s">
        <v>74</v>
      </c>
      <c r="D19" s="196" t="s">
        <v>69</v>
      </c>
      <c r="E19" s="198" t="s">
        <v>75</v>
      </c>
      <c r="F19" s="196" t="s">
        <v>71</v>
      </c>
      <c r="G19" s="196" t="s">
        <v>11</v>
      </c>
      <c r="H19" s="196" t="s">
        <v>72</v>
      </c>
      <c r="I19" s="213"/>
    </row>
    <row r="20" spans="1:9" ht="39.6">
      <c r="A20" s="196" t="s">
        <v>63</v>
      </c>
      <c r="B20" s="202" t="s">
        <v>76</v>
      </c>
      <c r="C20" s="196" t="s">
        <v>77</v>
      </c>
      <c r="D20" s="196" t="s">
        <v>78</v>
      </c>
      <c r="E20" s="196"/>
      <c r="F20" s="196" t="s">
        <v>71</v>
      </c>
      <c r="G20" s="196" t="s">
        <v>11</v>
      </c>
      <c r="H20" s="196" t="s">
        <v>72</v>
      </c>
      <c r="I20" s="213"/>
    </row>
    <row r="21" spans="1:9" ht="26.4">
      <c r="A21" s="196" t="s">
        <v>63</v>
      </c>
      <c r="B21" s="202" t="s">
        <v>79</v>
      </c>
      <c r="C21" s="196" t="s">
        <v>80</v>
      </c>
      <c r="D21" s="196" t="s">
        <v>81</v>
      </c>
      <c r="E21" s="196"/>
      <c r="F21" s="196" t="s">
        <v>71</v>
      </c>
      <c r="G21" s="196" t="s">
        <v>11</v>
      </c>
      <c r="H21" s="196" t="s">
        <v>72</v>
      </c>
      <c r="I21" s="213"/>
    </row>
    <row r="22" spans="1:9" ht="39.6">
      <c r="A22" s="196" t="s">
        <v>63</v>
      </c>
      <c r="B22" s="202" t="s">
        <v>82</v>
      </c>
      <c r="C22" s="196" t="s">
        <v>77</v>
      </c>
      <c r="D22" s="196" t="s">
        <v>83</v>
      </c>
      <c r="E22" s="196"/>
      <c r="F22" s="196" t="s">
        <v>71</v>
      </c>
      <c r="G22" s="196" t="s">
        <v>11</v>
      </c>
      <c r="H22" s="196" t="s">
        <v>72</v>
      </c>
      <c r="I22" s="213"/>
    </row>
    <row r="23" spans="1:9">
      <c r="A23" s="196" t="s">
        <v>63</v>
      </c>
      <c r="B23" s="202" t="s">
        <v>84</v>
      </c>
      <c r="C23" s="196" t="s">
        <v>85</v>
      </c>
      <c r="D23" s="196" t="s">
        <v>86</v>
      </c>
      <c r="E23" s="196"/>
      <c r="F23" s="196" t="s">
        <v>71</v>
      </c>
      <c r="G23" s="196" t="s">
        <v>11</v>
      </c>
      <c r="H23" s="196" t="s">
        <v>72</v>
      </c>
      <c r="I23" s="213"/>
    </row>
    <row r="24" spans="1:9" ht="105.6">
      <c r="A24" s="196" t="s">
        <v>63</v>
      </c>
      <c r="B24" s="202" t="s">
        <v>87</v>
      </c>
      <c r="C24" s="196" t="s">
        <v>88</v>
      </c>
      <c r="D24" s="196" t="s">
        <v>89</v>
      </c>
      <c r="E24" s="196"/>
      <c r="F24" s="196" t="s">
        <v>71</v>
      </c>
      <c r="G24" s="196" t="s">
        <v>11</v>
      </c>
      <c r="H24" s="196" t="s">
        <v>72</v>
      </c>
      <c r="I24" s="213"/>
    </row>
    <row r="25" spans="1:9" ht="66">
      <c r="A25" s="196" t="s">
        <v>63</v>
      </c>
      <c r="B25" s="202" t="s">
        <v>90</v>
      </c>
      <c r="C25" s="196" t="s">
        <v>91</v>
      </c>
      <c r="D25" s="196" t="s">
        <v>92</v>
      </c>
      <c r="E25" s="196"/>
      <c r="F25" s="196" t="s">
        <v>93</v>
      </c>
      <c r="G25" s="196" t="s">
        <v>11</v>
      </c>
      <c r="H25" s="196" t="s">
        <v>94</v>
      </c>
      <c r="I25" s="213"/>
    </row>
    <row r="26" spans="1:9" ht="409.6">
      <c r="A26" s="196" t="s">
        <v>63</v>
      </c>
      <c r="B26" s="202" t="s">
        <v>95</v>
      </c>
      <c r="C26" s="196"/>
      <c r="D26" s="196" t="s">
        <v>96</v>
      </c>
      <c r="E26" s="196"/>
      <c r="F26" s="196" t="s">
        <v>97</v>
      </c>
      <c r="G26" s="196" t="s">
        <v>22</v>
      </c>
      <c r="H26" s="196"/>
      <c r="I26" s="213"/>
    </row>
    <row r="27" spans="1:9" ht="39.6">
      <c r="A27" s="196" t="s">
        <v>63</v>
      </c>
      <c r="B27" s="202" t="s">
        <v>98</v>
      </c>
      <c r="C27" s="196" t="s">
        <v>99</v>
      </c>
      <c r="D27" s="196" t="s">
        <v>100</v>
      </c>
      <c r="E27" s="196"/>
      <c r="F27" s="196" t="s">
        <v>101</v>
      </c>
      <c r="G27" s="196" t="s">
        <v>22</v>
      </c>
      <c r="H27" s="196"/>
      <c r="I27" s="213"/>
    </row>
    <row r="28" spans="1:9" ht="409.6">
      <c r="A28" s="196" t="s">
        <v>63</v>
      </c>
      <c r="B28" s="202" t="s">
        <v>102</v>
      </c>
      <c r="C28" s="196"/>
      <c r="D28" s="196" t="s">
        <v>103</v>
      </c>
      <c r="E28" s="196"/>
      <c r="F28" s="196" t="s">
        <v>104</v>
      </c>
      <c r="G28" s="196" t="s">
        <v>37</v>
      </c>
      <c r="H28" s="196"/>
      <c r="I28" s="213"/>
    </row>
    <row r="29" spans="1:9" ht="39.6">
      <c r="A29" s="196" t="s">
        <v>63</v>
      </c>
      <c r="B29" s="202" t="s">
        <v>105</v>
      </c>
      <c r="C29" s="196"/>
      <c r="D29" s="196" t="s">
        <v>106</v>
      </c>
      <c r="E29" s="196"/>
      <c r="F29" s="196" t="s">
        <v>97</v>
      </c>
      <c r="G29" s="196" t="s">
        <v>37</v>
      </c>
      <c r="H29" s="196"/>
      <c r="I29" s="213"/>
    </row>
    <row r="30" spans="1:9" ht="39.6">
      <c r="A30" s="196" t="s">
        <v>63</v>
      </c>
      <c r="B30" s="202" t="s">
        <v>98</v>
      </c>
      <c r="C30" s="196" t="s">
        <v>99</v>
      </c>
      <c r="D30" s="196" t="s">
        <v>107</v>
      </c>
      <c r="E30" s="196"/>
      <c r="F30" s="196" t="s">
        <v>101</v>
      </c>
      <c r="G30" s="196" t="s">
        <v>22</v>
      </c>
      <c r="H30" s="196"/>
      <c r="I30" s="213"/>
    </row>
    <row r="31" spans="1:9" ht="52.8">
      <c r="A31" s="196" t="s">
        <v>108</v>
      </c>
      <c r="B31" s="202" t="s">
        <v>109</v>
      </c>
      <c r="C31" s="196" t="s">
        <v>110</v>
      </c>
      <c r="D31" s="196" t="s">
        <v>111</v>
      </c>
      <c r="E31" s="196" t="s">
        <v>112</v>
      </c>
      <c r="F31" s="196" t="s">
        <v>113</v>
      </c>
      <c r="G31" s="196" t="s">
        <v>22</v>
      </c>
      <c r="H31" s="196" t="s">
        <v>114</v>
      </c>
      <c r="I31" s="213"/>
    </row>
    <row r="32" spans="1:9" ht="52.8">
      <c r="A32" s="196" t="s">
        <v>108</v>
      </c>
      <c r="B32" s="202" t="s">
        <v>115</v>
      </c>
      <c r="C32" s="196"/>
      <c r="D32" s="196" t="s">
        <v>116</v>
      </c>
      <c r="E32" s="196" t="s">
        <v>117</v>
      </c>
      <c r="F32" s="196" t="s">
        <v>118</v>
      </c>
      <c r="G32" s="196" t="s">
        <v>22</v>
      </c>
      <c r="H32" s="196"/>
      <c r="I32" s="213"/>
    </row>
    <row r="33" spans="1:9" ht="118.8">
      <c r="A33" s="196" t="s">
        <v>108</v>
      </c>
      <c r="B33" s="202" t="s">
        <v>119</v>
      </c>
      <c r="C33" s="196"/>
      <c r="D33" s="196" t="s">
        <v>116</v>
      </c>
      <c r="E33" s="196"/>
      <c r="F33" s="196" t="s">
        <v>118</v>
      </c>
      <c r="G33" s="196" t="s">
        <v>37</v>
      </c>
      <c r="H33" s="196"/>
      <c r="I33" s="213"/>
    </row>
    <row r="34" spans="1:9" ht="132">
      <c r="A34" s="196" t="s">
        <v>108</v>
      </c>
      <c r="B34" s="202" t="s">
        <v>120</v>
      </c>
      <c r="C34" s="196"/>
      <c r="D34" s="196" t="s">
        <v>121</v>
      </c>
      <c r="E34" s="196"/>
      <c r="F34" s="196"/>
      <c r="G34" s="196"/>
      <c r="H34" s="196"/>
      <c r="I34" s="213"/>
    </row>
    <row r="35" spans="1:9" ht="39.6">
      <c r="A35" s="196" t="s">
        <v>108</v>
      </c>
      <c r="B35" s="202" t="s">
        <v>122</v>
      </c>
      <c r="C35" s="196"/>
      <c r="D35" s="196" t="s">
        <v>123</v>
      </c>
      <c r="E35" s="196"/>
      <c r="F35" s="196"/>
      <c r="G35" s="196"/>
      <c r="H35" s="196"/>
      <c r="I35" s="213"/>
    </row>
    <row r="36" spans="1:9" ht="409.2">
      <c r="A36" s="196" t="s">
        <v>108</v>
      </c>
      <c r="B36" s="202" t="s">
        <v>124</v>
      </c>
      <c r="C36" s="196"/>
      <c r="D36" s="196" t="s">
        <v>125</v>
      </c>
      <c r="E36" s="196"/>
      <c r="F36" s="196"/>
      <c r="G36" s="196" t="s">
        <v>22</v>
      </c>
      <c r="H36" s="196"/>
      <c r="I36" s="213"/>
    </row>
    <row r="37" spans="1:9" ht="26.4">
      <c r="A37" s="196" t="s">
        <v>108</v>
      </c>
      <c r="B37" s="202" t="s">
        <v>126</v>
      </c>
      <c r="C37" s="196" t="s">
        <v>127</v>
      </c>
      <c r="D37" s="196" t="s">
        <v>128</v>
      </c>
      <c r="E37" s="196" t="s">
        <v>129</v>
      </c>
      <c r="F37" s="196" t="s">
        <v>130</v>
      </c>
      <c r="G37" s="196" t="s">
        <v>11</v>
      </c>
      <c r="H37" s="196" t="s">
        <v>131</v>
      </c>
      <c r="I37" s="213"/>
    </row>
    <row r="38" spans="1:9" ht="39.6">
      <c r="A38" s="196" t="s">
        <v>108</v>
      </c>
      <c r="B38" s="202" t="s">
        <v>132</v>
      </c>
      <c r="C38" s="196" t="s">
        <v>133</v>
      </c>
      <c r="D38" s="196" t="s">
        <v>128</v>
      </c>
      <c r="E38" s="196" t="s">
        <v>134</v>
      </c>
      <c r="F38" s="196" t="s">
        <v>130</v>
      </c>
      <c r="G38" s="196" t="s">
        <v>11</v>
      </c>
      <c r="H38" s="196" t="s">
        <v>131</v>
      </c>
      <c r="I38" s="213"/>
    </row>
    <row r="39" spans="1:9" ht="39.6">
      <c r="A39" s="196" t="s">
        <v>108</v>
      </c>
      <c r="B39" s="202" t="s">
        <v>135</v>
      </c>
      <c r="C39" s="196" t="s">
        <v>136</v>
      </c>
      <c r="D39" s="196" t="s">
        <v>128</v>
      </c>
      <c r="E39" s="196" t="s">
        <v>134</v>
      </c>
      <c r="F39" s="196" t="s">
        <v>130</v>
      </c>
      <c r="G39" s="196" t="s">
        <v>11</v>
      </c>
      <c r="H39" s="196" t="s">
        <v>131</v>
      </c>
      <c r="I39" s="213"/>
    </row>
    <row r="40" spans="1:9" ht="26.4">
      <c r="A40" s="196" t="s">
        <v>108</v>
      </c>
      <c r="B40" s="202" t="s">
        <v>67</v>
      </c>
      <c r="C40" s="196" t="s">
        <v>68</v>
      </c>
      <c r="D40" s="196" t="s">
        <v>128</v>
      </c>
      <c r="E40" s="196" t="s">
        <v>137</v>
      </c>
      <c r="F40" s="196" t="s">
        <v>130</v>
      </c>
      <c r="G40" s="196" t="s">
        <v>11</v>
      </c>
      <c r="H40" s="196" t="s">
        <v>138</v>
      </c>
      <c r="I40" s="213"/>
    </row>
    <row r="41" spans="1:9" ht="26.4">
      <c r="A41" s="196" t="s">
        <v>108</v>
      </c>
      <c r="B41" s="202" t="s">
        <v>73</v>
      </c>
      <c r="C41" s="196" t="s">
        <v>74</v>
      </c>
      <c r="D41" s="196" t="s">
        <v>128</v>
      </c>
      <c r="E41" s="196" t="s">
        <v>137</v>
      </c>
      <c r="F41" s="196" t="s">
        <v>130</v>
      </c>
      <c r="G41" s="196" t="s">
        <v>11</v>
      </c>
      <c r="H41" s="196" t="s">
        <v>138</v>
      </c>
      <c r="I41" s="213"/>
    </row>
    <row r="42" spans="1:9" ht="105.6">
      <c r="A42" s="196" t="s">
        <v>108</v>
      </c>
      <c r="B42" s="202" t="s">
        <v>139</v>
      </c>
      <c r="C42" s="196" t="s">
        <v>140</v>
      </c>
      <c r="D42" s="196" t="s">
        <v>141</v>
      </c>
      <c r="E42" s="196"/>
      <c r="F42" s="196" t="s">
        <v>142</v>
      </c>
      <c r="G42" s="196" t="s">
        <v>11</v>
      </c>
      <c r="H42" s="196" t="s">
        <v>143</v>
      </c>
      <c r="I42" s="213"/>
    </row>
    <row r="43" spans="1:9" ht="26.4">
      <c r="A43" s="196" t="s">
        <v>108</v>
      </c>
      <c r="B43" s="202" t="s">
        <v>144</v>
      </c>
      <c r="C43" s="196" t="s">
        <v>145</v>
      </c>
      <c r="D43" s="196" t="s">
        <v>146</v>
      </c>
      <c r="E43" s="196"/>
      <c r="F43" s="196" t="s">
        <v>142</v>
      </c>
      <c r="G43" s="196" t="s">
        <v>11</v>
      </c>
      <c r="H43" s="196" t="s">
        <v>143</v>
      </c>
      <c r="I43" s="213"/>
    </row>
    <row r="44" spans="1:9" ht="39.6">
      <c r="A44" s="196" t="s">
        <v>108</v>
      </c>
      <c r="B44" s="202" t="s">
        <v>147</v>
      </c>
      <c r="C44" s="196" t="s">
        <v>148</v>
      </c>
      <c r="D44" s="196" t="s">
        <v>149</v>
      </c>
      <c r="E44" s="196" t="s">
        <v>150</v>
      </c>
      <c r="F44" s="196" t="s">
        <v>151</v>
      </c>
      <c r="G44" s="196" t="s">
        <v>11</v>
      </c>
      <c r="H44" s="196" t="s">
        <v>152</v>
      </c>
      <c r="I44" s="213"/>
    </row>
    <row r="45" spans="1:9">
      <c r="A45" s="196" t="s">
        <v>108</v>
      </c>
      <c r="B45" s="202" t="s">
        <v>153</v>
      </c>
      <c r="C45" s="196" t="s">
        <v>154</v>
      </c>
      <c r="D45" s="196" t="s">
        <v>155</v>
      </c>
      <c r="E45" s="196" t="s">
        <v>156</v>
      </c>
      <c r="F45" s="196" t="s">
        <v>151</v>
      </c>
      <c r="G45" s="196" t="s">
        <v>11</v>
      </c>
      <c r="H45" s="196"/>
      <c r="I45" s="213"/>
    </row>
    <row r="46" spans="1:9" ht="26.4">
      <c r="A46" s="196" t="s">
        <v>108</v>
      </c>
      <c r="B46" s="202" t="s">
        <v>157</v>
      </c>
      <c r="C46" s="196"/>
      <c r="D46" s="196" t="s">
        <v>158</v>
      </c>
      <c r="E46" s="196" t="s">
        <v>159</v>
      </c>
      <c r="F46" s="196" t="s">
        <v>151</v>
      </c>
      <c r="G46" s="196" t="s">
        <v>11</v>
      </c>
      <c r="H46" s="196" t="s">
        <v>160</v>
      </c>
      <c r="I46" s="213"/>
    </row>
    <row r="47" spans="1:9" ht="52.8">
      <c r="A47" s="196" t="s">
        <v>108</v>
      </c>
      <c r="B47" s="202" t="s">
        <v>161</v>
      </c>
      <c r="C47" s="196"/>
      <c r="D47" s="196" t="s">
        <v>158</v>
      </c>
      <c r="E47" s="196" t="s">
        <v>162</v>
      </c>
      <c r="F47" s="196" t="s">
        <v>151</v>
      </c>
      <c r="G47" s="196"/>
      <c r="H47" s="196"/>
      <c r="I47" s="213"/>
    </row>
    <row r="48" spans="1:9" ht="26.4">
      <c r="A48" s="196" t="s">
        <v>108</v>
      </c>
      <c r="B48" s="202" t="s">
        <v>163</v>
      </c>
      <c r="C48" s="196" t="s">
        <v>164</v>
      </c>
      <c r="D48" s="196" t="s">
        <v>165</v>
      </c>
      <c r="E48" s="196" t="s">
        <v>166</v>
      </c>
      <c r="F48" s="196" t="s">
        <v>167</v>
      </c>
      <c r="G48" s="196" t="s">
        <v>11</v>
      </c>
      <c r="H48" s="196" t="s">
        <v>168</v>
      </c>
      <c r="I48" s="213"/>
    </row>
    <row r="49" spans="1:9">
      <c r="A49" s="196" t="s">
        <v>169</v>
      </c>
      <c r="B49" s="202" t="s">
        <v>170</v>
      </c>
      <c r="C49" s="196"/>
      <c r="D49" s="196"/>
      <c r="E49" s="196"/>
      <c r="F49" s="196" t="s">
        <v>171</v>
      </c>
      <c r="G49" s="196" t="s">
        <v>11</v>
      </c>
      <c r="H49" s="196"/>
      <c r="I49" s="213"/>
    </row>
    <row r="50" spans="1:9" ht="26.4">
      <c r="A50" s="196" t="s">
        <v>169</v>
      </c>
      <c r="B50" s="202" t="s">
        <v>172</v>
      </c>
      <c r="C50" s="196"/>
      <c r="D50" s="196" t="s">
        <v>173</v>
      </c>
      <c r="E50" s="196" t="s">
        <v>174</v>
      </c>
      <c r="F50" s="196" t="s">
        <v>171</v>
      </c>
      <c r="G50" s="196" t="s">
        <v>11</v>
      </c>
      <c r="H50" s="196" t="s">
        <v>160</v>
      </c>
      <c r="I50" s="213"/>
    </row>
    <row r="51" spans="1:9" ht="26.4">
      <c r="A51" s="196" t="s">
        <v>169</v>
      </c>
      <c r="B51" s="202" t="s">
        <v>175</v>
      </c>
      <c r="C51" s="196" t="s">
        <v>176</v>
      </c>
      <c r="D51" s="196" t="s">
        <v>173</v>
      </c>
      <c r="E51" s="196" t="s">
        <v>177</v>
      </c>
      <c r="F51" s="196" t="s">
        <v>171</v>
      </c>
      <c r="G51" s="196" t="s">
        <v>11</v>
      </c>
      <c r="H51" s="196" t="s">
        <v>160</v>
      </c>
      <c r="I51" s="213"/>
    </row>
    <row r="52" spans="1:9" ht="26.4">
      <c r="A52" s="196" t="s">
        <v>169</v>
      </c>
      <c r="B52" s="202" t="s">
        <v>178</v>
      </c>
      <c r="C52" s="196" t="s">
        <v>179</v>
      </c>
      <c r="D52" s="196" t="s">
        <v>173</v>
      </c>
      <c r="E52" s="196" t="s">
        <v>177</v>
      </c>
      <c r="F52" s="196" t="s">
        <v>171</v>
      </c>
      <c r="G52" s="196" t="s">
        <v>11</v>
      </c>
      <c r="H52" s="196" t="s">
        <v>160</v>
      </c>
      <c r="I52" s="213"/>
    </row>
    <row r="53" spans="1:9" ht="26.4">
      <c r="A53" s="196" t="s">
        <v>169</v>
      </c>
      <c r="B53" s="202" t="s">
        <v>180</v>
      </c>
      <c r="C53" s="196" t="s">
        <v>181</v>
      </c>
      <c r="D53" s="196" t="s">
        <v>173</v>
      </c>
      <c r="E53" s="196" t="s">
        <v>177</v>
      </c>
      <c r="F53" s="196" t="s">
        <v>171</v>
      </c>
      <c r="G53" s="196" t="s">
        <v>11</v>
      </c>
      <c r="H53" s="196" t="s">
        <v>160</v>
      </c>
      <c r="I53" s="213"/>
    </row>
    <row r="54" spans="1:9" ht="26.4">
      <c r="A54" s="196" t="s">
        <v>169</v>
      </c>
      <c r="B54" s="202" t="s">
        <v>182</v>
      </c>
      <c r="C54" s="196" t="s">
        <v>183</v>
      </c>
      <c r="D54" s="196" t="s">
        <v>184</v>
      </c>
      <c r="E54" s="196" t="s">
        <v>177</v>
      </c>
      <c r="F54" s="196" t="s">
        <v>171</v>
      </c>
      <c r="G54" s="196" t="s">
        <v>11</v>
      </c>
      <c r="H54" s="196" t="s">
        <v>160</v>
      </c>
      <c r="I54" s="213"/>
    </row>
    <row r="55" spans="1:9" ht="52.8">
      <c r="A55" s="196" t="s">
        <v>169</v>
      </c>
      <c r="B55" s="202" t="s">
        <v>185</v>
      </c>
      <c r="C55" s="196"/>
      <c r="D55" s="196" t="s">
        <v>69</v>
      </c>
      <c r="E55" s="196" t="s">
        <v>186</v>
      </c>
      <c r="F55" s="196" t="s">
        <v>171</v>
      </c>
      <c r="G55" s="196" t="s">
        <v>11</v>
      </c>
      <c r="H55" s="196" t="s">
        <v>160</v>
      </c>
      <c r="I55" s="213"/>
    </row>
    <row r="56" spans="1:9" ht="39.6">
      <c r="A56" s="196" t="s">
        <v>169</v>
      </c>
      <c r="B56" s="202" t="s">
        <v>187</v>
      </c>
      <c r="C56" s="196" t="s">
        <v>188</v>
      </c>
      <c r="D56" s="196" t="s">
        <v>189</v>
      </c>
      <c r="E56" s="196" t="s">
        <v>190</v>
      </c>
      <c r="F56" s="196" t="s">
        <v>171</v>
      </c>
      <c r="G56" s="196" t="s">
        <v>11</v>
      </c>
      <c r="H56" s="196" t="s">
        <v>191</v>
      </c>
      <c r="I56" s="213"/>
    </row>
    <row r="57" spans="1:9" ht="184.8">
      <c r="A57" s="196" t="s">
        <v>192</v>
      </c>
      <c r="B57" s="202" t="s">
        <v>193</v>
      </c>
      <c r="C57" s="196" t="s">
        <v>194</v>
      </c>
      <c r="D57" s="196" t="s">
        <v>195</v>
      </c>
      <c r="E57" s="196" t="s">
        <v>196</v>
      </c>
      <c r="F57" s="196" t="s">
        <v>197</v>
      </c>
      <c r="G57" s="196" t="s">
        <v>11</v>
      </c>
      <c r="H57" s="196" t="s">
        <v>191</v>
      </c>
      <c r="I57" s="213"/>
    </row>
    <row r="58" spans="1:9" ht="118.8">
      <c r="A58" s="196" t="s">
        <v>192</v>
      </c>
      <c r="B58" s="202" t="s">
        <v>198</v>
      </c>
      <c r="C58" s="196"/>
      <c r="D58" s="196" t="s">
        <v>199</v>
      </c>
      <c r="E58" s="196"/>
      <c r="F58" s="196" t="s">
        <v>200</v>
      </c>
      <c r="G58" s="196" t="s">
        <v>11</v>
      </c>
      <c r="H58" s="196" t="s">
        <v>191</v>
      </c>
      <c r="I58" s="213"/>
    </row>
    <row r="59" spans="1:9" ht="39.6">
      <c r="A59" s="196" t="s">
        <v>192</v>
      </c>
      <c r="B59" s="202" t="s">
        <v>201</v>
      </c>
      <c r="C59" s="196"/>
      <c r="D59" s="196" t="s">
        <v>202</v>
      </c>
      <c r="E59" s="196" t="s">
        <v>203</v>
      </c>
      <c r="F59" s="196"/>
      <c r="G59" s="196"/>
      <c r="H59" s="196"/>
      <c r="I59" s="213"/>
    </row>
    <row r="60" spans="1:9">
      <c r="A60" s="196" t="s">
        <v>192</v>
      </c>
      <c r="B60" s="202" t="s">
        <v>204</v>
      </c>
      <c r="C60" s="196"/>
      <c r="D60" s="196" t="s">
        <v>205</v>
      </c>
      <c r="E60" s="196" t="s">
        <v>206</v>
      </c>
      <c r="F60" s="196"/>
      <c r="G60" s="196"/>
      <c r="H60" s="196"/>
      <c r="I60" s="213"/>
    </row>
    <row r="61" spans="1:9">
      <c r="A61" s="196" t="s">
        <v>192</v>
      </c>
      <c r="B61" s="202" t="s">
        <v>207</v>
      </c>
      <c r="C61" s="196"/>
      <c r="D61" s="196" t="s">
        <v>208</v>
      </c>
      <c r="E61" s="196" t="s">
        <v>209</v>
      </c>
      <c r="F61" s="196"/>
      <c r="G61" s="196"/>
      <c r="H61" s="196"/>
      <c r="I61" s="213"/>
    </row>
    <row r="62" spans="1:9" ht="39.6">
      <c r="A62" s="196" t="s">
        <v>192</v>
      </c>
      <c r="B62" s="202" t="s">
        <v>210</v>
      </c>
      <c r="C62" s="196" t="s">
        <v>211</v>
      </c>
      <c r="D62" s="196" t="s">
        <v>173</v>
      </c>
      <c r="E62" s="196" t="s">
        <v>212</v>
      </c>
      <c r="F62" s="196" t="s">
        <v>197</v>
      </c>
      <c r="G62" s="196" t="s">
        <v>11</v>
      </c>
      <c r="H62" s="196" t="s">
        <v>191</v>
      </c>
      <c r="I62" s="213"/>
    </row>
    <row r="63" spans="1:9" ht="39.6">
      <c r="A63" s="196" t="s">
        <v>192</v>
      </c>
      <c r="B63" s="202" t="s">
        <v>213</v>
      </c>
      <c r="C63" s="196" t="s">
        <v>214</v>
      </c>
      <c r="D63" s="196" t="s">
        <v>173</v>
      </c>
      <c r="E63" s="196" t="s">
        <v>215</v>
      </c>
      <c r="F63" s="196" t="s">
        <v>197</v>
      </c>
      <c r="G63" s="196" t="s">
        <v>11</v>
      </c>
      <c r="H63" s="196" t="s">
        <v>191</v>
      </c>
      <c r="I63" s="213"/>
    </row>
    <row r="64" spans="1:9" ht="409.6">
      <c r="A64" s="196" t="s">
        <v>192</v>
      </c>
      <c r="B64" s="202" t="s">
        <v>216</v>
      </c>
      <c r="C64" s="196" t="s">
        <v>217</v>
      </c>
      <c r="D64" s="196" t="s">
        <v>218</v>
      </c>
      <c r="E64" s="196"/>
      <c r="F64" s="196" t="s">
        <v>219</v>
      </c>
      <c r="G64" s="196" t="s">
        <v>37</v>
      </c>
      <c r="H64" s="196"/>
      <c r="I64" s="213"/>
    </row>
    <row r="65" spans="1:9" ht="79.2">
      <c r="A65" s="196" t="s">
        <v>192</v>
      </c>
      <c r="B65" s="202" t="s">
        <v>220</v>
      </c>
      <c r="C65" s="196" t="s">
        <v>221</v>
      </c>
      <c r="D65" s="196" t="s">
        <v>222</v>
      </c>
      <c r="E65" s="196" t="s">
        <v>223</v>
      </c>
      <c r="F65" s="196"/>
      <c r="G65" s="196"/>
      <c r="H65" s="196"/>
      <c r="I65" s="213"/>
    </row>
    <row r="66" spans="1:9" ht="409.6">
      <c r="A66" s="196" t="s">
        <v>192</v>
      </c>
      <c r="B66" s="202" t="s">
        <v>224</v>
      </c>
      <c r="C66" s="196" t="s">
        <v>225</v>
      </c>
      <c r="D66" s="196" t="s">
        <v>226</v>
      </c>
      <c r="E66" s="196" t="s">
        <v>227</v>
      </c>
      <c r="F66" s="196" t="s">
        <v>228</v>
      </c>
      <c r="G66" s="196" t="s">
        <v>11</v>
      </c>
      <c r="H66" s="196" t="s">
        <v>229</v>
      </c>
      <c r="I66" s="213"/>
    </row>
    <row r="67" spans="1:9" ht="26.4">
      <c r="A67" s="196" t="s">
        <v>192</v>
      </c>
      <c r="B67" s="202" t="s">
        <v>230</v>
      </c>
      <c r="C67" s="196" t="s">
        <v>231</v>
      </c>
      <c r="D67" s="196" t="s">
        <v>173</v>
      </c>
      <c r="E67" s="196" t="s">
        <v>232</v>
      </c>
      <c r="F67" s="196" t="s">
        <v>228</v>
      </c>
      <c r="G67" s="196" t="s">
        <v>11</v>
      </c>
      <c r="H67" s="196" t="s">
        <v>229</v>
      </c>
      <c r="I67" s="213"/>
    </row>
    <row r="68" spans="1:9" ht="118.8">
      <c r="A68" s="196" t="s">
        <v>192</v>
      </c>
      <c r="B68" s="202" t="s">
        <v>233</v>
      </c>
      <c r="C68" s="196" t="s">
        <v>234</v>
      </c>
      <c r="D68" s="196" t="s">
        <v>235</v>
      </c>
      <c r="E68" s="196" t="s">
        <v>236</v>
      </c>
      <c r="F68" s="196" t="s">
        <v>237</v>
      </c>
      <c r="G68" s="196" t="s">
        <v>11</v>
      </c>
      <c r="H68" s="196" t="s">
        <v>229</v>
      </c>
      <c r="I68" s="213"/>
    </row>
    <row r="69" spans="1:9" ht="66">
      <c r="A69" s="196" t="s">
        <v>192</v>
      </c>
      <c r="B69" s="202" t="s">
        <v>204</v>
      </c>
      <c r="C69" s="196"/>
      <c r="D69" s="196" t="s">
        <v>238</v>
      </c>
      <c r="E69" s="196" t="s">
        <v>239</v>
      </c>
      <c r="F69" s="196" t="s">
        <v>237</v>
      </c>
      <c r="G69" s="196" t="s">
        <v>11</v>
      </c>
      <c r="H69" s="196" t="s">
        <v>240</v>
      </c>
      <c r="I69" s="213"/>
    </row>
    <row r="70" spans="1:9" ht="26.4">
      <c r="A70" s="196" t="s">
        <v>192</v>
      </c>
      <c r="B70" s="202" t="s">
        <v>241</v>
      </c>
      <c r="C70" s="196" t="s">
        <v>242</v>
      </c>
      <c r="D70" s="196" t="s">
        <v>243</v>
      </c>
      <c r="E70" s="196" t="s">
        <v>244</v>
      </c>
      <c r="F70" s="196" t="s">
        <v>237</v>
      </c>
      <c r="G70" s="196" t="s">
        <v>11</v>
      </c>
      <c r="H70" s="196" t="s">
        <v>240</v>
      </c>
      <c r="I70" s="213"/>
    </row>
    <row r="71" spans="1:9" ht="26.4">
      <c r="A71" s="196" t="s">
        <v>192</v>
      </c>
      <c r="B71" s="202" t="s">
        <v>245</v>
      </c>
      <c r="C71" s="196" t="s">
        <v>231</v>
      </c>
      <c r="D71" s="196" t="s">
        <v>246</v>
      </c>
      <c r="E71" s="196" t="s">
        <v>247</v>
      </c>
      <c r="F71" s="196" t="s">
        <v>237</v>
      </c>
      <c r="G71" s="196" t="s">
        <v>11</v>
      </c>
      <c r="H71" s="196" t="s">
        <v>248</v>
      </c>
      <c r="I71" s="213"/>
    </row>
    <row r="72" spans="1:9">
      <c r="A72" s="196" t="s">
        <v>192</v>
      </c>
      <c r="B72" s="202" t="s">
        <v>249</v>
      </c>
      <c r="C72" s="196" t="s">
        <v>250</v>
      </c>
      <c r="D72" s="196" t="s">
        <v>251</v>
      </c>
      <c r="E72" s="196"/>
      <c r="F72" s="196"/>
      <c r="G72" s="196" t="s">
        <v>11</v>
      </c>
      <c r="H72" s="196"/>
      <c r="I72" s="213"/>
    </row>
    <row r="73" spans="1:9" ht="26.4">
      <c r="A73" s="199" t="s">
        <v>252</v>
      </c>
      <c r="B73" s="205" t="s">
        <v>253</v>
      </c>
      <c r="C73" s="199" t="s">
        <v>148</v>
      </c>
      <c r="D73" s="199" t="s">
        <v>184</v>
      </c>
      <c r="E73" s="199" t="s">
        <v>254</v>
      </c>
      <c r="F73" s="199" t="s">
        <v>255</v>
      </c>
      <c r="G73" s="199" t="s">
        <v>11</v>
      </c>
      <c r="H73" s="199" t="s">
        <v>160</v>
      </c>
      <c r="I73" s="213"/>
    </row>
    <row r="74" spans="1:9" ht="26.4">
      <c r="A74" s="199" t="s">
        <v>252</v>
      </c>
      <c r="B74" s="205" t="s">
        <v>256</v>
      </c>
      <c r="C74" s="199" t="s">
        <v>257</v>
      </c>
      <c r="D74" s="199" t="s">
        <v>184</v>
      </c>
      <c r="E74" s="199" t="s">
        <v>254</v>
      </c>
      <c r="F74" s="199" t="s">
        <v>255</v>
      </c>
      <c r="G74" s="199" t="s">
        <v>11</v>
      </c>
      <c r="H74" s="199" t="s">
        <v>160</v>
      </c>
      <c r="I74" s="213"/>
    </row>
    <row r="75" spans="1:9" ht="39.6" customHeight="1">
      <c r="A75" s="196" t="s">
        <v>252</v>
      </c>
      <c r="B75" s="211" t="s">
        <v>258</v>
      </c>
      <c r="C75" s="204" t="s">
        <v>110</v>
      </c>
      <c r="D75" s="196" t="s">
        <v>259</v>
      </c>
      <c r="E75" s="196" t="s">
        <v>260</v>
      </c>
      <c r="F75" s="196" t="s">
        <v>261</v>
      </c>
      <c r="G75" s="196" t="s">
        <v>22</v>
      </c>
      <c r="H75" s="196" t="s">
        <v>160</v>
      </c>
      <c r="I75" s="213"/>
    </row>
    <row r="76" spans="1:9" ht="166.35" customHeight="1">
      <c r="A76" s="196" t="s">
        <v>192</v>
      </c>
      <c r="B76" s="211" t="s">
        <v>262</v>
      </c>
      <c r="C76" s="204" t="s">
        <v>263</v>
      </c>
      <c r="D76" s="196" t="s">
        <v>226</v>
      </c>
      <c r="E76" s="196" t="s">
        <v>227</v>
      </c>
      <c r="F76" s="196"/>
      <c r="G76" s="196" t="s">
        <v>22</v>
      </c>
      <c r="H76" s="196" t="s">
        <v>229</v>
      </c>
      <c r="I76" s="213"/>
    </row>
    <row r="77" spans="1:9" ht="39.6">
      <c r="A77" s="196" t="s">
        <v>252</v>
      </c>
      <c r="B77" s="202" t="s">
        <v>264</v>
      </c>
      <c r="C77" s="196" t="s">
        <v>265</v>
      </c>
      <c r="D77" s="196" t="s">
        <v>266</v>
      </c>
      <c r="E77" s="204" t="s">
        <v>267</v>
      </c>
      <c r="F77" s="196" t="s">
        <v>261</v>
      </c>
      <c r="G77" s="196" t="s">
        <v>22</v>
      </c>
      <c r="H77" s="196" t="s">
        <v>114</v>
      </c>
      <c r="I77" s="213"/>
    </row>
    <row r="78" spans="1:9" ht="26.4">
      <c r="A78" s="196" t="s">
        <v>252</v>
      </c>
      <c r="B78" s="202" t="s">
        <v>268</v>
      </c>
      <c r="C78" s="196" t="s">
        <v>269</v>
      </c>
      <c r="D78" s="196" t="s">
        <v>266</v>
      </c>
      <c r="E78" s="204" t="s">
        <v>270</v>
      </c>
      <c r="F78" s="196" t="s">
        <v>261</v>
      </c>
      <c r="G78" s="196" t="s">
        <v>22</v>
      </c>
      <c r="H78" s="196" t="s">
        <v>114</v>
      </c>
      <c r="I78" s="213"/>
    </row>
    <row r="79" spans="1:9" ht="65.25" customHeight="1">
      <c r="A79" s="196" t="s">
        <v>252</v>
      </c>
      <c r="B79" s="202" t="s">
        <v>271</v>
      </c>
      <c r="C79" s="196" t="s">
        <v>272</v>
      </c>
      <c r="D79" s="196" t="s">
        <v>273</v>
      </c>
      <c r="E79" s="196" t="s">
        <v>274</v>
      </c>
      <c r="F79" s="196" t="s">
        <v>275</v>
      </c>
      <c r="G79" s="196" t="s">
        <v>11</v>
      </c>
      <c r="H79" s="196" t="s">
        <v>229</v>
      </c>
      <c r="I79" s="213"/>
    </row>
    <row r="80" spans="1:9" ht="409.6">
      <c r="A80" s="196" t="s">
        <v>252</v>
      </c>
      <c r="B80" s="202" t="s">
        <v>276</v>
      </c>
      <c r="C80" s="196"/>
      <c r="D80" s="196" t="s">
        <v>277</v>
      </c>
      <c r="E80" s="196" t="s">
        <v>278</v>
      </c>
      <c r="F80" s="196" t="s">
        <v>279</v>
      </c>
      <c r="G80" s="196" t="s">
        <v>11</v>
      </c>
      <c r="H80" s="196" t="s">
        <v>280</v>
      </c>
      <c r="I80" s="213"/>
    </row>
    <row r="81" spans="1:9">
      <c r="A81" s="196" t="s">
        <v>281</v>
      </c>
      <c r="B81" s="202" t="s">
        <v>282</v>
      </c>
      <c r="C81" s="196"/>
      <c r="D81" s="196"/>
      <c r="E81" s="196"/>
      <c r="F81" s="196"/>
      <c r="G81" s="196"/>
      <c r="H81" s="196"/>
      <c r="I81" s="213"/>
    </row>
    <row r="82" spans="1:9" ht="343.2">
      <c r="A82" s="196" t="s">
        <v>192</v>
      </c>
      <c r="B82" s="202" t="s">
        <v>283</v>
      </c>
      <c r="C82" s="196"/>
      <c r="D82" s="196" t="s">
        <v>284</v>
      </c>
      <c r="E82" s="196" t="s">
        <v>285</v>
      </c>
      <c r="F82" s="197">
        <v>45352</v>
      </c>
      <c r="G82" s="196" t="s">
        <v>37</v>
      </c>
      <c r="H82" s="196" t="s">
        <v>286</v>
      </c>
      <c r="I82" s="213"/>
    </row>
    <row r="83" spans="1:9" ht="39.6">
      <c r="A83" s="196" t="s">
        <v>192</v>
      </c>
      <c r="B83" s="202" t="s">
        <v>287</v>
      </c>
      <c r="C83" s="196"/>
      <c r="D83" s="196" t="s">
        <v>288</v>
      </c>
      <c r="E83" s="196"/>
      <c r="F83" s="197">
        <v>45352</v>
      </c>
      <c r="G83" s="196" t="s">
        <v>37</v>
      </c>
      <c r="H83" s="196" t="s">
        <v>289</v>
      </c>
      <c r="I83" s="213"/>
    </row>
    <row r="84" spans="1:9" ht="198">
      <c r="A84" s="196" t="s">
        <v>192</v>
      </c>
      <c r="B84" s="202" t="s">
        <v>290</v>
      </c>
      <c r="C84" s="196"/>
      <c r="D84" s="196" t="s">
        <v>251</v>
      </c>
      <c r="E84" s="196"/>
      <c r="F84" s="197">
        <v>45352</v>
      </c>
      <c r="G84" s="196" t="s">
        <v>37</v>
      </c>
      <c r="H84" s="196" t="s">
        <v>291</v>
      </c>
      <c r="I84" s="213"/>
    </row>
    <row r="85" spans="1:9" ht="211.2">
      <c r="A85" s="196" t="s">
        <v>192</v>
      </c>
      <c r="B85" s="202" t="s">
        <v>292</v>
      </c>
      <c r="C85" s="196"/>
      <c r="D85" s="196" t="s">
        <v>293</v>
      </c>
      <c r="E85" s="196" t="s">
        <v>294</v>
      </c>
      <c r="F85" s="197">
        <v>45352</v>
      </c>
      <c r="G85" s="196" t="s">
        <v>37</v>
      </c>
      <c r="H85" s="196"/>
      <c r="I85" s="213"/>
    </row>
    <row r="86" spans="1:9" ht="343.2">
      <c r="A86" s="196" t="s">
        <v>192</v>
      </c>
      <c r="B86" s="202" t="s">
        <v>295</v>
      </c>
      <c r="C86" s="196"/>
      <c r="D86" s="196" t="s">
        <v>296</v>
      </c>
      <c r="E86" s="196"/>
      <c r="F86" s="197">
        <v>45352</v>
      </c>
      <c r="G86" s="196" t="s">
        <v>37</v>
      </c>
      <c r="H86" s="196" t="s">
        <v>289</v>
      </c>
      <c r="I86" s="213"/>
    </row>
    <row r="87" spans="1:9">
      <c r="A87" s="196" t="s">
        <v>252</v>
      </c>
      <c r="B87" s="202" t="s">
        <v>297</v>
      </c>
      <c r="C87" s="196" t="s">
        <v>298</v>
      </c>
      <c r="D87" s="196" t="s">
        <v>8670</v>
      </c>
      <c r="E87" s="196" t="s">
        <v>299</v>
      </c>
      <c r="F87" s="197">
        <v>45352</v>
      </c>
      <c r="G87" s="196" t="s">
        <v>11</v>
      </c>
      <c r="H87" s="196"/>
      <c r="I87" s="213"/>
    </row>
    <row r="88" spans="1:9" ht="26.4">
      <c r="A88" s="196" t="s">
        <v>8652</v>
      </c>
      <c r="B88" s="202" t="s">
        <v>8653</v>
      </c>
      <c r="C88" s="196"/>
      <c r="D88" s="196" t="s">
        <v>8655</v>
      </c>
      <c r="E88" s="196" t="s">
        <v>8654</v>
      </c>
      <c r="F88" s="197">
        <v>45356</v>
      </c>
      <c r="G88" s="196" t="s">
        <v>37</v>
      </c>
      <c r="H88" s="196"/>
      <c r="I88" s="213"/>
    </row>
    <row r="89" spans="1:9" ht="26.4">
      <c r="A89" s="196" t="s">
        <v>8652</v>
      </c>
      <c r="B89" s="206" t="s">
        <v>5532</v>
      </c>
      <c r="C89" s="207" t="s">
        <v>4634</v>
      </c>
      <c r="D89" s="196" t="s">
        <v>8723</v>
      </c>
      <c r="E89" s="196" t="s">
        <v>8722</v>
      </c>
      <c r="F89" s="196" t="s">
        <v>8724</v>
      </c>
      <c r="G89" s="196" t="s">
        <v>22</v>
      </c>
      <c r="H89" s="196" t="s">
        <v>8725</v>
      </c>
      <c r="I89" s="213"/>
    </row>
    <row r="90" spans="1:9" ht="237.6">
      <c r="A90" s="196" t="s">
        <v>8652</v>
      </c>
      <c r="B90" s="202" t="s">
        <v>8732</v>
      </c>
      <c r="C90" s="196" t="s">
        <v>8733</v>
      </c>
      <c r="D90" s="196" t="s">
        <v>8734</v>
      </c>
      <c r="E90" s="196" t="s">
        <v>8736</v>
      </c>
      <c r="F90" s="196" t="s">
        <v>8735</v>
      </c>
      <c r="G90" s="196" t="s">
        <v>22</v>
      </c>
      <c r="H90" s="196" t="s">
        <v>8737</v>
      </c>
      <c r="I90" s="213"/>
    </row>
    <row r="91" spans="1:9" ht="26.4">
      <c r="A91" s="196" t="s">
        <v>8652</v>
      </c>
      <c r="B91" s="206" t="s">
        <v>6410</v>
      </c>
      <c r="C91" s="207" t="s">
        <v>6411</v>
      </c>
      <c r="D91" s="196" t="s">
        <v>266</v>
      </c>
      <c r="E91" s="196" t="s">
        <v>8740</v>
      </c>
      <c r="F91" s="196" t="s">
        <v>8735</v>
      </c>
      <c r="G91" s="196" t="s">
        <v>22</v>
      </c>
      <c r="H91" s="196"/>
      <c r="I91" s="213"/>
    </row>
    <row r="92" spans="1:9" ht="184.8">
      <c r="A92" s="196" t="s">
        <v>8652</v>
      </c>
      <c r="B92" s="206" t="s">
        <v>8773</v>
      </c>
      <c r="C92" s="207" t="s">
        <v>8774</v>
      </c>
      <c r="D92" s="196" t="s">
        <v>8767</v>
      </c>
      <c r="E92" s="196" t="s">
        <v>8775</v>
      </c>
      <c r="F92" s="196" t="s">
        <v>8735</v>
      </c>
      <c r="G92" s="196" t="s">
        <v>11</v>
      </c>
      <c r="H92" s="196" t="s">
        <v>8771</v>
      </c>
      <c r="I92" s="213"/>
    </row>
    <row r="93" spans="1:9" ht="66">
      <c r="A93" s="196" t="s">
        <v>8652</v>
      </c>
      <c r="B93" s="206" t="s">
        <v>8768</v>
      </c>
      <c r="C93" s="207" t="s">
        <v>8769</v>
      </c>
      <c r="D93" s="196" t="s">
        <v>8767</v>
      </c>
      <c r="E93" s="196" t="s">
        <v>8770</v>
      </c>
      <c r="F93" s="196" t="s">
        <v>8735</v>
      </c>
      <c r="G93" s="196" t="s">
        <v>11</v>
      </c>
      <c r="H93" s="196" t="s">
        <v>8771</v>
      </c>
      <c r="I93" s="213"/>
    </row>
    <row r="94" spans="1:9" ht="79.2">
      <c r="A94" s="196" t="s">
        <v>8779</v>
      </c>
      <c r="B94" s="202" t="s">
        <v>8780</v>
      </c>
      <c r="C94" s="196" t="s">
        <v>8781</v>
      </c>
      <c r="D94" s="196" t="s">
        <v>8782</v>
      </c>
      <c r="E94" s="196" t="s">
        <v>278</v>
      </c>
      <c r="F94" s="196" t="s">
        <v>8735</v>
      </c>
      <c r="G94" s="196" t="s">
        <v>11</v>
      </c>
      <c r="H94" s="196" t="s">
        <v>8783</v>
      </c>
      <c r="I94" s="213"/>
    </row>
    <row r="95" spans="1:9" ht="132">
      <c r="A95" s="196" t="s">
        <v>8652</v>
      </c>
      <c r="B95" s="202" t="s">
        <v>8784</v>
      </c>
      <c r="C95" s="196" t="s">
        <v>8786</v>
      </c>
      <c r="D95" s="196" t="s">
        <v>8785</v>
      </c>
      <c r="E95" s="196" t="s">
        <v>278</v>
      </c>
      <c r="F95" s="196" t="s">
        <v>8735</v>
      </c>
      <c r="G95" s="196" t="s">
        <v>11</v>
      </c>
      <c r="H95" s="196" t="s">
        <v>8783</v>
      </c>
      <c r="I95" s="213"/>
    </row>
    <row r="96" spans="1:9">
      <c r="A96" s="196" t="s">
        <v>8652</v>
      </c>
      <c r="B96" s="202" t="s">
        <v>2978</v>
      </c>
      <c r="C96" s="196" t="s">
        <v>2979</v>
      </c>
      <c r="D96" s="196" t="s">
        <v>8787</v>
      </c>
      <c r="E96" s="196"/>
      <c r="F96" s="196"/>
      <c r="G96" s="196"/>
      <c r="H96" s="196"/>
      <c r="I96" s="213"/>
    </row>
    <row r="97" spans="1:9" ht="158.4">
      <c r="A97" s="196" t="s">
        <v>8652</v>
      </c>
      <c r="B97" s="202" t="s">
        <v>8792</v>
      </c>
      <c r="C97" s="196" t="s">
        <v>2979</v>
      </c>
      <c r="D97" s="196" t="s">
        <v>8793</v>
      </c>
      <c r="E97" s="196"/>
      <c r="F97" s="196"/>
      <c r="G97" s="196"/>
      <c r="H97" s="196"/>
      <c r="I97" s="213"/>
    </row>
    <row r="98" spans="1:9" ht="26.4">
      <c r="A98" s="196" t="s">
        <v>8652</v>
      </c>
      <c r="B98" s="190" t="s">
        <v>8305</v>
      </c>
      <c r="C98" s="196" t="s">
        <v>2988</v>
      </c>
      <c r="D98" s="196" t="s">
        <v>8854</v>
      </c>
      <c r="E98" s="196" t="s">
        <v>278</v>
      </c>
      <c r="F98" s="196" t="s">
        <v>8735</v>
      </c>
      <c r="G98" s="196" t="s">
        <v>22</v>
      </c>
      <c r="H98" s="196" t="s">
        <v>160</v>
      </c>
      <c r="I98" s="213"/>
    </row>
    <row r="99" spans="1:9">
      <c r="A99" s="196" t="s">
        <v>8860</v>
      </c>
      <c r="B99" s="202" t="s">
        <v>4073</v>
      </c>
      <c r="C99" s="196" t="s">
        <v>4074</v>
      </c>
      <c r="D99" s="196" t="s">
        <v>8861</v>
      </c>
      <c r="E99" s="196"/>
      <c r="F99" s="196" t="s">
        <v>8735</v>
      </c>
      <c r="G99" s="196" t="s">
        <v>11</v>
      </c>
      <c r="H99" s="196" t="s">
        <v>8879</v>
      </c>
      <c r="I99" s="213"/>
    </row>
    <row r="100" spans="1:9">
      <c r="A100" s="196" t="s">
        <v>8860</v>
      </c>
      <c r="B100" s="202" t="s">
        <v>3813</v>
      </c>
      <c r="C100" s="196" t="s">
        <v>3814</v>
      </c>
      <c r="D100" s="196" t="s">
        <v>8862</v>
      </c>
      <c r="E100" s="196" t="s">
        <v>8863</v>
      </c>
      <c r="F100" s="196" t="s">
        <v>8735</v>
      </c>
      <c r="G100" s="196" t="s">
        <v>11</v>
      </c>
      <c r="H100" s="196" t="s">
        <v>8879</v>
      </c>
      <c r="I100" s="213"/>
    </row>
    <row r="101" spans="1:9" ht="26.4">
      <c r="A101" s="196" t="s">
        <v>8864</v>
      </c>
      <c r="B101" s="202" t="s">
        <v>4254</v>
      </c>
      <c r="C101" s="196" t="s">
        <v>4255</v>
      </c>
      <c r="D101" s="196" t="s">
        <v>8866</v>
      </c>
      <c r="E101" s="196" t="s">
        <v>8867</v>
      </c>
      <c r="F101" s="196" t="s">
        <v>8735</v>
      </c>
      <c r="G101" s="196" t="s">
        <v>11</v>
      </c>
      <c r="H101" s="196" t="s">
        <v>8879</v>
      </c>
      <c r="I101" s="213"/>
    </row>
    <row r="102" spans="1:9" ht="26.4">
      <c r="A102" s="196" t="s">
        <v>8864</v>
      </c>
      <c r="B102" s="202" t="s">
        <v>3806</v>
      </c>
      <c r="C102" s="196" t="s">
        <v>3807</v>
      </c>
      <c r="D102" s="196" t="s">
        <v>69</v>
      </c>
      <c r="E102" s="196" t="s">
        <v>8878</v>
      </c>
      <c r="F102" s="196" t="s">
        <v>8735</v>
      </c>
      <c r="G102" s="196" t="s">
        <v>11</v>
      </c>
      <c r="H102" s="196" t="s">
        <v>160</v>
      </c>
      <c r="I102" s="213"/>
    </row>
    <row r="103" spans="1:9" ht="38.25" customHeight="1">
      <c r="A103" s="196" t="s">
        <v>8864</v>
      </c>
      <c r="B103" s="202" t="s">
        <v>3896</v>
      </c>
      <c r="C103" s="196" t="s">
        <v>3897</v>
      </c>
      <c r="D103" s="196" t="s">
        <v>9081</v>
      </c>
      <c r="E103" s="196" t="s">
        <v>8881</v>
      </c>
      <c r="F103" s="196" t="s">
        <v>8882</v>
      </c>
      <c r="G103" s="196" t="s">
        <v>11</v>
      </c>
      <c r="H103" s="196" t="s">
        <v>8879</v>
      </c>
      <c r="I103" s="213"/>
    </row>
    <row r="104" spans="1:9" ht="26.4">
      <c r="A104" s="196" t="s">
        <v>8860</v>
      </c>
      <c r="B104" s="202" t="s">
        <v>3782</v>
      </c>
      <c r="C104" s="196" t="s">
        <v>257</v>
      </c>
      <c r="D104" s="196" t="s">
        <v>8866</v>
      </c>
      <c r="E104" s="196" t="s">
        <v>8986</v>
      </c>
      <c r="F104" s="196" t="s">
        <v>8882</v>
      </c>
      <c r="G104" s="196" t="s">
        <v>11</v>
      </c>
      <c r="H104" s="196" t="s">
        <v>160</v>
      </c>
      <c r="I104" s="213"/>
    </row>
    <row r="105" spans="1:9" ht="26.4">
      <c r="A105" s="196" t="s">
        <v>8860</v>
      </c>
      <c r="B105" s="202" t="s">
        <v>3896</v>
      </c>
      <c r="C105" s="196" t="s">
        <v>3897</v>
      </c>
      <c r="D105" s="196" t="s">
        <v>8923</v>
      </c>
      <c r="E105" s="196" t="s">
        <v>8983</v>
      </c>
      <c r="F105" s="196" t="s">
        <v>8882</v>
      </c>
      <c r="G105" s="196" t="s">
        <v>11</v>
      </c>
      <c r="H105" s="196" t="s">
        <v>160</v>
      </c>
      <c r="I105" s="213"/>
    </row>
    <row r="106" spans="1:9" ht="26.4">
      <c r="A106" s="196" t="s">
        <v>8860</v>
      </c>
      <c r="B106" s="202" t="s">
        <v>4246</v>
      </c>
      <c r="C106" s="196" t="s">
        <v>4247</v>
      </c>
      <c r="D106" s="196" t="s">
        <v>8924</v>
      </c>
      <c r="E106" s="196"/>
      <c r="F106" s="196" t="s">
        <v>8882</v>
      </c>
      <c r="G106" s="196" t="s">
        <v>11</v>
      </c>
      <c r="H106" s="196" t="s">
        <v>160</v>
      </c>
      <c r="I106" s="213"/>
    </row>
    <row r="107" spans="1:9" ht="26.4">
      <c r="A107" s="196" t="s">
        <v>8860</v>
      </c>
      <c r="B107" s="202" t="s">
        <v>4062</v>
      </c>
      <c r="C107" s="196" t="s">
        <v>4063</v>
      </c>
      <c r="D107" s="196" t="s">
        <v>8925</v>
      </c>
      <c r="E107" s="196" t="s">
        <v>8985</v>
      </c>
      <c r="F107" s="196" t="s">
        <v>8882</v>
      </c>
      <c r="G107" s="196" t="s">
        <v>11</v>
      </c>
      <c r="H107" s="196" t="s">
        <v>160</v>
      </c>
      <c r="I107" s="213"/>
    </row>
    <row r="108" spans="1:9" ht="26.4">
      <c r="A108" s="196" t="s">
        <v>8860</v>
      </c>
      <c r="B108" s="202" t="s">
        <v>4561</v>
      </c>
      <c r="C108" s="196" t="s">
        <v>4562</v>
      </c>
      <c r="D108" s="196" t="s">
        <v>8927</v>
      </c>
      <c r="E108" s="196"/>
      <c r="F108" s="196" t="s">
        <v>8882</v>
      </c>
      <c r="G108" s="196" t="s">
        <v>11</v>
      </c>
      <c r="H108" s="196" t="s">
        <v>160</v>
      </c>
      <c r="I108" s="213"/>
    </row>
    <row r="109" spans="1:9" ht="39.6">
      <c r="A109" s="196" t="s">
        <v>8860</v>
      </c>
      <c r="B109" s="202" t="s">
        <v>3787</v>
      </c>
      <c r="C109" s="196" t="s">
        <v>3788</v>
      </c>
      <c r="D109" s="196" t="s">
        <v>8928</v>
      </c>
      <c r="E109" s="196" t="s">
        <v>8984</v>
      </c>
      <c r="F109" s="196" t="s">
        <v>8882</v>
      </c>
      <c r="G109" s="196" t="s">
        <v>11</v>
      </c>
      <c r="H109" s="196" t="s">
        <v>160</v>
      </c>
      <c r="I109" s="213"/>
    </row>
    <row r="110" spans="1:9" ht="26.4">
      <c r="A110" s="196" t="s">
        <v>8860</v>
      </c>
      <c r="B110" s="202" t="s">
        <v>3585</v>
      </c>
      <c r="C110" s="196" t="s">
        <v>3586</v>
      </c>
      <c r="D110" s="196" t="s">
        <v>8945</v>
      </c>
      <c r="E110" s="196"/>
      <c r="F110" s="196" t="s">
        <v>8882</v>
      </c>
      <c r="G110" s="196" t="s">
        <v>11</v>
      </c>
      <c r="H110" s="196" t="s">
        <v>160</v>
      </c>
      <c r="I110" s="213"/>
    </row>
    <row r="111" spans="1:9" ht="171.6">
      <c r="A111" s="196" t="s">
        <v>8860</v>
      </c>
      <c r="B111" s="202" t="s">
        <v>8941</v>
      </c>
      <c r="C111" s="196" t="s">
        <v>8942</v>
      </c>
      <c r="D111" s="196" t="s">
        <v>8943</v>
      </c>
      <c r="E111" s="196" t="s">
        <v>8944</v>
      </c>
      <c r="F111" s="196" t="s">
        <v>8882</v>
      </c>
      <c r="G111" s="196" t="s">
        <v>11</v>
      </c>
      <c r="H111" s="196" t="s">
        <v>160</v>
      </c>
      <c r="I111" s="213"/>
    </row>
    <row r="112" spans="1:9" ht="139.19999999999999" customHeight="1">
      <c r="A112" s="196" t="s">
        <v>8860</v>
      </c>
      <c r="B112" s="206" t="s">
        <v>8969</v>
      </c>
      <c r="C112" s="212" t="s">
        <v>8979</v>
      </c>
      <c r="D112" s="196" t="s">
        <v>8967</v>
      </c>
      <c r="E112" s="196" t="s">
        <v>8970</v>
      </c>
      <c r="F112" s="196" t="s">
        <v>8966</v>
      </c>
      <c r="G112" s="196" t="s">
        <v>22</v>
      </c>
      <c r="H112" s="196" t="s">
        <v>8971</v>
      </c>
      <c r="I112" s="213"/>
    </row>
    <row r="113" spans="1:9" ht="144" customHeight="1">
      <c r="A113" s="196" t="s">
        <v>8860</v>
      </c>
      <c r="B113" s="202" t="s">
        <v>8973</v>
      </c>
      <c r="C113" s="196" t="s">
        <v>8974</v>
      </c>
      <c r="D113" s="196" t="s">
        <v>8976</v>
      </c>
      <c r="E113" s="196" t="s">
        <v>8975</v>
      </c>
      <c r="F113" s="196" t="s">
        <v>8966</v>
      </c>
      <c r="G113" s="196" t="s">
        <v>22</v>
      </c>
      <c r="H113" s="196"/>
      <c r="I113" s="213"/>
    </row>
    <row r="114" spans="1:9" ht="26.4">
      <c r="A114" s="196" t="s">
        <v>8860</v>
      </c>
      <c r="B114" s="198" t="s">
        <v>8305</v>
      </c>
      <c r="C114" s="196" t="s">
        <v>2988</v>
      </c>
      <c r="D114" s="196" t="s">
        <v>8980</v>
      </c>
      <c r="E114" s="196" t="s">
        <v>8968</v>
      </c>
      <c r="F114" s="196" t="s">
        <v>8966</v>
      </c>
      <c r="G114" s="196" t="s">
        <v>22</v>
      </c>
      <c r="H114" s="196" t="s">
        <v>160</v>
      </c>
      <c r="I114" s="213"/>
    </row>
    <row r="115" spans="1:9" ht="52.8">
      <c r="A115" s="196" t="s">
        <v>8860</v>
      </c>
      <c r="B115" s="202" t="s">
        <v>9012</v>
      </c>
      <c r="C115" s="196" t="s">
        <v>9013</v>
      </c>
      <c r="D115" s="196" t="s">
        <v>9015</v>
      </c>
      <c r="E115" s="196" t="s">
        <v>9014</v>
      </c>
      <c r="F115" s="196" t="s">
        <v>8966</v>
      </c>
      <c r="G115" s="196" t="s">
        <v>37</v>
      </c>
      <c r="H115" s="196"/>
      <c r="I115" s="213"/>
    </row>
    <row r="116" spans="1:9" ht="26.4">
      <c r="A116" s="196" t="s">
        <v>8860</v>
      </c>
      <c r="B116" s="202" t="s">
        <v>9018</v>
      </c>
      <c r="C116" s="196" t="s">
        <v>9019</v>
      </c>
      <c r="D116" s="196" t="s">
        <v>9020</v>
      </c>
      <c r="E116" s="196" t="s">
        <v>9021</v>
      </c>
      <c r="F116" s="196" t="s">
        <v>8966</v>
      </c>
      <c r="G116" s="196" t="s">
        <v>37</v>
      </c>
      <c r="H116" s="196" t="s">
        <v>114</v>
      </c>
      <c r="I116" s="213"/>
    </row>
    <row r="117" spans="1:9" ht="26.4">
      <c r="A117" s="196" t="s">
        <v>8860</v>
      </c>
      <c r="B117" s="202" t="s">
        <v>9027</v>
      </c>
      <c r="C117" s="196" t="s">
        <v>9028</v>
      </c>
      <c r="D117" s="196" t="s">
        <v>9022</v>
      </c>
      <c r="E117" s="196" t="s">
        <v>9023</v>
      </c>
      <c r="F117" s="196" t="s">
        <v>8966</v>
      </c>
      <c r="G117" s="196" t="s">
        <v>37</v>
      </c>
      <c r="H117" s="196"/>
      <c r="I117" s="213"/>
    </row>
    <row r="118" spans="1:9" ht="26.4">
      <c r="A118" s="196" t="s">
        <v>8860</v>
      </c>
      <c r="B118" s="202" t="s">
        <v>9026</v>
      </c>
      <c r="C118" s="196" t="s">
        <v>9025</v>
      </c>
      <c r="D118" s="196" t="s">
        <v>9024</v>
      </c>
      <c r="E118" s="196" t="s">
        <v>9023</v>
      </c>
      <c r="F118" s="196" t="s">
        <v>8966</v>
      </c>
      <c r="G118" s="196" t="s">
        <v>37</v>
      </c>
      <c r="H118" s="196"/>
      <c r="I118" s="213"/>
    </row>
    <row r="119" spans="1:9">
      <c r="A119" s="196" t="s">
        <v>8860</v>
      </c>
      <c r="B119" s="202" t="s">
        <v>7373</v>
      </c>
      <c r="C119" s="196" t="s">
        <v>7374</v>
      </c>
      <c r="D119" s="196" t="s">
        <v>9030</v>
      </c>
      <c r="E119" s="196"/>
      <c r="F119" s="196" t="s">
        <v>8966</v>
      </c>
      <c r="G119" s="196" t="s">
        <v>37</v>
      </c>
      <c r="H119" s="196" t="s">
        <v>9031</v>
      </c>
      <c r="I119" s="213"/>
    </row>
    <row r="120" spans="1:9" ht="52.8">
      <c r="A120" s="196" t="s">
        <v>8860</v>
      </c>
      <c r="B120" s="202" t="s">
        <v>7934</v>
      </c>
      <c r="C120" s="196" t="s">
        <v>7935</v>
      </c>
      <c r="D120" s="196" t="s">
        <v>9033</v>
      </c>
      <c r="E120" s="196" t="s">
        <v>9036</v>
      </c>
      <c r="F120" s="196" t="s">
        <v>8966</v>
      </c>
      <c r="G120" s="196" t="s">
        <v>37</v>
      </c>
      <c r="H120" s="196" t="s">
        <v>9037</v>
      </c>
      <c r="I120" s="213"/>
    </row>
    <row r="121" spans="1:9" ht="66">
      <c r="A121" s="196" t="s">
        <v>8860</v>
      </c>
      <c r="B121" s="202" t="s">
        <v>7973</v>
      </c>
      <c r="C121" s="196" t="s">
        <v>7974</v>
      </c>
      <c r="D121" s="196" t="s">
        <v>9035</v>
      </c>
      <c r="E121" s="196" t="s">
        <v>9036</v>
      </c>
      <c r="F121" s="196" t="s">
        <v>8966</v>
      </c>
      <c r="G121" s="196" t="s">
        <v>37</v>
      </c>
      <c r="H121" s="196" t="s">
        <v>9037</v>
      </c>
      <c r="I121" s="213"/>
    </row>
    <row r="122" spans="1:9" ht="39.6">
      <c r="A122" s="200" t="s">
        <v>8982</v>
      </c>
      <c r="B122" s="202" t="s">
        <v>163</v>
      </c>
      <c r="C122" s="235" t="s">
        <v>164</v>
      </c>
      <c r="D122" s="235" t="s">
        <v>9103</v>
      </c>
      <c r="E122" s="235" t="s">
        <v>8962</v>
      </c>
      <c r="F122" s="235" t="s">
        <v>8966</v>
      </c>
      <c r="G122" s="235" t="s">
        <v>11</v>
      </c>
      <c r="H122" s="235" t="s">
        <v>160</v>
      </c>
      <c r="I122" s="213"/>
    </row>
    <row r="123" spans="1:9" ht="26.4">
      <c r="A123" s="200" t="s">
        <v>8982</v>
      </c>
      <c r="B123" s="202" t="s">
        <v>4187</v>
      </c>
      <c r="C123" s="235" t="s">
        <v>4188</v>
      </c>
      <c r="D123" s="235" t="s">
        <v>8987</v>
      </c>
      <c r="E123" s="235" t="s">
        <v>8988</v>
      </c>
      <c r="F123" s="235" t="s">
        <v>8966</v>
      </c>
      <c r="G123" s="235" t="s">
        <v>11</v>
      </c>
      <c r="H123" s="235" t="s">
        <v>160</v>
      </c>
      <c r="I123" s="213"/>
    </row>
    <row r="124" spans="1:9" ht="52.8">
      <c r="A124" s="200" t="s">
        <v>8982</v>
      </c>
      <c r="B124" s="202" t="s">
        <v>3793</v>
      </c>
      <c r="C124" s="235" t="s">
        <v>3794</v>
      </c>
      <c r="D124" s="235" t="s">
        <v>8989</v>
      </c>
      <c r="E124" s="235" t="s">
        <v>9039</v>
      </c>
      <c r="F124" s="235" t="s">
        <v>8966</v>
      </c>
      <c r="G124" s="235" t="s">
        <v>11</v>
      </c>
      <c r="H124" s="235" t="s">
        <v>114</v>
      </c>
      <c r="I124" s="213"/>
    </row>
    <row r="125" spans="1:9" ht="26.4">
      <c r="A125" s="235" t="s">
        <v>8982</v>
      </c>
      <c r="B125" s="202" t="s">
        <v>9045</v>
      </c>
      <c r="C125" s="235" t="s">
        <v>9046</v>
      </c>
      <c r="D125" s="235" t="s">
        <v>9048</v>
      </c>
      <c r="E125" s="235" t="s">
        <v>9047</v>
      </c>
      <c r="F125" s="235" t="s">
        <v>9068</v>
      </c>
      <c r="G125" s="235" t="s">
        <v>11</v>
      </c>
      <c r="H125" s="235"/>
      <c r="I125" s="213"/>
    </row>
    <row r="126" spans="1:9" ht="26.4">
      <c r="A126" s="196" t="s">
        <v>8982</v>
      </c>
      <c r="B126" s="198" t="s">
        <v>8305</v>
      </c>
      <c r="C126" s="196" t="s">
        <v>2988</v>
      </c>
      <c r="D126" s="196" t="s">
        <v>9052</v>
      </c>
      <c r="E126" s="196" t="s">
        <v>8968</v>
      </c>
      <c r="F126" s="196" t="s">
        <v>8966</v>
      </c>
      <c r="G126" s="196" t="s">
        <v>22</v>
      </c>
      <c r="H126" s="196" t="s">
        <v>160</v>
      </c>
      <c r="I126" s="213"/>
    </row>
    <row r="127" spans="1:9">
      <c r="A127" s="325" t="s">
        <v>8982</v>
      </c>
      <c r="B127" s="198" t="s">
        <v>5417</v>
      </c>
      <c r="C127" s="214" t="s">
        <v>9049</v>
      </c>
      <c r="D127" s="325" t="s">
        <v>8967</v>
      </c>
      <c r="E127" s="325" t="s">
        <v>9050</v>
      </c>
      <c r="F127" s="325" t="s">
        <v>8966</v>
      </c>
      <c r="G127" s="325" t="s">
        <v>22</v>
      </c>
      <c r="H127" s="325" t="s">
        <v>9051</v>
      </c>
      <c r="I127" s="213"/>
    </row>
    <row r="128" spans="1:9">
      <c r="A128" s="325"/>
      <c r="B128" s="198" t="s">
        <v>5418</v>
      </c>
      <c r="C128" s="214" t="s">
        <v>9049</v>
      </c>
      <c r="D128" s="325"/>
      <c r="E128" s="325"/>
      <c r="F128" s="325"/>
      <c r="G128" s="325"/>
      <c r="H128" s="325"/>
      <c r="I128" s="213"/>
    </row>
    <row r="129" spans="1:9" ht="12.75" customHeight="1">
      <c r="A129" s="196" t="s">
        <v>8982</v>
      </c>
      <c r="B129" s="190" t="s">
        <v>5742</v>
      </c>
      <c r="C129" s="209" t="s">
        <v>110</v>
      </c>
      <c r="D129" s="196" t="s">
        <v>8967</v>
      </c>
      <c r="E129" s="196" t="s">
        <v>9067</v>
      </c>
      <c r="F129" s="196" t="s">
        <v>9068</v>
      </c>
      <c r="G129" s="196" t="s">
        <v>22</v>
      </c>
      <c r="H129" s="196" t="s">
        <v>9069</v>
      </c>
      <c r="I129" s="213"/>
    </row>
    <row r="130" spans="1:9" ht="26.4">
      <c r="A130" s="235" t="s">
        <v>8982</v>
      </c>
      <c r="B130" s="202" t="s">
        <v>3477</v>
      </c>
      <c r="C130" s="235" t="s">
        <v>4313</v>
      </c>
      <c r="D130" s="235" t="s">
        <v>9088</v>
      </c>
      <c r="E130" s="235" t="s">
        <v>9089</v>
      </c>
      <c r="F130" s="235" t="s">
        <v>9097</v>
      </c>
      <c r="G130" s="235" t="s">
        <v>11</v>
      </c>
      <c r="H130" s="235" t="s">
        <v>143</v>
      </c>
      <c r="I130" s="213"/>
    </row>
    <row r="131" spans="1:9" ht="66">
      <c r="A131" s="235" t="s">
        <v>8982</v>
      </c>
      <c r="B131" s="202" t="s">
        <v>9093</v>
      </c>
      <c r="C131" s="235" t="s">
        <v>9094</v>
      </c>
      <c r="E131" s="235" t="s">
        <v>9095</v>
      </c>
      <c r="F131" s="235" t="s">
        <v>9097</v>
      </c>
      <c r="G131" s="235" t="s">
        <v>11</v>
      </c>
      <c r="H131" s="235" t="s">
        <v>143</v>
      </c>
      <c r="I131" s="213"/>
    </row>
    <row r="132" spans="1:9" ht="39.6">
      <c r="A132" s="235" t="s">
        <v>8982</v>
      </c>
      <c r="B132" s="202" t="s">
        <v>9157</v>
      </c>
      <c r="C132" s="235" t="s">
        <v>9158</v>
      </c>
      <c r="D132" s="235" t="s">
        <v>9096</v>
      </c>
      <c r="E132" s="235" t="s">
        <v>9104</v>
      </c>
      <c r="F132" s="235" t="s">
        <v>9097</v>
      </c>
      <c r="G132" s="235" t="s">
        <v>11</v>
      </c>
      <c r="H132" s="235" t="s">
        <v>143</v>
      </c>
      <c r="I132" s="213"/>
    </row>
    <row r="133" spans="1:9" ht="39.6">
      <c r="A133" s="235" t="s">
        <v>8982</v>
      </c>
      <c r="B133" s="202" t="s">
        <v>9099</v>
      </c>
      <c r="C133" s="235" t="s">
        <v>9098</v>
      </c>
      <c r="D133" s="235" t="s">
        <v>9100</v>
      </c>
      <c r="E133" s="235"/>
      <c r="F133" s="235" t="s">
        <v>9097</v>
      </c>
      <c r="G133" s="235" t="s">
        <v>11</v>
      </c>
      <c r="H133" s="235"/>
      <c r="I133" s="213"/>
    </row>
    <row r="134" spans="1:9" ht="66">
      <c r="A134" s="196" t="s">
        <v>8982</v>
      </c>
      <c r="B134" s="214" t="s">
        <v>7117</v>
      </c>
      <c r="C134" s="214" t="s">
        <v>9101</v>
      </c>
      <c r="D134" s="196" t="s">
        <v>9102</v>
      </c>
      <c r="E134" s="196"/>
      <c r="F134" s="196" t="s">
        <v>9097</v>
      </c>
      <c r="G134" s="196" t="s">
        <v>22</v>
      </c>
      <c r="H134" s="196" t="s">
        <v>94</v>
      </c>
      <c r="I134" s="213"/>
    </row>
    <row r="135" spans="1:9" ht="26.4">
      <c r="A135" s="235" t="s">
        <v>8982</v>
      </c>
      <c r="B135" s="184" t="s">
        <v>3704</v>
      </c>
      <c r="C135" s="208" t="s">
        <v>3705</v>
      </c>
      <c r="D135" s="208" t="s">
        <v>69</v>
      </c>
      <c r="E135" s="208" t="s">
        <v>9108</v>
      </c>
      <c r="F135" s="235" t="s">
        <v>9204</v>
      </c>
      <c r="G135" s="235" t="s">
        <v>11</v>
      </c>
      <c r="H135" s="208"/>
    </row>
    <row r="136" spans="1:9">
      <c r="A136" s="235" t="s">
        <v>8982</v>
      </c>
      <c r="B136" s="184" t="s">
        <v>3585</v>
      </c>
      <c r="C136" s="208" t="s">
        <v>3586</v>
      </c>
      <c r="D136" s="208" t="s">
        <v>9153</v>
      </c>
      <c r="E136" s="208"/>
      <c r="F136" s="235" t="s">
        <v>9204</v>
      </c>
      <c r="G136" s="235" t="s">
        <v>11</v>
      </c>
      <c r="H136" s="208"/>
    </row>
    <row r="137" spans="1:9">
      <c r="A137" s="99" t="s">
        <v>8982</v>
      </c>
      <c r="B137" s="184" t="s">
        <v>9146</v>
      </c>
      <c r="D137" s="99" t="s">
        <v>9147</v>
      </c>
      <c r="E137" s="99" t="s">
        <v>9148</v>
      </c>
      <c r="F137" s="99" t="s">
        <v>9149</v>
      </c>
      <c r="G137" s="99" t="s">
        <v>22</v>
      </c>
      <c r="H137" s="99" t="s">
        <v>9150</v>
      </c>
    </row>
    <row r="138" spans="1:9" ht="66">
      <c r="A138" s="208" t="s">
        <v>9195</v>
      </c>
      <c r="B138" s="184" t="s">
        <v>9196</v>
      </c>
      <c r="C138" s="208"/>
      <c r="D138" s="208" t="s">
        <v>9197</v>
      </c>
      <c r="E138" s="208"/>
      <c r="F138" s="208" t="s">
        <v>9204</v>
      </c>
      <c r="G138" s="235" t="s">
        <v>11</v>
      </c>
      <c r="H138" s="208"/>
    </row>
    <row r="139" spans="1:9" ht="39.6">
      <c r="A139" s="208" t="s">
        <v>9195</v>
      </c>
      <c r="B139" s="184" t="s">
        <v>9199</v>
      </c>
      <c r="C139" s="208" t="s">
        <v>9200</v>
      </c>
      <c r="D139" s="208" t="s">
        <v>9203</v>
      </c>
      <c r="E139" s="208" t="s">
        <v>9202</v>
      </c>
      <c r="F139" s="208" t="s">
        <v>9204</v>
      </c>
      <c r="G139" s="235" t="s">
        <v>11</v>
      </c>
      <c r="H139" s="208" t="s">
        <v>9205</v>
      </c>
    </row>
    <row r="140" spans="1:9" ht="231" customHeight="1">
      <c r="A140" s="99" t="s">
        <v>9195</v>
      </c>
      <c r="B140" s="184" t="s">
        <v>9208</v>
      </c>
      <c r="C140" s="183" t="s">
        <v>9209</v>
      </c>
      <c r="D140" s="99" t="s">
        <v>9210</v>
      </c>
      <c r="F140" s="99" t="s">
        <v>9204</v>
      </c>
      <c r="G140" s="99" t="s">
        <v>22</v>
      </c>
    </row>
    <row r="141" spans="1:9" ht="52.8">
      <c r="A141" s="99" t="s">
        <v>8982</v>
      </c>
      <c r="B141" s="184" t="s">
        <v>9211</v>
      </c>
      <c r="C141" s="183" t="s">
        <v>9212</v>
      </c>
      <c r="D141" s="99" t="s">
        <v>9203</v>
      </c>
      <c r="E141" s="99" t="s">
        <v>9202</v>
      </c>
      <c r="F141" s="99" t="s">
        <v>9204</v>
      </c>
      <c r="G141" s="227" t="s">
        <v>22</v>
      </c>
      <c r="H141" s="99" t="s">
        <v>9205</v>
      </c>
    </row>
    <row r="142" spans="1:9" ht="39.6">
      <c r="A142" s="208" t="s">
        <v>8982</v>
      </c>
      <c r="B142" s="184" t="s">
        <v>9236</v>
      </c>
      <c r="C142" s="208" t="s">
        <v>9238</v>
      </c>
      <c r="D142" s="208" t="s">
        <v>9239</v>
      </c>
      <c r="E142" s="208" t="s">
        <v>9241</v>
      </c>
      <c r="F142" s="208" t="s">
        <v>9204</v>
      </c>
      <c r="G142" s="235" t="s">
        <v>11</v>
      </c>
      <c r="H142" s="208"/>
    </row>
    <row r="143" spans="1:9" ht="39.6">
      <c r="A143" s="208" t="s">
        <v>8982</v>
      </c>
      <c r="B143" s="184" t="s">
        <v>9253</v>
      </c>
      <c r="C143" s="208" t="s">
        <v>9254</v>
      </c>
      <c r="D143" s="208" t="s">
        <v>9255</v>
      </c>
      <c r="E143" s="208" t="s">
        <v>9256</v>
      </c>
      <c r="F143" s="208" t="s">
        <v>9204</v>
      </c>
      <c r="G143" s="235" t="s">
        <v>11</v>
      </c>
      <c r="H143" s="208"/>
    </row>
    <row r="144" spans="1:9" ht="52.8">
      <c r="A144" s="208" t="s">
        <v>8982</v>
      </c>
      <c r="B144" s="184" t="s">
        <v>9257</v>
      </c>
      <c r="C144" s="208" t="s">
        <v>9258</v>
      </c>
      <c r="D144" s="208" t="s">
        <v>9259</v>
      </c>
      <c r="E144" s="208" t="s">
        <v>9260</v>
      </c>
      <c r="F144" s="208" t="s">
        <v>9204</v>
      </c>
      <c r="G144" s="235" t="s">
        <v>11</v>
      </c>
      <c r="H144" s="208"/>
    </row>
    <row r="145" spans="1:8" ht="52.8">
      <c r="A145" s="208" t="s">
        <v>8982</v>
      </c>
      <c r="B145" s="184" t="s">
        <v>9220</v>
      </c>
      <c r="C145" s="208" t="s">
        <v>9221</v>
      </c>
      <c r="D145" s="208" t="s">
        <v>9222</v>
      </c>
      <c r="E145" s="208" t="s">
        <v>9223</v>
      </c>
      <c r="F145" s="208" t="s">
        <v>9204</v>
      </c>
      <c r="G145" s="235" t="s">
        <v>11</v>
      </c>
      <c r="H145" s="208"/>
    </row>
    <row r="146" spans="1:8" ht="158.4">
      <c r="A146" s="99" t="s">
        <v>9195</v>
      </c>
      <c r="B146" s="184" t="s">
        <v>9228</v>
      </c>
      <c r="C146" s="183" t="s">
        <v>9229</v>
      </c>
      <c r="D146" s="99" t="s">
        <v>9235</v>
      </c>
      <c r="E146" s="99" t="s">
        <v>9230</v>
      </c>
      <c r="F146" s="99" t="s">
        <v>9204</v>
      </c>
      <c r="G146" s="99" t="s">
        <v>37</v>
      </c>
      <c r="H146" s="99" t="s">
        <v>9231</v>
      </c>
    </row>
    <row r="147" spans="1:8">
      <c r="A147" s="99" t="s">
        <v>9195</v>
      </c>
      <c r="B147" s="184" t="s">
        <v>4804</v>
      </c>
      <c r="C147" s="183" t="s">
        <v>4805</v>
      </c>
      <c r="D147" s="99" t="s">
        <v>9237</v>
      </c>
      <c r="E147" s="99" t="s">
        <v>9240</v>
      </c>
      <c r="F147" s="99" t="s">
        <v>9204</v>
      </c>
      <c r="G147" s="99" t="s">
        <v>37</v>
      </c>
    </row>
    <row r="148" spans="1:8" ht="26.4">
      <c r="A148" s="99" t="s">
        <v>9195</v>
      </c>
      <c r="B148" s="184" t="s">
        <v>9234</v>
      </c>
      <c r="C148" s="183" t="s">
        <v>9243</v>
      </c>
      <c r="D148" s="99" t="s">
        <v>9237</v>
      </c>
      <c r="E148" s="99" t="s">
        <v>9242</v>
      </c>
      <c r="F148" s="99" t="s">
        <v>9204</v>
      </c>
      <c r="G148" s="99" t="s">
        <v>37</v>
      </c>
    </row>
    <row r="149" spans="1:8" ht="118.8">
      <c r="A149" s="99" t="s">
        <v>9195</v>
      </c>
      <c r="B149" s="184" t="s">
        <v>9233</v>
      </c>
      <c r="C149" s="183" t="s">
        <v>9246</v>
      </c>
      <c r="D149" s="99" t="s">
        <v>9235</v>
      </c>
      <c r="E149" s="99" t="s">
        <v>9245</v>
      </c>
      <c r="F149" s="99" t="s">
        <v>9204</v>
      </c>
      <c r="G149" s="99" t="s">
        <v>37</v>
      </c>
      <c r="H149" s="99" t="s">
        <v>9031</v>
      </c>
    </row>
    <row r="150" spans="1:8" ht="52.8">
      <c r="A150" s="99" t="s">
        <v>8982</v>
      </c>
      <c r="B150" s="184" t="s">
        <v>9012</v>
      </c>
      <c r="D150" s="99" t="s">
        <v>9263</v>
      </c>
      <c r="E150" s="99" t="s">
        <v>9264</v>
      </c>
      <c r="F150" s="99" t="s">
        <v>9204</v>
      </c>
      <c r="G150" s="99" t="s">
        <v>37</v>
      </c>
    </row>
    <row r="151" spans="1:8" ht="26.4">
      <c r="A151" s="99" t="s">
        <v>8982</v>
      </c>
      <c r="B151" s="184" t="s">
        <v>4755</v>
      </c>
      <c r="D151" s="99" t="s">
        <v>9265</v>
      </c>
      <c r="E151" s="99" t="s">
        <v>9266</v>
      </c>
      <c r="F151" s="99" t="s">
        <v>9204</v>
      </c>
      <c r="G151" s="99" t="s">
        <v>37</v>
      </c>
    </row>
    <row r="152" spans="1:8" ht="26.4">
      <c r="A152" s="99" t="s">
        <v>8982</v>
      </c>
      <c r="B152" s="184" t="s">
        <v>3303</v>
      </c>
      <c r="C152" s="183" t="s">
        <v>3303</v>
      </c>
      <c r="D152" s="99" t="s">
        <v>9362</v>
      </c>
      <c r="E152" s="99" t="s">
        <v>9363</v>
      </c>
      <c r="F152" s="99" t="s">
        <v>9364</v>
      </c>
      <c r="G152" s="99" t="s">
        <v>37</v>
      </c>
    </row>
    <row r="153" spans="1:8" ht="26.4">
      <c r="A153" s="99" t="s">
        <v>8982</v>
      </c>
      <c r="B153" s="206" t="s">
        <v>5345</v>
      </c>
      <c r="C153" s="165" t="s">
        <v>5314</v>
      </c>
      <c r="D153" s="99" t="s">
        <v>9388</v>
      </c>
      <c r="E153" s="99" t="s">
        <v>9387</v>
      </c>
      <c r="F153" s="99" t="s">
        <v>9364</v>
      </c>
      <c r="G153" s="99" t="s">
        <v>22</v>
      </c>
      <c r="H153" s="99" t="s">
        <v>9389</v>
      </c>
    </row>
  </sheetData>
  <autoFilter ref="A1:H153" xr:uid="{00000000-0001-0000-0000-000000000000}"/>
  <mergeCells count="6">
    <mergeCell ref="F127:F128"/>
    <mergeCell ref="G127:G128"/>
    <mergeCell ref="H127:H128"/>
    <mergeCell ref="A127:A128"/>
    <mergeCell ref="D127:D128"/>
    <mergeCell ref="E127:E128"/>
  </mergeCells>
  <phoneticPr fontId="38" type="noConversion"/>
  <conditionalFormatting sqref="B75:B76">
    <cfRule type="duplicateValues" dxfId="117" priority="16"/>
  </conditionalFormatting>
  <conditionalFormatting sqref="B89">
    <cfRule type="duplicateValues" dxfId="116" priority="15"/>
  </conditionalFormatting>
  <conditionalFormatting sqref="B91:B92">
    <cfRule type="duplicateValues" dxfId="115" priority="14"/>
  </conditionalFormatting>
  <conditionalFormatting sqref="B98">
    <cfRule type="duplicateValues" dxfId="114" priority="9"/>
  </conditionalFormatting>
  <conditionalFormatting sqref="B98">
    <cfRule type="duplicateValues" dxfId="113" priority="10"/>
  </conditionalFormatting>
  <conditionalFormatting sqref="B98">
    <cfRule type="duplicateValues" dxfId="112" priority="11"/>
  </conditionalFormatting>
  <conditionalFormatting sqref="B98">
    <cfRule type="duplicateValues" dxfId="111" priority="12"/>
  </conditionalFormatting>
  <conditionalFormatting sqref="B98">
    <cfRule type="duplicateValues" dxfId="110" priority="13"/>
  </conditionalFormatting>
  <conditionalFormatting sqref="B112">
    <cfRule type="duplicateValues" dxfId="109" priority="2353"/>
  </conditionalFormatting>
  <conditionalFormatting sqref="B129">
    <cfRule type="duplicateValues" dxfId="108" priority="2"/>
  </conditionalFormatting>
  <conditionalFormatting sqref="B153">
    <cfRule type="duplicateValues" dxfId="107" priority="1"/>
  </conditionalFormatting>
  <pageMargins left="0.78740157499999996" right="0.78740157499999996" top="0.984251969" bottom="0.984251969" header="0.5" footer="0.5"/>
  <pageSetup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5:C24"/>
  <sheetViews>
    <sheetView workbookViewId="0">
      <selection activeCell="C17" sqref="C17"/>
    </sheetView>
  </sheetViews>
  <sheetFormatPr defaultColWidth="9.109375" defaultRowHeight="13.2"/>
  <cols>
    <col min="1" max="1" width="33.6640625" bestFit="1" customWidth="1"/>
    <col min="2" max="2" width="27" customWidth="1"/>
    <col min="3" max="3" width="34.33203125" customWidth="1"/>
  </cols>
  <sheetData>
    <row r="5" spans="1:3">
      <c r="A5" s="326" t="s">
        <v>300</v>
      </c>
      <c r="B5" s="75" t="s">
        <v>301</v>
      </c>
      <c r="C5" s="7"/>
    </row>
    <row r="6" spans="1:3">
      <c r="A6" s="327"/>
      <c r="B6" s="76" t="s">
        <v>302</v>
      </c>
      <c r="C6" s="77">
        <v>43571</v>
      </c>
    </row>
    <row r="7" spans="1:3">
      <c r="A7" s="327"/>
      <c r="B7" s="76" t="s">
        <v>303</v>
      </c>
      <c r="C7" s="77">
        <v>44400</v>
      </c>
    </row>
    <row r="8" spans="1:3">
      <c r="A8" s="327"/>
      <c r="B8" s="76" t="s">
        <v>304</v>
      </c>
      <c r="C8" s="6"/>
    </row>
    <row r="9" spans="1:3">
      <c r="A9" s="327"/>
      <c r="B9" s="76" t="s">
        <v>305</v>
      </c>
      <c r="C9" s="6" t="s">
        <v>306</v>
      </c>
    </row>
    <row r="10" spans="1:3">
      <c r="A10" s="327"/>
      <c r="B10" s="76" t="s">
        <v>307</v>
      </c>
      <c r="C10" s="6" t="s">
        <v>308</v>
      </c>
    </row>
    <row r="11" spans="1:3">
      <c r="A11" s="327"/>
      <c r="B11" s="76" t="s">
        <v>309</v>
      </c>
      <c r="C11" s="6" t="s">
        <v>310</v>
      </c>
    </row>
    <row r="12" spans="1:3">
      <c r="A12" s="327"/>
      <c r="B12" s="76" t="s">
        <v>311</v>
      </c>
      <c r="C12" s="6"/>
    </row>
    <row r="13" spans="1:3">
      <c r="A13" s="326" t="s">
        <v>312</v>
      </c>
      <c r="B13" s="75" t="s">
        <v>313</v>
      </c>
      <c r="C13" s="7"/>
    </row>
    <row r="14" spans="1:3">
      <c r="A14" s="327"/>
      <c r="B14" s="76" t="s">
        <v>314</v>
      </c>
      <c r="C14" s="6"/>
    </row>
    <row r="15" spans="1:3">
      <c r="A15" s="327"/>
      <c r="B15" s="76" t="s">
        <v>315</v>
      </c>
      <c r="C15" s="6" t="s">
        <v>316</v>
      </c>
    </row>
    <row r="16" spans="1:3">
      <c r="A16" s="327"/>
      <c r="B16" s="76" t="s">
        <v>317</v>
      </c>
      <c r="C16" s="6" t="s">
        <v>318</v>
      </c>
    </row>
    <row r="17" spans="1:3">
      <c r="A17" s="327"/>
      <c r="B17" s="76" t="s">
        <v>319</v>
      </c>
      <c r="C17" s="6"/>
    </row>
    <row r="18" spans="1:3">
      <c r="A18" s="327"/>
      <c r="B18" s="76" t="s">
        <v>320</v>
      </c>
      <c r="C18" s="6"/>
    </row>
    <row r="19" spans="1:3">
      <c r="A19" s="327"/>
      <c r="B19" s="76" t="s">
        <v>321</v>
      </c>
      <c r="C19" s="6" t="s">
        <v>322</v>
      </c>
    </row>
    <row r="20" spans="1:3">
      <c r="A20" s="327"/>
      <c r="B20" s="76" t="s">
        <v>323</v>
      </c>
      <c r="C20" s="6"/>
    </row>
    <row r="21" spans="1:3">
      <c r="A21" s="327"/>
      <c r="B21" s="76" t="s">
        <v>324</v>
      </c>
      <c r="C21" s="6"/>
    </row>
    <row r="22" spans="1:3" ht="13.8" thickBot="1">
      <c r="A22" s="2"/>
      <c r="B22" s="2"/>
      <c r="C22" s="2"/>
    </row>
    <row r="23" spans="1:3" ht="13.8" thickBot="1">
      <c r="A23" s="328" t="s">
        <v>325</v>
      </c>
      <c r="B23" s="329"/>
      <c r="C23" s="330"/>
    </row>
    <row r="24" spans="1:3">
      <c r="A24" s="26" t="s">
        <v>326</v>
      </c>
      <c r="B24" s="27" t="s">
        <v>327</v>
      </c>
      <c r="C24" s="26" t="s">
        <v>328</v>
      </c>
    </row>
  </sheetData>
  <mergeCells count="3">
    <mergeCell ref="A5:A12"/>
    <mergeCell ref="A13:A21"/>
    <mergeCell ref="A23:C23"/>
  </mergeCells>
  <pageMargins left="0.78740157499999996" right="0.78740157499999996" top="0.984251969" bottom="0.984251969" header="0.5" footer="0.5"/>
  <pageSetup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G5082"/>
  <sheetViews>
    <sheetView workbookViewId="0">
      <pane ySplit="2" topLeftCell="A3" activePane="bottomLeft" state="frozen"/>
      <selection pane="bottomLeft" activeCell="C26" sqref="C26"/>
    </sheetView>
  </sheetViews>
  <sheetFormatPr defaultColWidth="9.109375" defaultRowHeight="13.2"/>
  <cols>
    <col min="1" max="7" width="23.44140625" customWidth="1"/>
  </cols>
  <sheetData>
    <row r="1" spans="1:7" ht="13.8" thickBot="1"/>
    <row r="2" spans="1:7">
      <c r="A2" s="1" t="s">
        <v>0</v>
      </c>
      <c r="B2" s="1" t="s">
        <v>329</v>
      </c>
      <c r="C2" s="1" t="s">
        <v>1</v>
      </c>
      <c r="D2" s="1" t="s">
        <v>2</v>
      </c>
      <c r="E2" s="1" t="s">
        <v>3</v>
      </c>
      <c r="F2" s="1" t="s">
        <v>5</v>
      </c>
      <c r="G2" s="1" t="s">
        <v>330</v>
      </c>
    </row>
    <row r="3" spans="1:7">
      <c r="A3" s="2"/>
      <c r="B3" s="2"/>
      <c r="C3" s="2"/>
      <c r="D3" s="2"/>
      <c r="E3" s="2"/>
      <c r="F3" s="2"/>
      <c r="G3" s="2"/>
    </row>
    <row r="4" spans="1:7">
      <c r="A4" s="3"/>
      <c r="B4" s="3"/>
      <c r="C4" s="3"/>
      <c r="D4" s="3"/>
      <c r="E4" s="3"/>
      <c r="F4" s="3"/>
      <c r="G4" s="3"/>
    </row>
    <row r="5" spans="1:7">
      <c r="A5" s="3"/>
      <c r="B5" s="3"/>
      <c r="C5" s="3"/>
      <c r="D5" s="3"/>
      <c r="E5" s="3"/>
      <c r="F5" s="3"/>
      <c r="G5" s="3"/>
    </row>
    <row r="6" spans="1:7">
      <c r="A6" s="3"/>
      <c r="B6" s="3"/>
      <c r="C6" s="3"/>
      <c r="D6" s="3"/>
      <c r="E6" s="3"/>
      <c r="F6" s="3"/>
      <c r="G6" s="3"/>
    </row>
    <row r="7" spans="1:7">
      <c r="A7" s="3"/>
      <c r="B7" s="3"/>
      <c r="C7" s="3"/>
      <c r="D7" s="3"/>
      <c r="E7" s="3"/>
      <c r="F7" s="3"/>
      <c r="G7" s="3"/>
    </row>
    <row r="8" spans="1:7">
      <c r="A8" s="3"/>
      <c r="B8" s="3"/>
      <c r="C8" s="3"/>
      <c r="D8" s="3"/>
      <c r="E8" s="3"/>
      <c r="F8" s="3"/>
      <c r="G8" s="3"/>
    </row>
    <row r="9" spans="1:7">
      <c r="A9" s="3"/>
      <c r="B9" s="3"/>
      <c r="C9" s="3"/>
      <c r="D9" s="3"/>
      <c r="E9" s="3"/>
      <c r="F9" s="3"/>
      <c r="G9" s="3"/>
    </row>
    <row r="10" spans="1:7">
      <c r="A10" s="3"/>
      <c r="B10" s="3"/>
      <c r="C10" s="3"/>
      <c r="D10" s="3"/>
      <c r="E10" s="3"/>
      <c r="F10" s="3"/>
      <c r="G10" s="3"/>
    </row>
    <row r="11" spans="1:7">
      <c r="A11" s="3"/>
      <c r="B11" s="3"/>
      <c r="C11" s="3"/>
      <c r="D11" s="3"/>
      <c r="E11" s="3"/>
      <c r="F11" s="3"/>
      <c r="G11" s="3"/>
    </row>
    <row r="12" spans="1:7">
      <c r="A12" s="3"/>
      <c r="B12" s="3"/>
      <c r="C12" s="3"/>
      <c r="D12" s="3"/>
      <c r="E12" s="3"/>
      <c r="F12" s="3"/>
      <c r="G12" s="3"/>
    </row>
    <row r="13" spans="1:7">
      <c r="A13" s="3"/>
      <c r="B13" s="3"/>
      <c r="C13" s="3"/>
      <c r="D13" s="3"/>
      <c r="E13" s="3"/>
      <c r="F13" s="3"/>
      <c r="G13" s="3"/>
    </row>
    <row r="14" spans="1:7">
      <c r="A14" s="3"/>
      <c r="B14" s="3"/>
      <c r="C14" s="3"/>
      <c r="D14" s="3"/>
      <c r="E14" s="3"/>
      <c r="F14" s="3"/>
      <c r="G14" s="3"/>
    </row>
    <row r="15" spans="1:7">
      <c r="A15" s="3"/>
      <c r="B15" s="3"/>
      <c r="C15" s="3"/>
      <c r="D15" s="3"/>
      <c r="E15" s="3"/>
      <c r="F15" s="3"/>
      <c r="G15" s="3"/>
    </row>
    <row r="16" spans="1:7">
      <c r="A16" s="3"/>
      <c r="B16" s="3"/>
      <c r="C16" s="3"/>
      <c r="D16" s="3"/>
      <c r="E16" s="3"/>
      <c r="F16" s="3"/>
      <c r="G16" s="3"/>
    </row>
    <row r="17" spans="1:7">
      <c r="A17" s="3"/>
      <c r="B17" s="3"/>
      <c r="C17" s="3"/>
      <c r="D17" s="3"/>
      <c r="E17" s="3"/>
      <c r="F17" s="3"/>
      <c r="G17" s="3"/>
    </row>
    <row r="18" spans="1:7">
      <c r="A18" s="3"/>
      <c r="B18" s="3"/>
      <c r="C18" s="3"/>
      <c r="D18" s="3"/>
      <c r="E18" s="3"/>
      <c r="F18" s="3"/>
      <c r="G18" s="3"/>
    </row>
    <row r="19" spans="1:7">
      <c r="A19" s="3"/>
      <c r="B19" s="3"/>
      <c r="C19" s="3"/>
      <c r="D19" s="3"/>
      <c r="E19" s="3"/>
      <c r="F19" s="3"/>
      <c r="G19" s="3"/>
    </row>
    <row r="20" spans="1:7">
      <c r="A20" s="3"/>
      <c r="B20" s="3"/>
      <c r="C20" s="3"/>
      <c r="D20" s="3"/>
      <c r="E20" s="3"/>
      <c r="F20" s="3"/>
      <c r="G20" s="3"/>
    </row>
    <row r="21" spans="1:7">
      <c r="A21" s="3"/>
      <c r="B21" s="3"/>
      <c r="C21" s="3"/>
      <c r="D21" s="3"/>
      <c r="E21" s="3"/>
      <c r="F21" s="3"/>
      <c r="G21" s="3"/>
    </row>
    <row r="22" spans="1:7">
      <c r="A22" s="3"/>
      <c r="B22" s="3"/>
      <c r="C22" s="3"/>
      <c r="D22" s="3"/>
      <c r="E22" s="3"/>
      <c r="F22" s="3"/>
      <c r="G22" s="3"/>
    </row>
    <row r="23" spans="1:7">
      <c r="A23" s="3"/>
      <c r="B23" s="3"/>
      <c r="C23" s="3"/>
      <c r="D23" s="3"/>
      <c r="E23" s="3"/>
      <c r="F23" s="3"/>
      <c r="G23" s="3"/>
    </row>
    <row r="24" spans="1:7">
      <c r="A24" s="3"/>
      <c r="B24" s="3"/>
      <c r="C24" s="3"/>
      <c r="D24" s="3"/>
      <c r="E24" s="3"/>
      <c r="F24" s="3"/>
      <c r="G24" s="3"/>
    </row>
    <row r="25" spans="1:7">
      <c r="A25" s="3"/>
      <c r="B25" s="3"/>
      <c r="C25" s="3"/>
      <c r="D25" s="3"/>
      <c r="E25" s="3"/>
      <c r="F25" s="3"/>
      <c r="G25" s="3"/>
    </row>
    <row r="26" spans="1:7">
      <c r="A26" s="3"/>
      <c r="B26" s="3"/>
      <c r="C26" s="3"/>
      <c r="D26" s="3"/>
      <c r="E26" s="3"/>
      <c r="F26" s="3"/>
      <c r="G26" s="3"/>
    </row>
    <row r="27" spans="1:7">
      <c r="A27" s="3"/>
      <c r="B27" s="3"/>
      <c r="C27" s="3"/>
      <c r="D27" s="3"/>
      <c r="E27" s="3"/>
      <c r="F27" s="3"/>
      <c r="G27" s="3"/>
    </row>
    <row r="28" spans="1:7">
      <c r="A28" s="3"/>
      <c r="B28" s="3"/>
      <c r="C28" s="3"/>
      <c r="D28" s="3"/>
      <c r="E28" s="3"/>
      <c r="F28" s="3"/>
      <c r="G28" s="3"/>
    </row>
    <row r="29" spans="1:7">
      <c r="A29" s="3"/>
      <c r="B29" s="3"/>
      <c r="C29" s="3"/>
      <c r="D29" s="3"/>
      <c r="E29" s="3"/>
      <c r="F29" s="3"/>
      <c r="G29" s="3"/>
    </row>
    <row r="30" spans="1:7">
      <c r="A30" s="3"/>
      <c r="B30" s="3"/>
      <c r="C30" s="3"/>
      <c r="D30" s="3"/>
      <c r="E30" s="3"/>
      <c r="F30" s="3"/>
      <c r="G30" s="3"/>
    </row>
    <row r="31" spans="1:7">
      <c r="A31" s="3"/>
      <c r="B31" s="3"/>
      <c r="C31" s="3"/>
      <c r="D31" s="3"/>
      <c r="E31" s="3"/>
      <c r="F31" s="3"/>
      <c r="G31" s="3"/>
    </row>
    <row r="32" spans="1:7">
      <c r="A32" s="3"/>
      <c r="B32" s="3"/>
      <c r="C32" s="3"/>
      <c r="D32" s="3"/>
      <c r="E32" s="3"/>
      <c r="F32" s="3"/>
      <c r="G32" s="3"/>
    </row>
    <row r="33" spans="1:7">
      <c r="A33" s="3"/>
      <c r="B33" s="3"/>
      <c r="C33" s="3"/>
      <c r="D33" s="3"/>
      <c r="E33" s="3"/>
      <c r="F33" s="3"/>
      <c r="G33" s="3"/>
    </row>
    <row r="34" spans="1:7">
      <c r="A34" s="3"/>
      <c r="B34" s="3"/>
      <c r="C34" s="3"/>
      <c r="D34" s="3"/>
      <c r="E34" s="3"/>
      <c r="F34" s="3"/>
      <c r="G34" s="3"/>
    </row>
    <row r="35" spans="1:7">
      <c r="A35" s="3"/>
      <c r="B35" s="3"/>
      <c r="C35" s="3"/>
      <c r="D35" s="3"/>
      <c r="E35" s="3"/>
      <c r="F35" s="3"/>
      <c r="G35" s="3"/>
    </row>
    <row r="36" spans="1:7">
      <c r="A36" s="3"/>
      <c r="B36" s="3"/>
      <c r="C36" s="3"/>
      <c r="D36" s="3"/>
      <c r="E36" s="3"/>
      <c r="F36" s="3"/>
      <c r="G36" s="3"/>
    </row>
    <row r="37" spans="1:7">
      <c r="A37" s="3"/>
      <c r="B37" s="3"/>
      <c r="C37" s="3"/>
      <c r="D37" s="3"/>
      <c r="E37" s="3"/>
      <c r="F37" s="3"/>
      <c r="G37" s="3"/>
    </row>
    <row r="38" spans="1:7">
      <c r="A38" s="3"/>
      <c r="B38" s="3"/>
      <c r="C38" s="3"/>
      <c r="D38" s="3"/>
      <c r="E38" s="3"/>
      <c r="F38" s="3"/>
      <c r="G38" s="3"/>
    </row>
    <row r="39" spans="1:7">
      <c r="A39" s="3"/>
      <c r="B39" s="3"/>
      <c r="C39" s="3"/>
      <c r="D39" s="3"/>
      <c r="E39" s="3"/>
      <c r="F39" s="3"/>
      <c r="G39" s="3"/>
    </row>
    <row r="40" spans="1:7">
      <c r="A40" s="3"/>
      <c r="B40" s="3"/>
      <c r="C40" s="3"/>
      <c r="D40" s="3"/>
      <c r="E40" s="3"/>
      <c r="F40" s="3"/>
      <c r="G40" s="3"/>
    </row>
    <row r="41" spans="1:7">
      <c r="A41" s="3"/>
      <c r="B41" s="3"/>
      <c r="C41" s="3"/>
      <c r="D41" s="3"/>
      <c r="E41" s="3"/>
      <c r="F41" s="3"/>
      <c r="G41" s="3"/>
    </row>
    <row r="42" spans="1:7">
      <c r="A42" s="3"/>
      <c r="B42" s="3"/>
      <c r="C42" s="3"/>
      <c r="D42" s="3"/>
      <c r="E42" s="3"/>
      <c r="F42" s="3"/>
      <c r="G42" s="3"/>
    </row>
    <row r="43" spans="1:7">
      <c r="A43" s="3"/>
      <c r="B43" s="3"/>
      <c r="C43" s="3"/>
      <c r="D43" s="3"/>
      <c r="E43" s="3"/>
      <c r="F43" s="3"/>
      <c r="G43" s="3"/>
    </row>
    <row r="44" spans="1:7">
      <c r="A44" s="3"/>
      <c r="B44" s="3"/>
      <c r="C44" s="3"/>
      <c r="D44" s="3"/>
      <c r="E44" s="3"/>
      <c r="F44" s="3"/>
      <c r="G44" s="3"/>
    </row>
    <row r="45" spans="1:7">
      <c r="A45" s="3"/>
      <c r="B45" s="3"/>
      <c r="C45" s="3"/>
      <c r="D45" s="3"/>
      <c r="E45" s="3"/>
      <c r="F45" s="3"/>
      <c r="G45" s="3"/>
    </row>
    <row r="46" spans="1:7">
      <c r="A46" s="3"/>
      <c r="B46" s="3"/>
      <c r="C46" s="3"/>
      <c r="D46" s="3"/>
      <c r="E46" s="3"/>
      <c r="F46" s="3"/>
      <c r="G46" s="3"/>
    </row>
    <row r="47" spans="1:7">
      <c r="A47" s="3"/>
      <c r="B47" s="3"/>
      <c r="C47" s="3"/>
      <c r="D47" s="3"/>
      <c r="E47" s="3"/>
      <c r="F47" s="3"/>
      <c r="G47" s="3"/>
    </row>
    <row r="48" spans="1:7">
      <c r="A48" s="3"/>
      <c r="B48" s="3"/>
      <c r="C48" s="3"/>
      <c r="D48" s="3"/>
      <c r="E48" s="3"/>
      <c r="F48" s="3"/>
      <c r="G48" s="3"/>
    </row>
    <row r="49" spans="1:7">
      <c r="A49" s="3"/>
      <c r="B49" s="3"/>
      <c r="C49" s="3"/>
      <c r="D49" s="3"/>
      <c r="E49" s="3"/>
      <c r="F49" s="3"/>
      <c r="G49" s="3"/>
    </row>
    <row r="50" spans="1:7">
      <c r="A50" s="3"/>
      <c r="B50" s="3"/>
      <c r="C50" s="3"/>
      <c r="D50" s="3"/>
      <c r="E50" s="3"/>
      <c r="F50" s="3"/>
      <c r="G50" s="3"/>
    </row>
    <row r="51" spans="1:7">
      <c r="A51" s="3"/>
      <c r="B51" s="3"/>
      <c r="C51" s="3"/>
      <c r="D51" s="3"/>
      <c r="E51" s="3"/>
      <c r="F51" s="3"/>
      <c r="G51" s="3"/>
    </row>
    <row r="52" spans="1:7">
      <c r="A52" s="3"/>
      <c r="B52" s="3"/>
      <c r="C52" s="3"/>
      <c r="D52" s="3"/>
      <c r="E52" s="3"/>
      <c r="F52" s="3"/>
      <c r="G52" s="3"/>
    </row>
    <row r="53" spans="1:7">
      <c r="A53" s="3"/>
      <c r="B53" s="3"/>
      <c r="C53" s="3"/>
      <c r="D53" s="3"/>
      <c r="E53" s="3"/>
      <c r="F53" s="3"/>
      <c r="G53" s="3"/>
    </row>
    <row r="54" spans="1:7">
      <c r="A54" s="3"/>
      <c r="B54" s="3"/>
      <c r="C54" s="3"/>
      <c r="D54" s="3"/>
      <c r="E54" s="3"/>
      <c r="F54" s="3"/>
      <c r="G54" s="3"/>
    </row>
    <row r="55" spans="1:7">
      <c r="A55" s="3"/>
      <c r="B55" s="3"/>
      <c r="C55" s="3"/>
      <c r="D55" s="3"/>
      <c r="E55" s="3"/>
      <c r="F55" s="3"/>
      <c r="G55" s="3"/>
    </row>
    <row r="56" spans="1:7">
      <c r="A56" s="3"/>
      <c r="B56" s="3"/>
      <c r="C56" s="3"/>
      <c r="D56" s="3"/>
      <c r="E56" s="3"/>
      <c r="F56" s="3"/>
      <c r="G56" s="3"/>
    </row>
    <row r="57" spans="1:7">
      <c r="A57" s="3"/>
      <c r="B57" s="3"/>
      <c r="C57" s="3"/>
      <c r="D57" s="3"/>
      <c r="E57" s="3"/>
      <c r="F57" s="3"/>
      <c r="G57" s="3"/>
    </row>
    <row r="58" spans="1:7">
      <c r="A58" s="3"/>
      <c r="B58" s="3"/>
      <c r="C58" s="3"/>
      <c r="D58" s="3"/>
      <c r="E58" s="3"/>
      <c r="F58" s="3"/>
      <c r="G58" s="3"/>
    </row>
    <row r="59" spans="1:7">
      <c r="A59" s="3"/>
      <c r="B59" s="3"/>
      <c r="C59" s="3"/>
      <c r="D59" s="3"/>
      <c r="E59" s="3"/>
      <c r="F59" s="3"/>
      <c r="G59" s="3"/>
    </row>
    <row r="60" spans="1:7">
      <c r="A60" s="3"/>
      <c r="B60" s="3"/>
      <c r="C60" s="3"/>
      <c r="D60" s="3"/>
      <c r="E60" s="3"/>
      <c r="F60" s="3"/>
      <c r="G60" s="3"/>
    </row>
    <row r="61" spans="1:7">
      <c r="A61" s="3"/>
      <c r="B61" s="3"/>
      <c r="C61" s="3"/>
      <c r="D61" s="3"/>
      <c r="E61" s="3"/>
      <c r="F61" s="3"/>
      <c r="G61" s="3"/>
    </row>
    <row r="62" spans="1:7">
      <c r="A62" s="3"/>
      <c r="B62" s="3"/>
      <c r="C62" s="3"/>
      <c r="D62" s="3"/>
      <c r="E62" s="3"/>
      <c r="F62" s="3"/>
      <c r="G62" s="3"/>
    </row>
    <row r="63" spans="1:7">
      <c r="A63" s="3"/>
      <c r="B63" s="3"/>
      <c r="C63" s="3"/>
      <c r="D63" s="3"/>
      <c r="E63" s="3"/>
      <c r="F63" s="3"/>
      <c r="G63" s="3"/>
    </row>
    <row r="64" spans="1:7">
      <c r="A64" s="3"/>
      <c r="B64" s="3"/>
      <c r="C64" s="3"/>
      <c r="D64" s="3"/>
      <c r="E64" s="3"/>
      <c r="F64" s="3"/>
      <c r="G64" s="3"/>
    </row>
    <row r="65" spans="1:7">
      <c r="A65" s="3"/>
      <c r="B65" s="3"/>
      <c r="C65" s="3"/>
      <c r="D65" s="3"/>
      <c r="E65" s="3"/>
      <c r="F65" s="3"/>
      <c r="G65" s="3"/>
    </row>
    <row r="66" spans="1:7">
      <c r="A66" s="3"/>
      <c r="B66" s="3"/>
      <c r="C66" s="3"/>
      <c r="D66" s="3"/>
      <c r="E66" s="3"/>
      <c r="F66" s="3"/>
      <c r="G66" s="3"/>
    </row>
    <row r="67" spans="1:7">
      <c r="A67" s="3"/>
      <c r="B67" s="3"/>
      <c r="C67" s="3"/>
      <c r="D67" s="3"/>
      <c r="E67" s="3"/>
      <c r="F67" s="3"/>
      <c r="G67" s="3"/>
    </row>
    <row r="68" spans="1:7">
      <c r="A68" s="3"/>
      <c r="B68" s="3"/>
      <c r="C68" s="3"/>
      <c r="D68" s="3"/>
      <c r="E68" s="3"/>
      <c r="F68" s="3"/>
      <c r="G68" s="3"/>
    </row>
    <row r="69" spans="1:7">
      <c r="A69" s="3"/>
      <c r="B69" s="3"/>
      <c r="C69" s="3"/>
      <c r="D69" s="3"/>
      <c r="E69" s="3"/>
      <c r="F69" s="3"/>
      <c r="G69" s="3"/>
    </row>
    <row r="70" spans="1:7">
      <c r="A70" s="3"/>
      <c r="B70" s="3"/>
      <c r="C70" s="3"/>
      <c r="D70" s="3"/>
      <c r="E70" s="3"/>
      <c r="F70" s="3"/>
      <c r="G70" s="3"/>
    </row>
    <row r="71" spans="1:7">
      <c r="A71" s="3"/>
      <c r="B71" s="3"/>
      <c r="C71" s="3"/>
      <c r="D71" s="3"/>
      <c r="E71" s="3"/>
      <c r="F71" s="3"/>
      <c r="G71" s="3"/>
    </row>
    <row r="72" spans="1:7">
      <c r="A72" s="3"/>
      <c r="B72" s="3"/>
      <c r="C72" s="3"/>
      <c r="D72" s="3"/>
      <c r="E72" s="3"/>
      <c r="F72" s="3"/>
      <c r="G72" s="3"/>
    </row>
    <row r="73" spans="1:7">
      <c r="A73" s="3"/>
      <c r="B73" s="3"/>
      <c r="C73" s="3"/>
      <c r="D73" s="3"/>
      <c r="E73" s="3"/>
      <c r="F73" s="3"/>
      <c r="G73" s="3"/>
    </row>
    <row r="74" spans="1:7">
      <c r="A74" s="3"/>
      <c r="B74" s="3"/>
      <c r="C74" s="3"/>
      <c r="D74" s="3"/>
      <c r="E74" s="3"/>
      <c r="F74" s="3"/>
      <c r="G74" s="3"/>
    </row>
    <row r="75" spans="1:7">
      <c r="A75" s="3"/>
      <c r="B75" s="3"/>
      <c r="C75" s="3"/>
      <c r="D75" s="3"/>
      <c r="E75" s="3"/>
      <c r="F75" s="3"/>
      <c r="G75" s="3"/>
    </row>
    <row r="76" spans="1:7">
      <c r="A76" s="3"/>
      <c r="B76" s="3"/>
      <c r="C76" s="3"/>
      <c r="D76" s="3"/>
      <c r="E76" s="3"/>
      <c r="F76" s="3"/>
      <c r="G76" s="3"/>
    </row>
    <row r="77" spans="1:7">
      <c r="A77" s="3"/>
      <c r="B77" s="3"/>
      <c r="C77" s="3"/>
      <c r="D77" s="3"/>
      <c r="E77" s="3"/>
      <c r="F77" s="3"/>
      <c r="G77" s="3"/>
    </row>
    <row r="78" spans="1:7">
      <c r="A78" s="3"/>
      <c r="B78" s="3"/>
      <c r="C78" s="3"/>
      <c r="D78" s="3"/>
      <c r="E78" s="3"/>
      <c r="F78" s="3"/>
      <c r="G78" s="3"/>
    </row>
    <row r="79" spans="1:7">
      <c r="A79" s="3"/>
      <c r="B79" s="3"/>
      <c r="C79" s="3"/>
      <c r="D79" s="3"/>
      <c r="E79" s="3"/>
      <c r="F79" s="3"/>
      <c r="G79" s="3"/>
    </row>
    <row r="80" spans="1:7">
      <c r="A80" s="3"/>
      <c r="B80" s="3"/>
      <c r="C80" s="3"/>
      <c r="D80" s="3"/>
      <c r="E80" s="3"/>
      <c r="F80" s="3"/>
      <c r="G80" s="3"/>
    </row>
    <row r="81" spans="1:7">
      <c r="A81" s="3"/>
      <c r="B81" s="3"/>
      <c r="C81" s="3"/>
      <c r="D81" s="3"/>
      <c r="E81" s="3"/>
      <c r="F81" s="3"/>
      <c r="G81" s="3"/>
    </row>
    <row r="82" spans="1:7">
      <c r="A82" s="3"/>
      <c r="B82" s="3"/>
      <c r="C82" s="3"/>
      <c r="D82" s="3"/>
      <c r="E82" s="3"/>
      <c r="F82" s="3"/>
      <c r="G82" s="3"/>
    </row>
    <row r="83" spans="1:7">
      <c r="A83" s="3"/>
      <c r="B83" s="3"/>
      <c r="C83" s="3"/>
      <c r="D83" s="3"/>
      <c r="E83" s="3"/>
      <c r="F83" s="3"/>
      <c r="G83" s="3"/>
    </row>
    <row r="84" spans="1:7">
      <c r="A84" s="3"/>
      <c r="B84" s="3"/>
      <c r="C84" s="3"/>
      <c r="D84" s="3"/>
      <c r="E84" s="3"/>
      <c r="F84" s="3"/>
      <c r="G84" s="3"/>
    </row>
    <row r="85" spans="1:7">
      <c r="A85" s="3"/>
      <c r="B85" s="3"/>
      <c r="C85" s="3"/>
      <c r="D85" s="3"/>
      <c r="E85" s="3"/>
      <c r="F85" s="3"/>
      <c r="G85" s="3"/>
    </row>
    <row r="86" spans="1:7">
      <c r="A86" s="3"/>
      <c r="B86" s="3"/>
      <c r="C86" s="3"/>
      <c r="D86" s="3"/>
      <c r="E86" s="3"/>
      <c r="F86" s="3"/>
      <c r="G86" s="3"/>
    </row>
    <row r="87" spans="1:7">
      <c r="A87" s="3"/>
      <c r="B87" s="3"/>
      <c r="C87" s="3"/>
      <c r="D87" s="3"/>
      <c r="E87" s="3"/>
      <c r="F87" s="3"/>
      <c r="G87" s="3"/>
    </row>
    <row r="88" spans="1:7">
      <c r="A88" s="3"/>
      <c r="B88" s="3"/>
      <c r="C88" s="3"/>
      <c r="D88" s="3"/>
      <c r="E88" s="3"/>
      <c r="F88" s="3"/>
      <c r="G88" s="3"/>
    </row>
    <row r="89" spans="1:7">
      <c r="A89" s="3"/>
      <c r="B89" s="3"/>
      <c r="C89" s="3"/>
      <c r="D89" s="3"/>
      <c r="E89" s="3"/>
      <c r="F89" s="3"/>
      <c r="G89" s="3"/>
    </row>
    <row r="90" spans="1:7">
      <c r="A90" s="3"/>
      <c r="B90" s="3"/>
      <c r="C90" s="3"/>
      <c r="D90" s="3"/>
      <c r="E90" s="3"/>
      <c r="F90" s="3"/>
      <c r="G90" s="3"/>
    </row>
    <row r="91" spans="1:7">
      <c r="A91" s="3"/>
      <c r="B91" s="3"/>
      <c r="C91" s="3"/>
      <c r="D91" s="3"/>
      <c r="E91" s="3"/>
      <c r="F91" s="3"/>
      <c r="G91" s="3"/>
    </row>
    <row r="92" spans="1:7">
      <c r="A92" s="3"/>
      <c r="B92" s="3"/>
      <c r="C92" s="3"/>
      <c r="D92" s="3"/>
      <c r="E92" s="3"/>
      <c r="F92" s="3"/>
      <c r="G92" s="3"/>
    </row>
    <row r="93" spans="1:7">
      <c r="A93" s="3"/>
      <c r="B93" s="3"/>
      <c r="C93" s="3"/>
      <c r="D93" s="3"/>
      <c r="E93" s="3"/>
      <c r="F93" s="3"/>
      <c r="G93" s="3"/>
    </row>
    <row r="94" spans="1:7">
      <c r="A94" s="3"/>
      <c r="B94" s="3"/>
      <c r="C94" s="3"/>
      <c r="D94" s="3"/>
      <c r="E94" s="3"/>
      <c r="F94" s="3"/>
      <c r="G94" s="3"/>
    </row>
    <row r="95" spans="1:7">
      <c r="A95" s="3"/>
      <c r="B95" s="3"/>
      <c r="C95" s="3"/>
      <c r="D95" s="3"/>
      <c r="E95" s="3"/>
      <c r="F95" s="3"/>
      <c r="G95" s="3"/>
    </row>
    <row r="96" spans="1:7">
      <c r="A96" s="3"/>
      <c r="B96" s="3"/>
      <c r="C96" s="3"/>
      <c r="D96" s="3"/>
      <c r="E96" s="3"/>
      <c r="F96" s="3"/>
      <c r="G96" s="3"/>
    </row>
    <row r="97" spans="1:7">
      <c r="A97" s="3"/>
      <c r="B97" s="3"/>
      <c r="C97" s="3"/>
      <c r="D97" s="3"/>
      <c r="E97" s="3"/>
      <c r="F97" s="3"/>
      <c r="G97" s="3"/>
    </row>
    <row r="98" spans="1:7">
      <c r="A98" s="3"/>
      <c r="B98" s="3"/>
      <c r="C98" s="3"/>
      <c r="D98" s="3"/>
      <c r="E98" s="3"/>
      <c r="F98" s="3"/>
      <c r="G98" s="3"/>
    </row>
    <row r="99" spans="1:7">
      <c r="A99" s="3"/>
      <c r="B99" s="3"/>
      <c r="C99" s="3"/>
      <c r="D99" s="3"/>
      <c r="E99" s="3"/>
      <c r="F99" s="3"/>
      <c r="G99" s="3"/>
    </row>
    <row r="100" spans="1:7">
      <c r="A100" s="3"/>
      <c r="B100" s="3"/>
      <c r="C100" s="3"/>
      <c r="D100" s="3"/>
      <c r="E100" s="3"/>
      <c r="F100" s="3"/>
      <c r="G100" s="3"/>
    </row>
    <row r="101" spans="1:7">
      <c r="A101" s="3"/>
      <c r="B101" s="3"/>
      <c r="C101" s="3"/>
      <c r="D101" s="3"/>
      <c r="E101" s="3"/>
      <c r="F101" s="3"/>
      <c r="G101" s="3"/>
    </row>
    <row r="102" spans="1:7">
      <c r="A102" s="3"/>
      <c r="B102" s="3"/>
      <c r="C102" s="3"/>
      <c r="D102" s="3"/>
      <c r="E102" s="3"/>
      <c r="F102" s="3"/>
      <c r="G102" s="3"/>
    </row>
    <row r="103" spans="1:7">
      <c r="A103" s="3"/>
      <c r="B103" s="3"/>
      <c r="C103" s="3"/>
      <c r="D103" s="3"/>
      <c r="E103" s="3"/>
      <c r="F103" s="3"/>
      <c r="G103" s="3"/>
    </row>
    <row r="104" spans="1:7">
      <c r="A104" s="3"/>
      <c r="B104" s="3"/>
      <c r="C104" s="3"/>
      <c r="D104" s="3"/>
      <c r="E104" s="3"/>
      <c r="F104" s="3"/>
      <c r="G104" s="3"/>
    </row>
    <row r="105" spans="1:7">
      <c r="A105" s="3"/>
      <c r="B105" s="3"/>
      <c r="C105" s="3"/>
      <c r="D105" s="3"/>
      <c r="E105" s="3"/>
      <c r="F105" s="3"/>
      <c r="G105" s="3"/>
    </row>
    <row r="106" spans="1:7">
      <c r="A106" s="3"/>
      <c r="B106" s="3"/>
      <c r="C106" s="3"/>
      <c r="D106" s="3"/>
      <c r="E106" s="3"/>
      <c r="F106" s="3"/>
      <c r="G106" s="3"/>
    </row>
    <row r="107" spans="1:7">
      <c r="A107" s="3"/>
      <c r="B107" s="3"/>
      <c r="C107" s="3"/>
      <c r="D107" s="3"/>
      <c r="E107" s="3"/>
      <c r="F107" s="3"/>
      <c r="G107" s="3"/>
    </row>
    <row r="108" spans="1:7">
      <c r="A108" s="3"/>
      <c r="B108" s="3"/>
      <c r="C108" s="3"/>
      <c r="D108" s="3"/>
      <c r="E108" s="3"/>
      <c r="F108" s="3"/>
      <c r="G108" s="3"/>
    </row>
    <row r="109" spans="1:7">
      <c r="A109" s="3"/>
      <c r="B109" s="3"/>
      <c r="C109" s="3"/>
      <c r="D109" s="3"/>
      <c r="E109" s="3"/>
      <c r="F109" s="3"/>
      <c r="G109" s="3"/>
    </row>
    <row r="110" spans="1:7">
      <c r="A110" s="3"/>
      <c r="B110" s="3"/>
      <c r="C110" s="3"/>
      <c r="D110" s="3"/>
      <c r="E110" s="3"/>
      <c r="F110" s="3"/>
      <c r="G110" s="3"/>
    </row>
    <row r="111" spans="1:7">
      <c r="A111" s="3"/>
      <c r="B111" s="3"/>
      <c r="C111" s="3"/>
      <c r="D111" s="3"/>
      <c r="E111" s="3"/>
      <c r="F111" s="3"/>
      <c r="G111" s="3"/>
    </row>
    <row r="112" spans="1:7">
      <c r="A112" s="3"/>
      <c r="B112" s="3"/>
      <c r="C112" s="3"/>
      <c r="D112" s="3"/>
      <c r="E112" s="3"/>
      <c r="F112" s="3"/>
      <c r="G112" s="3"/>
    </row>
    <row r="113" spans="1:7">
      <c r="A113" s="3"/>
      <c r="B113" s="3"/>
      <c r="C113" s="3"/>
      <c r="D113" s="3"/>
      <c r="E113" s="3"/>
      <c r="F113" s="3"/>
      <c r="G113" s="3"/>
    </row>
    <row r="114" spans="1:7">
      <c r="A114" s="3"/>
      <c r="B114" s="3"/>
      <c r="C114" s="3"/>
      <c r="D114" s="3"/>
      <c r="E114" s="3"/>
      <c r="F114" s="3"/>
      <c r="G114" s="3"/>
    </row>
    <row r="115" spans="1:7">
      <c r="A115" s="3"/>
      <c r="B115" s="3"/>
      <c r="C115" s="3"/>
      <c r="D115" s="3"/>
      <c r="E115" s="3"/>
      <c r="F115" s="3"/>
      <c r="G115" s="3"/>
    </row>
    <row r="116" spans="1:7">
      <c r="A116" s="3"/>
      <c r="B116" s="3"/>
      <c r="C116" s="3"/>
      <c r="D116" s="3"/>
      <c r="E116" s="3"/>
      <c r="F116" s="3"/>
      <c r="G116" s="3"/>
    </row>
    <row r="117" spans="1:7">
      <c r="A117" s="3"/>
      <c r="B117" s="3"/>
      <c r="C117" s="3"/>
      <c r="D117" s="3"/>
      <c r="E117" s="3"/>
      <c r="F117" s="3"/>
      <c r="G117" s="3"/>
    </row>
    <row r="118" spans="1:7">
      <c r="A118" s="3"/>
      <c r="B118" s="3"/>
      <c r="C118" s="3"/>
      <c r="D118" s="3"/>
      <c r="E118" s="3"/>
      <c r="F118" s="3"/>
      <c r="G118" s="3"/>
    </row>
    <row r="119" spans="1:7">
      <c r="A119" s="3"/>
      <c r="B119" s="3"/>
      <c r="C119" s="3"/>
      <c r="D119" s="3"/>
      <c r="E119" s="3"/>
      <c r="F119" s="3"/>
      <c r="G119" s="3"/>
    </row>
    <row r="120" spans="1:7">
      <c r="A120" s="3"/>
      <c r="B120" s="3"/>
      <c r="C120" s="3"/>
      <c r="D120" s="3"/>
      <c r="E120" s="3"/>
      <c r="F120" s="3"/>
      <c r="G120" s="3"/>
    </row>
    <row r="121" spans="1:7">
      <c r="A121" s="3"/>
      <c r="B121" s="3"/>
      <c r="C121" s="3"/>
      <c r="D121" s="3"/>
      <c r="E121" s="3"/>
      <c r="F121" s="3"/>
      <c r="G121" s="3"/>
    </row>
    <row r="122" spans="1:7">
      <c r="A122" s="3"/>
      <c r="B122" s="3"/>
      <c r="C122" s="3"/>
      <c r="D122" s="3"/>
      <c r="E122" s="3"/>
      <c r="F122" s="3"/>
      <c r="G122" s="3"/>
    </row>
    <row r="123" spans="1:7">
      <c r="A123" s="3"/>
      <c r="B123" s="3"/>
      <c r="C123" s="3"/>
      <c r="D123" s="3"/>
      <c r="E123" s="3"/>
      <c r="F123" s="3"/>
      <c r="G123" s="3"/>
    </row>
    <row r="124" spans="1:7">
      <c r="A124" s="3"/>
      <c r="B124" s="3"/>
      <c r="C124" s="3"/>
      <c r="D124" s="3"/>
      <c r="E124" s="3"/>
      <c r="F124" s="3"/>
      <c r="G124" s="3"/>
    </row>
    <row r="125" spans="1:7">
      <c r="A125" s="3"/>
      <c r="B125" s="3"/>
      <c r="C125" s="3"/>
      <c r="D125" s="3"/>
      <c r="E125" s="3"/>
      <c r="F125" s="3"/>
      <c r="G125" s="3"/>
    </row>
    <row r="126" spans="1:7">
      <c r="A126" s="3"/>
      <c r="B126" s="3"/>
      <c r="C126" s="3"/>
      <c r="D126" s="3"/>
      <c r="E126" s="3"/>
      <c r="F126" s="3"/>
      <c r="G126" s="3"/>
    </row>
    <row r="127" spans="1:7">
      <c r="A127" s="3"/>
      <c r="B127" s="3"/>
      <c r="C127" s="3"/>
      <c r="D127" s="3"/>
      <c r="E127" s="3"/>
      <c r="F127" s="3"/>
      <c r="G127" s="3"/>
    </row>
    <row r="128" spans="1:7">
      <c r="A128" s="3"/>
      <c r="B128" s="3"/>
      <c r="C128" s="3"/>
      <c r="D128" s="3"/>
      <c r="E128" s="3"/>
      <c r="F128" s="3"/>
      <c r="G128" s="3"/>
    </row>
    <row r="129" spans="1:7">
      <c r="A129" s="3"/>
      <c r="B129" s="3"/>
      <c r="C129" s="3"/>
      <c r="D129" s="3"/>
      <c r="E129" s="3"/>
      <c r="F129" s="3"/>
      <c r="G129" s="3"/>
    </row>
    <row r="130" spans="1:7">
      <c r="A130" s="3"/>
      <c r="B130" s="3"/>
      <c r="C130" s="3"/>
      <c r="D130" s="3"/>
      <c r="E130" s="3"/>
      <c r="F130" s="3"/>
      <c r="G130" s="3"/>
    </row>
    <row r="131" spans="1:7">
      <c r="A131" s="3"/>
      <c r="B131" s="3"/>
      <c r="C131" s="3"/>
      <c r="D131" s="3"/>
      <c r="E131" s="3"/>
      <c r="F131" s="3"/>
      <c r="G131" s="3"/>
    </row>
    <row r="132" spans="1:7">
      <c r="A132" s="3"/>
      <c r="B132" s="3"/>
      <c r="C132" s="3"/>
      <c r="D132" s="3"/>
      <c r="E132" s="3"/>
      <c r="F132" s="3"/>
      <c r="G132" s="3"/>
    </row>
    <row r="133" spans="1:7">
      <c r="A133" s="3"/>
      <c r="B133" s="3"/>
      <c r="C133" s="3"/>
      <c r="D133" s="3"/>
      <c r="E133" s="3"/>
      <c r="F133" s="3"/>
      <c r="G133" s="3"/>
    </row>
    <row r="134" spans="1:7">
      <c r="A134" s="3"/>
      <c r="B134" s="3"/>
      <c r="C134" s="3"/>
      <c r="D134" s="3"/>
      <c r="E134" s="3"/>
      <c r="F134" s="3"/>
      <c r="G134" s="3"/>
    </row>
    <row r="135" spans="1:7">
      <c r="A135" s="3"/>
      <c r="B135" s="3"/>
      <c r="C135" s="3"/>
      <c r="D135" s="3"/>
      <c r="E135" s="3"/>
      <c r="F135" s="3"/>
      <c r="G135" s="3"/>
    </row>
    <row r="136" spans="1:7">
      <c r="A136" s="3"/>
      <c r="B136" s="3"/>
      <c r="C136" s="3"/>
      <c r="D136" s="3"/>
      <c r="E136" s="3"/>
      <c r="F136" s="3"/>
      <c r="G136" s="3"/>
    </row>
    <row r="137" spans="1:7">
      <c r="A137" s="3"/>
      <c r="B137" s="3"/>
      <c r="C137" s="3"/>
      <c r="D137" s="3"/>
      <c r="E137" s="3"/>
      <c r="F137" s="3"/>
      <c r="G137" s="3"/>
    </row>
    <row r="138" spans="1:7">
      <c r="A138" s="3"/>
      <c r="B138" s="3"/>
      <c r="C138" s="3"/>
      <c r="D138" s="3"/>
      <c r="E138" s="3"/>
      <c r="F138" s="3"/>
      <c r="G138" s="3"/>
    </row>
    <row r="139" spans="1:7">
      <c r="A139" s="3"/>
      <c r="B139" s="3"/>
      <c r="C139" s="3"/>
      <c r="D139" s="3"/>
      <c r="E139" s="3"/>
      <c r="F139" s="3"/>
      <c r="G139" s="3"/>
    </row>
    <row r="140" spans="1:7">
      <c r="A140" s="3"/>
      <c r="B140" s="3"/>
      <c r="C140" s="3"/>
      <c r="D140" s="3"/>
      <c r="E140" s="3"/>
      <c r="F140" s="3"/>
      <c r="G140" s="3"/>
    </row>
    <row r="141" spans="1:7">
      <c r="A141" s="3"/>
      <c r="B141" s="3"/>
      <c r="C141" s="3"/>
      <c r="D141" s="3"/>
      <c r="E141" s="3"/>
      <c r="F141" s="3"/>
      <c r="G141" s="3"/>
    </row>
    <row r="142" spans="1:7">
      <c r="A142" s="3"/>
      <c r="B142" s="3"/>
      <c r="C142" s="3"/>
      <c r="D142" s="3"/>
      <c r="E142" s="3"/>
      <c r="F142" s="3"/>
      <c r="G142" s="3"/>
    </row>
    <row r="143" spans="1:7">
      <c r="A143" s="3"/>
      <c r="B143" s="3"/>
      <c r="C143" s="3"/>
      <c r="D143" s="3"/>
      <c r="E143" s="3"/>
      <c r="F143" s="3"/>
      <c r="G143" s="3"/>
    </row>
    <row r="144" spans="1:7">
      <c r="A144" s="3"/>
      <c r="B144" s="3"/>
      <c r="C144" s="3"/>
      <c r="D144" s="3"/>
      <c r="E144" s="3"/>
      <c r="F144" s="3"/>
      <c r="G144" s="3"/>
    </row>
    <row r="145" spans="1:7">
      <c r="A145" s="3"/>
      <c r="B145" s="3"/>
      <c r="C145" s="3"/>
      <c r="D145" s="3"/>
      <c r="E145" s="3"/>
      <c r="F145" s="3"/>
      <c r="G145" s="3"/>
    </row>
    <row r="146" spans="1:7">
      <c r="A146" s="3"/>
      <c r="B146" s="3"/>
      <c r="C146" s="3"/>
      <c r="D146" s="3"/>
      <c r="E146" s="3"/>
      <c r="F146" s="3"/>
      <c r="G146" s="3"/>
    </row>
    <row r="147" spans="1:7">
      <c r="A147" s="3"/>
      <c r="B147" s="3"/>
      <c r="C147" s="3"/>
      <c r="D147" s="3"/>
      <c r="E147" s="3"/>
      <c r="F147" s="3"/>
      <c r="G147" s="3"/>
    </row>
    <row r="148" spans="1:7">
      <c r="A148" s="3"/>
      <c r="B148" s="3"/>
      <c r="C148" s="3"/>
      <c r="D148" s="3"/>
      <c r="E148" s="3"/>
      <c r="F148" s="3"/>
      <c r="G148" s="3"/>
    </row>
    <row r="149" spans="1:7">
      <c r="A149" s="3"/>
      <c r="B149" s="3"/>
      <c r="C149" s="3"/>
      <c r="D149" s="3"/>
      <c r="E149" s="3"/>
      <c r="F149" s="3"/>
      <c r="G149" s="3"/>
    </row>
    <row r="150" spans="1:7">
      <c r="A150" s="3"/>
      <c r="B150" s="3"/>
      <c r="C150" s="3"/>
      <c r="D150" s="3"/>
      <c r="E150" s="3"/>
      <c r="F150" s="3"/>
      <c r="G150" s="3"/>
    </row>
    <row r="151" spans="1:7">
      <c r="A151" s="3"/>
      <c r="B151" s="3"/>
      <c r="C151" s="3"/>
      <c r="D151" s="3"/>
      <c r="E151" s="3"/>
      <c r="F151" s="3"/>
      <c r="G151" s="3"/>
    </row>
    <row r="152" spans="1:7">
      <c r="A152" s="3"/>
      <c r="B152" s="3"/>
      <c r="C152" s="3"/>
      <c r="D152" s="3"/>
      <c r="E152" s="3"/>
      <c r="F152" s="3"/>
      <c r="G152" s="3"/>
    </row>
    <row r="153" spans="1:7">
      <c r="A153" s="3"/>
      <c r="B153" s="3"/>
      <c r="C153" s="3"/>
      <c r="D153" s="3"/>
      <c r="E153" s="3"/>
      <c r="F153" s="3"/>
      <c r="G153" s="3"/>
    </row>
    <row r="154" spans="1:7">
      <c r="A154" s="3"/>
      <c r="B154" s="3"/>
      <c r="C154" s="3"/>
      <c r="D154" s="3"/>
      <c r="E154" s="3"/>
      <c r="F154" s="3"/>
      <c r="G154" s="3"/>
    </row>
    <row r="155" spans="1:7">
      <c r="A155" s="3"/>
      <c r="B155" s="3"/>
      <c r="C155" s="3"/>
      <c r="D155" s="3"/>
      <c r="E155" s="3"/>
      <c r="F155" s="3"/>
      <c r="G155" s="3"/>
    </row>
    <row r="156" spans="1:7">
      <c r="A156" s="3"/>
      <c r="B156" s="3"/>
      <c r="C156" s="3"/>
      <c r="D156" s="3"/>
      <c r="E156" s="3"/>
      <c r="F156" s="3"/>
      <c r="G156" s="3"/>
    </row>
    <row r="157" spans="1:7">
      <c r="A157" s="3"/>
      <c r="B157" s="3"/>
      <c r="C157" s="3"/>
      <c r="D157" s="3"/>
      <c r="E157" s="3"/>
      <c r="F157" s="3"/>
      <c r="G157" s="3"/>
    </row>
    <row r="158" spans="1:7">
      <c r="A158" s="3"/>
      <c r="B158" s="3"/>
      <c r="C158" s="3"/>
      <c r="D158" s="3"/>
      <c r="E158" s="3"/>
      <c r="F158" s="3"/>
      <c r="G158" s="3"/>
    </row>
    <row r="159" spans="1:7">
      <c r="A159" s="3"/>
      <c r="B159" s="3"/>
      <c r="C159" s="3"/>
      <c r="D159" s="3"/>
      <c r="E159" s="3"/>
      <c r="F159" s="3"/>
      <c r="G159" s="3"/>
    </row>
    <row r="160" spans="1:7">
      <c r="A160" s="3"/>
      <c r="B160" s="3"/>
      <c r="C160" s="3"/>
      <c r="D160" s="3"/>
      <c r="E160" s="3"/>
      <c r="F160" s="3"/>
      <c r="G160" s="3"/>
    </row>
    <row r="161" spans="1:7">
      <c r="A161" s="3"/>
      <c r="B161" s="3"/>
      <c r="C161" s="3"/>
      <c r="D161" s="3"/>
      <c r="E161" s="3"/>
      <c r="F161" s="3"/>
      <c r="G161" s="3"/>
    </row>
    <row r="162" spans="1:7">
      <c r="A162" s="3"/>
      <c r="B162" s="3"/>
      <c r="C162" s="3"/>
      <c r="D162" s="3"/>
      <c r="E162" s="3"/>
      <c r="F162" s="3"/>
      <c r="G162" s="3"/>
    </row>
    <row r="163" spans="1:7">
      <c r="A163" s="3"/>
      <c r="B163" s="3"/>
      <c r="C163" s="3"/>
      <c r="D163" s="3"/>
      <c r="E163" s="3"/>
      <c r="F163" s="3"/>
      <c r="G163" s="3"/>
    </row>
    <row r="164" spans="1:7">
      <c r="A164" s="3"/>
      <c r="B164" s="3"/>
      <c r="C164" s="3"/>
      <c r="D164" s="3"/>
      <c r="E164" s="3"/>
      <c r="F164" s="3"/>
      <c r="G164" s="3"/>
    </row>
    <row r="165" spans="1:7">
      <c r="A165" s="3"/>
      <c r="B165" s="3"/>
      <c r="C165" s="3"/>
      <c r="D165" s="3"/>
      <c r="E165" s="3"/>
      <c r="F165" s="3"/>
      <c r="G165" s="3"/>
    </row>
    <row r="166" spans="1:7">
      <c r="A166" s="3"/>
      <c r="B166" s="3"/>
      <c r="C166" s="3"/>
      <c r="D166" s="3"/>
      <c r="E166" s="3"/>
      <c r="F166" s="3"/>
      <c r="G166" s="3"/>
    </row>
    <row r="167" spans="1:7">
      <c r="A167" s="3"/>
      <c r="B167" s="3"/>
      <c r="C167" s="3"/>
      <c r="D167" s="3"/>
      <c r="E167" s="3"/>
      <c r="F167" s="3"/>
      <c r="G167" s="3"/>
    </row>
    <row r="168" spans="1:7">
      <c r="A168" s="3"/>
      <c r="B168" s="3"/>
      <c r="C168" s="3"/>
      <c r="D168" s="3"/>
      <c r="E168" s="3"/>
      <c r="F168" s="3"/>
      <c r="G168" s="3"/>
    </row>
    <row r="169" spans="1:7">
      <c r="A169" s="3"/>
      <c r="B169" s="3"/>
      <c r="C169" s="3"/>
      <c r="D169" s="3"/>
      <c r="E169" s="3"/>
      <c r="F169" s="3"/>
      <c r="G169" s="3"/>
    </row>
    <row r="170" spans="1:7">
      <c r="A170" s="3"/>
      <c r="B170" s="3"/>
      <c r="C170" s="3"/>
      <c r="D170" s="3"/>
      <c r="E170" s="3"/>
      <c r="F170" s="3"/>
      <c r="G170" s="3"/>
    </row>
    <row r="171" spans="1:7">
      <c r="A171" s="3"/>
      <c r="B171" s="3"/>
      <c r="C171" s="3"/>
      <c r="D171" s="3"/>
      <c r="E171" s="3"/>
      <c r="F171" s="3"/>
      <c r="G171" s="3"/>
    </row>
    <row r="172" spans="1:7">
      <c r="A172" s="3"/>
      <c r="B172" s="3"/>
      <c r="C172" s="3"/>
      <c r="D172" s="3"/>
      <c r="E172" s="3"/>
      <c r="F172" s="3"/>
      <c r="G172" s="3"/>
    </row>
    <row r="173" spans="1:7">
      <c r="A173" s="3"/>
      <c r="B173" s="3"/>
      <c r="C173" s="3"/>
      <c r="D173" s="3"/>
      <c r="E173" s="3"/>
      <c r="F173" s="3"/>
      <c r="G173" s="3"/>
    </row>
    <row r="174" spans="1:7">
      <c r="A174" s="3"/>
      <c r="B174" s="3"/>
      <c r="C174" s="3"/>
      <c r="D174" s="3"/>
      <c r="E174" s="3"/>
      <c r="F174" s="3"/>
      <c r="G174" s="3"/>
    </row>
    <row r="175" spans="1:7">
      <c r="A175" s="3"/>
      <c r="B175" s="3"/>
      <c r="C175" s="3"/>
      <c r="D175" s="3"/>
      <c r="E175" s="3"/>
      <c r="F175" s="3"/>
      <c r="G175" s="3"/>
    </row>
    <row r="176" spans="1:7">
      <c r="A176" s="3"/>
      <c r="B176" s="3"/>
      <c r="C176" s="3"/>
      <c r="D176" s="3"/>
      <c r="E176" s="3"/>
      <c r="F176" s="3"/>
      <c r="G176" s="3"/>
    </row>
    <row r="177" spans="1:7">
      <c r="A177" s="3"/>
      <c r="B177" s="3"/>
      <c r="C177" s="3"/>
      <c r="D177" s="3"/>
      <c r="E177" s="3"/>
      <c r="F177" s="3"/>
      <c r="G177" s="3"/>
    </row>
    <row r="178" spans="1:7">
      <c r="A178" s="3"/>
      <c r="B178" s="3"/>
      <c r="C178" s="3"/>
      <c r="D178" s="3"/>
      <c r="E178" s="3"/>
      <c r="F178" s="3"/>
      <c r="G178" s="3"/>
    </row>
    <row r="179" spans="1:7">
      <c r="A179" s="3"/>
      <c r="B179" s="3"/>
      <c r="C179" s="3"/>
      <c r="D179" s="3"/>
      <c r="E179" s="3"/>
      <c r="F179" s="3"/>
      <c r="G179" s="3"/>
    </row>
    <row r="180" spans="1:7">
      <c r="A180" s="3"/>
      <c r="B180" s="3"/>
      <c r="C180" s="3"/>
      <c r="D180" s="3"/>
      <c r="E180" s="3"/>
      <c r="F180" s="3"/>
      <c r="G180" s="3"/>
    </row>
    <row r="181" spans="1:7">
      <c r="A181" s="3"/>
      <c r="B181" s="3"/>
      <c r="C181" s="3"/>
      <c r="D181" s="3"/>
      <c r="E181" s="3"/>
      <c r="F181" s="3"/>
      <c r="G181" s="3"/>
    </row>
    <row r="182" spans="1:7">
      <c r="A182" s="3"/>
      <c r="B182" s="3"/>
      <c r="C182" s="3"/>
      <c r="D182" s="3"/>
      <c r="E182" s="3"/>
      <c r="F182" s="3"/>
      <c r="G182" s="3"/>
    </row>
    <row r="183" spans="1:7">
      <c r="A183" s="3"/>
      <c r="B183" s="3"/>
      <c r="C183" s="3"/>
      <c r="D183" s="3"/>
      <c r="E183" s="3"/>
      <c r="F183" s="3"/>
      <c r="G183" s="3"/>
    </row>
    <row r="184" spans="1:7">
      <c r="A184" s="3"/>
      <c r="B184" s="3"/>
      <c r="C184" s="3"/>
      <c r="D184" s="3"/>
      <c r="E184" s="3"/>
      <c r="F184" s="3"/>
      <c r="G184" s="3"/>
    </row>
    <row r="185" spans="1:7">
      <c r="A185" s="3"/>
      <c r="B185" s="3"/>
      <c r="C185" s="3"/>
      <c r="D185" s="3"/>
      <c r="E185" s="3"/>
      <c r="F185" s="3"/>
      <c r="G185" s="3"/>
    </row>
    <row r="186" spans="1:7">
      <c r="A186" s="3"/>
      <c r="B186" s="3"/>
      <c r="C186" s="3"/>
      <c r="D186" s="3"/>
      <c r="E186" s="3"/>
      <c r="F186" s="3"/>
      <c r="G186" s="3"/>
    </row>
    <row r="187" spans="1:7">
      <c r="A187" s="3"/>
      <c r="B187" s="3"/>
      <c r="C187" s="3"/>
      <c r="D187" s="3"/>
      <c r="E187" s="3"/>
      <c r="F187" s="3"/>
      <c r="G187" s="3"/>
    </row>
    <row r="188" spans="1:7">
      <c r="A188" s="3"/>
      <c r="B188" s="3"/>
      <c r="C188" s="3"/>
      <c r="D188" s="3"/>
      <c r="E188" s="3"/>
      <c r="F188" s="3"/>
      <c r="G188" s="3"/>
    </row>
    <row r="189" spans="1:7">
      <c r="A189" s="3"/>
      <c r="B189" s="3"/>
      <c r="C189" s="3"/>
      <c r="D189" s="3"/>
      <c r="E189" s="3"/>
      <c r="F189" s="3"/>
      <c r="G189" s="3"/>
    </row>
    <row r="190" spans="1:7">
      <c r="A190" s="3"/>
      <c r="B190" s="3"/>
      <c r="C190" s="3"/>
      <c r="D190" s="3"/>
      <c r="E190" s="3"/>
      <c r="F190" s="3"/>
      <c r="G190" s="3"/>
    </row>
    <row r="191" spans="1:7">
      <c r="A191" s="3"/>
      <c r="B191" s="3"/>
      <c r="C191" s="3"/>
      <c r="D191" s="3"/>
      <c r="E191" s="3"/>
      <c r="F191" s="3"/>
      <c r="G191" s="3"/>
    </row>
    <row r="192" spans="1:7">
      <c r="A192" s="3"/>
      <c r="B192" s="3"/>
      <c r="C192" s="3"/>
      <c r="D192" s="3"/>
      <c r="E192" s="3"/>
      <c r="F192" s="3"/>
      <c r="G192" s="3"/>
    </row>
    <row r="193" spans="1:7">
      <c r="A193" s="3"/>
      <c r="B193" s="3"/>
      <c r="C193" s="3"/>
      <c r="D193" s="3"/>
      <c r="E193" s="3"/>
      <c r="F193" s="3"/>
      <c r="G193" s="3"/>
    </row>
    <row r="194" spans="1:7">
      <c r="A194" s="3"/>
      <c r="B194" s="3"/>
      <c r="C194" s="3"/>
      <c r="D194" s="3"/>
      <c r="E194" s="3"/>
      <c r="F194" s="3"/>
      <c r="G194" s="3"/>
    </row>
    <row r="195" spans="1:7">
      <c r="A195" s="3"/>
      <c r="B195" s="3"/>
      <c r="C195" s="3"/>
      <c r="D195" s="3"/>
      <c r="E195" s="3"/>
      <c r="F195" s="3"/>
      <c r="G195" s="3"/>
    </row>
    <row r="196" spans="1:7">
      <c r="A196" s="3"/>
      <c r="B196" s="3"/>
      <c r="C196" s="3"/>
      <c r="D196" s="3"/>
      <c r="E196" s="3"/>
      <c r="F196" s="3"/>
      <c r="G196" s="3"/>
    </row>
    <row r="197" spans="1:7">
      <c r="A197" s="3"/>
      <c r="B197" s="3"/>
      <c r="C197" s="3"/>
      <c r="D197" s="3"/>
      <c r="E197" s="3"/>
      <c r="F197" s="3"/>
      <c r="G197" s="3"/>
    </row>
    <row r="198" spans="1:7">
      <c r="A198" s="3"/>
      <c r="B198" s="3"/>
      <c r="C198" s="3"/>
      <c r="D198" s="3"/>
      <c r="E198" s="3"/>
      <c r="F198" s="3"/>
      <c r="G198" s="3"/>
    </row>
    <row r="199" spans="1:7">
      <c r="A199" s="3"/>
      <c r="B199" s="3"/>
      <c r="C199" s="3"/>
      <c r="D199" s="3"/>
      <c r="E199" s="3"/>
      <c r="F199" s="3"/>
      <c r="G199" s="3"/>
    </row>
    <row r="200" spans="1:7">
      <c r="A200" s="3"/>
      <c r="B200" s="3"/>
      <c r="C200" s="3"/>
      <c r="D200" s="3"/>
      <c r="E200" s="3"/>
      <c r="F200" s="3"/>
      <c r="G200" s="3"/>
    </row>
    <row r="201" spans="1:7">
      <c r="A201" s="3"/>
      <c r="B201" s="3"/>
      <c r="C201" s="3"/>
      <c r="D201" s="3"/>
      <c r="E201" s="3"/>
      <c r="F201" s="3"/>
      <c r="G201" s="3"/>
    </row>
    <row r="202" spans="1:7">
      <c r="A202" s="3"/>
      <c r="B202" s="3"/>
      <c r="C202" s="3"/>
      <c r="D202" s="3"/>
      <c r="E202" s="3"/>
      <c r="F202" s="3"/>
      <c r="G202" s="3"/>
    </row>
    <row r="203" spans="1:7">
      <c r="A203" s="3"/>
      <c r="B203" s="3"/>
      <c r="C203" s="3"/>
      <c r="D203" s="3"/>
      <c r="E203" s="3"/>
      <c r="F203" s="3"/>
      <c r="G203" s="3"/>
    </row>
    <row r="204" spans="1:7">
      <c r="A204" s="3"/>
      <c r="B204" s="3"/>
      <c r="C204" s="3"/>
      <c r="D204" s="3"/>
      <c r="E204" s="3"/>
      <c r="F204" s="3"/>
      <c r="G204" s="3"/>
    </row>
    <row r="205" spans="1:7">
      <c r="A205" s="3"/>
      <c r="B205" s="3"/>
      <c r="C205" s="3"/>
      <c r="D205" s="3"/>
      <c r="E205" s="3"/>
      <c r="F205" s="3"/>
      <c r="G205" s="3"/>
    </row>
    <row r="206" spans="1:7">
      <c r="A206" s="3"/>
      <c r="B206" s="3"/>
      <c r="C206" s="3"/>
      <c r="D206" s="3"/>
      <c r="E206" s="3"/>
      <c r="F206" s="3"/>
      <c r="G206" s="3"/>
    </row>
    <row r="207" spans="1:7">
      <c r="A207" s="3"/>
      <c r="B207" s="3"/>
      <c r="C207" s="3"/>
      <c r="D207" s="3"/>
      <c r="E207" s="3"/>
      <c r="F207" s="3"/>
      <c r="G207" s="3"/>
    </row>
    <row r="208" spans="1:7">
      <c r="A208" s="3"/>
      <c r="B208" s="3"/>
      <c r="C208" s="3"/>
      <c r="D208" s="3"/>
      <c r="E208" s="3"/>
      <c r="F208" s="3"/>
      <c r="G208" s="3"/>
    </row>
    <row r="209" spans="1:7">
      <c r="A209" s="3"/>
      <c r="B209" s="3"/>
      <c r="C209" s="3"/>
      <c r="D209" s="3"/>
      <c r="E209" s="3"/>
      <c r="F209" s="3"/>
      <c r="G209" s="3"/>
    </row>
    <row r="210" spans="1:7">
      <c r="A210" s="3"/>
      <c r="B210" s="3"/>
      <c r="C210" s="3"/>
      <c r="D210" s="3"/>
      <c r="E210" s="3"/>
      <c r="F210" s="3"/>
      <c r="G210" s="3"/>
    </row>
    <row r="211" spans="1:7">
      <c r="A211" s="3"/>
      <c r="B211" s="3"/>
      <c r="C211" s="3"/>
      <c r="D211" s="3"/>
      <c r="E211" s="3"/>
      <c r="F211" s="3"/>
      <c r="G211" s="3"/>
    </row>
    <row r="212" spans="1:7">
      <c r="A212" s="3"/>
      <c r="B212" s="3"/>
      <c r="C212" s="3"/>
      <c r="D212" s="3"/>
      <c r="E212" s="3"/>
      <c r="F212" s="3"/>
      <c r="G212" s="3"/>
    </row>
    <row r="213" spans="1:7">
      <c r="A213" s="3"/>
      <c r="B213" s="3"/>
      <c r="C213" s="3"/>
      <c r="D213" s="3"/>
      <c r="E213" s="3"/>
      <c r="F213" s="3"/>
      <c r="G213" s="3"/>
    </row>
    <row r="214" spans="1:7">
      <c r="A214" s="3"/>
      <c r="B214" s="3"/>
      <c r="C214" s="3"/>
      <c r="D214" s="3"/>
      <c r="E214" s="3"/>
      <c r="F214" s="3"/>
      <c r="G214" s="3"/>
    </row>
    <row r="215" spans="1:7">
      <c r="A215" s="3"/>
      <c r="B215" s="3"/>
      <c r="C215" s="3"/>
      <c r="D215" s="3"/>
      <c r="E215" s="3"/>
      <c r="F215" s="3"/>
      <c r="G215" s="3"/>
    </row>
    <row r="216" spans="1:7">
      <c r="A216" s="3"/>
      <c r="B216" s="3"/>
      <c r="C216" s="3"/>
      <c r="D216" s="3"/>
      <c r="E216" s="3"/>
      <c r="F216" s="3"/>
      <c r="G216" s="3"/>
    </row>
    <row r="217" spans="1:7">
      <c r="A217" s="3"/>
      <c r="B217" s="3"/>
      <c r="C217" s="3"/>
      <c r="D217" s="3"/>
      <c r="E217" s="3"/>
      <c r="F217" s="3"/>
      <c r="G217" s="3"/>
    </row>
    <row r="218" spans="1:7">
      <c r="A218" s="3"/>
      <c r="B218" s="3"/>
      <c r="C218" s="3"/>
      <c r="D218" s="3"/>
      <c r="E218" s="3"/>
      <c r="F218" s="3"/>
      <c r="G218" s="3"/>
    </row>
    <row r="219" spans="1:7">
      <c r="A219" s="3"/>
      <c r="B219" s="3"/>
      <c r="C219" s="3"/>
      <c r="D219" s="3"/>
      <c r="E219" s="3"/>
      <c r="F219" s="3"/>
      <c r="G219" s="3"/>
    </row>
    <row r="220" spans="1:7">
      <c r="A220" s="3"/>
      <c r="B220" s="3"/>
      <c r="C220" s="3"/>
      <c r="D220" s="3"/>
      <c r="E220" s="3"/>
      <c r="F220" s="3"/>
      <c r="G220" s="3"/>
    </row>
    <row r="221" spans="1:7">
      <c r="A221" s="3"/>
      <c r="B221" s="3"/>
      <c r="C221" s="3"/>
      <c r="D221" s="3"/>
      <c r="E221" s="3"/>
      <c r="F221" s="3"/>
      <c r="G221" s="3"/>
    </row>
    <row r="222" spans="1:7">
      <c r="A222" s="3"/>
      <c r="B222" s="3"/>
      <c r="C222" s="3"/>
      <c r="D222" s="3"/>
      <c r="E222" s="3"/>
      <c r="F222" s="3"/>
      <c r="G222" s="3"/>
    </row>
    <row r="223" spans="1:7">
      <c r="A223" s="3"/>
      <c r="B223" s="3"/>
      <c r="C223" s="3"/>
      <c r="D223" s="3"/>
      <c r="E223" s="3"/>
      <c r="F223" s="3"/>
      <c r="G223" s="3"/>
    </row>
    <row r="224" spans="1:7">
      <c r="A224" s="3"/>
      <c r="B224" s="3"/>
      <c r="C224" s="3"/>
      <c r="D224" s="3"/>
      <c r="E224" s="3"/>
      <c r="F224" s="3"/>
      <c r="G224" s="3"/>
    </row>
    <row r="225" spans="1:7">
      <c r="A225" s="3"/>
      <c r="B225" s="3"/>
      <c r="C225" s="3"/>
      <c r="D225" s="3"/>
      <c r="E225" s="3"/>
      <c r="F225" s="3"/>
      <c r="G225" s="3"/>
    </row>
    <row r="226" spans="1:7">
      <c r="A226" s="3"/>
      <c r="B226" s="3"/>
      <c r="C226" s="3"/>
      <c r="D226" s="3"/>
      <c r="E226" s="3"/>
      <c r="F226" s="3"/>
      <c r="G226" s="3"/>
    </row>
    <row r="227" spans="1:7">
      <c r="A227" s="3"/>
      <c r="B227" s="3"/>
      <c r="C227" s="3"/>
      <c r="D227" s="3"/>
      <c r="E227" s="3"/>
      <c r="F227" s="3"/>
      <c r="G227" s="3"/>
    </row>
    <row r="228" spans="1:7">
      <c r="A228" s="3"/>
      <c r="B228" s="3"/>
      <c r="C228" s="3"/>
      <c r="D228" s="3"/>
      <c r="E228" s="3"/>
      <c r="F228" s="3"/>
      <c r="G228" s="3"/>
    </row>
    <row r="229" spans="1:7">
      <c r="A229" s="3"/>
      <c r="B229" s="3"/>
      <c r="C229" s="3"/>
      <c r="D229" s="3"/>
      <c r="E229" s="3"/>
      <c r="F229" s="3"/>
      <c r="G229" s="3"/>
    </row>
    <row r="230" spans="1:7">
      <c r="A230" s="3"/>
      <c r="B230" s="3"/>
      <c r="C230" s="3"/>
      <c r="D230" s="3"/>
      <c r="E230" s="3"/>
      <c r="F230" s="3"/>
      <c r="G230" s="3"/>
    </row>
    <row r="231" spans="1:7">
      <c r="A231" s="3"/>
      <c r="B231" s="3"/>
      <c r="C231" s="3"/>
      <c r="D231" s="3"/>
      <c r="E231" s="3"/>
      <c r="F231" s="3"/>
      <c r="G231" s="3"/>
    </row>
    <row r="232" spans="1:7">
      <c r="A232" s="3"/>
      <c r="B232" s="3"/>
      <c r="C232" s="3"/>
      <c r="D232" s="3"/>
      <c r="E232" s="3"/>
      <c r="F232" s="3"/>
      <c r="G232" s="3"/>
    </row>
    <row r="233" spans="1:7">
      <c r="A233" s="3"/>
      <c r="B233" s="3"/>
      <c r="C233" s="3"/>
      <c r="D233" s="3"/>
      <c r="E233" s="3"/>
      <c r="F233" s="3"/>
      <c r="G233" s="3"/>
    </row>
    <row r="234" spans="1:7">
      <c r="A234" s="3"/>
      <c r="B234" s="3"/>
      <c r="C234" s="3"/>
      <c r="D234" s="3"/>
      <c r="E234" s="3"/>
      <c r="F234" s="3"/>
      <c r="G234" s="3"/>
    </row>
    <row r="235" spans="1:7">
      <c r="A235" s="3"/>
      <c r="B235" s="3"/>
      <c r="C235" s="3"/>
      <c r="D235" s="3"/>
      <c r="E235" s="3"/>
      <c r="F235" s="3"/>
      <c r="G235" s="3"/>
    </row>
    <row r="236" spans="1:7">
      <c r="A236" s="3"/>
      <c r="B236" s="3"/>
      <c r="C236" s="3"/>
      <c r="D236" s="3"/>
      <c r="E236" s="3"/>
      <c r="F236" s="3"/>
      <c r="G236" s="3"/>
    </row>
    <row r="237" spans="1:7">
      <c r="A237" s="3"/>
      <c r="B237" s="3"/>
      <c r="C237" s="3"/>
      <c r="D237" s="3"/>
      <c r="E237" s="3"/>
      <c r="F237" s="3"/>
      <c r="G237" s="3"/>
    </row>
    <row r="238" spans="1:7">
      <c r="A238" s="3"/>
      <c r="B238" s="3"/>
      <c r="C238" s="3"/>
      <c r="D238" s="3"/>
      <c r="E238" s="3"/>
      <c r="F238" s="3"/>
      <c r="G238" s="3"/>
    </row>
    <row r="239" spans="1:7">
      <c r="A239" s="3"/>
      <c r="B239" s="3"/>
      <c r="C239" s="3"/>
      <c r="D239" s="3"/>
      <c r="E239" s="3"/>
      <c r="F239" s="3"/>
      <c r="G239" s="3"/>
    </row>
    <row r="240" spans="1:7">
      <c r="A240" s="3"/>
      <c r="B240" s="3"/>
      <c r="C240" s="3"/>
      <c r="D240" s="3"/>
      <c r="E240" s="3"/>
      <c r="F240" s="3"/>
      <c r="G240" s="3"/>
    </row>
    <row r="241" spans="1:7">
      <c r="A241" s="3"/>
      <c r="B241" s="3"/>
      <c r="C241" s="3"/>
      <c r="D241" s="3"/>
      <c r="E241" s="3"/>
      <c r="F241" s="3"/>
      <c r="G241" s="3"/>
    </row>
    <row r="242" spans="1:7">
      <c r="A242" s="3"/>
      <c r="B242" s="3"/>
      <c r="C242" s="3"/>
      <c r="D242" s="3"/>
      <c r="E242" s="3"/>
      <c r="F242" s="3"/>
      <c r="G242" s="3"/>
    </row>
    <row r="243" spans="1:7">
      <c r="A243" s="3"/>
      <c r="B243" s="3"/>
      <c r="C243" s="3"/>
      <c r="D243" s="3"/>
      <c r="E243" s="3"/>
      <c r="F243" s="3"/>
      <c r="G243" s="3"/>
    </row>
    <row r="244" spans="1:7">
      <c r="A244" s="3"/>
      <c r="B244" s="3"/>
      <c r="C244" s="3"/>
      <c r="D244" s="3"/>
      <c r="E244" s="3"/>
      <c r="F244" s="3"/>
      <c r="G244" s="3"/>
    </row>
    <row r="245" spans="1:7">
      <c r="A245" s="3"/>
      <c r="B245" s="3"/>
      <c r="C245" s="3"/>
      <c r="D245" s="3"/>
      <c r="E245" s="3"/>
      <c r="F245" s="3"/>
      <c r="G245" s="3"/>
    </row>
    <row r="246" spans="1:7">
      <c r="A246" s="3"/>
      <c r="B246" s="3"/>
      <c r="C246" s="3"/>
      <c r="D246" s="3"/>
      <c r="E246" s="3"/>
      <c r="F246" s="3"/>
      <c r="G246" s="3"/>
    </row>
    <row r="247" spans="1:7">
      <c r="A247" s="3"/>
      <c r="B247" s="3"/>
      <c r="C247" s="3"/>
      <c r="D247" s="3"/>
      <c r="E247" s="3"/>
      <c r="F247" s="3"/>
      <c r="G247" s="3"/>
    </row>
    <row r="248" spans="1:7">
      <c r="A248" s="3"/>
      <c r="B248" s="3"/>
      <c r="C248" s="3"/>
      <c r="D248" s="3"/>
      <c r="E248" s="3"/>
      <c r="F248" s="3"/>
      <c r="G248" s="3"/>
    </row>
    <row r="249" spans="1:7">
      <c r="A249" s="3"/>
      <c r="B249" s="3"/>
      <c r="C249" s="3"/>
      <c r="D249" s="3"/>
      <c r="E249" s="3"/>
      <c r="F249" s="3"/>
      <c r="G249" s="3"/>
    </row>
    <row r="250" spans="1:7">
      <c r="A250" s="3"/>
      <c r="B250" s="3"/>
      <c r="C250" s="3"/>
      <c r="D250" s="3"/>
      <c r="E250" s="3"/>
      <c r="F250" s="3"/>
      <c r="G250" s="3"/>
    </row>
    <row r="251" spans="1:7">
      <c r="A251" s="3"/>
      <c r="B251" s="3"/>
      <c r="C251" s="3"/>
      <c r="D251" s="3"/>
      <c r="E251" s="3"/>
      <c r="F251" s="3"/>
      <c r="G251" s="3"/>
    </row>
    <row r="252" spans="1:7">
      <c r="A252" s="3"/>
      <c r="B252" s="3"/>
      <c r="C252" s="3"/>
      <c r="D252" s="3"/>
      <c r="E252" s="3"/>
      <c r="F252" s="3"/>
      <c r="G252" s="3"/>
    </row>
    <row r="253" spans="1:7">
      <c r="A253" s="3"/>
      <c r="B253" s="3"/>
      <c r="C253" s="3"/>
      <c r="D253" s="3"/>
      <c r="E253" s="3"/>
      <c r="F253" s="3"/>
      <c r="G253" s="3"/>
    </row>
    <row r="254" spans="1:7">
      <c r="A254" s="3"/>
      <c r="B254" s="3"/>
      <c r="C254" s="3"/>
      <c r="D254" s="3"/>
      <c r="E254" s="3"/>
      <c r="F254" s="3"/>
      <c r="G254" s="3"/>
    </row>
    <row r="255" spans="1:7">
      <c r="A255" s="3"/>
      <c r="B255" s="3"/>
      <c r="C255" s="3"/>
      <c r="D255" s="3"/>
      <c r="E255" s="3"/>
      <c r="F255" s="3"/>
      <c r="G255" s="3"/>
    </row>
    <row r="256" spans="1:7">
      <c r="A256" s="3"/>
      <c r="B256" s="3"/>
      <c r="C256" s="3"/>
      <c r="D256" s="3"/>
      <c r="E256" s="3"/>
      <c r="F256" s="3"/>
      <c r="G256" s="3"/>
    </row>
    <row r="257" spans="1:7">
      <c r="A257" s="3"/>
      <c r="B257" s="3"/>
      <c r="C257" s="3"/>
      <c r="D257" s="3"/>
      <c r="E257" s="3"/>
      <c r="F257" s="3"/>
      <c r="G257" s="3"/>
    </row>
    <row r="258" spans="1:7">
      <c r="A258" s="3"/>
      <c r="B258" s="3"/>
      <c r="C258" s="3"/>
      <c r="D258" s="3"/>
      <c r="E258" s="3"/>
      <c r="F258" s="3"/>
      <c r="G258" s="3"/>
    </row>
    <row r="259" spans="1:7">
      <c r="A259" s="3"/>
      <c r="B259" s="3"/>
      <c r="C259" s="3"/>
      <c r="D259" s="3"/>
      <c r="E259" s="3"/>
      <c r="F259" s="3"/>
      <c r="G259" s="3"/>
    </row>
    <row r="260" spans="1:7">
      <c r="A260" s="3"/>
      <c r="B260" s="3"/>
      <c r="C260" s="3"/>
      <c r="D260" s="3"/>
      <c r="E260" s="3"/>
      <c r="F260" s="3"/>
      <c r="G260" s="3"/>
    </row>
    <row r="261" spans="1:7">
      <c r="A261" s="3"/>
      <c r="B261" s="3"/>
      <c r="C261" s="3"/>
      <c r="D261" s="3"/>
      <c r="E261" s="3"/>
      <c r="F261" s="3"/>
      <c r="G261" s="3"/>
    </row>
    <row r="262" spans="1:7">
      <c r="A262" s="3"/>
      <c r="B262" s="3"/>
      <c r="C262" s="3"/>
      <c r="D262" s="3"/>
      <c r="E262" s="3"/>
      <c r="F262" s="3"/>
      <c r="G262" s="3"/>
    </row>
    <row r="263" spans="1:7">
      <c r="A263" s="3"/>
      <c r="B263" s="3"/>
      <c r="C263" s="3"/>
      <c r="D263" s="3"/>
      <c r="E263" s="3"/>
      <c r="F263" s="3"/>
      <c r="G263" s="3"/>
    </row>
    <row r="264" spans="1:7">
      <c r="A264" s="3"/>
      <c r="B264" s="3"/>
      <c r="C264" s="3"/>
      <c r="D264" s="3"/>
      <c r="E264" s="3"/>
      <c r="F264" s="3"/>
      <c r="G264" s="3"/>
    </row>
    <row r="265" spans="1:7">
      <c r="A265" s="3"/>
      <c r="B265" s="3"/>
      <c r="C265" s="3"/>
      <c r="D265" s="3"/>
      <c r="E265" s="3"/>
      <c r="F265" s="3"/>
      <c r="G265" s="3"/>
    </row>
    <row r="266" spans="1:7">
      <c r="A266" s="3"/>
      <c r="B266" s="3"/>
      <c r="C266" s="3"/>
      <c r="D266" s="3"/>
      <c r="E266" s="3"/>
      <c r="F266" s="3"/>
      <c r="G266" s="3"/>
    </row>
    <row r="267" spans="1:7">
      <c r="A267" s="3"/>
      <c r="B267" s="3"/>
      <c r="C267" s="3"/>
      <c r="D267" s="3"/>
      <c r="E267" s="3"/>
      <c r="F267" s="3"/>
      <c r="G267" s="3"/>
    </row>
    <row r="268" spans="1:7">
      <c r="A268" s="3"/>
      <c r="B268" s="3"/>
      <c r="C268" s="3"/>
      <c r="D268" s="3"/>
      <c r="E268" s="3"/>
      <c r="F268" s="3"/>
      <c r="G268" s="3"/>
    </row>
    <row r="269" spans="1:7">
      <c r="A269" s="3"/>
      <c r="B269" s="3"/>
      <c r="C269" s="3"/>
      <c r="D269" s="3"/>
      <c r="E269" s="3"/>
      <c r="F269" s="3"/>
      <c r="G269" s="3"/>
    </row>
    <row r="270" spans="1:7">
      <c r="A270" s="3"/>
      <c r="B270" s="3"/>
      <c r="C270" s="3"/>
      <c r="D270" s="3"/>
      <c r="E270" s="3"/>
      <c r="F270" s="3"/>
      <c r="G270" s="3"/>
    </row>
    <row r="271" spans="1:7">
      <c r="A271" s="3"/>
      <c r="B271" s="3"/>
      <c r="C271" s="3"/>
      <c r="D271" s="3"/>
      <c r="E271" s="3"/>
      <c r="F271" s="3"/>
      <c r="G271" s="3"/>
    </row>
    <row r="272" spans="1:7">
      <c r="A272" s="3"/>
      <c r="B272" s="3"/>
      <c r="C272" s="3"/>
      <c r="D272" s="3"/>
      <c r="E272" s="3"/>
      <c r="F272" s="3"/>
      <c r="G272" s="3"/>
    </row>
    <row r="273" spans="1:7">
      <c r="A273" s="3"/>
      <c r="B273" s="3"/>
      <c r="C273" s="3"/>
      <c r="D273" s="3"/>
      <c r="E273" s="3"/>
      <c r="F273" s="3"/>
      <c r="G273" s="3"/>
    </row>
    <row r="274" spans="1:7">
      <c r="A274" s="3"/>
      <c r="B274" s="3"/>
      <c r="C274" s="3"/>
      <c r="D274" s="3"/>
      <c r="E274" s="3"/>
      <c r="F274" s="3"/>
      <c r="G274" s="3"/>
    </row>
    <row r="275" spans="1:7">
      <c r="A275" s="3"/>
      <c r="B275" s="3"/>
      <c r="C275" s="3"/>
      <c r="D275" s="3"/>
      <c r="E275" s="3"/>
      <c r="F275" s="3"/>
      <c r="G275" s="3"/>
    </row>
    <row r="276" spans="1:7">
      <c r="A276" s="3"/>
      <c r="B276" s="3"/>
      <c r="C276" s="3"/>
      <c r="D276" s="3"/>
      <c r="E276" s="3"/>
      <c r="F276" s="3"/>
      <c r="G276" s="3"/>
    </row>
    <row r="277" spans="1:7">
      <c r="A277" s="3"/>
      <c r="B277" s="3"/>
      <c r="C277" s="3"/>
      <c r="D277" s="3"/>
      <c r="E277" s="3"/>
      <c r="F277" s="3"/>
      <c r="G277" s="3"/>
    </row>
    <row r="278" spans="1:7">
      <c r="A278" s="3"/>
      <c r="B278" s="3"/>
      <c r="C278" s="3"/>
      <c r="D278" s="3"/>
      <c r="E278" s="3"/>
      <c r="F278" s="3"/>
      <c r="G278" s="3"/>
    </row>
    <row r="279" spans="1:7">
      <c r="A279" s="3"/>
      <c r="B279" s="3"/>
      <c r="C279" s="3"/>
      <c r="D279" s="3"/>
      <c r="E279" s="3"/>
      <c r="F279" s="3"/>
      <c r="G279" s="3"/>
    </row>
    <row r="280" spans="1:7">
      <c r="A280" s="3"/>
      <c r="B280" s="3"/>
      <c r="C280" s="3"/>
      <c r="D280" s="3"/>
      <c r="E280" s="3"/>
      <c r="F280" s="3"/>
      <c r="G280" s="3"/>
    </row>
    <row r="281" spans="1:7">
      <c r="A281" s="3"/>
      <c r="B281" s="3"/>
      <c r="C281" s="3"/>
      <c r="D281" s="3"/>
      <c r="E281" s="3"/>
      <c r="F281" s="3"/>
      <c r="G281" s="3"/>
    </row>
    <row r="282" spans="1:7">
      <c r="A282" s="3"/>
      <c r="B282" s="3"/>
      <c r="C282" s="3"/>
      <c r="D282" s="3"/>
      <c r="E282" s="3"/>
      <c r="F282" s="3"/>
      <c r="G282" s="3"/>
    </row>
    <row r="283" spans="1:7">
      <c r="A283" s="3"/>
      <c r="B283" s="3"/>
      <c r="C283" s="3"/>
      <c r="D283" s="3"/>
      <c r="E283" s="3"/>
      <c r="F283" s="3"/>
      <c r="G283" s="3"/>
    </row>
    <row r="284" spans="1:7">
      <c r="A284" s="3"/>
      <c r="B284" s="3"/>
      <c r="C284" s="3"/>
      <c r="D284" s="3"/>
      <c r="E284" s="3"/>
      <c r="F284" s="3"/>
      <c r="G284" s="3"/>
    </row>
    <row r="285" spans="1:7">
      <c r="A285" s="3"/>
      <c r="B285" s="3"/>
      <c r="C285" s="3"/>
      <c r="D285" s="3"/>
      <c r="E285" s="3"/>
      <c r="F285" s="3"/>
      <c r="G285" s="3"/>
    </row>
    <row r="286" spans="1:7">
      <c r="A286" s="3"/>
      <c r="B286" s="3"/>
      <c r="C286" s="3"/>
      <c r="D286" s="3"/>
      <c r="E286" s="3"/>
      <c r="F286" s="3"/>
      <c r="G286" s="3"/>
    </row>
    <row r="287" spans="1:7">
      <c r="A287" s="3"/>
      <c r="B287" s="3"/>
      <c r="C287" s="3"/>
      <c r="D287" s="3"/>
      <c r="E287" s="3"/>
      <c r="F287" s="3"/>
      <c r="G287" s="3"/>
    </row>
    <row r="288" spans="1:7">
      <c r="A288" s="3"/>
      <c r="B288" s="3"/>
      <c r="C288" s="3"/>
      <c r="D288" s="3"/>
      <c r="E288" s="3"/>
      <c r="F288" s="3"/>
      <c r="G288" s="3"/>
    </row>
    <row r="289" spans="1:7">
      <c r="A289" s="3"/>
      <c r="B289" s="3"/>
      <c r="C289" s="3"/>
      <c r="D289" s="3"/>
      <c r="E289" s="3"/>
      <c r="F289" s="3"/>
      <c r="G289" s="3"/>
    </row>
    <row r="290" spans="1:7">
      <c r="A290" s="3"/>
      <c r="B290" s="3"/>
      <c r="C290" s="3"/>
      <c r="D290" s="3"/>
      <c r="E290" s="3"/>
      <c r="F290" s="3"/>
      <c r="G290" s="3"/>
    </row>
    <row r="291" spans="1:7">
      <c r="A291" s="3"/>
      <c r="B291" s="3"/>
      <c r="C291" s="3"/>
      <c r="D291" s="3"/>
      <c r="E291" s="3"/>
      <c r="F291" s="3"/>
      <c r="G291" s="3"/>
    </row>
    <row r="292" spans="1:7">
      <c r="A292" s="3"/>
      <c r="B292" s="3"/>
      <c r="C292" s="3"/>
      <c r="D292" s="3"/>
      <c r="E292" s="3"/>
      <c r="F292" s="3"/>
      <c r="G292" s="3"/>
    </row>
    <row r="293" spans="1:7">
      <c r="A293" s="3"/>
      <c r="B293" s="3"/>
      <c r="C293" s="3"/>
      <c r="D293" s="3"/>
      <c r="E293" s="3"/>
      <c r="F293" s="3"/>
      <c r="G293" s="3"/>
    </row>
    <row r="294" spans="1:7">
      <c r="A294" s="3"/>
      <c r="B294" s="3"/>
      <c r="C294" s="3"/>
      <c r="D294" s="3"/>
      <c r="E294" s="3"/>
      <c r="F294" s="3"/>
      <c r="G294" s="3"/>
    </row>
    <row r="295" spans="1:7">
      <c r="A295" s="3"/>
      <c r="B295" s="3"/>
      <c r="C295" s="3"/>
      <c r="D295" s="3"/>
      <c r="E295" s="3"/>
      <c r="F295" s="3"/>
      <c r="G295" s="3"/>
    </row>
    <row r="296" spans="1:7">
      <c r="A296" s="3"/>
      <c r="B296" s="3"/>
      <c r="C296" s="3"/>
      <c r="D296" s="3"/>
      <c r="E296" s="3"/>
      <c r="F296" s="3"/>
      <c r="G296" s="3"/>
    </row>
    <row r="297" spans="1:7">
      <c r="A297" s="3"/>
      <c r="B297" s="3"/>
      <c r="C297" s="3"/>
      <c r="D297" s="3"/>
      <c r="E297" s="3"/>
      <c r="F297" s="3"/>
      <c r="G297" s="3"/>
    </row>
    <row r="298" spans="1:7">
      <c r="A298" s="3"/>
      <c r="B298" s="3"/>
      <c r="C298" s="3"/>
      <c r="D298" s="3"/>
      <c r="E298" s="3"/>
      <c r="F298" s="3"/>
      <c r="G298" s="3"/>
    </row>
    <row r="299" spans="1:7">
      <c r="A299" s="3"/>
      <c r="B299" s="3"/>
      <c r="C299" s="3"/>
      <c r="D299" s="3"/>
      <c r="E299" s="3"/>
      <c r="F299" s="3"/>
      <c r="G299" s="3"/>
    </row>
    <row r="300" spans="1:7">
      <c r="A300" s="3"/>
      <c r="B300" s="3"/>
      <c r="C300" s="3"/>
      <c r="D300" s="3"/>
      <c r="E300" s="3"/>
      <c r="F300" s="3"/>
      <c r="G300" s="3"/>
    </row>
    <row r="301" spans="1:7">
      <c r="A301" s="3"/>
      <c r="B301" s="3"/>
      <c r="C301" s="3"/>
      <c r="D301" s="3"/>
      <c r="E301" s="3"/>
      <c r="F301" s="3"/>
      <c r="G301" s="3"/>
    </row>
    <row r="302" spans="1:7">
      <c r="A302" s="3"/>
      <c r="B302" s="3"/>
      <c r="C302" s="3"/>
      <c r="D302" s="3"/>
      <c r="E302" s="3"/>
      <c r="F302" s="3"/>
      <c r="G302" s="3"/>
    </row>
    <row r="303" spans="1:7">
      <c r="A303" s="3"/>
      <c r="B303" s="3"/>
      <c r="C303" s="3"/>
      <c r="D303" s="3"/>
      <c r="E303" s="3"/>
      <c r="F303" s="3"/>
      <c r="G303" s="3"/>
    </row>
    <row r="304" spans="1:7">
      <c r="A304" s="3"/>
      <c r="B304" s="3"/>
      <c r="C304" s="3"/>
      <c r="D304" s="3"/>
      <c r="E304" s="3"/>
      <c r="F304" s="3"/>
      <c r="G304" s="3"/>
    </row>
    <row r="305" spans="1:7">
      <c r="A305" s="3"/>
      <c r="B305" s="3"/>
      <c r="C305" s="3"/>
      <c r="D305" s="3"/>
      <c r="E305" s="3"/>
      <c r="F305" s="3"/>
      <c r="G305" s="3"/>
    </row>
    <row r="306" spans="1:7">
      <c r="A306" s="3"/>
      <c r="B306" s="3"/>
      <c r="C306" s="3"/>
      <c r="D306" s="3"/>
      <c r="E306" s="3"/>
      <c r="F306" s="3"/>
      <c r="G306" s="3"/>
    </row>
    <row r="307" spans="1:7">
      <c r="A307" s="3"/>
      <c r="B307" s="3"/>
      <c r="C307" s="3"/>
      <c r="D307" s="3"/>
      <c r="E307" s="3"/>
      <c r="F307" s="3"/>
      <c r="G307" s="3"/>
    </row>
    <row r="308" spans="1:7">
      <c r="A308" s="3"/>
      <c r="B308" s="3"/>
      <c r="C308" s="3"/>
      <c r="D308" s="3"/>
      <c r="E308" s="3"/>
      <c r="F308" s="3"/>
      <c r="G308" s="3"/>
    </row>
    <row r="309" spans="1:7">
      <c r="A309" s="3"/>
      <c r="B309" s="3"/>
      <c r="C309" s="3"/>
      <c r="D309" s="3"/>
      <c r="E309" s="3"/>
      <c r="F309" s="3"/>
      <c r="G309" s="3"/>
    </row>
    <row r="310" spans="1:7">
      <c r="A310" s="3"/>
      <c r="B310" s="3"/>
      <c r="C310" s="3"/>
      <c r="D310" s="3"/>
      <c r="E310" s="3"/>
      <c r="F310" s="3"/>
      <c r="G310" s="3"/>
    </row>
    <row r="311" spans="1:7">
      <c r="A311" s="3"/>
      <c r="B311" s="3"/>
      <c r="C311" s="3"/>
      <c r="D311" s="3"/>
      <c r="E311" s="3"/>
      <c r="F311" s="3"/>
      <c r="G311" s="3"/>
    </row>
    <row r="312" spans="1:7">
      <c r="A312" s="3"/>
      <c r="B312" s="3"/>
      <c r="C312" s="3"/>
      <c r="D312" s="3"/>
      <c r="E312" s="3"/>
      <c r="F312" s="3"/>
      <c r="G312" s="3"/>
    </row>
    <row r="313" spans="1:7">
      <c r="A313" s="3"/>
      <c r="B313" s="3"/>
      <c r="C313" s="3"/>
      <c r="D313" s="3"/>
      <c r="E313" s="3"/>
      <c r="F313" s="3"/>
      <c r="G313" s="3"/>
    </row>
    <row r="314" spans="1:7">
      <c r="A314" s="3"/>
      <c r="B314" s="3"/>
      <c r="C314" s="3"/>
      <c r="D314" s="3"/>
      <c r="E314" s="3"/>
      <c r="F314" s="3"/>
      <c r="G314" s="3"/>
    </row>
    <row r="315" spans="1:7">
      <c r="A315" s="3"/>
      <c r="B315" s="3"/>
      <c r="C315" s="3"/>
      <c r="D315" s="3"/>
      <c r="E315" s="3"/>
      <c r="F315" s="3"/>
      <c r="G315" s="3"/>
    </row>
    <row r="316" spans="1:7">
      <c r="A316" s="3"/>
      <c r="B316" s="3"/>
      <c r="C316" s="3"/>
      <c r="D316" s="3"/>
      <c r="E316" s="3"/>
      <c r="F316" s="3"/>
      <c r="G316" s="3"/>
    </row>
    <row r="317" spans="1:7">
      <c r="A317" s="3"/>
      <c r="B317" s="3"/>
      <c r="C317" s="3"/>
      <c r="D317" s="3"/>
      <c r="E317" s="3"/>
      <c r="F317" s="3"/>
      <c r="G317" s="3"/>
    </row>
    <row r="318" spans="1:7">
      <c r="A318" s="3"/>
      <c r="B318" s="3"/>
      <c r="C318" s="3"/>
      <c r="D318" s="3"/>
      <c r="E318" s="3"/>
      <c r="F318" s="3"/>
      <c r="G318" s="3"/>
    </row>
    <row r="319" spans="1:7">
      <c r="A319" s="3"/>
      <c r="B319" s="3"/>
      <c r="C319" s="3"/>
      <c r="D319" s="3"/>
      <c r="E319" s="3"/>
      <c r="F319" s="3"/>
      <c r="G319" s="3"/>
    </row>
    <row r="320" spans="1:7">
      <c r="A320" s="3"/>
      <c r="B320" s="3"/>
      <c r="C320" s="3"/>
      <c r="D320" s="3"/>
      <c r="E320" s="3"/>
      <c r="F320" s="3"/>
      <c r="G320" s="3"/>
    </row>
    <row r="321" spans="1:7">
      <c r="A321" s="3"/>
      <c r="B321" s="3"/>
      <c r="C321" s="3"/>
      <c r="D321" s="3"/>
      <c r="E321" s="3"/>
      <c r="F321" s="3"/>
      <c r="G321" s="3"/>
    </row>
    <row r="322" spans="1:7">
      <c r="A322" s="3"/>
      <c r="B322" s="3"/>
      <c r="C322" s="3"/>
      <c r="D322" s="3"/>
      <c r="E322" s="3"/>
      <c r="F322" s="3"/>
      <c r="G322" s="3"/>
    </row>
    <row r="323" spans="1:7">
      <c r="A323" s="3"/>
      <c r="B323" s="3"/>
      <c r="C323" s="3"/>
      <c r="D323" s="3"/>
      <c r="E323" s="3"/>
      <c r="F323" s="3"/>
      <c r="G323" s="3"/>
    </row>
    <row r="324" spans="1:7">
      <c r="A324" s="3"/>
      <c r="B324" s="3"/>
      <c r="C324" s="3"/>
      <c r="D324" s="3"/>
      <c r="E324" s="3"/>
      <c r="F324" s="3"/>
      <c r="G324" s="3"/>
    </row>
    <row r="325" spans="1:7">
      <c r="A325" s="3"/>
      <c r="B325" s="3"/>
      <c r="C325" s="3"/>
      <c r="D325" s="3"/>
      <c r="E325" s="3"/>
      <c r="F325" s="3"/>
      <c r="G325" s="3"/>
    </row>
    <row r="326" spans="1:7">
      <c r="A326" s="3"/>
      <c r="B326" s="3"/>
      <c r="C326" s="3"/>
      <c r="D326" s="3"/>
      <c r="E326" s="3"/>
      <c r="F326" s="3"/>
      <c r="G326" s="3"/>
    </row>
    <row r="327" spans="1:7">
      <c r="A327" s="3"/>
      <c r="B327" s="3"/>
      <c r="C327" s="3"/>
      <c r="D327" s="3"/>
      <c r="E327" s="3"/>
      <c r="F327" s="3"/>
      <c r="G327" s="3"/>
    </row>
    <row r="328" spans="1:7">
      <c r="A328" s="3"/>
      <c r="B328" s="3"/>
      <c r="C328" s="3"/>
      <c r="D328" s="3"/>
      <c r="E328" s="3"/>
      <c r="F328" s="3"/>
      <c r="G328" s="3"/>
    </row>
    <row r="329" spans="1:7">
      <c r="A329" s="3"/>
      <c r="B329" s="3"/>
      <c r="C329" s="3"/>
      <c r="D329" s="3"/>
      <c r="E329" s="3"/>
      <c r="F329" s="3"/>
      <c r="G329" s="3"/>
    </row>
    <row r="330" spans="1:7">
      <c r="A330" s="3"/>
      <c r="B330" s="3"/>
      <c r="C330" s="3"/>
      <c r="D330" s="3"/>
      <c r="E330" s="3"/>
      <c r="F330" s="3"/>
      <c r="G330" s="3"/>
    </row>
    <row r="331" spans="1:7">
      <c r="A331" s="3"/>
      <c r="B331" s="3"/>
      <c r="C331" s="3"/>
      <c r="D331" s="3"/>
      <c r="E331" s="3"/>
      <c r="F331" s="3"/>
      <c r="G331" s="3"/>
    </row>
    <row r="332" spans="1:7">
      <c r="A332" s="3"/>
      <c r="B332" s="3"/>
      <c r="C332" s="3"/>
      <c r="D332" s="3"/>
      <c r="E332" s="3"/>
      <c r="F332" s="3"/>
      <c r="G332" s="3"/>
    </row>
    <row r="333" spans="1:7">
      <c r="A333" s="3"/>
      <c r="B333" s="3"/>
      <c r="C333" s="3"/>
      <c r="D333" s="3"/>
      <c r="E333" s="3"/>
      <c r="F333" s="3"/>
      <c r="G333" s="3"/>
    </row>
    <row r="334" spans="1:7">
      <c r="A334" s="3"/>
      <c r="B334" s="3"/>
      <c r="C334" s="3"/>
      <c r="D334" s="3"/>
      <c r="E334" s="3"/>
      <c r="F334" s="3"/>
      <c r="G334" s="3"/>
    </row>
    <row r="335" spans="1:7">
      <c r="A335" s="3"/>
      <c r="B335" s="3"/>
      <c r="C335" s="3"/>
      <c r="D335" s="3"/>
      <c r="E335" s="3"/>
      <c r="F335" s="3"/>
      <c r="G335" s="3"/>
    </row>
    <row r="336" spans="1:7">
      <c r="A336" s="3"/>
      <c r="B336" s="3"/>
      <c r="C336" s="3"/>
      <c r="D336" s="3"/>
      <c r="E336" s="3"/>
      <c r="F336" s="3"/>
      <c r="G336" s="3"/>
    </row>
    <row r="337" spans="1:7">
      <c r="A337" s="3"/>
      <c r="B337" s="3"/>
      <c r="C337" s="3"/>
      <c r="D337" s="3"/>
      <c r="E337" s="3"/>
      <c r="F337" s="3"/>
      <c r="G337" s="3"/>
    </row>
    <row r="338" spans="1:7">
      <c r="A338" s="3"/>
      <c r="B338" s="3"/>
      <c r="C338" s="3"/>
      <c r="D338" s="3"/>
      <c r="E338" s="3"/>
      <c r="F338" s="3"/>
      <c r="G338" s="3"/>
    </row>
    <row r="339" spans="1:7">
      <c r="A339" s="3"/>
      <c r="B339" s="3"/>
      <c r="C339" s="3"/>
      <c r="D339" s="3"/>
      <c r="E339" s="3"/>
      <c r="F339" s="3"/>
      <c r="G339" s="3"/>
    </row>
    <row r="340" spans="1:7">
      <c r="A340" s="3"/>
      <c r="B340" s="3"/>
      <c r="C340" s="3"/>
      <c r="D340" s="3"/>
      <c r="E340" s="3"/>
      <c r="F340" s="3"/>
      <c r="G340" s="3"/>
    </row>
    <row r="341" spans="1:7">
      <c r="A341" s="3"/>
      <c r="B341" s="3"/>
      <c r="C341" s="3"/>
      <c r="D341" s="3"/>
      <c r="E341" s="3"/>
      <c r="F341" s="3"/>
      <c r="G341" s="3"/>
    </row>
    <row r="342" spans="1:7">
      <c r="A342" s="3"/>
      <c r="B342" s="3"/>
      <c r="C342" s="3"/>
      <c r="D342" s="3"/>
      <c r="E342" s="3"/>
      <c r="F342" s="3"/>
      <c r="G342" s="3"/>
    </row>
    <row r="343" spans="1:7">
      <c r="A343" s="3"/>
      <c r="B343" s="3"/>
      <c r="C343" s="3"/>
      <c r="D343" s="3"/>
      <c r="E343" s="3"/>
      <c r="F343" s="3"/>
      <c r="G343" s="3"/>
    </row>
    <row r="344" spans="1:7">
      <c r="A344" s="3"/>
      <c r="B344" s="3"/>
      <c r="C344" s="3"/>
      <c r="D344" s="3"/>
      <c r="E344" s="3"/>
      <c r="F344" s="3"/>
      <c r="G344" s="3"/>
    </row>
    <row r="345" spans="1:7">
      <c r="A345" s="3"/>
      <c r="B345" s="3"/>
      <c r="C345" s="3"/>
      <c r="D345" s="3"/>
      <c r="E345" s="3"/>
      <c r="F345" s="3"/>
      <c r="G345" s="3"/>
    </row>
    <row r="346" spans="1:7">
      <c r="A346" s="3"/>
      <c r="B346" s="3"/>
      <c r="C346" s="3"/>
      <c r="D346" s="3"/>
      <c r="E346" s="3"/>
      <c r="F346" s="3"/>
      <c r="G346" s="3"/>
    </row>
    <row r="347" spans="1:7">
      <c r="A347" s="3"/>
      <c r="B347" s="3"/>
      <c r="C347" s="3"/>
      <c r="D347" s="3"/>
      <c r="E347" s="3"/>
      <c r="F347" s="3"/>
      <c r="G347" s="3"/>
    </row>
    <row r="348" spans="1:7">
      <c r="A348" s="3"/>
      <c r="B348" s="3"/>
      <c r="C348" s="3"/>
      <c r="D348" s="3"/>
      <c r="E348" s="3"/>
      <c r="F348" s="3"/>
      <c r="G348" s="3"/>
    </row>
    <row r="349" spans="1:7">
      <c r="A349" s="3"/>
      <c r="B349" s="3"/>
      <c r="C349" s="3"/>
      <c r="D349" s="3"/>
      <c r="E349" s="3"/>
      <c r="F349" s="3"/>
      <c r="G349" s="3"/>
    </row>
    <row r="350" spans="1:7">
      <c r="A350" s="3"/>
      <c r="B350" s="3"/>
      <c r="C350" s="3"/>
      <c r="D350" s="3"/>
      <c r="E350" s="3"/>
      <c r="F350" s="3"/>
      <c r="G350" s="3"/>
    </row>
    <row r="351" spans="1:7">
      <c r="A351" s="3"/>
      <c r="B351" s="3"/>
      <c r="C351" s="3"/>
      <c r="D351" s="3"/>
      <c r="E351" s="3"/>
      <c r="F351" s="3"/>
      <c r="G351" s="3"/>
    </row>
    <row r="352" spans="1:7">
      <c r="A352" s="3"/>
      <c r="B352" s="3"/>
      <c r="C352" s="3"/>
      <c r="D352" s="3"/>
      <c r="E352" s="3"/>
      <c r="F352" s="3"/>
      <c r="G352" s="3"/>
    </row>
    <row r="353" spans="1:7">
      <c r="A353" s="3"/>
      <c r="B353" s="3"/>
      <c r="C353" s="3"/>
      <c r="D353" s="3"/>
      <c r="E353" s="3"/>
      <c r="F353" s="3"/>
      <c r="G353" s="3"/>
    </row>
    <row r="354" spans="1:7">
      <c r="A354" s="3"/>
      <c r="B354" s="3"/>
      <c r="C354" s="3"/>
      <c r="D354" s="3"/>
      <c r="E354" s="3"/>
      <c r="F354" s="3"/>
      <c r="G354" s="3"/>
    </row>
    <row r="355" spans="1:7">
      <c r="A355" s="3"/>
      <c r="B355" s="3"/>
      <c r="C355" s="3"/>
      <c r="D355" s="3"/>
      <c r="E355" s="3"/>
      <c r="F355" s="3"/>
      <c r="G355" s="3"/>
    </row>
    <row r="356" spans="1:7">
      <c r="A356" s="3"/>
      <c r="B356" s="3"/>
      <c r="C356" s="3"/>
      <c r="D356" s="3"/>
      <c r="E356" s="3"/>
      <c r="F356" s="3"/>
      <c r="G356" s="3"/>
    </row>
    <row r="357" spans="1:7">
      <c r="A357" s="3"/>
      <c r="B357" s="3"/>
      <c r="C357" s="3"/>
      <c r="D357" s="3"/>
      <c r="E357" s="3"/>
      <c r="F357" s="3"/>
      <c r="G357" s="3"/>
    </row>
    <row r="358" spans="1:7">
      <c r="A358" s="3"/>
      <c r="B358" s="3"/>
      <c r="C358" s="3"/>
      <c r="D358" s="3"/>
      <c r="E358" s="3"/>
      <c r="F358" s="3"/>
      <c r="G358" s="3"/>
    </row>
    <row r="359" spans="1:7">
      <c r="A359" s="3"/>
      <c r="B359" s="3"/>
      <c r="C359" s="3"/>
      <c r="D359" s="3"/>
      <c r="E359" s="3"/>
      <c r="F359" s="3"/>
      <c r="G359" s="3"/>
    </row>
    <row r="360" spans="1:7">
      <c r="A360" s="3"/>
      <c r="B360" s="3"/>
      <c r="C360" s="3"/>
      <c r="D360" s="3"/>
      <c r="E360" s="3"/>
      <c r="F360" s="3"/>
      <c r="G360" s="3"/>
    </row>
    <row r="361" spans="1:7">
      <c r="A361" s="3"/>
      <c r="B361" s="3"/>
      <c r="C361" s="3"/>
      <c r="D361" s="3"/>
      <c r="E361" s="3"/>
      <c r="F361" s="3"/>
      <c r="G361" s="3"/>
    </row>
    <row r="362" spans="1:7">
      <c r="A362" s="3"/>
      <c r="B362" s="3"/>
      <c r="C362" s="3"/>
      <c r="D362" s="3"/>
      <c r="E362" s="3"/>
      <c r="F362" s="3"/>
      <c r="G362" s="3"/>
    </row>
    <row r="363" spans="1:7">
      <c r="A363" s="3"/>
      <c r="B363" s="3"/>
      <c r="C363" s="3"/>
      <c r="D363" s="3"/>
      <c r="E363" s="3"/>
      <c r="F363" s="3"/>
      <c r="G363" s="3"/>
    </row>
    <row r="364" spans="1:7">
      <c r="A364" s="3"/>
      <c r="B364" s="3"/>
      <c r="C364" s="3"/>
      <c r="D364" s="3"/>
      <c r="E364" s="3"/>
      <c r="F364" s="3"/>
      <c r="G364" s="3"/>
    </row>
    <row r="365" spans="1:7">
      <c r="A365" s="3"/>
      <c r="B365" s="3"/>
      <c r="C365" s="3"/>
      <c r="D365" s="3"/>
      <c r="E365" s="3"/>
      <c r="F365" s="3"/>
      <c r="G365" s="3"/>
    </row>
    <row r="366" spans="1:7">
      <c r="A366" s="3"/>
      <c r="B366" s="3"/>
      <c r="C366" s="3"/>
      <c r="D366" s="3"/>
      <c r="E366" s="3"/>
      <c r="F366" s="3"/>
      <c r="G366" s="3"/>
    </row>
    <row r="367" spans="1:7">
      <c r="A367" s="3"/>
      <c r="B367" s="3"/>
      <c r="C367" s="3"/>
      <c r="D367" s="3"/>
      <c r="E367" s="3"/>
      <c r="F367" s="3"/>
      <c r="G367" s="3"/>
    </row>
    <row r="368" spans="1:7">
      <c r="A368" s="3"/>
      <c r="B368" s="3"/>
      <c r="C368" s="3"/>
      <c r="D368" s="3"/>
      <c r="E368" s="3"/>
      <c r="F368" s="3"/>
      <c r="G368" s="3"/>
    </row>
    <row r="369" spans="1:7">
      <c r="A369" s="3"/>
      <c r="B369" s="3"/>
      <c r="C369" s="3"/>
      <c r="D369" s="3"/>
      <c r="E369" s="3"/>
      <c r="F369" s="3"/>
      <c r="G369" s="3"/>
    </row>
    <row r="370" spans="1:7">
      <c r="A370" s="3"/>
      <c r="B370" s="3"/>
      <c r="C370" s="3"/>
      <c r="D370" s="3"/>
      <c r="E370" s="3"/>
      <c r="F370" s="3"/>
      <c r="G370" s="3"/>
    </row>
    <row r="371" spans="1:7">
      <c r="A371" s="3"/>
      <c r="B371" s="3"/>
      <c r="C371" s="3"/>
      <c r="D371" s="3"/>
      <c r="E371" s="3"/>
      <c r="F371" s="3"/>
      <c r="G371" s="3"/>
    </row>
    <row r="372" spans="1:7">
      <c r="A372" s="3"/>
      <c r="B372" s="3"/>
      <c r="C372" s="3"/>
      <c r="D372" s="3"/>
      <c r="E372" s="3"/>
      <c r="F372" s="3"/>
      <c r="G372" s="3"/>
    </row>
    <row r="373" spans="1:7">
      <c r="A373" s="3"/>
      <c r="B373" s="3"/>
      <c r="C373" s="3"/>
      <c r="D373" s="3"/>
      <c r="E373" s="3"/>
      <c r="F373" s="3"/>
      <c r="G373" s="3"/>
    </row>
    <row r="374" spans="1:7">
      <c r="A374" s="3"/>
      <c r="B374" s="3"/>
      <c r="C374" s="3"/>
      <c r="D374" s="3"/>
      <c r="E374" s="3"/>
      <c r="F374" s="3"/>
      <c r="G374" s="3"/>
    </row>
    <row r="375" spans="1:7">
      <c r="A375" s="3"/>
      <c r="B375" s="3"/>
      <c r="C375" s="3"/>
      <c r="D375" s="3"/>
      <c r="E375" s="3"/>
      <c r="F375" s="3"/>
      <c r="G375" s="3"/>
    </row>
    <row r="376" spans="1:7">
      <c r="A376" s="3"/>
      <c r="B376" s="3"/>
      <c r="C376" s="3"/>
      <c r="D376" s="3"/>
      <c r="E376" s="3"/>
      <c r="F376" s="3"/>
      <c r="G376" s="3"/>
    </row>
    <row r="377" spans="1:7">
      <c r="A377" s="3"/>
      <c r="B377" s="3"/>
      <c r="C377" s="3"/>
      <c r="D377" s="3"/>
      <c r="E377" s="3"/>
      <c r="F377" s="3"/>
      <c r="G377" s="3"/>
    </row>
    <row r="378" spans="1:7">
      <c r="A378" s="3"/>
      <c r="B378" s="3"/>
      <c r="C378" s="3"/>
      <c r="D378" s="3"/>
      <c r="E378" s="3"/>
      <c r="F378" s="3"/>
      <c r="G378" s="3"/>
    </row>
    <row r="379" spans="1:7">
      <c r="A379" s="3"/>
      <c r="B379" s="3"/>
      <c r="C379" s="3"/>
      <c r="D379" s="3"/>
      <c r="E379" s="3"/>
      <c r="F379" s="3"/>
      <c r="G379" s="3"/>
    </row>
    <row r="380" spans="1:7">
      <c r="A380" s="3"/>
      <c r="B380" s="3"/>
      <c r="C380" s="3"/>
      <c r="D380" s="3"/>
      <c r="E380" s="3"/>
      <c r="F380" s="3"/>
      <c r="G380" s="3"/>
    </row>
    <row r="381" spans="1:7">
      <c r="A381" s="3"/>
      <c r="B381" s="3"/>
      <c r="C381" s="3"/>
      <c r="D381" s="3"/>
      <c r="E381" s="3"/>
      <c r="F381" s="3"/>
      <c r="G381" s="3"/>
    </row>
    <row r="382" spans="1:7">
      <c r="A382" s="3"/>
      <c r="B382" s="3"/>
      <c r="C382" s="3"/>
      <c r="D382" s="3"/>
      <c r="E382" s="3"/>
      <c r="F382" s="3"/>
      <c r="G382" s="3"/>
    </row>
    <row r="383" spans="1:7">
      <c r="A383" s="3"/>
      <c r="B383" s="3"/>
      <c r="C383" s="3"/>
      <c r="D383" s="3"/>
      <c r="E383" s="3"/>
      <c r="F383" s="3"/>
      <c r="G383" s="3"/>
    </row>
    <row r="384" spans="1:7">
      <c r="A384" s="3"/>
      <c r="B384" s="3"/>
      <c r="C384" s="3"/>
      <c r="D384" s="3"/>
      <c r="E384" s="3"/>
      <c r="F384" s="3"/>
      <c r="G384" s="3"/>
    </row>
    <row r="385" spans="1:7">
      <c r="A385" s="3"/>
      <c r="B385" s="3"/>
      <c r="C385" s="3"/>
      <c r="D385" s="3"/>
      <c r="E385" s="3"/>
      <c r="F385" s="3"/>
      <c r="G385" s="3"/>
    </row>
    <row r="386" spans="1:7">
      <c r="A386" s="3"/>
      <c r="B386" s="3"/>
      <c r="C386" s="3"/>
      <c r="D386" s="3"/>
      <c r="E386" s="3"/>
      <c r="F386" s="3"/>
      <c r="G386" s="3"/>
    </row>
    <row r="387" spans="1:7">
      <c r="A387" s="3"/>
      <c r="B387" s="3"/>
      <c r="C387" s="3"/>
      <c r="D387" s="3"/>
      <c r="E387" s="3"/>
      <c r="F387" s="3"/>
      <c r="G387" s="3"/>
    </row>
    <row r="388" spans="1:7">
      <c r="A388" s="3"/>
      <c r="B388" s="3"/>
      <c r="C388" s="3"/>
      <c r="D388" s="3"/>
      <c r="E388" s="3"/>
      <c r="F388" s="3"/>
      <c r="G388" s="3"/>
    </row>
    <row r="389" spans="1:7">
      <c r="A389" s="3"/>
      <c r="B389" s="3"/>
      <c r="C389" s="3"/>
      <c r="D389" s="3"/>
      <c r="E389" s="3"/>
      <c r="F389" s="3"/>
      <c r="G389" s="3"/>
    </row>
    <row r="390" spans="1:7">
      <c r="A390" s="3"/>
      <c r="B390" s="3"/>
      <c r="C390" s="3"/>
      <c r="D390" s="3"/>
      <c r="E390" s="3"/>
      <c r="F390" s="3"/>
      <c r="G390" s="3"/>
    </row>
    <row r="391" spans="1:7">
      <c r="A391" s="3"/>
      <c r="B391" s="3"/>
      <c r="C391" s="3"/>
      <c r="D391" s="3"/>
      <c r="E391" s="3"/>
      <c r="F391" s="3"/>
      <c r="G391" s="3"/>
    </row>
    <row r="392" spans="1:7">
      <c r="A392" s="3"/>
      <c r="B392" s="3"/>
      <c r="C392" s="3"/>
      <c r="D392" s="3"/>
      <c r="E392" s="3"/>
      <c r="F392" s="3"/>
      <c r="G392" s="3"/>
    </row>
    <row r="393" spans="1:7">
      <c r="A393" s="3"/>
      <c r="B393" s="3"/>
      <c r="C393" s="3"/>
      <c r="D393" s="3"/>
      <c r="E393" s="3"/>
      <c r="F393" s="3"/>
      <c r="G393" s="3"/>
    </row>
    <row r="394" spans="1:7">
      <c r="A394" s="3"/>
      <c r="B394" s="3"/>
      <c r="C394" s="3"/>
      <c r="D394" s="3"/>
      <c r="E394" s="3"/>
      <c r="F394" s="3"/>
      <c r="G394" s="3"/>
    </row>
    <row r="395" spans="1:7">
      <c r="A395" s="3"/>
      <c r="B395" s="3"/>
      <c r="C395" s="3"/>
      <c r="D395" s="3"/>
      <c r="E395" s="3"/>
      <c r="F395" s="3"/>
      <c r="G395" s="3"/>
    </row>
    <row r="396" spans="1:7">
      <c r="A396" s="3"/>
      <c r="B396" s="3"/>
      <c r="C396" s="3"/>
      <c r="D396" s="3"/>
      <c r="E396" s="3"/>
      <c r="F396" s="3"/>
      <c r="G396" s="3"/>
    </row>
    <row r="397" spans="1:7">
      <c r="A397" s="3"/>
      <c r="B397" s="3"/>
      <c r="C397" s="3"/>
      <c r="D397" s="3"/>
      <c r="E397" s="3"/>
      <c r="F397" s="3"/>
      <c r="G397" s="3"/>
    </row>
    <row r="398" spans="1:7">
      <c r="A398" s="3"/>
      <c r="B398" s="3"/>
      <c r="C398" s="3"/>
      <c r="D398" s="3"/>
      <c r="E398" s="3"/>
      <c r="F398" s="3"/>
      <c r="G398" s="3"/>
    </row>
    <row r="399" spans="1:7">
      <c r="A399" s="3"/>
      <c r="B399" s="3"/>
      <c r="C399" s="3"/>
      <c r="D399" s="3"/>
      <c r="E399" s="3"/>
      <c r="F399" s="3"/>
      <c r="G399" s="3"/>
    </row>
    <row r="400" spans="1:7">
      <c r="A400" s="3"/>
      <c r="B400" s="3"/>
      <c r="C400" s="3"/>
      <c r="D400" s="3"/>
      <c r="E400" s="3"/>
      <c r="F400" s="3"/>
      <c r="G400" s="3"/>
    </row>
    <row r="401" spans="1:7">
      <c r="A401" s="3"/>
      <c r="B401" s="3"/>
      <c r="C401" s="3"/>
      <c r="D401" s="3"/>
      <c r="E401" s="3"/>
      <c r="F401" s="3"/>
      <c r="G401" s="3"/>
    </row>
    <row r="402" spans="1:7">
      <c r="A402" s="3"/>
      <c r="B402" s="3"/>
      <c r="C402" s="3"/>
      <c r="D402" s="3"/>
      <c r="E402" s="3"/>
      <c r="F402" s="3"/>
      <c r="G402" s="3"/>
    </row>
    <row r="403" spans="1:7">
      <c r="A403" s="3"/>
      <c r="B403" s="3"/>
      <c r="C403" s="3"/>
      <c r="D403" s="3"/>
      <c r="E403" s="3"/>
      <c r="F403" s="3"/>
      <c r="G403" s="3"/>
    </row>
    <row r="404" spans="1:7">
      <c r="A404" s="3"/>
      <c r="B404" s="3"/>
      <c r="C404" s="3"/>
      <c r="D404" s="3"/>
      <c r="E404" s="3"/>
      <c r="F404" s="3"/>
      <c r="G404" s="3"/>
    </row>
    <row r="405" spans="1:7">
      <c r="A405" s="3"/>
      <c r="B405" s="3"/>
      <c r="C405" s="3"/>
      <c r="D405" s="3"/>
      <c r="E405" s="3"/>
      <c r="F405" s="3"/>
      <c r="G405" s="3"/>
    </row>
    <row r="406" spans="1:7">
      <c r="A406" s="3"/>
      <c r="B406" s="3"/>
      <c r="C406" s="3"/>
      <c r="D406" s="3"/>
      <c r="E406" s="3"/>
      <c r="F406" s="3"/>
      <c r="G406" s="3"/>
    </row>
    <row r="407" spans="1:7">
      <c r="A407" s="3"/>
      <c r="B407" s="3"/>
      <c r="C407" s="3"/>
      <c r="D407" s="3"/>
      <c r="E407" s="3"/>
      <c r="F407" s="3"/>
      <c r="G407" s="3"/>
    </row>
    <row r="408" spans="1:7">
      <c r="A408" s="3"/>
      <c r="B408" s="3"/>
      <c r="C408" s="3"/>
      <c r="D408" s="3"/>
      <c r="E408" s="3"/>
      <c r="F408" s="3"/>
      <c r="G408" s="3"/>
    </row>
    <row r="409" spans="1:7">
      <c r="A409" s="3"/>
      <c r="B409" s="3"/>
      <c r="C409" s="3"/>
      <c r="D409" s="3"/>
      <c r="E409" s="3"/>
      <c r="F409" s="3"/>
      <c r="G409" s="3"/>
    </row>
    <row r="410" spans="1:7">
      <c r="A410" s="3"/>
      <c r="B410" s="3"/>
      <c r="C410" s="3"/>
      <c r="D410" s="3"/>
      <c r="E410" s="3"/>
      <c r="F410" s="3"/>
      <c r="G410" s="3"/>
    </row>
    <row r="411" spans="1:7">
      <c r="A411" s="3"/>
      <c r="B411" s="3"/>
      <c r="C411" s="3"/>
      <c r="D411" s="3"/>
      <c r="E411" s="3"/>
      <c r="F411" s="3"/>
      <c r="G411" s="3"/>
    </row>
    <row r="412" spans="1:7">
      <c r="A412" s="3"/>
      <c r="B412" s="3"/>
      <c r="C412" s="3"/>
      <c r="D412" s="3"/>
      <c r="E412" s="3"/>
      <c r="F412" s="3"/>
      <c r="G412" s="3"/>
    </row>
    <row r="413" spans="1:7">
      <c r="A413" s="3"/>
      <c r="B413" s="3"/>
      <c r="C413" s="3"/>
      <c r="D413" s="3"/>
      <c r="E413" s="3"/>
      <c r="F413" s="3"/>
      <c r="G413" s="3"/>
    </row>
    <row r="414" spans="1:7">
      <c r="A414" s="3"/>
      <c r="B414" s="3"/>
      <c r="C414" s="3"/>
      <c r="D414" s="3"/>
      <c r="E414" s="3"/>
      <c r="F414" s="3"/>
      <c r="G414" s="3"/>
    </row>
    <row r="415" spans="1:7">
      <c r="A415" s="3"/>
      <c r="B415" s="3"/>
      <c r="C415" s="3"/>
      <c r="D415" s="3"/>
      <c r="E415" s="3"/>
      <c r="F415" s="3"/>
      <c r="G415" s="3"/>
    </row>
    <row r="416" spans="1:7">
      <c r="A416" s="3"/>
      <c r="B416" s="3"/>
      <c r="C416" s="3"/>
      <c r="D416" s="3"/>
      <c r="E416" s="3"/>
      <c r="F416" s="3"/>
      <c r="G416" s="3"/>
    </row>
    <row r="417" spans="1:7">
      <c r="A417" s="3"/>
      <c r="B417" s="3"/>
      <c r="C417" s="3"/>
      <c r="D417" s="3"/>
      <c r="E417" s="3"/>
      <c r="F417" s="3"/>
      <c r="G417" s="3"/>
    </row>
    <row r="418" spans="1:7">
      <c r="A418" s="3"/>
      <c r="B418" s="3"/>
      <c r="C418" s="3"/>
      <c r="D418" s="3"/>
      <c r="E418" s="3"/>
      <c r="F418" s="3"/>
      <c r="G418" s="3"/>
    </row>
    <row r="419" spans="1:7">
      <c r="A419" s="3"/>
      <c r="B419" s="3"/>
      <c r="C419" s="3"/>
      <c r="D419" s="3"/>
      <c r="E419" s="3"/>
      <c r="F419" s="3"/>
      <c r="G419" s="3"/>
    </row>
    <row r="420" spans="1:7">
      <c r="A420" s="3"/>
      <c r="B420" s="3"/>
      <c r="C420" s="3"/>
      <c r="D420" s="3"/>
      <c r="E420" s="3"/>
      <c r="F420" s="3"/>
      <c r="G420" s="3"/>
    </row>
    <row r="421" spans="1:7">
      <c r="A421" s="3"/>
      <c r="B421" s="3"/>
      <c r="C421" s="3"/>
      <c r="D421" s="3"/>
      <c r="E421" s="3"/>
      <c r="F421" s="3"/>
      <c r="G421" s="3"/>
    </row>
    <row r="422" spans="1:7">
      <c r="A422" s="3"/>
      <c r="B422" s="3"/>
      <c r="C422" s="3"/>
      <c r="D422" s="3"/>
      <c r="E422" s="3"/>
      <c r="F422" s="3"/>
      <c r="G422" s="3"/>
    </row>
    <row r="423" spans="1:7">
      <c r="A423" s="3"/>
      <c r="B423" s="3"/>
      <c r="C423" s="3"/>
      <c r="D423" s="3"/>
      <c r="E423" s="3"/>
      <c r="F423" s="3"/>
      <c r="G423" s="3"/>
    </row>
    <row r="424" spans="1:7">
      <c r="A424" s="3"/>
      <c r="B424" s="3"/>
      <c r="C424" s="3"/>
      <c r="D424" s="3"/>
      <c r="E424" s="3"/>
      <c r="F424" s="3"/>
      <c r="G424" s="3"/>
    </row>
    <row r="425" spans="1:7">
      <c r="A425" s="3"/>
      <c r="B425" s="3"/>
      <c r="C425" s="3"/>
      <c r="D425" s="3"/>
      <c r="E425" s="3"/>
      <c r="F425" s="3"/>
      <c r="G425" s="3"/>
    </row>
    <row r="426" spans="1:7">
      <c r="A426" s="3"/>
      <c r="B426" s="3"/>
      <c r="C426" s="3"/>
      <c r="D426" s="3"/>
      <c r="E426" s="3"/>
      <c r="F426" s="3"/>
      <c r="G426" s="3"/>
    </row>
    <row r="427" spans="1:7">
      <c r="A427" s="3"/>
      <c r="B427" s="3"/>
      <c r="C427" s="3"/>
      <c r="D427" s="3"/>
      <c r="E427" s="3"/>
      <c r="F427" s="3"/>
      <c r="G427" s="3"/>
    </row>
    <row r="428" spans="1:7">
      <c r="A428" s="3"/>
      <c r="B428" s="3"/>
      <c r="C428" s="3"/>
      <c r="D428" s="3"/>
      <c r="E428" s="3"/>
      <c r="F428" s="3"/>
      <c r="G428" s="3"/>
    </row>
    <row r="429" spans="1:7">
      <c r="A429" s="3"/>
      <c r="B429" s="3"/>
      <c r="C429" s="3"/>
      <c r="D429" s="3"/>
      <c r="E429" s="3"/>
      <c r="F429" s="3"/>
      <c r="G429" s="3"/>
    </row>
    <row r="430" spans="1:7">
      <c r="A430" s="3"/>
      <c r="B430" s="3"/>
      <c r="C430" s="3"/>
      <c r="D430" s="3"/>
      <c r="E430" s="3"/>
      <c r="F430" s="3"/>
      <c r="G430" s="3"/>
    </row>
    <row r="431" spans="1:7">
      <c r="A431" s="3"/>
      <c r="B431" s="3"/>
      <c r="C431" s="3"/>
      <c r="D431" s="3"/>
      <c r="E431" s="3"/>
      <c r="F431" s="3"/>
      <c r="G431" s="3"/>
    </row>
    <row r="432" spans="1:7">
      <c r="A432" s="3"/>
      <c r="B432" s="3"/>
      <c r="C432" s="3"/>
      <c r="D432" s="3"/>
      <c r="E432" s="3"/>
      <c r="F432" s="3"/>
      <c r="G432" s="3"/>
    </row>
    <row r="433" spans="1:7">
      <c r="A433" s="3"/>
      <c r="B433" s="3"/>
      <c r="C433" s="3"/>
      <c r="D433" s="3"/>
      <c r="E433" s="3"/>
      <c r="F433" s="3"/>
      <c r="G433" s="3"/>
    </row>
    <row r="434" spans="1:7">
      <c r="A434" s="3"/>
      <c r="B434" s="3"/>
      <c r="C434" s="3"/>
      <c r="D434" s="3"/>
      <c r="E434" s="3"/>
      <c r="F434" s="3"/>
      <c r="G434" s="3"/>
    </row>
    <row r="435" spans="1:7">
      <c r="A435" s="3"/>
      <c r="B435" s="3"/>
      <c r="C435" s="3"/>
      <c r="D435" s="3"/>
      <c r="E435" s="3"/>
      <c r="F435" s="3"/>
      <c r="G435" s="3"/>
    </row>
    <row r="436" spans="1:7">
      <c r="A436" s="3"/>
      <c r="B436" s="3"/>
      <c r="C436" s="3"/>
      <c r="D436" s="3"/>
      <c r="E436" s="3"/>
      <c r="F436" s="3"/>
      <c r="G436" s="3"/>
    </row>
    <row r="437" spans="1:7">
      <c r="A437" s="3"/>
      <c r="B437" s="3"/>
      <c r="C437" s="3"/>
      <c r="D437" s="3"/>
      <c r="E437" s="3"/>
      <c r="F437" s="3"/>
      <c r="G437" s="3"/>
    </row>
    <row r="438" spans="1:7">
      <c r="A438" s="3"/>
      <c r="B438" s="3"/>
      <c r="C438" s="3"/>
      <c r="D438" s="3"/>
      <c r="E438" s="3"/>
      <c r="F438" s="3"/>
      <c r="G438" s="3"/>
    </row>
    <row r="439" spans="1:7">
      <c r="A439" s="3"/>
      <c r="B439" s="3"/>
      <c r="C439" s="3"/>
      <c r="D439" s="3"/>
      <c r="E439" s="3"/>
      <c r="F439" s="3"/>
      <c r="G439" s="3"/>
    </row>
    <row r="440" spans="1:7">
      <c r="A440" s="3"/>
      <c r="B440" s="3"/>
      <c r="C440" s="3"/>
      <c r="D440" s="3"/>
      <c r="E440" s="3"/>
      <c r="F440" s="3"/>
      <c r="G440" s="3"/>
    </row>
    <row r="441" spans="1:7">
      <c r="A441" s="3"/>
      <c r="B441" s="3"/>
      <c r="C441" s="3"/>
      <c r="D441" s="3"/>
      <c r="E441" s="3"/>
      <c r="F441" s="3"/>
      <c r="G441" s="3"/>
    </row>
    <row r="442" spans="1:7">
      <c r="A442" s="3"/>
      <c r="B442" s="3"/>
      <c r="C442" s="3"/>
      <c r="D442" s="3"/>
      <c r="E442" s="3"/>
      <c r="F442" s="3"/>
      <c r="G442" s="3"/>
    </row>
    <row r="443" spans="1:7">
      <c r="A443" s="3"/>
      <c r="B443" s="3"/>
      <c r="C443" s="3"/>
      <c r="D443" s="3"/>
      <c r="E443" s="3"/>
      <c r="F443" s="3"/>
      <c r="G443" s="3"/>
    </row>
    <row r="444" spans="1:7">
      <c r="A444" s="3"/>
      <c r="B444" s="3"/>
      <c r="C444" s="3"/>
      <c r="D444" s="3"/>
      <c r="E444" s="3"/>
      <c r="F444" s="3"/>
      <c r="G444" s="3"/>
    </row>
    <row r="445" spans="1:7">
      <c r="A445" s="3"/>
      <c r="B445" s="3"/>
      <c r="C445" s="3"/>
      <c r="D445" s="3"/>
      <c r="E445" s="3"/>
      <c r="F445" s="3"/>
      <c r="G445" s="3"/>
    </row>
    <row r="446" spans="1:7">
      <c r="A446" s="3"/>
      <c r="B446" s="3"/>
      <c r="C446" s="3"/>
      <c r="D446" s="3"/>
      <c r="E446" s="3"/>
      <c r="F446" s="3"/>
      <c r="G446" s="3"/>
    </row>
    <row r="447" spans="1:7">
      <c r="A447" s="3"/>
      <c r="B447" s="3"/>
      <c r="C447" s="3"/>
      <c r="D447" s="3"/>
      <c r="E447" s="3"/>
      <c r="F447" s="3"/>
      <c r="G447" s="3"/>
    </row>
    <row r="448" spans="1:7">
      <c r="A448" s="3"/>
      <c r="B448" s="3"/>
      <c r="C448" s="3"/>
      <c r="D448" s="3"/>
      <c r="E448" s="3"/>
      <c r="F448" s="3"/>
      <c r="G448" s="3"/>
    </row>
    <row r="449" spans="1:7">
      <c r="A449" s="3"/>
      <c r="B449" s="3"/>
      <c r="C449" s="3"/>
      <c r="D449" s="3"/>
      <c r="E449" s="3"/>
      <c r="F449" s="3"/>
      <c r="G449" s="3"/>
    </row>
    <row r="450" spans="1:7">
      <c r="A450" s="3"/>
      <c r="B450" s="3"/>
      <c r="C450" s="3"/>
      <c r="D450" s="3"/>
      <c r="E450" s="3"/>
      <c r="F450" s="3"/>
      <c r="G450" s="3"/>
    </row>
    <row r="451" spans="1:7">
      <c r="A451" s="3"/>
      <c r="B451" s="3"/>
      <c r="C451" s="3"/>
      <c r="D451" s="3"/>
      <c r="E451" s="3"/>
      <c r="F451" s="3"/>
      <c r="G451" s="3"/>
    </row>
    <row r="452" spans="1:7">
      <c r="A452" s="3"/>
      <c r="B452" s="3"/>
      <c r="C452" s="3"/>
      <c r="D452" s="3"/>
      <c r="E452" s="3"/>
      <c r="F452" s="3"/>
      <c r="G452" s="3"/>
    </row>
    <row r="453" spans="1:7">
      <c r="A453" s="3"/>
      <c r="B453" s="3"/>
      <c r="C453" s="3"/>
      <c r="D453" s="3"/>
      <c r="E453" s="3"/>
      <c r="F453" s="3"/>
      <c r="G453" s="3"/>
    </row>
    <row r="454" spans="1:7">
      <c r="A454" s="3"/>
      <c r="B454" s="3"/>
      <c r="C454" s="3"/>
      <c r="D454" s="3"/>
      <c r="E454" s="3"/>
      <c r="F454" s="3"/>
      <c r="G454" s="3"/>
    </row>
    <row r="455" spans="1:7">
      <c r="A455" s="3"/>
      <c r="B455" s="3"/>
      <c r="C455" s="3"/>
      <c r="D455" s="3"/>
      <c r="E455" s="3"/>
      <c r="F455" s="3"/>
      <c r="G455" s="3"/>
    </row>
    <row r="456" spans="1:7">
      <c r="A456" s="3"/>
      <c r="B456" s="3"/>
      <c r="C456" s="3"/>
      <c r="D456" s="3"/>
      <c r="E456" s="3"/>
      <c r="F456" s="3"/>
      <c r="G456" s="3"/>
    </row>
    <row r="457" spans="1:7">
      <c r="A457" s="3"/>
      <c r="B457" s="3"/>
      <c r="C457" s="3"/>
      <c r="D457" s="3"/>
      <c r="E457" s="3"/>
      <c r="F457" s="3"/>
      <c r="G457" s="3"/>
    </row>
    <row r="458" spans="1:7">
      <c r="A458" s="3"/>
      <c r="B458" s="3"/>
      <c r="C458" s="3"/>
      <c r="D458" s="3"/>
      <c r="E458" s="3"/>
      <c r="F458" s="3"/>
      <c r="G458" s="3"/>
    </row>
    <row r="459" spans="1:7">
      <c r="A459" s="3"/>
      <c r="B459" s="3"/>
      <c r="C459" s="3"/>
      <c r="D459" s="3"/>
      <c r="E459" s="3"/>
      <c r="F459" s="3"/>
      <c r="G459" s="3"/>
    </row>
    <row r="460" spans="1:7">
      <c r="A460" s="3"/>
      <c r="B460" s="3"/>
      <c r="C460" s="3"/>
      <c r="D460" s="3"/>
      <c r="E460" s="3"/>
      <c r="F460" s="3"/>
      <c r="G460" s="3"/>
    </row>
    <row r="461" spans="1:7">
      <c r="A461" s="3"/>
      <c r="B461" s="3"/>
      <c r="C461" s="3"/>
      <c r="D461" s="3"/>
      <c r="E461" s="3"/>
      <c r="F461" s="3"/>
      <c r="G461" s="3"/>
    </row>
    <row r="462" spans="1:7">
      <c r="A462" s="3"/>
      <c r="B462" s="3"/>
      <c r="C462" s="3"/>
      <c r="D462" s="3"/>
      <c r="E462" s="3"/>
      <c r="F462" s="3"/>
      <c r="G462" s="3"/>
    </row>
    <row r="463" spans="1:7">
      <c r="A463" s="3"/>
      <c r="B463" s="3"/>
      <c r="C463" s="3"/>
      <c r="D463" s="3"/>
      <c r="E463" s="3"/>
      <c r="F463" s="3"/>
      <c r="G463" s="3"/>
    </row>
    <row r="464" spans="1:7">
      <c r="A464" s="3"/>
      <c r="B464" s="3"/>
      <c r="C464" s="3"/>
      <c r="D464" s="3"/>
      <c r="E464" s="3"/>
      <c r="F464" s="3"/>
      <c r="G464" s="3"/>
    </row>
    <row r="465" spans="1:7">
      <c r="A465" s="3"/>
      <c r="B465" s="3"/>
      <c r="C465" s="3"/>
      <c r="D465" s="3"/>
      <c r="E465" s="3"/>
      <c r="F465" s="3"/>
      <c r="G465" s="3"/>
    </row>
    <row r="466" spans="1:7">
      <c r="A466" s="3"/>
      <c r="B466" s="3"/>
      <c r="C466" s="3"/>
      <c r="D466" s="3"/>
      <c r="E466" s="3"/>
      <c r="F466" s="3"/>
      <c r="G466" s="3"/>
    </row>
    <row r="467" spans="1:7">
      <c r="A467" s="3"/>
      <c r="B467" s="3"/>
      <c r="C467" s="3"/>
      <c r="D467" s="3"/>
      <c r="E467" s="3"/>
      <c r="F467" s="3"/>
      <c r="G467" s="3"/>
    </row>
    <row r="468" spans="1:7">
      <c r="A468" s="3"/>
      <c r="B468" s="3"/>
      <c r="C468" s="3"/>
      <c r="D468" s="3"/>
      <c r="E468" s="3"/>
      <c r="F468" s="3"/>
      <c r="G468" s="3"/>
    </row>
    <row r="469" spans="1:7">
      <c r="A469" s="3"/>
      <c r="B469" s="3"/>
      <c r="C469" s="3"/>
      <c r="D469" s="3"/>
      <c r="E469" s="3"/>
      <c r="F469" s="3"/>
      <c r="G469" s="3"/>
    </row>
    <row r="470" spans="1:7">
      <c r="A470" s="3"/>
      <c r="B470" s="3"/>
      <c r="C470" s="3"/>
      <c r="D470" s="3"/>
      <c r="E470" s="3"/>
      <c r="F470" s="3"/>
      <c r="G470" s="3"/>
    </row>
    <row r="471" spans="1:7">
      <c r="A471" s="3"/>
      <c r="B471" s="3"/>
      <c r="C471" s="3"/>
      <c r="D471" s="3"/>
      <c r="E471" s="3"/>
      <c r="F471" s="3"/>
      <c r="G471" s="3"/>
    </row>
    <row r="472" spans="1:7">
      <c r="A472" s="3"/>
      <c r="B472" s="3"/>
      <c r="C472" s="3"/>
      <c r="D472" s="3"/>
      <c r="E472" s="3"/>
      <c r="F472" s="3"/>
      <c r="G472" s="3"/>
    </row>
    <row r="473" spans="1:7">
      <c r="A473" s="3"/>
      <c r="B473" s="3"/>
      <c r="C473" s="3"/>
      <c r="D473" s="3"/>
      <c r="E473" s="3"/>
      <c r="F473" s="3"/>
      <c r="G473" s="3"/>
    </row>
    <row r="474" spans="1:7">
      <c r="A474" s="3"/>
      <c r="B474" s="3"/>
      <c r="C474" s="3"/>
      <c r="D474" s="3"/>
      <c r="E474" s="3"/>
      <c r="F474" s="3"/>
      <c r="G474" s="3"/>
    </row>
    <row r="475" spans="1:7">
      <c r="A475" s="3"/>
      <c r="B475" s="3"/>
      <c r="C475" s="3"/>
      <c r="D475" s="3"/>
      <c r="E475" s="3"/>
      <c r="F475" s="3"/>
      <c r="G475" s="3"/>
    </row>
    <row r="476" spans="1:7">
      <c r="A476" s="3"/>
      <c r="B476" s="3"/>
      <c r="C476" s="3"/>
      <c r="D476" s="3"/>
      <c r="E476" s="3"/>
      <c r="F476" s="3"/>
      <c r="G476" s="3"/>
    </row>
    <row r="477" spans="1:7">
      <c r="A477" s="3"/>
      <c r="B477" s="3"/>
      <c r="C477" s="3"/>
      <c r="D477" s="3"/>
      <c r="E477" s="3"/>
      <c r="F477" s="3"/>
      <c r="G477" s="3"/>
    </row>
    <row r="478" spans="1:7">
      <c r="A478" s="3"/>
      <c r="B478" s="3"/>
      <c r="C478" s="3"/>
      <c r="D478" s="3"/>
      <c r="E478" s="3"/>
      <c r="F478" s="3"/>
      <c r="G478" s="3"/>
    </row>
    <row r="479" spans="1:7">
      <c r="A479" s="3"/>
      <c r="B479" s="3"/>
      <c r="C479" s="3"/>
      <c r="D479" s="3"/>
      <c r="E479" s="3"/>
      <c r="F479" s="3"/>
      <c r="G479" s="3"/>
    </row>
    <row r="480" spans="1:7">
      <c r="A480" s="3"/>
      <c r="B480" s="3"/>
      <c r="C480" s="3"/>
      <c r="D480" s="3"/>
      <c r="E480" s="3"/>
      <c r="F480" s="3"/>
      <c r="G480" s="3"/>
    </row>
    <row r="481" spans="1:7">
      <c r="A481" s="3"/>
      <c r="B481" s="3"/>
      <c r="C481" s="3"/>
      <c r="D481" s="3"/>
      <c r="E481" s="3"/>
      <c r="F481" s="3"/>
      <c r="G481" s="3"/>
    </row>
    <row r="482" spans="1:7">
      <c r="A482" s="3"/>
      <c r="B482" s="3"/>
      <c r="C482" s="3"/>
      <c r="D482" s="3"/>
      <c r="E482" s="3"/>
      <c r="F482" s="3"/>
      <c r="G482" s="3"/>
    </row>
    <row r="483" spans="1:7">
      <c r="A483" s="3"/>
      <c r="B483" s="3"/>
      <c r="C483" s="3"/>
      <c r="D483" s="3"/>
      <c r="E483" s="3"/>
      <c r="F483" s="3"/>
      <c r="G483" s="3"/>
    </row>
    <row r="484" spans="1:7">
      <c r="A484" s="3"/>
      <c r="B484" s="3"/>
      <c r="C484" s="3"/>
      <c r="D484" s="3"/>
      <c r="E484" s="3"/>
      <c r="F484" s="3"/>
      <c r="G484" s="3"/>
    </row>
    <row r="485" spans="1:7">
      <c r="A485" s="3"/>
      <c r="B485" s="3"/>
      <c r="C485" s="3"/>
      <c r="D485" s="3"/>
      <c r="E485" s="3"/>
      <c r="F485" s="3"/>
      <c r="G485" s="3"/>
    </row>
    <row r="486" spans="1:7">
      <c r="A486" s="3"/>
      <c r="B486" s="3"/>
      <c r="C486" s="3"/>
      <c r="D486" s="3"/>
      <c r="E486" s="3"/>
      <c r="F486" s="3"/>
      <c r="G486" s="3"/>
    </row>
    <row r="487" spans="1:7">
      <c r="A487" s="3"/>
      <c r="B487" s="3"/>
      <c r="C487" s="3"/>
      <c r="D487" s="3"/>
      <c r="E487" s="3"/>
      <c r="F487" s="3"/>
      <c r="G487" s="3"/>
    </row>
    <row r="488" spans="1:7">
      <c r="A488" s="3"/>
      <c r="B488" s="3"/>
      <c r="C488" s="3"/>
      <c r="D488" s="3"/>
      <c r="E488" s="3"/>
      <c r="F488" s="3"/>
      <c r="G488" s="3"/>
    </row>
    <row r="489" spans="1:7">
      <c r="A489" s="3"/>
      <c r="B489" s="3"/>
      <c r="C489" s="3"/>
      <c r="D489" s="3"/>
      <c r="E489" s="3"/>
      <c r="F489" s="3"/>
      <c r="G489" s="3"/>
    </row>
    <row r="490" spans="1:7">
      <c r="A490" s="3"/>
      <c r="B490" s="3"/>
      <c r="C490" s="3"/>
      <c r="D490" s="3"/>
      <c r="E490" s="3"/>
      <c r="F490" s="3"/>
      <c r="G490" s="3"/>
    </row>
    <row r="491" spans="1:7">
      <c r="A491" s="3"/>
      <c r="B491" s="3"/>
      <c r="C491" s="3"/>
      <c r="D491" s="3"/>
      <c r="E491" s="3"/>
      <c r="F491" s="3"/>
      <c r="G491" s="3"/>
    </row>
    <row r="492" spans="1:7">
      <c r="A492" s="3"/>
      <c r="B492" s="3"/>
      <c r="C492" s="3"/>
      <c r="D492" s="3"/>
      <c r="E492" s="3"/>
      <c r="F492" s="3"/>
      <c r="G492" s="3"/>
    </row>
    <row r="493" spans="1:7">
      <c r="A493" s="3"/>
      <c r="B493" s="3"/>
      <c r="C493" s="3"/>
      <c r="D493" s="3"/>
      <c r="E493" s="3"/>
      <c r="F493" s="3"/>
      <c r="G493" s="3"/>
    </row>
    <row r="494" spans="1:7">
      <c r="A494" s="3"/>
      <c r="B494" s="3"/>
      <c r="C494" s="3"/>
      <c r="D494" s="3"/>
      <c r="E494" s="3"/>
      <c r="F494" s="3"/>
      <c r="G494" s="3"/>
    </row>
    <row r="495" spans="1:7">
      <c r="A495" s="3"/>
      <c r="B495" s="3"/>
      <c r="C495" s="3"/>
      <c r="D495" s="3"/>
      <c r="E495" s="3"/>
      <c r="F495" s="3"/>
      <c r="G495" s="3"/>
    </row>
    <row r="496" spans="1:7">
      <c r="A496" s="3"/>
      <c r="B496" s="3"/>
      <c r="C496" s="3"/>
      <c r="D496" s="3"/>
      <c r="E496" s="3"/>
      <c r="F496" s="3"/>
      <c r="G496" s="3"/>
    </row>
    <row r="497" spans="1:7">
      <c r="A497" s="3"/>
      <c r="B497" s="3"/>
      <c r="C497" s="3"/>
      <c r="D497" s="3"/>
      <c r="E497" s="3"/>
      <c r="F497" s="3"/>
      <c r="G497" s="3"/>
    </row>
    <row r="498" spans="1:7">
      <c r="A498" s="3"/>
      <c r="B498" s="3"/>
      <c r="C498" s="3"/>
      <c r="D498" s="3"/>
      <c r="E498" s="3"/>
      <c r="F498" s="3"/>
      <c r="G498" s="3"/>
    </row>
    <row r="499" spans="1:7">
      <c r="A499" s="3"/>
      <c r="B499" s="3"/>
      <c r="C499" s="3"/>
      <c r="D499" s="3"/>
      <c r="E499" s="3"/>
      <c r="F499" s="3"/>
      <c r="G499" s="3"/>
    </row>
    <row r="500" spans="1:7">
      <c r="A500" s="3"/>
      <c r="B500" s="3"/>
      <c r="C500" s="3"/>
      <c r="D500" s="3"/>
      <c r="E500" s="3"/>
      <c r="F500" s="3"/>
      <c r="G500" s="3"/>
    </row>
    <row r="501" spans="1:7">
      <c r="A501" s="3"/>
      <c r="B501" s="3"/>
      <c r="C501" s="3"/>
      <c r="D501" s="3"/>
      <c r="E501" s="3"/>
      <c r="F501" s="3"/>
      <c r="G501" s="3"/>
    </row>
    <row r="502" spans="1:7">
      <c r="A502" s="3"/>
      <c r="B502" s="3"/>
      <c r="C502" s="3"/>
      <c r="D502" s="3"/>
      <c r="E502" s="3"/>
      <c r="F502" s="3"/>
      <c r="G502" s="3"/>
    </row>
    <row r="503" spans="1:7">
      <c r="A503" s="3"/>
      <c r="B503" s="3"/>
      <c r="C503" s="3"/>
      <c r="D503" s="3"/>
      <c r="E503" s="3"/>
      <c r="F503" s="3"/>
      <c r="G503" s="3"/>
    </row>
    <row r="504" spans="1:7">
      <c r="A504" s="3"/>
      <c r="B504" s="3"/>
      <c r="C504" s="3"/>
      <c r="D504" s="3"/>
      <c r="E504" s="3"/>
      <c r="F504" s="3"/>
      <c r="G504" s="3"/>
    </row>
    <row r="505" spans="1:7">
      <c r="A505" s="3"/>
      <c r="B505" s="3"/>
      <c r="C505" s="3"/>
      <c r="D505" s="3"/>
      <c r="E505" s="3"/>
      <c r="F505" s="3"/>
      <c r="G505" s="3"/>
    </row>
    <row r="506" spans="1:7">
      <c r="A506" s="3"/>
      <c r="B506" s="3"/>
      <c r="C506" s="3"/>
      <c r="D506" s="3"/>
      <c r="E506" s="3"/>
      <c r="F506" s="3"/>
      <c r="G506" s="3"/>
    </row>
    <row r="507" spans="1:7">
      <c r="A507" s="3"/>
      <c r="B507" s="3"/>
      <c r="C507" s="3"/>
      <c r="D507" s="3"/>
      <c r="E507" s="3"/>
      <c r="F507" s="3"/>
      <c r="G507" s="3"/>
    </row>
    <row r="508" spans="1:7">
      <c r="A508" s="3"/>
      <c r="B508" s="3"/>
      <c r="C508" s="3"/>
      <c r="D508" s="3"/>
      <c r="E508" s="3"/>
      <c r="F508" s="3"/>
      <c r="G508" s="3"/>
    </row>
    <row r="509" spans="1:7">
      <c r="A509" s="3"/>
      <c r="B509" s="3"/>
      <c r="C509" s="3"/>
      <c r="D509" s="3"/>
      <c r="E509" s="3"/>
      <c r="F509" s="3"/>
      <c r="G509" s="3"/>
    </row>
    <row r="510" spans="1:7">
      <c r="A510" s="3"/>
      <c r="B510" s="3"/>
      <c r="C510" s="3"/>
      <c r="D510" s="3"/>
      <c r="E510" s="3"/>
      <c r="F510" s="3"/>
      <c r="G510" s="3"/>
    </row>
    <row r="511" spans="1:7">
      <c r="A511" s="3"/>
      <c r="B511" s="3"/>
      <c r="C511" s="3"/>
      <c r="D511" s="3"/>
      <c r="E511" s="3"/>
      <c r="F511" s="3"/>
      <c r="G511" s="3"/>
    </row>
    <row r="512" spans="1:7">
      <c r="A512" s="3"/>
      <c r="B512" s="3"/>
      <c r="C512" s="3"/>
      <c r="D512" s="3"/>
      <c r="E512" s="3"/>
      <c r="F512" s="3"/>
      <c r="G512" s="3"/>
    </row>
    <row r="513" spans="1:7">
      <c r="A513" s="3"/>
      <c r="B513" s="3"/>
      <c r="C513" s="3"/>
      <c r="D513" s="3"/>
      <c r="E513" s="3"/>
      <c r="F513" s="3"/>
      <c r="G513" s="3"/>
    </row>
    <row r="514" spans="1:7">
      <c r="A514" s="3"/>
      <c r="B514" s="3"/>
      <c r="C514" s="3"/>
      <c r="D514" s="3"/>
      <c r="E514" s="3"/>
      <c r="F514" s="3"/>
      <c r="G514" s="3"/>
    </row>
    <row r="515" spans="1:7">
      <c r="A515" s="3"/>
      <c r="B515" s="3"/>
      <c r="C515" s="3"/>
      <c r="D515" s="3"/>
      <c r="E515" s="3"/>
      <c r="F515" s="3"/>
      <c r="G515" s="3"/>
    </row>
    <row r="516" spans="1:7">
      <c r="A516" s="3"/>
      <c r="B516" s="3"/>
      <c r="C516" s="3"/>
      <c r="D516" s="3"/>
      <c r="E516" s="3"/>
      <c r="F516" s="3"/>
      <c r="G516" s="3"/>
    </row>
    <row r="517" spans="1:7">
      <c r="A517" s="3"/>
      <c r="B517" s="3"/>
      <c r="C517" s="3"/>
      <c r="D517" s="3"/>
      <c r="E517" s="3"/>
      <c r="F517" s="3"/>
      <c r="G517" s="3"/>
    </row>
    <row r="518" spans="1:7">
      <c r="A518" s="3"/>
      <c r="B518" s="3"/>
      <c r="C518" s="3"/>
      <c r="D518" s="3"/>
      <c r="E518" s="3"/>
      <c r="F518" s="3"/>
      <c r="G518" s="3"/>
    </row>
    <row r="519" spans="1:7">
      <c r="A519" s="3"/>
      <c r="B519" s="3"/>
      <c r="C519" s="3"/>
      <c r="D519" s="3"/>
      <c r="E519" s="3"/>
      <c r="F519" s="3"/>
      <c r="G519" s="3"/>
    </row>
    <row r="520" spans="1:7">
      <c r="A520" s="3"/>
      <c r="B520" s="3"/>
      <c r="C520" s="3"/>
      <c r="D520" s="3"/>
      <c r="E520" s="3"/>
      <c r="F520" s="3"/>
      <c r="G520" s="3"/>
    </row>
    <row r="521" spans="1:7">
      <c r="A521" s="3"/>
      <c r="B521" s="3"/>
      <c r="C521" s="3"/>
      <c r="D521" s="3"/>
      <c r="E521" s="3"/>
      <c r="F521" s="3"/>
      <c r="G521" s="3"/>
    </row>
    <row r="522" spans="1:7">
      <c r="A522" s="3"/>
      <c r="B522" s="3"/>
      <c r="C522" s="3"/>
      <c r="D522" s="3"/>
      <c r="E522" s="3"/>
      <c r="F522" s="3"/>
      <c r="G522" s="3"/>
    </row>
    <row r="523" spans="1:7">
      <c r="A523" s="3"/>
      <c r="B523" s="3"/>
      <c r="C523" s="3"/>
      <c r="D523" s="3"/>
      <c r="E523" s="3"/>
      <c r="F523" s="3"/>
      <c r="G523" s="3"/>
    </row>
    <row r="524" spans="1:7">
      <c r="A524" s="3"/>
      <c r="B524" s="3"/>
      <c r="C524" s="3"/>
      <c r="D524" s="3"/>
      <c r="E524" s="3"/>
      <c r="F524" s="3"/>
      <c r="G524" s="3"/>
    </row>
    <row r="525" spans="1:7">
      <c r="A525" s="3"/>
      <c r="B525" s="3"/>
      <c r="C525" s="3"/>
      <c r="D525" s="3"/>
      <c r="E525" s="3"/>
      <c r="F525" s="3"/>
      <c r="G525" s="3"/>
    </row>
    <row r="526" spans="1:7">
      <c r="A526" s="3"/>
      <c r="B526" s="3"/>
      <c r="C526" s="3"/>
      <c r="D526" s="3"/>
      <c r="E526" s="3"/>
      <c r="F526" s="3"/>
      <c r="G526" s="3"/>
    </row>
    <row r="527" spans="1:7">
      <c r="A527" s="3"/>
      <c r="B527" s="3"/>
      <c r="C527" s="3"/>
      <c r="D527" s="3"/>
      <c r="E527" s="3"/>
      <c r="F527" s="3"/>
      <c r="G527" s="3"/>
    </row>
    <row r="528" spans="1:7">
      <c r="A528" s="3"/>
      <c r="B528" s="3"/>
      <c r="C528" s="3"/>
      <c r="D528" s="3"/>
      <c r="E528" s="3"/>
      <c r="F528" s="3"/>
      <c r="G528" s="3"/>
    </row>
    <row r="529" spans="1:7">
      <c r="A529" s="3"/>
      <c r="B529" s="3"/>
      <c r="C529" s="3"/>
      <c r="D529" s="3"/>
      <c r="E529" s="3"/>
      <c r="F529" s="3"/>
      <c r="G529" s="3"/>
    </row>
    <row r="530" spans="1:7">
      <c r="A530" s="3"/>
      <c r="B530" s="3"/>
      <c r="C530" s="3"/>
      <c r="D530" s="3"/>
      <c r="E530" s="3"/>
      <c r="F530" s="3"/>
      <c r="G530" s="3"/>
    </row>
    <row r="531" spans="1:7">
      <c r="A531" s="3"/>
      <c r="B531" s="3"/>
      <c r="C531" s="3"/>
      <c r="D531" s="3"/>
      <c r="E531" s="3"/>
      <c r="F531" s="3"/>
      <c r="G531" s="3"/>
    </row>
    <row r="532" spans="1:7">
      <c r="A532" s="3"/>
      <c r="B532" s="3"/>
      <c r="C532" s="3"/>
      <c r="D532" s="3"/>
      <c r="E532" s="3"/>
      <c r="F532" s="3"/>
      <c r="G532" s="3"/>
    </row>
    <row r="533" spans="1:7">
      <c r="A533" s="3"/>
      <c r="B533" s="3"/>
      <c r="C533" s="3"/>
      <c r="D533" s="3"/>
      <c r="E533" s="3"/>
      <c r="F533" s="3"/>
      <c r="G533" s="3"/>
    </row>
    <row r="534" spans="1:7">
      <c r="A534" s="3"/>
      <c r="B534" s="3"/>
      <c r="C534" s="3"/>
      <c r="D534" s="3"/>
      <c r="E534" s="3"/>
      <c r="F534" s="3"/>
      <c r="G534" s="3"/>
    </row>
    <row r="535" spans="1:7">
      <c r="A535" s="3"/>
      <c r="B535" s="3"/>
      <c r="C535" s="3"/>
      <c r="D535" s="3"/>
      <c r="E535" s="3"/>
      <c r="F535" s="3"/>
      <c r="G535" s="3"/>
    </row>
    <row r="536" spans="1:7">
      <c r="A536" s="3"/>
      <c r="B536" s="3"/>
      <c r="C536" s="3"/>
      <c r="D536" s="3"/>
      <c r="E536" s="3"/>
      <c r="F536" s="3"/>
      <c r="G536" s="3"/>
    </row>
    <row r="537" spans="1:7">
      <c r="A537" s="3"/>
      <c r="B537" s="3"/>
      <c r="C537" s="3"/>
      <c r="D537" s="3"/>
      <c r="E537" s="3"/>
      <c r="F537" s="3"/>
      <c r="G537" s="3"/>
    </row>
    <row r="538" spans="1:7">
      <c r="A538" s="3"/>
      <c r="B538" s="3"/>
      <c r="C538" s="3"/>
      <c r="D538" s="3"/>
      <c r="E538" s="3"/>
      <c r="F538" s="3"/>
      <c r="G538" s="3"/>
    </row>
    <row r="539" spans="1:7">
      <c r="A539" s="3"/>
      <c r="B539" s="3"/>
      <c r="C539" s="3"/>
      <c r="D539" s="3"/>
      <c r="E539" s="3"/>
      <c r="F539" s="3"/>
      <c r="G539" s="3"/>
    </row>
    <row r="540" spans="1:7">
      <c r="A540" s="3"/>
      <c r="B540" s="3"/>
      <c r="C540" s="3"/>
      <c r="D540" s="3"/>
      <c r="E540" s="3"/>
      <c r="F540" s="3"/>
      <c r="G540" s="3"/>
    </row>
    <row r="541" spans="1:7">
      <c r="A541" s="3"/>
      <c r="B541" s="3"/>
      <c r="C541" s="3"/>
      <c r="D541" s="3"/>
      <c r="E541" s="3"/>
      <c r="F541" s="3"/>
      <c r="G541" s="3"/>
    </row>
    <row r="542" spans="1:7">
      <c r="A542" s="3"/>
      <c r="B542" s="3"/>
      <c r="C542" s="3"/>
      <c r="D542" s="3"/>
      <c r="E542" s="3"/>
      <c r="F542" s="3"/>
      <c r="G542" s="3"/>
    </row>
    <row r="543" spans="1:7">
      <c r="A543" s="3"/>
      <c r="B543" s="3"/>
      <c r="C543" s="3"/>
      <c r="D543" s="3"/>
      <c r="E543" s="3"/>
      <c r="F543" s="3"/>
      <c r="G543" s="3"/>
    </row>
    <row r="544" spans="1:7">
      <c r="A544" s="3"/>
      <c r="B544" s="3"/>
      <c r="C544" s="3"/>
      <c r="D544" s="3"/>
      <c r="E544" s="3"/>
      <c r="F544" s="3"/>
      <c r="G544" s="3"/>
    </row>
    <row r="545" spans="1:7">
      <c r="A545" s="3"/>
      <c r="B545" s="3"/>
      <c r="C545" s="3"/>
      <c r="D545" s="3"/>
      <c r="E545" s="3"/>
      <c r="F545" s="3"/>
      <c r="G545" s="3"/>
    </row>
    <row r="546" spans="1:7">
      <c r="A546" s="3"/>
      <c r="B546" s="3"/>
      <c r="C546" s="3"/>
      <c r="D546" s="3"/>
      <c r="E546" s="3"/>
      <c r="F546" s="3"/>
      <c r="G546" s="3"/>
    </row>
    <row r="547" spans="1:7">
      <c r="A547" s="3"/>
      <c r="B547" s="3"/>
      <c r="C547" s="3"/>
      <c r="D547" s="3"/>
      <c r="E547" s="3"/>
      <c r="F547" s="3"/>
      <c r="G547" s="3"/>
    </row>
    <row r="548" spans="1:7">
      <c r="A548" s="3"/>
      <c r="B548" s="3"/>
      <c r="C548" s="3"/>
      <c r="D548" s="3"/>
      <c r="E548" s="3"/>
      <c r="F548" s="3"/>
      <c r="G548" s="3"/>
    </row>
    <row r="549" spans="1:7">
      <c r="A549" s="3"/>
      <c r="B549" s="3"/>
      <c r="C549" s="3"/>
      <c r="D549" s="3"/>
      <c r="E549" s="3"/>
      <c r="F549" s="3"/>
      <c r="G549" s="3"/>
    </row>
    <row r="550" spans="1:7">
      <c r="A550" s="3"/>
      <c r="B550" s="3"/>
      <c r="C550" s="3"/>
      <c r="D550" s="3"/>
      <c r="E550" s="3"/>
      <c r="F550" s="3"/>
      <c r="G550" s="3"/>
    </row>
    <row r="551" spans="1:7">
      <c r="A551" s="3"/>
      <c r="B551" s="3"/>
      <c r="C551" s="3"/>
      <c r="D551" s="3"/>
      <c r="E551" s="3"/>
      <c r="F551" s="3"/>
      <c r="G551" s="3"/>
    </row>
    <row r="552" spans="1:7">
      <c r="A552" s="3"/>
      <c r="B552" s="3"/>
      <c r="C552" s="3"/>
      <c r="D552" s="3"/>
      <c r="E552" s="3"/>
      <c r="F552" s="3"/>
      <c r="G552" s="3"/>
    </row>
    <row r="553" spans="1:7">
      <c r="A553" s="3"/>
      <c r="B553" s="3"/>
      <c r="C553" s="3"/>
      <c r="D553" s="3"/>
      <c r="E553" s="3"/>
      <c r="F553" s="3"/>
      <c r="G553" s="3"/>
    </row>
    <row r="554" spans="1:7">
      <c r="A554" s="3"/>
      <c r="B554" s="3"/>
      <c r="C554" s="3"/>
      <c r="D554" s="3"/>
      <c r="E554" s="3"/>
      <c r="F554" s="3"/>
      <c r="G554" s="3"/>
    </row>
    <row r="555" spans="1:7">
      <c r="A555" s="3"/>
      <c r="B555" s="3"/>
      <c r="C555" s="3"/>
      <c r="D555" s="3"/>
      <c r="E555" s="3"/>
      <c r="F555" s="3"/>
      <c r="G555" s="3"/>
    </row>
    <row r="556" spans="1:7">
      <c r="A556" s="3"/>
      <c r="B556" s="3"/>
      <c r="C556" s="3"/>
      <c r="D556" s="3"/>
      <c r="E556" s="3"/>
      <c r="F556" s="3"/>
      <c r="G556" s="3"/>
    </row>
    <row r="557" spans="1:7">
      <c r="A557" s="3"/>
      <c r="B557" s="3"/>
      <c r="C557" s="3"/>
      <c r="D557" s="3"/>
      <c r="E557" s="3"/>
      <c r="F557" s="3"/>
      <c r="G557" s="3"/>
    </row>
    <row r="558" spans="1:7">
      <c r="A558" s="3"/>
      <c r="B558" s="3"/>
      <c r="C558" s="3"/>
      <c r="D558" s="3"/>
      <c r="E558" s="3"/>
      <c r="F558" s="3"/>
      <c r="G558" s="3"/>
    </row>
    <row r="559" spans="1:7">
      <c r="A559" s="3"/>
      <c r="B559" s="3"/>
      <c r="C559" s="3"/>
      <c r="D559" s="3"/>
      <c r="E559" s="3"/>
      <c r="F559" s="3"/>
      <c r="G559" s="3"/>
    </row>
    <row r="560" spans="1:7">
      <c r="A560" s="3"/>
      <c r="B560" s="3"/>
      <c r="C560" s="3"/>
      <c r="D560" s="3"/>
      <c r="E560" s="3"/>
      <c r="F560" s="3"/>
      <c r="G560" s="3"/>
    </row>
    <row r="561" spans="1:7">
      <c r="A561" s="3"/>
      <c r="B561" s="3"/>
      <c r="C561" s="3"/>
      <c r="D561" s="3"/>
      <c r="E561" s="3"/>
      <c r="F561" s="3"/>
      <c r="G561" s="3"/>
    </row>
    <row r="562" spans="1:7">
      <c r="A562" s="3"/>
      <c r="B562" s="3"/>
      <c r="C562" s="3"/>
      <c r="D562" s="3"/>
      <c r="E562" s="3"/>
      <c r="F562" s="3"/>
      <c r="G562" s="3"/>
    </row>
    <row r="563" spans="1:7">
      <c r="A563" s="3"/>
      <c r="B563" s="3"/>
      <c r="C563" s="3"/>
      <c r="D563" s="3"/>
      <c r="E563" s="3"/>
      <c r="F563" s="3"/>
      <c r="G563" s="3"/>
    </row>
    <row r="564" spans="1:7">
      <c r="A564" s="3"/>
      <c r="B564" s="3"/>
      <c r="C564" s="3"/>
      <c r="D564" s="3"/>
      <c r="E564" s="3"/>
      <c r="F564" s="3"/>
      <c r="G564" s="3"/>
    </row>
    <row r="565" spans="1:7">
      <c r="A565" s="3"/>
      <c r="B565" s="3"/>
      <c r="C565" s="3"/>
      <c r="D565" s="3"/>
      <c r="E565" s="3"/>
      <c r="F565" s="3"/>
      <c r="G565" s="3"/>
    </row>
    <row r="566" spans="1:7">
      <c r="A566" s="3"/>
      <c r="B566" s="3"/>
      <c r="C566" s="3"/>
      <c r="D566" s="3"/>
      <c r="E566" s="3"/>
      <c r="F566" s="3"/>
      <c r="G566" s="3"/>
    </row>
    <row r="567" spans="1:7">
      <c r="A567" s="3"/>
      <c r="B567" s="3"/>
      <c r="C567" s="3"/>
      <c r="D567" s="3"/>
      <c r="E567" s="3"/>
      <c r="F567" s="3"/>
      <c r="G567" s="3"/>
    </row>
    <row r="568" spans="1:7">
      <c r="A568" s="3"/>
      <c r="B568" s="3"/>
      <c r="C568" s="3"/>
      <c r="D568" s="3"/>
      <c r="E568" s="3"/>
      <c r="F568" s="3"/>
      <c r="G568" s="3"/>
    </row>
    <row r="569" spans="1:7">
      <c r="A569" s="3"/>
      <c r="B569" s="3"/>
      <c r="C569" s="3"/>
      <c r="D569" s="3"/>
      <c r="E569" s="3"/>
      <c r="F569" s="3"/>
      <c r="G569" s="3"/>
    </row>
    <row r="570" spans="1:7">
      <c r="A570" s="3"/>
      <c r="B570" s="3"/>
      <c r="C570" s="3"/>
      <c r="D570" s="3"/>
      <c r="E570" s="3"/>
      <c r="F570" s="3"/>
      <c r="G570" s="3"/>
    </row>
    <row r="571" spans="1:7">
      <c r="A571" s="3"/>
      <c r="B571" s="3"/>
      <c r="C571" s="3"/>
      <c r="D571" s="3"/>
      <c r="E571" s="3"/>
      <c r="F571" s="3"/>
      <c r="G571" s="3"/>
    </row>
    <row r="572" spans="1:7">
      <c r="A572" s="3"/>
      <c r="B572" s="3"/>
      <c r="C572" s="3"/>
      <c r="D572" s="3"/>
      <c r="E572" s="3"/>
      <c r="F572" s="3"/>
      <c r="G572" s="3"/>
    </row>
    <row r="573" spans="1:7">
      <c r="A573" s="3"/>
      <c r="B573" s="3"/>
      <c r="C573" s="3"/>
      <c r="D573" s="3"/>
      <c r="E573" s="3"/>
      <c r="F573" s="3"/>
      <c r="G573" s="3"/>
    </row>
    <row r="574" spans="1:7">
      <c r="A574" s="3"/>
      <c r="B574" s="3"/>
      <c r="C574" s="3"/>
      <c r="D574" s="3"/>
      <c r="E574" s="3"/>
      <c r="F574" s="3"/>
      <c r="G574" s="3"/>
    </row>
    <row r="575" spans="1:7">
      <c r="A575" s="3"/>
      <c r="B575" s="3"/>
      <c r="C575" s="3"/>
      <c r="D575" s="3"/>
      <c r="E575" s="3"/>
      <c r="F575" s="3"/>
      <c r="G575" s="3"/>
    </row>
    <row r="576" spans="1:7">
      <c r="A576" s="3"/>
      <c r="B576" s="3"/>
      <c r="C576" s="3"/>
      <c r="D576" s="3"/>
      <c r="E576" s="3"/>
      <c r="F576" s="3"/>
      <c r="G576" s="3"/>
    </row>
    <row r="577" spans="1:7">
      <c r="A577" s="3"/>
      <c r="B577" s="3"/>
      <c r="C577" s="3"/>
      <c r="D577" s="3"/>
      <c r="E577" s="3"/>
      <c r="F577" s="3"/>
      <c r="G577" s="3"/>
    </row>
    <row r="578" spans="1:7">
      <c r="A578" s="3"/>
      <c r="B578" s="3"/>
      <c r="C578" s="3"/>
      <c r="D578" s="3"/>
      <c r="E578" s="3"/>
      <c r="F578" s="3"/>
      <c r="G578" s="3"/>
    </row>
    <row r="579" spans="1:7">
      <c r="A579" s="3"/>
      <c r="B579" s="3"/>
      <c r="C579" s="3"/>
      <c r="D579" s="3"/>
      <c r="E579" s="3"/>
      <c r="F579" s="3"/>
      <c r="G579" s="3"/>
    </row>
    <row r="580" spans="1:7">
      <c r="A580" s="3"/>
      <c r="B580" s="3"/>
      <c r="C580" s="3"/>
      <c r="D580" s="3"/>
      <c r="E580" s="3"/>
      <c r="F580" s="3"/>
      <c r="G580" s="3"/>
    </row>
    <row r="581" spans="1:7">
      <c r="A581" s="3"/>
      <c r="B581" s="3"/>
      <c r="C581" s="3"/>
      <c r="D581" s="3"/>
      <c r="E581" s="3"/>
      <c r="F581" s="3"/>
      <c r="G581" s="3"/>
    </row>
    <row r="582" spans="1:7">
      <c r="A582" s="3"/>
      <c r="B582" s="3"/>
      <c r="C582" s="3"/>
      <c r="D582" s="3"/>
      <c r="E582" s="3"/>
      <c r="F582" s="3"/>
      <c r="G582" s="3"/>
    </row>
    <row r="583" spans="1:7">
      <c r="A583" s="3"/>
      <c r="B583" s="3"/>
      <c r="C583" s="3"/>
      <c r="D583" s="3"/>
      <c r="E583" s="3"/>
      <c r="F583" s="3"/>
      <c r="G583" s="3"/>
    </row>
    <row r="584" spans="1:7">
      <c r="A584" s="3"/>
      <c r="B584" s="3"/>
      <c r="C584" s="3"/>
      <c r="D584" s="3"/>
      <c r="E584" s="3"/>
      <c r="F584" s="3"/>
      <c r="G584" s="3"/>
    </row>
    <row r="585" spans="1:7">
      <c r="A585" s="3"/>
      <c r="B585" s="3"/>
      <c r="C585" s="3"/>
      <c r="D585" s="3"/>
      <c r="E585" s="3"/>
      <c r="F585" s="3"/>
      <c r="G585" s="3"/>
    </row>
    <row r="586" spans="1:7">
      <c r="A586" s="3"/>
      <c r="B586" s="3"/>
      <c r="C586" s="3"/>
      <c r="D586" s="3"/>
      <c r="E586" s="3"/>
      <c r="F586" s="3"/>
      <c r="G586" s="3"/>
    </row>
    <row r="587" spans="1:7">
      <c r="A587" s="3"/>
      <c r="B587" s="3"/>
      <c r="C587" s="3"/>
      <c r="D587" s="3"/>
      <c r="E587" s="3"/>
      <c r="F587" s="3"/>
      <c r="G587" s="3"/>
    </row>
    <row r="588" spans="1:7">
      <c r="A588" s="3"/>
      <c r="B588" s="3"/>
      <c r="C588" s="3"/>
      <c r="D588" s="3"/>
      <c r="E588" s="3"/>
      <c r="F588" s="3"/>
      <c r="G588" s="3"/>
    </row>
    <row r="589" spans="1:7">
      <c r="A589" s="3"/>
      <c r="B589" s="3"/>
      <c r="C589" s="3"/>
      <c r="D589" s="3"/>
      <c r="E589" s="3"/>
      <c r="F589" s="3"/>
      <c r="G589" s="3"/>
    </row>
    <row r="590" spans="1:7">
      <c r="A590" s="3"/>
      <c r="B590" s="3"/>
      <c r="C590" s="3"/>
      <c r="D590" s="3"/>
      <c r="E590" s="3"/>
      <c r="F590" s="3"/>
      <c r="G590" s="3"/>
    </row>
    <row r="591" spans="1:7">
      <c r="A591" s="3"/>
      <c r="B591" s="3"/>
      <c r="C591" s="3"/>
      <c r="D591" s="3"/>
      <c r="E591" s="3"/>
      <c r="F591" s="3"/>
      <c r="G591" s="3"/>
    </row>
    <row r="592" spans="1:7">
      <c r="A592" s="3"/>
      <c r="B592" s="3"/>
      <c r="C592" s="3"/>
      <c r="D592" s="3"/>
      <c r="E592" s="3"/>
      <c r="F592" s="3"/>
      <c r="G592" s="3"/>
    </row>
    <row r="593" spans="1:7">
      <c r="A593" s="3"/>
      <c r="B593" s="3"/>
      <c r="C593" s="3"/>
      <c r="D593" s="3"/>
      <c r="E593" s="3"/>
      <c r="F593" s="3"/>
      <c r="G593" s="3"/>
    </row>
    <row r="594" spans="1:7">
      <c r="A594" s="3"/>
      <c r="B594" s="3"/>
      <c r="C594" s="3"/>
      <c r="D594" s="3"/>
      <c r="E594" s="3"/>
      <c r="F594" s="3"/>
      <c r="G594" s="3"/>
    </row>
    <row r="595" spans="1:7">
      <c r="A595" s="3"/>
      <c r="B595" s="3"/>
      <c r="C595" s="3"/>
      <c r="D595" s="3"/>
      <c r="E595" s="3"/>
      <c r="F595" s="3"/>
      <c r="G595" s="3"/>
    </row>
    <row r="596" spans="1:7">
      <c r="A596" s="3"/>
      <c r="B596" s="3"/>
      <c r="C596" s="3"/>
      <c r="D596" s="3"/>
      <c r="E596" s="3"/>
      <c r="F596" s="3"/>
      <c r="G596" s="3"/>
    </row>
    <row r="597" spans="1:7">
      <c r="A597" s="3"/>
      <c r="B597" s="3"/>
      <c r="C597" s="3"/>
      <c r="D597" s="3"/>
      <c r="E597" s="3"/>
      <c r="F597" s="3"/>
      <c r="G597" s="3"/>
    </row>
    <row r="598" spans="1:7">
      <c r="A598" s="3"/>
      <c r="B598" s="3"/>
      <c r="C598" s="3"/>
      <c r="D598" s="3"/>
      <c r="E598" s="3"/>
      <c r="F598" s="3"/>
      <c r="G598" s="3"/>
    </row>
    <row r="599" spans="1:7">
      <c r="A599" s="3"/>
      <c r="B599" s="3"/>
      <c r="C599" s="3"/>
      <c r="D599" s="3"/>
      <c r="E599" s="3"/>
      <c r="F599" s="3"/>
      <c r="G599" s="3"/>
    </row>
    <row r="600" spans="1:7">
      <c r="A600" s="3"/>
      <c r="B600" s="3"/>
      <c r="C600" s="3"/>
      <c r="D600" s="3"/>
      <c r="E600" s="3"/>
      <c r="F600" s="3"/>
      <c r="G600" s="3"/>
    </row>
    <row r="601" spans="1:7">
      <c r="A601" s="3"/>
      <c r="B601" s="3"/>
      <c r="C601" s="3"/>
      <c r="D601" s="3"/>
      <c r="E601" s="3"/>
      <c r="F601" s="3"/>
      <c r="G601" s="3"/>
    </row>
    <row r="602" spans="1:7">
      <c r="A602" s="3"/>
      <c r="B602" s="3"/>
      <c r="C602" s="3"/>
      <c r="D602" s="3"/>
      <c r="E602" s="3"/>
      <c r="F602" s="3"/>
      <c r="G602" s="3"/>
    </row>
    <row r="603" spans="1:7">
      <c r="A603" s="3"/>
      <c r="B603" s="3"/>
      <c r="C603" s="3"/>
      <c r="D603" s="3"/>
      <c r="E603" s="3"/>
      <c r="F603" s="3"/>
      <c r="G603" s="3"/>
    </row>
    <row r="604" spans="1:7">
      <c r="A604" s="3"/>
      <c r="B604" s="3"/>
      <c r="C604" s="3"/>
      <c r="D604" s="3"/>
      <c r="E604" s="3"/>
      <c r="F604" s="3"/>
      <c r="G604" s="3"/>
    </row>
    <row r="605" spans="1:7">
      <c r="A605" s="3"/>
      <c r="B605" s="3"/>
      <c r="C605" s="3"/>
      <c r="D605" s="3"/>
      <c r="E605" s="3"/>
      <c r="F605" s="3"/>
      <c r="G605" s="3"/>
    </row>
    <row r="606" spans="1:7">
      <c r="A606" s="3"/>
      <c r="B606" s="3"/>
      <c r="C606" s="3"/>
      <c r="D606" s="3"/>
      <c r="E606" s="3"/>
      <c r="F606" s="3"/>
      <c r="G606" s="3"/>
    </row>
    <row r="607" spans="1:7">
      <c r="A607" s="3"/>
      <c r="B607" s="3"/>
      <c r="C607" s="3"/>
      <c r="D607" s="3"/>
      <c r="E607" s="3"/>
      <c r="F607" s="3"/>
      <c r="G607" s="3"/>
    </row>
    <row r="608" spans="1:7">
      <c r="A608" s="3"/>
      <c r="B608" s="3"/>
      <c r="C608" s="3"/>
      <c r="D608" s="3"/>
      <c r="E608" s="3"/>
      <c r="F608" s="3"/>
      <c r="G608" s="3"/>
    </row>
    <row r="609" spans="1:7">
      <c r="A609" s="3"/>
      <c r="B609" s="3"/>
      <c r="C609" s="3"/>
      <c r="D609" s="3"/>
      <c r="E609" s="3"/>
      <c r="F609" s="3"/>
      <c r="G609" s="3"/>
    </row>
    <row r="610" spans="1:7">
      <c r="A610" s="3"/>
      <c r="B610" s="3"/>
      <c r="C610" s="3"/>
      <c r="D610" s="3"/>
      <c r="E610" s="3"/>
      <c r="F610" s="3"/>
      <c r="G610" s="3"/>
    </row>
    <row r="611" spans="1:7">
      <c r="A611" s="3"/>
      <c r="B611" s="3"/>
      <c r="C611" s="3"/>
      <c r="D611" s="3"/>
      <c r="E611" s="3"/>
      <c r="F611" s="3"/>
      <c r="G611" s="3"/>
    </row>
    <row r="612" spans="1:7">
      <c r="A612" s="3"/>
      <c r="B612" s="3"/>
      <c r="C612" s="3"/>
      <c r="D612" s="3"/>
      <c r="E612" s="3"/>
      <c r="F612" s="3"/>
      <c r="G612" s="3"/>
    </row>
    <row r="613" spans="1:7">
      <c r="A613" s="3"/>
      <c r="B613" s="3"/>
      <c r="C613" s="3"/>
      <c r="D613" s="3"/>
      <c r="E613" s="3"/>
      <c r="F613" s="3"/>
      <c r="G613" s="3"/>
    </row>
    <row r="614" spans="1:7">
      <c r="A614" s="3"/>
      <c r="B614" s="3"/>
      <c r="C614" s="3"/>
      <c r="D614" s="3"/>
      <c r="E614" s="3"/>
      <c r="F614" s="3"/>
      <c r="G614" s="3"/>
    </row>
    <row r="615" spans="1:7">
      <c r="A615" s="3"/>
      <c r="B615" s="3"/>
      <c r="C615" s="3"/>
      <c r="D615" s="3"/>
      <c r="E615" s="3"/>
      <c r="F615" s="3"/>
      <c r="G615" s="3"/>
    </row>
    <row r="616" spans="1:7">
      <c r="A616" s="3"/>
      <c r="B616" s="3"/>
      <c r="C616" s="3"/>
      <c r="D616" s="3"/>
      <c r="E616" s="3"/>
      <c r="F616" s="3"/>
      <c r="G616" s="3"/>
    </row>
    <row r="617" spans="1:7">
      <c r="A617" s="3"/>
      <c r="B617" s="3"/>
      <c r="C617" s="3"/>
      <c r="D617" s="3"/>
      <c r="E617" s="3"/>
      <c r="F617" s="3"/>
      <c r="G617" s="3"/>
    </row>
    <row r="618" spans="1:7">
      <c r="A618" s="3"/>
      <c r="B618" s="3"/>
      <c r="C618" s="3"/>
      <c r="D618" s="3"/>
      <c r="E618" s="3"/>
      <c r="F618" s="3"/>
      <c r="G618" s="3"/>
    </row>
    <row r="619" spans="1:7">
      <c r="A619" s="3"/>
      <c r="B619" s="3"/>
      <c r="C619" s="3"/>
      <c r="D619" s="3"/>
      <c r="E619" s="3"/>
      <c r="F619" s="3"/>
      <c r="G619" s="3"/>
    </row>
    <row r="620" spans="1:7">
      <c r="A620" s="3"/>
      <c r="B620" s="3"/>
      <c r="C620" s="3"/>
      <c r="D620" s="3"/>
      <c r="E620" s="3"/>
      <c r="F620" s="3"/>
      <c r="G620" s="3"/>
    </row>
    <row r="621" spans="1:7">
      <c r="A621" s="3"/>
      <c r="B621" s="3"/>
      <c r="C621" s="3"/>
      <c r="D621" s="3"/>
      <c r="E621" s="3"/>
      <c r="F621" s="3"/>
      <c r="G621" s="3"/>
    </row>
    <row r="622" spans="1:7">
      <c r="A622" s="3"/>
      <c r="B622" s="3"/>
      <c r="C622" s="3"/>
      <c r="D622" s="3"/>
      <c r="E622" s="3"/>
      <c r="F622" s="3"/>
      <c r="G622" s="3"/>
    </row>
    <row r="623" spans="1:7">
      <c r="A623" s="3"/>
      <c r="B623" s="3"/>
      <c r="C623" s="3"/>
      <c r="D623" s="3"/>
      <c r="E623" s="3"/>
      <c r="F623" s="3"/>
      <c r="G623" s="3"/>
    </row>
    <row r="624" spans="1:7">
      <c r="A624" s="3"/>
      <c r="B624" s="3"/>
      <c r="C624" s="3"/>
      <c r="D624" s="3"/>
      <c r="E624" s="3"/>
      <c r="F624" s="3"/>
      <c r="G624" s="3"/>
    </row>
    <row r="625" spans="1:7">
      <c r="A625" s="3"/>
      <c r="B625" s="3"/>
      <c r="C625" s="3"/>
      <c r="D625" s="3"/>
      <c r="E625" s="3"/>
      <c r="F625" s="3"/>
      <c r="G625" s="3"/>
    </row>
    <row r="626" spans="1:7">
      <c r="A626" s="3"/>
      <c r="B626" s="3"/>
      <c r="C626" s="3"/>
      <c r="D626" s="3"/>
      <c r="E626" s="3"/>
      <c r="F626" s="3"/>
      <c r="G626" s="3"/>
    </row>
    <row r="627" spans="1:7">
      <c r="A627" s="3"/>
      <c r="B627" s="3"/>
      <c r="C627" s="3"/>
      <c r="D627" s="3"/>
      <c r="E627" s="3"/>
      <c r="F627" s="3"/>
      <c r="G627" s="3"/>
    </row>
    <row r="628" spans="1:7">
      <c r="A628" s="3"/>
      <c r="B628" s="3"/>
      <c r="C628" s="3"/>
      <c r="D628" s="3"/>
      <c r="E628" s="3"/>
      <c r="F628" s="3"/>
      <c r="G628" s="3"/>
    </row>
    <row r="629" spans="1:7">
      <c r="A629" s="3"/>
      <c r="B629" s="3"/>
      <c r="C629" s="3"/>
      <c r="D629" s="3"/>
      <c r="E629" s="3"/>
      <c r="F629" s="3"/>
      <c r="G629" s="3"/>
    </row>
    <row r="630" spans="1:7">
      <c r="A630" s="3"/>
      <c r="B630" s="3"/>
      <c r="C630" s="3"/>
      <c r="D630" s="3"/>
      <c r="E630" s="3"/>
      <c r="F630" s="3"/>
      <c r="G630" s="3"/>
    </row>
    <row r="631" spans="1:7">
      <c r="A631" s="3"/>
      <c r="B631" s="3"/>
      <c r="C631" s="3"/>
      <c r="D631" s="3"/>
      <c r="E631" s="3"/>
      <c r="F631" s="3"/>
      <c r="G631" s="3"/>
    </row>
    <row r="632" spans="1:7">
      <c r="A632" s="3"/>
      <c r="B632" s="3"/>
      <c r="C632" s="3"/>
      <c r="D632" s="3"/>
      <c r="E632" s="3"/>
      <c r="F632" s="3"/>
      <c r="G632" s="3"/>
    </row>
    <row r="633" spans="1:7">
      <c r="A633" s="3"/>
      <c r="B633" s="3"/>
      <c r="C633" s="3"/>
      <c r="D633" s="3"/>
      <c r="E633" s="3"/>
      <c r="F633" s="3"/>
      <c r="G633" s="3"/>
    </row>
    <row r="634" spans="1:7">
      <c r="A634" s="3"/>
      <c r="B634" s="3"/>
      <c r="C634" s="3"/>
      <c r="D634" s="3"/>
      <c r="E634" s="3"/>
      <c r="F634" s="3"/>
      <c r="G634" s="3"/>
    </row>
    <row r="635" spans="1:7">
      <c r="A635" s="3"/>
      <c r="B635" s="3"/>
      <c r="C635" s="3"/>
      <c r="D635" s="3"/>
      <c r="E635" s="3"/>
      <c r="F635" s="3"/>
      <c r="G635" s="3"/>
    </row>
    <row r="636" spans="1:7">
      <c r="A636" s="3"/>
      <c r="B636" s="3"/>
      <c r="C636" s="3"/>
      <c r="D636" s="3"/>
      <c r="E636" s="3"/>
      <c r="F636" s="3"/>
      <c r="G636" s="3"/>
    </row>
    <row r="637" spans="1:7">
      <c r="A637" s="3"/>
      <c r="B637" s="3"/>
      <c r="C637" s="3"/>
      <c r="D637" s="3"/>
      <c r="E637" s="3"/>
      <c r="F637" s="3"/>
      <c r="G637" s="3"/>
    </row>
    <row r="638" spans="1:7">
      <c r="A638" s="3"/>
      <c r="B638" s="3"/>
      <c r="C638" s="3"/>
      <c r="D638" s="3"/>
      <c r="E638" s="3"/>
      <c r="F638" s="3"/>
      <c r="G638" s="3"/>
    </row>
    <row r="639" spans="1:7">
      <c r="A639" s="3"/>
      <c r="B639" s="3"/>
      <c r="C639" s="3"/>
      <c r="D639" s="3"/>
      <c r="E639" s="3"/>
      <c r="F639" s="3"/>
      <c r="G639" s="3"/>
    </row>
    <row r="640" spans="1:7">
      <c r="A640" s="3"/>
      <c r="B640" s="3"/>
      <c r="C640" s="3"/>
      <c r="D640" s="3"/>
      <c r="E640" s="3"/>
      <c r="F640" s="3"/>
      <c r="G640" s="3"/>
    </row>
    <row r="641" spans="1:7">
      <c r="A641" s="3"/>
      <c r="B641" s="3"/>
      <c r="C641" s="3"/>
      <c r="D641" s="3"/>
      <c r="E641" s="3"/>
      <c r="F641" s="3"/>
      <c r="G641" s="3"/>
    </row>
    <row r="642" spans="1:7">
      <c r="A642" s="3"/>
      <c r="B642" s="3"/>
      <c r="C642" s="3"/>
      <c r="D642" s="3"/>
      <c r="E642" s="3"/>
      <c r="F642" s="3"/>
      <c r="G642" s="3"/>
    </row>
    <row r="643" spans="1:7">
      <c r="A643" s="3"/>
      <c r="B643" s="3"/>
      <c r="C643" s="3"/>
      <c r="D643" s="3"/>
      <c r="E643" s="3"/>
      <c r="F643" s="3"/>
      <c r="G643" s="3"/>
    </row>
    <row r="644" spans="1:7">
      <c r="A644" s="3"/>
      <c r="B644" s="3"/>
      <c r="C644" s="3"/>
      <c r="D644" s="3"/>
      <c r="E644" s="3"/>
      <c r="F644" s="3"/>
      <c r="G644" s="3"/>
    </row>
    <row r="645" spans="1:7">
      <c r="A645" s="3"/>
      <c r="B645" s="3"/>
      <c r="C645" s="3"/>
      <c r="D645" s="3"/>
      <c r="E645" s="3"/>
      <c r="F645" s="3"/>
      <c r="G645" s="3"/>
    </row>
    <row r="646" spans="1:7">
      <c r="A646" s="3"/>
      <c r="B646" s="3"/>
      <c r="C646" s="3"/>
      <c r="D646" s="3"/>
      <c r="E646" s="3"/>
      <c r="F646" s="3"/>
      <c r="G646" s="3"/>
    </row>
    <row r="647" spans="1:7">
      <c r="A647" s="3"/>
      <c r="B647" s="3"/>
      <c r="C647" s="3"/>
      <c r="D647" s="3"/>
      <c r="E647" s="3"/>
      <c r="F647" s="3"/>
      <c r="G647" s="3"/>
    </row>
    <row r="648" spans="1:7">
      <c r="A648" s="3"/>
      <c r="B648" s="3"/>
      <c r="C648" s="3"/>
      <c r="D648" s="3"/>
      <c r="E648" s="3"/>
      <c r="F648" s="3"/>
      <c r="G648" s="3"/>
    </row>
    <row r="649" spans="1:7">
      <c r="A649" s="3"/>
      <c r="B649" s="3"/>
      <c r="C649" s="3"/>
      <c r="D649" s="3"/>
      <c r="E649" s="3"/>
      <c r="F649" s="3"/>
      <c r="G649" s="3"/>
    </row>
    <row r="650" spans="1:7">
      <c r="A650" s="3"/>
      <c r="B650" s="3"/>
      <c r="C650" s="3"/>
      <c r="D650" s="3"/>
      <c r="E650" s="3"/>
      <c r="F650" s="3"/>
      <c r="G650" s="3"/>
    </row>
    <row r="651" spans="1:7">
      <c r="A651" s="3"/>
      <c r="B651" s="3"/>
      <c r="C651" s="3"/>
      <c r="D651" s="3"/>
      <c r="E651" s="3"/>
      <c r="F651" s="3"/>
      <c r="G651" s="3"/>
    </row>
    <row r="652" spans="1:7">
      <c r="A652" s="3"/>
      <c r="B652" s="3"/>
      <c r="C652" s="3"/>
      <c r="D652" s="3"/>
      <c r="E652" s="3"/>
      <c r="F652" s="3"/>
      <c r="G652" s="3"/>
    </row>
    <row r="653" spans="1:7">
      <c r="A653" s="3"/>
      <c r="B653" s="3"/>
      <c r="C653" s="3"/>
      <c r="D653" s="3"/>
      <c r="E653" s="3"/>
      <c r="F653" s="3"/>
      <c r="G653" s="3"/>
    </row>
    <row r="654" spans="1:7">
      <c r="A654" s="3"/>
      <c r="B654" s="3"/>
      <c r="C654" s="3"/>
      <c r="D654" s="3"/>
      <c r="E654" s="3"/>
      <c r="F654" s="3"/>
      <c r="G654" s="3"/>
    </row>
    <row r="655" spans="1:7">
      <c r="A655" s="3"/>
      <c r="B655" s="3"/>
      <c r="C655" s="3"/>
      <c r="D655" s="3"/>
      <c r="E655" s="3"/>
      <c r="F655" s="3"/>
      <c r="G655" s="3"/>
    </row>
    <row r="656" spans="1:7">
      <c r="A656" s="3"/>
      <c r="B656" s="3"/>
      <c r="C656" s="3"/>
      <c r="D656" s="3"/>
      <c r="E656" s="3"/>
      <c r="F656" s="3"/>
      <c r="G656" s="3"/>
    </row>
    <row r="657" spans="1:7">
      <c r="A657" s="3"/>
      <c r="B657" s="3"/>
      <c r="C657" s="3"/>
      <c r="D657" s="3"/>
      <c r="E657" s="3"/>
      <c r="F657" s="3"/>
      <c r="G657" s="3"/>
    </row>
    <row r="658" spans="1:7">
      <c r="A658" s="3"/>
      <c r="B658" s="3"/>
      <c r="C658" s="3"/>
      <c r="D658" s="3"/>
      <c r="E658" s="3"/>
      <c r="F658" s="3"/>
      <c r="G658" s="3"/>
    </row>
    <row r="659" spans="1:7">
      <c r="A659" s="3"/>
      <c r="B659" s="3"/>
      <c r="C659" s="3"/>
      <c r="D659" s="3"/>
      <c r="E659" s="3"/>
      <c r="F659" s="3"/>
      <c r="G659" s="3"/>
    </row>
    <row r="660" spans="1:7">
      <c r="A660" s="3"/>
      <c r="B660" s="3"/>
      <c r="C660" s="3"/>
      <c r="D660" s="3"/>
      <c r="E660" s="3"/>
      <c r="F660" s="3"/>
      <c r="G660" s="3"/>
    </row>
    <row r="661" spans="1:7">
      <c r="A661" s="3"/>
      <c r="B661" s="3"/>
      <c r="C661" s="3"/>
      <c r="D661" s="3"/>
      <c r="E661" s="3"/>
      <c r="F661" s="3"/>
      <c r="G661" s="3"/>
    </row>
    <row r="662" spans="1:7">
      <c r="A662" s="3"/>
      <c r="B662" s="3"/>
      <c r="C662" s="3"/>
      <c r="D662" s="3"/>
      <c r="E662" s="3"/>
      <c r="F662" s="3"/>
      <c r="G662" s="3"/>
    </row>
    <row r="663" spans="1:7">
      <c r="A663" s="3"/>
      <c r="B663" s="3"/>
      <c r="C663" s="3"/>
      <c r="D663" s="3"/>
      <c r="E663" s="3"/>
      <c r="F663" s="3"/>
      <c r="G663" s="3"/>
    </row>
    <row r="664" spans="1:7">
      <c r="A664" s="3"/>
      <c r="B664" s="3"/>
      <c r="C664" s="3"/>
      <c r="D664" s="3"/>
      <c r="E664" s="3"/>
      <c r="F664" s="3"/>
      <c r="G664" s="3"/>
    </row>
    <row r="665" spans="1:7">
      <c r="A665" s="3"/>
      <c r="B665" s="3"/>
      <c r="C665" s="3"/>
      <c r="D665" s="3"/>
      <c r="E665" s="3"/>
      <c r="F665" s="3"/>
      <c r="G665" s="3"/>
    </row>
    <row r="666" spans="1:7">
      <c r="A666" s="3"/>
      <c r="B666" s="3"/>
      <c r="C666" s="3"/>
      <c r="D666" s="3"/>
      <c r="E666" s="3"/>
      <c r="F666" s="3"/>
      <c r="G666" s="3"/>
    </row>
    <row r="667" spans="1:7">
      <c r="A667" s="3"/>
      <c r="B667" s="3"/>
      <c r="C667" s="3"/>
      <c r="D667" s="3"/>
      <c r="E667" s="3"/>
      <c r="F667" s="3"/>
      <c r="G667" s="3"/>
    </row>
    <row r="668" spans="1:7">
      <c r="A668" s="3"/>
      <c r="B668" s="3"/>
      <c r="C668" s="3"/>
      <c r="D668" s="3"/>
      <c r="E668" s="3"/>
      <c r="F668" s="3"/>
      <c r="G668" s="3"/>
    </row>
    <row r="669" spans="1:7">
      <c r="A669" s="3"/>
      <c r="B669" s="3"/>
      <c r="C669" s="3"/>
      <c r="D669" s="3"/>
      <c r="E669" s="3"/>
      <c r="F669" s="3"/>
      <c r="G669" s="3"/>
    </row>
    <row r="670" spans="1:7">
      <c r="A670" s="3"/>
      <c r="B670" s="3"/>
      <c r="C670" s="3"/>
      <c r="D670" s="3"/>
      <c r="E670" s="3"/>
      <c r="F670" s="3"/>
      <c r="G670" s="3"/>
    </row>
    <row r="671" spans="1:7">
      <c r="A671" s="3"/>
      <c r="B671" s="3"/>
      <c r="C671" s="3"/>
      <c r="D671" s="3"/>
      <c r="E671" s="3"/>
      <c r="F671" s="3"/>
      <c r="G671" s="3"/>
    </row>
    <row r="672" spans="1:7">
      <c r="A672" s="3"/>
      <c r="B672" s="3"/>
      <c r="C672" s="3"/>
      <c r="D672" s="3"/>
      <c r="E672" s="3"/>
      <c r="F672" s="3"/>
      <c r="G672" s="3"/>
    </row>
    <row r="673" spans="1:7">
      <c r="A673" s="3"/>
      <c r="B673" s="3"/>
      <c r="C673" s="3"/>
      <c r="D673" s="3"/>
      <c r="E673" s="3"/>
      <c r="F673" s="3"/>
      <c r="G673" s="3"/>
    </row>
    <row r="674" spans="1:7">
      <c r="A674" s="3"/>
      <c r="B674" s="3"/>
      <c r="C674" s="3"/>
      <c r="D674" s="3"/>
      <c r="E674" s="3"/>
      <c r="F674" s="3"/>
      <c r="G674" s="3"/>
    </row>
    <row r="675" spans="1:7">
      <c r="A675" s="3"/>
      <c r="B675" s="3"/>
      <c r="C675" s="3"/>
      <c r="D675" s="3"/>
      <c r="E675" s="3"/>
      <c r="F675" s="3"/>
      <c r="G675" s="3"/>
    </row>
    <row r="676" spans="1:7">
      <c r="A676" s="3"/>
      <c r="B676" s="3"/>
      <c r="C676" s="3"/>
      <c r="D676" s="3"/>
      <c r="E676" s="3"/>
      <c r="F676" s="3"/>
      <c r="G676" s="3"/>
    </row>
    <row r="677" spans="1:7">
      <c r="A677" s="3"/>
      <c r="B677" s="3"/>
      <c r="C677" s="3"/>
      <c r="D677" s="3"/>
      <c r="E677" s="3"/>
      <c r="F677" s="3"/>
      <c r="G677" s="3"/>
    </row>
    <row r="678" spans="1:7">
      <c r="A678" s="3"/>
      <c r="B678" s="3"/>
      <c r="C678" s="3"/>
      <c r="D678" s="3"/>
      <c r="E678" s="3"/>
      <c r="F678" s="3"/>
      <c r="G678" s="3"/>
    </row>
    <row r="679" spans="1:7">
      <c r="A679" s="3"/>
      <c r="B679" s="3"/>
      <c r="C679" s="3"/>
      <c r="D679" s="3"/>
      <c r="E679" s="3"/>
      <c r="F679" s="3"/>
      <c r="G679" s="3"/>
    </row>
    <row r="680" spans="1:7">
      <c r="A680" s="3"/>
      <c r="B680" s="3"/>
      <c r="C680" s="3"/>
      <c r="D680" s="3"/>
      <c r="E680" s="3"/>
      <c r="F680" s="3"/>
      <c r="G680" s="3"/>
    </row>
    <row r="681" spans="1:7">
      <c r="A681" s="3"/>
      <c r="B681" s="3"/>
      <c r="C681" s="3"/>
      <c r="D681" s="3"/>
      <c r="E681" s="3"/>
      <c r="F681" s="3"/>
      <c r="G681" s="3"/>
    </row>
    <row r="682" spans="1:7">
      <c r="A682" s="3"/>
      <c r="B682" s="3"/>
      <c r="C682" s="3"/>
      <c r="D682" s="3"/>
      <c r="E682" s="3"/>
      <c r="F682" s="3"/>
      <c r="G682" s="3"/>
    </row>
    <row r="683" spans="1:7">
      <c r="A683" s="3"/>
      <c r="B683" s="3"/>
      <c r="C683" s="3"/>
      <c r="D683" s="3"/>
      <c r="E683" s="3"/>
      <c r="F683" s="3"/>
      <c r="G683" s="3"/>
    </row>
    <row r="684" spans="1:7">
      <c r="A684" s="3"/>
      <c r="B684" s="3"/>
      <c r="C684" s="3"/>
      <c r="D684" s="3"/>
      <c r="E684" s="3"/>
      <c r="F684" s="3"/>
      <c r="G684" s="3"/>
    </row>
    <row r="685" spans="1:7">
      <c r="A685" s="3"/>
      <c r="B685" s="3"/>
      <c r="C685" s="3"/>
      <c r="D685" s="3"/>
      <c r="E685" s="3"/>
      <c r="F685" s="3"/>
      <c r="G685" s="3"/>
    </row>
    <row r="686" spans="1:7">
      <c r="A686" s="3"/>
      <c r="B686" s="3"/>
      <c r="C686" s="3"/>
      <c r="D686" s="3"/>
      <c r="E686" s="3"/>
      <c r="F686" s="3"/>
      <c r="G686" s="3"/>
    </row>
    <row r="687" spans="1:7">
      <c r="A687" s="3"/>
      <c r="B687" s="3"/>
      <c r="C687" s="3"/>
      <c r="D687" s="3"/>
      <c r="E687" s="3"/>
      <c r="F687" s="3"/>
      <c r="G687" s="3"/>
    </row>
    <row r="688" spans="1:7">
      <c r="A688" s="3"/>
      <c r="B688" s="3"/>
      <c r="C688" s="3"/>
      <c r="D688" s="3"/>
      <c r="E688" s="3"/>
      <c r="F688" s="3"/>
      <c r="G688" s="3"/>
    </row>
    <row r="689" spans="1:7">
      <c r="A689" s="3"/>
      <c r="B689" s="3"/>
      <c r="C689" s="3"/>
      <c r="D689" s="3"/>
      <c r="E689" s="3"/>
      <c r="F689" s="3"/>
      <c r="G689" s="3"/>
    </row>
    <row r="690" spans="1:7">
      <c r="A690" s="3"/>
      <c r="B690" s="3"/>
      <c r="C690" s="3"/>
      <c r="D690" s="3"/>
      <c r="E690" s="3"/>
      <c r="F690" s="3"/>
      <c r="G690" s="3"/>
    </row>
    <row r="691" spans="1:7">
      <c r="A691" s="3"/>
      <c r="B691" s="3"/>
      <c r="C691" s="3"/>
      <c r="D691" s="3"/>
      <c r="E691" s="3"/>
      <c r="F691" s="3"/>
      <c r="G691" s="3"/>
    </row>
    <row r="692" spans="1:7">
      <c r="A692" s="3"/>
      <c r="B692" s="3"/>
      <c r="C692" s="3"/>
      <c r="D692" s="3"/>
      <c r="E692" s="3"/>
      <c r="F692" s="3"/>
      <c r="G692" s="3"/>
    </row>
    <row r="693" spans="1:7">
      <c r="A693" s="3"/>
      <c r="B693" s="3"/>
      <c r="C693" s="3"/>
      <c r="D693" s="3"/>
      <c r="E693" s="3"/>
      <c r="F693" s="3"/>
      <c r="G693" s="3"/>
    </row>
    <row r="694" spans="1:7">
      <c r="A694" s="3"/>
      <c r="B694" s="3"/>
      <c r="C694" s="3"/>
      <c r="D694" s="3"/>
      <c r="E694" s="3"/>
      <c r="F694" s="3"/>
      <c r="G694" s="3"/>
    </row>
    <row r="695" spans="1:7">
      <c r="A695" s="3"/>
      <c r="B695" s="3"/>
      <c r="C695" s="3"/>
      <c r="D695" s="3"/>
      <c r="E695" s="3"/>
      <c r="F695" s="3"/>
      <c r="G695" s="3"/>
    </row>
    <row r="696" spans="1:7">
      <c r="A696" s="3"/>
      <c r="B696" s="3"/>
      <c r="C696" s="3"/>
      <c r="D696" s="3"/>
      <c r="E696" s="3"/>
      <c r="F696" s="3"/>
      <c r="G696" s="3"/>
    </row>
    <row r="697" spans="1:7">
      <c r="A697" s="3"/>
      <c r="B697" s="3"/>
      <c r="C697" s="3"/>
      <c r="D697" s="3"/>
      <c r="E697" s="3"/>
      <c r="F697" s="3"/>
      <c r="G697" s="3"/>
    </row>
    <row r="698" spans="1:7">
      <c r="A698" s="3"/>
      <c r="B698" s="3"/>
      <c r="C698" s="3"/>
      <c r="D698" s="3"/>
      <c r="E698" s="3"/>
      <c r="F698" s="3"/>
      <c r="G698" s="3"/>
    </row>
    <row r="699" spans="1:7">
      <c r="A699" s="3"/>
      <c r="B699" s="3"/>
      <c r="C699" s="3"/>
      <c r="D699" s="3"/>
      <c r="E699" s="3"/>
      <c r="F699" s="3"/>
      <c r="G699" s="3"/>
    </row>
    <row r="700" spans="1:7">
      <c r="A700" s="3"/>
      <c r="B700" s="3"/>
      <c r="C700" s="3"/>
      <c r="D700" s="3"/>
      <c r="E700" s="3"/>
      <c r="F700" s="3"/>
      <c r="G700" s="3"/>
    </row>
    <row r="701" spans="1:7">
      <c r="A701" s="3"/>
      <c r="B701" s="3"/>
      <c r="C701" s="3"/>
      <c r="D701" s="3"/>
      <c r="E701" s="3"/>
      <c r="F701" s="3"/>
      <c r="G701" s="3"/>
    </row>
    <row r="702" spans="1:7">
      <c r="A702" s="3"/>
      <c r="B702" s="3"/>
      <c r="C702" s="3"/>
      <c r="D702" s="3"/>
      <c r="E702" s="3"/>
      <c r="F702" s="3"/>
      <c r="G702" s="3"/>
    </row>
    <row r="703" spans="1:7">
      <c r="A703" s="3"/>
      <c r="B703" s="3"/>
      <c r="C703" s="3"/>
      <c r="D703" s="3"/>
      <c r="E703" s="3"/>
      <c r="F703" s="3"/>
      <c r="G703" s="3"/>
    </row>
    <row r="704" spans="1:7">
      <c r="A704" s="3"/>
      <c r="B704" s="3"/>
      <c r="C704" s="3"/>
      <c r="D704" s="3"/>
      <c r="E704" s="3"/>
      <c r="F704" s="3"/>
      <c r="G704" s="3"/>
    </row>
    <row r="705" spans="1:7">
      <c r="A705" s="3"/>
      <c r="B705" s="3"/>
      <c r="C705" s="3"/>
      <c r="D705" s="3"/>
      <c r="E705" s="3"/>
      <c r="F705" s="3"/>
      <c r="G705" s="3"/>
    </row>
    <row r="706" spans="1:7">
      <c r="A706" s="3"/>
      <c r="B706" s="3"/>
      <c r="C706" s="3"/>
      <c r="D706" s="3"/>
      <c r="E706" s="3"/>
      <c r="F706" s="3"/>
      <c r="G706" s="3"/>
    </row>
    <row r="707" spans="1:7">
      <c r="A707" s="3"/>
      <c r="B707" s="3"/>
      <c r="C707" s="3"/>
      <c r="D707" s="3"/>
      <c r="E707" s="3"/>
      <c r="F707" s="3"/>
      <c r="G707" s="3"/>
    </row>
    <row r="708" spans="1:7">
      <c r="A708" s="3"/>
      <c r="B708" s="3"/>
      <c r="C708" s="3"/>
      <c r="D708" s="3"/>
      <c r="E708" s="3"/>
      <c r="F708" s="3"/>
      <c r="G708" s="3"/>
    </row>
    <row r="709" spans="1:7">
      <c r="A709" s="3"/>
      <c r="B709" s="3"/>
      <c r="C709" s="3"/>
      <c r="D709" s="3"/>
      <c r="E709" s="3"/>
      <c r="F709" s="3"/>
      <c r="G709" s="3"/>
    </row>
    <row r="710" spans="1:7">
      <c r="A710" s="3"/>
      <c r="B710" s="3"/>
      <c r="C710" s="3"/>
      <c r="D710" s="3"/>
      <c r="E710" s="3"/>
      <c r="F710" s="3"/>
      <c r="G710" s="3"/>
    </row>
    <row r="711" spans="1:7">
      <c r="A711" s="3"/>
      <c r="B711" s="3"/>
      <c r="C711" s="3"/>
      <c r="D711" s="3"/>
      <c r="E711" s="3"/>
      <c r="F711" s="3"/>
      <c r="G711" s="3"/>
    </row>
    <row r="712" spans="1:7">
      <c r="A712" s="3"/>
      <c r="B712" s="3"/>
      <c r="C712" s="3"/>
      <c r="D712" s="3"/>
      <c r="E712" s="3"/>
      <c r="F712" s="3"/>
      <c r="G712" s="3"/>
    </row>
    <row r="713" spans="1:7">
      <c r="A713" s="3"/>
      <c r="B713" s="3"/>
      <c r="C713" s="3"/>
      <c r="D713" s="3"/>
      <c r="E713" s="3"/>
      <c r="F713" s="3"/>
      <c r="G713" s="3"/>
    </row>
    <row r="714" spans="1:7">
      <c r="A714" s="3"/>
      <c r="B714" s="3"/>
      <c r="C714" s="3"/>
      <c r="D714" s="3"/>
      <c r="E714" s="3"/>
      <c r="F714" s="3"/>
      <c r="G714" s="3"/>
    </row>
    <row r="715" spans="1:7">
      <c r="A715" s="3"/>
      <c r="B715" s="3"/>
      <c r="C715" s="3"/>
      <c r="D715" s="3"/>
      <c r="E715" s="3"/>
      <c r="F715" s="3"/>
      <c r="G715" s="3"/>
    </row>
    <row r="716" spans="1:7">
      <c r="A716" s="3"/>
      <c r="B716" s="3"/>
      <c r="C716" s="3"/>
      <c r="D716" s="3"/>
      <c r="E716" s="3"/>
      <c r="F716" s="3"/>
      <c r="G716" s="3"/>
    </row>
    <row r="717" spans="1:7">
      <c r="A717" s="3"/>
      <c r="B717" s="3"/>
      <c r="C717" s="3"/>
      <c r="D717" s="3"/>
      <c r="E717" s="3"/>
      <c r="F717" s="3"/>
      <c r="G717" s="3"/>
    </row>
    <row r="718" spans="1:7">
      <c r="A718" s="3"/>
      <c r="B718" s="3"/>
      <c r="C718" s="3"/>
      <c r="D718" s="3"/>
      <c r="E718" s="3"/>
      <c r="F718" s="3"/>
      <c r="G718" s="3"/>
    </row>
    <row r="719" spans="1:7">
      <c r="A719" s="3"/>
      <c r="B719" s="3"/>
      <c r="C719" s="3"/>
      <c r="D719" s="3"/>
      <c r="E719" s="3"/>
      <c r="F719" s="3"/>
      <c r="G719" s="3"/>
    </row>
    <row r="720" spans="1:7">
      <c r="A720" s="3"/>
      <c r="B720" s="3"/>
      <c r="C720" s="3"/>
      <c r="D720" s="3"/>
      <c r="E720" s="3"/>
      <c r="F720" s="3"/>
      <c r="G720" s="3"/>
    </row>
    <row r="721" spans="1:7">
      <c r="A721" s="3"/>
      <c r="B721" s="3"/>
      <c r="C721" s="3"/>
      <c r="D721" s="3"/>
      <c r="E721" s="3"/>
      <c r="F721" s="3"/>
      <c r="G721" s="3"/>
    </row>
    <row r="722" spans="1:7">
      <c r="A722" s="3"/>
      <c r="B722" s="3"/>
      <c r="C722" s="3"/>
      <c r="D722" s="3"/>
      <c r="E722" s="3"/>
      <c r="F722" s="3"/>
      <c r="G722" s="3"/>
    </row>
    <row r="723" spans="1:7">
      <c r="A723" s="3"/>
      <c r="B723" s="3"/>
      <c r="C723" s="3"/>
      <c r="D723" s="3"/>
      <c r="E723" s="3"/>
      <c r="F723" s="3"/>
      <c r="G723" s="3"/>
    </row>
    <row r="724" spans="1:7">
      <c r="A724" s="3"/>
      <c r="B724" s="3"/>
      <c r="C724" s="3"/>
      <c r="D724" s="3"/>
      <c r="E724" s="3"/>
      <c r="F724" s="3"/>
      <c r="G724" s="3"/>
    </row>
    <row r="725" spans="1:7">
      <c r="A725" s="3"/>
      <c r="B725" s="3"/>
      <c r="C725" s="3"/>
      <c r="D725" s="3"/>
      <c r="E725" s="3"/>
      <c r="F725" s="3"/>
      <c r="G725" s="3"/>
    </row>
    <row r="726" spans="1:7">
      <c r="A726" s="3"/>
      <c r="B726" s="3"/>
      <c r="C726" s="3"/>
      <c r="D726" s="3"/>
      <c r="E726" s="3"/>
      <c r="F726" s="3"/>
      <c r="G726" s="3"/>
    </row>
    <row r="727" spans="1:7">
      <c r="A727" s="3"/>
      <c r="B727" s="3"/>
      <c r="C727" s="3"/>
      <c r="D727" s="3"/>
      <c r="E727" s="3"/>
      <c r="F727" s="3"/>
      <c r="G727" s="3"/>
    </row>
    <row r="728" spans="1:7">
      <c r="A728" s="3"/>
      <c r="B728" s="3"/>
      <c r="C728" s="3"/>
      <c r="D728" s="3"/>
      <c r="E728" s="3"/>
      <c r="F728" s="3"/>
      <c r="G728" s="3"/>
    </row>
    <row r="729" spans="1:7">
      <c r="A729" s="3"/>
      <c r="B729" s="3"/>
      <c r="C729" s="3"/>
      <c r="D729" s="3"/>
      <c r="E729" s="3"/>
      <c r="F729" s="3"/>
      <c r="G729" s="3"/>
    </row>
    <row r="730" spans="1:7">
      <c r="A730" s="3"/>
      <c r="B730" s="3"/>
      <c r="C730" s="3"/>
      <c r="D730" s="3"/>
      <c r="E730" s="3"/>
      <c r="F730" s="3"/>
      <c r="G730" s="3"/>
    </row>
    <row r="731" spans="1:7">
      <c r="A731" s="3"/>
      <c r="B731" s="3"/>
      <c r="C731" s="3"/>
      <c r="D731" s="3"/>
      <c r="E731" s="3"/>
      <c r="F731" s="3"/>
      <c r="G731" s="3"/>
    </row>
    <row r="732" spans="1:7">
      <c r="A732" s="3"/>
      <c r="B732" s="3"/>
      <c r="C732" s="3"/>
      <c r="D732" s="3"/>
      <c r="E732" s="3"/>
      <c r="F732" s="3"/>
      <c r="G732" s="3"/>
    </row>
    <row r="733" spans="1:7">
      <c r="A733" s="3"/>
      <c r="B733" s="3"/>
      <c r="C733" s="3"/>
      <c r="D733" s="3"/>
      <c r="E733" s="3"/>
      <c r="F733" s="3"/>
      <c r="G733" s="3"/>
    </row>
    <row r="734" spans="1:7">
      <c r="A734" s="3"/>
      <c r="B734" s="3"/>
      <c r="C734" s="3"/>
      <c r="D734" s="3"/>
      <c r="E734" s="3"/>
      <c r="F734" s="3"/>
      <c r="G734" s="3"/>
    </row>
    <row r="735" spans="1:7">
      <c r="A735" s="3"/>
      <c r="B735" s="3"/>
      <c r="C735" s="3"/>
      <c r="D735" s="3"/>
      <c r="E735" s="3"/>
      <c r="F735" s="3"/>
      <c r="G735" s="3"/>
    </row>
    <row r="736" spans="1:7">
      <c r="A736" s="3"/>
      <c r="B736" s="3"/>
      <c r="C736" s="3"/>
      <c r="D736" s="3"/>
      <c r="E736" s="3"/>
      <c r="F736" s="3"/>
      <c r="G736" s="3"/>
    </row>
    <row r="737" spans="1:7">
      <c r="A737" s="3"/>
      <c r="B737" s="3"/>
      <c r="C737" s="3"/>
      <c r="D737" s="3"/>
      <c r="E737" s="3"/>
      <c r="F737" s="3"/>
      <c r="G737" s="3"/>
    </row>
    <row r="738" spans="1:7">
      <c r="A738" s="3"/>
      <c r="B738" s="3"/>
      <c r="C738" s="3"/>
      <c r="D738" s="3"/>
      <c r="E738" s="3"/>
      <c r="F738" s="3"/>
      <c r="G738" s="3"/>
    </row>
    <row r="739" spans="1:7">
      <c r="A739" s="3"/>
      <c r="B739" s="3"/>
      <c r="C739" s="3"/>
      <c r="D739" s="3"/>
      <c r="E739" s="3"/>
      <c r="F739" s="3"/>
      <c r="G739" s="3"/>
    </row>
    <row r="740" spans="1:7">
      <c r="A740" s="3"/>
      <c r="B740" s="3"/>
      <c r="C740" s="3"/>
      <c r="D740" s="3"/>
      <c r="E740" s="3"/>
      <c r="F740" s="3"/>
      <c r="G740" s="3"/>
    </row>
    <row r="741" spans="1:7">
      <c r="A741" s="3"/>
      <c r="B741" s="3"/>
      <c r="C741" s="3"/>
      <c r="D741" s="3"/>
      <c r="E741" s="3"/>
      <c r="F741" s="3"/>
      <c r="G741" s="3"/>
    </row>
    <row r="742" spans="1:7">
      <c r="A742" s="3"/>
      <c r="B742" s="3"/>
      <c r="C742" s="3"/>
      <c r="D742" s="3"/>
      <c r="E742" s="3"/>
      <c r="F742" s="3"/>
      <c r="G742" s="3"/>
    </row>
    <row r="743" spans="1:7">
      <c r="A743" s="3"/>
      <c r="B743" s="3"/>
      <c r="C743" s="3"/>
      <c r="D743" s="3"/>
      <c r="E743" s="3"/>
      <c r="F743" s="3"/>
      <c r="G743" s="3"/>
    </row>
    <row r="744" spans="1:7">
      <c r="A744" s="3"/>
      <c r="B744" s="3"/>
      <c r="C744" s="3"/>
      <c r="D744" s="3"/>
      <c r="E744" s="3"/>
      <c r="F744" s="3"/>
      <c r="G744" s="3"/>
    </row>
    <row r="745" spans="1:7">
      <c r="A745" s="3"/>
      <c r="B745" s="3"/>
      <c r="C745" s="3"/>
      <c r="D745" s="3"/>
      <c r="E745" s="3"/>
      <c r="F745" s="3"/>
      <c r="G745" s="3"/>
    </row>
    <row r="746" spans="1:7">
      <c r="A746" s="3"/>
      <c r="B746" s="3"/>
      <c r="C746" s="3"/>
      <c r="D746" s="3"/>
      <c r="E746" s="3"/>
      <c r="F746" s="3"/>
      <c r="G746" s="3"/>
    </row>
    <row r="747" spans="1:7">
      <c r="A747" s="3"/>
      <c r="B747" s="3"/>
      <c r="C747" s="3"/>
      <c r="D747" s="3"/>
      <c r="E747" s="3"/>
      <c r="F747" s="3"/>
      <c r="G747" s="3"/>
    </row>
    <row r="748" spans="1:7">
      <c r="A748" s="3"/>
      <c r="B748" s="3"/>
      <c r="C748" s="3"/>
      <c r="D748" s="3"/>
      <c r="E748" s="3"/>
      <c r="F748" s="3"/>
      <c r="G748" s="3"/>
    </row>
    <row r="749" spans="1:7">
      <c r="A749" s="3"/>
      <c r="B749" s="3"/>
      <c r="C749" s="3"/>
      <c r="D749" s="3"/>
      <c r="E749" s="3"/>
      <c r="F749" s="3"/>
      <c r="G749" s="3"/>
    </row>
    <row r="750" spans="1:7">
      <c r="A750" s="3"/>
      <c r="B750" s="3"/>
      <c r="C750" s="3"/>
      <c r="D750" s="3"/>
      <c r="E750" s="3"/>
      <c r="F750" s="3"/>
      <c r="G750" s="3"/>
    </row>
    <row r="751" spans="1:7">
      <c r="A751" s="3"/>
      <c r="B751" s="3"/>
      <c r="C751" s="3"/>
      <c r="D751" s="3"/>
      <c r="E751" s="3"/>
      <c r="F751" s="3"/>
      <c r="G751" s="3"/>
    </row>
    <row r="752" spans="1:7">
      <c r="A752" s="3"/>
      <c r="B752" s="3"/>
      <c r="C752" s="3"/>
      <c r="D752" s="3"/>
      <c r="E752" s="3"/>
      <c r="F752" s="3"/>
      <c r="G752" s="3"/>
    </row>
    <row r="753" spans="1:7">
      <c r="A753" s="3"/>
      <c r="B753" s="3"/>
      <c r="C753" s="3"/>
      <c r="D753" s="3"/>
      <c r="E753" s="3"/>
      <c r="F753" s="3"/>
      <c r="G753" s="3"/>
    </row>
    <row r="754" spans="1:7">
      <c r="A754" s="3"/>
      <c r="B754" s="3"/>
      <c r="C754" s="3"/>
      <c r="D754" s="3"/>
      <c r="E754" s="3"/>
      <c r="F754" s="3"/>
      <c r="G754" s="3"/>
    </row>
    <row r="755" spans="1:7">
      <c r="A755" s="3"/>
      <c r="B755" s="3"/>
      <c r="C755" s="3"/>
      <c r="D755" s="3"/>
      <c r="E755" s="3"/>
      <c r="F755" s="3"/>
      <c r="G755" s="3"/>
    </row>
    <row r="756" spans="1:7">
      <c r="A756" s="3"/>
      <c r="B756" s="3"/>
      <c r="C756" s="3"/>
      <c r="D756" s="3"/>
      <c r="E756" s="3"/>
      <c r="F756" s="3"/>
      <c r="G756" s="3"/>
    </row>
    <row r="757" spans="1:7">
      <c r="A757" s="3"/>
      <c r="B757" s="3"/>
      <c r="C757" s="3"/>
      <c r="D757" s="3"/>
      <c r="E757" s="3"/>
      <c r="F757" s="3"/>
      <c r="G757" s="3"/>
    </row>
    <row r="758" spans="1:7">
      <c r="A758" s="3"/>
      <c r="B758" s="3"/>
      <c r="C758" s="3"/>
      <c r="D758" s="3"/>
      <c r="E758" s="3"/>
      <c r="F758" s="3"/>
      <c r="G758" s="3"/>
    </row>
    <row r="759" spans="1:7">
      <c r="A759" s="3"/>
      <c r="B759" s="3"/>
      <c r="C759" s="3"/>
      <c r="D759" s="3"/>
      <c r="E759" s="3"/>
      <c r="F759" s="3"/>
      <c r="G759" s="3"/>
    </row>
    <row r="760" spans="1:7">
      <c r="A760" s="3"/>
      <c r="B760" s="3"/>
      <c r="C760" s="3"/>
      <c r="D760" s="3"/>
      <c r="E760" s="3"/>
      <c r="F760" s="3"/>
      <c r="G760" s="3"/>
    </row>
    <row r="761" spans="1:7">
      <c r="A761" s="3"/>
      <c r="B761" s="3"/>
      <c r="C761" s="3"/>
      <c r="D761" s="3"/>
      <c r="E761" s="3"/>
      <c r="F761" s="3"/>
      <c r="G761" s="3"/>
    </row>
    <row r="762" spans="1:7">
      <c r="A762" s="3"/>
      <c r="B762" s="3"/>
      <c r="C762" s="3"/>
      <c r="D762" s="3"/>
      <c r="E762" s="3"/>
      <c r="F762" s="3"/>
      <c r="G762" s="3"/>
    </row>
    <row r="763" spans="1:7">
      <c r="A763" s="3"/>
      <c r="B763" s="3"/>
      <c r="C763" s="3"/>
      <c r="D763" s="3"/>
      <c r="E763" s="3"/>
      <c r="F763" s="3"/>
      <c r="G763" s="3"/>
    </row>
    <row r="764" spans="1:7">
      <c r="A764" s="3"/>
      <c r="B764" s="3"/>
      <c r="C764" s="3"/>
      <c r="D764" s="3"/>
      <c r="E764" s="3"/>
      <c r="F764" s="3"/>
      <c r="G764" s="3"/>
    </row>
    <row r="765" spans="1:7">
      <c r="A765" s="3"/>
      <c r="B765" s="3"/>
      <c r="C765" s="3"/>
      <c r="D765" s="3"/>
      <c r="E765" s="3"/>
      <c r="F765" s="3"/>
      <c r="G765" s="3"/>
    </row>
    <row r="766" spans="1:7">
      <c r="A766" s="3"/>
      <c r="B766" s="3"/>
      <c r="C766" s="3"/>
      <c r="D766" s="3"/>
      <c r="E766" s="3"/>
      <c r="F766" s="3"/>
      <c r="G766" s="3"/>
    </row>
    <row r="767" spans="1:7">
      <c r="A767" s="3"/>
      <c r="B767" s="3"/>
      <c r="C767" s="3"/>
      <c r="D767" s="3"/>
      <c r="E767" s="3"/>
      <c r="F767" s="3"/>
      <c r="G767" s="3"/>
    </row>
    <row r="768" spans="1:7">
      <c r="A768" s="3"/>
      <c r="B768" s="3"/>
      <c r="C768" s="3"/>
      <c r="D768" s="3"/>
      <c r="E768" s="3"/>
      <c r="F768" s="3"/>
      <c r="G768" s="3"/>
    </row>
    <row r="769" spans="1:7">
      <c r="A769" s="3"/>
      <c r="B769" s="3"/>
      <c r="C769" s="3"/>
      <c r="D769" s="3"/>
      <c r="E769" s="3"/>
      <c r="F769" s="3"/>
      <c r="G769" s="3"/>
    </row>
    <row r="770" spans="1:7">
      <c r="A770" s="3"/>
      <c r="B770" s="3"/>
      <c r="C770" s="3"/>
      <c r="D770" s="3"/>
      <c r="E770" s="3"/>
      <c r="F770" s="3"/>
      <c r="G770" s="3"/>
    </row>
    <row r="771" spans="1:7">
      <c r="A771" s="3"/>
      <c r="B771" s="3"/>
      <c r="C771" s="3"/>
      <c r="D771" s="3"/>
      <c r="E771" s="3"/>
      <c r="F771" s="3"/>
      <c r="G771" s="3"/>
    </row>
    <row r="772" spans="1:7">
      <c r="A772" s="3"/>
      <c r="B772" s="3"/>
      <c r="C772" s="3"/>
      <c r="D772" s="3"/>
      <c r="E772" s="3"/>
      <c r="F772" s="3"/>
      <c r="G772" s="3"/>
    </row>
    <row r="773" spans="1:7">
      <c r="A773" s="3"/>
      <c r="B773" s="3"/>
      <c r="C773" s="3"/>
      <c r="D773" s="3"/>
      <c r="E773" s="3"/>
      <c r="F773" s="3"/>
      <c r="G773" s="3"/>
    </row>
    <row r="774" spans="1:7">
      <c r="A774" s="3"/>
      <c r="B774" s="3"/>
      <c r="C774" s="3"/>
      <c r="D774" s="3"/>
      <c r="E774" s="3"/>
      <c r="F774" s="3"/>
      <c r="G774" s="3"/>
    </row>
    <row r="775" spans="1:7">
      <c r="A775" s="3"/>
      <c r="B775" s="3"/>
      <c r="C775" s="3"/>
      <c r="D775" s="3"/>
      <c r="E775" s="3"/>
      <c r="F775" s="3"/>
      <c r="G775" s="3"/>
    </row>
    <row r="776" spans="1:7">
      <c r="A776" s="3"/>
      <c r="B776" s="3"/>
      <c r="C776" s="3"/>
      <c r="D776" s="3"/>
      <c r="E776" s="3"/>
      <c r="F776" s="3"/>
      <c r="G776" s="3"/>
    </row>
    <row r="777" spans="1:7">
      <c r="A777" s="3"/>
      <c r="B777" s="3"/>
      <c r="C777" s="3"/>
      <c r="D777" s="3"/>
      <c r="E777" s="3"/>
      <c r="F777" s="3"/>
      <c r="G777" s="3"/>
    </row>
    <row r="778" spans="1:7">
      <c r="A778" s="3"/>
      <c r="B778" s="3"/>
      <c r="C778" s="3"/>
      <c r="D778" s="3"/>
      <c r="E778" s="3"/>
      <c r="F778" s="3"/>
      <c r="G778" s="3"/>
    </row>
    <row r="779" spans="1:7">
      <c r="A779" s="3"/>
      <c r="B779" s="3"/>
      <c r="C779" s="3"/>
      <c r="D779" s="3"/>
      <c r="E779" s="3"/>
      <c r="F779" s="3"/>
      <c r="G779" s="3"/>
    </row>
    <row r="780" spans="1:7">
      <c r="A780" s="3"/>
      <c r="B780" s="3"/>
      <c r="C780" s="3"/>
      <c r="D780" s="3"/>
      <c r="E780" s="3"/>
      <c r="F780" s="3"/>
      <c r="G780" s="3"/>
    </row>
    <row r="781" spans="1:7">
      <c r="A781" s="3"/>
      <c r="B781" s="3"/>
      <c r="C781" s="3"/>
      <c r="D781" s="3"/>
      <c r="E781" s="3"/>
      <c r="F781" s="3"/>
      <c r="G781" s="3"/>
    </row>
    <row r="782" spans="1:7">
      <c r="A782" s="3"/>
      <c r="B782" s="3"/>
      <c r="C782" s="3"/>
      <c r="D782" s="3"/>
      <c r="E782" s="3"/>
      <c r="F782" s="3"/>
      <c r="G782" s="3"/>
    </row>
    <row r="783" spans="1:7">
      <c r="A783" s="3"/>
      <c r="B783" s="3"/>
      <c r="C783" s="3"/>
      <c r="D783" s="3"/>
      <c r="E783" s="3"/>
      <c r="F783" s="3"/>
      <c r="G783" s="3"/>
    </row>
    <row r="784" spans="1:7">
      <c r="A784" s="3"/>
      <c r="B784" s="3"/>
      <c r="C784" s="3"/>
      <c r="D784" s="3"/>
      <c r="E784" s="3"/>
      <c r="F784" s="3"/>
      <c r="G784" s="3"/>
    </row>
    <row r="785" spans="1:7">
      <c r="A785" s="3"/>
      <c r="B785" s="3"/>
      <c r="C785" s="3"/>
      <c r="D785" s="3"/>
      <c r="E785" s="3"/>
      <c r="F785" s="3"/>
      <c r="G785" s="3"/>
    </row>
    <row r="786" spans="1:7">
      <c r="A786" s="3"/>
      <c r="B786" s="3"/>
      <c r="C786" s="3"/>
      <c r="D786" s="3"/>
      <c r="E786" s="3"/>
      <c r="F786" s="3"/>
      <c r="G786" s="3"/>
    </row>
    <row r="787" spans="1:7">
      <c r="A787" s="3"/>
      <c r="B787" s="3"/>
      <c r="C787" s="3"/>
      <c r="D787" s="3"/>
      <c r="E787" s="3"/>
      <c r="F787" s="3"/>
      <c r="G787" s="3"/>
    </row>
    <row r="788" spans="1:7">
      <c r="A788" s="3"/>
      <c r="B788" s="3"/>
      <c r="C788" s="3"/>
      <c r="D788" s="3"/>
      <c r="E788" s="3"/>
      <c r="F788" s="3"/>
      <c r="G788" s="3"/>
    </row>
    <row r="789" spans="1:7">
      <c r="A789" s="3"/>
      <c r="B789" s="3"/>
      <c r="C789" s="3"/>
      <c r="D789" s="3"/>
      <c r="E789" s="3"/>
      <c r="F789" s="3"/>
      <c r="G789" s="3"/>
    </row>
    <row r="790" spans="1:7">
      <c r="A790" s="3"/>
      <c r="B790" s="3"/>
      <c r="C790" s="3"/>
      <c r="D790" s="3"/>
      <c r="E790" s="3"/>
      <c r="F790" s="3"/>
      <c r="G790" s="3"/>
    </row>
    <row r="791" spans="1:7">
      <c r="A791" s="3"/>
      <c r="B791" s="3"/>
      <c r="C791" s="3"/>
      <c r="D791" s="3"/>
      <c r="E791" s="3"/>
      <c r="F791" s="3"/>
      <c r="G791" s="3"/>
    </row>
    <row r="792" spans="1:7">
      <c r="A792" s="3"/>
      <c r="B792" s="3"/>
      <c r="C792" s="3"/>
      <c r="D792" s="3"/>
      <c r="E792" s="3"/>
      <c r="F792" s="3"/>
      <c r="G792" s="3"/>
    </row>
    <row r="793" spans="1:7">
      <c r="A793" s="3"/>
      <c r="B793" s="3"/>
      <c r="C793" s="3"/>
      <c r="D793" s="3"/>
      <c r="E793" s="3"/>
      <c r="F793" s="3"/>
      <c r="G793" s="3"/>
    </row>
    <row r="794" spans="1:7">
      <c r="A794" s="3"/>
      <c r="B794" s="3"/>
      <c r="C794" s="3"/>
      <c r="D794" s="3"/>
      <c r="E794" s="3"/>
      <c r="F794" s="3"/>
      <c r="G794" s="3"/>
    </row>
    <row r="795" spans="1:7">
      <c r="A795" s="3"/>
      <c r="B795" s="3"/>
      <c r="C795" s="3"/>
      <c r="D795" s="3"/>
      <c r="E795" s="3"/>
      <c r="F795" s="3"/>
      <c r="G795" s="3"/>
    </row>
    <row r="796" spans="1:7">
      <c r="A796" s="3"/>
      <c r="B796" s="3"/>
      <c r="C796" s="3"/>
      <c r="D796" s="3"/>
      <c r="E796" s="3"/>
      <c r="F796" s="3"/>
      <c r="G796" s="3"/>
    </row>
    <row r="797" spans="1:7">
      <c r="A797" s="3"/>
      <c r="B797" s="3"/>
      <c r="C797" s="3"/>
      <c r="D797" s="3"/>
      <c r="E797" s="3"/>
      <c r="F797" s="3"/>
      <c r="G797" s="3"/>
    </row>
    <row r="798" spans="1:7">
      <c r="A798" s="3"/>
      <c r="B798" s="3"/>
      <c r="C798" s="3"/>
      <c r="D798" s="3"/>
      <c r="E798" s="3"/>
      <c r="F798" s="3"/>
      <c r="G798" s="3"/>
    </row>
    <row r="799" spans="1:7">
      <c r="A799" s="3"/>
      <c r="B799" s="3"/>
      <c r="C799" s="3"/>
      <c r="D799" s="3"/>
      <c r="E799" s="3"/>
      <c r="F799" s="3"/>
      <c r="G799" s="3"/>
    </row>
    <row r="800" spans="1:7">
      <c r="A800" s="3"/>
      <c r="B800" s="3"/>
      <c r="C800" s="3"/>
      <c r="D800" s="3"/>
      <c r="E800" s="3"/>
      <c r="F800" s="3"/>
      <c r="G800" s="3"/>
    </row>
    <row r="801" spans="1:7">
      <c r="A801" s="3"/>
      <c r="B801" s="3"/>
      <c r="C801" s="3"/>
      <c r="D801" s="3"/>
      <c r="E801" s="3"/>
      <c r="F801" s="3"/>
      <c r="G801" s="3"/>
    </row>
    <row r="802" spans="1:7">
      <c r="A802" s="3"/>
      <c r="B802" s="3"/>
      <c r="C802" s="3"/>
      <c r="D802" s="3"/>
      <c r="E802" s="3"/>
      <c r="F802" s="3"/>
      <c r="G802" s="3"/>
    </row>
    <row r="803" spans="1:7">
      <c r="A803" s="3"/>
      <c r="B803" s="3"/>
      <c r="C803" s="3"/>
      <c r="D803" s="3"/>
      <c r="E803" s="3"/>
      <c r="F803" s="3"/>
      <c r="G803" s="3"/>
    </row>
    <row r="804" spans="1:7">
      <c r="A804" s="3"/>
      <c r="B804" s="3"/>
      <c r="C804" s="3"/>
      <c r="D804" s="3"/>
      <c r="E804" s="3"/>
      <c r="F804" s="3"/>
      <c r="G804" s="3"/>
    </row>
    <row r="805" spans="1:7">
      <c r="A805" s="3"/>
      <c r="B805" s="3"/>
      <c r="C805" s="3"/>
      <c r="D805" s="3"/>
      <c r="E805" s="3"/>
      <c r="F805" s="3"/>
      <c r="G805" s="3"/>
    </row>
    <row r="806" spans="1:7">
      <c r="A806" s="3"/>
      <c r="B806" s="3"/>
      <c r="C806" s="3"/>
      <c r="D806" s="3"/>
      <c r="E806" s="3"/>
      <c r="F806" s="3"/>
      <c r="G806" s="3"/>
    </row>
    <row r="807" spans="1:7">
      <c r="A807" s="3"/>
      <c r="B807" s="3"/>
      <c r="C807" s="3"/>
      <c r="D807" s="3"/>
      <c r="E807" s="3"/>
      <c r="F807" s="3"/>
      <c r="G807" s="3"/>
    </row>
    <row r="808" spans="1:7">
      <c r="A808" s="3"/>
      <c r="B808" s="3"/>
      <c r="C808" s="3"/>
      <c r="D808" s="3"/>
      <c r="E808" s="3"/>
      <c r="F808" s="3"/>
      <c r="G808" s="3"/>
    </row>
    <row r="809" spans="1:7">
      <c r="A809" s="3"/>
      <c r="B809" s="3"/>
      <c r="C809" s="3"/>
      <c r="D809" s="3"/>
      <c r="E809" s="3"/>
      <c r="F809" s="3"/>
      <c r="G809" s="3"/>
    </row>
    <row r="810" spans="1:7">
      <c r="A810" s="3"/>
      <c r="B810" s="3"/>
      <c r="C810" s="3"/>
      <c r="D810" s="3"/>
      <c r="E810" s="3"/>
      <c r="F810" s="3"/>
      <c r="G810" s="3"/>
    </row>
    <row r="811" spans="1:7">
      <c r="A811" s="3"/>
      <c r="B811" s="3"/>
      <c r="C811" s="3"/>
      <c r="D811" s="3"/>
      <c r="E811" s="3"/>
      <c r="F811" s="3"/>
      <c r="G811" s="3"/>
    </row>
    <row r="812" spans="1:7">
      <c r="A812" s="3"/>
      <c r="B812" s="3"/>
      <c r="C812" s="3"/>
      <c r="D812" s="3"/>
      <c r="E812" s="3"/>
      <c r="F812" s="3"/>
      <c r="G812" s="3"/>
    </row>
    <row r="813" spans="1:7">
      <c r="A813" s="3"/>
      <c r="B813" s="3"/>
      <c r="C813" s="3"/>
      <c r="D813" s="3"/>
      <c r="E813" s="3"/>
      <c r="F813" s="3"/>
      <c r="G813" s="3"/>
    </row>
    <row r="814" spans="1:7">
      <c r="A814" s="3"/>
      <c r="B814" s="3"/>
      <c r="C814" s="3"/>
      <c r="D814" s="3"/>
      <c r="E814" s="3"/>
      <c r="F814" s="3"/>
      <c r="G814" s="3"/>
    </row>
    <row r="815" spans="1:7">
      <c r="A815" s="3"/>
      <c r="B815" s="3"/>
      <c r="C815" s="3"/>
      <c r="D815" s="3"/>
      <c r="E815" s="3"/>
      <c r="F815" s="3"/>
      <c r="G815" s="3"/>
    </row>
    <row r="816" spans="1:7">
      <c r="A816" s="3"/>
      <c r="B816" s="3"/>
      <c r="C816" s="3"/>
      <c r="D816" s="3"/>
      <c r="E816" s="3"/>
      <c r="F816" s="3"/>
      <c r="G816" s="3"/>
    </row>
    <row r="817" spans="1:7">
      <c r="A817" s="3"/>
      <c r="B817" s="3"/>
      <c r="C817" s="3"/>
      <c r="D817" s="3"/>
      <c r="E817" s="3"/>
      <c r="F817" s="3"/>
      <c r="G817" s="3"/>
    </row>
    <row r="818" spans="1:7">
      <c r="A818" s="3"/>
      <c r="B818" s="3"/>
      <c r="C818" s="3"/>
      <c r="D818" s="3"/>
      <c r="E818" s="3"/>
      <c r="F818" s="3"/>
      <c r="G818" s="3"/>
    </row>
    <row r="819" spans="1:7">
      <c r="A819" s="3"/>
      <c r="B819" s="3"/>
      <c r="C819" s="3"/>
      <c r="D819" s="3"/>
      <c r="E819" s="3"/>
      <c r="F819" s="3"/>
      <c r="G819" s="3"/>
    </row>
    <row r="820" spans="1:7">
      <c r="A820" s="3"/>
      <c r="B820" s="3"/>
      <c r="C820" s="3"/>
      <c r="D820" s="3"/>
      <c r="E820" s="3"/>
      <c r="F820" s="3"/>
      <c r="G820" s="3"/>
    </row>
    <row r="821" spans="1:7">
      <c r="A821" s="3"/>
      <c r="B821" s="3"/>
      <c r="C821" s="3"/>
      <c r="D821" s="3"/>
      <c r="E821" s="3"/>
      <c r="F821" s="3"/>
      <c r="G821" s="3"/>
    </row>
    <row r="822" spans="1:7">
      <c r="A822" s="3"/>
      <c r="B822" s="3"/>
      <c r="C822" s="3"/>
      <c r="D822" s="3"/>
      <c r="E822" s="3"/>
      <c r="F822" s="3"/>
      <c r="G822" s="3"/>
    </row>
    <row r="823" spans="1:7">
      <c r="A823" s="3"/>
      <c r="B823" s="3"/>
      <c r="C823" s="3"/>
      <c r="D823" s="3"/>
      <c r="E823" s="3"/>
      <c r="F823" s="3"/>
      <c r="G823" s="3"/>
    </row>
    <row r="824" spans="1:7">
      <c r="A824" s="3"/>
      <c r="B824" s="3"/>
      <c r="C824" s="3"/>
      <c r="D824" s="3"/>
      <c r="E824" s="3"/>
      <c r="F824" s="3"/>
      <c r="G824" s="3"/>
    </row>
    <row r="825" spans="1:7">
      <c r="A825" s="3"/>
      <c r="B825" s="3"/>
      <c r="C825" s="3"/>
      <c r="D825" s="3"/>
      <c r="E825" s="3"/>
      <c r="F825" s="3"/>
      <c r="G825" s="3"/>
    </row>
    <row r="826" spans="1:7">
      <c r="A826" s="3"/>
      <c r="B826" s="3"/>
      <c r="C826" s="3"/>
      <c r="D826" s="3"/>
      <c r="E826" s="3"/>
      <c r="F826" s="3"/>
      <c r="G826" s="3"/>
    </row>
    <row r="827" spans="1:7">
      <c r="A827" s="3"/>
      <c r="B827" s="3"/>
      <c r="C827" s="3"/>
      <c r="D827" s="3"/>
      <c r="E827" s="3"/>
      <c r="F827" s="3"/>
      <c r="G827" s="3"/>
    </row>
    <row r="828" spans="1:7">
      <c r="A828" s="3"/>
      <c r="B828" s="3"/>
      <c r="C828" s="3"/>
      <c r="D828" s="3"/>
      <c r="E828" s="3"/>
      <c r="F828" s="3"/>
      <c r="G828" s="3"/>
    </row>
    <row r="829" spans="1:7">
      <c r="A829" s="3"/>
      <c r="B829" s="3"/>
      <c r="C829" s="3"/>
      <c r="D829" s="3"/>
      <c r="E829" s="3"/>
      <c r="F829" s="3"/>
      <c r="G829" s="3"/>
    </row>
    <row r="830" spans="1:7">
      <c r="A830" s="3"/>
      <c r="B830" s="3"/>
      <c r="C830" s="3"/>
      <c r="D830" s="3"/>
      <c r="E830" s="3"/>
      <c r="F830" s="3"/>
      <c r="G830" s="3"/>
    </row>
    <row r="831" spans="1:7">
      <c r="A831" s="3"/>
      <c r="B831" s="3"/>
      <c r="C831" s="3"/>
      <c r="D831" s="3"/>
      <c r="E831" s="3"/>
      <c r="F831" s="3"/>
      <c r="G831" s="3"/>
    </row>
    <row r="832" spans="1:7">
      <c r="A832" s="3"/>
      <c r="B832" s="3"/>
      <c r="C832" s="3"/>
      <c r="D832" s="3"/>
      <c r="E832" s="3"/>
      <c r="F832" s="3"/>
      <c r="G832" s="3"/>
    </row>
    <row r="833" spans="1:7">
      <c r="A833" s="3"/>
      <c r="B833" s="3"/>
      <c r="C833" s="3"/>
      <c r="D833" s="3"/>
      <c r="E833" s="3"/>
      <c r="F833" s="3"/>
      <c r="G833" s="3"/>
    </row>
    <row r="834" spans="1:7">
      <c r="A834" s="3"/>
      <c r="B834" s="3"/>
      <c r="C834" s="3"/>
      <c r="D834" s="3"/>
      <c r="E834" s="3"/>
      <c r="F834" s="3"/>
      <c r="G834" s="3"/>
    </row>
    <row r="835" spans="1:7">
      <c r="A835" s="3"/>
      <c r="B835" s="3"/>
      <c r="C835" s="3"/>
      <c r="D835" s="3"/>
      <c r="E835" s="3"/>
      <c r="F835" s="3"/>
      <c r="G835" s="3"/>
    </row>
    <row r="836" spans="1:7">
      <c r="A836" s="3"/>
      <c r="B836" s="3"/>
      <c r="C836" s="3"/>
      <c r="D836" s="3"/>
      <c r="E836" s="3"/>
      <c r="F836" s="3"/>
      <c r="G836" s="3"/>
    </row>
    <row r="837" spans="1:7">
      <c r="A837" s="3"/>
      <c r="B837" s="3"/>
      <c r="C837" s="3"/>
      <c r="D837" s="3"/>
      <c r="E837" s="3"/>
      <c r="F837" s="3"/>
      <c r="G837" s="3"/>
    </row>
    <row r="838" spans="1:7">
      <c r="A838" s="3"/>
      <c r="B838" s="3"/>
      <c r="C838" s="3"/>
      <c r="D838" s="3"/>
      <c r="E838" s="3"/>
      <c r="F838" s="3"/>
      <c r="G838" s="3"/>
    </row>
    <row r="839" spans="1:7">
      <c r="A839" s="3"/>
      <c r="B839" s="3"/>
      <c r="C839" s="3"/>
      <c r="D839" s="3"/>
      <c r="E839" s="3"/>
      <c r="F839" s="3"/>
      <c r="G839" s="3"/>
    </row>
    <row r="840" spans="1:7">
      <c r="A840" s="3"/>
      <c r="B840" s="3"/>
      <c r="C840" s="3"/>
      <c r="D840" s="3"/>
      <c r="E840" s="3"/>
      <c r="F840" s="3"/>
      <c r="G840" s="3"/>
    </row>
    <row r="841" spans="1:7">
      <c r="A841" s="3"/>
      <c r="B841" s="3"/>
      <c r="C841" s="3"/>
      <c r="D841" s="3"/>
      <c r="E841" s="3"/>
      <c r="F841" s="3"/>
      <c r="G841" s="3"/>
    </row>
    <row r="842" spans="1:7">
      <c r="A842" s="3"/>
      <c r="B842" s="3"/>
      <c r="C842" s="3"/>
      <c r="D842" s="3"/>
      <c r="E842" s="3"/>
      <c r="F842" s="3"/>
      <c r="G842" s="3"/>
    </row>
    <row r="843" spans="1:7">
      <c r="A843" s="3"/>
      <c r="B843" s="3"/>
      <c r="C843" s="3"/>
      <c r="D843" s="3"/>
      <c r="E843" s="3"/>
      <c r="F843" s="3"/>
      <c r="G843" s="3"/>
    </row>
    <row r="844" spans="1:7">
      <c r="A844" s="3"/>
      <c r="B844" s="3"/>
      <c r="C844" s="3"/>
      <c r="D844" s="3"/>
      <c r="E844" s="3"/>
      <c r="F844" s="3"/>
      <c r="G844" s="3"/>
    </row>
    <row r="845" spans="1:7">
      <c r="A845" s="3"/>
      <c r="B845" s="3"/>
      <c r="C845" s="3"/>
      <c r="D845" s="3"/>
      <c r="E845" s="3"/>
      <c r="F845" s="3"/>
      <c r="G845" s="3"/>
    </row>
    <row r="846" spans="1:7">
      <c r="A846" s="3"/>
      <c r="B846" s="3"/>
      <c r="C846" s="3"/>
      <c r="D846" s="3"/>
      <c r="E846" s="3"/>
      <c r="F846" s="3"/>
      <c r="G846" s="3"/>
    </row>
    <row r="847" spans="1:7">
      <c r="A847" s="3"/>
      <c r="B847" s="3"/>
      <c r="C847" s="3"/>
      <c r="D847" s="3"/>
      <c r="E847" s="3"/>
      <c r="F847" s="3"/>
      <c r="G847" s="3"/>
    </row>
    <row r="848" spans="1:7">
      <c r="A848" s="3"/>
      <c r="B848" s="3"/>
      <c r="C848" s="3"/>
      <c r="D848" s="3"/>
      <c r="E848" s="3"/>
      <c r="F848" s="3"/>
      <c r="G848" s="3"/>
    </row>
    <row r="849" spans="1:7">
      <c r="A849" s="3"/>
      <c r="B849" s="3"/>
      <c r="C849" s="3"/>
      <c r="D849" s="3"/>
      <c r="E849" s="3"/>
      <c r="F849" s="3"/>
      <c r="G849" s="3"/>
    </row>
    <row r="850" spans="1:7">
      <c r="A850" s="3"/>
      <c r="B850" s="3"/>
      <c r="C850" s="3"/>
      <c r="D850" s="3"/>
      <c r="E850" s="3"/>
      <c r="F850" s="3"/>
      <c r="G850" s="3"/>
    </row>
    <row r="851" spans="1:7">
      <c r="A851" s="3"/>
      <c r="B851" s="3"/>
      <c r="C851" s="3"/>
      <c r="D851" s="3"/>
      <c r="E851" s="3"/>
      <c r="F851" s="3"/>
      <c r="G851" s="3"/>
    </row>
    <row r="852" spans="1:7">
      <c r="A852" s="3"/>
      <c r="B852" s="3"/>
      <c r="C852" s="3"/>
      <c r="D852" s="3"/>
      <c r="E852" s="3"/>
      <c r="F852" s="3"/>
      <c r="G852" s="3"/>
    </row>
    <row r="853" spans="1:7">
      <c r="A853" s="3"/>
      <c r="B853" s="3"/>
      <c r="C853" s="3"/>
      <c r="D853" s="3"/>
      <c r="E853" s="3"/>
      <c r="F853" s="3"/>
      <c r="G853" s="3"/>
    </row>
    <row r="854" spans="1:7">
      <c r="A854" s="3"/>
      <c r="B854" s="3"/>
      <c r="C854" s="3"/>
      <c r="D854" s="3"/>
      <c r="E854" s="3"/>
      <c r="F854" s="3"/>
      <c r="G854" s="3"/>
    </row>
    <row r="855" spans="1:7">
      <c r="A855" s="3"/>
      <c r="B855" s="3"/>
      <c r="C855" s="3"/>
      <c r="D855" s="3"/>
      <c r="E855" s="3"/>
      <c r="F855" s="3"/>
      <c r="G855" s="3"/>
    </row>
    <row r="856" spans="1:7">
      <c r="A856" s="3"/>
      <c r="B856" s="3"/>
      <c r="C856" s="3"/>
      <c r="D856" s="3"/>
      <c r="E856" s="3"/>
      <c r="F856" s="3"/>
      <c r="G856" s="3"/>
    </row>
    <row r="857" spans="1:7">
      <c r="A857" s="3"/>
      <c r="B857" s="3"/>
      <c r="C857" s="3"/>
      <c r="D857" s="3"/>
      <c r="E857" s="3"/>
      <c r="F857" s="3"/>
      <c r="G857" s="3"/>
    </row>
    <row r="858" spans="1:7">
      <c r="A858" s="3"/>
      <c r="B858" s="3"/>
      <c r="C858" s="3"/>
      <c r="D858" s="3"/>
      <c r="E858" s="3"/>
      <c r="F858" s="3"/>
      <c r="G858" s="3"/>
    </row>
    <row r="859" spans="1:7">
      <c r="A859" s="3"/>
      <c r="B859" s="3"/>
      <c r="C859" s="3"/>
      <c r="D859" s="3"/>
      <c r="E859" s="3"/>
      <c r="F859" s="3"/>
      <c r="G859" s="3"/>
    </row>
    <row r="860" spans="1:7">
      <c r="A860" s="3"/>
      <c r="B860" s="3"/>
      <c r="C860" s="3"/>
      <c r="D860" s="3"/>
      <c r="E860" s="3"/>
      <c r="F860" s="3"/>
      <c r="G860" s="3"/>
    </row>
    <row r="861" spans="1:7">
      <c r="A861" s="3"/>
      <c r="B861" s="3"/>
      <c r="C861" s="3"/>
      <c r="D861" s="3"/>
      <c r="E861" s="3"/>
      <c r="F861" s="3"/>
      <c r="G861" s="3"/>
    </row>
    <row r="862" spans="1:7">
      <c r="A862" s="3"/>
      <c r="B862" s="3"/>
      <c r="C862" s="3"/>
      <c r="D862" s="3"/>
      <c r="E862" s="3"/>
      <c r="F862" s="3"/>
      <c r="G862" s="3"/>
    </row>
    <row r="863" spans="1:7">
      <c r="A863" s="3"/>
      <c r="B863" s="3"/>
      <c r="C863" s="3"/>
      <c r="D863" s="3"/>
      <c r="E863" s="3"/>
      <c r="F863" s="3"/>
      <c r="G863" s="3"/>
    </row>
    <row r="864" spans="1:7">
      <c r="A864" s="3"/>
      <c r="B864" s="3"/>
      <c r="C864" s="3"/>
      <c r="D864" s="3"/>
      <c r="E864" s="3"/>
      <c r="F864" s="3"/>
      <c r="G864" s="3"/>
    </row>
    <row r="865" spans="1:7">
      <c r="A865" s="3"/>
      <c r="B865" s="3"/>
      <c r="C865" s="3"/>
      <c r="D865" s="3"/>
      <c r="E865" s="3"/>
      <c r="F865" s="3"/>
      <c r="G865" s="3"/>
    </row>
    <row r="866" spans="1:7">
      <c r="A866" s="3"/>
      <c r="B866" s="3"/>
      <c r="C866" s="3"/>
      <c r="D866" s="3"/>
      <c r="E866" s="3"/>
      <c r="F866" s="3"/>
      <c r="G866" s="3"/>
    </row>
    <row r="867" spans="1:7">
      <c r="A867" s="3"/>
      <c r="B867" s="3"/>
      <c r="C867" s="3"/>
      <c r="D867" s="3"/>
      <c r="E867" s="3"/>
      <c r="F867" s="3"/>
      <c r="G867" s="3"/>
    </row>
    <row r="868" spans="1:7">
      <c r="A868" s="3"/>
      <c r="B868" s="3"/>
      <c r="C868" s="3"/>
      <c r="D868" s="3"/>
      <c r="E868" s="3"/>
      <c r="F868" s="3"/>
      <c r="G868" s="3"/>
    </row>
    <row r="869" spans="1:7">
      <c r="A869" s="3"/>
      <c r="B869" s="3"/>
      <c r="C869" s="3"/>
      <c r="D869" s="3"/>
      <c r="E869" s="3"/>
      <c r="F869" s="3"/>
      <c r="G869" s="3"/>
    </row>
    <row r="870" spans="1:7">
      <c r="A870" s="3"/>
      <c r="B870" s="3"/>
      <c r="C870" s="3"/>
      <c r="D870" s="3"/>
      <c r="E870" s="3"/>
      <c r="F870" s="3"/>
      <c r="G870" s="3"/>
    </row>
    <row r="871" spans="1:7">
      <c r="A871" s="3"/>
      <c r="B871" s="3"/>
      <c r="C871" s="3"/>
      <c r="D871" s="3"/>
      <c r="E871" s="3"/>
      <c r="F871" s="3"/>
      <c r="G871" s="3"/>
    </row>
    <row r="872" spans="1:7">
      <c r="A872" s="3"/>
      <c r="B872" s="3"/>
      <c r="C872" s="3"/>
      <c r="D872" s="3"/>
      <c r="E872" s="3"/>
      <c r="F872" s="3"/>
      <c r="G872" s="3"/>
    </row>
    <row r="873" spans="1:7">
      <c r="A873" s="3"/>
      <c r="B873" s="3"/>
      <c r="C873" s="3"/>
      <c r="D873" s="3"/>
      <c r="E873" s="3"/>
      <c r="F873" s="3"/>
      <c r="G873" s="3"/>
    </row>
    <row r="874" spans="1:7">
      <c r="A874" s="3"/>
      <c r="B874" s="3"/>
      <c r="C874" s="3"/>
      <c r="D874" s="3"/>
      <c r="E874" s="3"/>
      <c r="F874" s="3"/>
      <c r="G874" s="3"/>
    </row>
    <row r="875" spans="1:7">
      <c r="A875" s="3"/>
      <c r="B875" s="3"/>
      <c r="C875" s="3"/>
      <c r="D875" s="3"/>
      <c r="E875" s="3"/>
      <c r="F875" s="3"/>
      <c r="G875" s="3"/>
    </row>
    <row r="876" spans="1:7">
      <c r="A876" s="3"/>
      <c r="B876" s="3"/>
      <c r="C876" s="3"/>
      <c r="D876" s="3"/>
      <c r="E876" s="3"/>
      <c r="F876" s="3"/>
      <c r="G876" s="3"/>
    </row>
    <row r="877" spans="1:7">
      <c r="A877" s="3"/>
      <c r="B877" s="3"/>
      <c r="C877" s="3"/>
      <c r="D877" s="3"/>
      <c r="E877" s="3"/>
      <c r="F877" s="3"/>
      <c r="G877" s="3"/>
    </row>
    <row r="878" spans="1:7">
      <c r="A878" s="3"/>
      <c r="B878" s="3"/>
      <c r="C878" s="3"/>
      <c r="D878" s="3"/>
      <c r="E878" s="3"/>
      <c r="F878" s="3"/>
      <c r="G878" s="3"/>
    </row>
    <row r="879" spans="1:7">
      <c r="A879" s="3"/>
      <c r="B879" s="3"/>
      <c r="C879" s="3"/>
      <c r="D879" s="3"/>
      <c r="E879" s="3"/>
      <c r="F879" s="3"/>
      <c r="G879" s="3"/>
    </row>
    <row r="880" spans="1:7">
      <c r="A880" s="3"/>
      <c r="B880" s="3"/>
      <c r="C880" s="3"/>
      <c r="D880" s="3"/>
      <c r="E880" s="3"/>
      <c r="F880" s="3"/>
      <c r="G880" s="3"/>
    </row>
    <row r="881" spans="1:7">
      <c r="A881" s="3"/>
      <c r="B881" s="3"/>
      <c r="C881" s="3"/>
      <c r="D881" s="3"/>
      <c r="E881" s="3"/>
      <c r="F881" s="3"/>
      <c r="G881" s="3"/>
    </row>
    <row r="882" spans="1:7">
      <c r="A882" s="3"/>
      <c r="B882" s="3"/>
      <c r="C882" s="3"/>
      <c r="D882" s="3"/>
      <c r="E882" s="3"/>
      <c r="F882" s="3"/>
      <c r="G882" s="3"/>
    </row>
    <row r="883" spans="1:7">
      <c r="A883" s="3"/>
      <c r="B883" s="3"/>
      <c r="C883" s="3"/>
      <c r="D883" s="3"/>
      <c r="E883" s="3"/>
      <c r="F883" s="3"/>
      <c r="G883" s="3"/>
    </row>
    <row r="884" spans="1:7">
      <c r="A884" s="3"/>
      <c r="B884" s="3"/>
      <c r="C884" s="3"/>
      <c r="D884" s="3"/>
      <c r="E884" s="3"/>
      <c r="F884" s="3"/>
      <c r="G884" s="3"/>
    </row>
    <row r="885" spans="1:7">
      <c r="A885" s="3"/>
      <c r="B885" s="3"/>
      <c r="C885" s="3"/>
      <c r="D885" s="3"/>
      <c r="E885" s="3"/>
      <c r="F885" s="3"/>
      <c r="G885" s="3"/>
    </row>
    <row r="886" spans="1:7">
      <c r="A886" s="3"/>
      <c r="B886" s="3"/>
      <c r="C886" s="3"/>
      <c r="D886" s="3"/>
      <c r="E886" s="3"/>
      <c r="F886" s="3"/>
      <c r="G886" s="3"/>
    </row>
    <row r="887" spans="1:7">
      <c r="A887" s="3"/>
      <c r="B887" s="3"/>
      <c r="C887" s="3"/>
      <c r="D887" s="3"/>
      <c r="E887" s="3"/>
      <c r="F887" s="3"/>
      <c r="G887" s="3"/>
    </row>
    <row r="888" spans="1:7">
      <c r="A888" s="3"/>
      <c r="B888" s="3"/>
      <c r="C888" s="3"/>
      <c r="D888" s="3"/>
      <c r="E888" s="3"/>
      <c r="F888" s="3"/>
      <c r="G888" s="3"/>
    </row>
    <row r="889" spans="1:7">
      <c r="A889" s="3"/>
      <c r="B889" s="3"/>
      <c r="C889" s="3"/>
      <c r="D889" s="3"/>
      <c r="E889" s="3"/>
      <c r="F889" s="3"/>
      <c r="G889" s="3"/>
    </row>
    <row r="890" spans="1:7">
      <c r="A890" s="3"/>
      <c r="B890" s="3"/>
      <c r="C890" s="3"/>
      <c r="D890" s="3"/>
      <c r="E890" s="3"/>
      <c r="F890" s="3"/>
      <c r="G890" s="3"/>
    </row>
    <row r="891" spans="1:7">
      <c r="A891" s="3"/>
      <c r="B891" s="3"/>
      <c r="C891" s="3"/>
      <c r="D891" s="3"/>
      <c r="E891" s="3"/>
      <c r="F891" s="3"/>
      <c r="G891" s="3"/>
    </row>
    <row r="892" spans="1:7">
      <c r="A892" s="3"/>
      <c r="B892" s="3"/>
      <c r="C892" s="3"/>
      <c r="D892" s="3"/>
      <c r="E892" s="3"/>
      <c r="F892" s="3"/>
      <c r="G892" s="3"/>
    </row>
    <row r="893" spans="1:7">
      <c r="A893" s="3"/>
      <c r="B893" s="3"/>
      <c r="C893" s="3"/>
      <c r="D893" s="3"/>
      <c r="E893" s="3"/>
      <c r="F893" s="3"/>
      <c r="G893" s="3"/>
    </row>
    <row r="894" spans="1:7">
      <c r="A894" s="3"/>
      <c r="B894" s="3"/>
      <c r="C894" s="3"/>
      <c r="D894" s="3"/>
      <c r="E894" s="3"/>
      <c r="F894" s="3"/>
      <c r="G894" s="3"/>
    </row>
    <row r="895" spans="1:7">
      <c r="A895" s="3"/>
      <c r="B895" s="3"/>
      <c r="C895" s="3"/>
      <c r="D895" s="3"/>
      <c r="E895" s="3"/>
      <c r="F895" s="3"/>
      <c r="G895" s="3"/>
    </row>
    <row r="896" spans="1:7">
      <c r="A896" s="3"/>
      <c r="B896" s="3"/>
      <c r="C896" s="3"/>
      <c r="D896" s="3"/>
      <c r="E896" s="3"/>
      <c r="F896" s="3"/>
      <c r="G896" s="3"/>
    </row>
    <row r="897" spans="1:7">
      <c r="A897" s="3"/>
      <c r="B897" s="3"/>
      <c r="C897" s="3"/>
      <c r="D897" s="3"/>
      <c r="E897" s="3"/>
      <c r="F897" s="3"/>
      <c r="G897" s="3"/>
    </row>
    <row r="898" spans="1:7">
      <c r="A898" s="3"/>
      <c r="B898" s="3"/>
      <c r="C898" s="3"/>
      <c r="D898" s="3"/>
      <c r="E898" s="3"/>
      <c r="F898" s="3"/>
      <c r="G898" s="3"/>
    </row>
    <row r="899" spans="1:7">
      <c r="A899" s="3"/>
      <c r="B899" s="3"/>
      <c r="C899" s="3"/>
      <c r="D899" s="3"/>
      <c r="E899" s="3"/>
      <c r="F899" s="3"/>
      <c r="G899" s="3"/>
    </row>
    <row r="900" spans="1:7">
      <c r="A900" s="3"/>
      <c r="B900" s="3"/>
      <c r="C900" s="3"/>
      <c r="D900" s="3"/>
      <c r="E900" s="3"/>
      <c r="F900" s="3"/>
      <c r="G900" s="3"/>
    </row>
    <row r="901" spans="1:7">
      <c r="A901" s="3"/>
      <c r="B901" s="3"/>
      <c r="C901" s="3"/>
      <c r="D901" s="3"/>
      <c r="E901" s="3"/>
      <c r="F901" s="3"/>
      <c r="G901" s="3"/>
    </row>
    <row r="902" spans="1:7">
      <c r="A902" s="3"/>
      <c r="B902" s="3"/>
      <c r="C902" s="3"/>
      <c r="D902" s="3"/>
      <c r="E902" s="3"/>
      <c r="F902" s="3"/>
      <c r="G902" s="3"/>
    </row>
    <row r="903" spans="1:7">
      <c r="A903" s="3"/>
      <c r="B903" s="3"/>
      <c r="C903" s="3"/>
      <c r="D903" s="3"/>
      <c r="E903" s="3"/>
      <c r="F903" s="3"/>
      <c r="G903" s="3"/>
    </row>
    <row r="904" spans="1:7">
      <c r="A904" s="3"/>
      <c r="B904" s="3"/>
      <c r="C904" s="3"/>
      <c r="D904" s="3"/>
      <c r="E904" s="3"/>
      <c r="F904" s="3"/>
      <c r="G904" s="3"/>
    </row>
    <row r="905" spans="1:7">
      <c r="A905" s="3"/>
      <c r="B905" s="3"/>
      <c r="C905" s="3"/>
      <c r="D905" s="3"/>
      <c r="E905" s="3"/>
      <c r="F905" s="3"/>
      <c r="G905" s="3"/>
    </row>
    <row r="906" spans="1:7">
      <c r="A906" s="3"/>
      <c r="B906" s="3"/>
      <c r="C906" s="3"/>
      <c r="D906" s="3"/>
      <c r="E906" s="3"/>
      <c r="F906" s="3"/>
      <c r="G906" s="3"/>
    </row>
    <row r="907" spans="1:7">
      <c r="A907" s="3"/>
      <c r="B907" s="3"/>
      <c r="C907" s="3"/>
      <c r="D907" s="3"/>
      <c r="E907" s="3"/>
      <c r="F907" s="3"/>
      <c r="G907" s="3"/>
    </row>
    <row r="908" spans="1:7">
      <c r="A908" s="3"/>
      <c r="B908" s="3"/>
      <c r="C908" s="3"/>
      <c r="D908" s="3"/>
      <c r="E908" s="3"/>
      <c r="F908" s="3"/>
      <c r="G908" s="3"/>
    </row>
    <row r="909" spans="1:7">
      <c r="A909" s="3"/>
      <c r="B909" s="3"/>
      <c r="C909" s="3"/>
      <c r="D909" s="3"/>
      <c r="E909" s="3"/>
      <c r="F909" s="3"/>
      <c r="G909" s="3"/>
    </row>
    <row r="910" spans="1:7">
      <c r="A910" s="3"/>
      <c r="B910" s="3"/>
      <c r="C910" s="3"/>
      <c r="D910" s="3"/>
      <c r="E910" s="3"/>
      <c r="F910" s="3"/>
      <c r="G910" s="3"/>
    </row>
    <row r="911" spans="1:7">
      <c r="A911" s="3"/>
      <c r="B911" s="3"/>
      <c r="C911" s="3"/>
      <c r="D911" s="3"/>
      <c r="E911" s="3"/>
      <c r="F911" s="3"/>
      <c r="G911" s="3"/>
    </row>
    <row r="912" spans="1:7">
      <c r="A912" s="3"/>
      <c r="B912" s="3"/>
      <c r="C912" s="3"/>
      <c r="D912" s="3"/>
      <c r="E912" s="3"/>
      <c r="F912" s="3"/>
      <c r="G912" s="3"/>
    </row>
    <row r="913" spans="1:7">
      <c r="A913" s="3"/>
      <c r="B913" s="3"/>
      <c r="C913" s="3"/>
      <c r="D913" s="3"/>
      <c r="E913" s="3"/>
      <c r="F913" s="3"/>
      <c r="G913" s="3"/>
    </row>
    <row r="914" spans="1:7">
      <c r="A914" s="3"/>
      <c r="B914" s="3"/>
      <c r="C914" s="3"/>
      <c r="D914" s="3"/>
      <c r="E914" s="3"/>
      <c r="F914" s="3"/>
      <c r="G914" s="3"/>
    </row>
    <row r="915" spans="1:7">
      <c r="A915" s="3"/>
      <c r="B915" s="3"/>
      <c r="C915" s="3"/>
      <c r="D915" s="3"/>
      <c r="E915" s="3"/>
      <c r="F915" s="3"/>
      <c r="G915" s="3"/>
    </row>
    <row r="916" spans="1:7">
      <c r="A916" s="3"/>
      <c r="B916" s="3"/>
      <c r="C916" s="3"/>
      <c r="D916" s="3"/>
      <c r="E916" s="3"/>
      <c r="F916" s="3"/>
      <c r="G916" s="3"/>
    </row>
    <row r="917" spans="1:7">
      <c r="A917" s="3"/>
      <c r="B917" s="3"/>
      <c r="C917" s="3"/>
      <c r="D917" s="3"/>
      <c r="E917" s="3"/>
      <c r="F917" s="3"/>
      <c r="G917" s="3"/>
    </row>
    <row r="918" spans="1:7">
      <c r="A918" s="3"/>
      <c r="B918" s="3"/>
      <c r="C918" s="3"/>
      <c r="D918" s="3"/>
      <c r="E918" s="3"/>
      <c r="F918" s="3"/>
      <c r="G918" s="3"/>
    </row>
    <row r="919" spans="1:7">
      <c r="A919" s="3"/>
      <c r="B919" s="3"/>
      <c r="C919" s="3"/>
      <c r="D919" s="3"/>
      <c r="E919" s="3"/>
      <c r="F919" s="3"/>
      <c r="G919" s="3"/>
    </row>
    <row r="920" spans="1:7">
      <c r="A920" s="3"/>
      <c r="B920" s="3"/>
      <c r="C920" s="3"/>
      <c r="D920" s="3"/>
      <c r="E920" s="3"/>
      <c r="F920" s="3"/>
      <c r="G920" s="3"/>
    </row>
    <row r="921" spans="1:7">
      <c r="A921" s="3"/>
      <c r="B921" s="3"/>
      <c r="C921" s="3"/>
      <c r="D921" s="3"/>
      <c r="E921" s="3"/>
      <c r="F921" s="3"/>
      <c r="G921" s="3"/>
    </row>
    <row r="922" spans="1:7">
      <c r="A922" s="3"/>
      <c r="B922" s="3"/>
      <c r="C922" s="3"/>
      <c r="D922" s="3"/>
      <c r="E922" s="3"/>
      <c r="F922" s="3"/>
      <c r="G922" s="3"/>
    </row>
    <row r="923" spans="1:7">
      <c r="A923" s="3"/>
      <c r="B923" s="3"/>
      <c r="C923" s="3"/>
      <c r="D923" s="3"/>
      <c r="E923" s="3"/>
      <c r="F923" s="3"/>
      <c r="G923" s="3"/>
    </row>
    <row r="924" spans="1:7">
      <c r="A924" s="3"/>
      <c r="B924" s="3"/>
      <c r="C924" s="3"/>
      <c r="D924" s="3"/>
      <c r="E924" s="3"/>
      <c r="F924" s="3"/>
      <c r="G924" s="3"/>
    </row>
    <row r="925" spans="1:7">
      <c r="A925" s="3"/>
      <c r="B925" s="3"/>
      <c r="C925" s="3"/>
      <c r="D925" s="3"/>
      <c r="E925" s="3"/>
      <c r="F925" s="3"/>
      <c r="G925" s="3"/>
    </row>
    <row r="926" spans="1:7">
      <c r="A926" s="3"/>
      <c r="B926" s="3"/>
      <c r="C926" s="3"/>
      <c r="D926" s="3"/>
      <c r="E926" s="3"/>
      <c r="F926" s="3"/>
      <c r="G926" s="3"/>
    </row>
    <row r="927" spans="1:7">
      <c r="A927" s="3"/>
      <c r="B927" s="3"/>
      <c r="C927" s="3"/>
      <c r="D927" s="3"/>
      <c r="E927" s="3"/>
      <c r="F927" s="3"/>
      <c r="G927" s="3"/>
    </row>
    <row r="928" spans="1:7">
      <c r="A928" s="3"/>
      <c r="B928" s="3"/>
      <c r="C928" s="3"/>
      <c r="D928" s="3"/>
      <c r="E928" s="3"/>
      <c r="F928" s="3"/>
      <c r="G928" s="3"/>
    </row>
    <row r="929" spans="1:7">
      <c r="A929" s="3"/>
      <c r="B929" s="3"/>
      <c r="C929" s="3"/>
      <c r="D929" s="3"/>
      <c r="E929" s="3"/>
      <c r="F929" s="3"/>
      <c r="G929" s="3"/>
    </row>
    <row r="930" spans="1:7">
      <c r="A930" s="3"/>
      <c r="B930" s="3"/>
      <c r="C930" s="3"/>
      <c r="D930" s="3"/>
      <c r="E930" s="3"/>
      <c r="F930" s="3"/>
      <c r="G930" s="3"/>
    </row>
    <row r="931" spans="1:7">
      <c r="A931" s="3"/>
      <c r="B931" s="3"/>
      <c r="C931" s="3"/>
      <c r="D931" s="3"/>
      <c r="E931" s="3"/>
      <c r="F931" s="3"/>
      <c r="G931" s="3"/>
    </row>
    <row r="932" spans="1:7">
      <c r="A932" s="3"/>
      <c r="B932" s="3"/>
      <c r="C932" s="3"/>
      <c r="D932" s="3"/>
      <c r="E932" s="3"/>
      <c r="F932" s="3"/>
      <c r="G932" s="3"/>
    </row>
    <row r="933" spans="1:7">
      <c r="A933" s="3"/>
      <c r="B933" s="3"/>
      <c r="C933" s="3"/>
      <c r="D933" s="3"/>
      <c r="E933" s="3"/>
      <c r="F933" s="3"/>
      <c r="G933" s="3"/>
    </row>
    <row r="934" spans="1:7">
      <c r="A934" s="3"/>
      <c r="B934" s="3"/>
      <c r="C934" s="3"/>
      <c r="D934" s="3"/>
      <c r="E934" s="3"/>
      <c r="F934" s="3"/>
      <c r="G934" s="3"/>
    </row>
    <row r="935" spans="1:7">
      <c r="A935" s="3"/>
      <c r="B935" s="3"/>
      <c r="C935" s="3"/>
      <c r="D935" s="3"/>
      <c r="E935" s="3"/>
      <c r="F935" s="3"/>
      <c r="G935" s="3"/>
    </row>
    <row r="936" spans="1:7">
      <c r="A936" s="3"/>
      <c r="B936" s="3"/>
      <c r="C936" s="3"/>
      <c r="D936" s="3"/>
      <c r="E936" s="3"/>
      <c r="F936" s="3"/>
      <c r="G936" s="3"/>
    </row>
    <row r="937" spans="1:7">
      <c r="A937" s="3"/>
      <c r="B937" s="3"/>
      <c r="C937" s="3"/>
      <c r="D937" s="3"/>
      <c r="E937" s="3"/>
      <c r="F937" s="3"/>
      <c r="G937" s="3"/>
    </row>
    <row r="938" spans="1:7">
      <c r="A938" s="3"/>
      <c r="B938" s="3"/>
      <c r="C938" s="3"/>
      <c r="D938" s="3"/>
      <c r="E938" s="3"/>
      <c r="F938" s="3"/>
      <c r="G938" s="3"/>
    </row>
    <row r="939" spans="1:7">
      <c r="A939" s="3"/>
      <c r="B939" s="3"/>
      <c r="C939" s="3"/>
      <c r="D939" s="3"/>
      <c r="E939" s="3"/>
      <c r="F939" s="3"/>
      <c r="G939" s="3"/>
    </row>
    <row r="940" spans="1:7">
      <c r="A940" s="3"/>
      <c r="B940" s="3"/>
      <c r="C940" s="3"/>
      <c r="D940" s="3"/>
      <c r="E940" s="3"/>
      <c r="F940" s="3"/>
      <c r="G940" s="3"/>
    </row>
    <row r="941" spans="1:7">
      <c r="A941" s="3"/>
      <c r="B941" s="3"/>
      <c r="C941" s="3"/>
      <c r="D941" s="3"/>
      <c r="E941" s="3"/>
      <c r="F941" s="3"/>
      <c r="G941" s="3"/>
    </row>
    <row r="942" spans="1:7">
      <c r="A942" s="3"/>
      <c r="B942" s="3"/>
      <c r="C942" s="3"/>
      <c r="D942" s="3"/>
      <c r="E942" s="3"/>
      <c r="F942" s="3"/>
      <c r="G942" s="3"/>
    </row>
    <row r="943" spans="1:7">
      <c r="A943" s="3"/>
      <c r="B943" s="3"/>
      <c r="C943" s="3"/>
      <c r="D943" s="3"/>
      <c r="E943" s="3"/>
      <c r="F943" s="3"/>
      <c r="G943" s="3"/>
    </row>
    <row r="944" spans="1:7">
      <c r="A944" s="3"/>
      <c r="B944" s="3"/>
      <c r="C944" s="3"/>
      <c r="D944" s="3"/>
      <c r="E944" s="3"/>
      <c r="F944" s="3"/>
      <c r="G944" s="3"/>
    </row>
    <row r="945" spans="1:7">
      <c r="A945" s="3"/>
      <c r="B945" s="3"/>
      <c r="C945" s="3"/>
      <c r="D945" s="3"/>
      <c r="E945" s="3"/>
      <c r="F945" s="3"/>
      <c r="G945" s="3"/>
    </row>
    <row r="946" spans="1:7">
      <c r="A946" s="3"/>
      <c r="B946" s="3"/>
      <c r="C946" s="3"/>
      <c r="D946" s="3"/>
      <c r="E946" s="3"/>
      <c r="F946" s="3"/>
      <c r="G946" s="3"/>
    </row>
    <row r="947" spans="1:7">
      <c r="A947" s="3"/>
      <c r="B947" s="3"/>
      <c r="C947" s="3"/>
      <c r="D947" s="3"/>
      <c r="E947" s="3"/>
      <c r="F947" s="3"/>
      <c r="G947" s="3"/>
    </row>
    <row r="948" spans="1:7">
      <c r="A948" s="3"/>
      <c r="B948" s="3"/>
      <c r="C948" s="3"/>
      <c r="D948" s="3"/>
      <c r="E948" s="3"/>
      <c r="F948" s="3"/>
      <c r="G948" s="3"/>
    </row>
    <row r="949" spans="1:7">
      <c r="A949" s="3"/>
      <c r="B949" s="3"/>
      <c r="C949" s="3"/>
      <c r="D949" s="3"/>
      <c r="E949" s="3"/>
      <c r="F949" s="3"/>
      <c r="G949" s="3"/>
    </row>
    <row r="950" spans="1:7">
      <c r="A950" s="3"/>
      <c r="B950" s="3"/>
      <c r="C950" s="3"/>
      <c r="D950" s="3"/>
      <c r="E950" s="3"/>
      <c r="F950" s="3"/>
      <c r="G950" s="3"/>
    </row>
    <row r="951" spans="1:7">
      <c r="A951" s="3"/>
      <c r="B951" s="3"/>
      <c r="C951" s="3"/>
      <c r="D951" s="3"/>
      <c r="E951" s="3"/>
      <c r="F951" s="3"/>
      <c r="G951" s="3"/>
    </row>
    <row r="952" spans="1:7">
      <c r="A952" s="3"/>
      <c r="B952" s="3"/>
      <c r="C952" s="3"/>
      <c r="D952" s="3"/>
      <c r="E952" s="3"/>
      <c r="F952" s="3"/>
      <c r="G952" s="3"/>
    </row>
    <row r="953" spans="1:7">
      <c r="A953" s="3"/>
      <c r="B953" s="3"/>
      <c r="C953" s="3"/>
      <c r="D953" s="3"/>
      <c r="E953" s="3"/>
      <c r="F953" s="3"/>
      <c r="G953" s="3"/>
    </row>
    <row r="954" spans="1:7">
      <c r="A954" s="3"/>
      <c r="B954" s="3"/>
      <c r="C954" s="3"/>
      <c r="D954" s="3"/>
      <c r="E954" s="3"/>
      <c r="F954" s="3"/>
      <c r="G954" s="3"/>
    </row>
    <row r="955" spans="1:7">
      <c r="A955" s="3"/>
      <c r="B955" s="3"/>
      <c r="C955" s="3"/>
      <c r="D955" s="3"/>
      <c r="E955" s="3"/>
      <c r="F955" s="3"/>
      <c r="G955" s="3"/>
    </row>
    <row r="956" spans="1:7">
      <c r="A956" s="3"/>
      <c r="B956" s="3"/>
      <c r="C956" s="3"/>
      <c r="D956" s="3"/>
      <c r="E956" s="3"/>
      <c r="F956" s="3"/>
      <c r="G956" s="3"/>
    </row>
    <row r="957" spans="1:7">
      <c r="A957" s="3"/>
      <c r="B957" s="3"/>
      <c r="C957" s="3"/>
      <c r="D957" s="3"/>
      <c r="E957" s="3"/>
      <c r="F957" s="3"/>
      <c r="G957" s="3"/>
    </row>
    <row r="958" spans="1:7">
      <c r="A958" s="3"/>
      <c r="B958" s="3"/>
      <c r="C958" s="3"/>
      <c r="D958" s="3"/>
      <c r="E958" s="3"/>
      <c r="F958" s="3"/>
      <c r="G958" s="3"/>
    </row>
    <row r="959" spans="1:7">
      <c r="A959" s="3"/>
      <c r="B959" s="3"/>
      <c r="C959" s="3"/>
      <c r="D959" s="3"/>
      <c r="E959" s="3"/>
      <c r="F959" s="3"/>
      <c r="G959" s="3"/>
    </row>
    <row r="960" spans="1:7">
      <c r="A960" s="3"/>
      <c r="B960" s="3"/>
      <c r="C960" s="3"/>
      <c r="D960" s="3"/>
      <c r="E960" s="3"/>
      <c r="F960" s="3"/>
      <c r="G960" s="3"/>
    </row>
    <row r="961" spans="1:7">
      <c r="A961" s="3"/>
      <c r="B961" s="3"/>
      <c r="C961" s="3"/>
      <c r="D961" s="3"/>
      <c r="E961" s="3"/>
      <c r="F961" s="3"/>
      <c r="G961" s="3"/>
    </row>
    <row r="962" spans="1:7">
      <c r="A962" s="3"/>
      <c r="B962" s="3"/>
      <c r="C962" s="3"/>
      <c r="D962" s="3"/>
      <c r="E962" s="3"/>
      <c r="F962" s="3"/>
      <c r="G962" s="3"/>
    </row>
    <row r="963" spans="1:7">
      <c r="A963" s="3"/>
      <c r="B963" s="3"/>
      <c r="C963" s="3"/>
      <c r="D963" s="3"/>
      <c r="E963" s="3"/>
      <c r="F963" s="3"/>
      <c r="G963" s="3"/>
    </row>
    <row r="964" spans="1:7">
      <c r="A964" s="3"/>
      <c r="B964" s="3"/>
      <c r="C964" s="3"/>
      <c r="D964" s="3"/>
      <c r="E964" s="3"/>
      <c r="F964" s="3"/>
      <c r="G964" s="3"/>
    </row>
    <row r="965" spans="1:7">
      <c r="A965" s="3"/>
      <c r="B965" s="3"/>
      <c r="C965" s="3"/>
      <c r="D965" s="3"/>
      <c r="E965" s="3"/>
      <c r="F965" s="3"/>
      <c r="G965" s="3"/>
    </row>
    <row r="966" spans="1:7">
      <c r="A966" s="3"/>
      <c r="B966" s="3"/>
      <c r="C966" s="3"/>
      <c r="D966" s="3"/>
      <c r="E966" s="3"/>
      <c r="F966" s="3"/>
      <c r="G966" s="3"/>
    </row>
    <row r="967" spans="1:7">
      <c r="A967" s="3"/>
      <c r="B967" s="3"/>
      <c r="C967" s="3"/>
      <c r="D967" s="3"/>
      <c r="E967" s="3"/>
      <c r="F967" s="3"/>
      <c r="G967" s="3"/>
    </row>
    <row r="968" spans="1:7">
      <c r="A968" s="3"/>
      <c r="B968" s="3"/>
      <c r="C968" s="3"/>
      <c r="D968" s="3"/>
      <c r="E968" s="3"/>
      <c r="F968" s="3"/>
      <c r="G968" s="3"/>
    </row>
    <row r="969" spans="1:7">
      <c r="A969" s="3"/>
      <c r="B969" s="3"/>
      <c r="C969" s="3"/>
      <c r="D969" s="3"/>
      <c r="E969" s="3"/>
      <c r="F969" s="3"/>
      <c r="G969" s="3"/>
    </row>
    <row r="970" spans="1:7">
      <c r="A970" s="3"/>
      <c r="B970" s="3"/>
      <c r="C970" s="3"/>
      <c r="D970" s="3"/>
      <c r="E970" s="3"/>
      <c r="F970" s="3"/>
      <c r="G970" s="3"/>
    </row>
    <row r="971" spans="1:7">
      <c r="A971" s="3"/>
      <c r="B971" s="3"/>
      <c r="C971" s="3"/>
      <c r="D971" s="3"/>
      <c r="E971" s="3"/>
      <c r="F971" s="3"/>
      <c r="G971" s="3"/>
    </row>
    <row r="972" spans="1:7">
      <c r="A972" s="3"/>
      <c r="B972" s="3"/>
      <c r="C972" s="3"/>
      <c r="D972" s="3"/>
      <c r="E972" s="3"/>
      <c r="F972" s="3"/>
      <c r="G972" s="3"/>
    </row>
    <row r="973" spans="1:7">
      <c r="A973" s="3"/>
      <c r="B973" s="3"/>
      <c r="C973" s="3"/>
      <c r="D973" s="3"/>
      <c r="E973" s="3"/>
      <c r="F973" s="3"/>
      <c r="G973" s="3"/>
    </row>
    <row r="974" spans="1:7">
      <c r="A974" s="3"/>
      <c r="B974" s="3"/>
      <c r="C974" s="3"/>
      <c r="D974" s="3"/>
      <c r="E974" s="3"/>
      <c r="F974" s="3"/>
      <c r="G974" s="3"/>
    </row>
    <row r="975" spans="1:7">
      <c r="A975" s="3"/>
      <c r="B975" s="3"/>
      <c r="C975" s="3"/>
      <c r="D975" s="3"/>
      <c r="E975" s="3"/>
      <c r="F975" s="3"/>
      <c r="G975" s="3"/>
    </row>
    <row r="976" spans="1:7">
      <c r="A976" s="3"/>
      <c r="B976" s="3"/>
      <c r="C976" s="3"/>
      <c r="D976" s="3"/>
      <c r="E976" s="3"/>
      <c r="F976" s="3"/>
      <c r="G976" s="3"/>
    </row>
    <row r="977" spans="1:7">
      <c r="A977" s="3"/>
      <c r="B977" s="3"/>
      <c r="C977" s="3"/>
      <c r="D977" s="3"/>
      <c r="E977" s="3"/>
      <c r="F977" s="3"/>
      <c r="G977" s="3"/>
    </row>
    <row r="978" spans="1:7">
      <c r="A978" s="3"/>
      <c r="B978" s="3"/>
      <c r="C978" s="3"/>
      <c r="D978" s="3"/>
      <c r="E978" s="3"/>
      <c r="F978" s="3"/>
      <c r="G978" s="3"/>
    </row>
    <row r="979" spans="1:7">
      <c r="A979" s="3"/>
      <c r="B979" s="3"/>
      <c r="C979" s="3"/>
      <c r="D979" s="3"/>
      <c r="E979" s="3"/>
      <c r="F979" s="3"/>
      <c r="G979" s="3"/>
    </row>
    <row r="980" spans="1:7">
      <c r="A980" s="3"/>
      <c r="B980" s="3"/>
      <c r="C980" s="3"/>
      <c r="D980" s="3"/>
      <c r="E980" s="3"/>
      <c r="F980" s="3"/>
      <c r="G980" s="3"/>
    </row>
    <row r="981" spans="1:7">
      <c r="A981" s="3"/>
      <c r="B981" s="3"/>
      <c r="C981" s="3"/>
      <c r="D981" s="3"/>
      <c r="E981" s="3"/>
      <c r="F981" s="3"/>
      <c r="G981" s="3"/>
    </row>
    <row r="982" spans="1:7">
      <c r="A982" s="3"/>
      <c r="B982" s="3"/>
      <c r="C982" s="3"/>
      <c r="D982" s="3"/>
      <c r="E982" s="3"/>
      <c r="F982" s="3"/>
      <c r="G982" s="3"/>
    </row>
    <row r="983" spans="1:7">
      <c r="A983" s="3"/>
      <c r="B983" s="3"/>
      <c r="C983" s="3"/>
      <c r="D983" s="3"/>
      <c r="E983" s="3"/>
      <c r="F983" s="3"/>
      <c r="G983" s="3"/>
    </row>
    <row r="984" spans="1:7">
      <c r="A984" s="3"/>
      <c r="B984" s="3"/>
      <c r="C984" s="3"/>
      <c r="D984" s="3"/>
      <c r="E984" s="3"/>
      <c r="F984" s="3"/>
      <c r="G984" s="3"/>
    </row>
    <row r="985" spans="1:7">
      <c r="A985" s="3"/>
      <c r="B985" s="3"/>
      <c r="C985" s="3"/>
      <c r="D985" s="3"/>
      <c r="E985" s="3"/>
      <c r="F985" s="3"/>
      <c r="G985" s="3"/>
    </row>
    <row r="986" spans="1:7">
      <c r="A986" s="3"/>
      <c r="B986" s="3"/>
      <c r="C986" s="3"/>
      <c r="D986" s="3"/>
      <c r="E986" s="3"/>
      <c r="F986" s="3"/>
      <c r="G986" s="3"/>
    </row>
    <row r="987" spans="1:7">
      <c r="A987" s="3"/>
      <c r="B987" s="3"/>
      <c r="C987" s="3"/>
      <c r="D987" s="3"/>
      <c r="E987" s="3"/>
      <c r="F987" s="3"/>
      <c r="G987" s="3"/>
    </row>
    <row r="988" spans="1:7">
      <c r="A988" s="3"/>
      <c r="B988" s="3"/>
      <c r="C988" s="3"/>
      <c r="D988" s="3"/>
      <c r="E988" s="3"/>
      <c r="F988" s="3"/>
      <c r="G988" s="3"/>
    </row>
    <row r="989" spans="1:7">
      <c r="A989" s="3"/>
      <c r="B989" s="3"/>
      <c r="C989" s="3"/>
      <c r="D989" s="3"/>
      <c r="E989" s="3"/>
      <c r="F989" s="3"/>
      <c r="G989" s="3"/>
    </row>
    <row r="990" spans="1:7">
      <c r="A990" s="3"/>
      <c r="B990" s="3"/>
      <c r="C990" s="3"/>
      <c r="D990" s="3"/>
      <c r="E990" s="3"/>
      <c r="F990" s="3"/>
      <c r="G990" s="3"/>
    </row>
    <row r="991" spans="1:7">
      <c r="A991" s="3"/>
      <c r="B991" s="3"/>
      <c r="C991" s="3"/>
      <c r="D991" s="3"/>
      <c r="E991" s="3"/>
      <c r="F991" s="3"/>
      <c r="G991" s="3"/>
    </row>
    <row r="992" spans="1:7">
      <c r="A992" s="3"/>
      <c r="B992" s="3"/>
      <c r="C992" s="3"/>
      <c r="D992" s="3"/>
      <c r="E992" s="3"/>
      <c r="F992" s="3"/>
      <c r="G992" s="3"/>
    </row>
    <row r="993" spans="1:7">
      <c r="A993" s="3"/>
      <c r="B993" s="3"/>
      <c r="C993" s="3"/>
      <c r="D993" s="3"/>
      <c r="E993" s="3"/>
      <c r="F993" s="3"/>
      <c r="G993" s="3"/>
    </row>
    <row r="994" spans="1:7">
      <c r="A994" s="3"/>
      <c r="B994" s="3"/>
      <c r="C994" s="3"/>
      <c r="D994" s="3"/>
      <c r="E994" s="3"/>
      <c r="F994" s="3"/>
      <c r="G994" s="3"/>
    </row>
    <row r="995" spans="1:7">
      <c r="A995" s="3"/>
      <c r="B995" s="3"/>
      <c r="C995" s="3"/>
      <c r="D995" s="3"/>
      <c r="E995" s="3"/>
      <c r="F995" s="3"/>
      <c r="G995" s="3"/>
    </row>
    <row r="996" spans="1:7">
      <c r="A996" s="3"/>
      <c r="B996" s="3"/>
      <c r="C996" s="3"/>
      <c r="D996" s="3"/>
      <c r="E996" s="3"/>
      <c r="F996" s="3"/>
      <c r="G996" s="3"/>
    </row>
    <row r="997" spans="1:7">
      <c r="A997" s="3"/>
      <c r="B997" s="3"/>
      <c r="C997" s="3"/>
      <c r="D997" s="3"/>
      <c r="E997" s="3"/>
      <c r="F997" s="3"/>
      <c r="G997" s="3"/>
    </row>
    <row r="998" spans="1:7">
      <c r="A998" s="3"/>
      <c r="B998" s="3"/>
      <c r="C998" s="3"/>
      <c r="D998" s="3"/>
      <c r="E998" s="3"/>
      <c r="F998" s="3"/>
      <c r="G998" s="3"/>
    </row>
    <row r="999" spans="1:7">
      <c r="A999" s="3"/>
      <c r="B999" s="3"/>
      <c r="C999" s="3"/>
      <c r="D999" s="3"/>
      <c r="E999" s="3"/>
      <c r="F999" s="3"/>
      <c r="G999" s="3"/>
    </row>
    <row r="1000" spans="1:7">
      <c r="A1000" s="3"/>
      <c r="B1000" s="3"/>
      <c r="C1000" s="3"/>
      <c r="D1000" s="3"/>
      <c r="E1000" s="3"/>
      <c r="F1000" s="3"/>
      <c r="G1000" s="3"/>
    </row>
    <row r="1001" spans="1:7">
      <c r="A1001" s="3"/>
      <c r="B1001" s="3"/>
      <c r="C1001" s="3"/>
      <c r="D1001" s="3"/>
      <c r="E1001" s="3"/>
      <c r="F1001" s="3"/>
      <c r="G1001" s="3"/>
    </row>
    <row r="1002" spans="1:7">
      <c r="A1002" s="3"/>
      <c r="B1002" s="3"/>
      <c r="C1002" s="3"/>
      <c r="D1002" s="3"/>
      <c r="E1002" s="3"/>
      <c r="F1002" s="3"/>
      <c r="G1002" s="3"/>
    </row>
    <row r="1003" spans="1:7">
      <c r="A1003" s="3"/>
      <c r="B1003" s="3"/>
      <c r="C1003" s="3"/>
      <c r="D1003" s="3"/>
      <c r="E1003" s="3"/>
      <c r="F1003" s="3"/>
      <c r="G1003" s="3"/>
    </row>
    <row r="1004" spans="1:7">
      <c r="A1004" s="3"/>
      <c r="B1004" s="3"/>
      <c r="C1004" s="3"/>
      <c r="D1004" s="3"/>
      <c r="E1004" s="3"/>
      <c r="F1004" s="3"/>
      <c r="G1004" s="3"/>
    </row>
    <row r="1005" spans="1:7">
      <c r="A1005" s="3"/>
      <c r="B1005" s="3"/>
      <c r="C1005" s="3"/>
      <c r="D1005" s="3"/>
      <c r="E1005" s="3"/>
      <c r="F1005" s="3"/>
      <c r="G1005" s="3"/>
    </row>
    <row r="1006" spans="1:7">
      <c r="A1006" s="3"/>
      <c r="B1006" s="3"/>
      <c r="C1006" s="3"/>
      <c r="D1006" s="3"/>
      <c r="E1006" s="3"/>
      <c r="F1006" s="3"/>
      <c r="G1006" s="3"/>
    </row>
    <row r="1007" spans="1:7">
      <c r="A1007" s="3"/>
      <c r="B1007" s="3"/>
      <c r="C1007" s="3"/>
      <c r="D1007" s="3"/>
      <c r="E1007" s="3"/>
      <c r="F1007" s="3"/>
      <c r="G1007" s="3"/>
    </row>
    <row r="1008" spans="1:7">
      <c r="A1008" s="3"/>
      <c r="B1008" s="3"/>
      <c r="C1008" s="3"/>
      <c r="D1008" s="3"/>
      <c r="E1008" s="3"/>
      <c r="F1008" s="3"/>
      <c r="G1008" s="3"/>
    </row>
    <row r="1009" spans="1:7">
      <c r="A1009" s="3"/>
      <c r="B1009" s="3"/>
      <c r="C1009" s="3"/>
      <c r="D1009" s="3"/>
      <c r="E1009" s="3"/>
      <c r="F1009" s="3"/>
      <c r="G1009" s="3"/>
    </row>
    <row r="1010" spans="1:7">
      <c r="A1010" s="3"/>
      <c r="B1010" s="3"/>
      <c r="C1010" s="3"/>
      <c r="D1010" s="3"/>
      <c r="E1010" s="3"/>
      <c r="F1010" s="3"/>
      <c r="G1010" s="3"/>
    </row>
    <row r="1011" spans="1:7">
      <c r="A1011" s="3"/>
      <c r="B1011" s="3"/>
      <c r="C1011" s="3"/>
      <c r="D1011" s="3"/>
      <c r="E1011" s="3"/>
      <c r="F1011" s="3"/>
      <c r="G1011" s="3"/>
    </row>
    <row r="1012" spans="1:7">
      <c r="A1012" s="3"/>
      <c r="B1012" s="3"/>
      <c r="C1012" s="3"/>
      <c r="D1012" s="3"/>
      <c r="E1012" s="3"/>
      <c r="F1012" s="3"/>
      <c r="G1012" s="3"/>
    </row>
    <row r="1013" spans="1:7">
      <c r="A1013" s="3"/>
      <c r="B1013" s="3"/>
      <c r="C1013" s="3"/>
      <c r="D1013" s="3"/>
      <c r="E1013" s="3"/>
      <c r="F1013" s="3"/>
      <c r="G1013" s="3"/>
    </row>
    <row r="1014" spans="1:7">
      <c r="A1014" s="3"/>
      <c r="B1014" s="3"/>
      <c r="C1014" s="3"/>
      <c r="D1014" s="3"/>
      <c r="E1014" s="3"/>
      <c r="F1014" s="3"/>
      <c r="G1014" s="3"/>
    </row>
    <row r="1015" spans="1:7">
      <c r="A1015" s="3"/>
      <c r="B1015" s="3"/>
      <c r="C1015" s="3"/>
      <c r="D1015" s="3"/>
      <c r="E1015" s="3"/>
      <c r="F1015" s="3"/>
      <c r="G1015" s="3"/>
    </row>
    <row r="1016" spans="1:7">
      <c r="A1016" s="3"/>
      <c r="B1016" s="3"/>
      <c r="C1016" s="3"/>
      <c r="D1016" s="3"/>
      <c r="E1016" s="3"/>
      <c r="F1016" s="3"/>
      <c r="G1016" s="3"/>
    </row>
    <row r="1017" spans="1:7">
      <c r="A1017" s="3"/>
      <c r="B1017" s="3"/>
      <c r="C1017" s="3"/>
      <c r="D1017" s="3"/>
      <c r="E1017" s="3"/>
      <c r="F1017" s="3"/>
      <c r="G1017" s="3"/>
    </row>
    <row r="1018" spans="1:7">
      <c r="A1018" s="3"/>
      <c r="B1018" s="3"/>
      <c r="C1018" s="3"/>
      <c r="D1018" s="3"/>
      <c r="E1018" s="3"/>
      <c r="F1018" s="3"/>
      <c r="G1018" s="3"/>
    </row>
    <row r="1019" spans="1:7">
      <c r="A1019" s="3"/>
      <c r="B1019" s="3"/>
      <c r="C1019" s="3"/>
      <c r="D1019" s="3"/>
      <c r="E1019" s="3"/>
      <c r="F1019" s="3"/>
      <c r="G1019" s="3"/>
    </row>
    <row r="1020" spans="1:7">
      <c r="A1020" s="3"/>
      <c r="B1020" s="3"/>
      <c r="C1020" s="3"/>
      <c r="D1020" s="3"/>
      <c r="E1020" s="3"/>
      <c r="F1020" s="3"/>
      <c r="G1020" s="3"/>
    </row>
    <row r="1021" spans="1:7">
      <c r="A1021" s="3"/>
      <c r="B1021" s="3"/>
      <c r="C1021" s="3"/>
      <c r="D1021" s="3"/>
      <c r="E1021" s="3"/>
      <c r="F1021" s="3"/>
      <c r="G1021" s="3"/>
    </row>
    <row r="1022" spans="1:7">
      <c r="A1022" s="3"/>
      <c r="B1022" s="3"/>
      <c r="C1022" s="3"/>
      <c r="D1022" s="3"/>
      <c r="E1022" s="3"/>
      <c r="F1022" s="3"/>
      <c r="G1022" s="3"/>
    </row>
    <row r="1023" spans="1:7">
      <c r="A1023" s="3"/>
      <c r="B1023" s="3"/>
      <c r="C1023" s="3"/>
      <c r="D1023" s="3"/>
      <c r="E1023" s="3"/>
      <c r="F1023" s="3"/>
      <c r="G1023" s="3"/>
    </row>
    <row r="1024" spans="1:7">
      <c r="A1024" s="3"/>
      <c r="B1024" s="3"/>
      <c r="C1024" s="3"/>
      <c r="D1024" s="3"/>
      <c r="E1024" s="3"/>
      <c r="F1024" s="3"/>
      <c r="G1024" s="3"/>
    </row>
    <row r="1025" spans="1:7">
      <c r="A1025" s="3"/>
      <c r="B1025" s="3"/>
      <c r="C1025" s="3"/>
      <c r="D1025" s="3"/>
      <c r="E1025" s="3"/>
      <c r="F1025" s="3"/>
      <c r="G1025" s="3"/>
    </row>
    <row r="1026" spans="1:7">
      <c r="A1026" s="3"/>
      <c r="B1026" s="3"/>
      <c r="C1026" s="3"/>
      <c r="D1026" s="3"/>
      <c r="E1026" s="3"/>
      <c r="F1026" s="3"/>
      <c r="G1026" s="3"/>
    </row>
    <row r="1027" spans="1:7">
      <c r="A1027" s="3"/>
      <c r="B1027" s="3"/>
      <c r="C1027" s="3"/>
      <c r="D1027" s="3"/>
      <c r="E1027" s="3"/>
      <c r="F1027" s="3"/>
      <c r="G1027" s="3"/>
    </row>
    <row r="1028" spans="1:7">
      <c r="A1028" s="3"/>
      <c r="B1028" s="3"/>
      <c r="C1028" s="3"/>
      <c r="D1028" s="3"/>
      <c r="E1028" s="3"/>
      <c r="F1028" s="3"/>
      <c r="G1028" s="3"/>
    </row>
    <row r="1029" spans="1:7">
      <c r="A1029" s="3"/>
      <c r="B1029" s="3"/>
      <c r="C1029" s="3"/>
      <c r="D1029" s="3"/>
      <c r="E1029" s="3"/>
      <c r="F1029" s="3"/>
      <c r="G1029" s="3"/>
    </row>
    <row r="1030" spans="1:7">
      <c r="A1030" s="3"/>
      <c r="B1030" s="3"/>
      <c r="C1030" s="3"/>
      <c r="D1030" s="3"/>
      <c r="E1030" s="3"/>
      <c r="F1030" s="3"/>
      <c r="G1030" s="3"/>
    </row>
    <row r="1031" spans="1:7">
      <c r="A1031" s="3"/>
      <c r="B1031" s="3"/>
      <c r="C1031" s="3"/>
      <c r="D1031" s="3"/>
      <c r="E1031" s="3"/>
      <c r="F1031" s="3"/>
      <c r="G1031" s="3"/>
    </row>
    <row r="1032" spans="1:7">
      <c r="A1032" s="3"/>
      <c r="B1032" s="3"/>
      <c r="C1032" s="3"/>
      <c r="D1032" s="3"/>
      <c r="E1032" s="3"/>
      <c r="F1032" s="3"/>
      <c r="G1032" s="3"/>
    </row>
    <row r="1033" spans="1:7">
      <c r="A1033" s="3"/>
      <c r="B1033" s="3"/>
      <c r="C1033" s="3"/>
      <c r="D1033" s="3"/>
      <c r="E1033" s="3"/>
      <c r="F1033" s="3"/>
      <c r="G1033" s="3"/>
    </row>
    <row r="1034" spans="1:7">
      <c r="A1034" s="3"/>
      <c r="B1034" s="3"/>
      <c r="C1034" s="3"/>
      <c r="D1034" s="3"/>
      <c r="E1034" s="3"/>
      <c r="F1034" s="3"/>
      <c r="G1034" s="3"/>
    </row>
    <row r="1035" spans="1:7">
      <c r="A1035" s="3"/>
      <c r="B1035" s="3"/>
      <c r="C1035" s="3"/>
      <c r="D1035" s="3"/>
      <c r="E1035" s="3"/>
      <c r="F1035" s="3"/>
      <c r="G1035" s="3"/>
    </row>
    <row r="1036" spans="1:7">
      <c r="A1036" s="3"/>
      <c r="B1036" s="3"/>
      <c r="C1036" s="3"/>
      <c r="D1036" s="3"/>
      <c r="E1036" s="3"/>
      <c r="F1036" s="3"/>
      <c r="G1036" s="3"/>
    </row>
    <row r="1037" spans="1:7">
      <c r="A1037" s="3"/>
      <c r="B1037" s="3"/>
      <c r="C1037" s="3"/>
      <c r="D1037" s="3"/>
      <c r="E1037" s="3"/>
      <c r="F1037" s="3"/>
      <c r="G1037" s="3"/>
    </row>
    <row r="1038" spans="1:7">
      <c r="A1038" s="3"/>
      <c r="B1038" s="3"/>
      <c r="C1038" s="3"/>
      <c r="D1038" s="3"/>
      <c r="E1038" s="3"/>
      <c r="F1038" s="3"/>
      <c r="G1038" s="3"/>
    </row>
    <row r="1039" spans="1:7">
      <c r="A1039" s="3"/>
      <c r="B1039" s="3"/>
      <c r="C1039" s="3"/>
      <c r="D1039" s="3"/>
      <c r="E1039" s="3"/>
      <c r="F1039" s="3"/>
      <c r="G1039" s="3"/>
    </row>
    <row r="1040" spans="1:7">
      <c r="A1040" s="3"/>
      <c r="B1040" s="3"/>
      <c r="C1040" s="3"/>
      <c r="D1040" s="3"/>
      <c r="E1040" s="3"/>
      <c r="F1040" s="3"/>
      <c r="G1040" s="3"/>
    </row>
    <row r="1041" spans="1:7">
      <c r="A1041" s="3"/>
      <c r="B1041" s="3"/>
      <c r="C1041" s="3"/>
      <c r="D1041" s="3"/>
      <c r="E1041" s="3"/>
      <c r="F1041" s="3"/>
      <c r="G1041" s="3"/>
    </row>
    <row r="1042" spans="1:7">
      <c r="A1042" s="3"/>
      <c r="B1042" s="3"/>
      <c r="C1042" s="3"/>
      <c r="D1042" s="3"/>
      <c r="E1042" s="3"/>
      <c r="F1042" s="3"/>
      <c r="G1042" s="3"/>
    </row>
    <row r="1043" spans="1:7">
      <c r="A1043" s="3"/>
      <c r="B1043" s="3"/>
      <c r="C1043" s="3"/>
      <c r="D1043" s="3"/>
      <c r="E1043" s="3"/>
      <c r="F1043" s="3"/>
      <c r="G1043" s="3"/>
    </row>
    <row r="1044" spans="1:7">
      <c r="A1044" s="3"/>
      <c r="B1044" s="3"/>
      <c r="C1044" s="3"/>
      <c r="D1044" s="3"/>
      <c r="E1044" s="3"/>
      <c r="F1044" s="3"/>
      <c r="G1044" s="3"/>
    </row>
    <row r="1045" spans="1:7">
      <c r="A1045" s="3"/>
      <c r="B1045" s="3"/>
      <c r="C1045" s="3"/>
      <c r="D1045" s="3"/>
      <c r="E1045" s="3"/>
      <c r="F1045" s="3"/>
      <c r="G1045" s="3"/>
    </row>
    <row r="1046" spans="1:7">
      <c r="A1046" s="3"/>
      <c r="B1046" s="3"/>
      <c r="C1046" s="3"/>
      <c r="D1046" s="3"/>
      <c r="E1046" s="3"/>
      <c r="F1046" s="3"/>
      <c r="G1046" s="3"/>
    </row>
    <row r="1047" spans="1:7">
      <c r="A1047" s="3"/>
      <c r="B1047" s="3"/>
      <c r="C1047" s="3"/>
      <c r="D1047" s="3"/>
      <c r="E1047" s="3"/>
      <c r="F1047" s="3"/>
      <c r="G1047" s="3"/>
    </row>
    <row r="1048" spans="1:7">
      <c r="A1048" s="3"/>
      <c r="B1048" s="3"/>
      <c r="C1048" s="3"/>
      <c r="D1048" s="3"/>
      <c r="E1048" s="3"/>
      <c r="F1048" s="3"/>
      <c r="G1048" s="3"/>
    </row>
    <row r="1049" spans="1:7">
      <c r="A1049" s="3"/>
      <c r="B1049" s="3"/>
      <c r="C1049" s="3"/>
      <c r="D1049" s="3"/>
      <c r="E1049" s="3"/>
      <c r="F1049" s="3"/>
      <c r="G1049" s="3"/>
    </row>
    <row r="1050" spans="1:7">
      <c r="A1050" s="3"/>
      <c r="B1050" s="3"/>
      <c r="C1050" s="3"/>
      <c r="D1050" s="3"/>
      <c r="E1050" s="3"/>
      <c r="F1050" s="3"/>
      <c r="G1050" s="3"/>
    </row>
    <row r="1051" spans="1:7">
      <c r="A1051" s="3"/>
      <c r="B1051" s="3"/>
      <c r="C1051" s="3"/>
      <c r="D1051" s="3"/>
      <c r="E1051" s="3"/>
      <c r="F1051" s="3"/>
      <c r="G1051" s="3"/>
    </row>
    <row r="1052" spans="1:7">
      <c r="A1052" s="3"/>
      <c r="B1052" s="3"/>
      <c r="C1052" s="3"/>
      <c r="D1052" s="3"/>
      <c r="E1052" s="3"/>
      <c r="F1052" s="3"/>
      <c r="G1052" s="3"/>
    </row>
    <row r="1053" spans="1:7">
      <c r="A1053" s="3"/>
      <c r="B1053" s="3"/>
      <c r="C1053" s="3"/>
      <c r="D1053" s="3"/>
      <c r="E1053" s="3"/>
      <c r="F1053" s="3"/>
      <c r="G1053" s="3"/>
    </row>
    <row r="1054" spans="1:7">
      <c r="A1054" s="3"/>
      <c r="B1054" s="3"/>
      <c r="C1054" s="3"/>
      <c r="D1054" s="3"/>
      <c r="E1054" s="3"/>
      <c r="F1054" s="3"/>
      <c r="G1054" s="3"/>
    </row>
    <row r="1055" spans="1:7">
      <c r="A1055" s="3"/>
      <c r="B1055" s="3"/>
      <c r="C1055" s="3"/>
      <c r="D1055" s="3"/>
      <c r="E1055" s="3"/>
      <c r="F1055" s="3"/>
      <c r="G1055" s="3"/>
    </row>
    <row r="1056" spans="1:7">
      <c r="A1056" s="3"/>
      <c r="B1056" s="3"/>
      <c r="C1056" s="3"/>
      <c r="D1056" s="3"/>
      <c r="E1056" s="3"/>
      <c r="F1056" s="3"/>
      <c r="G1056" s="3"/>
    </row>
    <row r="1057" spans="1:7">
      <c r="A1057" s="3"/>
      <c r="B1057" s="3"/>
      <c r="C1057" s="3"/>
      <c r="D1057" s="3"/>
      <c r="E1057" s="3"/>
      <c r="F1057" s="3"/>
      <c r="G1057" s="3"/>
    </row>
    <row r="1058" spans="1:7">
      <c r="A1058" s="3"/>
      <c r="B1058" s="3"/>
      <c r="C1058" s="3"/>
      <c r="D1058" s="3"/>
      <c r="E1058" s="3"/>
      <c r="F1058" s="3"/>
      <c r="G1058" s="3"/>
    </row>
    <row r="1059" spans="1:7">
      <c r="A1059" s="3"/>
      <c r="B1059" s="3"/>
      <c r="C1059" s="3"/>
      <c r="D1059" s="3"/>
      <c r="E1059" s="3"/>
      <c r="F1059" s="3"/>
      <c r="G1059" s="3"/>
    </row>
    <row r="1060" spans="1:7">
      <c r="A1060" s="3"/>
      <c r="B1060" s="3"/>
      <c r="C1060" s="3"/>
      <c r="D1060" s="3"/>
      <c r="E1060" s="3"/>
      <c r="F1060" s="3"/>
      <c r="G1060" s="3"/>
    </row>
    <row r="1061" spans="1:7">
      <c r="A1061" s="3"/>
      <c r="B1061" s="3"/>
      <c r="C1061" s="3"/>
      <c r="D1061" s="3"/>
      <c r="E1061" s="3"/>
      <c r="F1061" s="3"/>
      <c r="G1061" s="3"/>
    </row>
    <row r="1062" spans="1:7">
      <c r="A1062" s="3"/>
      <c r="B1062" s="3"/>
      <c r="C1062" s="3"/>
      <c r="D1062" s="3"/>
      <c r="E1062" s="3"/>
      <c r="F1062" s="3"/>
      <c r="G1062" s="3"/>
    </row>
    <row r="1063" spans="1:7">
      <c r="A1063" s="3"/>
      <c r="B1063" s="3"/>
      <c r="C1063" s="3"/>
      <c r="D1063" s="3"/>
      <c r="E1063" s="3"/>
      <c r="F1063" s="3"/>
      <c r="G1063" s="3"/>
    </row>
    <row r="1064" spans="1:7">
      <c r="A1064" s="3"/>
      <c r="B1064" s="3"/>
      <c r="C1064" s="3"/>
      <c r="D1064" s="3"/>
      <c r="E1064" s="3"/>
      <c r="F1064" s="3"/>
      <c r="G1064" s="3"/>
    </row>
    <row r="1065" spans="1:7">
      <c r="A1065" s="3"/>
      <c r="B1065" s="3"/>
      <c r="C1065" s="3"/>
      <c r="D1065" s="3"/>
      <c r="E1065" s="3"/>
      <c r="F1065" s="3"/>
      <c r="G1065" s="3"/>
    </row>
    <row r="1066" spans="1:7">
      <c r="A1066" s="3"/>
      <c r="B1066" s="3"/>
      <c r="C1066" s="3"/>
      <c r="D1066" s="3"/>
      <c r="E1066" s="3"/>
      <c r="F1066" s="3"/>
      <c r="G1066" s="3"/>
    </row>
    <row r="1067" spans="1:7">
      <c r="A1067" s="3"/>
      <c r="B1067" s="3"/>
      <c r="C1067" s="3"/>
      <c r="D1067" s="3"/>
      <c r="E1067" s="3"/>
      <c r="F1067" s="3"/>
      <c r="G1067" s="3"/>
    </row>
    <row r="1068" spans="1:7">
      <c r="A1068" s="3"/>
      <c r="B1068" s="3"/>
      <c r="C1068" s="3"/>
      <c r="D1068" s="3"/>
      <c r="E1068" s="3"/>
      <c r="F1068" s="3"/>
      <c r="G1068" s="3"/>
    </row>
    <row r="1069" spans="1:7">
      <c r="A1069" s="3"/>
      <c r="B1069" s="3"/>
      <c r="C1069" s="3"/>
      <c r="D1069" s="3"/>
      <c r="E1069" s="3"/>
      <c r="F1069" s="3"/>
      <c r="G1069" s="3"/>
    </row>
    <row r="1070" spans="1:7">
      <c r="A1070" s="3"/>
      <c r="B1070" s="3"/>
      <c r="C1070" s="3"/>
      <c r="D1070" s="3"/>
      <c r="E1070" s="3"/>
      <c r="F1070" s="3"/>
      <c r="G1070" s="3"/>
    </row>
    <row r="1071" spans="1:7">
      <c r="A1071" s="3"/>
      <c r="B1071" s="3"/>
      <c r="C1071" s="3"/>
      <c r="D1071" s="3"/>
      <c r="E1071" s="3"/>
      <c r="F1071" s="3"/>
      <c r="G1071" s="3"/>
    </row>
    <row r="1072" spans="1:7">
      <c r="A1072" s="3"/>
      <c r="B1072" s="3"/>
      <c r="C1072" s="3"/>
      <c r="D1072" s="3"/>
      <c r="E1072" s="3"/>
      <c r="F1072" s="3"/>
      <c r="G1072" s="3"/>
    </row>
    <row r="1073" spans="1:7">
      <c r="A1073" s="3"/>
      <c r="B1073" s="3"/>
      <c r="C1073" s="3"/>
      <c r="D1073" s="3"/>
      <c r="E1073" s="3"/>
      <c r="F1073" s="3"/>
      <c r="G1073" s="3"/>
    </row>
    <row r="1074" spans="1:7">
      <c r="A1074" s="3"/>
      <c r="B1074" s="3"/>
      <c r="C1074" s="3"/>
      <c r="D1074" s="3"/>
      <c r="E1074" s="3"/>
      <c r="F1074" s="3"/>
      <c r="G1074" s="3"/>
    </row>
    <row r="1075" spans="1:7">
      <c r="A1075" s="3"/>
      <c r="B1075" s="3"/>
      <c r="C1075" s="3"/>
      <c r="D1075" s="3"/>
      <c r="E1075" s="3"/>
      <c r="F1075" s="3"/>
      <c r="G1075" s="3"/>
    </row>
    <row r="1076" spans="1:7">
      <c r="A1076" s="3"/>
      <c r="B1076" s="3"/>
      <c r="C1076" s="3"/>
      <c r="D1076" s="3"/>
      <c r="E1076" s="3"/>
      <c r="F1076" s="3"/>
      <c r="G1076" s="3"/>
    </row>
    <row r="1077" spans="1:7">
      <c r="A1077" s="3"/>
      <c r="B1077" s="3"/>
      <c r="C1077" s="3"/>
      <c r="D1077" s="3"/>
      <c r="E1077" s="3"/>
      <c r="F1077" s="3"/>
      <c r="G1077" s="3"/>
    </row>
    <row r="1078" spans="1:7">
      <c r="A1078" s="3"/>
      <c r="B1078" s="3"/>
      <c r="C1078" s="3"/>
      <c r="D1078" s="3"/>
      <c r="E1078" s="3"/>
      <c r="F1078" s="3"/>
      <c r="G1078" s="3"/>
    </row>
    <row r="1079" spans="1:7">
      <c r="A1079" s="3"/>
      <c r="B1079" s="3"/>
      <c r="C1079" s="3"/>
      <c r="D1079" s="3"/>
      <c r="E1079" s="3"/>
      <c r="F1079" s="3"/>
      <c r="G1079" s="3"/>
    </row>
    <row r="1080" spans="1:7">
      <c r="A1080" s="3"/>
      <c r="B1080" s="3"/>
      <c r="C1080" s="3"/>
      <c r="D1080" s="3"/>
      <c r="E1080" s="3"/>
      <c r="F1080" s="3"/>
      <c r="G1080" s="3"/>
    </row>
    <row r="1081" spans="1:7">
      <c r="A1081" s="3"/>
      <c r="B1081" s="3"/>
      <c r="C1081" s="3"/>
      <c r="D1081" s="3"/>
      <c r="E1081" s="3"/>
      <c r="F1081" s="3"/>
      <c r="G1081" s="3"/>
    </row>
    <row r="1082" spans="1:7">
      <c r="A1082" s="3"/>
      <c r="B1082" s="3"/>
      <c r="C1082" s="3"/>
      <c r="D1082" s="3"/>
      <c r="E1082" s="3"/>
      <c r="F1082" s="3"/>
      <c r="G1082" s="3"/>
    </row>
    <row r="1083" spans="1:7">
      <c r="A1083" s="3"/>
      <c r="B1083" s="3"/>
      <c r="C1083" s="3"/>
      <c r="D1083" s="3"/>
      <c r="E1083" s="3"/>
      <c r="F1083" s="3"/>
      <c r="G1083" s="3"/>
    </row>
    <row r="1084" spans="1:7">
      <c r="A1084" s="3"/>
      <c r="B1084" s="3"/>
      <c r="C1084" s="3"/>
      <c r="D1084" s="3"/>
      <c r="E1084" s="3"/>
      <c r="F1084" s="3"/>
      <c r="G1084" s="3"/>
    </row>
    <row r="1085" spans="1:7">
      <c r="A1085" s="3"/>
      <c r="B1085" s="3"/>
      <c r="C1085" s="3"/>
      <c r="D1085" s="3"/>
      <c r="E1085" s="3"/>
      <c r="F1085" s="3"/>
      <c r="G1085" s="3"/>
    </row>
    <row r="1086" spans="1:7">
      <c r="A1086" s="3"/>
      <c r="B1086" s="3"/>
      <c r="C1086" s="3"/>
      <c r="D1086" s="3"/>
      <c r="E1086" s="3"/>
      <c r="F1086" s="3"/>
      <c r="G1086" s="3"/>
    </row>
    <row r="1087" spans="1:7">
      <c r="A1087" s="3"/>
      <c r="B1087" s="3"/>
      <c r="C1087" s="3"/>
      <c r="D1087" s="3"/>
      <c r="E1087" s="3"/>
      <c r="F1087" s="3"/>
      <c r="G1087" s="3"/>
    </row>
    <row r="1088" spans="1:7">
      <c r="A1088" s="3"/>
      <c r="B1088" s="3"/>
      <c r="C1088" s="3"/>
      <c r="D1088" s="3"/>
      <c r="E1088" s="3"/>
      <c r="F1088" s="3"/>
      <c r="G1088" s="3"/>
    </row>
    <row r="1089" spans="1:7">
      <c r="A1089" s="3"/>
      <c r="B1089" s="3"/>
      <c r="C1089" s="3"/>
      <c r="D1089" s="3"/>
      <c r="E1089" s="3"/>
      <c r="F1089" s="3"/>
      <c r="G1089" s="3"/>
    </row>
    <row r="1090" spans="1:7">
      <c r="A1090" s="3"/>
      <c r="B1090" s="3"/>
      <c r="C1090" s="3"/>
      <c r="D1090" s="3"/>
      <c r="E1090" s="3"/>
      <c r="F1090" s="3"/>
      <c r="G1090" s="3"/>
    </row>
    <row r="1091" spans="1:7">
      <c r="A1091" s="3"/>
      <c r="B1091" s="3"/>
      <c r="C1091" s="3"/>
      <c r="D1091" s="3"/>
      <c r="E1091" s="3"/>
      <c r="F1091" s="3"/>
      <c r="G1091" s="3"/>
    </row>
    <row r="1092" spans="1:7">
      <c r="A1092" s="3"/>
      <c r="B1092" s="3"/>
      <c r="C1092" s="3"/>
      <c r="D1092" s="3"/>
      <c r="E1092" s="3"/>
      <c r="F1092" s="3"/>
      <c r="G1092" s="3"/>
    </row>
    <row r="1093" spans="1:7">
      <c r="A1093" s="3"/>
      <c r="B1093" s="3"/>
      <c r="C1093" s="3"/>
      <c r="D1093" s="3"/>
      <c r="E1093" s="3"/>
      <c r="F1093" s="3"/>
      <c r="G1093" s="3"/>
    </row>
    <row r="1094" spans="1:7">
      <c r="A1094" s="3"/>
      <c r="B1094" s="3"/>
      <c r="C1094" s="3"/>
      <c r="D1094" s="3"/>
      <c r="E1094" s="3"/>
      <c r="F1094" s="3"/>
      <c r="G1094" s="3"/>
    </row>
    <row r="1095" spans="1:7">
      <c r="A1095" s="3"/>
      <c r="B1095" s="3"/>
      <c r="C1095" s="3"/>
      <c r="D1095" s="3"/>
      <c r="E1095" s="3"/>
      <c r="F1095" s="3"/>
      <c r="G1095" s="3"/>
    </row>
    <row r="1096" spans="1:7">
      <c r="A1096" s="3"/>
      <c r="B1096" s="3"/>
      <c r="C1096" s="3"/>
      <c r="D1096" s="3"/>
      <c r="E1096" s="3"/>
      <c r="F1096" s="3"/>
      <c r="G1096" s="3"/>
    </row>
    <row r="1097" spans="1:7">
      <c r="A1097" s="3"/>
      <c r="B1097" s="3"/>
      <c r="C1097" s="3"/>
      <c r="D1097" s="3"/>
      <c r="E1097" s="3"/>
      <c r="F1097" s="3"/>
      <c r="G1097" s="3"/>
    </row>
    <row r="1098" spans="1:7">
      <c r="A1098" s="3"/>
      <c r="B1098" s="3"/>
      <c r="C1098" s="3"/>
      <c r="D1098" s="3"/>
      <c r="E1098" s="3"/>
      <c r="F1098" s="3"/>
      <c r="G1098" s="3"/>
    </row>
    <row r="1099" spans="1:7">
      <c r="A1099" s="3"/>
      <c r="B1099" s="3"/>
      <c r="C1099" s="3"/>
      <c r="D1099" s="3"/>
      <c r="E1099" s="3"/>
      <c r="F1099" s="3"/>
      <c r="G1099" s="3"/>
    </row>
    <row r="1100" spans="1:7">
      <c r="A1100" s="3"/>
      <c r="B1100" s="3"/>
      <c r="C1100" s="3"/>
      <c r="D1100" s="3"/>
      <c r="E1100" s="3"/>
      <c r="F1100" s="3"/>
      <c r="G1100" s="3"/>
    </row>
    <row r="1101" spans="1:7">
      <c r="A1101" s="3"/>
      <c r="B1101" s="3"/>
      <c r="C1101" s="3"/>
      <c r="D1101" s="3"/>
      <c r="E1101" s="3"/>
      <c r="F1101" s="3"/>
      <c r="G1101" s="3"/>
    </row>
    <row r="1102" spans="1:7">
      <c r="A1102" s="3"/>
      <c r="B1102" s="3"/>
      <c r="C1102" s="3"/>
      <c r="D1102" s="3"/>
      <c r="E1102" s="3"/>
      <c r="F1102" s="3"/>
      <c r="G1102" s="3"/>
    </row>
    <row r="1103" spans="1:7">
      <c r="A1103" s="3"/>
      <c r="B1103" s="3"/>
      <c r="C1103" s="3"/>
      <c r="D1103" s="3"/>
      <c r="E1103" s="3"/>
      <c r="F1103" s="3"/>
      <c r="G1103" s="3"/>
    </row>
    <row r="1104" spans="1:7">
      <c r="A1104" s="3"/>
      <c r="B1104" s="3"/>
      <c r="C1104" s="3"/>
      <c r="D1104" s="3"/>
      <c r="E1104" s="3"/>
      <c r="F1104" s="3"/>
      <c r="G1104" s="3"/>
    </row>
    <row r="1105" spans="1:7">
      <c r="A1105" s="3"/>
      <c r="B1105" s="3"/>
      <c r="C1105" s="3"/>
      <c r="D1105" s="3"/>
      <c r="E1105" s="3"/>
      <c r="F1105" s="3"/>
      <c r="G1105" s="3"/>
    </row>
    <row r="1106" spans="1:7">
      <c r="A1106" s="3"/>
      <c r="B1106" s="3"/>
      <c r="C1106" s="3"/>
      <c r="D1106" s="3"/>
      <c r="E1106" s="3"/>
      <c r="F1106" s="3"/>
      <c r="G1106" s="3"/>
    </row>
    <row r="1107" spans="1:7">
      <c r="A1107" s="3"/>
      <c r="B1107" s="3"/>
      <c r="C1107" s="3"/>
      <c r="D1107" s="3"/>
      <c r="E1107" s="3"/>
      <c r="F1107" s="3"/>
      <c r="G1107" s="3"/>
    </row>
    <row r="1108" spans="1:7">
      <c r="A1108" s="3"/>
      <c r="B1108" s="3"/>
      <c r="C1108" s="3"/>
      <c r="D1108" s="3"/>
      <c r="E1108" s="3"/>
      <c r="F1108" s="3"/>
      <c r="G1108" s="3"/>
    </row>
    <row r="1109" spans="1:7">
      <c r="A1109" s="3"/>
      <c r="B1109" s="3"/>
      <c r="C1109" s="3"/>
      <c r="D1109" s="3"/>
      <c r="E1109" s="3"/>
      <c r="F1109" s="3"/>
      <c r="G1109" s="3"/>
    </row>
    <row r="1110" spans="1:7">
      <c r="A1110" s="3"/>
      <c r="B1110" s="3"/>
      <c r="C1110" s="3"/>
      <c r="D1110" s="3"/>
      <c r="E1110" s="3"/>
      <c r="F1110" s="3"/>
      <c r="G1110" s="3"/>
    </row>
    <row r="1111" spans="1:7">
      <c r="A1111" s="3"/>
      <c r="B1111" s="3"/>
      <c r="C1111" s="3"/>
      <c r="D1111" s="3"/>
      <c r="E1111" s="3"/>
      <c r="F1111" s="3"/>
      <c r="G1111" s="3"/>
    </row>
    <row r="1112" spans="1:7">
      <c r="A1112" s="3"/>
      <c r="B1112" s="3"/>
      <c r="C1112" s="3"/>
      <c r="D1112" s="3"/>
      <c r="E1112" s="3"/>
      <c r="F1112" s="3"/>
      <c r="G1112" s="3"/>
    </row>
    <row r="1113" spans="1:7">
      <c r="A1113" s="3"/>
      <c r="B1113" s="3"/>
      <c r="C1113" s="3"/>
      <c r="D1113" s="3"/>
      <c r="E1113" s="3"/>
      <c r="F1113" s="3"/>
      <c r="G1113" s="3"/>
    </row>
    <row r="1114" spans="1:7">
      <c r="A1114" s="3"/>
      <c r="B1114" s="3"/>
      <c r="C1114" s="3"/>
      <c r="D1114" s="3"/>
      <c r="E1114" s="3"/>
      <c r="F1114" s="3"/>
      <c r="G1114" s="3"/>
    </row>
    <row r="1115" spans="1:7">
      <c r="A1115" s="3"/>
      <c r="B1115" s="3"/>
      <c r="C1115" s="3"/>
      <c r="D1115" s="3"/>
      <c r="E1115" s="3"/>
      <c r="F1115" s="3"/>
      <c r="G1115" s="3"/>
    </row>
    <row r="1116" spans="1:7">
      <c r="A1116" s="3"/>
      <c r="B1116" s="3"/>
      <c r="C1116" s="3"/>
      <c r="D1116" s="3"/>
      <c r="E1116" s="3"/>
      <c r="F1116" s="3"/>
      <c r="G1116" s="3"/>
    </row>
    <row r="1117" spans="1:7">
      <c r="A1117" s="3"/>
      <c r="B1117" s="3"/>
      <c r="C1117" s="3"/>
      <c r="D1117" s="3"/>
      <c r="E1117" s="3"/>
      <c r="F1117" s="3"/>
      <c r="G1117" s="3"/>
    </row>
    <row r="1118" spans="1:7">
      <c r="A1118" s="3"/>
      <c r="B1118" s="3"/>
      <c r="C1118" s="3"/>
      <c r="D1118" s="3"/>
      <c r="E1118" s="3"/>
      <c r="F1118" s="3"/>
      <c r="G1118" s="3"/>
    </row>
    <row r="1119" spans="1:7">
      <c r="A1119" s="3"/>
      <c r="B1119" s="3"/>
      <c r="C1119" s="3"/>
      <c r="D1119" s="3"/>
      <c r="E1119" s="3"/>
      <c r="F1119" s="3"/>
      <c r="G1119" s="3"/>
    </row>
    <row r="1120" spans="1:7">
      <c r="A1120" s="3"/>
      <c r="B1120" s="3"/>
      <c r="C1120" s="3"/>
      <c r="D1120" s="3"/>
      <c r="E1120" s="3"/>
      <c r="F1120" s="3"/>
      <c r="G1120" s="3"/>
    </row>
    <row r="1121" spans="1:7">
      <c r="A1121" s="3"/>
      <c r="B1121" s="3"/>
      <c r="C1121" s="3"/>
      <c r="D1121" s="3"/>
      <c r="E1121" s="3"/>
      <c r="F1121" s="3"/>
      <c r="G1121" s="3"/>
    </row>
    <row r="1122" spans="1:7">
      <c r="A1122" s="3"/>
      <c r="B1122" s="3"/>
      <c r="C1122" s="3"/>
      <c r="D1122" s="3"/>
      <c r="E1122" s="3"/>
      <c r="F1122" s="3"/>
      <c r="G1122" s="3"/>
    </row>
    <row r="1123" spans="1:7">
      <c r="A1123" s="3"/>
      <c r="B1123" s="3"/>
      <c r="C1123" s="3"/>
      <c r="D1123" s="3"/>
      <c r="E1123" s="3"/>
      <c r="F1123" s="3"/>
      <c r="G1123" s="3"/>
    </row>
    <row r="1124" spans="1:7">
      <c r="A1124" s="3"/>
      <c r="B1124" s="3"/>
      <c r="C1124" s="3"/>
      <c r="D1124" s="3"/>
      <c r="E1124" s="3"/>
      <c r="F1124" s="3"/>
      <c r="G1124" s="3"/>
    </row>
    <row r="1125" spans="1:7">
      <c r="A1125" s="3"/>
      <c r="B1125" s="3"/>
      <c r="C1125" s="3"/>
      <c r="D1125" s="3"/>
      <c r="E1125" s="3"/>
      <c r="F1125" s="3"/>
      <c r="G1125" s="3"/>
    </row>
    <row r="1126" spans="1:7">
      <c r="A1126" s="3"/>
      <c r="B1126" s="3"/>
      <c r="C1126" s="3"/>
      <c r="D1126" s="3"/>
      <c r="E1126" s="3"/>
      <c r="F1126" s="3"/>
      <c r="G1126" s="3"/>
    </row>
    <row r="1127" spans="1:7">
      <c r="A1127" s="3"/>
      <c r="B1127" s="3"/>
      <c r="C1127" s="3"/>
      <c r="D1127" s="3"/>
      <c r="E1127" s="3"/>
      <c r="F1127" s="3"/>
      <c r="G1127" s="3"/>
    </row>
    <row r="1128" spans="1:7">
      <c r="A1128" s="3"/>
      <c r="B1128" s="3"/>
      <c r="C1128" s="3"/>
      <c r="D1128" s="3"/>
      <c r="E1128" s="3"/>
      <c r="F1128" s="3"/>
      <c r="G1128" s="3"/>
    </row>
    <row r="1129" spans="1:7">
      <c r="A1129" s="3"/>
      <c r="B1129" s="3"/>
      <c r="C1129" s="3"/>
      <c r="D1129" s="3"/>
      <c r="E1129" s="3"/>
      <c r="F1129" s="3"/>
      <c r="G1129" s="3"/>
    </row>
    <row r="1130" spans="1:7">
      <c r="A1130" s="3"/>
      <c r="B1130" s="3"/>
      <c r="C1130" s="3"/>
      <c r="D1130" s="3"/>
      <c r="E1130" s="3"/>
      <c r="F1130" s="3"/>
      <c r="G1130" s="3"/>
    </row>
    <row r="1131" spans="1:7">
      <c r="A1131" s="3"/>
      <c r="B1131" s="3"/>
      <c r="C1131" s="3"/>
      <c r="D1131" s="3"/>
      <c r="E1131" s="3"/>
      <c r="F1131" s="3"/>
      <c r="G1131" s="3"/>
    </row>
    <row r="1132" spans="1:7">
      <c r="A1132" s="3"/>
      <c r="B1132" s="3"/>
      <c r="C1132" s="3"/>
      <c r="D1132" s="3"/>
      <c r="E1132" s="3"/>
      <c r="F1132" s="3"/>
      <c r="G1132" s="3"/>
    </row>
    <row r="1133" spans="1:7">
      <c r="A1133" s="3"/>
      <c r="B1133" s="3"/>
      <c r="C1133" s="3"/>
      <c r="D1133" s="3"/>
      <c r="E1133" s="3"/>
      <c r="F1133" s="3"/>
      <c r="G1133" s="3"/>
    </row>
    <row r="1134" spans="1:7">
      <c r="A1134" s="3"/>
      <c r="B1134" s="3"/>
      <c r="C1134" s="3"/>
      <c r="D1134" s="3"/>
      <c r="E1134" s="3"/>
      <c r="F1134" s="3"/>
      <c r="G1134" s="3"/>
    </row>
    <row r="1135" spans="1:7">
      <c r="A1135" s="3"/>
      <c r="B1135" s="3"/>
      <c r="C1135" s="3"/>
      <c r="D1135" s="3"/>
      <c r="E1135" s="3"/>
      <c r="F1135" s="3"/>
      <c r="G1135" s="3"/>
    </row>
    <row r="1136" spans="1:7">
      <c r="A1136" s="3"/>
      <c r="B1136" s="3"/>
      <c r="C1136" s="3"/>
      <c r="D1136" s="3"/>
      <c r="E1136" s="3"/>
      <c r="F1136" s="3"/>
      <c r="G1136" s="3"/>
    </row>
    <row r="1137" spans="1:7">
      <c r="A1137" s="3"/>
      <c r="B1137" s="3"/>
      <c r="C1137" s="3"/>
      <c r="D1137" s="3"/>
      <c r="E1137" s="3"/>
      <c r="F1137" s="3"/>
      <c r="G1137" s="3"/>
    </row>
    <row r="1138" spans="1:7">
      <c r="A1138" s="3"/>
      <c r="B1138" s="3"/>
      <c r="C1138" s="3"/>
      <c r="D1138" s="3"/>
      <c r="E1138" s="3"/>
      <c r="F1138" s="3"/>
      <c r="G1138" s="3"/>
    </row>
    <row r="1139" spans="1:7">
      <c r="A1139" s="3"/>
      <c r="B1139" s="3"/>
      <c r="C1139" s="3"/>
      <c r="D1139" s="3"/>
      <c r="E1139" s="3"/>
      <c r="F1139" s="3"/>
      <c r="G1139" s="3"/>
    </row>
    <row r="1140" spans="1:7">
      <c r="A1140" s="3"/>
      <c r="B1140" s="3"/>
      <c r="C1140" s="3"/>
      <c r="D1140" s="3"/>
      <c r="E1140" s="3"/>
      <c r="F1140" s="3"/>
      <c r="G1140" s="3"/>
    </row>
    <row r="1141" spans="1:7">
      <c r="A1141" s="3"/>
      <c r="B1141" s="3"/>
      <c r="C1141" s="3"/>
      <c r="D1141" s="3"/>
      <c r="E1141" s="3"/>
      <c r="F1141" s="3"/>
      <c r="G1141" s="3"/>
    </row>
    <row r="1142" spans="1:7">
      <c r="A1142" s="3"/>
      <c r="B1142" s="3"/>
      <c r="C1142" s="3"/>
      <c r="D1142" s="3"/>
      <c r="E1142" s="3"/>
      <c r="F1142" s="3"/>
      <c r="G1142" s="3"/>
    </row>
    <row r="1143" spans="1:7">
      <c r="A1143" s="3"/>
      <c r="B1143" s="3"/>
      <c r="C1143" s="3"/>
      <c r="D1143" s="3"/>
      <c r="E1143" s="3"/>
      <c r="F1143" s="3"/>
      <c r="G1143" s="3"/>
    </row>
    <row r="1144" spans="1:7">
      <c r="A1144" s="3"/>
      <c r="B1144" s="3"/>
      <c r="C1144" s="3"/>
      <c r="D1144" s="3"/>
      <c r="E1144" s="3"/>
      <c r="F1144" s="3"/>
      <c r="G1144" s="3"/>
    </row>
    <row r="1145" spans="1:7">
      <c r="A1145" s="3"/>
      <c r="B1145" s="3"/>
      <c r="C1145" s="3"/>
      <c r="D1145" s="3"/>
      <c r="E1145" s="3"/>
      <c r="F1145" s="3"/>
      <c r="G1145" s="3"/>
    </row>
    <row r="1146" spans="1:7">
      <c r="A1146" s="3"/>
      <c r="B1146" s="3"/>
      <c r="C1146" s="3"/>
      <c r="D1146" s="3"/>
      <c r="E1146" s="3"/>
      <c r="F1146" s="3"/>
      <c r="G1146" s="3"/>
    </row>
    <row r="1147" spans="1:7">
      <c r="A1147" s="3"/>
      <c r="B1147" s="3"/>
      <c r="C1147" s="3"/>
      <c r="D1147" s="3"/>
      <c r="E1147" s="3"/>
      <c r="F1147" s="3"/>
      <c r="G1147" s="3"/>
    </row>
    <row r="1148" spans="1:7">
      <c r="A1148" s="3"/>
      <c r="B1148" s="3"/>
      <c r="C1148" s="3"/>
      <c r="D1148" s="3"/>
      <c r="E1148" s="3"/>
      <c r="F1148" s="3"/>
      <c r="G1148" s="3"/>
    </row>
    <row r="1149" spans="1:7">
      <c r="A1149" s="3"/>
      <c r="B1149" s="3"/>
      <c r="C1149" s="3"/>
      <c r="D1149" s="3"/>
      <c r="E1149" s="3"/>
      <c r="F1149" s="3"/>
      <c r="G1149" s="3"/>
    </row>
    <row r="1150" spans="1:7">
      <c r="A1150" s="3"/>
      <c r="B1150" s="3"/>
      <c r="C1150" s="3"/>
      <c r="D1150" s="3"/>
      <c r="E1150" s="3"/>
      <c r="F1150" s="3"/>
      <c r="G1150" s="3"/>
    </row>
    <row r="1151" spans="1:7">
      <c r="A1151" s="3"/>
      <c r="B1151" s="3"/>
      <c r="C1151" s="3"/>
      <c r="D1151" s="3"/>
      <c r="E1151" s="3"/>
      <c r="F1151" s="3"/>
      <c r="G1151" s="3"/>
    </row>
    <row r="1152" spans="1:7">
      <c r="A1152" s="3"/>
      <c r="B1152" s="3"/>
      <c r="C1152" s="3"/>
      <c r="D1152" s="3"/>
      <c r="E1152" s="3"/>
      <c r="F1152" s="3"/>
      <c r="G1152" s="3"/>
    </row>
    <row r="1153" spans="1:7">
      <c r="A1153" s="3"/>
      <c r="B1153" s="3"/>
      <c r="C1153" s="3"/>
      <c r="D1153" s="3"/>
      <c r="E1153" s="3"/>
      <c r="F1153" s="3"/>
      <c r="G1153" s="3"/>
    </row>
    <row r="1154" spans="1:7">
      <c r="A1154" s="3"/>
      <c r="B1154" s="3"/>
      <c r="C1154" s="3"/>
      <c r="D1154" s="3"/>
      <c r="E1154" s="3"/>
      <c r="F1154" s="3"/>
      <c r="G1154" s="3"/>
    </row>
    <row r="1155" spans="1:7">
      <c r="A1155" s="3"/>
      <c r="B1155" s="3"/>
      <c r="C1155" s="3"/>
      <c r="D1155" s="3"/>
      <c r="E1155" s="3"/>
      <c r="F1155" s="3"/>
      <c r="G1155" s="3"/>
    </row>
    <row r="1156" spans="1:7">
      <c r="A1156" s="3"/>
      <c r="B1156" s="3"/>
      <c r="C1156" s="3"/>
      <c r="D1156" s="3"/>
      <c r="E1156" s="3"/>
      <c r="F1156" s="3"/>
      <c r="G1156" s="3"/>
    </row>
    <row r="1157" spans="1:7">
      <c r="A1157" s="3"/>
      <c r="B1157" s="3"/>
      <c r="C1157" s="3"/>
      <c r="D1157" s="3"/>
      <c r="E1157" s="3"/>
      <c r="F1157" s="3"/>
      <c r="G1157" s="3"/>
    </row>
    <row r="1158" spans="1:7">
      <c r="A1158" s="3"/>
      <c r="B1158" s="3"/>
      <c r="C1158" s="3"/>
      <c r="D1158" s="3"/>
      <c r="E1158" s="3"/>
      <c r="F1158" s="3"/>
      <c r="G1158" s="3"/>
    </row>
    <row r="1159" spans="1:7">
      <c r="A1159" s="3"/>
      <c r="B1159" s="3"/>
      <c r="C1159" s="3"/>
      <c r="D1159" s="3"/>
      <c r="E1159" s="3"/>
      <c r="F1159" s="3"/>
      <c r="G1159" s="3"/>
    </row>
    <row r="1160" spans="1:7">
      <c r="A1160" s="3"/>
      <c r="B1160" s="3"/>
      <c r="C1160" s="3"/>
      <c r="D1160" s="3"/>
      <c r="E1160" s="3"/>
      <c r="F1160" s="3"/>
      <c r="G1160" s="3"/>
    </row>
    <row r="1161" spans="1:7">
      <c r="A1161" s="3"/>
      <c r="B1161" s="3"/>
      <c r="C1161" s="3"/>
      <c r="D1161" s="3"/>
      <c r="E1161" s="3"/>
      <c r="F1161" s="3"/>
      <c r="G1161" s="3"/>
    </row>
    <row r="1162" spans="1:7">
      <c r="A1162" s="3"/>
      <c r="B1162" s="3"/>
      <c r="C1162" s="3"/>
      <c r="D1162" s="3"/>
      <c r="E1162" s="3"/>
      <c r="F1162" s="3"/>
      <c r="G1162" s="3"/>
    </row>
    <row r="1163" spans="1:7">
      <c r="A1163" s="3"/>
      <c r="B1163" s="3"/>
      <c r="C1163" s="3"/>
      <c r="D1163" s="3"/>
      <c r="E1163" s="3"/>
      <c r="F1163" s="3"/>
      <c r="G1163" s="3"/>
    </row>
    <row r="1164" spans="1:7">
      <c r="A1164" s="3"/>
      <c r="B1164" s="3"/>
      <c r="C1164" s="3"/>
      <c r="D1164" s="3"/>
      <c r="E1164" s="3"/>
      <c r="F1164" s="3"/>
      <c r="G1164" s="3"/>
    </row>
    <row r="1165" spans="1:7">
      <c r="A1165" s="3"/>
      <c r="B1165" s="3"/>
      <c r="C1165" s="3"/>
      <c r="D1165" s="3"/>
      <c r="E1165" s="3"/>
      <c r="F1165" s="3"/>
      <c r="G1165" s="3"/>
    </row>
    <row r="1166" spans="1:7">
      <c r="A1166" s="3"/>
      <c r="B1166" s="3"/>
      <c r="C1166" s="3"/>
      <c r="D1166" s="3"/>
      <c r="E1166" s="3"/>
      <c r="F1166" s="3"/>
      <c r="G1166" s="3"/>
    </row>
    <row r="1167" spans="1:7">
      <c r="A1167" s="3"/>
      <c r="B1167" s="3"/>
      <c r="C1167" s="3"/>
      <c r="D1167" s="3"/>
      <c r="E1167" s="3"/>
      <c r="F1167" s="3"/>
      <c r="G1167" s="3"/>
    </row>
    <row r="1168" spans="1:7">
      <c r="A1168" s="3"/>
      <c r="B1168" s="3"/>
      <c r="C1168" s="3"/>
      <c r="D1168" s="3"/>
      <c r="E1168" s="3"/>
      <c r="F1168" s="3"/>
      <c r="G1168" s="3"/>
    </row>
    <row r="1169" spans="1:7">
      <c r="A1169" s="3"/>
      <c r="B1169" s="3"/>
      <c r="C1169" s="3"/>
      <c r="D1169" s="3"/>
      <c r="E1169" s="3"/>
      <c r="F1169" s="3"/>
      <c r="G1169" s="3"/>
    </row>
    <row r="1170" spans="1:7">
      <c r="A1170" s="3"/>
      <c r="B1170" s="3"/>
      <c r="C1170" s="3"/>
      <c r="D1170" s="3"/>
      <c r="E1170" s="3"/>
      <c r="F1170" s="3"/>
      <c r="G1170" s="3"/>
    </row>
    <row r="1171" spans="1:7">
      <c r="A1171" s="3"/>
      <c r="B1171" s="3"/>
      <c r="C1171" s="3"/>
      <c r="D1171" s="3"/>
      <c r="E1171" s="3"/>
      <c r="F1171" s="3"/>
      <c r="G1171" s="3"/>
    </row>
    <row r="1172" spans="1:7">
      <c r="A1172" s="3"/>
      <c r="B1172" s="3"/>
      <c r="C1172" s="3"/>
      <c r="D1172" s="3"/>
      <c r="E1172" s="3"/>
      <c r="F1172" s="3"/>
      <c r="G1172" s="3"/>
    </row>
    <row r="1173" spans="1:7">
      <c r="A1173" s="3"/>
      <c r="B1173" s="3"/>
      <c r="C1173" s="3"/>
      <c r="D1173" s="3"/>
      <c r="E1173" s="3"/>
      <c r="F1173" s="3"/>
      <c r="G1173" s="3"/>
    </row>
    <row r="1174" spans="1:7">
      <c r="A1174" s="3"/>
      <c r="B1174" s="3"/>
      <c r="C1174" s="3"/>
      <c r="D1174" s="3"/>
      <c r="E1174" s="3"/>
      <c r="F1174" s="3"/>
      <c r="G1174" s="3"/>
    </row>
    <row r="1175" spans="1:7">
      <c r="A1175" s="3"/>
      <c r="B1175" s="3"/>
      <c r="C1175" s="3"/>
      <c r="D1175" s="3"/>
      <c r="E1175" s="3"/>
      <c r="F1175" s="3"/>
      <c r="G1175" s="3"/>
    </row>
    <row r="1176" spans="1:7">
      <c r="A1176" s="3"/>
      <c r="B1176" s="3"/>
      <c r="C1176" s="3"/>
      <c r="D1176" s="3"/>
      <c r="E1176" s="3"/>
      <c r="F1176" s="3"/>
      <c r="G1176" s="3"/>
    </row>
    <row r="1177" spans="1:7">
      <c r="A1177" s="3"/>
      <c r="B1177" s="3"/>
      <c r="C1177" s="3"/>
      <c r="D1177" s="3"/>
      <c r="E1177" s="3"/>
      <c r="F1177" s="3"/>
      <c r="G1177" s="3"/>
    </row>
    <row r="1178" spans="1:7">
      <c r="A1178" s="3"/>
      <c r="B1178" s="3"/>
      <c r="C1178" s="3"/>
      <c r="D1178" s="3"/>
      <c r="E1178" s="3"/>
      <c r="F1178" s="3"/>
      <c r="G1178" s="3"/>
    </row>
    <row r="1179" spans="1:7">
      <c r="A1179" s="3"/>
      <c r="B1179" s="3"/>
      <c r="C1179" s="3"/>
      <c r="D1179" s="3"/>
      <c r="E1179" s="3"/>
      <c r="F1179" s="3"/>
      <c r="G1179" s="3"/>
    </row>
    <row r="1180" spans="1:7">
      <c r="A1180" s="3"/>
      <c r="B1180" s="3"/>
      <c r="C1180" s="3"/>
      <c r="D1180" s="3"/>
      <c r="E1180" s="3"/>
      <c r="F1180" s="3"/>
      <c r="G1180" s="3"/>
    </row>
    <row r="1181" spans="1:7">
      <c r="A1181" s="3"/>
      <c r="B1181" s="3"/>
      <c r="C1181" s="3"/>
      <c r="D1181" s="3"/>
      <c r="E1181" s="3"/>
      <c r="F1181" s="3"/>
      <c r="G1181" s="3"/>
    </row>
    <row r="1182" spans="1:7">
      <c r="A1182" s="3"/>
      <c r="B1182" s="3"/>
      <c r="C1182" s="3"/>
      <c r="D1182" s="3"/>
      <c r="E1182" s="3"/>
      <c r="F1182" s="3"/>
      <c r="G1182" s="3"/>
    </row>
    <row r="1183" spans="1:7">
      <c r="A1183" s="3"/>
      <c r="B1183" s="3"/>
      <c r="C1183" s="3"/>
      <c r="D1183" s="3"/>
      <c r="E1183" s="3"/>
      <c r="F1183" s="3"/>
      <c r="G1183" s="3"/>
    </row>
    <row r="1184" spans="1:7">
      <c r="A1184" s="3"/>
      <c r="B1184" s="3"/>
      <c r="C1184" s="3"/>
      <c r="D1184" s="3"/>
      <c r="E1184" s="3"/>
      <c r="F1184" s="3"/>
      <c r="G1184" s="3"/>
    </row>
    <row r="1185" spans="1:7">
      <c r="A1185" s="3"/>
      <c r="B1185" s="3"/>
      <c r="C1185" s="3"/>
      <c r="D1185" s="3"/>
      <c r="E1185" s="3"/>
      <c r="F1185" s="3"/>
      <c r="G1185" s="3"/>
    </row>
    <row r="1186" spans="1:7">
      <c r="A1186" s="3"/>
      <c r="B1186" s="3"/>
      <c r="C1186" s="3"/>
      <c r="D1186" s="3"/>
      <c r="E1186" s="3"/>
      <c r="F1186" s="3"/>
      <c r="G1186" s="3"/>
    </row>
    <row r="1187" spans="1:7">
      <c r="A1187" s="3"/>
      <c r="B1187" s="3"/>
      <c r="C1187" s="3"/>
      <c r="D1187" s="3"/>
      <c r="E1187" s="3"/>
      <c r="F1187" s="3"/>
      <c r="G1187" s="3"/>
    </row>
    <row r="1188" spans="1:7">
      <c r="A1188" s="3"/>
      <c r="B1188" s="3"/>
      <c r="C1188" s="3"/>
      <c r="D1188" s="3"/>
      <c r="E1188" s="3"/>
      <c r="F1188" s="3"/>
      <c r="G1188" s="3"/>
    </row>
    <row r="1189" spans="1:7">
      <c r="A1189" s="3"/>
      <c r="B1189" s="3"/>
      <c r="C1189" s="3"/>
      <c r="D1189" s="3"/>
      <c r="E1189" s="3"/>
      <c r="F1189" s="3"/>
      <c r="G1189" s="3"/>
    </row>
    <row r="1190" spans="1:7">
      <c r="A1190" s="3"/>
      <c r="B1190" s="3"/>
      <c r="C1190" s="3"/>
      <c r="D1190" s="3"/>
      <c r="E1190" s="3"/>
      <c r="F1190" s="3"/>
      <c r="G1190" s="3"/>
    </row>
    <row r="1191" spans="1:7">
      <c r="A1191" s="3"/>
      <c r="B1191" s="3"/>
      <c r="C1191" s="3"/>
      <c r="D1191" s="3"/>
      <c r="E1191" s="3"/>
      <c r="F1191" s="3"/>
      <c r="G1191" s="3"/>
    </row>
    <row r="1192" spans="1:7">
      <c r="A1192" s="3"/>
      <c r="B1192" s="3"/>
      <c r="C1192" s="3"/>
      <c r="D1192" s="3"/>
      <c r="E1192" s="3"/>
      <c r="F1192" s="3"/>
      <c r="G1192" s="3"/>
    </row>
    <row r="1193" spans="1:7">
      <c r="A1193" s="3"/>
      <c r="B1193" s="3"/>
      <c r="C1193" s="3"/>
      <c r="D1193" s="3"/>
      <c r="E1193" s="3"/>
      <c r="F1193" s="3"/>
      <c r="G1193" s="3"/>
    </row>
    <row r="1194" spans="1:7">
      <c r="A1194" s="3"/>
      <c r="B1194" s="3"/>
      <c r="C1194" s="3"/>
      <c r="D1194" s="3"/>
      <c r="E1194" s="3"/>
      <c r="F1194" s="3"/>
      <c r="G1194" s="3"/>
    </row>
    <row r="1195" spans="1:7">
      <c r="A1195" s="3"/>
      <c r="B1195" s="3"/>
      <c r="C1195" s="3"/>
      <c r="D1195" s="3"/>
      <c r="E1195" s="3"/>
      <c r="F1195" s="3"/>
      <c r="G1195" s="3"/>
    </row>
    <row r="1196" spans="1:7">
      <c r="A1196" s="3"/>
      <c r="B1196" s="3"/>
      <c r="C1196" s="3"/>
      <c r="D1196" s="3"/>
      <c r="E1196" s="3"/>
      <c r="F1196" s="3"/>
      <c r="G1196" s="3"/>
    </row>
    <row r="1197" spans="1:7">
      <c r="A1197" s="3"/>
      <c r="B1197" s="3"/>
      <c r="C1197" s="3"/>
      <c r="D1197" s="3"/>
      <c r="E1197" s="3"/>
      <c r="F1197" s="3"/>
      <c r="G1197" s="3"/>
    </row>
    <row r="1198" spans="1:7">
      <c r="A1198" s="3"/>
      <c r="B1198" s="3"/>
      <c r="C1198" s="3"/>
      <c r="D1198" s="3"/>
      <c r="E1198" s="3"/>
      <c r="F1198" s="3"/>
      <c r="G1198" s="3"/>
    </row>
    <row r="1199" spans="1:7">
      <c r="A1199" s="3"/>
      <c r="B1199" s="3"/>
      <c r="C1199" s="3"/>
      <c r="D1199" s="3"/>
      <c r="E1199" s="3"/>
      <c r="F1199" s="3"/>
      <c r="G1199" s="3"/>
    </row>
    <row r="1200" spans="1:7">
      <c r="A1200" s="3"/>
      <c r="B1200" s="3"/>
      <c r="C1200" s="3"/>
      <c r="D1200" s="3"/>
      <c r="E1200" s="3"/>
      <c r="F1200" s="3"/>
      <c r="G1200" s="3"/>
    </row>
    <row r="1201" spans="1:7">
      <c r="A1201" s="3"/>
      <c r="B1201" s="3"/>
      <c r="C1201" s="3"/>
      <c r="D1201" s="3"/>
      <c r="E1201" s="3"/>
      <c r="F1201" s="3"/>
      <c r="G1201" s="3"/>
    </row>
    <row r="1202" spans="1:7">
      <c r="A1202" s="3"/>
      <c r="B1202" s="3"/>
      <c r="C1202" s="3"/>
      <c r="D1202" s="3"/>
      <c r="E1202" s="3"/>
      <c r="F1202" s="3"/>
      <c r="G1202" s="3"/>
    </row>
    <row r="1203" spans="1:7">
      <c r="A1203" s="3"/>
      <c r="B1203" s="3"/>
      <c r="C1203" s="3"/>
      <c r="D1203" s="3"/>
      <c r="E1203" s="3"/>
      <c r="F1203" s="3"/>
      <c r="G1203" s="3"/>
    </row>
    <row r="1204" spans="1:7">
      <c r="A1204" s="3"/>
      <c r="B1204" s="3"/>
      <c r="C1204" s="3"/>
      <c r="D1204" s="3"/>
      <c r="E1204" s="3"/>
      <c r="F1204" s="3"/>
      <c r="G1204" s="3"/>
    </row>
    <row r="1205" spans="1:7">
      <c r="A1205" s="3"/>
      <c r="B1205" s="3"/>
      <c r="C1205" s="3"/>
      <c r="D1205" s="3"/>
      <c r="E1205" s="3"/>
      <c r="F1205" s="3"/>
      <c r="G1205" s="3"/>
    </row>
    <row r="1206" spans="1:7">
      <c r="A1206" s="3"/>
      <c r="B1206" s="3"/>
      <c r="C1206" s="3"/>
      <c r="D1206" s="3"/>
      <c r="E1206" s="3"/>
      <c r="F1206" s="3"/>
      <c r="G1206" s="3"/>
    </row>
    <row r="1207" spans="1:7">
      <c r="A1207" s="3"/>
      <c r="B1207" s="3"/>
      <c r="C1207" s="3"/>
      <c r="D1207" s="3"/>
      <c r="E1207" s="3"/>
      <c r="F1207" s="3"/>
      <c r="G1207" s="3"/>
    </row>
    <row r="1208" spans="1:7">
      <c r="A1208" s="3"/>
      <c r="B1208" s="3"/>
      <c r="C1208" s="3"/>
      <c r="D1208" s="3"/>
      <c r="E1208" s="3"/>
      <c r="F1208" s="3"/>
      <c r="G1208" s="3"/>
    </row>
    <row r="1209" spans="1:7">
      <c r="A1209" s="3"/>
      <c r="B1209" s="3"/>
      <c r="C1209" s="3"/>
      <c r="D1209" s="3"/>
      <c r="E1209" s="3"/>
      <c r="F1209" s="3"/>
      <c r="G1209" s="3"/>
    </row>
    <row r="1210" spans="1:7">
      <c r="A1210" s="3"/>
      <c r="B1210" s="3"/>
      <c r="C1210" s="3"/>
      <c r="D1210" s="3"/>
      <c r="E1210" s="3"/>
      <c r="F1210" s="3"/>
      <c r="G1210" s="3"/>
    </row>
    <row r="1211" spans="1:7">
      <c r="A1211" s="3"/>
      <c r="B1211" s="3"/>
      <c r="C1211" s="3"/>
      <c r="D1211" s="3"/>
      <c r="E1211" s="3"/>
      <c r="F1211" s="3"/>
      <c r="G1211" s="3"/>
    </row>
    <row r="1212" spans="1:7">
      <c r="A1212" s="3"/>
      <c r="B1212" s="3"/>
      <c r="C1212" s="3"/>
      <c r="D1212" s="3"/>
      <c r="E1212" s="3"/>
      <c r="F1212" s="3"/>
      <c r="G1212" s="3"/>
    </row>
    <row r="1213" spans="1:7">
      <c r="A1213" s="3"/>
      <c r="B1213" s="3"/>
      <c r="C1213" s="3"/>
      <c r="D1213" s="3"/>
      <c r="E1213" s="3"/>
      <c r="F1213" s="3"/>
      <c r="G1213" s="3"/>
    </row>
    <row r="1214" spans="1:7">
      <c r="A1214" s="3"/>
      <c r="B1214" s="3"/>
      <c r="C1214" s="3"/>
      <c r="D1214" s="3"/>
      <c r="E1214" s="3"/>
      <c r="F1214" s="3"/>
      <c r="G1214" s="3"/>
    </row>
    <row r="1215" spans="1:7">
      <c r="A1215" s="3"/>
      <c r="B1215" s="3"/>
      <c r="C1215" s="3"/>
      <c r="D1215" s="3"/>
      <c r="E1215" s="3"/>
      <c r="F1215" s="3"/>
      <c r="G1215" s="3"/>
    </row>
    <row r="1216" spans="1:7">
      <c r="A1216" s="3"/>
      <c r="B1216" s="3"/>
      <c r="C1216" s="3"/>
      <c r="D1216" s="3"/>
      <c r="E1216" s="3"/>
      <c r="F1216" s="3"/>
      <c r="G1216" s="3"/>
    </row>
    <row r="1217" spans="1:7">
      <c r="A1217" s="3"/>
      <c r="B1217" s="3"/>
      <c r="C1217" s="3"/>
      <c r="D1217" s="3"/>
      <c r="E1217" s="3"/>
      <c r="F1217" s="3"/>
      <c r="G1217" s="3"/>
    </row>
    <row r="1218" spans="1:7">
      <c r="A1218" s="3"/>
      <c r="B1218" s="3"/>
      <c r="C1218" s="3"/>
      <c r="D1218" s="3"/>
      <c r="E1218" s="3"/>
      <c r="F1218" s="3"/>
      <c r="G1218" s="3"/>
    </row>
    <row r="1219" spans="1:7">
      <c r="A1219" s="3"/>
      <c r="B1219" s="3"/>
      <c r="C1219" s="3"/>
      <c r="D1219" s="3"/>
      <c r="E1219" s="3"/>
      <c r="F1219" s="3"/>
      <c r="G1219" s="3"/>
    </row>
    <row r="1220" spans="1:7">
      <c r="A1220" s="3"/>
      <c r="B1220" s="3"/>
      <c r="C1220" s="3"/>
      <c r="D1220" s="3"/>
      <c r="E1220" s="3"/>
      <c r="F1220" s="3"/>
      <c r="G1220" s="3"/>
    </row>
    <row r="1221" spans="1:7">
      <c r="A1221" s="3"/>
      <c r="B1221" s="3"/>
      <c r="C1221" s="3"/>
      <c r="D1221" s="3"/>
      <c r="E1221" s="3"/>
      <c r="F1221" s="3"/>
      <c r="G1221" s="3"/>
    </row>
    <row r="1222" spans="1:7">
      <c r="A1222" s="3"/>
      <c r="B1222" s="3"/>
      <c r="C1222" s="3"/>
      <c r="D1222" s="3"/>
      <c r="E1222" s="3"/>
      <c r="F1222" s="3"/>
      <c r="G1222" s="3"/>
    </row>
    <row r="1223" spans="1:7">
      <c r="A1223" s="3"/>
      <c r="B1223" s="3"/>
      <c r="C1223" s="3"/>
      <c r="D1223" s="3"/>
      <c r="E1223" s="3"/>
      <c r="F1223" s="3"/>
      <c r="G1223" s="3"/>
    </row>
    <row r="1224" spans="1:7">
      <c r="A1224" s="3"/>
      <c r="B1224" s="3"/>
      <c r="C1224" s="3"/>
      <c r="D1224" s="3"/>
      <c r="E1224" s="3"/>
      <c r="F1224" s="3"/>
      <c r="G1224" s="3"/>
    </row>
    <row r="1225" spans="1:7">
      <c r="A1225" s="3"/>
      <c r="B1225" s="3"/>
      <c r="C1225" s="3"/>
      <c r="D1225" s="3"/>
      <c r="E1225" s="3"/>
      <c r="F1225" s="3"/>
      <c r="G1225" s="3"/>
    </row>
    <row r="1226" spans="1:7">
      <c r="A1226" s="3"/>
      <c r="B1226" s="3"/>
      <c r="C1226" s="3"/>
      <c r="D1226" s="3"/>
      <c r="E1226" s="3"/>
      <c r="F1226" s="3"/>
      <c r="G1226" s="3"/>
    </row>
    <row r="1227" spans="1:7">
      <c r="A1227" s="3"/>
      <c r="B1227" s="3"/>
      <c r="C1227" s="3"/>
      <c r="D1227" s="3"/>
      <c r="E1227" s="3"/>
      <c r="F1227" s="3"/>
      <c r="G1227" s="3"/>
    </row>
    <row r="1228" spans="1:7">
      <c r="A1228" s="3"/>
      <c r="B1228" s="3"/>
      <c r="C1228" s="3"/>
      <c r="D1228" s="3"/>
      <c r="E1228" s="3"/>
      <c r="F1228" s="3"/>
      <c r="G1228" s="3"/>
    </row>
    <row r="1229" spans="1:7">
      <c r="A1229" s="3"/>
      <c r="B1229" s="3"/>
      <c r="C1229" s="3"/>
      <c r="D1229" s="3"/>
      <c r="E1229" s="3"/>
      <c r="F1229" s="3"/>
      <c r="G1229" s="3"/>
    </row>
    <row r="1230" spans="1:7">
      <c r="A1230" s="3"/>
      <c r="B1230" s="3"/>
      <c r="C1230" s="3"/>
      <c r="D1230" s="3"/>
      <c r="E1230" s="3"/>
      <c r="F1230" s="3"/>
      <c r="G1230" s="3"/>
    </row>
    <row r="1231" spans="1:7">
      <c r="A1231" s="3"/>
      <c r="B1231" s="3"/>
      <c r="C1231" s="3"/>
      <c r="D1231" s="3"/>
      <c r="E1231" s="3"/>
      <c r="F1231" s="3"/>
      <c r="G1231" s="3"/>
    </row>
    <row r="1232" spans="1:7">
      <c r="A1232" s="3"/>
      <c r="B1232" s="3"/>
      <c r="C1232" s="3"/>
      <c r="D1232" s="3"/>
      <c r="E1232" s="3"/>
      <c r="F1232" s="3"/>
      <c r="G1232" s="3"/>
    </row>
    <row r="1233" spans="1:7">
      <c r="A1233" s="3"/>
      <c r="B1233" s="3"/>
      <c r="C1233" s="3"/>
      <c r="D1233" s="3"/>
      <c r="E1233" s="3"/>
      <c r="F1233" s="3"/>
      <c r="G1233" s="3"/>
    </row>
    <row r="1234" spans="1:7">
      <c r="A1234" s="3"/>
      <c r="B1234" s="3"/>
      <c r="C1234" s="3"/>
      <c r="D1234" s="3"/>
      <c r="E1234" s="3"/>
      <c r="F1234" s="3"/>
      <c r="G1234" s="3"/>
    </row>
    <row r="1235" spans="1:7">
      <c r="A1235" s="3"/>
      <c r="B1235" s="3"/>
      <c r="C1235" s="3"/>
      <c r="D1235" s="3"/>
      <c r="E1235" s="3"/>
      <c r="F1235" s="3"/>
      <c r="G1235" s="3"/>
    </row>
    <row r="1236" spans="1:7">
      <c r="A1236" s="3"/>
      <c r="B1236" s="3"/>
      <c r="C1236" s="3"/>
      <c r="D1236" s="3"/>
      <c r="E1236" s="3"/>
      <c r="F1236" s="3"/>
      <c r="G1236" s="3"/>
    </row>
    <row r="1237" spans="1:7">
      <c r="A1237" s="3"/>
      <c r="B1237" s="3"/>
      <c r="C1237" s="3"/>
      <c r="D1237" s="3"/>
      <c r="E1237" s="3"/>
      <c r="F1237" s="3"/>
      <c r="G1237" s="3"/>
    </row>
    <row r="1238" spans="1:7">
      <c r="A1238" s="3"/>
      <c r="B1238" s="3"/>
      <c r="C1238" s="3"/>
      <c r="D1238" s="3"/>
      <c r="E1238" s="3"/>
      <c r="F1238" s="3"/>
      <c r="G1238" s="3"/>
    </row>
    <row r="1239" spans="1:7">
      <c r="A1239" s="3"/>
      <c r="B1239" s="3"/>
      <c r="C1239" s="3"/>
      <c r="D1239" s="3"/>
      <c r="E1239" s="3"/>
      <c r="F1239" s="3"/>
      <c r="G1239" s="3"/>
    </row>
    <row r="1240" spans="1:7">
      <c r="A1240" s="3"/>
      <c r="B1240" s="3"/>
      <c r="C1240" s="3"/>
      <c r="D1240" s="3"/>
      <c r="E1240" s="3"/>
      <c r="F1240" s="3"/>
      <c r="G1240" s="3"/>
    </row>
    <row r="1241" spans="1:7">
      <c r="A1241" s="3"/>
      <c r="B1241" s="3"/>
      <c r="C1241" s="3"/>
      <c r="D1241" s="3"/>
      <c r="E1241" s="3"/>
      <c r="F1241" s="3"/>
      <c r="G1241" s="3"/>
    </row>
    <row r="1242" spans="1:7">
      <c r="A1242" s="3"/>
      <c r="B1242" s="3"/>
      <c r="C1242" s="3"/>
      <c r="D1242" s="3"/>
      <c r="E1242" s="3"/>
      <c r="F1242" s="3"/>
      <c r="G1242" s="3"/>
    </row>
    <row r="1243" spans="1:7">
      <c r="A1243" s="3"/>
      <c r="B1243" s="3"/>
      <c r="C1243" s="3"/>
      <c r="D1243" s="3"/>
      <c r="E1243" s="3"/>
      <c r="F1243" s="3"/>
      <c r="G1243" s="3"/>
    </row>
    <row r="1244" spans="1:7">
      <c r="A1244" s="3"/>
      <c r="B1244" s="3"/>
      <c r="C1244" s="3"/>
      <c r="D1244" s="3"/>
      <c r="E1244" s="3"/>
      <c r="F1244" s="3"/>
      <c r="G1244" s="3"/>
    </row>
    <row r="1245" spans="1:7">
      <c r="A1245" s="3"/>
      <c r="B1245" s="3"/>
      <c r="C1245" s="3"/>
      <c r="D1245" s="3"/>
      <c r="E1245" s="3"/>
      <c r="F1245" s="3"/>
      <c r="G1245" s="3"/>
    </row>
    <row r="1246" spans="1:7">
      <c r="A1246" s="3"/>
      <c r="B1246" s="3"/>
      <c r="C1246" s="3"/>
      <c r="D1246" s="3"/>
      <c r="E1246" s="3"/>
      <c r="F1246" s="3"/>
      <c r="G1246" s="3"/>
    </row>
    <row r="1247" spans="1:7">
      <c r="A1247" s="3"/>
      <c r="B1247" s="3"/>
      <c r="C1247" s="3"/>
      <c r="D1247" s="3"/>
      <c r="E1247" s="3"/>
      <c r="F1247" s="3"/>
      <c r="G1247" s="3"/>
    </row>
    <row r="1248" spans="1:7">
      <c r="A1248" s="3"/>
      <c r="B1248" s="3"/>
      <c r="C1248" s="3"/>
      <c r="D1248" s="3"/>
      <c r="E1248" s="3"/>
      <c r="F1248" s="3"/>
      <c r="G1248" s="3"/>
    </row>
    <row r="1249" spans="1:7">
      <c r="A1249" s="3"/>
      <c r="B1249" s="3"/>
      <c r="C1249" s="3"/>
      <c r="D1249" s="3"/>
      <c r="E1249" s="3"/>
      <c r="F1249" s="3"/>
      <c r="G1249" s="3"/>
    </row>
    <row r="1250" spans="1:7">
      <c r="A1250" s="3"/>
      <c r="B1250" s="3"/>
      <c r="C1250" s="3"/>
      <c r="D1250" s="3"/>
      <c r="E1250" s="3"/>
      <c r="F1250" s="3"/>
      <c r="G1250" s="3"/>
    </row>
    <row r="1251" spans="1:7">
      <c r="A1251" s="3"/>
      <c r="B1251" s="3"/>
      <c r="C1251" s="3"/>
      <c r="D1251" s="3"/>
      <c r="E1251" s="3"/>
      <c r="F1251" s="3"/>
      <c r="G1251" s="3"/>
    </row>
    <row r="1252" spans="1:7">
      <c r="A1252" s="3"/>
      <c r="B1252" s="3"/>
      <c r="C1252" s="3"/>
      <c r="D1252" s="3"/>
      <c r="E1252" s="3"/>
      <c r="F1252" s="3"/>
      <c r="G1252" s="3"/>
    </row>
    <row r="1253" spans="1:7">
      <c r="A1253" s="3"/>
      <c r="B1253" s="3"/>
      <c r="C1253" s="3"/>
      <c r="D1253" s="3"/>
      <c r="E1253" s="3"/>
      <c r="F1253" s="3"/>
      <c r="G1253" s="3"/>
    </row>
    <row r="1254" spans="1:7">
      <c r="A1254" s="3"/>
      <c r="B1254" s="3"/>
      <c r="C1254" s="3"/>
      <c r="D1254" s="3"/>
      <c r="E1254" s="3"/>
      <c r="F1254" s="3"/>
      <c r="G1254" s="3"/>
    </row>
    <row r="1255" spans="1:7">
      <c r="A1255" s="3"/>
      <c r="B1255" s="3"/>
      <c r="C1255" s="3"/>
      <c r="D1255" s="3"/>
      <c r="E1255" s="3"/>
      <c r="F1255" s="3"/>
      <c r="G1255" s="3"/>
    </row>
    <row r="1256" spans="1:7">
      <c r="A1256" s="3"/>
      <c r="B1256" s="3"/>
      <c r="C1256" s="3"/>
      <c r="D1256" s="3"/>
      <c r="E1256" s="3"/>
      <c r="F1256" s="3"/>
      <c r="G1256" s="3"/>
    </row>
    <row r="1257" spans="1:7">
      <c r="A1257" s="3"/>
      <c r="B1257" s="3"/>
      <c r="C1257" s="3"/>
      <c r="D1257" s="3"/>
      <c r="E1257" s="3"/>
      <c r="F1257" s="3"/>
      <c r="G1257" s="3"/>
    </row>
    <row r="1258" spans="1:7">
      <c r="A1258" s="3"/>
      <c r="B1258" s="3"/>
      <c r="C1258" s="3"/>
      <c r="D1258" s="3"/>
      <c r="E1258" s="3"/>
      <c r="F1258" s="3"/>
      <c r="G1258" s="3"/>
    </row>
    <row r="1259" spans="1:7">
      <c r="A1259" s="3"/>
      <c r="B1259" s="3"/>
      <c r="C1259" s="3"/>
      <c r="D1259" s="3"/>
      <c r="E1259" s="3"/>
      <c r="F1259" s="3"/>
      <c r="G1259" s="3"/>
    </row>
    <row r="1260" spans="1:7">
      <c r="A1260" s="3"/>
      <c r="B1260" s="3"/>
      <c r="C1260" s="3"/>
      <c r="D1260" s="3"/>
      <c r="E1260" s="3"/>
      <c r="F1260" s="3"/>
      <c r="G1260" s="3"/>
    </row>
    <row r="1261" spans="1:7">
      <c r="A1261" s="3"/>
      <c r="B1261" s="3"/>
      <c r="C1261" s="3"/>
      <c r="D1261" s="3"/>
      <c r="E1261" s="3"/>
      <c r="F1261" s="3"/>
      <c r="G1261" s="3"/>
    </row>
    <row r="1262" spans="1:7">
      <c r="A1262" s="3"/>
      <c r="B1262" s="3"/>
      <c r="C1262" s="3"/>
      <c r="D1262" s="3"/>
      <c r="E1262" s="3"/>
      <c r="F1262" s="3"/>
      <c r="G1262" s="3"/>
    </row>
    <row r="1263" spans="1:7">
      <c r="A1263" s="3"/>
      <c r="B1263" s="3"/>
      <c r="C1263" s="3"/>
      <c r="D1263" s="3"/>
      <c r="E1263" s="3"/>
      <c r="F1263" s="3"/>
      <c r="G1263" s="3"/>
    </row>
    <row r="1264" spans="1:7">
      <c r="A1264" s="3"/>
      <c r="B1264" s="3"/>
      <c r="C1264" s="3"/>
      <c r="D1264" s="3"/>
      <c r="E1264" s="3"/>
      <c r="F1264" s="3"/>
      <c r="G1264" s="3"/>
    </row>
    <row r="1265" spans="1:7">
      <c r="A1265" s="3"/>
      <c r="B1265" s="3"/>
      <c r="C1265" s="3"/>
      <c r="D1265" s="3"/>
      <c r="E1265" s="3"/>
      <c r="F1265" s="3"/>
      <c r="G1265" s="3"/>
    </row>
    <row r="1266" spans="1:7">
      <c r="A1266" s="3"/>
      <c r="B1266" s="3"/>
      <c r="C1266" s="3"/>
      <c r="D1266" s="3"/>
      <c r="E1266" s="3"/>
      <c r="F1266" s="3"/>
      <c r="G1266" s="3"/>
    </row>
    <row r="1267" spans="1:7">
      <c r="A1267" s="3"/>
      <c r="B1267" s="3"/>
      <c r="C1267" s="3"/>
      <c r="D1267" s="3"/>
      <c r="E1267" s="3"/>
      <c r="F1267" s="3"/>
      <c r="G1267" s="3"/>
    </row>
    <row r="1268" spans="1:7">
      <c r="A1268" s="3"/>
      <c r="B1268" s="3"/>
      <c r="C1268" s="3"/>
      <c r="D1268" s="3"/>
      <c r="E1268" s="3"/>
      <c r="F1268" s="3"/>
      <c r="G1268" s="3"/>
    </row>
    <row r="1269" spans="1:7">
      <c r="A1269" s="3"/>
      <c r="B1269" s="3"/>
      <c r="C1269" s="3"/>
      <c r="D1269" s="3"/>
      <c r="E1269" s="3"/>
      <c r="F1269" s="3"/>
      <c r="G1269" s="3"/>
    </row>
    <row r="1270" spans="1:7">
      <c r="A1270" s="3"/>
      <c r="B1270" s="3"/>
      <c r="C1270" s="3"/>
      <c r="D1270" s="3"/>
      <c r="E1270" s="3"/>
      <c r="F1270" s="3"/>
      <c r="G1270" s="3"/>
    </row>
    <row r="1271" spans="1:7">
      <c r="A1271" s="3"/>
      <c r="B1271" s="3"/>
      <c r="C1271" s="3"/>
      <c r="D1271" s="3"/>
      <c r="E1271" s="3"/>
      <c r="F1271" s="3"/>
      <c r="G1271" s="3"/>
    </row>
    <row r="1272" spans="1:7">
      <c r="A1272" s="3"/>
      <c r="B1272" s="3"/>
      <c r="C1272" s="3"/>
      <c r="D1272" s="3"/>
      <c r="E1272" s="3"/>
      <c r="F1272" s="3"/>
      <c r="G1272" s="3"/>
    </row>
    <row r="1273" spans="1:7">
      <c r="A1273" s="3"/>
      <c r="B1273" s="3"/>
      <c r="C1273" s="3"/>
      <c r="D1273" s="3"/>
      <c r="E1273" s="3"/>
      <c r="F1273" s="3"/>
      <c r="G1273" s="3"/>
    </row>
    <row r="1274" spans="1:7">
      <c r="A1274" s="3"/>
      <c r="B1274" s="3"/>
      <c r="C1274" s="3"/>
      <c r="D1274" s="3"/>
      <c r="E1274" s="3"/>
      <c r="F1274" s="3"/>
      <c r="G1274" s="3"/>
    </row>
    <row r="1275" spans="1:7">
      <c r="A1275" s="3"/>
      <c r="B1275" s="3"/>
      <c r="C1275" s="3"/>
      <c r="D1275" s="3"/>
      <c r="E1275" s="3"/>
      <c r="F1275" s="3"/>
      <c r="G1275" s="3"/>
    </row>
    <row r="1276" spans="1:7">
      <c r="A1276" s="3"/>
      <c r="B1276" s="3"/>
      <c r="C1276" s="3"/>
      <c r="D1276" s="3"/>
      <c r="E1276" s="3"/>
      <c r="F1276" s="3"/>
      <c r="G1276" s="3"/>
    </row>
    <row r="1277" spans="1:7">
      <c r="A1277" s="3"/>
      <c r="B1277" s="3"/>
      <c r="C1277" s="3"/>
      <c r="D1277" s="3"/>
      <c r="E1277" s="3"/>
      <c r="F1277" s="3"/>
      <c r="G1277" s="3"/>
    </row>
    <row r="1278" spans="1:7">
      <c r="A1278" s="3"/>
      <c r="B1278" s="3"/>
      <c r="C1278" s="3"/>
      <c r="D1278" s="3"/>
      <c r="E1278" s="3"/>
      <c r="F1278" s="3"/>
      <c r="G1278" s="3"/>
    </row>
    <row r="1279" spans="1:7">
      <c r="A1279" s="3"/>
      <c r="B1279" s="3"/>
      <c r="C1279" s="3"/>
      <c r="D1279" s="3"/>
      <c r="E1279" s="3"/>
      <c r="F1279" s="3"/>
      <c r="G1279" s="3"/>
    </row>
    <row r="1280" spans="1:7">
      <c r="A1280" s="3"/>
      <c r="B1280" s="3"/>
      <c r="C1280" s="3"/>
      <c r="D1280" s="3"/>
      <c r="E1280" s="3"/>
      <c r="F1280" s="3"/>
      <c r="G1280" s="3"/>
    </row>
    <row r="1281" spans="1:7">
      <c r="A1281" s="3"/>
      <c r="B1281" s="3"/>
      <c r="C1281" s="3"/>
      <c r="D1281" s="3"/>
      <c r="E1281" s="3"/>
      <c r="F1281" s="3"/>
      <c r="G1281" s="3"/>
    </row>
    <row r="1282" spans="1:7">
      <c r="A1282" s="3"/>
      <c r="B1282" s="3"/>
      <c r="C1282" s="3"/>
      <c r="D1282" s="3"/>
      <c r="E1282" s="3"/>
      <c r="F1282" s="3"/>
      <c r="G1282" s="3"/>
    </row>
    <row r="1283" spans="1:7">
      <c r="A1283" s="3"/>
      <c r="B1283" s="3"/>
      <c r="C1283" s="3"/>
      <c r="D1283" s="3"/>
      <c r="E1283" s="3"/>
      <c r="F1283" s="3"/>
      <c r="G1283" s="3"/>
    </row>
    <row r="1284" spans="1:7">
      <c r="A1284" s="3"/>
      <c r="B1284" s="3"/>
      <c r="C1284" s="3"/>
      <c r="D1284" s="3"/>
      <c r="E1284" s="3"/>
      <c r="F1284" s="3"/>
      <c r="G1284" s="3"/>
    </row>
    <row r="1285" spans="1:7">
      <c r="A1285" s="3"/>
      <c r="B1285" s="3"/>
      <c r="C1285" s="3"/>
      <c r="D1285" s="3"/>
      <c r="E1285" s="3"/>
      <c r="F1285" s="3"/>
      <c r="G1285" s="3"/>
    </row>
    <row r="1286" spans="1:7">
      <c r="A1286" s="3"/>
      <c r="B1286" s="3"/>
      <c r="C1286" s="3"/>
      <c r="D1286" s="3"/>
      <c r="E1286" s="3"/>
      <c r="F1286" s="3"/>
      <c r="G1286" s="3"/>
    </row>
    <row r="1287" spans="1:7">
      <c r="A1287" s="3"/>
      <c r="B1287" s="3"/>
      <c r="C1287" s="3"/>
      <c r="D1287" s="3"/>
      <c r="E1287" s="3"/>
      <c r="F1287" s="3"/>
      <c r="G1287" s="3"/>
    </row>
    <row r="1288" spans="1:7">
      <c r="A1288" s="3"/>
      <c r="B1288" s="3"/>
      <c r="C1288" s="3"/>
      <c r="D1288" s="3"/>
      <c r="E1288" s="3"/>
      <c r="F1288" s="3"/>
      <c r="G1288" s="3"/>
    </row>
    <row r="1289" spans="1:7">
      <c r="A1289" s="3"/>
      <c r="B1289" s="3"/>
      <c r="C1289" s="3"/>
      <c r="D1289" s="3"/>
      <c r="E1289" s="3"/>
      <c r="F1289" s="3"/>
      <c r="G1289" s="3"/>
    </row>
    <row r="1290" spans="1:7">
      <c r="A1290" s="3"/>
      <c r="B1290" s="3"/>
      <c r="C1290" s="3"/>
      <c r="D1290" s="3"/>
      <c r="E1290" s="3"/>
      <c r="F1290" s="3"/>
      <c r="G1290" s="3"/>
    </row>
    <row r="1291" spans="1:7">
      <c r="A1291" s="3"/>
      <c r="B1291" s="3"/>
      <c r="C1291" s="3"/>
      <c r="D1291" s="3"/>
      <c r="E1291" s="3"/>
      <c r="F1291" s="3"/>
      <c r="G1291" s="3"/>
    </row>
    <row r="1292" spans="1:7">
      <c r="A1292" s="3"/>
      <c r="B1292" s="3"/>
      <c r="C1292" s="3"/>
      <c r="D1292" s="3"/>
      <c r="E1292" s="3"/>
      <c r="F1292" s="3"/>
      <c r="G1292" s="3"/>
    </row>
    <row r="1293" spans="1:7">
      <c r="A1293" s="3"/>
      <c r="B1293" s="3"/>
      <c r="C1293" s="3"/>
      <c r="D1293" s="3"/>
      <c r="E1293" s="3"/>
      <c r="F1293" s="3"/>
      <c r="G1293" s="3"/>
    </row>
    <row r="1294" spans="1:7">
      <c r="A1294" s="3"/>
      <c r="B1294" s="3"/>
      <c r="C1294" s="3"/>
      <c r="D1294" s="3"/>
      <c r="E1294" s="3"/>
      <c r="F1294" s="3"/>
      <c r="G1294" s="3"/>
    </row>
    <row r="1295" spans="1:7">
      <c r="A1295" s="3"/>
      <c r="B1295" s="3"/>
      <c r="C1295" s="3"/>
      <c r="D1295" s="3"/>
      <c r="E1295" s="3"/>
      <c r="F1295" s="3"/>
      <c r="G1295" s="3"/>
    </row>
    <row r="1296" spans="1:7">
      <c r="A1296" s="3"/>
      <c r="B1296" s="3"/>
      <c r="C1296" s="3"/>
      <c r="D1296" s="3"/>
      <c r="E1296" s="3"/>
      <c r="F1296" s="3"/>
      <c r="G1296" s="3"/>
    </row>
    <row r="1297" spans="1:7">
      <c r="A1297" s="3"/>
      <c r="B1297" s="3"/>
      <c r="C1297" s="3"/>
      <c r="D1297" s="3"/>
      <c r="E1297" s="3"/>
      <c r="F1297" s="3"/>
      <c r="G1297" s="3"/>
    </row>
    <row r="1298" spans="1:7">
      <c r="A1298" s="3"/>
      <c r="B1298" s="3"/>
      <c r="C1298" s="3"/>
      <c r="D1298" s="3"/>
      <c r="E1298" s="3"/>
      <c r="F1298" s="3"/>
      <c r="G1298" s="3"/>
    </row>
    <row r="1299" spans="1:7">
      <c r="A1299" s="3"/>
      <c r="B1299" s="3"/>
      <c r="C1299" s="3"/>
      <c r="D1299" s="3"/>
      <c r="E1299" s="3"/>
      <c r="F1299" s="3"/>
      <c r="G1299" s="3"/>
    </row>
    <row r="1300" spans="1:7">
      <c r="A1300" s="3"/>
      <c r="B1300" s="3"/>
      <c r="C1300" s="3"/>
      <c r="D1300" s="3"/>
      <c r="E1300" s="3"/>
      <c r="F1300" s="3"/>
      <c r="G1300" s="3"/>
    </row>
    <row r="1301" spans="1:7">
      <c r="A1301" s="3"/>
      <c r="B1301" s="3"/>
      <c r="C1301" s="3"/>
      <c r="D1301" s="3"/>
      <c r="E1301" s="3"/>
      <c r="F1301" s="3"/>
      <c r="G1301" s="3"/>
    </row>
    <row r="1302" spans="1:7">
      <c r="A1302" s="3"/>
      <c r="B1302" s="3"/>
      <c r="C1302" s="3"/>
      <c r="D1302" s="3"/>
      <c r="E1302" s="3"/>
      <c r="F1302" s="3"/>
      <c r="G1302" s="3"/>
    </row>
    <row r="1303" spans="1:7">
      <c r="A1303" s="3"/>
      <c r="B1303" s="3"/>
      <c r="C1303" s="3"/>
      <c r="D1303" s="3"/>
      <c r="E1303" s="3"/>
      <c r="F1303" s="3"/>
      <c r="G1303" s="3"/>
    </row>
    <row r="1304" spans="1:7">
      <c r="A1304" s="3"/>
      <c r="B1304" s="3"/>
      <c r="C1304" s="3"/>
      <c r="D1304" s="3"/>
      <c r="E1304" s="3"/>
      <c r="F1304" s="3"/>
      <c r="G1304" s="3"/>
    </row>
    <row r="1305" spans="1:7">
      <c r="A1305" s="3"/>
      <c r="B1305" s="3"/>
      <c r="C1305" s="3"/>
      <c r="D1305" s="3"/>
      <c r="E1305" s="3"/>
      <c r="F1305" s="3"/>
      <c r="G1305" s="3"/>
    </row>
    <row r="1306" spans="1:7">
      <c r="A1306" s="3"/>
      <c r="B1306" s="3"/>
      <c r="C1306" s="3"/>
      <c r="D1306" s="3"/>
      <c r="E1306" s="3"/>
      <c r="F1306" s="3"/>
      <c r="G1306" s="3"/>
    </row>
    <row r="1307" spans="1:7">
      <c r="A1307" s="3"/>
      <c r="B1307" s="3"/>
      <c r="C1307" s="3"/>
      <c r="D1307" s="3"/>
      <c r="E1307" s="3"/>
      <c r="F1307" s="3"/>
      <c r="G1307" s="3"/>
    </row>
    <row r="1308" spans="1:7">
      <c r="A1308" s="3"/>
      <c r="B1308" s="3"/>
      <c r="C1308" s="3"/>
      <c r="D1308" s="3"/>
      <c r="E1308" s="3"/>
      <c r="F1308" s="3"/>
      <c r="G1308" s="3"/>
    </row>
    <row r="1309" spans="1:7">
      <c r="A1309" s="3"/>
      <c r="B1309" s="3"/>
      <c r="C1309" s="3"/>
      <c r="D1309" s="3"/>
      <c r="E1309" s="3"/>
      <c r="F1309" s="3"/>
      <c r="G1309" s="3"/>
    </row>
    <row r="1310" spans="1:7">
      <c r="A1310" s="3"/>
      <c r="B1310" s="3"/>
      <c r="C1310" s="3"/>
      <c r="D1310" s="3"/>
      <c r="E1310" s="3"/>
      <c r="F1310" s="3"/>
      <c r="G1310" s="3"/>
    </row>
    <row r="1311" spans="1:7">
      <c r="A1311" s="3"/>
      <c r="B1311" s="3"/>
      <c r="C1311" s="3"/>
      <c r="D1311" s="3"/>
      <c r="E1311" s="3"/>
      <c r="F1311" s="3"/>
      <c r="G1311" s="3"/>
    </row>
    <row r="1312" spans="1:7">
      <c r="A1312" s="3"/>
      <c r="B1312" s="3"/>
      <c r="C1312" s="3"/>
      <c r="D1312" s="3"/>
      <c r="E1312" s="3"/>
      <c r="F1312" s="3"/>
      <c r="G1312" s="3"/>
    </row>
    <row r="1313" spans="1:7">
      <c r="A1313" s="3"/>
      <c r="B1313" s="3"/>
      <c r="C1313" s="3"/>
      <c r="D1313" s="3"/>
      <c r="E1313" s="3"/>
      <c r="F1313" s="3"/>
      <c r="G1313" s="3"/>
    </row>
    <row r="1314" spans="1:7">
      <c r="A1314" s="3"/>
      <c r="B1314" s="3"/>
      <c r="C1314" s="3"/>
      <c r="D1314" s="3"/>
      <c r="E1314" s="3"/>
      <c r="F1314" s="3"/>
      <c r="G1314" s="3"/>
    </row>
    <row r="1315" spans="1:7">
      <c r="A1315" s="3"/>
      <c r="B1315" s="3"/>
      <c r="C1315" s="3"/>
      <c r="D1315" s="3"/>
      <c r="E1315" s="3"/>
      <c r="F1315" s="3"/>
      <c r="G1315" s="3"/>
    </row>
    <row r="1316" spans="1:7">
      <c r="A1316" s="3"/>
      <c r="B1316" s="3"/>
      <c r="C1316" s="3"/>
      <c r="D1316" s="3"/>
      <c r="E1316" s="3"/>
      <c r="F1316" s="3"/>
      <c r="G1316" s="3"/>
    </row>
    <row r="1317" spans="1:7">
      <c r="A1317" s="3"/>
      <c r="B1317" s="3"/>
      <c r="C1317" s="3"/>
      <c r="D1317" s="3"/>
      <c r="E1317" s="3"/>
      <c r="F1317" s="3"/>
      <c r="G1317" s="3"/>
    </row>
    <row r="1318" spans="1:7">
      <c r="A1318" s="3"/>
      <c r="B1318" s="3"/>
      <c r="C1318" s="3"/>
      <c r="D1318" s="3"/>
      <c r="E1318" s="3"/>
      <c r="F1318" s="3"/>
      <c r="G1318" s="3"/>
    </row>
    <row r="1319" spans="1:7">
      <c r="A1319" s="3"/>
      <c r="B1319" s="3"/>
      <c r="C1319" s="3"/>
      <c r="D1319" s="3"/>
      <c r="E1319" s="3"/>
      <c r="F1319" s="3"/>
      <c r="G1319" s="3"/>
    </row>
    <row r="1320" spans="1:7">
      <c r="A1320" s="3"/>
      <c r="B1320" s="3"/>
      <c r="C1320" s="3"/>
      <c r="D1320" s="3"/>
      <c r="E1320" s="3"/>
      <c r="F1320" s="3"/>
      <c r="G1320" s="3"/>
    </row>
    <row r="1321" spans="1:7">
      <c r="A1321" s="3"/>
      <c r="B1321" s="3"/>
      <c r="C1321" s="3"/>
      <c r="D1321" s="3"/>
      <c r="E1321" s="3"/>
      <c r="F1321" s="3"/>
      <c r="G1321" s="3"/>
    </row>
    <row r="1322" spans="1:7">
      <c r="A1322" s="3"/>
      <c r="B1322" s="3"/>
      <c r="C1322" s="3"/>
      <c r="D1322" s="3"/>
      <c r="E1322" s="3"/>
      <c r="F1322" s="3"/>
      <c r="G1322" s="3"/>
    </row>
    <row r="1323" spans="1:7">
      <c r="A1323" s="3"/>
      <c r="B1323" s="3"/>
      <c r="C1323" s="3"/>
      <c r="D1323" s="3"/>
      <c r="E1323" s="3"/>
      <c r="F1323" s="3"/>
      <c r="G1323" s="3"/>
    </row>
    <row r="1324" spans="1:7">
      <c r="A1324" s="3"/>
      <c r="B1324" s="3"/>
      <c r="C1324" s="3"/>
      <c r="D1324" s="3"/>
      <c r="E1324" s="3"/>
      <c r="F1324" s="3"/>
      <c r="G1324" s="3"/>
    </row>
    <row r="1325" spans="1:7">
      <c r="A1325" s="3"/>
      <c r="B1325" s="3"/>
      <c r="C1325" s="3"/>
      <c r="D1325" s="3"/>
      <c r="E1325" s="3"/>
      <c r="F1325" s="3"/>
      <c r="G1325" s="3"/>
    </row>
    <row r="1326" spans="1:7">
      <c r="A1326" s="3"/>
      <c r="B1326" s="3"/>
      <c r="C1326" s="3"/>
      <c r="D1326" s="3"/>
      <c r="E1326" s="3"/>
      <c r="F1326" s="3"/>
      <c r="G1326" s="3"/>
    </row>
    <row r="1327" spans="1:7">
      <c r="A1327" s="3"/>
      <c r="B1327" s="3"/>
      <c r="C1327" s="3"/>
      <c r="D1327" s="3"/>
      <c r="E1327" s="3"/>
      <c r="F1327" s="3"/>
      <c r="G1327" s="3"/>
    </row>
    <row r="1328" spans="1:7">
      <c r="A1328" s="3"/>
      <c r="B1328" s="3"/>
      <c r="C1328" s="3"/>
      <c r="D1328" s="3"/>
      <c r="E1328" s="3"/>
      <c r="F1328" s="3"/>
      <c r="G1328" s="3"/>
    </row>
    <row r="1329" spans="1:7">
      <c r="A1329" s="3"/>
      <c r="B1329" s="3"/>
      <c r="C1329" s="3"/>
      <c r="D1329" s="3"/>
      <c r="E1329" s="3"/>
      <c r="F1329" s="3"/>
      <c r="G1329" s="3"/>
    </row>
    <row r="1330" spans="1:7">
      <c r="A1330" s="3"/>
      <c r="B1330" s="3"/>
      <c r="C1330" s="3"/>
      <c r="D1330" s="3"/>
      <c r="E1330" s="3"/>
      <c r="F1330" s="3"/>
      <c r="G1330" s="3"/>
    </row>
    <row r="1331" spans="1:7">
      <c r="A1331" s="3"/>
      <c r="B1331" s="3"/>
      <c r="C1331" s="3"/>
      <c r="D1331" s="3"/>
      <c r="E1331" s="3"/>
      <c r="F1331" s="3"/>
      <c r="G1331" s="3"/>
    </row>
    <row r="1332" spans="1:7">
      <c r="A1332" s="3"/>
      <c r="B1332" s="3"/>
      <c r="C1332" s="3"/>
      <c r="D1332" s="3"/>
      <c r="E1332" s="3"/>
      <c r="F1332" s="3"/>
      <c r="G1332" s="3"/>
    </row>
    <row r="1333" spans="1:7">
      <c r="A1333" s="3"/>
      <c r="B1333" s="3"/>
      <c r="C1333" s="3"/>
      <c r="D1333" s="3"/>
      <c r="E1333" s="3"/>
      <c r="F1333" s="3"/>
      <c r="G1333" s="3"/>
    </row>
    <row r="1334" spans="1:7">
      <c r="A1334" s="3"/>
      <c r="B1334" s="3"/>
      <c r="C1334" s="3"/>
      <c r="D1334" s="3"/>
      <c r="E1334" s="3"/>
      <c r="F1334" s="3"/>
      <c r="G1334" s="3"/>
    </row>
    <row r="1335" spans="1:7">
      <c r="A1335" s="3"/>
      <c r="B1335" s="3"/>
      <c r="C1335" s="3"/>
      <c r="D1335" s="3"/>
      <c r="E1335" s="3"/>
      <c r="F1335" s="3"/>
      <c r="G1335" s="3"/>
    </row>
    <row r="1336" spans="1:7">
      <c r="A1336" s="3"/>
      <c r="B1336" s="3"/>
      <c r="C1336" s="3"/>
      <c r="D1336" s="3"/>
      <c r="E1336" s="3"/>
      <c r="F1336" s="3"/>
      <c r="G1336" s="3"/>
    </row>
    <row r="1337" spans="1:7">
      <c r="A1337" s="3"/>
      <c r="B1337" s="3"/>
      <c r="C1337" s="3"/>
      <c r="D1337" s="3"/>
      <c r="E1337" s="3"/>
      <c r="F1337" s="3"/>
      <c r="G1337" s="3"/>
    </row>
    <row r="1338" spans="1:7">
      <c r="A1338" s="3"/>
      <c r="B1338" s="3"/>
      <c r="C1338" s="3"/>
      <c r="D1338" s="3"/>
      <c r="E1338" s="3"/>
      <c r="F1338" s="3"/>
      <c r="G1338" s="3"/>
    </row>
    <row r="1339" spans="1:7">
      <c r="A1339" s="3"/>
      <c r="B1339" s="3"/>
      <c r="C1339" s="3"/>
      <c r="D1339" s="3"/>
      <c r="E1339" s="3"/>
      <c r="F1339" s="3"/>
      <c r="G1339" s="3"/>
    </row>
    <row r="1340" spans="1:7">
      <c r="A1340" s="3"/>
      <c r="B1340" s="3"/>
      <c r="C1340" s="3"/>
      <c r="D1340" s="3"/>
      <c r="E1340" s="3"/>
      <c r="F1340" s="3"/>
      <c r="G1340" s="3"/>
    </row>
    <row r="1341" spans="1:7">
      <c r="A1341" s="3"/>
      <c r="B1341" s="3"/>
      <c r="C1341" s="3"/>
      <c r="D1341" s="3"/>
      <c r="E1341" s="3"/>
      <c r="F1341" s="3"/>
      <c r="G1341" s="3"/>
    </row>
    <row r="1342" spans="1:7">
      <c r="A1342" s="3"/>
      <c r="B1342" s="3"/>
      <c r="C1342" s="3"/>
      <c r="D1342" s="3"/>
      <c r="E1342" s="3"/>
      <c r="F1342" s="3"/>
      <c r="G1342" s="3"/>
    </row>
    <row r="1343" spans="1:7">
      <c r="A1343" s="3"/>
      <c r="B1343" s="3"/>
      <c r="C1343" s="3"/>
      <c r="D1343" s="3"/>
      <c r="E1343" s="3"/>
      <c r="F1343" s="3"/>
      <c r="G1343" s="3"/>
    </row>
    <row r="1344" spans="1:7">
      <c r="A1344" s="3"/>
      <c r="B1344" s="3"/>
      <c r="C1344" s="3"/>
      <c r="D1344" s="3"/>
      <c r="E1344" s="3"/>
      <c r="F1344" s="3"/>
      <c r="G1344" s="3"/>
    </row>
    <row r="1345" spans="1:7">
      <c r="A1345" s="3"/>
      <c r="B1345" s="3"/>
      <c r="C1345" s="3"/>
      <c r="D1345" s="3"/>
      <c r="E1345" s="3"/>
      <c r="F1345" s="3"/>
      <c r="G1345" s="3"/>
    </row>
    <row r="1346" spans="1:7">
      <c r="A1346" s="3"/>
      <c r="B1346" s="3"/>
      <c r="C1346" s="3"/>
      <c r="D1346" s="3"/>
      <c r="E1346" s="3"/>
      <c r="F1346" s="3"/>
      <c r="G1346" s="3"/>
    </row>
    <row r="1347" spans="1:7">
      <c r="A1347" s="3"/>
      <c r="B1347" s="3"/>
      <c r="C1347" s="3"/>
      <c r="D1347" s="3"/>
      <c r="E1347" s="3"/>
      <c r="F1347" s="3"/>
      <c r="G1347" s="3"/>
    </row>
    <row r="1348" spans="1:7">
      <c r="A1348" s="3"/>
      <c r="B1348" s="3"/>
      <c r="C1348" s="3"/>
      <c r="D1348" s="3"/>
      <c r="E1348" s="3"/>
      <c r="F1348" s="3"/>
      <c r="G1348" s="3"/>
    </row>
    <row r="1349" spans="1:7">
      <c r="A1349" s="3"/>
      <c r="B1349" s="3"/>
      <c r="C1349" s="3"/>
      <c r="D1349" s="3"/>
      <c r="E1349" s="3"/>
      <c r="F1349" s="3"/>
      <c r="G1349" s="3"/>
    </row>
    <row r="1350" spans="1:7">
      <c r="A1350" s="3"/>
      <c r="B1350" s="3"/>
      <c r="C1350" s="3"/>
      <c r="D1350" s="3"/>
      <c r="E1350" s="3"/>
      <c r="F1350" s="3"/>
      <c r="G1350" s="3"/>
    </row>
    <row r="1351" spans="1:7">
      <c r="A1351" s="3"/>
      <c r="B1351" s="3"/>
      <c r="C1351" s="3"/>
      <c r="D1351" s="3"/>
      <c r="E1351" s="3"/>
      <c r="F1351" s="3"/>
      <c r="G1351" s="3"/>
    </row>
    <row r="1352" spans="1:7">
      <c r="A1352" s="3"/>
      <c r="B1352" s="3"/>
      <c r="C1352" s="3"/>
      <c r="D1352" s="3"/>
      <c r="E1352" s="3"/>
      <c r="F1352" s="3"/>
      <c r="G1352" s="3"/>
    </row>
    <row r="1353" spans="1:7">
      <c r="A1353" s="3"/>
      <c r="B1353" s="3"/>
      <c r="C1353" s="3"/>
      <c r="D1353" s="3"/>
      <c r="E1353" s="3"/>
      <c r="F1353" s="3"/>
      <c r="G1353" s="3"/>
    </row>
    <row r="1354" spans="1:7">
      <c r="A1354" s="3"/>
      <c r="B1354" s="3"/>
      <c r="C1354" s="3"/>
      <c r="D1354" s="3"/>
      <c r="E1354" s="3"/>
      <c r="F1354" s="3"/>
      <c r="G1354" s="3"/>
    </row>
    <row r="1355" spans="1:7">
      <c r="A1355" s="3"/>
      <c r="B1355" s="3"/>
      <c r="C1355" s="3"/>
      <c r="D1355" s="3"/>
      <c r="E1355" s="3"/>
      <c r="F1355" s="3"/>
      <c r="G1355" s="3"/>
    </row>
    <row r="1356" spans="1:7">
      <c r="A1356" s="3"/>
      <c r="B1356" s="3"/>
      <c r="C1356" s="3"/>
      <c r="D1356" s="3"/>
      <c r="E1356" s="3"/>
      <c r="F1356" s="3"/>
      <c r="G1356" s="3"/>
    </row>
    <row r="1357" spans="1:7">
      <c r="A1357" s="3"/>
      <c r="B1357" s="3"/>
      <c r="C1357" s="3"/>
      <c r="D1357" s="3"/>
      <c r="E1357" s="3"/>
      <c r="F1357" s="3"/>
      <c r="G1357" s="3"/>
    </row>
    <row r="1358" spans="1:7">
      <c r="A1358" s="3"/>
      <c r="B1358" s="3"/>
      <c r="C1358" s="3"/>
      <c r="D1358" s="3"/>
      <c r="E1358" s="3"/>
      <c r="F1358" s="3"/>
      <c r="G1358" s="3"/>
    </row>
    <row r="1359" spans="1:7">
      <c r="A1359" s="3"/>
      <c r="B1359" s="3"/>
      <c r="C1359" s="3"/>
      <c r="D1359" s="3"/>
      <c r="E1359" s="3"/>
      <c r="F1359" s="3"/>
      <c r="G1359" s="3"/>
    </row>
    <row r="1360" spans="1:7">
      <c r="A1360" s="3"/>
      <c r="B1360" s="3"/>
      <c r="C1360" s="3"/>
      <c r="D1360" s="3"/>
      <c r="E1360" s="3"/>
      <c r="F1360" s="3"/>
      <c r="G1360" s="3"/>
    </row>
    <row r="1361" spans="1:7">
      <c r="A1361" s="3"/>
      <c r="B1361" s="3"/>
      <c r="C1361" s="3"/>
      <c r="D1361" s="3"/>
      <c r="E1361" s="3"/>
      <c r="F1361" s="3"/>
      <c r="G1361" s="3"/>
    </row>
    <row r="1362" spans="1:7">
      <c r="A1362" s="3"/>
      <c r="B1362" s="3"/>
      <c r="C1362" s="3"/>
      <c r="D1362" s="3"/>
      <c r="E1362" s="3"/>
      <c r="F1362" s="3"/>
      <c r="G1362" s="3"/>
    </row>
    <row r="1363" spans="1:7">
      <c r="A1363" s="3"/>
      <c r="B1363" s="3"/>
      <c r="C1363" s="3"/>
      <c r="D1363" s="3"/>
      <c r="E1363" s="3"/>
      <c r="F1363" s="3"/>
      <c r="G1363" s="3"/>
    </row>
    <row r="1364" spans="1:7">
      <c r="A1364" s="3"/>
      <c r="B1364" s="3"/>
      <c r="C1364" s="3"/>
      <c r="D1364" s="3"/>
      <c r="E1364" s="3"/>
      <c r="F1364" s="3"/>
      <c r="G1364" s="3"/>
    </row>
    <row r="1365" spans="1:7">
      <c r="A1365" s="3"/>
      <c r="B1365" s="3"/>
      <c r="C1365" s="3"/>
      <c r="D1365" s="3"/>
      <c r="E1365" s="3"/>
      <c r="F1365" s="3"/>
      <c r="G1365" s="3"/>
    </row>
    <row r="1366" spans="1:7">
      <c r="A1366" s="3"/>
      <c r="B1366" s="3"/>
      <c r="C1366" s="3"/>
      <c r="D1366" s="3"/>
      <c r="E1366" s="3"/>
      <c r="F1366" s="3"/>
      <c r="G1366" s="3"/>
    </row>
    <row r="1367" spans="1:7">
      <c r="A1367" s="3"/>
      <c r="B1367" s="3"/>
      <c r="C1367" s="3"/>
      <c r="D1367" s="3"/>
      <c r="E1367" s="3"/>
      <c r="F1367" s="3"/>
      <c r="G1367" s="3"/>
    </row>
    <row r="1368" spans="1:7">
      <c r="A1368" s="3"/>
      <c r="B1368" s="3"/>
      <c r="C1368" s="3"/>
      <c r="D1368" s="3"/>
      <c r="E1368" s="3"/>
      <c r="F1368" s="3"/>
      <c r="G1368" s="3"/>
    </row>
    <row r="1369" spans="1:7">
      <c r="A1369" s="3"/>
      <c r="B1369" s="3"/>
      <c r="C1369" s="3"/>
      <c r="D1369" s="3"/>
      <c r="E1369" s="3"/>
      <c r="F1369" s="3"/>
      <c r="G1369" s="3"/>
    </row>
    <row r="1370" spans="1:7">
      <c r="A1370" s="3"/>
      <c r="B1370" s="3"/>
      <c r="C1370" s="3"/>
      <c r="D1370" s="3"/>
      <c r="E1370" s="3"/>
      <c r="F1370" s="3"/>
      <c r="G1370" s="3"/>
    </row>
    <row r="1371" spans="1:7">
      <c r="A1371" s="3"/>
      <c r="B1371" s="3"/>
      <c r="C1371" s="3"/>
      <c r="D1371" s="3"/>
      <c r="E1371" s="3"/>
      <c r="F1371" s="3"/>
      <c r="G1371" s="3"/>
    </row>
    <row r="1372" spans="1:7">
      <c r="A1372" s="3"/>
      <c r="B1372" s="3"/>
      <c r="C1372" s="3"/>
      <c r="D1372" s="3"/>
      <c r="E1372" s="3"/>
      <c r="F1372" s="3"/>
      <c r="G1372" s="3"/>
    </row>
    <row r="1373" spans="1:7">
      <c r="A1373" s="3"/>
      <c r="B1373" s="3"/>
      <c r="C1373" s="3"/>
      <c r="D1373" s="3"/>
      <c r="E1373" s="3"/>
      <c r="F1373" s="3"/>
      <c r="G1373" s="3"/>
    </row>
    <row r="1374" spans="1:7">
      <c r="A1374" s="3"/>
      <c r="B1374" s="3"/>
      <c r="C1374" s="3"/>
      <c r="D1374" s="3"/>
      <c r="E1374" s="3"/>
      <c r="F1374" s="3"/>
      <c r="G1374" s="3"/>
    </row>
    <row r="1375" spans="1:7">
      <c r="A1375" s="3"/>
      <c r="B1375" s="3"/>
      <c r="C1375" s="3"/>
      <c r="D1375" s="3"/>
      <c r="E1375" s="3"/>
      <c r="F1375" s="3"/>
      <c r="G1375" s="3"/>
    </row>
    <row r="1376" spans="1:7">
      <c r="A1376" s="3"/>
      <c r="B1376" s="3"/>
      <c r="C1376" s="3"/>
      <c r="D1376" s="3"/>
      <c r="E1376" s="3"/>
      <c r="F1376" s="3"/>
      <c r="G1376" s="3"/>
    </row>
    <row r="1377" spans="1:7">
      <c r="A1377" s="3"/>
      <c r="B1377" s="3"/>
      <c r="C1377" s="3"/>
      <c r="D1377" s="3"/>
      <c r="E1377" s="3"/>
      <c r="F1377" s="3"/>
      <c r="G1377" s="3"/>
    </row>
    <row r="1378" spans="1:7">
      <c r="A1378" s="3"/>
      <c r="B1378" s="3"/>
      <c r="C1378" s="3"/>
      <c r="D1378" s="3"/>
      <c r="E1378" s="3"/>
      <c r="F1378" s="3"/>
      <c r="G1378" s="3"/>
    </row>
    <row r="1379" spans="1:7">
      <c r="A1379" s="3"/>
      <c r="B1379" s="3"/>
      <c r="C1379" s="3"/>
      <c r="D1379" s="3"/>
      <c r="E1379" s="3"/>
      <c r="F1379" s="3"/>
      <c r="G1379" s="3"/>
    </row>
    <row r="1380" spans="1:7">
      <c r="A1380" s="3"/>
      <c r="B1380" s="3"/>
      <c r="C1380" s="3"/>
      <c r="D1380" s="3"/>
      <c r="E1380" s="3"/>
      <c r="F1380" s="3"/>
      <c r="G1380" s="3"/>
    </row>
    <row r="1381" spans="1:7">
      <c r="A1381" s="3"/>
      <c r="B1381" s="3"/>
      <c r="C1381" s="3"/>
      <c r="D1381" s="3"/>
      <c r="E1381" s="3"/>
      <c r="F1381" s="3"/>
      <c r="G1381" s="3"/>
    </row>
    <row r="1382" spans="1:7">
      <c r="A1382" s="3"/>
      <c r="B1382" s="3"/>
      <c r="C1382" s="3"/>
      <c r="D1382" s="3"/>
      <c r="E1382" s="3"/>
      <c r="F1382" s="3"/>
      <c r="G1382" s="3"/>
    </row>
    <row r="1383" spans="1:7">
      <c r="A1383" s="3"/>
      <c r="B1383" s="3"/>
      <c r="C1383" s="3"/>
      <c r="D1383" s="3"/>
      <c r="E1383" s="3"/>
      <c r="F1383" s="3"/>
      <c r="G1383" s="3"/>
    </row>
    <row r="1384" spans="1:7">
      <c r="A1384" s="3"/>
      <c r="B1384" s="3"/>
      <c r="C1384" s="3"/>
      <c r="D1384" s="3"/>
      <c r="E1384" s="3"/>
      <c r="F1384" s="3"/>
      <c r="G1384" s="3"/>
    </row>
    <row r="1385" spans="1:7">
      <c r="A1385" s="3"/>
      <c r="B1385" s="3"/>
      <c r="C1385" s="3"/>
      <c r="D1385" s="3"/>
      <c r="E1385" s="3"/>
      <c r="F1385" s="3"/>
      <c r="G1385" s="3"/>
    </row>
    <row r="1386" spans="1:7">
      <c r="A1386" s="3"/>
      <c r="B1386" s="3"/>
      <c r="C1386" s="3"/>
      <c r="D1386" s="3"/>
      <c r="E1386" s="3"/>
      <c r="F1386" s="3"/>
      <c r="G1386" s="3"/>
    </row>
    <row r="1387" spans="1:7">
      <c r="A1387" s="3"/>
      <c r="B1387" s="3"/>
      <c r="C1387" s="3"/>
      <c r="D1387" s="3"/>
      <c r="E1387" s="3"/>
      <c r="F1387" s="3"/>
      <c r="G1387" s="3"/>
    </row>
    <row r="1388" spans="1:7">
      <c r="A1388" s="3"/>
      <c r="B1388" s="3"/>
      <c r="C1388" s="3"/>
      <c r="D1388" s="3"/>
      <c r="E1388" s="3"/>
      <c r="F1388" s="3"/>
      <c r="G1388" s="3"/>
    </row>
    <row r="1389" spans="1:7">
      <c r="A1389" s="3"/>
      <c r="B1389" s="3"/>
      <c r="C1389" s="3"/>
      <c r="D1389" s="3"/>
      <c r="E1389" s="3"/>
      <c r="F1389" s="3"/>
      <c r="G1389" s="3"/>
    </row>
    <row r="1390" spans="1:7">
      <c r="A1390" s="3"/>
      <c r="B1390" s="3"/>
      <c r="C1390" s="3"/>
      <c r="D1390" s="3"/>
      <c r="E1390" s="3"/>
      <c r="F1390" s="3"/>
      <c r="G1390" s="3"/>
    </row>
    <row r="1391" spans="1:7">
      <c r="A1391" s="3"/>
      <c r="B1391" s="3"/>
      <c r="C1391" s="3"/>
      <c r="D1391" s="3"/>
      <c r="E1391" s="3"/>
      <c r="F1391" s="3"/>
      <c r="G1391" s="3"/>
    </row>
    <row r="1392" spans="1:7">
      <c r="A1392" s="3"/>
      <c r="B1392" s="3"/>
      <c r="C1392" s="3"/>
      <c r="D1392" s="3"/>
      <c r="E1392" s="3"/>
      <c r="F1392" s="3"/>
      <c r="G1392" s="3"/>
    </row>
    <row r="1393" spans="1:7">
      <c r="A1393" s="3"/>
      <c r="B1393" s="3"/>
      <c r="C1393" s="3"/>
      <c r="D1393" s="3"/>
      <c r="E1393" s="3"/>
      <c r="F1393" s="3"/>
      <c r="G1393" s="3"/>
    </row>
    <row r="1394" spans="1:7">
      <c r="A1394" s="3"/>
      <c r="B1394" s="3"/>
      <c r="C1394" s="3"/>
      <c r="D1394" s="3"/>
      <c r="E1394" s="3"/>
      <c r="F1394" s="3"/>
      <c r="G1394" s="3"/>
    </row>
    <row r="1395" spans="1:7">
      <c r="A1395" s="3"/>
      <c r="B1395" s="3"/>
      <c r="C1395" s="3"/>
      <c r="D1395" s="3"/>
      <c r="E1395" s="3"/>
      <c r="F1395" s="3"/>
      <c r="G1395" s="3"/>
    </row>
    <row r="1396" spans="1:7">
      <c r="A1396" s="3"/>
      <c r="B1396" s="3"/>
      <c r="C1396" s="3"/>
      <c r="D1396" s="3"/>
      <c r="E1396" s="3"/>
      <c r="F1396" s="3"/>
      <c r="G1396" s="3"/>
    </row>
    <row r="1397" spans="1:7">
      <c r="A1397" s="3"/>
      <c r="B1397" s="3"/>
      <c r="C1397" s="3"/>
      <c r="D1397" s="3"/>
      <c r="E1397" s="3"/>
      <c r="F1397" s="3"/>
      <c r="G1397" s="3"/>
    </row>
    <row r="1398" spans="1:7">
      <c r="A1398" s="3"/>
      <c r="B1398" s="3"/>
      <c r="C1398" s="3"/>
      <c r="D1398" s="3"/>
      <c r="E1398" s="3"/>
      <c r="F1398" s="3"/>
      <c r="G1398" s="3"/>
    </row>
    <row r="1399" spans="1:7">
      <c r="A1399" s="3"/>
      <c r="B1399" s="3"/>
      <c r="C1399" s="3"/>
      <c r="D1399" s="3"/>
      <c r="E1399" s="3"/>
      <c r="F1399" s="3"/>
      <c r="G1399" s="3"/>
    </row>
    <row r="1400" spans="1:7">
      <c r="A1400" s="3"/>
      <c r="B1400" s="3"/>
      <c r="C1400" s="3"/>
      <c r="D1400" s="3"/>
      <c r="E1400" s="3"/>
      <c r="F1400" s="3"/>
      <c r="G1400" s="3"/>
    </row>
    <row r="1401" spans="1:7">
      <c r="A1401" s="3"/>
      <c r="B1401" s="3"/>
      <c r="C1401" s="3"/>
      <c r="D1401" s="3"/>
      <c r="E1401" s="3"/>
      <c r="F1401" s="3"/>
      <c r="G1401" s="3"/>
    </row>
    <row r="1402" spans="1:7">
      <c r="A1402" s="3"/>
      <c r="B1402" s="3"/>
      <c r="C1402" s="3"/>
      <c r="D1402" s="3"/>
      <c r="E1402" s="3"/>
      <c r="F1402" s="3"/>
      <c r="G1402" s="3"/>
    </row>
    <row r="1403" spans="1:7">
      <c r="A1403" s="3"/>
      <c r="B1403" s="3"/>
      <c r="C1403" s="3"/>
      <c r="D1403" s="3"/>
      <c r="E1403" s="3"/>
      <c r="F1403" s="3"/>
      <c r="G1403" s="3"/>
    </row>
    <row r="1404" spans="1:7">
      <c r="A1404" s="3"/>
      <c r="B1404" s="3"/>
      <c r="C1404" s="3"/>
      <c r="D1404" s="3"/>
      <c r="E1404" s="3"/>
      <c r="F1404" s="3"/>
      <c r="G1404" s="3"/>
    </row>
    <row r="1405" spans="1:7">
      <c r="A1405" s="3"/>
      <c r="B1405" s="3"/>
      <c r="C1405" s="3"/>
      <c r="D1405" s="3"/>
      <c r="E1405" s="3"/>
      <c r="F1405" s="3"/>
      <c r="G1405" s="3"/>
    </row>
    <row r="1406" spans="1:7">
      <c r="A1406" s="3"/>
      <c r="B1406" s="3"/>
      <c r="C1406" s="3"/>
      <c r="D1406" s="3"/>
      <c r="E1406" s="3"/>
      <c r="F1406" s="3"/>
      <c r="G1406" s="3"/>
    </row>
    <row r="1407" spans="1:7">
      <c r="A1407" s="3"/>
      <c r="B1407" s="3"/>
      <c r="C1407" s="3"/>
      <c r="D1407" s="3"/>
      <c r="E1407" s="3"/>
      <c r="F1407" s="3"/>
      <c r="G1407" s="3"/>
    </row>
    <row r="1408" spans="1:7">
      <c r="A1408" s="3"/>
      <c r="B1408" s="3"/>
      <c r="C1408" s="3"/>
      <c r="D1408" s="3"/>
      <c r="E1408" s="3"/>
      <c r="F1408" s="3"/>
      <c r="G1408" s="3"/>
    </row>
    <row r="1409" spans="1:7">
      <c r="A1409" s="3"/>
      <c r="B1409" s="3"/>
      <c r="C1409" s="3"/>
      <c r="D1409" s="3"/>
      <c r="E1409" s="3"/>
      <c r="F1409" s="3"/>
      <c r="G1409" s="3"/>
    </row>
    <row r="1410" spans="1:7">
      <c r="A1410" s="3"/>
      <c r="B1410" s="3"/>
      <c r="C1410" s="3"/>
      <c r="D1410" s="3"/>
      <c r="E1410" s="3"/>
      <c r="F1410" s="3"/>
      <c r="G1410" s="3"/>
    </row>
    <row r="1411" spans="1:7">
      <c r="A1411" s="3"/>
      <c r="B1411" s="3"/>
      <c r="C1411" s="3"/>
      <c r="D1411" s="3"/>
      <c r="E1411" s="3"/>
      <c r="F1411" s="3"/>
      <c r="G1411" s="3"/>
    </row>
    <row r="1412" spans="1:7">
      <c r="A1412" s="3"/>
      <c r="B1412" s="3"/>
      <c r="C1412" s="3"/>
      <c r="D1412" s="3"/>
      <c r="E1412" s="3"/>
      <c r="F1412" s="3"/>
      <c r="G1412" s="3"/>
    </row>
    <row r="1413" spans="1:7">
      <c r="A1413" s="3"/>
      <c r="B1413" s="3"/>
      <c r="C1413" s="3"/>
      <c r="D1413" s="3"/>
      <c r="E1413" s="3"/>
      <c r="F1413" s="3"/>
      <c r="G1413" s="3"/>
    </row>
    <row r="1414" spans="1:7">
      <c r="A1414" s="3"/>
      <c r="B1414" s="3"/>
      <c r="C1414" s="3"/>
      <c r="D1414" s="3"/>
      <c r="E1414" s="3"/>
      <c r="F1414" s="3"/>
      <c r="G1414" s="3"/>
    </row>
    <row r="1415" spans="1:7">
      <c r="A1415" s="3"/>
      <c r="B1415" s="3"/>
      <c r="C1415" s="3"/>
      <c r="D1415" s="3"/>
      <c r="E1415" s="3"/>
      <c r="F1415" s="3"/>
      <c r="G1415" s="3"/>
    </row>
    <row r="1416" spans="1:7">
      <c r="A1416" s="3"/>
      <c r="B1416" s="3"/>
      <c r="C1416" s="3"/>
      <c r="D1416" s="3"/>
      <c r="E1416" s="3"/>
      <c r="F1416" s="3"/>
      <c r="G1416" s="3"/>
    </row>
    <row r="1417" spans="1:7">
      <c r="A1417" s="3"/>
      <c r="B1417" s="3"/>
      <c r="C1417" s="3"/>
      <c r="D1417" s="3"/>
      <c r="E1417" s="3"/>
      <c r="F1417" s="3"/>
      <c r="G1417" s="3"/>
    </row>
    <row r="1418" spans="1:7">
      <c r="A1418" s="3"/>
      <c r="B1418" s="3"/>
      <c r="C1418" s="3"/>
      <c r="D1418" s="3"/>
      <c r="E1418" s="3"/>
      <c r="F1418" s="3"/>
      <c r="G1418" s="3"/>
    </row>
    <row r="1419" spans="1:7">
      <c r="A1419" s="3"/>
      <c r="B1419" s="3"/>
      <c r="C1419" s="3"/>
      <c r="D1419" s="3"/>
      <c r="E1419" s="3"/>
      <c r="F1419" s="3"/>
      <c r="G1419" s="3"/>
    </row>
    <row r="1420" spans="1:7">
      <c r="A1420" s="3"/>
      <c r="B1420" s="3"/>
      <c r="C1420" s="3"/>
      <c r="D1420" s="3"/>
      <c r="E1420" s="3"/>
      <c r="F1420" s="3"/>
      <c r="G1420" s="3"/>
    </row>
    <row r="1421" spans="1:7">
      <c r="A1421" s="3"/>
      <c r="B1421" s="3"/>
      <c r="C1421" s="3"/>
      <c r="D1421" s="3"/>
      <c r="E1421" s="3"/>
      <c r="F1421" s="3"/>
      <c r="G1421" s="3"/>
    </row>
    <row r="1422" spans="1:7">
      <c r="A1422" s="3"/>
      <c r="B1422" s="3"/>
      <c r="C1422" s="3"/>
      <c r="D1422" s="3"/>
      <c r="E1422" s="3"/>
      <c r="F1422" s="3"/>
      <c r="G1422" s="3"/>
    </row>
    <row r="1423" spans="1:7">
      <c r="A1423" s="3"/>
      <c r="B1423" s="3"/>
      <c r="C1423" s="3"/>
      <c r="D1423" s="3"/>
      <c r="E1423" s="3"/>
      <c r="F1423" s="3"/>
      <c r="G1423" s="3"/>
    </row>
    <row r="1424" spans="1:7">
      <c r="A1424" s="3"/>
      <c r="B1424" s="3"/>
      <c r="C1424" s="3"/>
      <c r="D1424" s="3"/>
      <c r="E1424" s="3"/>
      <c r="F1424" s="3"/>
      <c r="G1424" s="3"/>
    </row>
    <row r="1425" spans="1:7">
      <c r="A1425" s="3"/>
      <c r="B1425" s="3"/>
      <c r="C1425" s="3"/>
      <c r="D1425" s="3"/>
      <c r="E1425" s="3"/>
      <c r="F1425" s="3"/>
      <c r="G1425" s="3"/>
    </row>
    <row r="1426" spans="1:7">
      <c r="A1426" s="3"/>
      <c r="B1426" s="3"/>
      <c r="C1426" s="3"/>
      <c r="D1426" s="3"/>
      <c r="E1426" s="3"/>
      <c r="F1426" s="3"/>
      <c r="G1426" s="3"/>
    </row>
    <row r="1427" spans="1:7">
      <c r="A1427" s="3"/>
      <c r="B1427" s="3"/>
      <c r="C1427" s="3"/>
      <c r="D1427" s="3"/>
      <c r="E1427" s="3"/>
      <c r="F1427" s="3"/>
      <c r="G1427" s="3"/>
    </row>
    <row r="1428" spans="1:7">
      <c r="A1428" s="3"/>
      <c r="B1428" s="3"/>
      <c r="C1428" s="3"/>
      <c r="D1428" s="3"/>
      <c r="E1428" s="3"/>
      <c r="F1428" s="3"/>
      <c r="G1428" s="3"/>
    </row>
    <row r="1429" spans="1:7">
      <c r="A1429" s="3"/>
      <c r="B1429" s="3"/>
      <c r="C1429" s="3"/>
      <c r="D1429" s="3"/>
      <c r="E1429" s="3"/>
      <c r="F1429" s="3"/>
      <c r="G1429" s="3"/>
    </row>
    <row r="1430" spans="1:7">
      <c r="A1430" s="3"/>
      <c r="B1430" s="3"/>
      <c r="C1430" s="3"/>
      <c r="D1430" s="3"/>
      <c r="E1430" s="3"/>
      <c r="F1430" s="3"/>
      <c r="G1430" s="3"/>
    </row>
    <row r="1431" spans="1:7">
      <c r="A1431" s="3"/>
      <c r="B1431" s="3"/>
      <c r="C1431" s="3"/>
      <c r="D1431" s="3"/>
      <c r="E1431" s="3"/>
      <c r="F1431" s="3"/>
      <c r="G1431" s="3"/>
    </row>
    <row r="1432" spans="1:7">
      <c r="A1432" s="3"/>
      <c r="B1432" s="3"/>
      <c r="C1432" s="3"/>
      <c r="D1432" s="3"/>
      <c r="E1432" s="3"/>
      <c r="F1432" s="3"/>
      <c r="G1432" s="3"/>
    </row>
    <row r="1433" spans="1:7">
      <c r="A1433" s="3"/>
      <c r="B1433" s="3"/>
      <c r="C1433" s="3"/>
      <c r="D1433" s="3"/>
      <c r="E1433" s="3"/>
      <c r="F1433" s="3"/>
      <c r="G1433" s="3"/>
    </row>
    <row r="1434" spans="1:7">
      <c r="A1434" s="3"/>
      <c r="B1434" s="3"/>
      <c r="C1434" s="3"/>
      <c r="D1434" s="3"/>
      <c r="E1434" s="3"/>
      <c r="F1434" s="3"/>
      <c r="G1434" s="3"/>
    </row>
    <row r="1435" spans="1:7">
      <c r="A1435" s="3"/>
      <c r="B1435" s="3"/>
      <c r="C1435" s="3"/>
      <c r="D1435" s="3"/>
      <c r="E1435" s="3"/>
      <c r="F1435" s="3"/>
      <c r="G1435" s="3"/>
    </row>
    <row r="1436" spans="1:7">
      <c r="A1436" s="3"/>
      <c r="B1436" s="3"/>
      <c r="C1436" s="3"/>
      <c r="D1436" s="3"/>
      <c r="E1436" s="3"/>
      <c r="F1436" s="3"/>
      <c r="G1436" s="3"/>
    </row>
    <row r="1437" spans="1:7">
      <c r="A1437" s="3"/>
      <c r="B1437" s="3"/>
      <c r="C1437" s="3"/>
      <c r="D1437" s="3"/>
      <c r="E1437" s="3"/>
      <c r="F1437" s="3"/>
      <c r="G1437" s="3"/>
    </row>
    <row r="1438" spans="1:7">
      <c r="A1438" s="3"/>
      <c r="B1438" s="3"/>
      <c r="C1438" s="3"/>
      <c r="D1438" s="3"/>
      <c r="E1438" s="3"/>
      <c r="F1438" s="3"/>
      <c r="G1438" s="3"/>
    </row>
    <row r="1439" spans="1:7">
      <c r="A1439" s="3"/>
      <c r="B1439" s="3"/>
      <c r="C1439" s="3"/>
      <c r="D1439" s="3"/>
      <c r="E1439" s="3"/>
      <c r="F1439" s="3"/>
      <c r="G1439" s="3"/>
    </row>
    <row r="1440" spans="1:7">
      <c r="A1440" s="3"/>
      <c r="B1440" s="3"/>
      <c r="C1440" s="3"/>
      <c r="D1440" s="3"/>
      <c r="E1440" s="3"/>
      <c r="F1440" s="3"/>
      <c r="G1440" s="3"/>
    </row>
    <row r="1441" spans="1:7">
      <c r="A1441" s="3"/>
      <c r="B1441" s="3"/>
      <c r="C1441" s="3"/>
      <c r="D1441" s="3"/>
      <c r="E1441" s="3"/>
      <c r="F1441" s="3"/>
      <c r="G1441" s="3"/>
    </row>
    <row r="1442" spans="1:7">
      <c r="A1442" s="3"/>
      <c r="B1442" s="3"/>
      <c r="C1442" s="3"/>
      <c r="D1442" s="3"/>
      <c r="E1442" s="3"/>
      <c r="F1442" s="3"/>
      <c r="G1442" s="3"/>
    </row>
    <row r="1443" spans="1:7">
      <c r="A1443" s="3"/>
      <c r="B1443" s="3"/>
      <c r="C1443" s="3"/>
      <c r="D1443" s="3"/>
      <c r="E1443" s="3"/>
      <c r="F1443" s="3"/>
      <c r="G1443" s="3"/>
    </row>
    <row r="1444" spans="1:7">
      <c r="A1444" s="3"/>
      <c r="B1444" s="3"/>
      <c r="C1444" s="3"/>
      <c r="D1444" s="3"/>
      <c r="E1444" s="3"/>
      <c r="F1444" s="3"/>
      <c r="G1444" s="3"/>
    </row>
    <row r="1445" spans="1:7">
      <c r="A1445" s="3"/>
      <c r="B1445" s="3"/>
      <c r="C1445" s="3"/>
      <c r="D1445" s="3"/>
      <c r="E1445" s="3"/>
      <c r="F1445" s="3"/>
      <c r="G1445" s="3"/>
    </row>
    <row r="1446" spans="1:7">
      <c r="A1446" s="3"/>
      <c r="B1446" s="3"/>
      <c r="C1446" s="3"/>
      <c r="D1446" s="3"/>
      <c r="E1446" s="3"/>
      <c r="F1446" s="3"/>
      <c r="G1446" s="3"/>
    </row>
    <row r="1447" spans="1:7">
      <c r="A1447" s="3"/>
      <c r="B1447" s="3"/>
      <c r="C1447" s="3"/>
      <c r="D1447" s="3"/>
      <c r="E1447" s="3"/>
      <c r="F1447" s="3"/>
      <c r="G1447" s="3"/>
    </row>
    <row r="1448" spans="1:7">
      <c r="A1448" s="3"/>
      <c r="B1448" s="3"/>
      <c r="C1448" s="3"/>
      <c r="D1448" s="3"/>
      <c r="E1448" s="3"/>
      <c r="F1448" s="3"/>
      <c r="G1448" s="3"/>
    </row>
    <row r="1449" spans="1:7">
      <c r="A1449" s="3"/>
      <c r="B1449" s="3"/>
      <c r="C1449" s="3"/>
      <c r="D1449" s="3"/>
      <c r="E1449" s="3"/>
      <c r="F1449" s="3"/>
      <c r="G1449" s="3"/>
    </row>
    <row r="1450" spans="1:7">
      <c r="A1450" s="3"/>
      <c r="B1450" s="3"/>
      <c r="C1450" s="3"/>
      <c r="D1450" s="3"/>
      <c r="E1450" s="3"/>
      <c r="F1450" s="3"/>
      <c r="G1450" s="3"/>
    </row>
    <row r="1451" spans="1:7">
      <c r="A1451" s="3"/>
      <c r="B1451" s="3"/>
      <c r="C1451" s="3"/>
      <c r="D1451" s="3"/>
      <c r="E1451" s="3"/>
      <c r="F1451" s="3"/>
      <c r="G1451" s="3"/>
    </row>
    <row r="1452" spans="1:7">
      <c r="A1452" s="3"/>
      <c r="B1452" s="3"/>
      <c r="C1452" s="3"/>
      <c r="D1452" s="3"/>
      <c r="E1452" s="3"/>
      <c r="F1452" s="3"/>
      <c r="G1452" s="3"/>
    </row>
    <row r="1453" spans="1:7">
      <c r="A1453" s="3"/>
      <c r="B1453" s="3"/>
      <c r="C1453" s="3"/>
      <c r="D1453" s="3"/>
      <c r="E1453" s="3"/>
      <c r="F1453" s="3"/>
      <c r="G1453" s="3"/>
    </row>
    <row r="1454" spans="1:7">
      <c r="A1454" s="3"/>
      <c r="B1454" s="3"/>
      <c r="C1454" s="3"/>
      <c r="D1454" s="3"/>
      <c r="E1454" s="3"/>
      <c r="F1454" s="3"/>
      <c r="G1454" s="3"/>
    </row>
    <row r="1455" spans="1:7">
      <c r="A1455" s="3"/>
      <c r="B1455" s="3"/>
      <c r="C1455" s="3"/>
      <c r="D1455" s="3"/>
      <c r="E1455" s="3"/>
      <c r="F1455" s="3"/>
      <c r="G1455" s="3"/>
    </row>
    <row r="1456" spans="1:7">
      <c r="A1456" s="3"/>
      <c r="B1456" s="3"/>
      <c r="C1456" s="3"/>
      <c r="D1456" s="3"/>
      <c r="E1456" s="3"/>
      <c r="F1456" s="3"/>
      <c r="G1456" s="3"/>
    </row>
    <row r="1457" spans="1:7">
      <c r="A1457" s="3"/>
      <c r="B1457" s="3"/>
      <c r="C1457" s="3"/>
      <c r="D1457" s="3"/>
      <c r="E1457" s="3"/>
      <c r="F1457" s="3"/>
      <c r="G1457" s="3"/>
    </row>
    <row r="1458" spans="1:7">
      <c r="A1458" s="3"/>
      <c r="B1458" s="3"/>
      <c r="C1458" s="3"/>
      <c r="D1458" s="3"/>
      <c r="E1458" s="3"/>
      <c r="F1458" s="3"/>
      <c r="G1458" s="3"/>
    </row>
    <row r="1459" spans="1:7">
      <c r="A1459" s="3"/>
      <c r="B1459" s="3"/>
      <c r="C1459" s="3"/>
      <c r="D1459" s="3"/>
      <c r="E1459" s="3"/>
      <c r="F1459" s="3"/>
      <c r="G1459" s="3"/>
    </row>
    <row r="1460" spans="1:7">
      <c r="A1460" s="3"/>
      <c r="B1460" s="3"/>
      <c r="C1460" s="3"/>
      <c r="D1460" s="3"/>
      <c r="E1460" s="3"/>
      <c r="F1460" s="3"/>
      <c r="G1460" s="3"/>
    </row>
    <row r="1461" spans="1:7">
      <c r="A1461" s="3"/>
      <c r="B1461" s="3"/>
      <c r="C1461" s="3"/>
      <c r="D1461" s="3"/>
      <c r="E1461" s="3"/>
      <c r="F1461" s="3"/>
      <c r="G1461" s="3"/>
    </row>
    <row r="1462" spans="1:7">
      <c r="A1462" s="3"/>
      <c r="B1462" s="3"/>
      <c r="C1462" s="3"/>
      <c r="D1462" s="3"/>
      <c r="E1462" s="3"/>
      <c r="F1462" s="3"/>
      <c r="G1462" s="3"/>
    </row>
    <row r="1463" spans="1:7">
      <c r="A1463" s="3"/>
      <c r="B1463" s="3"/>
      <c r="C1463" s="3"/>
      <c r="D1463" s="3"/>
      <c r="E1463" s="3"/>
      <c r="F1463" s="3"/>
      <c r="G1463" s="3"/>
    </row>
    <row r="1464" spans="1:7">
      <c r="A1464" s="3"/>
      <c r="B1464" s="3"/>
      <c r="C1464" s="3"/>
      <c r="D1464" s="3"/>
      <c r="E1464" s="3"/>
      <c r="F1464" s="3"/>
      <c r="G1464" s="3"/>
    </row>
    <row r="1465" spans="1:7">
      <c r="A1465" s="3"/>
      <c r="B1465" s="3"/>
      <c r="C1465" s="3"/>
      <c r="D1465" s="3"/>
      <c r="E1465" s="3"/>
      <c r="F1465" s="3"/>
      <c r="G1465" s="3"/>
    </row>
    <row r="1466" spans="1:7">
      <c r="A1466" s="3"/>
      <c r="B1466" s="3"/>
      <c r="C1466" s="3"/>
      <c r="D1466" s="3"/>
      <c r="E1466" s="3"/>
      <c r="F1466" s="3"/>
      <c r="G1466" s="3"/>
    </row>
    <row r="1467" spans="1:7">
      <c r="A1467" s="3"/>
      <c r="B1467" s="3"/>
      <c r="C1467" s="3"/>
      <c r="D1467" s="3"/>
      <c r="E1467" s="3"/>
      <c r="F1467" s="3"/>
      <c r="G1467" s="3"/>
    </row>
    <row r="1468" spans="1:7">
      <c r="A1468" s="3"/>
      <c r="B1468" s="3"/>
      <c r="C1468" s="3"/>
      <c r="D1468" s="3"/>
      <c r="E1468" s="3"/>
      <c r="F1468" s="3"/>
      <c r="G1468" s="3"/>
    </row>
    <row r="1469" spans="1:7">
      <c r="A1469" s="3"/>
      <c r="B1469" s="3"/>
      <c r="C1469" s="3"/>
      <c r="D1469" s="3"/>
      <c r="E1469" s="3"/>
      <c r="F1469" s="3"/>
      <c r="G1469" s="3"/>
    </row>
    <row r="1470" spans="1:7">
      <c r="A1470" s="3"/>
      <c r="B1470" s="3"/>
      <c r="C1470" s="3"/>
      <c r="D1470" s="3"/>
      <c r="E1470" s="3"/>
      <c r="F1470" s="3"/>
      <c r="G1470" s="3"/>
    </row>
    <row r="1471" spans="1:7">
      <c r="A1471" s="3"/>
      <c r="B1471" s="3"/>
      <c r="C1471" s="3"/>
      <c r="D1471" s="3"/>
      <c r="E1471" s="3"/>
      <c r="F1471" s="3"/>
      <c r="G1471" s="3"/>
    </row>
    <row r="1472" spans="1:7">
      <c r="A1472" s="3"/>
      <c r="B1472" s="3"/>
      <c r="C1472" s="3"/>
      <c r="D1472" s="3"/>
      <c r="E1472" s="3"/>
      <c r="F1472" s="3"/>
      <c r="G1472" s="3"/>
    </row>
    <row r="1473" spans="1:7">
      <c r="A1473" s="3"/>
      <c r="B1473" s="3"/>
      <c r="C1473" s="3"/>
      <c r="D1473" s="3"/>
      <c r="E1473" s="3"/>
      <c r="F1473" s="3"/>
      <c r="G1473" s="3"/>
    </row>
    <row r="1474" spans="1:7">
      <c r="A1474" s="3"/>
      <c r="B1474" s="3"/>
      <c r="C1474" s="3"/>
      <c r="D1474" s="3"/>
      <c r="E1474" s="3"/>
      <c r="F1474" s="3"/>
      <c r="G1474" s="3"/>
    </row>
    <row r="1475" spans="1:7">
      <c r="A1475" s="3"/>
      <c r="B1475" s="3"/>
      <c r="C1475" s="3"/>
      <c r="D1475" s="3"/>
      <c r="E1475" s="3"/>
      <c r="F1475" s="3"/>
      <c r="G1475" s="3"/>
    </row>
    <row r="1476" spans="1:7">
      <c r="A1476" s="3"/>
      <c r="B1476" s="3"/>
      <c r="C1476" s="3"/>
      <c r="D1476" s="3"/>
      <c r="E1476" s="3"/>
      <c r="F1476" s="3"/>
      <c r="G1476" s="3"/>
    </row>
    <row r="1477" spans="1:7">
      <c r="A1477" s="3"/>
      <c r="B1477" s="3"/>
      <c r="C1477" s="3"/>
      <c r="D1477" s="3"/>
      <c r="E1477" s="3"/>
      <c r="F1477" s="3"/>
      <c r="G1477" s="3"/>
    </row>
    <row r="1478" spans="1:7">
      <c r="A1478" s="3"/>
      <c r="B1478" s="3"/>
      <c r="C1478" s="3"/>
      <c r="D1478" s="3"/>
      <c r="E1478" s="3"/>
      <c r="F1478" s="3"/>
      <c r="G1478" s="3"/>
    </row>
    <row r="1479" spans="1:7">
      <c r="A1479" s="3"/>
      <c r="B1479" s="3"/>
      <c r="C1479" s="3"/>
      <c r="D1479" s="3"/>
      <c r="E1479" s="3"/>
      <c r="F1479" s="3"/>
      <c r="G1479" s="3"/>
    </row>
    <row r="1480" spans="1:7">
      <c r="A1480" s="3"/>
      <c r="B1480" s="3"/>
      <c r="C1480" s="3"/>
      <c r="D1480" s="3"/>
      <c r="E1480" s="3"/>
      <c r="F1480" s="3"/>
      <c r="G1480" s="3"/>
    </row>
    <row r="1481" spans="1:7">
      <c r="A1481" s="3"/>
      <c r="B1481" s="3"/>
      <c r="C1481" s="3"/>
      <c r="D1481" s="3"/>
      <c r="E1481" s="3"/>
      <c r="F1481" s="3"/>
      <c r="G1481" s="3"/>
    </row>
    <row r="1482" spans="1:7">
      <c r="A1482" s="3"/>
      <c r="B1482" s="3"/>
      <c r="C1482" s="3"/>
      <c r="D1482" s="3"/>
      <c r="E1482" s="3"/>
      <c r="F1482" s="3"/>
      <c r="G1482" s="3"/>
    </row>
    <row r="1483" spans="1:7">
      <c r="A1483" s="3"/>
      <c r="B1483" s="3"/>
      <c r="C1483" s="3"/>
      <c r="D1483" s="3"/>
      <c r="E1483" s="3"/>
      <c r="F1483" s="3"/>
      <c r="G1483" s="3"/>
    </row>
    <row r="1484" spans="1:7">
      <c r="A1484" s="3"/>
      <c r="B1484" s="3"/>
      <c r="C1484" s="3"/>
      <c r="D1484" s="3"/>
      <c r="E1484" s="3"/>
      <c r="F1484" s="3"/>
      <c r="G1484" s="3"/>
    </row>
    <row r="1485" spans="1:7">
      <c r="A1485" s="3"/>
      <c r="B1485" s="3"/>
      <c r="C1485" s="3"/>
      <c r="D1485" s="3"/>
      <c r="E1485" s="3"/>
      <c r="F1485" s="3"/>
      <c r="G1485" s="3"/>
    </row>
    <row r="1486" spans="1:7">
      <c r="A1486" s="3"/>
      <c r="B1486" s="3"/>
      <c r="C1486" s="3"/>
      <c r="D1486" s="3"/>
      <c r="E1486" s="3"/>
      <c r="F1486" s="3"/>
      <c r="G1486" s="3"/>
    </row>
    <row r="1487" spans="1:7">
      <c r="A1487" s="3"/>
      <c r="B1487" s="3"/>
      <c r="C1487" s="3"/>
      <c r="D1487" s="3"/>
      <c r="E1487" s="3"/>
      <c r="F1487" s="3"/>
      <c r="G1487" s="3"/>
    </row>
    <row r="1488" spans="1:7">
      <c r="A1488" s="3"/>
      <c r="B1488" s="3"/>
      <c r="C1488" s="3"/>
      <c r="D1488" s="3"/>
      <c r="E1488" s="3"/>
      <c r="F1488" s="3"/>
      <c r="G1488" s="3"/>
    </row>
    <row r="1489" spans="1:7">
      <c r="A1489" s="3"/>
      <c r="B1489" s="3"/>
      <c r="C1489" s="3"/>
      <c r="D1489" s="3"/>
      <c r="E1489" s="3"/>
      <c r="F1489" s="3"/>
      <c r="G1489" s="3"/>
    </row>
    <row r="1490" spans="1:7">
      <c r="A1490" s="3"/>
      <c r="B1490" s="3"/>
      <c r="C1490" s="3"/>
      <c r="D1490" s="3"/>
      <c r="E1490" s="3"/>
      <c r="F1490" s="3"/>
      <c r="G1490" s="3"/>
    </row>
    <row r="1491" spans="1:7">
      <c r="A1491" s="3"/>
      <c r="B1491" s="3"/>
      <c r="C1491" s="3"/>
      <c r="D1491" s="3"/>
      <c r="E1491" s="3"/>
      <c r="F1491" s="3"/>
      <c r="G1491" s="3"/>
    </row>
    <row r="1492" spans="1:7">
      <c r="A1492" s="3"/>
      <c r="B1492" s="3"/>
      <c r="C1492" s="3"/>
      <c r="D1492" s="3"/>
      <c r="E1492" s="3"/>
      <c r="F1492" s="3"/>
      <c r="G1492" s="3"/>
    </row>
    <row r="1493" spans="1:7">
      <c r="A1493" s="3"/>
      <c r="B1493" s="3"/>
      <c r="C1493" s="3"/>
      <c r="D1493" s="3"/>
      <c r="E1493" s="3"/>
      <c r="F1493" s="3"/>
      <c r="G1493" s="3"/>
    </row>
    <row r="1494" spans="1:7">
      <c r="A1494" s="3"/>
      <c r="B1494" s="3"/>
      <c r="C1494" s="3"/>
      <c r="D1494" s="3"/>
      <c r="E1494" s="3"/>
      <c r="F1494" s="3"/>
      <c r="G1494" s="3"/>
    </row>
    <row r="1495" spans="1:7">
      <c r="A1495" s="3"/>
      <c r="B1495" s="3"/>
      <c r="C1495" s="3"/>
      <c r="D1495" s="3"/>
      <c r="E1495" s="3"/>
      <c r="F1495" s="3"/>
      <c r="G1495" s="3"/>
    </row>
    <row r="1496" spans="1:7">
      <c r="A1496" s="3"/>
      <c r="B1496" s="3"/>
      <c r="C1496" s="3"/>
      <c r="D1496" s="3"/>
      <c r="E1496" s="3"/>
      <c r="F1496" s="3"/>
      <c r="G1496" s="3"/>
    </row>
    <row r="1497" spans="1:7">
      <c r="A1497" s="3"/>
      <c r="B1497" s="3"/>
      <c r="C1497" s="3"/>
      <c r="D1497" s="3"/>
      <c r="E1497" s="3"/>
      <c r="F1497" s="3"/>
      <c r="G1497" s="3"/>
    </row>
    <row r="1498" spans="1:7">
      <c r="A1498" s="3"/>
      <c r="B1498" s="3"/>
      <c r="C1498" s="3"/>
      <c r="D1498" s="3"/>
      <c r="E1498" s="3"/>
      <c r="F1498" s="3"/>
      <c r="G1498" s="3"/>
    </row>
    <row r="1499" spans="1:7">
      <c r="A1499" s="3"/>
      <c r="B1499" s="3"/>
      <c r="C1499" s="3"/>
      <c r="D1499" s="3"/>
      <c r="E1499" s="3"/>
      <c r="F1499" s="3"/>
      <c r="G1499" s="3"/>
    </row>
    <row r="1500" spans="1:7">
      <c r="A1500" s="3"/>
      <c r="B1500" s="3"/>
      <c r="C1500" s="3"/>
      <c r="D1500" s="3"/>
      <c r="E1500" s="3"/>
      <c r="F1500" s="3"/>
      <c r="G1500" s="3"/>
    </row>
    <row r="1501" spans="1:7">
      <c r="A1501" s="3"/>
      <c r="B1501" s="3"/>
      <c r="C1501" s="3"/>
      <c r="D1501" s="3"/>
      <c r="E1501" s="3"/>
      <c r="F1501" s="3"/>
      <c r="G1501" s="3"/>
    </row>
    <row r="1502" spans="1:7">
      <c r="A1502" s="3"/>
      <c r="B1502" s="3"/>
      <c r="C1502" s="3"/>
      <c r="D1502" s="3"/>
      <c r="E1502" s="3"/>
      <c r="F1502" s="3"/>
      <c r="G1502" s="3"/>
    </row>
    <row r="1503" spans="1:7">
      <c r="A1503" s="3"/>
      <c r="B1503" s="3"/>
      <c r="C1503" s="3"/>
      <c r="D1503" s="3"/>
      <c r="E1503" s="3"/>
      <c r="F1503" s="3"/>
      <c r="G1503" s="3"/>
    </row>
    <row r="1504" spans="1:7">
      <c r="A1504" s="3"/>
      <c r="B1504" s="3"/>
      <c r="C1504" s="3"/>
      <c r="D1504" s="3"/>
      <c r="E1504" s="3"/>
      <c r="F1504" s="3"/>
      <c r="G1504" s="3"/>
    </row>
    <row r="1505" spans="1:7">
      <c r="A1505" s="3"/>
      <c r="B1505" s="3"/>
      <c r="C1505" s="3"/>
      <c r="D1505" s="3"/>
      <c r="E1505" s="3"/>
      <c r="F1505" s="3"/>
      <c r="G1505" s="3"/>
    </row>
    <row r="1506" spans="1:7">
      <c r="A1506" s="3"/>
      <c r="B1506" s="3"/>
      <c r="C1506" s="3"/>
      <c r="D1506" s="3"/>
      <c r="E1506" s="3"/>
      <c r="F1506" s="3"/>
      <c r="G1506" s="3"/>
    </row>
    <row r="1507" spans="1:7">
      <c r="A1507" s="3"/>
      <c r="B1507" s="3"/>
      <c r="C1507" s="3"/>
      <c r="D1507" s="3"/>
      <c r="E1507" s="3"/>
      <c r="F1507" s="3"/>
      <c r="G1507" s="3"/>
    </row>
    <row r="1508" spans="1:7">
      <c r="A1508" s="3"/>
      <c r="B1508" s="3"/>
      <c r="C1508" s="3"/>
      <c r="D1508" s="3"/>
      <c r="E1508" s="3"/>
      <c r="F1508" s="3"/>
      <c r="G1508" s="3"/>
    </row>
    <row r="1509" spans="1:7">
      <c r="A1509" s="3"/>
      <c r="B1509" s="3"/>
      <c r="C1509" s="3"/>
      <c r="D1509" s="3"/>
      <c r="E1509" s="3"/>
      <c r="F1509" s="3"/>
      <c r="G1509" s="3"/>
    </row>
    <row r="1510" spans="1:7">
      <c r="A1510" s="3"/>
      <c r="B1510" s="3"/>
      <c r="C1510" s="3"/>
      <c r="D1510" s="3"/>
      <c r="E1510" s="3"/>
      <c r="F1510" s="3"/>
      <c r="G1510" s="3"/>
    </row>
    <row r="1511" spans="1:7">
      <c r="A1511" s="3"/>
      <c r="B1511" s="3"/>
      <c r="C1511" s="3"/>
      <c r="D1511" s="3"/>
      <c r="E1511" s="3"/>
      <c r="F1511" s="3"/>
      <c r="G1511" s="3"/>
    </row>
    <row r="1512" spans="1:7">
      <c r="A1512" s="3"/>
      <c r="B1512" s="3"/>
      <c r="C1512" s="3"/>
      <c r="D1512" s="3"/>
      <c r="E1512" s="3"/>
      <c r="F1512" s="3"/>
      <c r="G1512" s="3"/>
    </row>
    <row r="1513" spans="1:7">
      <c r="A1513" s="3"/>
      <c r="B1513" s="3"/>
      <c r="C1513" s="3"/>
      <c r="D1513" s="3"/>
      <c r="E1513" s="3"/>
      <c r="F1513" s="3"/>
      <c r="G1513" s="3"/>
    </row>
    <row r="1514" spans="1:7">
      <c r="A1514" s="3"/>
      <c r="B1514" s="3"/>
      <c r="C1514" s="3"/>
      <c r="D1514" s="3"/>
      <c r="E1514" s="3"/>
      <c r="F1514" s="3"/>
      <c r="G1514" s="3"/>
    </row>
    <row r="1515" spans="1:7">
      <c r="A1515" s="3"/>
      <c r="B1515" s="3"/>
      <c r="C1515" s="3"/>
      <c r="D1515" s="3"/>
      <c r="E1515" s="3"/>
      <c r="F1515" s="3"/>
      <c r="G1515" s="3"/>
    </row>
    <row r="1516" spans="1:7">
      <c r="A1516" s="3"/>
      <c r="B1516" s="3"/>
      <c r="C1516" s="3"/>
      <c r="D1516" s="3"/>
      <c r="E1516" s="3"/>
      <c r="F1516" s="3"/>
      <c r="G1516" s="3"/>
    </row>
    <row r="1517" spans="1:7">
      <c r="A1517" s="3"/>
      <c r="B1517" s="3"/>
      <c r="C1517" s="3"/>
      <c r="D1517" s="3"/>
      <c r="E1517" s="3"/>
      <c r="F1517" s="3"/>
      <c r="G1517" s="3"/>
    </row>
    <row r="1518" spans="1:7">
      <c r="A1518" s="3"/>
      <c r="B1518" s="3"/>
      <c r="C1518" s="3"/>
      <c r="D1518" s="3"/>
      <c r="E1518" s="3"/>
      <c r="F1518" s="3"/>
      <c r="G1518" s="3"/>
    </row>
    <row r="1519" spans="1:7">
      <c r="A1519" s="3"/>
      <c r="B1519" s="3"/>
      <c r="C1519" s="3"/>
      <c r="D1519" s="3"/>
      <c r="E1519" s="3"/>
      <c r="F1519" s="3"/>
      <c r="G1519" s="3"/>
    </row>
    <row r="1520" spans="1:7">
      <c r="A1520" s="3"/>
      <c r="B1520" s="3"/>
      <c r="C1520" s="3"/>
      <c r="D1520" s="3"/>
      <c r="E1520" s="3"/>
      <c r="F1520" s="3"/>
      <c r="G1520" s="3"/>
    </row>
    <row r="1521" spans="1:7">
      <c r="A1521" s="3"/>
      <c r="B1521" s="3"/>
      <c r="C1521" s="3"/>
      <c r="D1521" s="3"/>
      <c r="E1521" s="3"/>
      <c r="F1521" s="3"/>
      <c r="G1521" s="3"/>
    </row>
    <row r="1522" spans="1:7">
      <c r="A1522" s="3"/>
      <c r="B1522" s="3"/>
      <c r="C1522" s="3"/>
      <c r="D1522" s="3"/>
      <c r="E1522" s="3"/>
      <c r="F1522" s="3"/>
      <c r="G1522" s="3"/>
    </row>
    <row r="1523" spans="1:7">
      <c r="A1523" s="3"/>
      <c r="B1523" s="3"/>
      <c r="C1523" s="3"/>
      <c r="D1523" s="3"/>
      <c r="E1523" s="3"/>
      <c r="F1523" s="3"/>
      <c r="G1523" s="3"/>
    </row>
    <row r="1524" spans="1:7">
      <c r="A1524" s="3"/>
      <c r="B1524" s="3"/>
      <c r="C1524" s="3"/>
      <c r="D1524" s="3"/>
      <c r="E1524" s="3"/>
      <c r="F1524" s="3"/>
      <c r="G1524" s="3"/>
    </row>
    <row r="1525" spans="1:7">
      <c r="A1525" s="3"/>
      <c r="B1525" s="3"/>
      <c r="C1525" s="3"/>
      <c r="D1525" s="3"/>
      <c r="E1525" s="3"/>
      <c r="F1525" s="3"/>
      <c r="G1525" s="3"/>
    </row>
    <row r="1526" spans="1:7">
      <c r="A1526" s="3"/>
      <c r="B1526" s="3"/>
      <c r="C1526" s="3"/>
      <c r="D1526" s="3"/>
      <c r="E1526" s="3"/>
      <c r="F1526" s="3"/>
      <c r="G1526" s="3"/>
    </row>
    <row r="1527" spans="1:7">
      <c r="A1527" s="3"/>
      <c r="B1527" s="3"/>
      <c r="C1527" s="3"/>
      <c r="D1527" s="3"/>
      <c r="E1527" s="3"/>
      <c r="F1527" s="3"/>
      <c r="G1527" s="3"/>
    </row>
    <row r="1528" spans="1:7">
      <c r="A1528" s="3"/>
      <c r="B1528" s="3"/>
      <c r="C1528" s="3"/>
      <c r="D1528" s="3"/>
      <c r="E1528" s="3"/>
      <c r="F1528" s="3"/>
      <c r="G1528" s="3"/>
    </row>
    <row r="1529" spans="1:7">
      <c r="A1529" s="3"/>
      <c r="B1529" s="3"/>
      <c r="C1529" s="3"/>
      <c r="D1529" s="3"/>
      <c r="E1529" s="3"/>
      <c r="F1529" s="3"/>
      <c r="G1529" s="3"/>
    </row>
    <row r="1530" spans="1:7">
      <c r="A1530" s="3"/>
      <c r="B1530" s="3"/>
      <c r="C1530" s="3"/>
      <c r="D1530" s="3"/>
      <c r="E1530" s="3"/>
      <c r="F1530" s="3"/>
      <c r="G1530" s="3"/>
    </row>
    <row r="1531" spans="1:7">
      <c r="A1531" s="3"/>
      <c r="B1531" s="3"/>
      <c r="C1531" s="3"/>
      <c r="D1531" s="3"/>
      <c r="E1531" s="3"/>
      <c r="F1531" s="3"/>
      <c r="G1531" s="3"/>
    </row>
    <row r="1532" spans="1:7">
      <c r="A1532" s="3"/>
      <c r="B1532" s="3"/>
      <c r="C1532" s="3"/>
      <c r="D1532" s="3"/>
      <c r="E1532" s="3"/>
      <c r="F1532" s="3"/>
      <c r="G1532" s="3"/>
    </row>
    <row r="1533" spans="1:7">
      <c r="A1533" s="3"/>
      <c r="B1533" s="3"/>
      <c r="C1533" s="3"/>
      <c r="D1533" s="3"/>
      <c r="E1533" s="3"/>
      <c r="F1533" s="3"/>
      <c r="G1533" s="3"/>
    </row>
    <row r="1534" spans="1:7">
      <c r="A1534" s="3"/>
      <c r="B1534" s="3"/>
      <c r="C1534" s="3"/>
      <c r="D1534" s="3"/>
      <c r="E1534" s="3"/>
      <c r="F1534" s="3"/>
      <c r="G1534" s="3"/>
    </row>
    <row r="1535" spans="1:7">
      <c r="A1535" s="3"/>
      <c r="B1535" s="3"/>
      <c r="C1535" s="3"/>
      <c r="D1535" s="3"/>
      <c r="E1535" s="3"/>
      <c r="F1535" s="3"/>
      <c r="G1535" s="3"/>
    </row>
    <row r="1536" spans="1:7">
      <c r="A1536" s="3"/>
      <c r="B1536" s="3"/>
      <c r="C1536" s="3"/>
      <c r="D1536" s="3"/>
      <c r="E1536" s="3"/>
      <c r="F1536" s="3"/>
      <c r="G1536" s="3"/>
    </row>
    <row r="1537" spans="1:7">
      <c r="A1537" s="3"/>
      <c r="B1537" s="3"/>
      <c r="C1537" s="3"/>
      <c r="D1537" s="3"/>
      <c r="E1537" s="3"/>
      <c r="F1537" s="3"/>
      <c r="G1537" s="3"/>
    </row>
    <row r="1538" spans="1:7">
      <c r="A1538" s="3"/>
      <c r="B1538" s="3"/>
      <c r="C1538" s="3"/>
      <c r="D1538" s="3"/>
      <c r="E1538" s="3"/>
      <c r="F1538" s="3"/>
      <c r="G1538" s="3"/>
    </row>
    <row r="1539" spans="1:7">
      <c r="A1539" s="3"/>
      <c r="B1539" s="3"/>
      <c r="C1539" s="3"/>
      <c r="D1539" s="3"/>
      <c r="E1539" s="3"/>
      <c r="F1539" s="3"/>
      <c r="G1539" s="3"/>
    </row>
    <row r="1540" spans="1:7">
      <c r="A1540" s="3"/>
      <c r="B1540" s="3"/>
      <c r="C1540" s="3"/>
      <c r="D1540" s="3"/>
      <c r="E1540" s="3"/>
      <c r="F1540" s="3"/>
      <c r="G1540" s="3"/>
    </row>
    <row r="1541" spans="1:7">
      <c r="A1541" s="3"/>
      <c r="B1541" s="3"/>
      <c r="C1541" s="3"/>
      <c r="D1541" s="3"/>
      <c r="E1541" s="3"/>
      <c r="F1541" s="3"/>
      <c r="G1541" s="3"/>
    </row>
    <row r="1542" spans="1:7">
      <c r="A1542" s="3"/>
      <c r="B1542" s="3"/>
      <c r="C1542" s="3"/>
      <c r="D1542" s="3"/>
      <c r="E1542" s="3"/>
      <c r="F1542" s="3"/>
      <c r="G1542" s="3"/>
    </row>
    <row r="1543" spans="1:7">
      <c r="A1543" s="3"/>
      <c r="B1543" s="3"/>
      <c r="C1543" s="3"/>
      <c r="D1543" s="3"/>
      <c r="E1543" s="3"/>
      <c r="F1543" s="3"/>
      <c r="G1543" s="3"/>
    </row>
    <row r="1544" spans="1:7">
      <c r="A1544" s="3"/>
      <c r="B1544" s="3"/>
      <c r="C1544" s="3"/>
      <c r="D1544" s="3"/>
      <c r="E1544" s="3"/>
      <c r="F1544" s="3"/>
      <c r="G1544" s="3"/>
    </row>
    <row r="1545" spans="1:7">
      <c r="A1545" s="3"/>
      <c r="B1545" s="3"/>
      <c r="C1545" s="3"/>
      <c r="D1545" s="3"/>
      <c r="E1545" s="3"/>
      <c r="F1545" s="3"/>
      <c r="G1545" s="3"/>
    </row>
    <row r="1546" spans="1:7">
      <c r="A1546" s="3"/>
      <c r="B1546" s="3"/>
      <c r="C1546" s="3"/>
      <c r="D1546" s="3"/>
      <c r="E1546" s="3"/>
      <c r="F1546" s="3"/>
      <c r="G1546" s="3"/>
    </row>
    <row r="1547" spans="1:7">
      <c r="A1547" s="3"/>
      <c r="B1547" s="3"/>
      <c r="C1547" s="3"/>
      <c r="D1547" s="3"/>
      <c r="E1547" s="3"/>
      <c r="F1547" s="3"/>
      <c r="G1547" s="3"/>
    </row>
    <row r="1548" spans="1:7">
      <c r="A1548" s="3"/>
      <c r="B1548" s="3"/>
      <c r="C1548" s="3"/>
      <c r="D1548" s="3"/>
      <c r="E1548" s="3"/>
      <c r="F1548" s="3"/>
      <c r="G1548" s="3"/>
    </row>
    <row r="1549" spans="1:7">
      <c r="A1549" s="3"/>
      <c r="B1549" s="3"/>
      <c r="C1549" s="3"/>
      <c r="D1549" s="3"/>
      <c r="E1549" s="3"/>
      <c r="F1549" s="3"/>
      <c r="G1549" s="3"/>
    </row>
    <row r="1550" spans="1:7">
      <c r="A1550" s="3"/>
      <c r="B1550" s="3"/>
      <c r="C1550" s="3"/>
      <c r="D1550" s="3"/>
      <c r="E1550" s="3"/>
      <c r="F1550" s="3"/>
      <c r="G1550" s="3"/>
    </row>
    <row r="1551" spans="1:7">
      <c r="A1551" s="3"/>
      <c r="B1551" s="3"/>
      <c r="C1551" s="3"/>
      <c r="D1551" s="3"/>
      <c r="E1551" s="3"/>
      <c r="F1551" s="3"/>
      <c r="G1551" s="3"/>
    </row>
    <row r="1552" spans="1:7">
      <c r="A1552" s="3"/>
      <c r="B1552" s="3"/>
      <c r="C1552" s="3"/>
      <c r="D1552" s="3"/>
      <c r="E1552" s="3"/>
      <c r="F1552" s="3"/>
      <c r="G1552" s="3"/>
    </row>
    <row r="1553" spans="1:7">
      <c r="A1553" s="3"/>
      <c r="B1553" s="3"/>
      <c r="C1553" s="3"/>
      <c r="D1553" s="3"/>
      <c r="E1553" s="3"/>
      <c r="F1553" s="3"/>
      <c r="G1553" s="3"/>
    </row>
    <row r="1554" spans="1:7">
      <c r="A1554" s="3"/>
      <c r="B1554" s="3"/>
      <c r="C1554" s="3"/>
      <c r="D1554" s="3"/>
      <c r="E1554" s="3"/>
      <c r="F1554" s="3"/>
      <c r="G1554" s="3"/>
    </row>
    <row r="1555" spans="1:7">
      <c r="A1555" s="3"/>
      <c r="B1555" s="3"/>
      <c r="C1555" s="3"/>
      <c r="D1555" s="3"/>
      <c r="E1555" s="3"/>
      <c r="F1555" s="3"/>
      <c r="G1555" s="3"/>
    </row>
    <row r="1556" spans="1:7">
      <c r="A1556" s="3"/>
      <c r="B1556" s="3"/>
      <c r="C1556" s="3"/>
      <c r="D1556" s="3"/>
      <c r="E1556" s="3"/>
      <c r="F1556" s="3"/>
      <c r="G1556" s="3"/>
    </row>
    <row r="1557" spans="1:7">
      <c r="A1557" s="3"/>
      <c r="B1557" s="3"/>
      <c r="C1557" s="3"/>
      <c r="D1557" s="3"/>
      <c r="E1557" s="3"/>
      <c r="F1557" s="3"/>
      <c r="G1557" s="3"/>
    </row>
    <row r="1558" spans="1:7">
      <c r="A1558" s="3"/>
      <c r="B1558" s="3"/>
      <c r="C1558" s="3"/>
      <c r="D1558" s="3"/>
      <c r="E1558" s="3"/>
      <c r="F1558" s="3"/>
      <c r="G1558" s="3"/>
    </row>
    <row r="1559" spans="1:7">
      <c r="A1559" s="3"/>
      <c r="B1559" s="3"/>
      <c r="C1559" s="3"/>
      <c r="D1559" s="3"/>
      <c r="E1559" s="3"/>
      <c r="F1559" s="3"/>
      <c r="G1559" s="3"/>
    </row>
    <row r="1560" spans="1:7">
      <c r="A1560" s="3"/>
      <c r="B1560" s="3"/>
      <c r="C1560" s="3"/>
      <c r="D1560" s="3"/>
      <c r="E1560" s="3"/>
      <c r="F1560" s="3"/>
      <c r="G1560" s="3"/>
    </row>
    <row r="1561" spans="1:7">
      <c r="A1561" s="3"/>
      <c r="B1561" s="3"/>
      <c r="C1561" s="3"/>
      <c r="D1561" s="3"/>
      <c r="E1561" s="3"/>
      <c r="F1561" s="3"/>
      <c r="G1561" s="3"/>
    </row>
    <row r="1562" spans="1:7">
      <c r="A1562" s="3"/>
      <c r="B1562" s="3"/>
      <c r="C1562" s="3"/>
      <c r="D1562" s="3"/>
      <c r="E1562" s="3"/>
      <c r="F1562" s="3"/>
      <c r="G1562" s="3"/>
    </row>
    <row r="1563" spans="1:7">
      <c r="A1563" s="3"/>
      <c r="B1563" s="3"/>
      <c r="C1563" s="3"/>
      <c r="D1563" s="3"/>
      <c r="E1563" s="3"/>
      <c r="F1563" s="3"/>
      <c r="G1563" s="3"/>
    </row>
    <row r="1564" spans="1:7">
      <c r="A1564" s="3"/>
      <c r="B1564" s="3"/>
      <c r="C1564" s="3"/>
      <c r="D1564" s="3"/>
      <c r="E1564" s="3"/>
      <c r="F1564" s="3"/>
      <c r="G1564" s="3"/>
    </row>
    <row r="1565" spans="1:7">
      <c r="A1565" s="3"/>
      <c r="B1565" s="3"/>
      <c r="C1565" s="3"/>
      <c r="D1565" s="3"/>
      <c r="E1565" s="3"/>
      <c r="F1565" s="3"/>
      <c r="G1565" s="3"/>
    </row>
    <row r="1566" spans="1:7">
      <c r="A1566" s="3"/>
      <c r="B1566" s="3"/>
      <c r="C1566" s="3"/>
      <c r="D1566" s="3"/>
      <c r="E1566" s="3"/>
      <c r="F1566" s="3"/>
      <c r="G1566" s="3"/>
    </row>
    <row r="1567" spans="1:7">
      <c r="A1567" s="3"/>
      <c r="B1567" s="3"/>
      <c r="C1567" s="3"/>
      <c r="D1567" s="3"/>
      <c r="E1567" s="3"/>
      <c r="F1567" s="3"/>
      <c r="G1567" s="3"/>
    </row>
    <row r="1568" spans="1:7">
      <c r="A1568" s="3"/>
      <c r="B1568" s="3"/>
      <c r="C1568" s="3"/>
      <c r="D1568" s="3"/>
      <c r="E1568" s="3"/>
      <c r="F1568" s="3"/>
      <c r="G1568" s="3"/>
    </row>
    <row r="1569" spans="1:7">
      <c r="A1569" s="3"/>
      <c r="B1569" s="3"/>
      <c r="C1569" s="3"/>
      <c r="D1569" s="3"/>
      <c r="E1569" s="3"/>
      <c r="F1569" s="3"/>
      <c r="G1569" s="3"/>
    </row>
    <row r="1570" spans="1:7">
      <c r="A1570" s="3"/>
      <c r="B1570" s="3"/>
      <c r="C1570" s="3"/>
      <c r="D1570" s="3"/>
      <c r="E1570" s="3"/>
      <c r="F1570" s="3"/>
      <c r="G1570" s="3"/>
    </row>
    <row r="1571" spans="1:7">
      <c r="A1571" s="3"/>
      <c r="B1571" s="3"/>
      <c r="C1571" s="3"/>
      <c r="D1571" s="3"/>
      <c r="E1571" s="3"/>
      <c r="F1571" s="3"/>
      <c r="G1571" s="3"/>
    </row>
    <row r="1572" spans="1:7">
      <c r="A1572" s="3"/>
      <c r="B1572" s="3"/>
      <c r="C1572" s="3"/>
      <c r="D1572" s="3"/>
      <c r="E1572" s="3"/>
      <c r="F1572" s="3"/>
      <c r="G1572" s="3"/>
    </row>
    <row r="1573" spans="1:7">
      <c r="A1573" s="3"/>
      <c r="B1573" s="3"/>
      <c r="C1573" s="3"/>
      <c r="D1573" s="3"/>
      <c r="E1573" s="3"/>
      <c r="F1573" s="3"/>
      <c r="G1573" s="3"/>
    </row>
    <row r="1574" spans="1:7">
      <c r="A1574" s="3"/>
      <c r="B1574" s="3"/>
      <c r="C1574" s="3"/>
      <c r="D1574" s="3"/>
      <c r="E1574" s="3"/>
      <c r="F1574" s="3"/>
      <c r="G1574" s="3"/>
    </row>
    <row r="1575" spans="1:7">
      <c r="A1575" s="3"/>
      <c r="B1575" s="3"/>
      <c r="C1575" s="3"/>
      <c r="D1575" s="3"/>
      <c r="E1575" s="3"/>
      <c r="F1575" s="3"/>
      <c r="G1575" s="3"/>
    </row>
    <row r="1576" spans="1:7">
      <c r="A1576" s="3"/>
      <c r="B1576" s="3"/>
      <c r="C1576" s="3"/>
      <c r="D1576" s="3"/>
      <c r="E1576" s="3"/>
      <c r="F1576" s="3"/>
      <c r="G1576" s="3"/>
    </row>
    <row r="1577" spans="1:7">
      <c r="A1577" s="3"/>
      <c r="B1577" s="3"/>
      <c r="C1577" s="3"/>
      <c r="D1577" s="3"/>
      <c r="E1577" s="3"/>
      <c r="F1577" s="3"/>
      <c r="G1577" s="3"/>
    </row>
    <row r="1578" spans="1:7">
      <c r="A1578" s="3"/>
      <c r="B1578" s="3"/>
      <c r="C1578" s="3"/>
      <c r="D1578" s="3"/>
      <c r="E1578" s="3"/>
      <c r="F1578" s="3"/>
      <c r="G1578" s="3"/>
    </row>
    <row r="1579" spans="1:7">
      <c r="A1579" s="3"/>
      <c r="B1579" s="3"/>
      <c r="C1579" s="3"/>
      <c r="D1579" s="3"/>
      <c r="E1579" s="3"/>
      <c r="F1579" s="3"/>
      <c r="G1579" s="3"/>
    </row>
    <row r="1580" spans="1:7">
      <c r="A1580" s="3"/>
      <c r="B1580" s="3"/>
      <c r="C1580" s="3"/>
      <c r="D1580" s="3"/>
      <c r="E1580" s="3"/>
      <c r="F1580" s="3"/>
      <c r="G1580" s="3"/>
    </row>
    <row r="1581" spans="1:7">
      <c r="A1581" s="3"/>
      <c r="B1581" s="3"/>
      <c r="C1581" s="3"/>
      <c r="D1581" s="3"/>
      <c r="E1581" s="3"/>
      <c r="F1581" s="3"/>
      <c r="G1581" s="3"/>
    </row>
    <row r="1582" spans="1:7">
      <c r="A1582" s="3"/>
      <c r="B1582" s="3"/>
      <c r="C1582" s="3"/>
      <c r="D1582" s="3"/>
      <c r="E1582" s="3"/>
      <c r="F1582" s="3"/>
      <c r="G1582" s="3"/>
    </row>
    <row r="1583" spans="1:7">
      <c r="A1583" s="3"/>
      <c r="B1583" s="3"/>
      <c r="C1583" s="3"/>
      <c r="D1583" s="3"/>
      <c r="E1583" s="3"/>
      <c r="F1583" s="3"/>
      <c r="G1583" s="3"/>
    </row>
    <row r="1584" spans="1:7">
      <c r="A1584" s="3"/>
      <c r="B1584" s="3"/>
      <c r="C1584" s="3"/>
      <c r="D1584" s="3"/>
      <c r="E1584" s="3"/>
      <c r="F1584" s="3"/>
      <c r="G1584" s="3"/>
    </row>
    <row r="1585" spans="1:7">
      <c r="A1585" s="3"/>
      <c r="B1585" s="3"/>
      <c r="C1585" s="3"/>
      <c r="D1585" s="3"/>
      <c r="E1585" s="3"/>
      <c r="F1585" s="3"/>
      <c r="G1585" s="3"/>
    </row>
    <row r="1586" spans="1:7">
      <c r="A1586" s="3"/>
      <c r="B1586" s="3"/>
      <c r="C1586" s="3"/>
      <c r="D1586" s="3"/>
      <c r="E1586" s="3"/>
      <c r="F1586" s="3"/>
      <c r="G1586" s="3"/>
    </row>
    <row r="1587" spans="1:7">
      <c r="A1587" s="3"/>
      <c r="B1587" s="3"/>
      <c r="C1587" s="3"/>
      <c r="D1587" s="3"/>
      <c r="E1587" s="3"/>
      <c r="F1587" s="3"/>
      <c r="G1587" s="3"/>
    </row>
    <row r="1588" spans="1:7">
      <c r="A1588" s="3"/>
      <c r="B1588" s="3"/>
      <c r="C1588" s="3"/>
      <c r="D1588" s="3"/>
      <c r="E1588" s="3"/>
      <c r="F1588" s="3"/>
      <c r="G1588" s="3"/>
    </row>
    <row r="1589" spans="1:7">
      <c r="A1589" s="3"/>
      <c r="B1589" s="3"/>
      <c r="C1589" s="3"/>
      <c r="D1589" s="3"/>
      <c r="E1589" s="3"/>
      <c r="F1589" s="3"/>
      <c r="G1589" s="3"/>
    </row>
    <row r="1590" spans="1:7">
      <c r="A1590" s="3"/>
      <c r="B1590" s="3"/>
      <c r="C1590" s="3"/>
      <c r="D1590" s="3"/>
      <c r="E1590" s="3"/>
      <c r="F1590" s="3"/>
      <c r="G1590" s="3"/>
    </row>
    <row r="1591" spans="1:7">
      <c r="A1591" s="3"/>
      <c r="B1591" s="3"/>
      <c r="C1591" s="3"/>
      <c r="D1591" s="3"/>
      <c r="E1591" s="3"/>
      <c r="F1591" s="3"/>
      <c r="G1591" s="3"/>
    </row>
    <row r="1592" spans="1:7">
      <c r="A1592" s="3"/>
      <c r="B1592" s="3"/>
      <c r="C1592" s="3"/>
      <c r="D1592" s="3"/>
      <c r="E1592" s="3"/>
      <c r="F1592" s="3"/>
      <c r="G1592" s="3"/>
    </row>
    <row r="1593" spans="1:7">
      <c r="A1593" s="3"/>
      <c r="B1593" s="3"/>
      <c r="C1593" s="3"/>
      <c r="D1593" s="3"/>
      <c r="E1593" s="3"/>
      <c r="F1593" s="3"/>
      <c r="G1593" s="3"/>
    </row>
    <row r="1594" spans="1:7">
      <c r="A1594" s="3"/>
      <c r="B1594" s="3"/>
      <c r="C1594" s="3"/>
      <c r="D1594" s="3"/>
      <c r="E1594" s="3"/>
      <c r="F1594" s="3"/>
      <c r="G1594" s="3"/>
    </row>
    <row r="1595" spans="1:7">
      <c r="A1595" s="3"/>
      <c r="B1595" s="3"/>
      <c r="C1595" s="3"/>
      <c r="D1595" s="3"/>
      <c r="E1595" s="3"/>
      <c r="F1595" s="3"/>
      <c r="G1595" s="3"/>
    </row>
    <row r="1596" spans="1:7">
      <c r="A1596" s="3"/>
      <c r="B1596" s="3"/>
      <c r="C1596" s="3"/>
      <c r="D1596" s="3"/>
      <c r="E1596" s="3"/>
      <c r="F1596" s="3"/>
      <c r="G1596" s="3"/>
    </row>
    <row r="1597" spans="1:7">
      <c r="A1597" s="3"/>
      <c r="B1597" s="3"/>
      <c r="C1597" s="3"/>
      <c r="D1597" s="3"/>
      <c r="E1597" s="3"/>
      <c r="F1597" s="3"/>
      <c r="G1597" s="3"/>
    </row>
    <row r="1598" spans="1:7">
      <c r="A1598" s="3"/>
      <c r="B1598" s="3"/>
      <c r="C1598" s="3"/>
      <c r="D1598" s="3"/>
      <c r="E1598" s="3"/>
      <c r="F1598" s="3"/>
      <c r="G1598" s="3"/>
    </row>
    <row r="1599" spans="1:7">
      <c r="A1599" s="3"/>
      <c r="B1599" s="3"/>
      <c r="C1599" s="3"/>
      <c r="D1599" s="3"/>
      <c r="E1599" s="3"/>
      <c r="F1599" s="3"/>
      <c r="G1599" s="3"/>
    </row>
    <row r="1600" spans="1:7">
      <c r="A1600" s="3"/>
      <c r="B1600" s="3"/>
      <c r="C1600" s="3"/>
      <c r="D1600" s="3"/>
      <c r="E1600" s="3"/>
      <c r="F1600" s="3"/>
      <c r="G1600" s="3"/>
    </row>
    <row r="1601" spans="1:7">
      <c r="A1601" s="3"/>
      <c r="B1601" s="3"/>
      <c r="C1601" s="3"/>
      <c r="D1601" s="3"/>
      <c r="E1601" s="3"/>
      <c r="F1601" s="3"/>
      <c r="G1601" s="3"/>
    </row>
    <row r="1602" spans="1:7">
      <c r="A1602" s="3"/>
      <c r="B1602" s="3"/>
      <c r="C1602" s="3"/>
      <c r="D1602" s="3"/>
      <c r="E1602" s="3"/>
      <c r="F1602" s="3"/>
      <c r="G1602" s="3"/>
    </row>
    <row r="1603" spans="1:7">
      <c r="A1603" s="3"/>
      <c r="B1603" s="3"/>
      <c r="C1603" s="3"/>
      <c r="D1603" s="3"/>
      <c r="E1603" s="3"/>
      <c r="F1603" s="3"/>
      <c r="G1603" s="3"/>
    </row>
    <row r="1604" spans="1:7">
      <c r="A1604" s="3"/>
      <c r="B1604" s="3"/>
      <c r="C1604" s="3"/>
      <c r="D1604" s="3"/>
      <c r="E1604" s="3"/>
      <c r="F1604" s="3"/>
      <c r="G1604" s="3"/>
    </row>
    <row r="1605" spans="1:7">
      <c r="A1605" s="3"/>
      <c r="B1605" s="3"/>
      <c r="C1605" s="3"/>
      <c r="D1605" s="3"/>
      <c r="E1605" s="3"/>
      <c r="F1605" s="3"/>
      <c r="G1605" s="3"/>
    </row>
    <row r="1606" spans="1:7">
      <c r="A1606" s="3"/>
      <c r="B1606" s="3"/>
      <c r="C1606" s="3"/>
      <c r="D1606" s="3"/>
      <c r="E1606" s="3"/>
      <c r="F1606" s="3"/>
      <c r="G1606" s="3"/>
    </row>
    <row r="1607" spans="1:7">
      <c r="A1607" s="3"/>
      <c r="B1607" s="3"/>
      <c r="C1607" s="3"/>
      <c r="D1607" s="3"/>
      <c r="E1607" s="3"/>
      <c r="F1607" s="3"/>
      <c r="G1607" s="3"/>
    </row>
    <row r="1608" spans="1:7">
      <c r="A1608" s="3"/>
      <c r="B1608" s="3"/>
      <c r="C1608" s="3"/>
      <c r="D1608" s="3"/>
      <c r="E1608" s="3"/>
      <c r="F1608" s="3"/>
      <c r="G1608" s="3"/>
    </row>
    <row r="1609" spans="1:7">
      <c r="A1609" s="3"/>
      <c r="B1609" s="3"/>
      <c r="C1609" s="3"/>
      <c r="D1609" s="3"/>
      <c r="E1609" s="3"/>
      <c r="F1609" s="3"/>
      <c r="G1609" s="3"/>
    </row>
    <row r="1610" spans="1:7">
      <c r="A1610" s="3"/>
      <c r="B1610" s="3"/>
      <c r="C1610" s="3"/>
      <c r="D1610" s="3"/>
      <c r="E1610" s="3"/>
      <c r="F1610" s="3"/>
      <c r="G1610" s="3"/>
    </row>
    <row r="1611" spans="1:7">
      <c r="A1611" s="3"/>
      <c r="B1611" s="3"/>
      <c r="C1611" s="3"/>
      <c r="D1611" s="3"/>
      <c r="E1611" s="3"/>
      <c r="F1611" s="3"/>
      <c r="G1611" s="3"/>
    </row>
    <row r="1612" spans="1:7">
      <c r="A1612" s="3"/>
      <c r="B1612" s="3"/>
      <c r="C1612" s="3"/>
      <c r="D1612" s="3"/>
      <c r="E1612" s="3"/>
      <c r="F1612" s="3"/>
      <c r="G1612" s="3"/>
    </row>
    <row r="1613" spans="1:7">
      <c r="A1613" s="3"/>
      <c r="B1613" s="3"/>
      <c r="C1613" s="3"/>
      <c r="D1613" s="3"/>
      <c r="E1613" s="3"/>
      <c r="F1613" s="3"/>
      <c r="G1613" s="3"/>
    </row>
    <row r="1614" spans="1:7">
      <c r="A1614" s="3"/>
      <c r="B1614" s="3"/>
      <c r="C1614" s="3"/>
      <c r="D1614" s="3"/>
      <c r="E1614" s="3"/>
      <c r="F1614" s="3"/>
      <c r="G1614" s="3"/>
    </row>
    <row r="1615" spans="1:7">
      <c r="A1615" s="3"/>
      <c r="B1615" s="3"/>
      <c r="C1615" s="3"/>
      <c r="D1615" s="3"/>
      <c r="E1615" s="3"/>
      <c r="F1615" s="3"/>
      <c r="G1615" s="3"/>
    </row>
    <row r="1616" spans="1:7">
      <c r="A1616" s="3"/>
      <c r="B1616" s="3"/>
      <c r="C1616" s="3"/>
      <c r="D1616" s="3"/>
      <c r="E1616" s="3"/>
      <c r="F1616" s="3"/>
      <c r="G1616" s="3"/>
    </row>
    <row r="1617" spans="1:7">
      <c r="A1617" s="3"/>
      <c r="B1617" s="3"/>
      <c r="C1617" s="3"/>
      <c r="D1617" s="3"/>
      <c r="E1617" s="3"/>
      <c r="F1617" s="3"/>
      <c r="G1617" s="3"/>
    </row>
    <row r="1618" spans="1:7">
      <c r="A1618" s="3"/>
      <c r="B1618" s="3"/>
      <c r="C1618" s="3"/>
      <c r="D1618" s="3"/>
      <c r="E1618" s="3"/>
      <c r="F1618" s="3"/>
      <c r="G1618" s="3"/>
    </row>
    <row r="1619" spans="1:7">
      <c r="A1619" s="3"/>
      <c r="B1619" s="3"/>
      <c r="C1619" s="3"/>
      <c r="D1619" s="3"/>
      <c r="E1619" s="3"/>
      <c r="F1619" s="3"/>
      <c r="G1619" s="3"/>
    </row>
    <row r="1620" spans="1:7">
      <c r="A1620" s="3"/>
      <c r="B1620" s="3"/>
      <c r="C1620" s="3"/>
      <c r="D1620" s="3"/>
      <c r="E1620" s="3"/>
      <c r="F1620" s="3"/>
      <c r="G1620" s="3"/>
    </row>
    <row r="1621" spans="1:7">
      <c r="A1621" s="3"/>
      <c r="B1621" s="3"/>
      <c r="C1621" s="3"/>
      <c r="D1621" s="3"/>
      <c r="E1621" s="3"/>
      <c r="F1621" s="3"/>
      <c r="G1621" s="3"/>
    </row>
    <row r="1622" spans="1:7">
      <c r="A1622" s="3"/>
      <c r="B1622" s="3"/>
      <c r="C1622" s="3"/>
      <c r="D1622" s="3"/>
      <c r="E1622" s="3"/>
      <c r="F1622" s="3"/>
      <c r="G1622" s="3"/>
    </row>
    <row r="1623" spans="1:7">
      <c r="A1623" s="3"/>
      <c r="B1623" s="3"/>
      <c r="C1623" s="3"/>
      <c r="D1623" s="3"/>
      <c r="E1623" s="3"/>
      <c r="F1623" s="3"/>
      <c r="G1623" s="3"/>
    </row>
    <row r="1624" spans="1:7">
      <c r="A1624" s="3"/>
      <c r="B1624" s="3"/>
      <c r="C1624" s="3"/>
      <c r="D1624" s="3"/>
      <c r="E1624" s="3"/>
      <c r="F1624" s="3"/>
      <c r="G1624" s="3"/>
    </row>
    <row r="1625" spans="1:7">
      <c r="A1625" s="3"/>
      <c r="B1625" s="3"/>
      <c r="C1625" s="3"/>
      <c r="D1625" s="3"/>
      <c r="E1625" s="3"/>
      <c r="F1625" s="3"/>
      <c r="G1625" s="3"/>
    </row>
    <row r="1626" spans="1:7">
      <c r="A1626" s="3"/>
      <c r="B1626" s="3"/>
      <c r="C1626" s="3"/>
      <c r="D1626" s="3"/>
      <c r="E1626" s="3"/>
      <c r="F1626" s="3"/>
      <c r="G1626" s="3"/>
    </row>
    <row r="1627" spans="1:7">
      <c r="A1627" s="3"/>
      <c r="B1627" s="3"/>
      <c r="C1627" s="3"/>
      <c r="D1627" s="3"/>
      <c r="E1627" s="3"/>
      <c r="F1627" s="3"/>
      <c r="G1627" s="3"/>
    </row>
    <row r="1628" spans="1:7">
      <c r="A1628" s="3"/>
      <c r="B1628" s="3"/>
      <c r="C1628" s="3"/>
      <c r="D1628" s="3"/>
      <c r="E1628" s="3"/>
      <c r="F1628" s="3"/>
      <c r="G1628" s="3"/>
    </row>
    <row r="1629" spans="1:7">
      <c r="A1629" s="3"/>
      <c r="B1629" s="3"/>
      <c r="C1629" s="3"/>
      <c r="D1629" s="3"/>
      <c r="E1629" s="3"/>
      <c r="F1629" s="3"/>
      <c r="G1629" s="3"/>
    </row>
    <row r="1630" spans="1:7">
      <c r="A1630" s="3"/>
      <c r="B1630" s="3"/>
      <c r="C1630" s="3"/>
      <c r="D1630" s="3"/>
      <c r="E1630" s="3"/>
      <c r="F1630" s="3"/>
      <c r="G1630" s="3"/>
    </row>
    <row r="1631" spans="1:7">
      <c r="A1631" s="3"/>
      <c r="B1631" s="3"/>
      <c r="C1631" s="3"/>
      <c r="D1631" s="3"/>
      <c r="E1631" s="3"/>
      <c r="F1631" s="3"/>
      <c r="G1631" s="3"/>
    </row>
    <row r="1632" spans="1:7">
      <c r="A1632" s="3"/>
      <c r="B1632" s="3"/>
      <c r="C1632" s="3"/>
      <c r="D1632" s="3"/>
      <c r="E1632" s="3"/>
      <c r="F1632" s="3"/>
      <c r="G1632" s="3"/>
    </row>
    <row r="1633" spans="1:7">
      <c r="A1633" s="3"/>
      <c r="B1633" s="3"/>
      <c r="C1633" s="3"/>
      <c r="D1633" s="3"/>
      <c r="E1633" s="3"/>
      <c r="F1633" s="3"/>
      <c r="G1633" s="3"/>
    </row>
    <row r="1634" spans="1:7">
      <c r="A1634" s="3"/>
      <c r="B1634" s="3"/>
      <c r="C1634" s="3"/>
      <c r="D1634" s="3"/>
      <c r="E1634" s="3"/>
      <c r="F1634" s="3"/>
      <c r="G1634" s="3"/>
    </row>
    <row r="1635" spans="1:7">
      <c r="A1635" s="3"/>
      <c r="B1635" s="3"/>
      <c r="C1635" s="3"/>
      <c r="D1635" s="3"/>
      <c r="E1635" s="3"/>
      <c r="F1635" s="3"/>
      <c r="G1635" s="3"/>
    </row>
    <row r="1636" spans="1:7">
      <c r="A1636" s="3"/>
      <c r="B1636" s="3"/>
      <c r="C1636" s="3"/>
      <c r="D1636" s="3"/>
      <c r="E1636" s="3"/>
      <c r="F1636" s="3"/>
      <c r="G1636" s="3"/>
    </row>
    <row r="1637" spans="1:7">
      <c r="A1637" s="3"/>
      <c r="B1637" s="3"/>
      <c r="C1637" s="3"/>
      <c r="D1637" s="3"/>
      <c r="E1637" s="3"/>
      <c r="F1637" s="3"/>
      <c r="G1637" s="3"/>
    </row>
    <row r="1638" spans="1:7">
      <c r="A1638" s="3"/>
      <c r="B1638" s="3"/>
      <c r="C1638" s="3"/>
      <c r="D1638" s="3"/>
      <c r="E1638" s="3"/>
      <c r="F1638" s="3"/>
      <c r="G1638" s="3"/>
    </row>
    <row r="1639" spans="1:7">
      <c r="A1639" s="3"/>
      <c r="B1639" s="3"/>
      <c r="C1639" s="3"/>
      <c r="D1639" s="3"/>
      <c r="E1639" s="3"/>
      <c r="F1639" s="3"/>
      <c r="G1639" s="3"/>
    </row>
    <row r="1640" spans="1:7">
      <c r="A1640" s="3"/>
      <c r="B1640" s="3"/>
      <c r="C1640" s="3"/>
      <c r="D1640" s="3"/>
      <c r="E1640" s="3"/>
      <c r="F1640" s="3"/>
      <c r="G1640" s="3"/>
    </row>
    <row r="1641" spans="1:7">
      <c r="A1641" s="3"/>
      <c r="B1641" s="3"/>
      <c r="C1641" s="3"/>
      <c r="D1641" s="3"/>
      <c r="E1641" s="3"/>
      <c r="F1641" s="3"/>
      <c r="G1641" s="3"/>
    </row>
    <row r="1642" spans="1:7">
      <c r="A1642" s="3"/>
      <c r="B1642" s="3"/>
      <c r="C1642" s="3"/>
      <c r="D1642" s="3"/>
      <c r="E1642" s="3"/>
      <c r="F1642" s="3"/>
      <c r="G1642" s="3"/>
    </row>
    <row r="1643" spans="1:7">
      <c r="A1643" s="3"/>
      <c r="B1643" s="3"/>
      <c r="C1643" s="3"/>
      <c r="D1643" s="3"/>
      <c r="E1643" s="3"/>
      <c r="F1643" s="3"/>
      <c r="G1643" s="3"/>
    </row>
    <row r="1644" spans="1:7">
      <c r="A1644" s="3"/>
      <c r="B1644" s="3"/>
      <c r="C1644" s="3"/>
      <c r="D1644" s="3"/>
      <c r="E1644" s="3"/>
      <c r="F1644" s="3"/>
      <c r="G1644" s="3"/>
    </row>
    <row r="1645" spans="1:7">
      <c r="A1645" s="3"/>
      <c r="B1645" s="3"/>
      <c r="C1645" s="3"/>
      <c r="D1645" s="3"/>
      <c r="E1645" s="3"/>
      <c r="F1645" s="3"/>
      <c r="G1645" s="3"/>
    </row>
    <row r="1646" spans="1:7">
      <c r="A1646" s="3"/>
      <c r="B1646" s="3"/>
      <c r="C1646" s="3"/>
      <c r="D1646" s="3"/>
      <c r="E1646" s="3"/>
      <c r="F1646" s="3"/>
      <c r="G1646" s="3"/>
    </row>
    <row r="1647" spans="1:7">
      <c r="A1647" s="3"/>
      <c r="B1647" s="3"/>
      <c r="C1647" s="3"/>
      <c r="D1647" s="3"/>
      <c r="E1647" s="3"/>
      <c r="F1647" s="3"/>
      <c r="G1647" s="3"/>
    </row>
    <row r="1648" spans="1:7">
      <c r="A1648" s="3"/>
      <c r="B1648" s="3"/>
      <c r="C1648" s="3"/>
      <c r="D1648" s="3"/>
      <c r="E1648" s="3"/>
      <c r="F1648" s="3"/>
      <c r="G1648" s="3"/>
    </row>
    <row r="1649" spans="1:7">
      <c r="A1649" s="3"/>
      <c r="B1649" s="3"/>
      <c r="C1649" s="3"/>
      <c r="D1649" s="3"/>
      <c r="E1649" s="3"/>
      <c r="F1649" s="3"/>
      <c r="G1649" s="3"/>
    </row>
    <row r="1650" spans="1:7">
      <c r="A1650" s="3"/>
      <c r="B1650" s="3"/>
      <c r="C1650" s="3"/>
      <c r="D1650" s="3"/>
      <c r="E1650" s="3"/>
      <c r="F1650" s="3"/>
      <c r="G1650" s="3"/>
    </row>
    <row r="1651" spans="1:7">
      <c r="A1651" s="3"/>
      <c r="B1651" s="3"/>
      <c r="C1651" s="3"/>
      <c r="D1651" s="3"/>
      <c r="E1651" s="3"/>
      <c r="F1651" s="3"/>
      <c r="G1651" s="3"/>
    </row>
    <row r="1652" spans="1:7">
      <c r="A1652" s="3"/>
      <c r="B1652" s="3"/>
      <c r="C1652" s="3"/>
      <c r="D1652" s="3"/>
      <c r="E1652" s="3"/>
      <c r="F1652" s="3"/>
      <c r="G1652" s="3"/>
    </row>
    <row r="1653" spans="1:7">
      <c r="A1653" s="3"/>
      <c r="B1653" s="3"/>
      <c r="C1653" s="3"/>
      <c r="D1653" s="3"/>
      <c r="E1653" s="3"/>
      <c r="F1653" s="3"/>
      <c r="G1653" s="3"/>
    </row>
    <row r="1654" spans="1:7">
      <c r="A1654" s="3"/>
      <c r="B1654" s="3"/>
      <c r="C1654" s="3"/>
      <c r="D1654" s="3"/>
      <c r="E1654" s="3"/>
      <c r="F1654" s="3"/>
      <c r="G1654" s="3"/>
    </row>
    <row r="1655" spans="1:7">
      <c r="A1655" s="3"/>
      <c r="B1655" s="3"/>
      <c r="C1655" s="3"/>
      <c r="D1655" s="3"/>
      <c r="E1655" s="3"/>
      <c r="F1655" s="3"/>
      <c r="G1655" s="3"/>
    </row>
    <row r="1656" spans="1:7">
      <c r="A1656" s="3"/>
      <c r="B1656" s="3"/>
      <c r="C1656" s="3"/>
      <c r="D1656" s="3"/>
      <c r="E1656" s="3"/>
      <c r="F1656" s="3"/>
      <c r="G1656" s="3"/>
    </row>
    <row r="1657" spans="1:7">
      <c r="A1657" s="3"/>
      <c r="B1657" s="3"/>
      <c r="C1657" s="3"/>
      <c r="D1657" s="3"/>
      <c r="E1657" s="3"/>
      <c r="F1657" s="3"/>
      <c r="G1657" s="3"/>
    </row>
    <row r="1658" spans="1:7">
      <c r="A1658" s="3"/>
      <c r="B1658" s="3"/>
      <c r="C1658" s="3"/>
      <c r="D1658" s="3"/>
      <c r="E1658" s="3"/>
      <c r="F1658" s="3"/>
      <c r="G1658" s="3"/>
    </row>
    <row r="1659" spans="1:7">
      <c r="A1659" s="3"/>
      <c r="B1659" s="3"/>
      <c r="C1659" s="3"/>
      <c r="D1659" s="3"/>
      <c r="E1659" s="3"/>
      <c r="F1659" s="3"/>
      <c r="G1659" s="3"/>
    </row>
    <row r="1660" spans="1:7">
      <c r="A1660" s="3"/>
      <c r="B1660" s="3"/>
      <c r="C1660" s="3"/>
      <c r="D1660" s="3"/>
      <c r="E1660" s="3"/>
      <c r="F1660" s="3"/>
      <c r="G1660" s="3"/>
    </row>
    <row r="1661" spans="1:7">
      <c r="A1661" s="3"/>
      <c r="B1661" s="3"/>
      <c r="C1661" s="3"/>
      <c r="D1661" s="3"/>
      <c r="E1661" s="3"/>
      <c r="F1661" s="3"/>
      <c r="G1661" s="3"/>
    </row>
    <row r="1662" spans="1:7">
      <c r="A1662" s="3"/>
      <c r="B1662" s="3"/>
      <c r="C1662" s="3"/>
      <c r="D1662" s="3"/>
      <c r="E1662" s="3"/>
      <c r="F1662" s="3"/>
      <c r="G1662" s="3"/>
    </row>
    <row r="1663" spans="1:7">
      <c r="A1663" s="3"/>
      <c r="B1663" s="3"/>
      <c r="C1663" s="3"/>
      <c r="D1663" s="3"/>
      <c r="E1663" s="3"/>
      <c r="F1663" s="3"/>
      <c r="G1663" s="3"/>
    </row>
    <row r="1664" spans="1:7">
      <c r="A1664" s="3"/>
      <c r="B1664" s="3"/>
      <c r="C1664" s="3"/>
      <c r="D1664" s="3"/>
      <c r="E1664" s="3"/>
      <c r="F1664" s="3"/>
      <c r="G1664" s="3"/>
    </row>
    <row r="1665" spans="1:7">
      <c r="A1665" s="3"/>
      <c r="B1665" s="3"/>
      <c r="C1665" s="3"/>
      <c r="D1665" s="3"/>
      <c r="E1665" s="3"/>
      <c r="F1665" s="3"/>
      <c r="G1665" s="3"/>
    </row>
    <row r="1666" spans="1:7">
      <c r="A1666" s="3"/>
      <c r="B1666" s="3"/>
      <c r="C1666" s="3"/>
      <c r="D1666" s="3"/>
      <c r="E1666" s="3"/>
      <c r="F1666" s="3"/>
      <c r="G1666" s="3"/>
    </row>
    <row r="1667" spans="1:7">
      <c r="A1667" s="3"/>
      <c r="B1667" s="3"/>
      <c r="C1667" s="3"/>
      <c r="D1667" s="3"/>
      <c r="E1667" s="3"/>
      <c r="F1667" s="3"/>
      <c r="G1667" s="3"/>
    </row>
    <row r="1668" spans="1:7">
      <c r="A1668" s="3"/>
      <c r="B1668" s="3"/>
      <c r="C1668" s="3"/>
      <c r="D1668" s="3"/>
      <c r="E1668" s="3"/>
      <c r="F1668" s="3"/>
      <c r="G1668" s="3"/>
    </row>
    <row r="1669" spans="1:7">
      <c r="A1669" s="3"/>
      <c r="B1669" s="3"/>
      <c r="C1669" s="3"/>
      <c r="D1669" s="3"/>
      <c r="E1669" s="3"/>
      <c r="F1669" s="3"/>
      <c r="G1669" s="3"/>
    </row>
    <row r="1670" spans="1:7">
      <c r="A1670" s="3"/>
      <c r="B1670" s="3"/>
      <c r="C1670" s="3"/>
      <c r="D1670" s="3"/>
      <c r="E1670" s="3"/>
      <c r="F1670" s="3"/>
      <c r="G1670" s="3"/>
    </row>
    <row r="1671" spans="1:7">
      <c r="A1671" s="3"/>
      <c r="B1671" s="3"/>
      <c r="C1671" s="3"/>
      <c r="D1671" s="3"/>
      <c r="E1671" s="3"/>
      <c r="F1671" s="3"/>
      <c r="G1671" s="3"/>
    </row>
    <row r="1672" spans="1:7">
      <c r="A1672" s="3"/>
      <c r="B1672" s="3"/>
      <c r="C1672" s="3"/>
      <c r="D1672" s="3"/>
      <c r="E1672" s="3"/>
      <c r="F1672" s="3"/>
      <c r="G1672" s="3"/>
    </row>
    <row r="1673" spans="1:7">
      <c r="A1673" s="3"/>
      <c r="B1673" s="3"/>
      <c r="C1673" s="3"/>
      <c r="D1673" s="3"/>
      <c r="E1673" s="3"/>
      <c r="F1673" s="3"/>
      <c r="G1673" s="3"/>
    </row>
    <row r="1674" spans="1:7">
      <c r="A1674" s="3"/>
      <c r="B1674" s="3"/>
      <c r="C1674" s="3"/>
      <c r="D1674" s="3"/>
      <c r="E1674" s="3"/>
      <c r="F1674" s="3"/>
      <c r="G1674" s="3"/>
    </row>
    <row r="1675" spans="1:7">
      <c r="A1675" s="3"/>
      <c r="B1675" s="3"/>
      <c r="C1675" s="3"/>
      <c r="D1675" s="3"/>
      <c r="E1675" s="3"/>
      <c r="F1675" s="3"/>
      <c r="G1675" s="3"/>
    </row>
    <row r="1676" spans="1:7">
      <c r="A1676" s="3"/>
      <c r="B1676" s="3"/>
      <c r="C1676" s="3"/>
      <c r="D1676" s="3"/>
      <c r="E1676" s="3"/>
      <c r="F1676" s="3"/>
      <c r="G1676" s="3"/>
    </row>
    <row r="1677" spans="1:7">
      <c r="A1677" s="3"/>
      <c r="B1677" s="3"/>
      <c r="C1677" s="3"/>
      <c r="D1677" s="3"/>
      <c r="E1677" s="3"/>
      <c r="F1677" s="3"/>
      <c r="G1677" s="3"/>
    </row>
    <row r="1678" spans="1:7">
      <c r="A1678" s="3"/>
      <c r="B1678" s="3"/>
      <c r="C1678" s="3"/>
      <c r="D1678" s="3"/>
      <c r="E1678" s="3"/>
      <c r="F1678" s="3"/>
      <c r="G1678" s="3"/>
    </row>
    <row r="1679" spans="1:7">
      <c r="A1679" s="3"/>
      <c r="B1679" s="3"/>
      <c r="C1679" s="3"/>
      <c r="D1679" s="3"/>
      <c r="E1679" s="3"/>
      <c r="F1679" s="3"/>
      <c r="G1679" s="3"/>
    </row>
    <row r="1680" spans="1:7">
      <c r="A1680" s="3"/>
      <c r="B1680" s="3"/>
      <c r="C1680" s="3"/>
      <c r="D1680" s="3"/>
      <c r="E1680" s="3"/>
      <c r="F1680" s="3"/>
      <c r="G1680" s="3"/>
    </row>
    <row r="1681" spans="1:7">
      <c r="A1681" s="3"/>
      <c r="B1681" s="3"/>
      <c r="C1681" s="3"/>
      <c r="D1681" s="3"/>
      <c r="E1681" s="3"/>
      <c r="F1681" s="3"/>
      <c r="G1681" s="3"/>
    </row>
    <row r="1682" spans="1:7">
      <c r="A1682" s="3"/>
      <c r="B1682" s="3"/>
      <c r="C1682" s="3"/>
      <c r="D1682" s="3"/>
      <c r="E1682" s="3"/>
      <c r="F1682" s="3"/>
      <c r="G1682" s="3"/>
    </row>
    <row r="1683" spans="1:7">
      <c r="A1683" s="3"/>
      <c r="B1683" s="3"/>
      <c r="C1683" s="3"/>
      <c r="D1683" s="3"/>
      <c r="E1683" s="3"/>
      <c r="F1683" s="3"/>
      <c r="G1683" s="3"/>
    </row>
    <row r="1684" spans="1:7">
      <c r="A1684" s="3"/>
      <c r="B1684" s="3"/>
      <c r="C1684" s="3"/>
      <c r="D1684" s="3"/>
      <c r="E1684" s="3"/>
      <c r="F1684" s="3"/>
      <c r="G1684" s="3"/>
    </row>
    <row r="1685" spans="1:7">
      <c r="A1685" s="3"/>
      <c r="B1685" s="3"/>
      <c r="C1685" s="3"/>
      <c r="D1685" s="3"/>
      <c r="E1685" s="3"/>
      <c r="F1685" s="3"/>
      <c r="G1685" s="3"/>
    </row>
    <row r="1686" spans="1:7">
      <c r="A1686" s="3"/>
      <c r="B1686" s="3"/>
      <c r="C1686" s="3"/>
      <c r="D1686" s="3"/>
      <c r="E1686" s="3"/>
      <c r="F1686" s="3"/>
      <c r="G1686" s="3"/>
    </row>
    <row r="1687" spans="1:7">
      <c r="A1687" s="3"/>
      <c r="B1687" s="3"/>
      <c r="C1687" s="3"/>
      <c r="D1687" s="3"/>
      <c r="E1687" s="3"/>
      <c r="F1687" s="3"/>
      <c r="G1687" s="3"/>
    </row>
    <row r="1688" spans="1:7">
      <c r="A1688" s="3"/>
      <c r="B1688" s="3"/>
      <c r="C1688" s="3"/>
      <c r="D1688" s="3"/>
      <c r="E1688" s="3"/>
      <c r="F1688" s="3"/>
      <c r="G1688" s="3"/>
    </row>
    <row r="1689" spans="1:7">
      <c r="A1689" s="3"/>
      <c r="B1689" s="3"/>
      <c r="C1689" s="3"/>
      <c r="D1689" s="3"/>
      <c r="E1689" s="3"/>
      <c r="F1689" s="3"/>
      <c r="G1689" s="3"/>
    </row>
    <row r="1690" spans="1:7">
      <c r="A1690" s="3"/>
      <c r="B1690" s="3"/>
      <c r="C1690" s="3"/>
      <c r="D1690" s="3"/>
      <c r="E1690" s="3"/>
      <c r="F1690" s="3"/>
      <c r="G1690" s="3"/>
    </row>
    <row r="1691" spans="1:7">
      <c r="A1691" s="3"/>
      <c r="B1691" s="3"/>
      <c r="C1691" s="3"/>
      <c r="D1691" s="3"/>
      <c r="E1691" s="3"/>
      <c r="F1691" s="3"/>
      <c r="G1691" s="3"/>
    </row>
    <row r="1692" spans="1:7">
      <c r="A1692" s="3"/>
      <c r="B1692" s="3"/>
      <c r="C1692" s="3"/>
      <c r="D1692" s="3"/>
      <c r="E1692" s="3"/>
      <c r="F1692" s="3"/>
      <c r="G1692" s="3"/>
    </row>
    <row r="1693" spans="1:7">
      <c r="A1693" s="3"/>
      <c r="B1693" s="3"/>
      <c r="C1693" s="3"/>
      <c r="D1693" s="3"/>
      <c r="E1693" s="3"/>
      <c r="F1693" s="3"/>
      <c r="G1693" s="3"/>
    </row>
    <row r="1694" spans="1:7">
      <c r="A1694" s="3"/>
      <c r="B1694" s="3"/>
      <c r="C1694" s="3"/>
      <c r="D1694" s="3"/>
      <c r="E1694" s="3"/>
      <c r="F1694" s="3"/>
      <c r="G1694" s="3"/>
    </row>
    <row r="1695" spans="1:7">
      <c r="A1695" s="3"/>
      <c r="B1695" s="3"/>
      <c r="C1695" s="3"/>
      <c r="D1695" s="3"/>
      <c r="E1695" s="3"/>
      <c r="F1695" s="3"/>
      <c r="G1695" s="3"/>
    </row>
    <row r="1696" spans="1:7">
      <c r="A1696" s="3"/>
      <c r="B1696" s="3"/>
      <c r="C1696" s="3"/>
      <c r="D1696" s="3"/>
      <c r="E1696" s="3"/>
      <c r="F1696" s="3"/>
      <c r="G1696" s="3"/>
    </row>
    <row r="1697" spans="1:7">
      <c r="A1697" s="3"/>
      <c r="B1697" s="3"/>
      <c r="C1697" s="3"/>
      <c r="D1697" s="3"/>
      <c r="E1697" s="3"/>
      <c r="F1697" s="3"/>
      <c r="G1697" s="3"/>
    </row>
    <row r="1698" spans="1:7">
      <c r="A1698" s="3"/>
      <c r="B1698" s="3"/>
      <c r="C1698" s="3"/>
      <c r="D1698" s="3"/>
      <c r="E1698" s="3"/>
      <c r="F1698" s="3"/>
      <c r="G1698" s="3"/>
    </row>
    <row r="1699" spans="1:7">
      <c r="A1699" s="3"/>
      <c r="B1699" s="3"/>
      <c r="C1699" s="3"/>
      <c r="D1699" s="3"/>
      <c r="E1699" s="3"/>
      <c r="F1699" s="3"/>
      <c r="G1699" s="3"/>
    </row>
    <row r="1700" spans="1:7">
      <c r="A1700" s="3"/>
      <c r="B1700" s="3"/>
      <c r="C1700" s="3"/>
      <c r="D1700" s="3"/>
      <c r="E1700" s="3"/>
      <c r="F1700" s="3"/>
      <c r="G1700" s="3"/>
    </row>
    <row r="1701" spans="1:7">
      <c r="A1701" s="3"/>
      <c r="B1701" s="3"/>
      <c r="C1701" s="3"/>
      <c r="D1701" s="3"/>
      <c r="E1701" s="3"/>
      <c r="F1701" s="3"/>
      <c r="G1701" s="3"/>
    </row>
    <row r="1702" spans="1:7">
      <c r="A1702" s="3"/>
      <c r="B1702" s="3"/>
      <c r="C1702" s="3"/>
      <c r="D1702" s="3"/>
      <c r="E1702" s="3"/>
      <c r="F1702" s="3"/>
      <c r="G1702" s="3"/>
    </row>
    <row r="1703" spans="1:7">
      <c r="A1703" s="3"/>
      <c r="B1703" s="3"/>
      <c r="C1703" s="3"/>
      <c r="D1703" s="3"/>
      <c r="E1703" s="3"/>
      <c r="F1703" s="3"/>
      <c r="G1703" s="3"/>
    </row>
    <row r="1704" spans="1:7">
      <c r="A1704" s="3"/>
      <c r="B1704" s="3"/>
      <c r="C1704" s="3"/>
      <c r="D1704" s="3"/>
      <c r="E1704" s="3"/>
      <c r="F1704" s="3"/>
      <c r="G1704" s="3"/>
    </row>
    <row r="1705" spans="1:7">
      <c r="A1705" s="3"/>
      <c r="B1705" s="3"/>
      <c r="C1705" s="3"/>
      <c r="D1705" s="3"/>
      <c r="E1705" s="3"/>
      <c r="F1705" s="3"/>
      <c r="G1705" s="3"/>
    </row>
    <row r="1706" spans="1:7">
      <c r="A1706" s="3"/>
      <c r="B1706" s="3"/>
      <c r="C1706" s="3"/>
      <c r="D1706" s="3"/>
      <c r="E1706" s="3"/>
      <c r="F1706" s="3"/>
      <c r="G1706" s="3"/>
    </row>
    <row r="1707" spans="1:7">
      <c r="A1707" s="3"/>
      <c r="B1707" s="3"/>
      <c r="C1707" s="3"/>
      <c r="D1707" s="3"/>
      <c r="E1707" s="3"/>
      <c r="F1707" s="3"/>
      <c r="G1707" s="3"/>
    </row>
    <row r="1708" spans="1:7">
      <c r="A1708" s="3"/>
      <c r="B1708" s="3"/>
      <c r="C1708" s="3"/>
      <c r="D1708" s="3"/>
      <c r="E1708" s="3"/>
      <c r="F1708" s="3"/>
      <c r="G1708" s="3"/>
    </row>
    <row r="1709" spans="1:7">
      <c r="A1709" s="3"/>
      <c r="B1709" s="3"/>
      <c r="C1709" s="3"/>
      <c r="D1709" s="3"/>
      <c r="E1709" s="3"/>
      <c r="F1709" s="3"/>
      <c r="G1709" s="3"/>
    </row>
    <row r="1710" spans="1:7">
      <c r="A1710" s="3"/>
      <c r="B1710" s="3"/>
      <c r="C1710" s="3"/>
      <c r="D1710" s="3"/>
      <c r="E1710" s="3"/>
      <c r="F1710" s="3"/>
      <c r="G1710" s="3"/>
    </row>
    <row r="1711" spans="1:7">
      <c r="A1711" s="3"/>
      <c r="B1711" s="3"/>
      <c r="C1711" s="3"/>
      <c r="D1711" s="3"/>
      <c r="E1711" s="3"/>
      <c r="F1711" s="3"/>
      <c r="G1711" s="3"/>
    </row>
    <row r="1712" spans="1:7">
      <c r="A1712" s="3"/>
      <c r="B1712" s="3"/>
      <c r="C1712" s="3"/>
      <c r="D1712" s="3"/>
      <c r="E1712" s="3"/>
      <c r="F1712" s="3"/>
      <c r="G1712" s="3"/>
    </row>
    <row r="1713" spans="1:7">
      <c r="A1713" s="3"/>
      <c r="B1713" s="3"/>
      <c r="C1713" s="3"/>
      <c r="D1713" s="3"/>
      <c r="E1713" s="3"/>
      <c r="F1713" s="3"/>
      <c r="G1713" s="3"/>
    </row>
    <row r="1714" spans="1:7">
      <c r="A1714" s="3"/>
      <c r="B1714" s="3"/>
      <c r="C1714" s="3"/>
      <c r="D1714" s="3"/>
      <c r="E1714" s="3"/>
      <c r="F1714" s="3"/>
      <c r="G1714" s="3"/>
    </row>
    <row r="1715" spans="1:7">
      <c r="A1715" s="3"/>
      <c r="B1715" s="3"/>
      <c r="C1715" s="3"/>
      <c r="D1715" s="3"/>
      <c r="E1715" s="3"/>
      <c r="F1715" s="3"/>
      <c r="G1715" s="3"/>
    </row>
    <row r="1716" spans="1:7">
      <c r="A1716" s="3"/>
      <c r="B1716" s="3"/>
      <c r="C1716" s="3"/>
      <c r="D1716" s="3"/>
      <c r="E1716" s="3"/>
      <c r="F1716" s="3"/>
      <c r="G1716" s="3"/>
    </row>
    <row r="1717" spans="1:7">
      <c r="A1717" s="3"/>
      <c r="B1717" s="3"/>
      <c r="C1717" s="3"/>
      <c r="D1717" s="3"/>
      <c r="E1717" s="3"/>
      <c r="F1717" s="3"/>
      <c r="G1717" s="3"/>
    </row>
    <row r="1718" spans="1:7">
      <c r="A1718" s="3"/>
      <c r="B1718" s="3"/>
      <c r="C1718" s="3"/>
      <c r="D1718" s="3"/>
      <c r="E1718" s="3"/>
      <c r="F1718" s="3"/>
      <c r="G1718" s="3"/>
    </row>
    <row r="1719" spans="1:7">
      <c r="A1719" s="3"/>
      <c r="B1719" s="3"/>
      <c r="C1719" s="3"/>
      <c r="D1719" s="3"/>
      <c r="E1719" s="3"/>
      <c r="F1719" s="3"/>
      <c r="G1719" s="3"/>
    </row>
    <row r="1720" spans="1:7">
      <c r="A1720" s="3"/>
      <c r="B1720" s="3"/>
      <c r="C1720" s="3"/>
      <c r="D1720" s="3"/>
      <c r="E1720" s="3"/>
      <c r="F1720" s="3"/>
      <c r="G1720" s="3"/>
    </row>
    <row r="1721" spans="1:7">
      <c r="A1721" s="3"/>
      <c r="B1721" s="3"/>
      <c r="C1721" s="3"/>
      <c r="D1721" s="3"/>
      <c r="E1721" s="3"/>
      <c r="F1721" s="3"/>
      <c r="G1721" s="3"/>
    </row>
    <row r="1722" spans="1:7">
      <c r="A1722" s="3"/>
      <c r="B1722" s="3"/>
      <c r="C1722" s="3"/>
      <c r="D1722" s="3"/>
      <c r="E1722" s="3"/>
      <c r="F1722" s="3"/>
      <c r="G1722" s="3"/>
    </row>
    <row r="1723" spans="1:7">
      <c r="A1723" s="3"/>
      <c r="B1723" s="3"/>
      <c r="C1723" s="3"/>
      <c r="D1723" s="3"/>
      <c r="E1723" s="3"/>
      <c r="F1723" s="3"/>
      <c r="G1723" s="3"/>
    </row>
    <row r="1724" spans="1:7">
      <c r="A1724" s="3"/>
      <c r="B1724" s="3"/>
      <c r="C1724" s="3"/>
      <c r="D1724" s="3"/>
      <c r="E1724" s="3"/>
      <c r="F1724" s="3"/>
      <c r="G1724" s="3"/>
    </row>
    <row r="1725" spans="1:7">
      <c r="A1725" s="3"/>
      <c r="B1725" s="3"/>
      <c r="C1725" s="3"/>
      <c r="D1725" s="3"/>
      <c r="E1725" s="3"/>
      <c r="F1725" s="3"/>
      <c r="G1725" s="3"/>
    </row>
    <row r="1726" spans="1:7">
      <c r="A1726" s="3"/>
      <c r="B1726" s="3"/>
      <c r="C1726" s="3"/>
      <c r="D1726" s="3"/>
      <c r="E1726" s="3"/>
      <c r="F1726" s="3"/>
      <c r="G1726" s="3"/>
    </row>
    <row r="1727" spans="1:7">
      <c r="A1727" s="3"/>
      <c r="B1727" s="3"/>
      <c r="C1727" s="3"/>
      <c r="D1727" s="3"/>
      <c r="E1727" s="3"/>
      <c r="F1727" s="3"/>
      <c r="G1727" s="3"/>
    </row>
    <row r="1728" spans="1:7">
      <c r="A1728" s="3"/>
      <c r="B1728" s="3"/>
      <c r="C1728" s="3"/>
      <c r="D1728" s="3"/>
      <c r="E1728" s="3"/>
      <c r="F1728" s="3"/>
      <c r="G1728" s="3"/>
    </row>
    <row r="1729" spans="1:7">
      <c r="A1729" s="3"/>
      <c r="B1729" s="3"/>
      <c r="C1729" s="3"/>
      <c r="D1729" s="3"/>
      <c r="E1729" s="3"/>
      <c r="F1729" s="3"/>
      <c r="G1729" s="3"/>
    </row>
    <row r="1730" spans="1:7">
      <c r="A1730" s="3"/>
      <c r="B1730" s="3"/>
      <c r="C1730" s="3"/>
      <c r="D1730" s="3"/>
      <c r="E1730" s="3"/>
      <c r="F1730" s="3"/>
      <c r="G1730" s="3"/>
    </row>
    <row r="1731" spans="1:7">
      <c r="A1731" s="3"/>
      <c r="B1731" s="3"/>
      <c r="C1731" s="3"/>
      <c r="D1731" s="3"/>
      <c r="E1731" s="3"/>
      <c r="F1731" s="3"/>
      <c r="G1731" s="3"/>
    </row>
    <row r="1732" spans="1:7">
      <c r="A1732" s="3"/>
      <c r="B1732" s="3"/>
      <c r="C1732" s="3"/>
      <c r="D1732" s="3"/>
      <c r="E1732" s="3"/>
      <c r="F1732" s="3"/>
      <c r="G1732" s="3"/>
    </row>
    <row r="1733" spans="1:7">
      <c r="A1733" s="3"/>
      <c r="B1733" s="3"/>
      <c r="C1733" s="3"/>
      <c r="D1733" s="3"/>
      <c r="E1733" s="3"/>
      <c r="F1733" s="3"/>
      <c r="G1733" s="3"/>
    </row>
    <row r="1734" spans="1:7">
      <c r="A1734" s="3"/>
      <c r="B1734" s="3"/>
      <c r="C1734" s="3"/>
      <c r="D1734" s="3"/>
      <c r="E1734" s="3"/>
      <c r="F1734" s="3"/>
      <c r="G1734" s="3"/>
    </row>
    <row r="1735" spans="1:7">
      <c r="A1735" s="3"/>
      <c r="B1735" s="3"/>
      <c r="C1735" s="3"/>
      <c r="D1735" s="3"/>
      <c r="E1735" s="3"/>
      <c r="F1735" s="3"/>
      <c r="G1735" s="3"/>
    </row>
    <row r="1736" spans="1:7">
      <c r="A1736" s="3"/>
      <c r="B1736" s="3"/>
      <c r="C1736" s="3"/>
      <c r="D1736" s="3"/>
      <c r="E1736" s="3"/>
      <c r="F1736" s="3"/>
      <c r="G1736" s="3"/>
    </row>
    <row r="1737" spans="1:7">
      <c r="A1737" s="3"/>
      <c r="B1737" s="3"/>
      <c r="C1737" s="3"/>
      <c r="D1737" s="3"/>
      <c r="E1737" s="3"/>
      <c r="F1737" s="3"/>
      <c r="G1737" s="3"/>
    </row>
    <row r="1738" spans="1:7">
      <c r="A1738" s="3"/>
      <c r="B1738" s="3"/>
      <c r="C1738" s="3"/>
      <c r="D1738" s="3"/>
      <c r="E1738" s="3"/>
      <c r="F1738" s="3"/>
      <c r="G1738" s="3"/>
    </row>
    <row r="1739" spans="1:7">
      <c r="A1739" s="3"/>
      <c r="B1739" s="3"/>
      <c r="C1739" s="3"/>
      <c r="D1739" s="3"/>
      <c r="E1739" s="3"/>
      <c r="F1739" s="3"/>
      <c r="G1739" s="3"/>
    </row>
    <row r="1740" spans="1:7">
      <c r="A1740" s="3"/>
      <c r="B1740" s="3"/>
      <c r="C1740" s="3"/>
      <c r="D1740" s="3"/>
      <c r="E1740" s="3"/>
      <c r="F1740" s="3"/>
      <c r="G1740" s="3"/>
    </row>
    <row r="1741" spans="1:7">
      <c r="A1741" s="3"/>
      <c r="B1741" s="3"/>
      <c r="C1741" s="3"/>
      <c r="D1741" s="3"/>
      <c r="E1741" s="3"/>
      <c r="F1741" s="3"/>
      <c r="G1741" s="3"/>
    </row>
    <row r="1742" spans="1:7">
      <c r="A1742" s="3"/>
      <c r="B1742" s="3"/>
      <c r="C1742" s="3"/>
      <c r="D1742" s="3"/>
      <c r="E1742" s="3"/>
      <c r="F1742" s="3"/>
      <c r="G1742" s="3"/>
    </row>
    <row r="1743" spans="1:7">
      <c r="A1743" s="3"/>
      <c r="B1743" s="3"/>
      <c r="C1743" s="3"/>
      <c r="D1743" s="3"/>
      <c r="E1743" s="3"/>
      <c r="F1743" s="3"/>
      <c r="G1743" s="3"/>
    </row>
    <row r="1744" spans="1:7">
      <c r="A1744" s="3"/>
      <c r="B1744" s="3"/>
      <c r="C1744" s="3"/>
      <c r="D1744" s="3"/>
      <c r="E1744" s="3"/>
      <c r="F1744" s="3"/>
      <c r="G1744" s="3"/>
    </row>
    <row r="1745" spans="1:7">
      <c r="A1745" s="3"/>
      <c r="B1745" s="3"/>
      <c r="C1745" s="3"/>
      <c r="D1745" s="3"/>
      <c r="E1745" s="3"/>
      <c r="F1745" s="3"/>
      <c r="G1745" s="3"/>
    </row>
    <row r="1746" spans="1:7">
      <c r="A1746" s="3"/>
      <c r="B1746" s="3"/>
      <c r="C1746" s="3"/>
      <c r="D1746" s="3"/>
      <c r="E1746" s="3"/>
      <c r="F1746" s="3"/>
      <c r="G1746" s="3"/>
    </row>
    <row r="1747" spans="1:7">
      <c r="A1747" s="3"/>
      <c r="B1747" s="3"/>
      <c r="C1747" s="3"/>
      <c r="D1747" s="3"/>
      <c r="E1747" s="3"/>
      <c r="F1747" s="3"/>
      <c r="G1747" s="3"/>
    </row>
    <row r="1748" spans="1:7">
      <c r="A1748" s="3"/>
      <c r="B1748" s="3"/>
      <c r="C1748" s="3"/>
      <c r="D1748" s="3"/>
      <c r="E1748" s="3"/>
      <c r="F1748" s="3"/>
      <c r="G1748" s="3"/>
    </row>
    <row r="1749" spans="1:7">
      <c r="A1749" s="3"/>
      <c r="B1749" s="3"/>
      <c r="C1749" s="3"/>
      <c r="D1749" s="3"/>
      <c r="E1749" s="3"/>
      <c r="F1749" s="3"/>
      <c r="G1749" s="3"/>
    </row>
    <row r="1750" spans="1:7">
      <c r="A1750" s="3"/>
      <c r="B1750" s="3"/>
      <c r="C1750" s="3"/>
      <c r="D1750" s="3"/>
      <c r="E1750" s="3"/>
      <c r="F1750" s="3"/>
      <c r="G1750" s="3"/>
    </row>
    <row r="1751" spans="1:7">
      <c r="A1751" s="3"/>
      <c r="B1751" s="3"/>
      <c r="C1751" s="3"/>
      <c r="D1751" s="3"/>
      <c r="E1751" s="3"/>
      <c r="F1751" s="3"/>
      <c r="G1751" s="3"/>
    </row>
    <row r="1752" spans="1:7">
      <c r="A1752" s="3"/>
      <c r="B1752" s="3"/>
      <c r="C1752" s="3"/>
      <c r="D1752" s="3"/>
      <c r="E1752" s="3"/>
      <c r="F1752" s="3"/>
      <c r="G1752" s="3"/>
    </row>
    <row r="1753" spans="1:7">
      <c r="A1753" s="3"/>
      <c r="B1753" s="3"/>
      <c r="C1753" s="3"/>
      <c r="D1753" s="3"/>
      <c r="E1753" s="3"/>
      <c r="F1753" s="3"/>
      <c r="G1753" s="3"/>
    </row>
    <row r="1754" spans="1:7">
      <c r="A1754" s="3"/>
      <c r="B1754" s="3"/>
      <c r="C1754" s="3"/>
      <c r="D1754" s="3"/>
      <c r="E1754" s="3"/>
      <c r="F1754" s="3"/>
      <c r="G1754" s="3"/>
    </row>
    <row r="1755" spans="1:7">
      <c r="A1755" s="3"/>
      <c r="B1755" s="3"/>
      <c r="C1755" s="3"/>
      <c r="D1755" s="3"/>
      <c r="E1755" s="3"/>
      <c r="F1755" s="3"/>
      <c r="G1755" s="3"/>
    </row>
    <row r="1756" spans="1:7">
      <c r="A1756" s="3"/>
      <c r="B1756" s="3"/>
      <c r="C1756" s="3"/>
      <c r="D1756" s="3"/>
      <c r="E1756" s="3"/>
      <c r="F1756" s="3"/>
      <c r="G1756" s="3"/>
    </row>
    <row r="1757" spans="1:7">
      <c r="A1757" s="3"/>
      <c r="B1757" s="3"/>
      <c r="C1757" s="3"/>
      <c r="D1757" s="3"/>
      <c r="E1757" s="3"/>
      <c r="F1757" s="3"/>
      <c r="G1757" s="3"/>
    </row>
    <row r="1758" spans="1:7">
      <c r="A1758" s="3"/>
      <c r="B1758" s="3"/>
      <c r="C1758" s="3"/>
      <c r="D1758" s="3"/>
      <c r="E1758" s="3"/>
      <c r="F1758" s="3"/>
      <c r="G1758" s="3"/>
    </row>
    <row r="1759" spans="1:7">
      <c r="A1759" s="3"/>
      <c r="B1759" s="3"/>
      <c r="C1759" s="3"/>
      <c r="D1759" s="3"/>
      <c r="E1759" s="3"/>
      <c r="F1759" s="3"/>
      <c r="G1759" s="3"/>
    </row>
    <row r="1760" spans="1:7">
      <c r="A1760" s="3"/>
      <c r="B1760" s="3"/>
      <c r="C1760" s="3"/>
      <c r="D1760" s="3"/>
      <c r="E1760" s="3"/>
      <c r="F1760" s="3"/>
      <c r="G1760" s="3"/>
    </row>
    <row r="1761" spans="1:7">
      <c r="A1761" s="3"/>
      <c r="B1761" s="3"/>
      <c r="C1761" s="3"/>
      <c r="D1761" s="3"/>
      <c r="E1761" s="3"/>
      <c r="F1761" s="3"/>
      <c r="G1761" s="3"/>
    </row>
    <row r="1762" spans="1:7">
      <c r="A1762" s="3"/>
      <c r="B1762" s="3"/>
      <c r="C1762" s="3"/>
      <c r="D1762" s="3"/>
      <c r="E1762" s="3"/>
      <c r="F1762" s="3"/>
      <c r="G1762" s="3"/>
    </row>
    <row r="1763" spans="1:7">
      <c r="A1763" s="3"/>
      <c r="B1763" s="3"/>
      <c r="C1763" s="3"/>
      <c r="D1763" s="3"/>
      <c r="E1763" s="3"/>
      <c r="F1763" s="3"/>
      <c r="G1763" s="3"/>
    </row>
    <row r="1764" spans="1:7">
      <c r="A1764" s="3"/>
      <c r="B1764" s="3"/>
      <c r="C1764" s="3"/>
      <c r="D1764" s="3"/>
      <c r="E1764" s="3"/>
      <c r="F1764" s="3"/>
      <c r="G1764" s="3"/>
    </row>
    <row r="1765" spans="1:7">
      <c r="A1765" s="3"/>
      <c r="B1765" s="3"/>
      <c r="C1765" s="3"/>
      <c r="D1765" s="3"/>
      <c r="E1765" s="3"/>
      <c r="F1765" s="3"/>
      <c r="G1765" s="3"/>
    </row>
    <row r="1766" spans="1:7">
      <c r="A1766" s="3"/>
      <c r="B1766" s="3"/>
      <c r="C1766" s="3"/>
      <c r="D1766" s="3"/>
      <c r="E1766" s="3"/>
      <c r="F1766" s="3"/>
      <c r="G1766" s="3"/>
    </row>
    <row r="1767" spans="1:7">
      <c r="A1767" s="3"/>
      <c r="B1767" s="3"/>
      <c r="C1767" s="3"/>
      <c r="D1767" s="3"/>
      <c r="E1767" s="3"/>
      <c r="F1767" s="3"/>
      <c r="G1767" s="3"/>
    </row>
    <row r="1768" spans="1:7">
      <c r="A1768" s="3"/>
      <c r="B1768" s="3"/>
      <c r="C1768" s="3"/>
      <c r="D1768" s="3"/>
      <c r="E1768" s="3"/>
      <c r="F1768" s="3"/>
      <c r="G1768" s="3"/>
    </row>
    <row r="1769" spans="1:7">
      <c r="A1769" s="3"/>
      <c r="B1769" s="3"/>
      <c r="C1769" s="3"/>
      <c r="D1769" s="3"/>
      <c r="E1769" s="3"/>
      <c r="F1769" s="3"/>
      <c r="G1769" s="3"/>
    </row>
    <row r="1770" spans="1:7">
      <c r="A1770" s="3"/>
      <c r="B1770" s="3"/>
      <c r="C1770" s="3"/>
      <c r="D1770" s="3"/>
      <c r="E1770" s="3"/>
      <c r="F1770" s="3"/>
      <c r="G1770" s="3"/>
    </row>
    <row r="1771" spans="1:7">
      <c r="A1771" s="3"/>
      <c r="B1771" s="3"/>
      <c r="C1771" s="3"/>
      <c r="D1771" s="3"/>
      <c r="E1771" s="3"/>
      <c r="F1771" s="3"/>
      <c r="G1771" s="3"/>
    </row>
    <row r="1772" spans="1:7">
      <c r="A1772" s="3"/>
      <c r="B1772" s="3"/>
      <c r="C1772" s="3"/>
      <c r="D1772" s="3"/>
      <c r="E1772" s="3"/>
      <c r="F1772" s="3"/>
      <c r="G1772" s="3"/>
    </row>
    <row r="1773" spans="1:7">
      <c r="A1773" s="3"/>
      <c r="B1773" s="3"/>
      <c r="C1773" s="3"/>
      <c r="D1773" s="3"/>
      <c r="E1773" s="3"/>
      <c r="F1773" s="3"/>
      <c r="G1773" s="3"/>
    </row>
    <row r="1774" spans="1:7">
      <c r="A1774" s="3"/>
      <c r="B1774" s="3"/>
      <c r="C1774" s="3"/>
      <c r="D1774" s="3"/>
      <c r="E1774" s="3"/>
      <c r="F1774" s="3"/>
      <c r="G1774" s="3"/>
    </row>
    <row r="1775" spans="1:7">
      <c r="A1775" s="3"/>
      <c r="B1775" s="3"/>
      <c r="C1775" s="3"/>
      <c r="D1775" s="3"/>
      <c r="E1775" s="3"/>
      <c r="F1775" s="3"/>
      <c r="G1775" s="3"/>
    </row>
    <row r="1776" spans="1:7">
      <c r="A1776" s="3"/>
      <c r="B1776" s="3"/>
      <c r="C1776" s="3"/>
      <c r="D1776" s="3"/>
      <c r="E1776" s="3"/>
      <c r="F1776" s="3"/>
      <c r="G1776" s="3"/>
    </row>
    <row r="1777" spans="1:7">
      <c r="A1777" s="3"/>
      <c r="B1777" s="3"/>
      <c r="C1777" s="3"/>
      <c r="D1777" s="3"/>
      <c r="E1777" s="3"/>
      <c r="F1777" s="3"/>
      <c r="G1777" s="3"/>
    </row>
    <row r="1778" spans="1:7">
      <c r="A1778" s="3"/>
      <c r="B1778" s="3"/>
      <c r="C1778" s="3"/>
      <c r="D1778" s="3"/>
      <c r="E1778" s="3"/>
      <c r="F1778" s="3"/>
      <c r="G1778" s="3"/>
    </row>
    <row r="1779" spans="1:7">
      <c r="A1779" s="3"/>
      <c r="B1779" s="3"/>
      <c r="C1779" s="3"/>
      <c r="D1779" s="3"/>
      <c r="E1779" s="3"/>
      <c r="F1779" s="3"/>
      <c r="G1779" s="3"/>
    </row>
    <row r="1780" spans="1:7">
      <c r="A1780" s="3"/>
      <c r="B1780" s="3"/>
      <c r="C1780" s="3"/>
      <c r="D1780" s="3"/>
      <c r="E1780" s="3"/>
      <c r="F1780" s="3"/>
      <c r="G1780" s="3"/>
    </row>
    <row r="1781" spans="1:7">
      <c r="A1781" s="3"/>
      <c r="B1781" s="3"/>
      <c r="C1781" s="3"/>
      <c r="D1781" s="3"/>
      <c r="E1781" s="3"/>
      <c r="F1781" s="3"/>
      <c r="G1781" s="3"/>
    </row>
    <row r="1782" spans="1:7">
      <c r="A1782" s="3"/>
      <c r="B1782" s="3"/>
      <c r="C1782" s="3"/>
      <c r="D1782" s="3"/>
      <c r="E1782" s="3"/>
      <c r="F1782" s="3"/>
      <c r="G1782" s="3"/>
    </row>
    <row r="1783" spans="1:7">
      <c r="A1783" s="3"/>
      <c r="B1783" s="3"/>
      <c r="C1783" s="3"/>
      <c r="D1783" s="3"/>
      <c r="E1783" s="3"/>
      <c r="F1783" s="3"/>
      <c r="G1783" s="3"/>
    </row>
    <row r="1784" spans="1:7">
      <c r="A1784" s="3"/>
      <c r="B1784" s="3"/>
      <c r="C1784" s="3"/>
      <c r="D1784" s="3"/>
      <c r="E1784" s="3"/>
      <c r="F1784" s="3"/>
      <c r="G1784" s="3"/>
    </row>
    <row r="1785" spans="1:7">
      <c r="A1785" s="3"/>
      <c r="B1785" s="3"/>
      <c r="C1785" s="3"/>
      <c r="D1785" s="3"/>
      <c r="E1785" s="3"/>
      <c r="F1785" s="3"/>
      <c r="G1785" s="3"/>
    </row>
    <row r="1786" spans="1:7">
      <c r="A1786" s="3"/>
      <c r="B1786" s="3"/>
      <c r="C1786" s="3"/>
      <c r="D1786" s="3"/>
      <c r="E1786" s="3"/>
      <c r="F1786" s="3"/>
      <c r="G1786" s="3"/>
    </row>
    <row r="1787" spans="1:7">
      <c r="A1787" s="3"/>
      <c r="B1787" s="3"/>
      <c r="C1787" s="3"/>
      <c r="D1787" s="3"/>
      <c r="E1787" s="3"/>
      <c r="F1787" s="3"/>
      <c r="G1787" s="3"/>
    </row>
    <row r="1788" spans="1:7">
      <c r="A1788" s="3"/>
      <c r="B1788" s="3"/>
      <c r="C1788" s="3"/>
      <c r="D1788" s="3"/>
      <c r="E1788" s="3"/>
      <c r="F1788" s="3"/>
      <c r="G1788" s="3"/>
    </row>
    <row r="1789" spans="1:7">
      <c r="A1789" s="3"/>
      <c r="B1789" s="3"/>
      <c r="C1789" s="3"/>
      <c r="D1789" s="3"/>
      <c r="E1789" s="3"/>
      <c r="F1789" s="3"/>
      <c r="G1789" s="3"/>
    </row>
    <row r="1790" spans="1:7">
      <c r="A1790" s="3"/>
      <c r="B1790" s="3"/>
      <c r="C1790" s="3"/>
      <c r="D1790" s="3"/>
      <c r="E1790" s="3"/>
      <c r="F1790" s="3"/>
      <c r="G1790" s="3"/>
    </row>
    <row r="1791" spans="1:7">
      <c r="A1791" s="3"/>
      <c r="B1791" s="3"/>
      <c r="C1791" s="3"/>
      <c r="D1791" s="3"/>
      <c r="E1791" s="3"/>
      <c r="F1791" s="3"/>
      <c r="G1791" s="3"/>
    </row>
    <row r="1792" spans="1:7">
      <c r="A1792" s="3"/>
      <c r="B1792" s="3"/>
      <c r="C1792" s="3"/>
      <c r="D1792" s="3"/>
      <c r="E1792" s="3"/>
      <c r="F1792" s="3"/>
      <c r="G1792" s="3"/>
    </row>
    <row r="1793" spans="1:7">
      <c r="A1793" s="3"/>
      <c r="B1793" s="3"/>
      <c r="C1793" s="3"/>
      <c r="D1793" s="3"/>
      <c r="E1793" s="3"/>
      <c r="F1793" s="3"/>
      <c r="G1793" s="3"/>
    </row>
    <row r="1794" spans="1:7">
      <c r="A1794" s="3"/>
      <c r="B1794" s="3"/>
      <c r="C1794" s="3"/>
      <c r="D1794" s="3"/>
      <c r="E1794" s="3"/>
      <c r="F1794" s="3"/>
      <c r="G1794" s="3"/>
    </row>
    <row r="1795" spans="1:7">
      <c r="A1795" s="3"/>
      <c r="B1795" s="3"/>
      <c r="C1795" s="3"/>
      <c r="D1795" s="3"/>
      <c r="E1795" s="3"/>
      <c r="F1795" s="3"/>
      <c r="G1795" s="3"/>
    </row>
    <row r="1796" spans="1:7">
      <c r="A1796" s="3"/>
      <c r="B1796" s="3"/>
      <c r="C1796" s="3"/>
      <c r="D1796" s="3"/>
      <c r="E1796" s="3"/>
      <c r="F1796" s="3"/>
      <c r="G1796" s="3"/>
    </row>
    <row r="1797" spans="1:7">
      <c r="A1797" s="3"/>
      <c r="B1797" s="3"/>
      <c r="C1797" s="3"/>
      <c r="D1797" s="3"/>
      <c r="E1797" s="3"/>
      <c r="F1797" s="3"/>
      <c r="G1797" s="3"/>
    </row>
    <row r="1798" spans="1:7">
      <c r="A1798" s="3"/>
      <c r="B1798" s="3"/>
      <c r="C1798" s="3"/>
      <c r="D1798" s="3"/>
      <c r="E1798" s="3"/>
      <c r="F1798" s="3"/>
      <c r="G1798" s="3"/>
    </row>
    <row r="1799" spans="1:7">
      <c r="A1799" s="3"/>
      <c r="B1799" s="3"/>
      <c r="C1799" s="3"/>
      <c r="D1799" s="3"/>
      <c r="E1799" s="3"/>
      <c r="F1799" s="3"/>
      <c r="G1799" s="3"/>
    </row>
    <row r="1800" spans="1:7">
      <c r="A1800" s="3"/>
      <c r="B1800" s="3"/>
      <c r="C1800" s="3"/>
      <c r="D1800" s="3"/>
      <c r="E1800" s="3"/>
      <c r="F1800" s="3"/>
      <c r="G1800" s="3"/>
    </row>
    <row r="1801" spans="1:7">
      <c r="A1801" s="3"/>
      <c r="B1801" s="3"/>
      <c r="C1801" s="3"/>
      <c r="D1801" s="3"/>
      <c r="E1801" s="3"/>
      <c r="F1801" s="3"/>
      <c r="G1801" s="3"/>
    </row>
    <row r="1802" spans="1:7">
      <c r="A1802" s="3"/>
      <c r="B1802" s="3"/>
      <c r="C1802" s="3"/>
      <c r="D1802" s="3"/>
      <c r="E1802" s="3"/>
      <c r="F1802" s="3"/>
      <c r="G1802" s="3"/>
    </row>
    <row r="1803" spans="1:7">
      <c r="A1803" s="3"/>
      <c r="B1803" s="3"/>
      <c r="C1803" s="3"/>
      <c r="D1803" s="3"/>
      <c r="E1803" s="3"/>
      <c r="F1803" s="3"/>
      <c r="G1803" s="3"/>
    </row>
    <row r="1804" spans="1:7">
      <c r="A1804" s="3"/>
      <c r="B1804" s="3"/>
      <c r="C1804" s="3"/>
      <c r="D1804" s="3"/>
      <c r="E1804" s="3"/>
      <c r="F1804" s="3"/>
      <c r="G1804" s="3"/>
    </row>
    <row r="1805" spans="1:7">
      <c r="A1805" s="3"/>
      <c r="B1805" s="3"/>
      <c r="C1805" s="3"/>
      <c r="D1805" s="3"/>
      <c r="E1805" s="3"/>
      <c r="F1805" s="3"/>
      <c r="G1805" s="3"/>
    </row>
    <row r="1806" spans="1:7">
      <c r="A1806" s="3"/>
      <c r="B1806" s="3"/>
      <c r="C1806" s="3"/>
      <c r="D1806" s="3"/>
      <c r="E1806" s="3"/>
      <c r="F1806" s="3"/>
      <c r="G1806" s="3"/>
    </row>
    <row r="1807" spans="1:7">
      <c r="A1807" s="3"/>
      <c r="B1807" s="3"/>
      <c r="C1807" s="3"/>
      <c r="D1807" s="3"/>
      <c r="E1807" s="3"/>
      <c r="F1807" s="3"/>
      <c r="G1807" s="3"/>
    </row>
    <row r="1808" spans="1:7">
      <c r="A1808" s="3"/>
      <c r="B1808" s="3"/>
      <c r="C1808" s="3"/>
      <c r="D1808" s="3"/>
      <c r="E1808" s="3"/>
      <c r="F1808" s="3"/>
      <c r="G1808" s="3"/>
    </row>
    <row r="1809" spans="1:7">
      <c r="A1809" s="3"/>
      <c r="B1809" s="3"/>
      <c r="C1809" s="3"/>
      <c r="D1809" s="3"/>
      <c r="E1809" s="3"/>
      <c r="F1809" s="3"/>
      <c r="G1809" s="3"/>
    </row>
    <row r="1810" spans="1:7">
      <c r="A1810" s="3"/>
      <c r="B1810" s="3"/>
      <c r="C1810" s="3"/>
      <c r="D1810" s="3"/>
      <c r="E1810" s="3"/>
      <c r="F1810" s="3"/>
      <c r="G1810" s="3"/>
    </row>
    <row r="1811" spans="1:7">
      <c r="A1811" s="3"/>
      <c r="B1811" s="3"/>
      <c r="C1811" s="3"/>
      <c r="D1811" s="3"/>
      <c r="E1811" s="3"/>
      <c r="F1811" s="3"/>
      <c r="G1811" s="3"/>
    </row>
    <row r="1812" spans="1:7">
      <c r="A1812" s="3"/>
      <c r="B1812" s="3"/>
      <c r="C1812" s="3"/>
      <c r="D1812" s="3"/>
      <c r="E1812" s="3"/>
      <c r="F1812" s="3"/>
      <c r="G1812" s="3"/>
    </row>
    <row r="1813" spans="1:7">
      <c r="A1813" s="3"/>
      <c r="B1813" s="3"/>
      <c r="C1813" s="3"/>
      <c r="D1813" s="3"/>
      <c r="E1813" s="3"/>
      <c r="F1813" s="3"/>
      <c r="G1813" s="3"/>
    </row>
    <row r="1814" spans="1:7">
      <c r="A1814" s="3"/>
      <c r="B1814" s="3"/>
      <c r="C1814" s="3"/>
      <c r="D1814" s="3"/>
      <c r="E1814" s="3"/>
      <c r="F1814" s="3"/>
      <c r="G1814" s="3"/>
    </row>
    <row r="1815" spans="1:7">
      <c r="A1815" s="3"/>
      <c r="B1815" s="3"/>
      <c r="C1815" s="3"/>
      <c r="D1815" s="3"/>
      <c r="E1815" s="3"/>
      <c r="F1815" s="3"/>
      <c r="G1815" s="3"/>
    </row>
    <row r="1816" spans="1:7">
      <c r="A1816" s="3"/>
      <c r="B1816" s="3"/>
      <c r="C1816" s="3"/>
      <c r="D1816" s="3"/>
      <c r="E1816" s="3"/>
      <c r="F1816" s="3"/>
      <c r="G1816" s="3"/>
    </row>
    <row r="1817" spans="1:7">
      <c r="A1817" s="3"/>
      <c r="B1817" s="3"/>
      <c r="C1817" s="3"/>
      <c r="D1817" s="3"/>
      <c r="E1817" s="3"/>
      <c r="F1817" s="3"/>
      <c r="G1817" s="3"/>
    </row>
    <row r="1818" spans="1:7">
      <c r="A1818" s="3"/>
      <c r="B1818" s="3"/>
      <c r="C1818" s="3"/>
      <c r="D1818" s="3"/>
      <c r="E1818" s="3"/>
      <c r="F1818" s="3"/>
      <c r="G1818" s="3"/>
    </row>
    <row r="1819" spans="1:7">
      <c r="A1819" s="3"/>
      <c r="B1819" s="3"/>
      <c r="C1819" s="3"/>
      <c r="D1819" s="3"/>
      <c r="E1819" s="3"/>
      <c r="F1819" s="3"/>
      <c r="G1819" s="3"/>
    </row>
    <row r="1820" spans="1:7">
      <c r="A1820" s="3"/>
      <c r="B1820" s="3"/>
      <c r="C1820" s="3"/>
      <c r="D1820" s="3"/>
      <c r="E1820" s="3"/>
      <c r="F1820" s="3"/>
      <c r="G1820" s="3"/>
    </row>
    <row r="1821" spans="1:7">
      <c r="A1821" s="3"/>
      <c r="B1821" s="3"/>
      <c r="C1821" s="3"/>
      <c r="D1821" s="3"/>
      <c r="E1821" s="3"/>
      <c r="F1821" s="3"/>
      <c r="G1821" s="3"/>
    </row>
    <row r="1822" spans="1:7">
      <c r="A1822" s="3"/>
      <c r="B1822" s="3"/>
      <c r="C1822" s="3"/>
      <c r="D1822" s="3"/>
      <c r="E1822" s="3"/>
      <c r="F1822" s="3"/>
      <c r="G1822" s="3"/>
    </row>
    <row r="1823" spans="1:7">
      <c r="A1823" s="3"/>
      <c r="B1823" s="3"/>
      <c r="C1823" s="3"/>
      <c r="D1823" s="3"/>
      <c r="E1823" s="3"/>
      <c r="F1823" s="3"/>
      <c r="G1823" s="3"/>
    </row>
    <row r="1824" spans="1:7">
      <c r="A1824" s="3"/>
      <c r="B1824" s="3"/>
      <c r="C1824" s="3"/>
      <c r="D1824" s="3"/>
      <c r="E1824" s="3"/>
      <c r="F1824" s="3"/>
      <c r="G1824" s="3"/>
    </row>
    <row r="1825" spans="1:7">
      <c r="A1825" s="3"/>
      <c r="B1825" s="3"/>
      <c r="C1825" s="3"/>
      <c r="D1825" s="3"/>
      <c r="E1825" s="3"/>
      <c r="F1825" s="3"/>
      <c r="G1825" s="3"/>
    </row>
    <row r="1826" spans="1:7">
      <c r="A1826" s="3"/>
      <c r="B1826" s="3"/>
      <c r="C1826" s="3"/>
      <c r="D1826" s="3"/>
      <c r="E1826" s="3"/>
      <c r="F1826" s="3"/>
      <c r="G1826" s="3"/>
    </row>
    <row r="1827" spans="1:7">
      <c r="A1827" s="3"/>
      <c r="B1827" s="3"/>
      <c r="C1827" s="3"/>
      <c r="D1827" s="3"/>
      <c r="E1827" s="3"/>
      <c r="F1827" s="3"/>
      <c r="G1827" s="3"/>
    </row>
    <row r="1828" spans="1:7">
      <c r="A1828" s="3"/>
      <c r="B1828" s="3"/>
      <c r="C1828" s="3"/>
      <c r="D1828" s="3"/>
      <c r="E1828" s="3"/>
      <c r="F1828" s="3"/>
      <c r="G1828" s="3"/>
    </row>
    <row r="1829" spans="1:7">
      <c r="A1829" s="3"/>
      <c r="B1829" s="3"/>
      <c r="C1829" s="3"/>
      <c r="D1829" s="3"/>
      <c r="E1829" s="3"/>
      <c r="F1829" s="3"/>
      <c r="G1829" s="3"/>
    </row>
    <row r="1830" spans="1:7">
      <c r="A1830" s="3"/>
      <c r="B1830" s="3"/>
      <c r="C1830" s="3"/>
      <c r="D1830" s="3"/>
      <c r="E1830" s="3"/>
      <c r="F1830" s="3"/>
      <c r="G1830" s="3"/>
    </row>
    <row r="1831" spans="1:7">
      <c r="A1831" s="3"/>
      <c r="B1831" s="3"/>
      <c r="C1831" s="3"/>
      <c r="D1831" s="3"/>
      <c r="E1831" s="3"/>
      <c r="F1831" s="3"/>
      <c r="G1831" s="3"/>
    </row>
    <row r="1832" spans="1:7">
      <c r="A1832" s="3"/>
      <c r="B1832" s="3"/>
      <c r="C1832" s="3"/>
      <c r="D1832" s="3"/>
      <c r="E1832" s="3"/>
      <c r="F1832" s="3"/>
      <c r="G1832" s="3"/>
    </row>
    <row r="1833" spans="1:7">
      <c r="A1833" s="3"/>
      <c r="B1833" s="3"/>
      <c r="C1833" s="3"/>
      <c r="D1833" s="3"/>
      <c r="E1833" s="3"/>
      <c r="F1833" s="3"/>
      <c r="G1833" s="3"/>
    </row>
    <row r="1834" spans="1:7">
      <c r="A1834" s="3"/>
      <c r="B1834" s="3"/>
      <c r="C1834" s="3"/>
      <c r="D1834" s="3"/>
      <c r="E1834" s="3"/>
      <c r="F1834" s="3"/>
      <c r="G1834" s="3"/>
    </row>
    <row r="1835" spans="1:7">
      <c r="A1835" s="3"/>
      <c r="B1835" s="3"/>
      <c r="C1835" s="3"/>
      <c r="D1835" s="3"/>
      <c r="E1835" s="3"/>
      <c r="F1835" s="3"/>
      <c r="G1835" s="3"/>
    </row>
    <row r="1836" spans="1:7">
      <c r="A1836" s="3"/>
      <c r="B1836" s="3"/>
      <c r="C1836" s="3"/>
      <c r="D1836" s="3"/>
      <c r="E1836" s="3"/>
      <c r="F1836" s="3"/>
      <c r="G1836" s="3"/>
    </row>
    <row r="1837" spans="1:7">
      <c r="A1837" s="3"/>
      <c r="B1837" s="3"/>
      <c r="C1837" s="3"/>
      <c r="D1837" s="3"/>
      <c r="E1837" s="3"/>
      <c r="F1837" s="3"/>
      <c r="G1837" s="3"/>
    </row>
    <row r="1838" spans="1:7">
      <c r="A1838" s="3"/>
      <c r="B1838" s="3"/>
      <c r="C1838" s="3"/>
      <c r="D1838" s="3"/>
      <c r="E1838" s="3"/>
      <c r="F1838" s="3"/>
      <c r="G1838" s="3"/>
    </row>
    <row r="1839" spans="1:7">
      <c r="A1839" s="3"/>
      <c r="B1839" s="3"/>
      <c r="C1839" s="3"/>
      <c r="D1839" s="3"/>
      <c r="E1839" s="3"/>
      <c r="F1839" s="3"/>
      <c r="G1839" s="3"/>
    </row>
    <row r="1840" spans="1:7">
      <c r="A1840" s="3"/>
      <c r="B1840" s="3"/>
      <c r="C1840" s="3"/>
      <c r="D1840" s="3"/>
      <c r="E1840" s="3"/>
      <c r="F1840" s="3"/>
      <c r="G1840" s="3"/>
    </row>
    <row r="1841" spans="1:7">
      <c r="A1841" s="3"/>
      <c r="B1841" s="3"/>
      <c r="C1841" s="3"/>
      <c r="D1841" s="3"/>
      <c r="E1841" s="3"/>
      <c r="F1841" s="3"/>
      <c r="G1841" s="3"/>
    </row>
    <row r="1842" spans="1:7">
      <c r="A1842" s="3"/>
      <c r="B1842" s="3"/>
      <c r="C1842" s="3"/>
      <c r="D1842" s="3"/>
      <c r="E1842" s="3"/>
      <c r="F1842" s="3"/>
      <c r="G1842" s="3"/>
    </row>
    <row r="1843" spans="1:7">
      <c r="A1843" s="3"/>
      <c r="B1843" s="3"/>
      <c r="C1843" s="3"/>
      <c r="D1843" s="3"/>
      <c r="E1843" s="3"/>
      <c r="F1843" s="3"/>
      <c r="G1843" s="3"/>
    </row>
    <row r="1844" spans="1:7">
      <c r="A1844" s="3"/>
      <c r="B1844" s="3"/>
      <c r="C1844" s="3"/>
      <c r="D1844" s="3"/>
      <c r="E1844" s="3"/>
      <c r="F1844" s="3"/>
      <c r="G1844" s="3"/>
    </row>
    <row r="1845" spans="1:7">
      <c r="A1845" s="3"/>
      <c r="B1845" s="3"/>
      <c r="C1845" s="3"/>
      <c r="D1845" s="3"/>
      <c r="E1845" s="3"/>
      <c r="F1845" s="3"/>
      <c r="G1845" s="3"/>
    </row>
    <row r="1846" spans="1:7">
      <c r="A1846" s="3"/>
      <c r="B1846" s="3"/>
      <c r="C1846" s="3"/>
      <c r="D1846" s="3"/>
      <c r="E1846" s="3"/>
      <c r="F1846" s="3"/>
      <c r="G1846" s="3"/>
    </row>
    <row r="1847" spans="1:7">
      <c r="A1847" s="3"/>
      <c r="B1847" s="3"/>
      <c r="C1847" s="3"/>
      <c r="D1847" s="3"/>
      <c r="E1847" s="3"/>
      <c r="F1847" s="3"/>
      <c r="G1847" s="3"/>
    </row>
    <row r="1848" spans="1:7">
      <c r="A1848" s="3"/>
      <c r="B1848" s="3"/>
      <c r="C1848" s="3"/>
      <c r="D1848" s="3"/>
      <c r="E1848" s="3"/>
      <c r="F1848" s="3"/>
      <c r="G1848" s="3"/>
    </row>
    <row r="1849" spans="1:7">
      <c r="A1849" s="3"/>
      <c r="B1849" s="3"/>
      <c r="C1849" s="3"/>
      <c r="D1849" s="3"/>
      <c r="E1849" s="3"/>
      <c r="F1849" s="3"/>
      <c r="G1849" s="3"/>
    </row>
    <row r="1850" spans="1:7">
      <c r="A1850" s="3"/>
      <c r="B1850" s="3"/>
      <c r="C1850" s="3"/>
      <c r="D1850" s="3"/>
      <c r="E1850" s="3"/>
      <c r="F1850" s="3"/>
      <c r="G1850" s="3"/>
    </row>
    <row r="1851" spans="1:7">
      <c r="A1851" s="3"/>
      <c r="B1851" s="3"/>
      <c r="C1851" s="3"/>
      <c r="D1851" s="3"/>
      <c r="E1851" s="3"/>
      <c r="F1851" s="3"/>
      <c r="G1851" s="3"/>
    </row>
    <row r="1852" spans="1:7">
      <c r="A1852" s="3"/>
      <c r="B1852" s="3"/>
      <c r="C1852" s="3"/>
      <c r="D1852" s="3"/>
      <c r="E1852" s="3"/>
      <c r="F1852" s="3"/>
      <c r="G1852" s="3"/>
    </row>
    <row r="1853" spans="1:7">
      <c r="A1853" s="3"/>
      <c r="B1853" s="3"/>
      <c r="C1853" s="3"/>
      <c r="D1853" s="3"/>
      <c r="E1853" s="3"/>
      <c r="F1853" s="3"/>
      <c r="G1853" s="3"/>
    </row>
    <row r="1854" spans="1:7">
      <c r="A1854" s="3"/>
      <c r="B1854" s="3"/>
      <c r="C1854" s="3"/>
      <c r="D1854" s="3"/>
      <c r="E1854" s="3"/>
      <c r="F1854" s="3"/>
      <c r="G1854" s="3"/>
    </row>
    <row r="1855" spans="1:7">
      <c r="A1855" s="3"/>
      <c r="B1855" s="3"/>
      <c r="C1855" s="3"/>
      <c r="D1855" s="3"/>
      <c r="E1855" s="3"/>
      <c r="F1855" s="3"/>
      <c r="G1855" s="3"/>
    </row>
    <row r="1856" spans="1:7">
      <c r="A1856" s="3"/>
      <c r="B1856" s="3"/>
      <c r="C1856" s="3"/>
      <c r="D1856" s="3"/>
      <c r="E1856" s="3"/>
      <c r="F1856" s="3"/>
      <c r="G1856" s="3"/>
    </row>
    <row r="1857" spans="1:7">
      <c r="A1857" s="3"/>
      <c r="B1857" s="3"/>
      <c r="C1857" s="3"/>
      <c r="D1857" s="3"/>
      <c r="E1857" s="3"/>
      <c r="F1857" s="3"/>
      <c r="G1857" s="3"/>
    </row>
    <row r="1858" spans="1:7">
      <c r="A1858" s="3"/>
      <c r="B1858" s="3"/>
      <c r="C1858" s="3"/>
      <c r="D1858" s="3"/>
      <c r="E1858" s="3"/>
      <c r="F1858" s="3"/>
      <c r="G1858" s="3"/>
    </row>
    <row r="1859" spans="1:7">
      <c r="A1859" s="3"/>
      <c r="B1859" s="3"/>
      <c r="C1859" s="3"/>
      <c r="D1859" s="3"/>
      <c r="E1859" s="3"/>
      <c r="F1859" s="3"/>
      <c r="G1859" s="3"/>
    </row>
    <row r="1860" spans="1:7">
      <c r="A1860" s="3"/>
      <c r="B1860" s="3"/>
      <c r="C1860" s="3"/>
      <c r="D1860" s="3"/>
      <c r="E1860" s="3"/>
      <c r="F1860" s="3"/>
      <c r="G1860" s="3"/>
    </row>
    <row r="1861" spans="1:7">
      <c r="A1861" s="3"/>
      <c r="B1861" s="3"/>
      <c r="C1861" s="3"/>
      <c r="D1861" s="3"/>
      <c r="E1861" s="3"/>
      <c r="F1861" s="3"/>
      <c r="G1861" s="3"/>
    </row>
    <row r="1862" spans="1:7">
      <c r="A1862" s="3"/>
      <c r="B1862" s="3"/>
      <c r="C1862" s="3"/>
      <c r="D1862" s="3"/>
      <c r="E1862" s="3"/>
      <c r="F1862" s="3"/>
      <c r="G1862" s="3"/>
    </row>
    <row r="1863" spans="1:7">
      <c r="A1863" s="3"/>
      <c r="B1863" s="3"/>
      <c r="C1863" s="3"/>
      <c r="D1863" s="3"/>
      <c r="E1863" s="3"/>
      <c r="F1863" s="3"/>
      <c r="G1863" s="3"/>
    </row>
    <row r="1864" spans="1:7">
      <c r="A1864" s="3"/>
      <c r="B1864" s="3"/>
      <c r="C1864" s="3"/>
      <c r="D1864" s="3"/>
      <c r="E1864" s="3"/>
      <c r="F1864" s="3"/>
      <c r="G1864" s="3"/>
    </row>
    <row r="1865" spans="1:7">
      <c r="A1865" s="3"/>
      <c r="B1865" s="3"/>
      <c r="C1865" s="3"/>
      <c r="D1865" s="3"/>
      <c r="E1865" s="3"/>
      <c r="F1865" s="3"/>
      <c r="G1865" s="3"/>
    </row>
    <row r="1866" spans="1:7">
      <c r="A1866" s="3"/>
      <c r="B1866" s="3"/>
      <c r="C1866" s="3"/>
      <c r="D1866" s="3"/>
      <c r="E1866" s="3"/>
      <c r="F1866" s="3"/>
      <c r="G1866" s="3"/>
    </row>
    <row r="1867" spans="1:7">
      <c r="A1867" s="3"/>
      <c r="B1867" s="3"/>
      <c r="C1867" s="3"/>
      <c r="D1867" s="3"/>
      <c r="E1867" s="3"/>
      <c r="F1867" s="3"/>
      <c r="G1867" s="3"/>
    </row>
    <row r="1868" spans="1:7">
      <c r="A1868" s="3"/>
      <c r="B1868" s="3"/>
      <c r="C1868" s="3"/>
      <c r="D1868" s="3"/>
      <c r="E1868" s="3"/>
      <c r="F1868" s="3"/>
      <c r="G1868" s="3"/>
    </row>
    <row r="1869" spans="1:7">
      <c r="A1869" s="3"/>
      <c r="B1869" s="3"/>
      <c r="C1869" s="3"/>
      <c r="D1869" s="3"/>
      <c r="E1869" s="3"/>
      <c r="F1869" s="3"/>
      <c r="G1869" s="3"/>
    </row>
    <row r="1870" spans="1:7">
      <c r="A1870" s="3"/>
      <c r="B1870" s="3"/>
      <c r="C1870" s="3"/>
      <c r="D1870" s="3"/>
      <c r="E1870" s="3"/>
      <c r="F1870" s="3"/>
      <c r="G1870" s="3"/>
    </row>
    <row r="1871" spans="1:7">
      <c r="A1871" s="3"/>
      <c r="B1871" s="3"/>
      <c r="C1871" s="3"/>
      <c r="D1871" s="3"/>
      <c r="E1871" s="3"/>
      <c r="F1871" s="3"/>
      <c r="G1871" s="3"/>
    </row>
    <row r="1872" spans="1:7">
      <c r="A1872" s="3"/>
      <c r="B1872" s="3"/>
      <c r="C1872" s="3"/>
      <c r="D1872" s="3"/>
      <c r="E1872" s="3"/>
      <c r="F1872" s="3"/>
      <c r="G1872" s="3"/>
    </row>
    <row r="1873" spans="1:7">
      <c r="A1873" s="3"/>
      <c r="B1873" s="3"/>
      <c r="C1873" s="3"/>
      <c r="D1873" s="3"/>
      <c r="E1873" s="3"/>
      <c r="F1873" s="3"/>
      <c r="G1873" s="3"/>
    </row>
    <row r="1874" spans="1:7">
      <c r="A1874" s="3"/>
      <c r="B1874" s="3"/>
      <c r="C1874" s="3"/>
      <c r="D1874" s="3"/>
      <c r="E1874" s="3"/>
      <c r="F1874" s="3"/>
      <c r="G1874" s="3"/>
    </row>
    <row r="1875" spans="1:7">
      <c r="A1875" s="3"/>
      <c r="B1875" s="3"/>
      <c r="C1875" s="3"/>
      <c r="D1875" s="3"/>
      <c r="E1875" s="3"/>
      <c r="F1875" s="3"/>
      <c r="G1875" s="3"/>
    </row>
    <row r="1876" spans="1:7">
      <c r="A1876" s="3"/>
      <c r="B1876" s="3"/>
      <c r="C1876" s="3"/>
      <c r="D1876" s="3"/>
      <c r="E1876" s="3"/>
      <c r="F1876" s="3"/>
      <c r="G1876" s="3"/>
    </row>
    <row r="1877" spans="1:7">
      <c r="A1877" s="3"/>
      <c r="B1877" s="3"/>
      <c r="C1877" s="3"/>
      <c r="D1877" s="3"/>
      <c r="E1877" s="3"/>
      <c r="F1877" s="3"/>
      <c r="G1877" s="3"/>
    </row>
    <row r="1878" spans="1:7">
      <c r="A1878" s="3"/>
      <c r="B1878" s="3"/>
      <c r="C1878" s="3"/>
      <c r="D1878" s="3"/>
      <c r="E1878" s="3"/>
      <c r="F1878" s="3"/>
      <c r="G1878" s="3"/>
    </row>
    <row r="1879" spans="1:7">
      <c r="A1879" s="3"/>
      <c r="B1879" s="3"/>
      <c r="C1879" s="3"/>
      <c r="D1879" s="3"/>
      <c r="E1879" s="3"/>
      <c r="F1879" s="3"/>
      <c r="G1879" s="3"/>
    </row>
    <row r="1880" spans="1:7">
      <c r="A1880" s="3"/>
      <c r="B1880" s="3"/>
      <c r="C1880" s="3"/>
      <c r="D1880" s="3"/>
      <c r="E1880" s="3"/>
      <c r="F1880" s="3"/>
      <c r="G1880" s="3"/>
    </row>
    <row r="1881" spans="1:7">
      <c r="A1881" s="3"/>
      <c r="B1881" s="3"/>
      <c r="C1881" s="3"/>
      <c r="D1881" s="3"/>
      <c r="E1881" s="3"/>
      <c r="F1881" s="3"/>
      <c r="G1881" s="3"/>
    </row>
    <row r="1882" spans="1:7">
      <c r="A1882" s="3"/>
      <c r="B1882" s="3"/>
      <c r="C1882" s="3"/>
      <c r="D1882" s="3"/>
      <c r="E1882" s="3"/>
      <c r="F1882" s="3"/>
      <c r="G1882" s="3"/>
    </row>
    <row r="1883" spans="1:7">
      <c r="A1883" s="3"/>
      <c r="B1883" s="3"/>
      <c r="C1883" s="3"/>
      <c r="D1883" s="3"/>
      <c r="E1883" s="3"/>
      <c r="F1883" s="3"/>
      <c r="G1883" s="3"/>
    </row>
    <row r="1884" spans="1:7">
      <c r="A1884" s="3"/>
      <c r="B1884" s="3"/>
      <c r="C1884" s="3"/>
      <c r="D1884" s="3"/>
      <c r="E1884" s="3"/>
      <c r="F1884" s="3"/>
      <c r="G1884" s="3"/>
    </row>
    <row r="1885" spans="1:7">
      <c r="A1885" s="3"/>
      <c r="B1885" s="3"/>
      <c r="C1885" s="3"/>
      <c r="D1885" s="3"/>
      <c r="E1885" s="3"/>
      <c r="F1885" s="3"/>
      <c r="G1885" s="3"/>
    </row>
    <row r="1886" spans="1:7">
      <c r="A1886" s="3"/>
      <c r="B1886" s="3"/>
      <c r="C1886" s="3"/>
      <c r="D1886" s="3"/>
      <c r="E1886" s="3"/>
      <c r="F1886" s="3"/>
      <c r="G1886" s="3"/>
    </row>
    <row r="1887" spans="1:7">
      <c r="A1887" s="3"/>
      <c r="B1887" s="3"/>
      <c r="C1887" s="3"/>
      <c r="D1887" s="3"/>
      <c r="E1887" s="3"/>
      <c r="F1887" s="3"/>
      <c r="G1887" s="3"/>
    </row>
    <row r="1888" spans="1:7">
      <c r="A1888" s="3"/>
      <c r="B1888" s="3"/>
      <c r="C1888" s="3"/>
      <c r="D1888" s="3"/>
      <c r="E1888" s="3"/>
      <c r="F1888" s="3"/>
      <c r="G1888" s="3"/>
    </row>
    <row r="1889" spans="1:7">
      <c r="A1889" s="3"/>
      <c r="B1889" s="3"/>
      <c r="C1889" s="3"/>
      <c r="D1889" s="3"/>
      <c r="E1889" s="3"/>
      <c r="F1889" s="3"/>
      <c r="G1889" s="3"/>
    </row>
    <row r="1890" spans="1:7">
      <c r="A1890" s="3"/>
      <c r="B1890" s="3"/>
      <c r="C1890" s="3"/>
      <c r="D1890" s="3"/>
      <c r="E1890" s="3"/>
      <c r="F1890" s="3"/>
      <c r="G1890" s="3"/>
    </row>
    <row r="1891" spans="1:7">
      <c r="A1891" s="3"/>
      <c r="B1891" s="3"/>
      <c r="C1891" s="3"/>
      <c r="D1891" s="3"/>
      <c r="E1891" s="3"/>
      <c r="F1891" s="3"/>
      <c r="G1891" s="3"/>
    </row>
    <row r="1892" spans="1:7">
      <c r="A1892" s="3"/>
      <c r="B1892" s="3"/>
      <c r="C1892" s="3"/>
      <c r="D1892" s="3"/>
      <c r="E1892" s="3"/>
      <c r="F1892" s="3"/>
      <c r="G1892" s="3"/>
    </row>
    <row r="1893" spans="1:7">
      <c r="A1893" s="3"/>
      <c r="B1893" s="3"/>
      <c r="C1893" s="3"/>
      <c r="D1893" s="3"/>
      <c r="E1893" s="3"/>
      <c r="F1893" s="3"/>
      <c r="G1893" s="3"/>
    </row>
    <row r="1894" spans="1:7">
      <c r="A1894" s="3"/>
      <c r="B1894" s="3"/>
      <c r="C1894" s="3"/>
      <c r="D1894" s="3"/>
      <c r="E1894" s="3"/>
      <c r="F1894" s="3"/>
      <c r="G1894" s="3"/>
    </row>
    <row r="1895" spans="1:7">
      <c r="A1895" s="3"/>
      <c r="B1895" s="3"/>
      <c r="C1895" s="3"/>
      <c r="D1895" s="3"/>
      <c r="E1895" s="3"/>
      <c r="F1895" s="3"/>
      <c r="G1895" s="3"/>
    </row>
    <row r="1896" spans="1:7">
      <c r="A1896" s="3"/>
      <c r="B1896" s="3"/>
      <c r="C1896" s="3"/>
      <c r="D1896" s="3"/>
      <c r="E1896" s="3"/>
      <c r="F1896" s="3"/>
      <c r="G1896" s="3"/>
    </row>
    <row r="1897" spans="1:7">
      <c r="A1897" s="3"/>
      <c r="B1897" s="3"/>
      <c r="C1897" s="3"/>
      <c r="D1897" s="3"/>
      <c r="E1897" s="3"/>
      <c r="F1897" s="3"/>
      <c r="G1897" s="3"/>
    </row>
    <row r="1898" spans="1:7">
      <c r="A1898" s="3"/>
      <c r="B1898" s="3"/>
      <c r="C1898" s="3"/>
      <c r="D1898" s="3"/>
      <c r="E1898" s="3"/>
      <c r="F1898" s="3"/>
      <c r="G1898" s="3"/>
    </row>
    <row r="1899" spans="1:7">
      <c r="A1899" s="3"/>
      <c r="B1899" s="3"/>
      <c r="C1899" s="3"/>
      <c r="D1899" s="3"/>
      <c r="E1899" s="3"/>
      <c r="F1899" s="3"/>
      <c r="G1899" s="3"/>
    </row>
    <row r="1900" spans="1:7">
      <c r="A1900" s="3"/>
      <c r="B1900" s="3"/>
      <c r="C1900" s="3"/>
      <c r="D1900" s="3"/>
      <c r="E1900" s="3"/>
      <c r="F1900" s="3"/>
      <c r="G1900" s="3"/>
    </row>
    <row r="1901" spans="1:7">
      <c r="A1901" s="3"/>
      <c r="B1901" s="3"/>
      <c r="C1901" s="3"/>
      <c r="D1901" s="3"/>
      <c r="E1901" s="3"/>
      <c r="F1901" s="3"/>
      <c r="G1901" s="3"/>
    </row>
    <row r="1902" spans="1:7">
      <c r="A1902" s="3"/>
      <c r="B1902" s="3"/>
      <c r="C1902" s="3"/>
      <c r="D1902" s="3"/>
      <c r="E1902" s="3"/>
      <c r="F1902" s="3"/>
      <c r="G1902" s="3"/>
    </row>
    <row r="1903" spans="1:7">
      <c r="A1903" s="3"/>
      <c r="B1903" s="3"/>
      <c r="C1903" s="3"/>
      <c r="D1903" s="3"/>
      <c r="E1903" s="3"/>
      <c r="F1903" s="3"/>
      <c r="G1903" s="3"/>
    </row>
    <row r="1904" spans="1:7">
      <c r="A1904" s="3"/>
      <c r="B1904" s="3"/>
      <c r="C1904" s="3"/>
      <c r="D1904" s="3"/>
      <c r="E1904" s="3"/>
      <c r="F1904" s="3"/>
      <c r="G1904" s="3"/>
    </row>
    <row r="1905" spans="1:7">
      <c r="A1905" s="3"/>
      <c r="B1905" s="3"/>
      <c r="C1905" s="3"/>
      <c r="D1905" s="3"/>
      <c r="E1905" s="3"/>
      <c r="F1905" s="3"/>
      <c r="G1905" s="3"/>
    </row>
    <row r="1906" spans="1:7">
      <c r="A1906" s="3"/>
      <c r="B1906" s="3"/>
      <c r="C1906" s="3"/>
      <c r="D1906" s="3"/>
      <c r="E1906" s="3"/>
      <c r="F1906" s="3"/>
      <c r="G1906" s="3"/>
    </row>
    <row r="1907" spans="1:7">
      <c r="A1907" s="3"/>
      <c r="B1907" s="3"/>
      <c r="C1907" s="3"/>
      <c r="D1907" s="3"/>
      <c r="E1907" s="3"/>
      <c r="F1907" s="3"/>
      <c r="G1907" s="3"/>
    </row>
    <row r="1908" spans="1:7">
      <c r="A1908" s="3"/>
      <c r="B1908" s="3"/>
      <c r="C1908" s="3"/>
      <c r="D1908" s="3"/>
      <c r="E1908" s="3"/>
      <c r="F1908" s="3"/>
      <c r="G1908" s="3"/>
    </row>
    <row r="1909" spans="1:7">
      <c r="A1909" s="3"/>
      <c r="B1909" s="3"/>
      <c r="C1909" s="3"/>
      <c r="D1909" s="3"/>
      <c r="E1909" s="3"/>
      <c r="F1909" s="3"/>
      <c r="G1909" s="3"/>
    </row>
    <row r="1910" spans="1:7">
      <c r="A1910" s="3"/>
      <c r="B1910" s="3"/>
      <c r="C1910" s="3"/>
      <c r="D1910" s="3"/>
      <c r="E1910" s="3"/>
      <c r="F1910" s="3"/>
      <c r="G1910" s="3"/>
    </row>
    <row r="1911" spans="1:7">
      <c r="A1911" s="3"/>
      <c r="B1911" s="3"/>
      <c r="C1911" s="3"/>
      <c r="D1911" s="3"/>
      <c r="E1911" s="3"/>
      <c r="F1911" s="3"/>
      <c r="G1911" s="3"/>
    </row>
    <row r="1912" spans="1:7">
      <c r="A1912" s="3"/>
      <c r="B1912" s="3"/>
      <c r="C1912" s="3"/>
      <c r="D1912" s="3"/>
      <c r="E1912" s="3"/>
      <c r="F1912" s="3"/>
      <c r="G1912" s="3"/>
    </row>
    <row r="1913" spans="1:7">
      <c r="A1913" s="3"/>
      <c r="B1913" s="3"/>
      <c r="C1913" s="3"/>
      <c r="D1913" s="3"/>
      <c r="E1913" s="3"/>
      <c r="F1913" s="3"/>
      <c r="G1913" s="3"/>
    </row>
    <row r="1914" spans="1:7">
      <c r="A1914" s="3"/>
      <c r="B1914" s="3"/>
      <c r="C1914" s="3"/>
      <c r="D1914" s="3"/>
      <c r="E1914" s="3"/>
      <c r="F1914" s="3"/>
      <c r="G1914" s="3"/>
    </row>
    <row r="1915" spans="1:7">
      <c r="A1915" s="3"/>
      <c r="B1915" s="3"/>
      <c r="C1915" s="3"/>
      <c r="D1915" s="3"/>
      <c r="E1915" s="3"/>
      <c r="F1915" s="3"/>
      <c r="G1915" s="3"/>
    </row>
    <row r="1916" spans="1:7">
      <c r="A1916" s="3"/>
      <c r="B1916" s="3"/>
      <c r="C1916" s="3"/>
      <c r="D1916" s="3"/>
      <c r="E1916" s="3"/>
      <c r="F1916" s="3"/>
      <c r="G1916" s="3"/>
    </row>
    <row r="1917" spans="1:7">
      <c r="A1917" s="3"/>
      <c r="B1917" s="3"/>
      <c r="C1917" s="3"/>
      <c r="D1917" s="3"/>
      <c r="E1917" s="3"/>
      <c r="F1917" s="3"/>
      <c r="G1917" s="3"/>
    </row>
    <row r="1918" spans="1:7">
      <c r="A1918" s="3"/>
      <c r="B1918" s="3"/>
      <c r="C1918" s="3"/>
      <c r="D1918" s="3"/>
      <c r="E1918" s="3"/>
      <c r="F1918" s="3"/>
      <c r="G1918" s="3"/>
    </row>
    <row r="1919" spans="1:7">
      <c r="A1919" s="3"/>
      <c r="B1919" s="3"/>
      <c r="C1919" s="3"/>
      <c r="D1919" s="3"/>
      <c r="E1919" s="3"/>
      <c r="F1919" s="3"/>
      <c r="G1919" s="3"/>
    </row>
    <row r="1920" spans="1:7">
      <c r="A1920" s="3"/>
      <c r="B1920" s="3"/>
      <c r="C1920" s="3"/>
      <c r="D1920" s="3"/>
      <c r="E1920" s="3"/>
      <c r="F1920" s="3"/>
      <c r="G1920" s="3"/>
    </row>
    <row r="1921" spans="1:7">
      <c r="A1921" s="3"/>
      <c r="B1921" s="3"/>
      <c r="C1921" s="3"/>
      <c r="D1921" s="3"/>
      <c r="E1921" s="3"/>
      <c r="F1921" s="3"/>
      <c r="G1921" s="3"/>
    </row>
    <row r="1922" spans="1:7">
      <c r="A1922" s="3"/>
      <c r="B1922" s="3"/>
      <c r="C1922" s="3"/>
      <c r="D1922" s="3"/>
      <c r="E1922" s="3"/>
      <c r="F1922" s="3"/>
      <c r="G1922" s="3"/>
    </row>
    <row r="1923" spans="1:7">
      <c r="A1923" s="3"/>
      <c r="B1923" s="3"/>
      <c r="C1923" s="3"/>
      <c r="D1923" s="3"/>
      <c r="E1923" s="3"/>
      <c r="F1923" s="3"/>
      <c r="G1923" s="3"/>
    </row>
    <row r="1924" spans="1:7">
      <c r="A1924" s="3"/>
      <c r="B1924" s="3"/>
      <c r="C1924" s="3"/>
      <c r="D1924" s="3"/>
      <c r="E1924" s="3"/>
      <c r="F1924" s="3"/>
      <c r="G1924" s="3"/>
    </row>
    <row r="1925" spans="1:7">
      <c r="A1925" s="3"/>
      <c r="B1925" s="3"/>
      <c r="C1925" s="3"/>
      <c r="D1925" s="3"/>
      <c r="E1925" s="3"/>
      <c r="F1925" s="3"/>
      <c r="G1925" s="3"/>
    </row>
    <row r="1926" spans="1:7">
      <c r="A1926" s="3"/>
      <c r="B1926" s="3"/>
      <c r="C1926" s="3"/>
      <c r="D1926" s="3"/>
      <c r="E1926" s="3"/>
      <c r="F1926" s="3"/>
      <c r="G1926" s="3"/>
    </row>
    <row r="1927" spans="1:7">
      <c r="A1927" s="3"/>
      <c r="B1927" s="3"/>
      <c r="C1927" s="3"/>
      <c r="D1927" s="3"/>
      <c r="E1927" s="3"/>
      <c r="F1927" s="3"/>
      <c r="G1927" s="3"/>
    </row>
    <row r="1928" spans="1:7">
      <c r="A1928" s="3"/>
      <c r="B1928" s="3"/>
      <c r="C1928" s="3"/>
      <c r="D1928" s="3"/>
      <c r="E1928" s="3"/>
      <c r="F1928" s="3"/>
      <c r="G1928" s="3"/>
    </row>
    <row r="1929" spans="1:7">
      <c r="A1929" s="3"/>
      <c r="B1929" s="3"/>
      <c r="C1929" s="3"/>
      <c r="D1929" s="3"/>
      <c r="E1929" s="3"/>
      <c r="F1929" s="3"/>
      <c r="G1929" s="3"/>
    </row>
    <row r="1930" spans="1:7">
      <c r="A1930" s="3"/>
      <c r="B1930" s="3"/>
      <c r="C1930" s="3"/>
      <c r="D1930" s="3"/>
      <c r="E1930" s="3"/>
      <c r="F1930" s="3"/>
      <c r="G1930" s="3"/>
    </row>
    <row r="1931" spans="1:7">
      <c r="A1931" s="3"/>
      <c r="B1931" s="3"/>
      <c r="C1931" s="3"/>
      <c r="D1931" s="3"/>
      <c r="E1931" s="3"/>
      <c r="F1931" s="3"/>
      <c r="G1931" s="3"/>
    </row>
    <row r="1932" spans="1:7">
      <c r="A1932" s="3"/>
      <c r="B1932" s="3"/>
      <c r="C1932" s="3"/>
      <c r="D1932" s="3"/>
      <c r="E1932" s="3"/>
      <c r="F1932" s="3"/>
      <c r="G1932" s="3"/>
    </row>
    <row r="1933" spans="1:7">
      <c r="A1933" s="3"/>
      <c r="B1933" s="3"/>
      <c r="C1933" s="3"/>
      <c r="D1933" s="3"/>
      <c r="E1933" s="3"/>
      <c r="F1933" s="3"/>
      <c r="G1933" s="3"/>
    </row>
    <row r="1934" spans="1:7">
      <c r="A1934" s="3"/>
      <c r="B1934" s="3"/>
      <c r="C1934" s="3"/>
      <c r="D1934" s="3"/>
      <c r="E1934" s="3"/>
      <c r="F1934" s="3"/>
      <c r="G1934" s="3"/>
    </row>
    <row r="1935" spans="1:7">
      <c r="A1935" s="3"/>
      <c r="B1935" s="3"/>
      <c r="C1935" s="3"/>
      <c r="D1935" s="3"/>
      <c r="E1935" s="3"/>
      <c r="F1935" s="3"/>
      <c r="G1935" s="3"/>
    </row>
    <row r="1936" spans="1:7">
      <c r="A1936" s="3"/>
      <c r="B1936" s="3"/>
      <c r="C1936" s="3"/>
      <c r="D1936" s="3"/>
      <c r="E1936" s="3"/>
      <c r="F1936" s="3"/>
      <c r="G1936" s="3"/>
    </row>
    <row r="1937" spans="1:7">
      <c r="A1937" s="3"/>
      <c r="B1937" s="3"/>
      <c r="C1937" s="3"/>
      <c r="D1937" s="3"/>
      <c r="E1937" s="3"/>
      <c r="F1937" s="3"/>
      <c r="G1937" s="3"/>
    </row>
    <row r="1938" spans="1:7">
      <c r="A1938" s="3"/>
      <c r="B1938" s="3"/>
      <c r="C1938" s="3"/>
      <c r="D1938" s="3"/>
      <c r="E1938" s="3"/>
      <c r="F1938" s="3"/>
      <c r="G1938" s="3"/>
    </row>
    <row r="1939" spans="1:7">
      <c r="A1939" s="3"/>
      <c r="B1939" s="3"/>
      <c r="C1939" s="3"/>
      <c r="D1939" s="3"/>
      <c r="E1939" s="3"/>
      <c r="F1939" s="3"/>
      <c r="G1939" s="3"/>
    </row>
    <row r="1940" spans="1:7">
      <c r="A1940" s="3"/>
      <c r="B1940" s="3"/>
      <c r="C1940" s="3"/>
      <c r="D1940" s="3"/>
      <c r="E1940" s="3"/>
      <c r="F1940" s="3"/>
      <c r="G1940" s="3"/>
    </row>
    <row r="1941" spans="1:7">
      <c r="A1941" s="3"/>
      <c r="B1941" s="3"/>
      <c r="C1941" s="3"/>
      <c r="D1941" s="3"/>
      <c r="E1941" s="3"/>
      <c r="F1941" s="3"/>
      <c r="G1941" s="3"/>
    </row>
    <row r="1942" spans="1:7">
      <c r="A1942" s="3"/>
      <c r="B1942" s="3"/>
      <c r="C1942" s="3"/>
      <c r="D1942" s="3"/>
      <c r="E1942" s="3"/>
      <c r="F1942" s="3"/>
      <c r="G1942" s="3"/>
    </row>
    <row r="1943" spans="1:7">
      <c r="A1943" s="3"/>
      <c r="B1943" s="3"/>
      <c r="C1943" s="3"/>
      <c r="D1943" s="3"/>
      <c r="E1943" s="3"/>
      <c r="F1943" s="3"/>
      <c r="G1943" s="3"/>
    </row>
    <row r="1944" spans="1:7">
      <c r="A1944" s="3"/>
      <c r="B1944" s="3"/>
      <c r="C1944" s="3"/>
      <c r="D1944" s="3"/>
      <c r="E1944" s="3"/>
      <c r="F1944" s="3"/>
      <c r="G1944" s="3"/>
    </row>
    <row r="1945" spans="1:7">
      <c r="A1945" s="3"/>
      <c r="B1945" s="3"/>
      <c r="C1945" s="3"/>
      <c r="D1945" s="3"/>
      <c r="E1945" s="3"/>
      <c r="F1945" s="3"/>
      <c r="G1945" s="3"/>
    </row>
    <row r="1946" spans="1:7">
      <c r="A1946" s="3"/>
      <c r="B1946" s="3"/>
      <c r="C1946" s="3"/>
      <c r="D1946" s="3"/>
      <c r="E1946" s="3"/>
      <c r="F1946" s="3"/>
      <c r="G1946" s="3"/>
    </row>
    <row r="1947" spans="1:7">
      <c r="A1947" s="3"/>
      <c r="B1947" s="3"/>
      <c r="C1947" s="3"/>
      <c r="D1947" s="3"/>
      <c r="E1947" s="3"/>
      <c r="F1947" s="3"/>
      <c r="G1947" s="3"/>
    </row>
    <row r="1948" spans="1:7">
      <c r="A1948" s="3"/>
      <c r="B1948" s="3"/>
      <c r="C1948" s="3"/>
      <c r="D1948" s="3"/>
      <c r="E1948" s="3"/>
      <c r="F1948" s="3"/>
      <c r="G1948" s="3"/>
    </row>
    <row r="1949" spans="1:7">
      <c r="A1949" s="3"/>
      <c r="B1949" s="3"/>
      <c r="C1949" s="3"/>
      <c r="D1949" s="3"/>
      <c r="E1949" s="3"/>
      <c r="F1949" s="3"/>
      <c r="G1949" s="3"/>
    </row>
    <row r="1950" spans="1:7">
      <c r="A1950" s="3"/>
      <c r="B1950" s="3"/>
      <c r="C1950" s="3"/>
      <c r="D1950" s="3"/>
      <c r="E1950" s="3"/>
      <c r="F1950" s="3"/>
      <c r="G1950" s="3"/>
    </row>
    <row r="1951" spans="1:7">
      <c r="A1951" s="3"/>
      <c r="B1951" s="3"/>
      <c r="C1951" s="3"/>
      <c r="D1951" s="3"/>
      <c r="E1951" s="3"/>
      <c r="F1951" s="3"/>
      <c r="G1951" s="3"/>
    </row>
    <row r="1952" spans="1:7">
      <c r="A1952" s="3"/>
      <c r="B1952" s="3"/>
      <c r="C1952" s="3"/>
      <c r="D1952" s="3"/>
      <c r="E1952" s="3"/>
      <c r="F1952" s="3"/>
      <c r="G1952" s="3"/>
    </row>
    <row r="1953" spans="1:7">
      <c r="A1953" s="3"/>
      <c r="B1953" s="3"/>
      <c r="C1953" s="3"/>
      <c r="D1953" s="3"/>
      <c r="E1953" s="3"/>
      <c r="F1953" s="3"/>
      <c r="G1953" s="3"/>
    </row>
    <row r="1954" spans="1:7">
      <c r="A1954" s="3"/>
      <c r="B1954" s="3"/>
      <c r="C1954" s="3"/>
      <c r="D1954" s="3"/>
      <c r="E1954" s="3"/>
      <c r="F1954" s="3"/>
      <c r="G1954" s="3"/>
    </row>
    <row r="1955" spans="1:7">
      <c r="A1955" s="3"/>
      <c r="B1955" s="3"/>
      <c r="C1955" s="3"/>
      <c r="D1955" s="3"/>
      <c r="E1955" s="3"/>
      <c r="F1955" s="3"/>
      <c r="G1955" s="3"/>
    </row>
    <row r="1956" spans="1:7">
      <c r="A1956" s="3"/>
      <c r="B1956" s="3"/>
      <c r="C1956" s="3"/>
      <c r="D1956" s="3"/>
      <c r="E1956" s="3"/>
      <c r="F1956" s="3"/>
      <c r="G1956" s="3"/>
    </row>
    <row r="1957" spans="1:7">
      <c r="A1957" s="3"/>
      <c r="B1957" s="3"/>
      <c r="C1957" s="3"/>
      <c r="D1957" s="3"/>
      <c r="E1957" s="3"/>
      <c r="F1957" s="3"/>
      <c r="G1957" s="3"/>
    </row>
    <row r="1958" spans="1:7">
      <c r="A1958" s="3"/>
      <c r="B1958" s="3"/>
      <c r="C1958" s="3"/>
      <c r="D1958" s="3"/>
      <c r="E1958" s="3"/>
      <c r="F1958" s="3"/>
      <c r="G1958" s="3"/>
    </row>
    <row r="1959" spans="1:7">
      <c r="A1959" s="3"/>
      <c r="B1959" s="3"/>
      <c r="C1959" s="3"/>
      <c r="D1959" s="3"/>
      <c r="E1959" s="3"/>
      <c r="F1959" s="3"/>
      <c r="G1959" s="3"/>
    </row>
    <row r="1960" spans="1:7">
      <c r="A1960" s="3"/>
      <c r="B1960" s="3"/>
      <c r="C1960" s="3"/>
      <c r="D1960" s="3"/>
      <c r="E1960" s="3"/>
      <c r="F1960" s="3"/>
      <c r="G1960" s="3"/>
    </row>
    <row r="1961" spans="1:7">
      <c r="A1961" s="3"/>
      <c r="B1961" s="3"/>
      <c r="C1961" s="3"/>
      <c r="D1961" s="3"/>
      <c r="E1961" s="3"/>
      <c r="F1961" s="3"/>
      <c r="G1961" s="3"/>
    </row>
    <row r="1962" spans="1:7">
      <c r="A1962" s="3"/>
      <c r="B1962" s="3"/>
      <c r="C1962" s="3"/>
      <c r="D1962" s="3"/>
      <c r="E1962" s="3"/>
      <c r="F1962" s="3"/>
      <c r="G1962" s="3"/>
    </row>
    <row r="1963" spans="1:7">
      <c r="A1963" s="3"/>
      <c r="B1963" s="3"/>
      <c r="C1963" s="3"/>
      <c r="D1963" s="3"/>
      <c r="E1963" s="3"/>
      <c r="F1963" s="3"/>
      <c r="G1963" s="3"/>
    </row>
    <row r="1964" spans="1:7">
      <c r="A1964" s="3"/>
      <c r="B1964" s="3"/>
      <c r="C1964" s="3"/>
      <c r="D1964" s="3"/>
      <c r="E1964" s="3"/>
      <c r="F1964" s="3"/>
      <c r="G1964" s="3"/>
    </row>
    <row r="1965" spans="1:7">
      <c r="A1965" s="3"/>
      <c r="B1965" s="3"/>
      <c r="C1965" s="3"/>
      <c r="D1965" s="3"/>
      <c r="E1965" s="3"/>
      <c r="F1965" s="3"/>
      <c r="G1965" s="3"/>
    </row>
    <row r="1966" spans="1:7">
      <c r="A1966" s="3"/>
      <c r="B1966" s="3"/>
      <c r="C1966" s="3"/>
      <c r="D1966" s="3"/>
      <c r="E1966" s="3"/>
      <c r="F1966" s="3"/>
      <c r="G1966" s="3"/>
    </row>
    <row r="1967" spans="1:7">
      <c r="A1967" s="3"/>
      <c r="B1967" s="3"/>
      <c r="C1967" s="3"/>
      <c r="D1967" s="3"/>
      <c r="E1967" s="3"/>
      <c r="F1967" s="3"/>
      <c r="G1967" s="3"/>
    </row>
    <row r="1968" spans="1:7">
      <c r="A1968" s="3"/>
      <c r="B1968" s="3"/>
      <c r="C1968" s="3"/>
      <c r="D1968" s="3"/>
      <c r="E1968" s="3"/>
      <c r="F1968" s="3"/>
      <c r="G1968" s="3"/>
    </row>
    <row r="1969" spans="1:7">
      <c r="A1969" s="3"/>
      <c r="B1969" s="3"/>
      <c r="C1969" s="3"/>
      <c r="D1969" s="3"/>
      <c r="E1969" s="3"/>
      <c r="F1969" s="3"/>
      <c r="G1969" s="3"/>
    </row>
    <row r="1970" spans="1:7">
      <c r="A1970" s="3"/>
      <c r="B1970" s="3"/>
      <c r="C1970" s="3"/>
      <c r="D1970" s="3"/>
      <c r="E1970" s="3"/>
      <c r="F1970" s="3"/>
      <c r="G1970" s="3"/>
    </row>
    <row r="1971" spans="1:7">
      <c r="A1971" s="3"/>
      <c r="B1971" s="3"/>
      <c r="C1971" s="3"/>
      <c r="D1971" s="3"/>
      <c r="E1971" s="3"/>
      <c r="F1971" s="3"/>
      <c r="G1971" s="3"/>
    </row>
    <row r="1972" spans="1:7">
      <c r="A1972" s="3"/>
      <c r="B1972" s="3"/>
      <c r="C1972" s="3"/>
      <c r="D1972" s="3"/>
      <c r="E1972" s="3"/>
      <c r="F1972" s="3"/>
      <c r="G1972" s="3"/>
    </row>
    <row r="1973" spans="1:7">
      <c r="A1973" s="3"/>
      <c r="B1973" s="3"/>
      <c r="C1973" s="3"/>
      <c r="D1973" s="3"/>
      <c r="E1973" s="3"/>
      <c r="F1973" s="3"/>
      <c r="G1973" s="3"/>
    </row>
    <row r="1974" spans="1:7">
      <c r="A1974" s="3"/>
      <c r="B1974" s="3"/>
      <c r="C1974" s="3"/>
      <c r="D1974" s="3"/>
      <c r="E1974" s="3"/>
      <c r="F1974" s="3"/>
      <c r="G1974" s="3"/>
    </row>
    <row r="1975" spans="1:7">
      <c r="A1975" s="3"/>
      <c r="B1975" s="3"/>
      <c r="C1975" s="3"/>
      <c r="D1975" s="3"/>
      <c r="E1975" s="3"/>
      <c r="F1975" s="3"/>
      <c r="G1975" s="3"/>
    </row>
    <row r="1976" spans="1:7">
      <c r="A1976" s="3"/>
      <c r="B1976" s="3"/>
      <c r="C1976" s="3"/>
      <c r="D1976" s="3"/>
      <c r="E1976" s="3"/>
      <c r="F1976" s="3"/>
      <c r="G1976" s="3"/>
    </row>
    <row r="1977" spans="1:7">
      <c r="A1977" s="3"/>
      <c r="B1977" s="3"/>
      <c r="C1977" s="3"/>
      <c r="D1977" s="3"/>
      <c r="E1977" s="3"/>
      <c r="F1977" s="3"/>
      <c r="G1977" s="3"/>
    </row>
    <row r="1978" spans="1:7">
      <c r="A1978" s="3"/>
      <c r="B1978" s="3"/>
      <c r="C1978" s="3"/>
      <c r="D1978" s="3"/>
      <c r="E1978" s="3"/>
      <c r="F1978" s="3"/>
      <c r="G1978" s="3"/>
    </row>
    <row r="1979" spans="1:7">
      <c r="A1979" s="3"/>
      <c r="B1979" s="3"/>
      <c r="C1979" s="3"/>
      <c r="D1979" s="3"/>
      <c r="E1979" s="3"/>
      <c r="F1979" s="3"/>
      <c r="G1979" s="3"/>
    </row>
    <row r="1980" spans="1:7">
      <c r="A1980" s="3"/>
      <c r="B1980" s="3"/>
      <c r="C1980" s="3"/>
      <c r="D1980" s="3"/>
      <c r="E1980" s="3"/>
      <c r="F1980" s="3"/>
      <c r="G1980" s="3"/>
    </row>
    <row r="1981" spans="1:7">
      <c r="A1981" s="3"/>
      <c r="B1981" s="3"/>
      <c r="C1981" s="3"/>
      <c r="D1981" s="3"/>
      <c r="E1981" s="3"/>
      <c r="F1981" s="3"/>
      <c r="G1981" s="3"/>
    </row>
    <row r="1982" spans="1:7">
      <c r="A1982" s="3"/>
      <c r="B1982" s="3"/>
      <c r="C1982" s="3"/>
      <c r="D1982" s="3"/>
      <c r="E1982" s="3"/>
      <c r="F1982" s="3"/>
      <c r="G1982" s="3"/>
    </row>
    <row r="1983" spans="1:7">
      <c r="A1983" s="3"/>
      <c r="B1983" s="3"/>
      <c r="C1983" s="3"/>
      <c r="D1983" s="3"/>
      <c r="E1983" s="3"/>
      <c r="F1983" s="3"/>
      <c r="G1983" s="3"/>
    </row>
    <row r="1984" spans="1:7">
      <c r="A1984" s="3"/>
      <c r="B1984" s="3"/>
      <c r="C1984" s="3"/>
      <c r="D1984" s="3"/>
      <c r="E1984" s="3"/>
      <c r="F1984" s="3"/>
      <c r="G1984" s="3"/>
    </row>
    <row r="1985" spans="1:7">
      <c r="A1985" s="3"/>
      <c r="B1985" s="3"/>
      <c r="C1985" s="3"/>
      <c r="D1985" s="3"/>
      <c r="E1985" s="3"/>
      <c r="F1985" s="3"/>
      <c r="G1985" s="3"/>
    </row>
    <row r="1986" spans="1:7">
      <c r="A1986" s="3"/>
      <c r="B1986" s="3"/>
      <c r="C1986" s="3"/>
      <c r="D1986" s="3"/>
      <c r="E1986" s="3"/>
      <c r="F1986" s="3"/>
      <c r="G1986" s="3"/>
    </row>
    <row r="1987" spans="1:7">
      <c r="A1987" s="3"/>
      <c r="B1987" s="3"/>
      <c r="C1987" s="3"/>
      <c r="D1987" s="3"/>
      <c r="E1987" s="3"/>
      <c r="F1987" s="3"/>
      <c r="G1987" s="3"/>
    </row>
    <row r="1988" spans="1:7">
      <c r="A1988" s="3"/>
      <c r="B1988" s="3"/>
      <c r="C1988" s="3"/>
      <c r="D1988" s="3"/>
      <c r="E1988" s="3"/>
      <c r="F1988" s="3"/>
      <c r="G1988" s="3"/>
    </row>
    <row r="1989" spans="1:7">
      <c r="A1989" s="3"/>
      <c r="B1989" s="3"/>
      <c r="C1989" s="3"/>
      <c r="D1989" s="3"/>
      <c r="E1989" s="3"/>
      <c r="F1989" s="3"/>
      <c r="G1989" s="3"/>
    </row>
    <row r="1990" spans="1:7">
      <c r="A1990" s="3"/>
      <c r="B1990" s="3"/>
      <c r="C1990" s="3"/>
      <c r="D1990" s="3"/>
      <c r="E1990" s="3"/>
      <c r="F1990" s="3"/>
      <c r="G1990" s="3"/>
    </row>
    <row r="1991" spans="1:7">
      <c r="A1991" s="3"/>
      <c r="B1991" s="3"/>
      <c r="C1991" s="3"/>
      <c r="D1991" s="3"/>
      <c r="E1991" s="3"/>
      <c r="F1991" s="3"/>
      <c r="G1991" s="3"/>
    </row>
    <row r="1992" spans="1:7">
      <c r="A1992" s="3"/>
      <c r="B1992" s="3"/>
      <c r="C1992" s="3"/>
      <c r="D1992" s="3"/>
      <c r="E1992" s="3"/>
      <c r="F1992" s="3"/>
      <c r="G1992" s="3"/>
    </row>
    <row r="1993" spans="1:7">
      <c r="A1993" s="3"/>
      <c r="B1993" s="3"/>
      <c r="C1993" s="3"/>
      <c r="D1993" s="3"/>
      <c r="E1993" s="3"/>
      <c r="F1993" s="3"/>
      <c r="G1993" s="3"/>
    </row>
    <row r="1994" spans="1:7">
      <c r="A1994" s="3"/>
      <c r="B1994" s="3"/>
      <c r="C1994" s="3"/>
      <c r="D1994" s="3"/>
      <c r="E1994" s="3"/>
      <c r="F1994" s="3"/>
      <c r="G1994" s="3"/>
    </row>
    <row r="1995" spans="1:7">
      <c r="A1995" s="3"/>
      <c r="B1995" s="3"/>
      <c r="C1995" s="3"/>
      <c r="D1995" s="3"/>
      <c r="E1995" s="3"/>
      <c r="F1995" s="3"/>
      <c r="G1995" s="3"/>
    </row>
    <row r="1996" spans="1:7">
      <c r="A1996" s="3"/>
      <c r="B1996" s="3"/>
      <c r="C1996" s="3"/>
      <c r="D1996" s="3"/>
      <c r="E1996" s="3"/>
      <c r="F1996" s="3"/>
      <c r="G1996" s="3"/>
    </row>
    <row r="1997" spans="1:7">
      <c r="A1997" s="3"/>
      <c r="B1997" s="3"/>
      <c r="C1997" s="3"/>
      <c r="D1997" s="3"/>
      <c r="E1997" s="3"/>
      <c r="F1997" s="3"/>
      <c r="G1997" s="3"/>
    </row>
    <row r="1998" spans="1:7">
      <c r="A1998" s="3"/>
      <c r="B1998" s="3"/>
      <c r="C1998" s="3"/>
      <c r="D1998" s="3"/>
      <c r="E1998" s="3"/>
      <c r="F1998" s="3"/>
      <c r="G1998" s="3"/>
    </row>
    <row r="1999" spans="1:7">
      <c r="A1999" s="3"/>
      <c r="B1999" s="3"/>
      <c r="C1999" s="3"/>
      <c r="D1999" s="3"/>
      <c r="E1999" s="3"/>
      <c r="F1999" s="3"/>
      <c r="G1999" s="3"/>
    </row>
    <row r="2000" spans="1:7">
      <c r="A2000" s="3"/>
      <c r="B2000" s="3"/>
      <c r="C2000" s="3"/>
      <c r="D2000" s="3"/>
      <c r="E2000" s="3"/>
      <c r="F2000" s="3"/>
      <c r="G2000" s="3"/>
    </row>
    <row r="2001" spans="1:7">
      <c r="A2001" s="3"/>
      <c r="B2001" s="3"/>
      <c r="C2001" s="3"/>
      <c r="D2001" s="3"/>
      <c r="E2001" s="3"/>
      <c r="F2001" s="3"/>
      <c r="G2001" s="3"/>
    </row>
    <row r="2002" spans="1:7">
      <c r="A2002" s="3"/>
      <c r="B2002" s="3"/>
      <c r="C2002" s="3"/>
      <c r="D2002" s="3"/>
      <c r="E2002" s="3"/>
      <c r="F2002" s="3"/>
      <c r="G2002" s="3"/>
    </row>
    <row r="2003" spans="1:7">
      <c r="A2003" s="3"/>
      <c r="B2003" s="3"/>
      <c r="C2003" s="3"/>
      <c r="D2003" s="3"/>
      <c r="E2003" s="3"/>
      <c r="F2003" s="3"/>
      <c r="G2003" s="3"/>
    </row>
    <row r="2004" spans="1:7">
      <c r="A2004" s="3"/>
      <c r="B2004" s="3"/>
      <c r="C2004" s="3"/>
      <c r="D2004" s="3"/>
      <c r="E2004" s="3"/>
      <c r="F2004" s="3"/>
      <c r="G2004" s="3"/>
    </row>
    <row r="2005" spans="1:7">
      <c r="A2005" s="3"/>
      <c r="B2005" s="3"/>
      <c r="C2005" s="3"/>
      <c r="D2005" s="3"/>
      <c r="E2005" s="3"/>
      <c r="F2005" s="3"/>
      <c r="G2005" s="3"/>
    </row>
    <row r="2006" spans="1:7">
      <c r="A2006" s="3"/>
      <c r="B2006" s="3"/>
      <c r="C2006" s="3"/>
      <c r="D2006" s="3"/>
      <c r="E2006" s="3"/>
      <c r="F2006" s="3"/>
      <c r="G2006" s="3"/>
    </row>
    <row r="2007" spans="1:7">
      <c r="A2007" s="3"/>
      <c r="B2007" s="3"/>
      <c r="C2007" s="3"/>
      <c r="D2007" s="3"/>
      <c r="E2007" s="3"/>
      <c r="F2007" s="3"/>
      <c r="G2007" s="3"/>
    </row>
    <row r="2008" spans="1:7">
      <c r="A2008" s="3"/>
      <c r="B2008" s="3"/>
      <c r="C2008" s="3"/>
      <c r="D2008" s="3"/>
      <c r="E2008" s="3"/>
      <c r="F2008" s="3"/>
      <c r="G2008" s="3"/>
    </row>
    <row r="2009" spans="1:7">
      <c r="A2009" s="3"/>
      <c r="B2009" s="3"/>
      <c r="C2009" s="3"/>
      <c r="D2009" s="3"/>
      <c r="E2009" s="3"/>
      <c r="F2009" s="3"/>
      <c r="G2009" s="3"/>
    </row>
    <row r="2010" spans="1:7">
      <c r="A2010" s="3"/>
      <c r="B2010" s="3"/>
      <c r="C2010" s="3"/>
      <c r="D2010" s="3"/>
      <c r="E2010" s="3"/>
      <c r="F2010" s="3"/>
      <c r="G2010" s="3"/>
    </row>
    <row r="2011" spans="1:7">
      <c r="A2011" s="3"/>
      <c r="B2011" s="3"/>
      <c r="C2011" s="3"/>
      <c r="D2011" s="3"/>
      <c r="E2011" s="3"/>
      <c r="F2011" s="3"/>
      <c r="G2011" s="3"/>
    </row>
    <row r="2012" spans="1:7">
      <c r="A2012" s="3"/>
      <c r="B2012" s="3"/>
      <c r="C2012" s="3"/>
      <c r="D2012" s="3"/>
      <c r="E2012" s="3"/>
      <c r="F2012" s="3"/>
      <c r="G2012" s="3"/>
    </row>
    <row r="2013" spans="1:7">
      <c r="A2013" s="3"/>
      <c r="B2013" s="3"/>
      <c r="C2013" s="3"/>
      <c r="D2013" s="3"/>
      <c r="E2013" s="3"/>
      <c r="F2013" s="3"/>
      <c r="G2013" s="3"/>
    </row>
    <row r="2014" spans="1:7">
      <c r="A2014" s="3"/>
      <c r="B2014" s="3"/>
      <c r="C2014" s="3"/>
      <c r="D2014" s="3"/>
      <c r="E2014" s="3"/>
      <c r="F2014" s="3"/>
      <c r="G2014" s="3"/>
    </row>
    <row r="2015" spans="1:7">
      <c r="A2015" s="3"/>
      <c r="B2015" s="3"/>
      <c r="C2015" s="3"/>
      <c r="D2015" s="3"/>
      <c r="E2015" s="3"/>
      <c r="F2015" s="3"/>
      <c r="G2015" s="3"/>
    </row>
    <row r="2016" spans="1:7">
      <c r="A2016" s="3"/>
      <c r="B2016" s="3"/>
      <c r="C2016" s="3"/>
      <c r="D2016" s="3"/>
      <c r="E2016" s="3"/>
      <c r="F2016" s="3"/>
      <c r="G2016" s="3"/>
    </row>
    <row r="2017" spans="1:7">
      <c r="A2017" s="3"/>
      <c r="B2017" s="3"/>
      <c r="C2017" s="3"/>
      <c r="D2017" s="3"/>
      <c r="E2017" s="3"/>
      <c r="F2017" s="3"/>
      <c r="G2017" s="3"/>
    </row>
    <row r="2018" spans="1:7">
      <c r="A2018" s="3"/>
      <c r="B2018" s="3"/>
      <c r="C2018" s="3"/>
      <c r="D2018" s="3"/>
      <c r="E2018" s="3"/>
      <c r="F2018" s="3"/>
      <c r="G2018" s="3"/>
    </row>
    <row r="2019" spans="1:7">
      <c r="A2019" s="3"/>
      <c r="B2019" s="3"/>
      <c r="C2019" s="3"/>
      <c r="D2019" s="3"/>
      <c r="E2019" s="3"/>
      <c r="F2019" s="3"/>
      <c r="G2019" s="3"/>
    </row>
    <row r="2020" spans="1:7">
      <c r="A2020" s="3"/>
      <c r="B2020" s="3"/>
      <c r="C2020" s="3"/>
      <c r="D2020" s="3"/>
      <c r="E2020" s="3"/>
      <c r="F2020" s="3"/>
      <c r="G2020" s="3"/>
    </row>
    <row r="2021" spans="1:7">
      <c r="A2021" s="3"/>
      <c r="B2021" s="3"/>
      <c r="C2021" s="3"/>
      <c r="D2021" s="3"/>
      <c r="E2021" s="3"/>
      <c r="F2021" s="3"/>
      <c r="G2021" s="3"/>
    </row>
    <row r="2022" spans="1:7">
      <c r="A2022" s="3"/>
      <c r="B2022" s="3"/>
      <c r="C2022" s="3"/>
      <c r="D2022" s="3"/>
      <c r="E2022" s="3"/>
      <c r="F2022" s="3"/>
      <c r="G2022" s="3"/>
    </row>
    <row r="2023" spans="1:7">
      <c r="A2023" s="3"/>
      <c r="B2023" s="3"/>
      <c r="C2023" s="3"/>
      <c r="D2023" s="3"/>
      <c r="E2023" s="3"/>
      <c r="F2023" s="3"/>
      <c r="G2023" s="3"/>
    </row>
    <row r="2024" spans="1:7">
      <c r="A2024" s="3"/>
      <c r="B2024" s="3"/>
      <c r="C2024" s="3"/>
      <c r="D2024" s="3"/>
      <c r="E2024" s="3"/>
      <c r="F2024" s="3"/>
      <c r="G2024" s="3"/>
    </row>
    <row r="2025" spans="1:7">
      <c r="A2025" s="3"/>
      <c r="B2025" s="3"/>
      <c r="C2025" s="3"/>
      <c r="D2025" s="3"/>
      <c r="E2025" s="3"/>
      <c r="F2025" s="3"/>
      <c r="G2025" s="3"/>
    </row>
    <row r="2026" spans="1:7">
      <c r="A2026" s="3"/>
      <c r="B2026" s="3"/>
      <c r="C2026" s="3"/>
      <c r="D2026" s="3"/>
      <c r="E2026" s="3"/>
      <c r="F2026" s="3"/>
      <c r="G2026" s="3"/>
    </row>
    <row r="2027" spans="1:7">
      <c r="A2027" s="3"/>
      <c r="B2027" s="3"/>
      <c r="C2027" s="3"/>
      <c r="D2027" s="3"/>
      <c r="E2027" s="3"/>
      <c r="F2027" s="3"/>
      <c r="G2027" s="3"/>
    </row>
    <row r="2028" spans="1:7">
      <c r="A2028" s="3"/>
      <c r="B2028" s="3"/>
      <c r="C2028" s="3"/>
      <c r="D2028" s="3"/>
      <c r="E2028" s="3"/>
      <c r="F2028" s="3"/>
      <c r="G2028" s="3"/>
    </row>
    <row r="2029" spans="1:7">
      <c r="A2029" s="3"/>
      <c r="B2029" s="3"/>
      <c r="C2029" s="3"/>
      <c r="D2029" s="3"/>
      <c r="E2029" s="3"/>
      <c r="F2029" s="3"/>
      <c r="G2029" s="3"/>
    </row>
    <row r="2030" spans="1:7">
      <c r="A2030" s="3"/>
      <c r="B2030" s="3"/>
      <c r="C2030" s="3"/>
      <c r="D2030" s="3"/>
      <c r="E2030" s="3"/>
      <c r="F2030" s="3"/>
      <c r="G2030" s="3"/>
    </row>
    <row r="2031" spans="1:7">
      <c r="A2031" s="3"/>
      <c r="B2031" s="3"/>
      <c r="C2031" s="3"/>
      <c r="D2031" s="3"/>
      <c r="E2031" s="3"/>
      <c r="F2031" s="3"/>
      <c r="G2031" s="3"/>
    </row>
    <row r="2032" spans="1:7">
      <c r="A2032" s="3"/>
      <c r="B2032" s="3"/>
      <c r="C2032" s="3"/>
      <c r="D2032" s="3"/>
      <c r="E2032" s="3"/>
      <c r="F2032" s="3"/>
      <c r="G2032" s="3"/>
    </row>
    <row r="2033" spans="1:7">
      <c r="A2033" s="3"/>
      <c r="B2033" s="3"/>
      <c r="C2033" s="3"/>
      <c r="D2033" s="3"/>
      <c r="E2033" s="3"/>
      <c r="F2033" s="3"/>
      <c r="G2033" s="3"/>
    </row>
    <row r="2034" spans="1:7">
      <c r="A2034" s="3"/>
      <c r="B2034" s="3"/>
      <c r="C2034" s="3"/>
      <c r="D2034" s="3"/>
      <c r="E2034" s="3"/>
      <c r="F2034" s="3"/>
      <c r="G2034" s="3"/>
    </row>
    <row r="2035" spans="1:7">
      <c r="A2035" s="3"/>
      <c r="B2035" s="3"/>
      <c r="C2035" s="3"/>
      <c r="D2035" s="3"/>
      <c r="E2035" s="3"/>
      <c r="F2035" s="3"/>
      <c r="G2035" s="3"/>
    </row>
    <row r="2036" spans="1:7">
      <c r="A2036" s="3"/>
      <c r="B2036" s="3"/>
      <c r="C2036" s="3"/>
      <c r="D2036" s="3"/>
      <c r="E2036" s="3"/>
      <c r="F2036" s="3"/>
      <c r="G2036" s="3"/>
    </row>
    <row r="2037" spans="1:7">
      <c r="A2037" s="3"/>
      <c r="B2037" s="3"/>
      <c r="C2037" s="3"/>
      <c r="D2037" s="3"/>
      <c r="E2037" s="3"/>
      <c r="F2037" s="3"/>
      <c r="G2037" s="3"/>
    </row>
    <row r="2038" spans="1:7">
      <c r="A2038" s="3"/>
      <c r="B2038" s="3"/>
      <c r="C2038" s="3"/>
      <c r="D2038" s="3"/>
      <c r="E2038" s="3"/>
      <c r="F2038" s="3"/>
      <c r="G2038" s="3"/>
    </row>
    <row r="2039" spans="1:7">
      <c r="A2039" s="3"/>
      <c r="B2039" s="3"/>
      <c r="C2039" s="3"/>
      <c r="D2039" s="3"/>
      <c r="E2039" s="3"/>
      <c r="F2039" s="3"/>
      <c r="G2039" s="3"/>
    </row>
    <row r="2040" spans="1:7">
      <c r="A2040" s="3"/>
      <c r="B2040" s="3"/>
      <c r="C2040" s="3"/>
      <c r="D2040" s="3"/>
      <c r="E2040" s="3"/>
      <c r="F2040" s="3"/>
      <c r="G2040" s="3"/>
    </row>
    <row r="2041" spans="1:7">
      <c r="A2041" s="3"/>
      <c r="B2041" s="3"/>
      <c r="C2041" s="3"/>
      <c r="D2041" s="3"/>
      <c r="E2041" s="3"/>
      <c r="F2041" s="3"/>
      <c r="G2041" s="3"/>
    </row>
    <row r="2042" spans="1:7">
      <c r="A2042" s="3"/>
      <c r="B2042" s="3"/>
      <c r="C2042" s="3"/>
      <c r="D2042" s="3"/>
      <c r="E2042" s="3"/>
      <c r="F2042" s="3"/>
      <c r="G2042" s="3"/>
    </row>
    <row r="2043" spans="1:7">
      <c r="A2043" s="3"/>
      <c r="B2043" s="3"/>
      <c r="C2043" s="3"/>
      <c r="D2043" s="3"/>
      <c r="E2043" s="3"/>
      <c r="F2043" s="3"/>
      <c r="G2043" s="3"/>
    </row>
    <row r="2044" spans="1:7">
      <c r="A2044" s="3"/>
      <c r="B2044" s="3"/>
      <c r="C2044" s="3"/>
      <c r="D2044" s="3"/>
      <c r="E2044" s="3"/>
      <c r="F2044" s="3"/>
      <c r="G2044" s="3"/>
    </row>
    <row r="2045" spans="1:7">
      <c r="A2045" s="3"/>
      <c r="B2045" s="3"/>
      <c r="C2045" s="3"/>
      <c r="D2045" s="3"/>
      <c r="E2045" s="3"/>
      <c r="F2045" s="3"/>
      <c r="G2045" s="3"/>
    </row>
    <row r="2046" spans="1:7">
      <c r="A2046" s="3"/>
      <c r="B2046" s="3"/>
      <c r="C2046" s="3"/>
      <c r="D2046" s="3"/>
      <c r="E2046" s="3"/>
      <c r="F2046" s="3"/>
      <c r="G2046" s="3"/>
    </row>
    <row r="2047" spans="1:7">
      <c r="A2047" s="3"/>
      <c r="B2047" s="3"/>
      <c r="C2047" s="3"/>
      <c r="D2047" s="3"/>
      <c r="E2047" s="3"/>
      <c r="F2047" s="3"/>
      <c r="G2047" s="3"/>
    </row>
    <row r="2048" spans="1:7">
      <c r="A2048" s="3"/>
      <c r="B2048" s="3"/>
      <c r="C2048" s="3"/>
      <c r="D2048" s="3"/>
      <c r="E2048" s="3"/>
      <c r="F2048" s="3"/>
      <c r="G2048" s="3"/>
    </row>
    <row r="2049" spans="1:7">
      <c r="A2049" s="3"/>
      <c r="B2049" s="3"/>
      <c r="C2049" s="3"/>
      <c r="D2049" s="3"/>
      <c r="E2049" s="3"/>
      <c r="F2049" s="3"/>
      <c r="G2049" s="3"/>
    </row>
    <row r="2050" spans="1:7">
      <c r="A2050" s="3"/>
      <c r="B2050" s="3"/>
      <c r="C2050" s="3"/>
      <c r="D2050" s="3"/>
      <c r="E2050" s="3"/>
      <c r="F2050" s="3"/>
      <c r="G2050" s="3"/>
    </row>
    <row r="2051" spans="1:7">
      <c r="A2051" s="3"/>
      <c r="B2051" s="3"/>
      <c r="C2051" s="3"/>
      <c r="D2051" s="3"/>
      <c r="E2051" s="3"/>
      <c r="F2051" s="3"/>
      <c r="G2051" s="3"/>
    </row>
    <row r="2052" spans="1:7">
      <c r="A2052" s="3"/>
      <c r="B2052" s="3"/>
      <c r="C2052" s="3"/>
      <c r="D2052" s="3"/>
      <c r="E2052" s="3"/>
      <c r="F2052" s="3"/>
      <c r="G2052" s="3"/>
    </row>
    <row r="2053" spans="1:7">
      <c r="A2053" s="3"/>
      <c r="B2053" s="3"/>
      <c r="C2053" s="3"/>
      <c r="D2053" s="3"/>
      <c r="E2053" s="3"/>
      <c r="F2053" s="3"/>
      <c r="G2053" s="3"/>
    </row>
    <row r="2054" spans="1:7">
      <c r="A2054" s="3"/>
      <c r="B2054" s="3"/>
      <c r="C2054" s="3"/>
      <c r="D2054" s="3"/>
      <c r="E2054" s="3"/>
      <c r="F2054" s="3"/>
      <c r="G2054" s="3"/>
    </row>
    <row r="2055" spans="1:7">
      <c r="A2055" s="3"/>
      <c r="B2055" s="3"/>
      <c r="C2055" s="3"/>
      <c r="D2055" s="3"/>
      <c r="E2055" s="3"/>
      <c r="F2055" s="3"/>
      <c r="G2055" s="3"/>
    </row>
    <row r="2056" spans="1:7">
      <c r="A2056" s="3"/>
      <c r="B2056" s="3"/>
      <c r="C2056" s="3"/>
      <c r="D2056" s="3"/>
      <c r="E2056" s="3"/>
      <c r="F2056" s="3"/>
      <c r="G2056" s="3"/>
    </row>
    <row r="2057" spans="1:7">
      <c r="A2057" s="3"/>
      <c r="B2057" s="3"/>
      <c r="C2057" s="3"/>
      <c r="D2057" s="3"/>
      <c r="E2057" s="3"/>
      <c r="F2057" s="3"/>
      <c r="G2057" s="3"/>
    </row>
    <row r="2058" spans="1:7">
      <c r="A2058" s="3"/>
      <c r="B2058" s="3"/>
      <c r="C2058" s="3"/>
      <c r="D2058" s="3"/>
      <c r="E2058" s="3"/>
      <c r="F2058" s="3"/>
      <c r="G2058" s="3"/>
    </row>
    <row r="2059" spans="1:7">
      <c r="A2059" s="3"/>
      <c r="B2059" s="3"/>
      <c r="C2059" s="3"/>
      <c r="D2059" s="3"/>
      <c r="E2059" s="3"/>
      <c r="F2059" s="3"/>
      <c r="G2059" s="3"/>
    </row>
    <row r="2060" spans="1:7">
      <c r="A2060" s="3"/>
      <c r="B2060" s="3"/>
      <c r="C2060" s="3"/>
      <c r="D2060" s="3"/>
      <c r="E2060" s="3"/>
      <c r="F2060" s="3"/>
      <c r="G2060" s="3"/>
    </row>
    <row r="2061" spans="1:7">
      <c r="A2061" s="3"/>
      <c r="B2061" s="3"/>
      <c r="C2061" s="3"/>
      <c r="D2061" s="3"/>
      <c r="E2061" s="3"/>
      <c r="F2061" s="3"/>
      <c r="G2061" s="3"/>
    </row>
    <row r="2062" spans="1:7">
      <c r="A2062" s="3"/>
      <c r="B2062" s="3"/>
      <c r="C2062" s="3"/>
      <c r="D2062" s="3"/>
      <c r="E2062" s="3"/>
      <c r="F2062" s="3"/>
      <c r="G2062" s="3"/>
    </row>
    <row r="2063" spans="1:7">
      <c r="A2063" s="3"/>
      <c r="B2063" s="3"/>
      <c r="C2063" s="3"/>
      <c r="D2063" s="3"/>
      <c r="E2063" s="3"/>
      <c r="F2063" s="3"/>
      <c r="G2063" s="3"/>
    </row>
    <row r="2064" spans="1:7">
      <c r="A2064" s="3"/>
      <c r="B2064" s="3"/>
      <c r="C2064" s="3"/>
      <c r="D2064" s="3"/>
      <c r="E2064" s="3"/>
      <c r="F2064" s="3"/>
      <c r="G2064" s="3"/>
    </row>
    <row r="2065" spans="1:7">
      <c r="A2065" s="3"/>
      <c r="B2065" s="3"/>
      <c r="C2065" s="3"/>
      <c r="D2065" s="3"/>
      <c r="E2065" s="3"/>
      <c r="F2065" s="3"/>
      <c r="G2065" s="3"/>
    </row>
    <row r="2066" spans="1:7">
      <c r="A2066" s="3"/>
      <c r="B2066" s="3"/>
      <c r="C2066" s="3"/>
      <c r="D2066" s="3"/>
      <c r="E2066" s="3"/>
      <c r="F2066" s="3"/>
      <c r="G2066" s="3"/>
    </row>
    <row r="2067" spans="1:7">
      <c r="A2067" s="3"/>
      <c r="B2067" s="3"/>
      <c r="C2067" s="3"/>
      <c r="D2067" s="3"/>
      <c r="E2067" s="3"/>
      <c r="F2067" s="3"/>
      <c r="G2067" s="3"/>
    </row>
    <row r="2068" spans="1:7">
      <c r="A2068" s="3"/>
      <c r="B2068" s="3"/>
      <c r="C2068" s="3"/>
      <c r="D2068" s="3"/>
      <c r="E2068" s="3"/>
      <c r="F2068" s="3"/>
      <c r="G2068" s="3"/>
    </row>
    <row r="2069" spans="1:7">
      <c r="A2069" s="3"/>
      <c r="B2069" s="3"/>
      <c r="C2069" s="3"/>
      <c r="D2069" s="3"/>
      <c r="E2069" s="3"/>
      <c r="F2069" s="3"/>
      <c r="G2069" s="3"/>
    </row>
    <row r="2070" spans="1:7">
      <c r="A2070" s="3"/>
      <c r="B2070" s="3"/>
      <c r="C2070" s="3"/>
      <c r="D2070" s="3"/>
      <c r="E2070" s="3"/>
      <c r="F2070" s="3"/>
      <c r="G2070" s="3"/>
    </row>
    <row r="2071" spans="1:7">
      <c r="A2071" s="3"/>
      <c r="B2071" s="3"/>
      <c r="C2071" s="3"/>
      <c r="D2071" s="3"/>
      <c r="E2071" s="3"/>
      <c r="F2071" s="3"/>
      <c r="G2071" s="3"/>
    </row>
    <row r="2072" spans="1:7">
      <c r="A2072" s="3"/>
      <c r="B2072" s="3"/>
      <c r="C2072" s="3"/>
      <c r="D2072" s="3"/>
      <c r="E2072" s="3"/>
      <c r="F2072" s="3"/>
      <c r="G2072" s="3"/>
    </row>
    <row r="2073" spans="1:7">
      <c r="A2073" s="3"/>
      <c r="B2073" s="3"/>
      <c r="C2073" s="3"/>
      <c r="D2073" s="3"/>
      <c r="E2073" s="3"/>
      <c r="F2073" s="3"/>
      <c r="G2073" s="3"/>
    </row>
    <row r="2074" spans="1:7">
      <c r="A2074" s="3"/>
      <c r="B2074" s="3"/>
      <c r="C2074" s="3"/>
      <c r="D2074" s="3"/>
      <c r="E2074" s="3"/>
      <c r="F2074" s="3"/>
      <c r="G2074" s="3"/>
    </row>
    <row r="2075" spans="1:7">
      <c r="A2075" s="3"/>
      <c r="B2075" s="3"/>
      <c r="C2075" s="3"/>
      <c r="D2075" s="3"/>
      <c r="E2075" s="3"/>
      <c r="F2075" s="3"/>
      <c r="G2075" s="3"/>
    </row>
    <row r="2076" spans="1:7">
      <c r="A2076" s="3"/>
      <c r="B2076" s="3"/>
      <c r="C2076" s="3"/>
      <c r="D2076" s="3"/>
      <c r="E2076" s="3"/>
      <c r="F2076" s="3"/>
      <c r="G2076" s="3"/>
    </row>
    <row r="2077" spans="1:7">
      <c r="A2077" s="3"/>
      <c r="B2077" s="3"/>
      <c r="C2077" s="3"/>
      <c r="D2077" s="3"/>
      <c r="E2077" s="3"/>
      <c r="F2077" s="3"/>
      <c r="G2077" s="3"/>
    </row>
    <row r="2078" spans="1:7">
      <c r="A2078" s="3"/>
      <c r="B2078" s="3"/>
      <c r="C2078" s="3"/>
      <c r="D2078" s="3"/>
      <c r="E2078" s="3"/>
      <c r="F2078" s="3"/>
      <c r="G2078" s="3"/>
    </row>
    <row r="2079" spans="1:7">
      <c r="A2079" s="3"/>
      <c r="B2079" s="3"/>
      <c r="C2079" s="3"/>
      <c r="D2079" s="3"/>
      <c r="E2079" s="3"/>
      <c r="F2079" s="3"/>
      <c r="G2079" s="3"/>
    </row>
    <row r="2080" spans="1:7">
      <c r="A2080" s="3"/>
      <c r="B2080" s="3"/>
      <c r="C2080" s="3"/>
      <c r="D2080" s="3"/>
      <c r="E2080" s="3"/>
      <c r="F2080" s="3"/>
      <c r="G2080" s="3"/>
    </row>
    <row r="2081" spans="1:7">
      <c r="A2081" s="3"/>
      <c r="B2081" s="3"/>
      <c r="C2081" s="3"/>
      <c r="D2081" s="3"/>
      <c r="E2081" s="3"/>
      <c r="F2081" s="3"/>
      <c r="G2081" s="3"/>
    </row>
    <row r="2082" spans="1:7">
      <c r="A2082" s="3"/>
      <c r="B2082" s="3"/>
      <c r="C2082" s="3"/>
      <c r="D2082" s="3"/>
      <c r="E2082" s="3"/>
      <c r="F2082" s="3"/>
      <c r="G2082" s="3"/>
    </row>
    <row r="2083" spans="1:7">
      <c r="A2083" s="3"/>
      <c r="B2083" s="3"/>
      <c r="C2083" s="3"/>
      <c r="D2083" s="3"/>
      <c r="E2083" s="3"/>
      <c r="F2083" s="3"/>
      <c r="G2083" s="3"/>
    </row>
    <row r="2084" spans="1:7">
      <c r="A2084" s="3"/>
      <c r="B2084" s="3"/>
      <c r="C2084" s="3"/>
      <c r="D2084" s="3"/>
      <c r="E2084" s="3"/>
      <c r="F2084" s="3"/>
      <c r="G2084" s="3"/>
    </row>
    <row r="2085" spans="1:7">
      <c r="A2085" s="3"/>
      <c r="B2085" s="3"/>
      <c r="C2085" s="3"/>
      <c r="D2085" s="3"/>
      <c r="E2085" s="3"/>
      <c r="F2085" s="3"/>
      <c r="G2085" s="3"/>
    </row>
    <row r="2086" spans="1:7">
      <c r="A2086" s="3"/>
      <c r="B2086" s="3"/>
      <c r="C2086" s="3"/>
      <c r="D2086" s="3"/>
      <c r="E2086" s="3"/>
      <c r="F2086" s="3"/>
      <c r="G2086" s="3"/>
    </row>
    <row r="2087" spans="1:7">
      <c r="A2087" s="3"/>
      <c r="B2087" s="3"/>
      <c r="C2087" s="3"/>
      <c r="D2087" s="3"/>
      <c r="E2087" s="3"/>
      <c r="F2087" s="3"/>
      <c r="G2087" s="3"/>
    </row>
    <row r="2088" spans="1:7">
      <c r="A2088" s="3"/>
      <c r="B2088" s="3"/>
      <c r="C2088" s="3"/>
      <c r="D2088" s="3"/>
      <c r="E2088" s="3"/>
      <c r="F2088" s="3"/>
      <c r="G2088" s="3"/>
    </row>
    <row r="2089" spans="1:7">
      <c r="A2089" s="3"/>
      <c r="B2089" s="3"/>
      <c r="C2089" s="3"/>
      <c r="D2089" s="3"/>
      <c r="E2089" s="3"/>
      <c r="F2089" s="3"/>
      <c r="G2089" s="3"/>
    </row>
    <row r="2090" spans="1:7">
      <c r="A2090" s="3"/>
      <c r="B2090" s="3"/>
      <c r="C2090" s="3"/>
      <c r="D2090" s="3"/>
      <c r="E2090" s="3"/>
      <c r="F2090" s="3"/>
      <c r="G2090" s="3"/>
    </row>
    <row r="2091" spans="1:7">
      <c r="A2091" s="3"/>
      <c r="B2091" s="3"/>
      <c r="C2091" s="3"/>
      <c r="D2091" s="3"/>
      <c r="E2091" s="3"/>
      <c r="F2091" s="3"/>
      <c r="G2091" s="3"/>
    </row>
    <row r="2092" spans="1:7">
      <c r="A2092" s="3"/>
      <c r="B2092" s="3"/>
      <c r="C2092" s="3"/>
      <c r="D2092" s="3"/>
      <c r="E2092" s="3"/>
      <c r="F2092" s="3"/>
      <c r="G2092" s="3"/>
    </row>
    <row r="2093" spans="1:7">
      <c r="A2093" s="3"/>
      <c r="B2093" s="3"/>
      <c r="C2093" s="3"/>
      <c r="D2093" s="3"/>
      <c r="E2093" s="3"/>
      <c r="F2093" s="3"/>
      <c r="G2093" s="3"/>
    </row>
    <row r="2094" spans="1:7">
      <c r="A2094" s="3"/>
      <c r="B2094" s="3"/>
      <c r="C2094" s="3"/>
      <c r="D2094" s="3"/>
      <c r="E2094" s="3"/>
      <c r="F2094" s="3"/>
      <c r="G2094" s="3"/>
    </row>
    <row r="2095" spans="1:7">
      <c r="A2095" s="3"/>
      <c r="B2095" s="3"/>
      <c r="C2095" s="3"/>
      <c r="D2095" s="3"/>
      <c r="E2095" s="3"/>
      <c r="F2095" s="3"/>
      <c r="G2095" s="3"/>
    </row>
    <row r="2096" spans="1:7">
      <c r="A2096" s="3"/>
      <c r="B2096" s="3"/>
      <c r="C2096" s="3"/>
      <c r="D2096" s="3"/>
      <c r="E2096" s="3"/>
      <c r="F2096" s="3"/>
      <c r="G2096" s="3"/>
    </row>
    <row r="2097" spans="1:7">
      <c r="A2097" s="3"/>
      <c r="B2097" s="3"/>
      <c r="C2097" s="3"/>
      <c r="D2097" s="3"/>
      <c r="E2097" s="3"/>
      <c r="F2097" s="3"/>
      <c r="G2097" s="3"/>
    </row>
    <row r="2098" spans="1:7">
      <c r="A2098" s="3"/>
      <c r="B2098" s="3"/>
      <c r="C2098" s="3"/>
      <c r="D2098" s="3"/>
      <c r="E2098" s="3"/>
      <c r="F2098" s="3"/>
      <c r="G2098" s="3"/>
    </row>
    <row r="2099" spans="1:7">
      <c r="A2099" s="3"/>
      <c r="B2099" s="3"/>
      <c r="C2099" s="3"/>
      <c r="D2099" s="3"/>
      <c r="E2099" s="3"/>
      <c r="F2099" s="3"/>
      <c r="G2099" s="3"/>
    </row>
    <row r="2100" spans="1:7">
      <c r="A2100" s="3"/>
      <c r="B2100" s="3"/>
      <c r="C2100" s="3"/>
      <c r="D2100" s="3"/>
      <c r="E2100" s="3"/>
      <c r="F2100" s="3"/>
      <c r="G2100" s="3"/>
    </row>
    <row r="2101" spans="1:7">
      <c r="A2101" s="3"/>
      <c r="B2101" s="3"/>
      <c r="C2101" s="3"/>
      <c r="D2101" s="3"/>
      <c r="E2101" s="3"/>
      <c r="F2101" s="3"/>
      <c r="G2101" s="3"/>
    </row>
    <row r="2102" spans="1:7">
      <c r="A2102" s="3"/>
      <c r="B2102" s="3"/>
      <c r="C2102" s="3"/>
      <c r="D2102" s="3"/>
      <c r="E2102" s="3"/>
      <c r="F2102" s="3"/>
      <c r="G2102" s="3"/>
    </row>
    <row r="2103" spans="1:7">
      <c r="A2103" s="3"/>
      <c r="B2103" s="3"/>
      <c r="C2103" s="3"/>
      <c r="D2103" s="3"/>
      <c r="E2103" s="3"/>
      <c r="F2103" s="3"/>
      <c r="G2103" s="3"/>
    </row>
    <row r="2104" spans="1:7">
      <c r="A2104" s="3"/>
      <c r="B2104" s="3"/>
      <c r="C2104" s="3"/>
      <c r="D2104" s="3"/>
      <c r="E2104" s="3"/>
      <c r="F2104" s="3"/>
      <c r="G2104" s="3"/>
    </row>
    <row r="2105" spans="1:7">
      <c r="A2105" s="3"/>
      <c r="B2105" s="3"/>
      <c r="C2105" s="3"/>
      <c r="D2105" s="3"/>
      <c r="E2105" s="3"/>
      <c r="F2105" s="3"/>
      <c r="G2105" s="3"/>
    </row>
    <row r="2106" spans="1:7">
      <c r="A2106" s="3"/>
      <c r="B2106" s="3"/>
      <c r="C2106" s="3"/>
      <c r="D2106" s="3"/>
      <c r="E2106" s="3"/>
      <c r="F2106" s="3"/>
      <c r="G2106" s="3"/>
    </row>
    <row r="2107" spans="1:7">
      <c r="A2107" s="3"/>
      <c r="B2107" s="3"/>
      <c r="C2107" s="3"/>
      <c r="D2107" s="3"/>
      <c r="E2107" s="3"/>
      <c r="F2107" s="3"/>
      <c r="G2107" s="3"/>
    </row>
    <row r="2108" spans="1:7">
      <c r="A2108" s="3"/>
      <c r="B2108" s="3"/>
      <c r="C2108" s="3"/>
      <c r="D2108" s="3"/>
      <c r="E2108" s="3"/>
      <c r="F2108" s="3"/>
      <c r="G2108" s="3"/>
    </row>
    <row r="2109" spans="1:7">
      <c r="A2109" s="3"/>
      <c r="B2109" s="3"/>
      <c r="C2109" s="3"/>
      <c r="D2109" s="3"/>
      <c r="E2109" s="3"/>
      <c r="F2109" s="3"/>
      <c r="G2109" s="3"/>
    </row>
    <row r="2110" spans="1:7">
      <c r="A2110" s="3"/>
      <c r="B2110" s="3"/>
      <c r="C2110" s="3"/>
      <c r="D2110" s="3"/>
      <c r="E2110" s="3"/>
      <c r="F2110" s="3"/>
      <c r="G2110" s="3"/>
    </row>
    <row r="2111" spans="1:7">
      <c r="A2111" s="3"/>
      <c r="B2111" s="3"/>
      <c r="C2111" s="3"/>
      <c r="D2111" s="3"/>
      <c r="E2111" s="3"/>
      <c r="F2111" s="3"/>
      <c r="G2111" s="3"/>
    </row>
    <row r="2112" spans="1:7">
      <c r="A2112" s="3"/>
      <c r="B2112" s="3"/>
      <c r="C2112" s="3"/>
      <c r="D2112" s="3"/>
      <c r="E2112" s="3"/>
      <c r="F2112" s="3"/>
      <c r="G2112" s="3"/>
    </row>
    <row r="2113" spans="1:7">
      <c r="A2113" s="3"/>
      <c r="B2113" s="3"/>
      <c r="C2113" s="3"/>
      <c r="D2113" s="3"/>
      <c r="E2113" s="3"/>
      <c r="F2113" s="3"/>
      <c r="G2113" s="3"/>
    </row>
    <row r="2114" spans="1:7">
      <c r="A2114" s="3"/>
      <c r="B2114" s="3"/>
      <c r="C2114" s="3"/>
      <c r="D2114" s="3"/>
      <c r="E2114" s="3"/>
      <c r="F2114" s="3"/>
      <c r="G2114" s="3"/>
    </row>
    <row r="2115" spans="1:7">
      <c r="A2115" s="3"/>
      <c r="B2115" s="3"/>
      <c r="C2115" s="3"/>
      <c r="D2115" s="3"/>
      <c r="E2115" s="3"/>
      <c r="F2115" s="3"/>
      <c r="G2115" s="3"/>
    </row>
    <row r="2116" spans="1:7">
      <c r="A2116" s="3"/>
      <c r="B2116" s="3"/>
      <c r="C2116" s="3"/>
      <c r="D2116" s="3"/>
      <c r="E2116" s="3"/>
      <c r="F2116" s="3"/>
      <c r="G2116" s="3"/>
    </row>
    <row r="2117" spans="1:7">
      <c r="A2117" s="3"/>
      <c r="B2117" s="3"/>
      <c r="C2117" s="3"/>
      <c r="D2117" s="3"/>
      <c r="E2117" s="3"/>
      <c r="F2117" s="3"/>
      <c r="G2117" s="3"/>
    </row>
    <row r="2118" spans="1:7">
      <c r="A2118" s="3"/>
      <c r="B2118" s="3"/>
      <c r="C2118" s="3"/>
      <c r="D2118" s="3"/>
      <c r="E2118" s="3"/>
      <c r="F2118" s="3"/>
      <c r="G2118" s="3"/>
    </row>
    <row r="2119" spans="1:7">
      <c r="A2119" s="3"/>
      <c r="B2119" s="3"/>
      <c r="C2119" s="3"/>
      <c r="D2119" s="3"/>
      <c r="E2119" s="3"/>
      <c r="F2119" s="3"/>
      <c r="G2119" s="3"/>
    </row>
    <row r="2120" spans="1:7">
      <c r="A2120" s="3"/>
      <c r="B2120" s="3"/>
      <c r="C2120" s="3"/>
      <c r="D2120" s="3"/>
      <c r="E2120" s="3"/>
      <c r="F2120" s="3"/>
      <c r="G2120" s="3"/>
    </row>
    <row r="2121" spans="1:7">
      <c r="A2121" s="3"/>
      <c r="B2121" s="3"/>
      <c r="C2121" s="3"/>
      <c r="D2121" s="3"/>
      <c r="E2121" s="3"/>
      <c r="F2121" s="3"/>
      <c r="G2121" s="3"/>
    </row>
    <row r="2122" spans="1:7">
      <c r="A2122" s="3"/>
      <c r="B2122" s="3"/>
      <c r="C2122" s="3"/>
      <c r="D2122" s="3"/>
      <c r="E2122" s="3"/>
      <c r="F2122" s="3"/>
      <c r="G2122" s="3"/>
    </row>
    <row r="2123" spans="1:7">
      <c r="A2123" s="3"/>
      <c r="B2123" s="3"/>
      <c r="C2123" s="3"/>
      <c r="D2123" s="3"/>
      <c r="E2123" s="3"/>
      <c r="F2123" s="3"/>
      <c r="G2123" s="3"/>
    </row>
    <row r="2124" spans="1:7">
      <c r="A2124" s="3"/>
      <c r="B2124" s="3"/>
      <c r="C2124" s="3"/>
      <c r="D2124" s="3"/>
      <c r="E2124" s="3"/>
      <c r="F2124" s="3"/>
      <c r="G2124" s="3"/>
    </row>
    <row r="2125" spans="1:7">
      <c r="A2125" s="3"/>
      <c r="B2125" s="3"/>
      <c r="C2125" s="3"/>
      <c r="D2125" s="3"/>
      <c r="E2125" s="3"/>
      <c r="F2125" s="3"/>
      <c r="G2125" s="3"/>
    </row>
    <row r="2126" spans="1:7">
      <c r="A2126" s="3"/>
      <c r="B2126" s="3"/>
      <c r="C2126" s="3"/>
      <c r="D2126" s="3"/>
      <c r="E2126" s="3"/>
      <c r="F2126" s="3"/>
      <c r="G2126" s="3"/>
    </row>
    <row r="2127" spans="1:7">
      <c r="A2127" s="3"/>
      <c r="B2127" s="3"/>
      <c r="C2127" s="3"/>
      <c r="D2127" s="3"/>
      <c r="E2127" s="3"/>
      <c r="F2127" s="3"/>
      <c r="G2127" s="3"/>
    </row>
    <row r="2128" spans="1:7">
      <c r="A2128" s="3"/>
      <c r="B2128" s="3"/>
      <c r="C2128" s="3"/>
      <c r="D2128" s="3"/>
      <c r="E2128" s="3"/>
      <c r="F2128" s="3"/>
      <c r="G2128" s="3"/>
    </row>
    <row r="2129" spans="1:7">
      <c r="A2129" s="3"/>
      <c r="B2129" s="3"/>
      <c r="C2129" s="3"/>
      <c r="D2129" s="3"/>
      <c r="E2129" s="3"/>
      <c r="F2129" s="3"/>
      <c r="G2129" s="3"/>
    </row>
    <row r="2130" spans="1:7">
      <c r="A2130" s="3"/>
      <c r="B2130" s="3"/>
      <c r="C2130" s="3"/>
      <c r="D2130" s="3"/>
      <c r="E2130" s="3"/>
      <c r="F2130" s="3"/>
      <c r="G2130" s="3"/>
    </row>
    <row r="2131" spans="1:7">
      <c r="A2131" s="3"/>
      <c r="B2131" s="3"/>
      <c r="C2131" s="3"/>
      <c r="D2131" s="3"/>
      <c r="E2131" s="3"/>
      <c r="F2131" s="3"/>
      <c r="G2131" s="3"/>
    </row>
    <row r="2132" spans="1:7">
      <c r="A2132" s="3"/>
      <c r="B2132" s="3"/>
      <c r="C2132" s="3"/>
      <c r="D2132" s="3"/>
      <c r="E2132" s="3"/>
      <c r="F2132" s="3"/>
      <c r="G2132" s="3"/>
    </row>
    <row r="2133" spans="1:7">
      <c r="A2133" s="3"/>
      <c r="B2133" s="3"/>
      <c r="C2133" s="3"/>
      <c r="D2133" s="3"/>
      <c r="E2133" s="3"/>
      <c r="F2133" s="3"/>
      <c r="G2133" s="3"/>
    </row>
    <row r="2134" spans="1:7">
      <c r="A2134" s="3"/>
      <c r="B2134" s="3"/>
      <c r="C2134" s="3"/>
      <c r="D2134" s="3"/>
      <c r="E2134" s="3"/>
      <c r="F2134" s="3"/>
      <c r="G2134" s="3"/>
    </row>
    <row r="2135" spans="1:7">
      <c r="A2135" s="3"/>
      <c r="B2135" s="3"/>
      <c r="C2135" s="3"/>
      <c r="D2135" s="3"/>
      <c r="E2135" s="3"/>
      <c r="F2135" s="3"/>
      <c r="G2135" s="3"/>
    </row>
    <row r="2136" spans="1:7">
      <c r="A2136" s="3"/>
      <c r="B2136" s="3"/>
      <c r="C2136" s="3"/>
      <c r="D2136" s="3"/>
      <c r="E2136" s="3"/>
      <c r="F2136" s="3"/>
      <c r="G2136" s="3"/>
    </row>
    <row r="2137" spans="1:7">
      <c r="A2137" s="3"/>
      <c r="B2137" s="3"/>
      <c r="C2137" s="3"/>
      <c r="D2137" s="3"/>
      <c r="E2137" s="3"/>
      <c r="F2137" s="3"/>
      <c r="G2137" s="3"/>
    </row>
    <row r="2138" spans="1:7">
      <c r="A2138" s="3"/>
      <c r="B2138" s="3"/>
      <c r="C2138" s="3"/>
      <c r="D2138" s="3"/>
      <c r="E2138" s="3"/>
      <c r="F2138" s="3"/>
      <c r="G2138" s="3"/>
    </row>
    <row r="2139" spans="1:7">
      <c r="A2139" s="3"/>
      <c r="B2139" s="3"/>
      <c r="C2139" s="3"/>
      <c r="D2139" s="3"/>
      <c r="E2139" s="3"/>
      <c r="F2139" s="3"/>
      <c r="G2139" s="3"/>
    </row>
    <row r="2140" spans="1:7">
      <c r="A2140" s="3"/>
      <c r="B2140" s="3"/>
      <c r="C2140" s="3"/>
      <c r="D2140" s="3"/>
      <c r="E2140" s="3"/>
      <c r="F2140" s="3"/>
      <c r="G2140" s="3"/>
    </row>
    <row r="2141" spans="1:7">
      <c r="A2141" s="3"/>
      <c r="B2141" s="3"/>
      <c r="C2141" s="3"/>
      <c r="D2141" s="3"/>
      <c r="E2141" s="3"/>
      <c r="F2141" s="3"/>
      <c r="G2141" s="3"/>
    </row>
    <row r="2142" spans="1:7">
      <c r="A2142" s="3"/>
      <c r="B2142" s="3"/>
      <c r="C2142" s="3"/>
      <c r="D2142" s="3"/>
      <c r="E2142" s="3"/>
      <c r="F2142" s="3"/>
      <c r="G2142" s="3"/>
    </row>
    <row r="2143" spans="1:7">
      <c r="A2143" s="3"/>
      <c r="B2143" s="3"/>
      <c r="C2143" s="3"/>
      <c r="D2143" s="3"/>
      <c r="E2143" s="3"/>
      <c r="F2143" s="3"/>
      <c r="G2143" s="3"/>
    </row>
    <row r="2144" spans="1:7">
      <c r="A2144" s="3"/>
      <c r="B2144" s="3"/>
      <c r="C2144" s="3"/>
      <c r="D2144" s="3"/>
      <c r="E2144" s="3"/>
      <c r="F2144" s="3"/>
      <c r="G2144" s="3"/>
    </row>
    <row r="2145" spans="1:7">
      <c r="A2145" s="3"/>
      <c r="B2145" s="3"/>
      <c r="C2145" s="3"/>
      <c r="D2145" s="3"/>
      <c r="E2145" s="3"/>
      <c r="F2145" s="3"/>
      <c r="G2145" s="3"/>
    </row>
    <row r="2146" spans="1:7">
      <c r="A2146" s="3"/>
      <c r="B2146" s="3"/>
      <c r="C2146" s="3"/>
      <c r="D2146" s="3"/>
      <c r="E2146" s="3"/>
      <c r="F2146" s="3"/>
      <c r="G2146" s="3"/>
    </row>
    <row r="2147" spans="1:7">
      <c r="A2147" s="3"/>
      <c r="B2147" s="3"/>
      <c r="C2147" s="3"/>
      <c r="D2147" s="3"/>
      <c r="E2147" s="3"/>
      <c r="F2147" s="3"/>
      <c r="G2147" s="3"/>
    </row>
    <row r="2148" spans="1:7">
      <c r="A2148" s="3"/>
      <c r="B2148" s="3"/>
      <c r="C2148" s="3"/>
      <c r="D2148" s="3"/>
      <c r="E2148" s="3"/>
      <c r="F2148" s="3"/>
      <c r="G2148" s="3"/>
    </row>
    <row r="2149" spans="1:7">
      <c r="A2149" s="3"/>
      <c r="B2149" s="3"/>
      <c r="C2149" s="3"/>
      <c r="D2149" s="3"/>
      <c r="E2149" s="3"/>
      <c r="F2149" s="3"/>
      <c r="G2149" s="3"/>
    </row>
    <row r="2150" spans="1:7">
      <c r="A2150" s="3"/>
      <c r="B2150" s="3"/>
      <c r="C2150" s="3"/>
      <c r="D2150" s="3"/>
      <c r="E2150" s="3"/>
      <c r="F2150" s="3"/>
      <c r="G2150" s="3"/>
    </row>
    <row r="2151" spans="1:7">
      <c r="A2151" s="3"/>
      <c r="B2151" s="3"/>
      <c r="C2151" s="3"/>
      <c r="D2151" s="3"/>
      <c r="E2151" s="3"/>
      <c r="F2151" s="3"/>
      <c r="G2151" s="3"/>
    </row>
    <row r="2152" spans="1:7">
      <c r="A2152" s="3"/>
      <c r="B2152" s="3"/>
      <c r="C2152" s="3"/>
      <c r="D2152" s="3"/>
      <c r="E2152" s="3"/>
      <c r="F2152" s="3"/>
      <c r="G2152" s="3"/>
    </row>
    <row r="2153" spans="1:7">
      <c r="A2153" s="3"/>
      <c r="B2153" s="3"/>
      <c r="C2153" s="3"/>
      <c r="D2153" s="3"/>
      <c r="E2153" s="3"/>
      <c r="F2153" s="3"/>
      <c r="G2153" s="3"/>
    </row>
    <row r="2154" spans="1:7">
      <c r="A2154" s="3"/>
      <c r="B2154" s="3"/>
      <c r="C2154" s="3"/>
      <c r="D2154" s="3"/>
      <c r="E2154" s="3"/>
      <c r="F2154" s="3"/>
      <c r="G2154" s="3"/>
    </row>
    <row r="2155" spans="1:7">
      <c r="A2155" s="3"/>
      <c r="B2155" s="3"/>
      <c r="C2155" s="3"/>
      <c r="D2155" s="3"/>
      <c r="E2155" s="3"/>
      <c r="F2155" s="3"/>
      <c r="G2155" s="3"/>
    </row>
    <row r="2156" spans="1:7">
      <c r="A2156" s="3"/>
      <c r="B2156" s="3"/>
      <c r="C2156" s="3"/>
      <c r="D2156" s="3"/>
      <c r="E2156" s="3"/>
      <c r="F2156" s="3"/>
      <c r="G2156" s="3"/>
    </row>
    <row r="2157" spans="1:7">
      <c r="A2157" s="3"/>
      <c r="B2157" s="3"/>
      <c r="C2157" s="3"/>
      <c r="D2157" s="3"/>
      <c r="E2157" s="3"/>
      <c r="F2157" s="3"/>
      <c r="G2157" s="3"/>
    </row>
    <row r="2158" spans="1:7">
      <c r="A2158" s="3"/>
      <c r="B2158" s="3"/>
      <c r="C2158" s="3"/>
      <c r="D2158" s="3"/>
      <c r="E2158" s="3"/>
      <c r="F2158" s="3"/>
      <c r="G2158" s="3"/>
    </row>
    <row r="2159" spans="1:7">
      <c r="A2159" s="3"/>
      <c r="B2159" s="3"/>
      <c r="C2159" s="3"/>
      <c r="D2159" s="3"/>
      <c r="E2159" s="3"/>
      <c r="F2159" s="3"/>
      <c r="G2159" s="3"/>
    </row>
    <row r="2160" spans="1:7">
      <c r="A2160" s="3"/>
      <c r="B2160" s="3"/>
      <c r="C2160" s="3"/>
      <c r="D2160" s="3"/>
      <c r="E2160" s="3"/>
      <c r="F2160" s="3"/>
      <c r="G2160" s="3"/>
    </row>
    <row r="2161" spans="1:7">
      <c r="A2161" s="3"/>
      <c r="B2161" s="3"/>
      <c r="C2161" s="3"/>
      <c r="D2161" s="3"/>
      <c r="E2161" s="3"/>
      <c r="F2161" s="3"/>
      <c r="G2161" s="3"/>
    </row>
    <row r="2162" spans="1:7">
      <c r="A2162" s="3"/>
      <c r="B2162" s="3"/>
      <c r="C2162" s="3"/>
      <c r="D2162" s="3"/>
      <c r="E2162" s="3"/>
      <c r="F2162" s="3"/>
      <c r="G2162" s="3"/>
    </row>
    <row r="2163" spans="1:7">
      <c r="A2163" s="3"/>
      <c r="B2163" s="3"/>
      <c r="C2163" s="3"/>
      <c r="D2163" s="3"/>
      <c r="E2163" s="3"/>
      <c r="F2163" s="3"/>
      <c r="G2163" s="3"/>
    </row>
    <row r="2164" spans="1:7">
      <c r="A2164" s="3"/>
      <c r="B2164" s="3"/>
      <c r="C2164" s="3"/>
      <c r="D2164" s="3"/>
      <c r="E2164" s="3"/>
      <c r="F2164" s="3"/>
      <c r="G2164" s="3"/>
    </row>
    <row r="2165" spans="1:7">
      <c r="A2165" s="3"/>
      <c r="B2165" s="3"/>
      <c r="C2165" s="3"/>
      <c r="D2165" s="3"/>
      <c r="E2165" s="3"/>
      <c r="F2165" s="3"/>
      <c r="G2165" s="3"/>
    </row>
    <row r="2166" spans="1:7">
      <c r="A2166" s="3"/>
      <c r="B2166" s="3"/>
      <c r="C2166" s="3"/>
      <c r="D2166" s="3"/>
      <c r="E2166" s="3"/>
      <c r="F2166" s="3"/>
      <c r="G2166" s="3"/>
    </row>
    <row r="2167" spans="1:7">
      <c r="A2167" s="3"/>
      <c r="B2167" s="3"/>
      <c r="C2167" s="3"/>
      <c r="D2167" s="3"/>
      <c r="E2167" s="3"/>
      <c r="F2167" s="3"/>
      <c r="G2167" s="3"/>
    </row>
    <row r="2168" spans="1:7">
      <c r="A2168" s="3"/>
      <c r="B2168" s="3"/>
      <c r="C2168" s="3"/>
      <c r="D2168" s="3"/>
      <c r="E2168" s="3"/>
      <c r="F2168" s="3"/>
      <c r="G2168" s="3"/>
    </row>
    <row r="2169" spans="1:7">
      <c r="A2169" s="3"/>
      <c r="B2169" s="3"/>
      <c r="C2169" s="3"/>
      <c r="D2169" s="3"/>
      <c r="E2169" s="3"/>
      <c r="F2169" s="3"/>
      <c r="G2169" s="3"/>
    </row>
    <row r="2170" spans="1:7">
      <c r="A2170" s="3"/>
      <c r="B2170" s="3"/>
      <c r="C2170" s="3"/>
      <c r="D2170" s="3"/>
      <c r="E2170" s="3"/>
      <c r="F2170" s="3"/>
      <c r="G2170" s="3"/>
    </row>
    <row r="2171" spans="1:7">
      <c r="A2171" s="3"/>
      <c r="B2171" s="3"/>
      <c r="C2171" s="3"/>
      <c r="D2171" s="3"/>
      <c r="E2171" s="3"/>
      <c r="F2171" s="3"/>
      <c r="G2171" s="3"/>
    </row>
    <row r="2172" spans="1:7">
      <c r="A2172" s="3"/>
      <c r="B2172" s="3"/>
      <c r="C2172" s="3"/>
      <c r="D2172" s="3"/>
      <c r="E2172" s="3"/>
      <c r="F2172" s="3"/>
      <c r="G2172" s="3"/>
    </row>
    <row r="2173" spans="1:7">
      <c r="A2173" s="3"/>
      <c r="B2173" s="3"/>
      <c r="C2173" s="3"/>
      <c r="D2173" s="3"/>
      <c r="E2173" s="3"/>
      <c r="F2173" s="3"/>
      <c r="G2173" s="3"/>
    </row>
    <row r="2174" spans="1:7">
      <c r="A2174" s="3"/>
      <c r="B2174" s="3"/>
      <c r="C2174" s="3"/>
      <c r="D2174" s="3"/>
      <c r="E2174" s="3"/>
      <c r="F2174" s="3"/>
      <c r="G2174" s="3"/>
    </row>
    <row r="2175" spans="1:7">
      <c r="A2175" s="3"/>
      <c r="B2175" s="3"/>
      <c r="C2175" s="3"/>
      <c r="D2175" s="3"/>
      <c r="E2175" s="3"/>
      <c r="F2175" s="3"/>
      <c r="G2175" s="3"/>
    </row>
    <row r="2176" spans="1:7">
      <c r="A2176" s="3"/>
      <c r="B2176" s="3"/>
      <c r="C2176" s="3"/>
      <c r="D2176" s="3"/>
      <c r="E2176" s="3"/>
      <c r="F2176" s="3"/>
      <c r="G2176" s="3"/>
    </row>
    <row r="2177" spans="1:7">
      <c r="A2177" s="3"/>
      <c r="B2177" s="3"/>
      <c r="C2177" s="3"/>
      <c r="D2177" s="3"/>
      <c r="E2177" s="3"/>
      <c r="F2177" s="3"/>
      <c r="G2177" s="3"/>
    </row>
    <row r="2178" spans="1:7">
      <c r="A2178" s="3"/>
      <c r="B2178" s="3"/>
      <c r="C2178" s="3"/>
      <c r="D2178" s="3"/>
      <c r="E2178" s="3"/>
      <c r="F2178" s="3"/>
      <c r="G2178" s="3"/>
    </row>
    <row r="2179" spans="1:7">
      <c r="A2179" s="3"/>
      <c r="B2179" s="3"/>
      <c r="C2179" s="3"/>
      <c r="D2179" s="3"/>
      <c r="E2179" s="3"/>
      <c r="F2179" s="3"/>
      <c r="G2179" s="3"/>
    </row>
    <row r="2180" spans="1:7">
      <c r="A2180" s="3"/>
      <c r="B2180" s="3"/>
      <c r="C2180" s="3"/>
      <c r="D2180" s="3"/>
      <c r="E2180" s="3"/>
      <c r="F2180" s="3"/>
      <c r="G2180" s="3"/>
    </row>
    <row r="2181" spans="1:7">
      <c r="A2181" s="3"/>
      <c r="B2181" s="3"/>
      <c r="C2181" s="3"/>
      <c r="D2181" s="3"/>
      <c r="E2181" s="3"/>
      <c r="F2181" s="3"/>
      <c r="G2181" s="3"/>
    </row>
    <row r="2182" spans="1:7">
      <c r="A2182" s="3"/>
      <c r="B2182" s="3"/>
      <c r="C2182" s="3"/>
      <c r="D2182" s="3"/>
      <c r="E2182" s="3"/>
      <c r="F2182" s="3"/>
      <c r="G2182" s="3"/>
    </row>
    <row r="2183" spans="1:7">
      <c r="A2183" s="3"/>
      <c r="B2183" s="3"/>
      <c r="C2183" s="3"/>
      <c r="D2183" s="3"/>
      <c r="E2183" s="3"/>
      <c r="F2183" s="3"/>
      <c r="G2183" s="3"/>
    </row>
    <row r="2184" spans="1:7">
      <c r="A2184" s="3"/>
      <c r="B2184" s="3"/>
      <c r="C2184" s="3"/>
      <c r="D2184" s="3"/>
      <c r="E2184" s="3"/>
      <c r="F2184" s="3"/>
      <c r="G2184" s="3"/>
    </row>
    <row r="2185" spans="1:7">
      <c r="A2185" s="3"/>
      <c r="B2185" s="3"/>
      <c r="C2185" s="3"/>
      <c r="D2185" s="3"/>
      <c r="E2185" s="3"/>
      <c r="F2185" s="3"/>
      <c r="G2185" s="3"/>
    </row>
    <row r="2186" spans="1:7">
      <c r="A2186" s="3"/>
      <c r="B2186" s="3"/>
      <c r="C2186" s="3"/>
      <c r="D2186" s="3"/>
      <c r="E2186" s="3"/>
      <c r="F2186" s="3"/>
      <c r="G2186" s="3"/>
    </row>
    <row r="2187" spans="1:7">
      <c r="A2187" s="3"/>
      <c r="B2187" s="3"/>
      <c r="C2187" s="3"/>
      <c r="D2187" s="3"/>
      <c r="E2187" s="3"/>
      <c r="F2187" s="3"/>
      <c r="G2187" s="3"/>
    </row>
    <row r="2188" spans="1:7">
      <c r="A2188" s="3"/>
      <c r="B2188" s="3"/>
      <c r="C2188" s="3"/>
      <c r="D2188" s="3"/>
      <c r="E2188" s="3"/>
      <c r="F2188" s="3"/>
      <c r="G2188" s="3"/>
    </row>
    <row r="2189" spans="1:7">
      <c r="A2189" s="3"/>
      <c r="B2189" s="3"/>
      <c r="C2189" s="3"/>
      <c r="D2189" s="3"/>
      <c r="E2189" s="3"/>
      <c r="F2189" s="3"/>
      <c r="G2189" s="3"/>
    </row>
    <row r="2190" spans="1:7">
      <c r="A2190" s="3"/>
      <c r="B2190" s="3"/>
      <c r="C2190" s="3"/>
      <c r="D2190" s="3"/>
      <c r="E2190" s="3"/>
      <c r="F2190" s="3"/>
      <c r="G2190" s="3"/>
    </row>
    <row r="2191" spans="1:7">
      <c r="A2191" s="3"/>
      <c r="B2191" s="3"/>
      <c r="C2191" s="3"/>
      <c r="D2191" s="3"/>
      <c r="E2191" s="3"/>
      <c r="F2191" s="3"/>
      <c r="G2191" s="3"/>
    </row>
    <row r="2192" spans="1:7">
      <c r="A2192" s="3"/>
      <c r="B2192" s="3"/>
      <c r="C2192" s="3"/>
      <c r="D2192" s="3"/>
      <c r="E2192" s="3"/>
      <c r="F2192" s="3"/>
      <c r="G2192" s="3"/>
    </row>
    <row r="2193" spans="1:7">
      <c r="A2193" s="3"/>
      <c r="B2193" s="3"/>
      <c r="C2193" s="3"/>
      <c r="D2193" s="3"/>
      <c r="E2193" s="3"/>
      <c r="F2193" s="3"/>
      <c r="G2193" s="3"/>
    </row>
    <row r="2194" spans="1:7">
      <c r="A2194" s="3"/>
      <c r="B2194" s="3"/>
      <c r="C2194" s="3"/>
      <c r="D2194" s="3"/>
      <c r="E2194" s="3"/>
      <c r="F2194" s="3"/>
      <c r="G2194" s="3"/>
    </row>
    <row r="2195" spans="1:7">
      <c r="A2195" s="3"/>
      <c r="B2195" s="3"/>
      <c r="C2195" s="3"/>
      <c r="D2195" s="3"/>
      <c r="E2195" s="3"/>
      <c r="F2195" s="3"/>
      <c r="G2195" s="3"/>
    </row>
    <row r="2196" spans="1:7">
      <c r="A2196" s="3"/>
      <c r="B2196" s="3"/>
      <c r="C2196" s="3"/>
      <c r="D2196" s="3"/>
      <c r="E2196" s="3"/>
      <c r="F2196" s="3"/>
      <c r="G2196" s="3"/>
    </row>
    <row r="2197" spans="1:7">
      <c r="A2197" s="3"/>
      <c r="B2197" s="3"/>
      <c r="C2197" s="3"/>
      <c r="D2197" s="3"/>
      <c r="E2197" s="3"/>
      <c r="F2197" s="3"/>
      <c r="G2197" s="3"/>
    </row>
    <row r="2198" spans="1:7">
      <c r="A2198" s="3"/>
      <c r="B2198" s="3"/>
      <c r="C2198" s="3"/>
      <c r="D2198" s="3"/>
      <c r="E2198" s="3"/>
      <c r="F2198" s="3"/>
      <c r="G2198" s="3"/>
    </row>
    <row r="2199" spans="1:7">
      <c r="A2199" s="3"/>
      <c r="B2199" s="3"/>
      <c r="C2199" s="3"/>
      <c r="D2199" s="3"/>
      <c r="E2199" s="3"/>
      <c r="F2199" s="3"/>
      <c r="G2199" s="3"/>
    </row>
    <row r="2200" spans="1:7">
      <c r="A2200" s="3"/>
      <c r="B2200" s="3"/>
      <c r="C2200" s="3"/>
      <c r="D2200" s="3"/>
      <c r="E2200" s="3"/>
      <c r="F2200" s="3"/>
      <c r="G2200" s="3"/>
    </row>
    <row r="2201" spans="1:7">
      <c r="A2201" s="3"/>
      <c r="B2201" s="3"/>
      <c r="C2201" s="3"/>
      <c r="D2201" s="3"/>
      <c r="E2201" s="3"/>
      <c r="F2201" s="3"/>
      <c r="G2201" s="3"/>
    </row>
    <row r="2202" spans="1:7">
      <c r="A2202" s="3"/>
      <c r="B2202" s="3"/>
      <c r="C2202" s="3"/>
      <c r="D2202" s="3"/>
      <c r="E2202" s="3"/>
      <c r="F2202" s="3"/>
      <c r="G2202" s="3"/>
    </row>
    <row r="2203" spans="1:7">
      <c r="A2203" s="3"/>
      <c r="B2203" s="3"/>
      <c r="C2203" s="3"/>
      <c r="D2203" s="3"/>
      <c r="E2203" s="3"/>
      <c r="F2203" s="3"/>
      <c r="G2203" s="3"/>
    </row>
    <row r="2204" spans="1:7">
      <c r="A2204" s="3"/>
      <c r="B2204" s="3"/>
      <c r="C2204" s="3"/>
      <c r="D2204" s="3"/>
      <c r="E2204" s="3"/>
      <c r="F2204" s="3"/>
      <c r="G2204" s="3"/>
    </row>
    <row r="2205" spans="1:7">
      <c r="A2205" s="3"/>
      <c r="B2205" s="3"/>
      <c r="C2205" s="3"/>
      <c r="D2205" s="3"/>
      <c r="E2205" s="3"/>
      <c r="F2205" s="3"/>
      <c r="G2205" s="3"/>
    </row>
    <row r="2206" spans="1:7">
      <c r="A2206" s="3"/>
      <c r="B2206" s="3"/>
      <c r="C2206" s="3"/>
      <c r="D2206" s="3"/>
      <c r="E2206" s="3"/>
      <c r="F2206" s="3"/>
      <c r="G2206" s="3"/>
    </row>
    <row r="2207" spans="1:7">
      <c r="A2207" s="3"/>
      <c r="B2207" s="3"/>
      <c r="C2207" s="3"/>
      <c r="D2207" s="3"/>
      <c r="E2207" s="3"/>
      <c r="F2207" s="3"/>
      <c r="G2207" s="3"/>
    </row>
    <row r="2208" spans="1:7">
      <c r="A2208" s="3"/>
      <c r="B2208" s="3"/>
      <c r="C2208" s="3"/>
      <c r="D2208" s="3"/>
      <c r="E2208" s="3"/>
      <c r="F2208" s="3"/>
      <c r="G2208" s="3"/>
    </row>
    <row r="2209" spans="1:7">
      <c r="A2209" s="3"/>
      <c r="B2209" s="3"/>
      <c r="C2209" s="3"/>
      <c r="D2209" s="3"/>
      <c r="E2209" s="3"/>
      <c r="F2209" s="3"/>
      <c r="G2209" s="3"/>
    </row>
    <row r="2210" spans="1:7">
      <c r="A2210" s="3"/>
      <c r="B2210" s="3"/>
      <c r="C2210" s="3"/>
      <c r="D2210" s="3"/>
      <c r="E2210" s="3"/>
      <c r="F2210" s="3"/>
      <c r="G2210" s="3"/>
    </row>
    <row r="2211" spans="1:7">
      <c r="A2211" s="3"/>
      <c r="B2211" s="3"/>
      <c r="C2211" s="3"/>
      <c r="D2211" s="3"/>
      <c r="E2211" s="3"/>
      <c r="F2211" s="3"/>
      <c r="G2211" s="3"/>
    </row>
    <row r="2212" spans="1:7">
      <c r="A2212" s="3"/>
      <c r="B2212" s="3"/>
      <c r="C2212" s="3"/>
      <c r="D2212" s="3"/>
      <c r="E2212" s="3"/>
      <c r="F2212" s="3"/>
      <c r="G2212" s="3"/>
    </row>
    <row r="2213" spans="1:7">
      <c r="A2213" s="3"/>
      <c r="B2213" s="3"/>
      <c r="C2213" s="3"/>
      <c r="D2213" s="3"/>
      <c r="E2213" s="3"/>
      <c r="F2213" s="3"/>
      <c r="G2213" s="3"/>
    </row>
    <row r="2214" spans="1:7">
      <c r="A2214" s="3"/>
      <c r="B2214" s="3"/>
      <c r="C2214" s="3"/>
      <c r="D2214" s="3"/>
      <c r="E2214" s="3"/>
      <c r="F2214" s="3"/>
      <c r="G2214" s="3"/>
    </row>
    <row r="2215" spans="1:7">
      <c r="A2215" s="3"/>
      <c r="B2215" s="3"/>
      <c r="C2215" s="3"/>
      <c r="D2215" s="3"/>
      <c r="E2215" s="3"/>
      <c r="F2215" s="3"/>
      <c r="G2215" s="3"/>
    </row>
    <row r="2216" spans="1:7">
      <c r="A2216" s="3"/>
      <c r="B2216" s="3"/>
      <c r="C2216" s="3"/>
      <c r="D2216" s="3"/>
      <c r="E2216" s="3"/>
      <c r="F2216" s="3"/>
      <c r="G2216" s="3"/>
    </row>
    <row r="2217" spans="1:7">
      <c r="A2217" s="3"/>
      <c r="B2217" s="3"/>
      <c r="C2217" s="3"/>
      <c r="D2217" s="3"/>
      <c r="E2217" s="3"/>
      <c r="F2217" s="3"/>
      <c r="G2217" s="3"/>
    </row>
    <row r="2218" spans="1:7">
      <c r="A2218" s="3"/>
      <c r="B2218" s="3"/>
      <c r="C2218" s="3"/>
      <c r="D2218" s="3"/>
      <c r="E2218" s="3"/>
      <c r="F2218" s="3"/>
      <c r="G2218" s="3"/>
    </row>
    <row r="2219" spans="1:7">
      <c r="A2219" s="3"/>
      <c r="B2219" s="3"/>
      <c r="C2219" s="3"/>
      <c r="D2219" s="3"/>
      <c r="E2219" s="3"/>
      <c r="F2219" s="3"/>
      <c r="G2219" s="3"/>
    </row>
    <row r="2220" spans="1:7">
      <c r="A2220" s="3"/>
      <c r="B2220" s="3"/>
      <c r="C2220" s="3"/>
      <c r="D2220" s="3"/>
      <c r="E2220" s="3"/>
      <c r="F2220" s="3"/>
      <c r="G2220" s="3"/>
    </row>
    <row r="2221" spans="1:7">
      <c r="A2221" s="3"/>
      <c r="B2221" s="3"/>
      <c r="C2221" s="3"/>
      <c r="D2221" s="3"/>
      <c r="E2221" s="3"/>
      <c r="F2221" s="3"/>
      <c r="G2221" s="3"/>
    </row>
    <row r="2222" spans="1:7">
      <c r="A2222" s="3"/>
      <c r="B2222" s="3"/>
      <c r="C2222" s="3"/>
      <c r="D2222" s="3"/>
      <c r="E2222" s="3"/>
      <c r="F2222" s="3"/>
      <c r="G2222" s="3"/>
    </row>
    <row r="2223" spans="1:7">
      <c r="A2223" s="3"/>
      <c r="B2223" s="3"/>
      <c r="C2223" s="3"/>
      <c r="D2223" s="3"/>
      <c r="E2223" s="3"/>
      <c r="F2223" s="3"/>
      <c r="G2223" s="3"/>
    </row>
    <row r="2224" spans="1:7">
      <c r="A2224" s="3"/>
      <c r="B2224" s="3"/>
      <c r="C2224" s="3"/>
      <c r="D2224" s="3"/>
      <c r="E2224" s="3"/>
      <c r="F2224" s="3"/>
      <c r="G2224" s="3"/>
    </row>
    <row r="2225" spans="1:7">
      <c r="A2225" s="3"/>
      <c r="B2225" s="3"/>
      <c r="C2225" s="3"/>
      <c r="D2225" s="3"/>
      <c r="E2225" s="3"/>
      <c r="F2225" s="3"/>
      <c r="G2225" s="3"/>
    </row>
    <row r="2226" spans="1:7">
      <c r="A2226" s="3"/>
      <c r="B2226" s="3"/>
      <c r="C2226" s="3"/>
      <c r="D2226" s="3"/>
      <c r="E2226" s="3"/>
      <c r="F2226" s="3"/>
      <c r="G2226" s="3"/>
    </row>
    <row r="2227" spans="1:7">
      <c r="A2227" s="3"/>
      <c r="B2227" s="3"/>
      <c r="C2227" s="3"/>
      <c r="D2227" s="3"/>
      <c r="E2227" s="3"/>
      <c r="F2227" s="3"/>
      <c r="G2227" s="3"/>
    </row>
    <row r="2228" spans="1:7">
      <c r="A2228" s="3"/>
      <c r="B2228" s="3"/>
      <c r="C2228" s="3"/>
      <c r="D2228" s="3"/>
      <c r="E2228" s="3"/>
      <c r="F2228" s="3"/>
      <c r="G2228" s="3"/>
    </row>
    <row r="2229" spans="1:7">
      <c r="A2229" s="3"/>
      <c r="B2229" s="3"/>
      <c r="C2229" s="3"/>
      <c r="D2229" s="3"/>
      <c r="E2229" s="3"/>
      <c r="F2229" s="3"/>
      <c r="G2229" s="3"/>
    </row>
    <row r="2230" spans="1:7">
      <c r="A2230" s="3"/>
      <c r="B2230" s="3"/>
      <c r="C2230" s="3"/>
      <c r="D2230" s="3"/>
      <c r="E2230" s="3"/>
      <c r="F2230" s="3"/>
      <c r="G2230" s="3"/>
    </row>
    <row r="2231" spans="1:7">
      <c r="A2231" s="3"/>
      <c r="B2231" s="3"/>
      <c r="C2231" s="3"/>
      <c r="D2231" s="3"/>
      <c r="E2231" s="3"/>
      <c r="F2231" s="3"/>
      <c r="G2231" s="3"/>
    </row>
    <row r="2232" spans="1:7">
      <c r="A2232" s="3"/>
      <c r="B2232" s="3"/>
      <c r="C2232" s="3"/>
      <c r="D2232" s="3"/>
      <c r="E2232" s="3"/>
      <c r="F2232" s="3"/>
      <c r="G2232" s="3"/>
    </row>
    <row r="2233" spans="1:7">
      <c r="A2233" s="3"/>
      <c r="B2233" s="3"/>
      <c r="C2233" s="3"/>
      <c r="D2233" s="3"/>
      <c r="E2233" s="3"/>
      <c r="F2233" s="3"/>
      <c r="G2233" s="3"/>
    </row>
    <row r="2234" spans="1:7">
      <c r="A2234" s="3"/>
      <c r="B2234" s="3"/>
      <c r="C2234" s="3"/>
      <c r="D2234" s="3"/>
      <c r="E2234" s="3"/>
      <c r="F2234" s="3"/>
      <c r="G2234" s="3"/>
    </row>
    <row r="2235" spans="1:7">
      <c r="A2235" s="3"/>
      <c r="B2235" s="3"/>
      <c r="C2235" s="3"/>
      <c r="D2235" s="3"/>
      <c r="E2235" s="3"/>
      <c r="F2235" s="3"/>
      <c r="G2235" s="3"/>
    </row>
    <row r="2236" spans="1:7">
      <c r="A2236" s="3"/>
      <c r="B2236" s="3"/>
      <c r="C2236" s="3"/>
      <c r="D2236" s="3"/>
      <c r="E2236" s="3"/>
      <c r="F2236" s="3"/>
      <c r="G2236" s="3"/>
    </row>
    <row r="2237" spans="1:7">
      <c r="A2237" s="3"/>
      <c r="B2237" s="3"/>
      <c r="C2237" s="3"/>
      <c r="D2237" s="3"/>
      <c r="E2237" s="3"/>
      <c r="F2237" s="3"/>
      <c r="G2237" s="3"/>
    </row>
    <row r="2238" spans="1:7">
      <c r="A2238" s="3"/>
      <c r="B2238" s="3"/>
      <c r="C2238" s="3"/>
      <c r="D2238" s="3"/>
      <c r="E2238" s="3"/>
      <c r="F2238" s="3"/>
      <c r="G2238" s="3"/>
    </row>
    <row r="2239" spans="1:7">
      <c r="A2239" s="3"/>
      <c r="B2239" s="3"/>
      <c r="C2239" s="3"/>
      <c r="D2239" s="3"/>
      <c r="E2239" s="3"/>
      <c r="F2239" s="3"/>
      <c r="G2239" s="3"/>
    </row>
    <row r="2240" spans="1:7">
      <c r="A2240" s="3"/>
      <c r="B2240" s="3"/>
      <c r="C2240" s="3"/>
      <c r="D2240" s="3"/>
      <c r="E2240" s="3"/>
      <c r="F2240" s="3"/>
      <c r="G2240" s="3"/>
    </row>
    <row r="2241" spans="1:7">
      <c r="A2241" s="3"/>
      <c r="B2241" s="3"/>
      <c r="C2241" s="3"/>
      <c r="D2241" s="3"/>
      <c r="E2241" s="3"/>
      <c r="F2241" s="3"/>
      <c r="G2241" s="3"/>
    </row>
    <row r="2242" spans="1:7">
      <c r="A2242" s="3"/>
      <c r="B2242" s="3"/>
      <c r="C2242" s="3"/>
      <c r="D2242" s="3"/>
      <c r="E2242" s="3"/>
      <c r="F2242" s="3"/>
      <c r="G2242" s="3"/>
    </row>
    <row r="2243" spans="1:7">
      <c r="A2243" s="3"/>
      <c r="B2243" s="3"/>
      <c r="C2243" s="3"/>
      <c r="D2243" s="3"/>
      <c r="E2243" s="3"/>
      <c r="F2243" s="3"/>
      <c r="G2243" s="3"/>
    </row>
    <row r="2244" spans="1:7">
      <c r="A2244" s="3"/>
      <c r="B2244" s="3"/>
      <c r="C2244" s="3"/>
      <c r="D2244" s="3"/>
      <c r="E2244" s="3"/>
      <c r="F2244" s="3"/>
      <c r="G2244" s="3"/>
    </row>
    <row r="2245" spans="1:7">
      <c r="A2245" s="3"/>
      <c r="B2245" s="3"/>
      <c r="C2245" s="3"/>
      <c r="D2245" s="3"/>
      <c r="E2245" s="3"/>
      <c r="F2245" s="3"/>
      <c r="G2245" s="3"/>
    </row>
    <row r="2246" spans="1:7">
      <c r="A2246" s="3"/>
      <c r="B2246" s="3"/>
      <c r="C2246" s="3"/>
      <c r="D2246" s="3"/>
      <c r="E2246" s="3"/>
      <c r="F2246" s="3"/>
      <c r="G2246" s="3"/>
    </row>
    <row r="2247" spans="1:7">
      <c r="A2247" s="3"/>
      <c r="B2247" s="3"/>
      <c r="C2247" s="3"/>
      <c r="D2247" s="3"/>
      <c r="E2247" s="3"/>
      <c r="F2247" s="3"/>
      <c r="G2247" s="3"/>
    </row>
    <row r="2248" spans="1:7">
      <c r="A2248" s="3"/>
      <c r="B2248" s="3"/>
      <c r="C2248" s="3"/>
      <c r="D2248" s="3"/>
      <c r="E2248" s="3"/>
      <c r="F2248" s="3"/>
      <c r="G2248" s="3"/>
    </row>
    <row r="2249" spans="1:7">
      <c r="A2249" s="3"/>
      <c r="B2249" s="3"/>
      <c r="C2249" s="3"/>
      <c r="D2249" s="3"/>
      <c r="E2249" s="3"/>
      <c r="F2249" s="3"/>
      <c r="G2249" s="3"/>
    </row>
    <row r="2250" spans="1:7">
      <c r="A2250" s="3"/>
      <c r="B2250" s="3"/>
      <c r="C2250" s="3"/>
      <c r="D2250" s="3"/>
      <c r="E2250" s="3"/>
      <c r="F2250" s="3"/>
      <c r="G2250" s="3"/>
    </row>
    <row r="2251" spans="1:7">
      <c r="A2251" s="3"/>
      <c r="B2251" s="3"/>
      <c r="C2251" s="3"/>
      <c r="D2251" s="3"/>
      <c r="E2251" s="3"/>
      <c r="F2251" s="3"/>
      <c r="G2251" s="3"/>
    </row>
    <row r="2252" spans="1:7">
      <c r="A2252" s="3"/>
      <c r="B2252" s="3"/>
      <c r="C2252" s="3"/>
      <c r="D2252" s="3"/>
      <c r="E2252" s="3"/>
      <c r="F2252" s="3"/>
      <c r="G2252" s="3"/>
    </row>
    <row r="2253" spans="1:7">
      <c r="A2253" s="3"/>
      <c r="B2253" s="3"/>
      <c r="C2253" s="3"/>
      <c r="D2253" s="3"/>
      <c r="E2253" s="3"/>
      <c r="F2253" s="3"/>
      <c r="G2253" s="3"/>
    </row>
    <row r="2254" spans="1:7">
      <c r="A2254" s="3"/>
      <c r="B2254" s="3"/>
      <c r="C2254" s="3"/>
      <c r="D2254" s="3"/>
      <c r="E2254" s="3"/>
      <c r="F2254" s="3"/>
      <c r="G2254" s="3"/>
    </row>
    <row r="2255" spans="1:7">
      <c r="A2255" s="3"/>
      <c r="B2255" s="3"/>
      <c r="C2255" s="3"/>
      <c r="D2255" s="3"/>
      <c r="E2255" s="3"/>
      <c r="F2255" s="3"/>
      <c r="G2255" s="3"/>
    </row>
    <row r="2256" spans="1:7">
      <c r="A2256" s="3"/>
      <c r="B2256" s="3"/>
      <c r="C2256" s="3"/>
      <c r="D2256" s="3"/>
      <c r="E2256" s="3"/>
      <c r="F2256" s="3"/>
      <c r="G2256" s="3"/>
    </row>
    <row r="2257" spans="1:7">
      <c r="A2257" s="3"/>
      <c r="B2257" s="3"/>
      <c r="C2257" s="3"/>
      <c r="D2257" s="3"/>
      <c r="E2257" s="3"/>
      <c r="F2257" s="3"/>
      <c r="G2257" s="3"/>
    </row>
    <row r="2258" spans="1:7">
      <c r="A2258" s="3"/>
      <c r="B2258" s="3"/>
      <c r="C2258" s="3"/>
      <c r="D2258" s="3"/>
      <c r="E2258" s="3"/>
      <c r="F2258" s="3"/>
      <c r="G2258" s="3"/>
    </row>
    <row r="2259" spans="1:7">
      <c r="A2259" s="3"/>
      <c r="B2259" s="3"/>
      <c r="C2259" s="3"/>
      <c r="D2259" s="3"/>
      <c r="E2259" s="3"/>
      <c r="F2259" s="3"/>
      <c r="G2259" s="3"/>
    </row>
    <row r="2260" spans="1:7">
      <c r="A2260" s="3"/>
      <c r="B2260" s="3"/>
      <c r="C2260" s="3"/>
      <c r="D2260" s="3"/>
      <c r="E2260" s="3"/>
      <c r="F2260" s="3"/>
      <c r="G2260" s="3"/>
    </row>
    <row r="2261" spans="1:7">
      <c r="A2261" s="3"/>
      <c r="B2261" s="3"/>
      <c r="C2261" s="3"/>
      <c r="D2261" s="3"/>
      <c r="E2261" s="3"/>
      <c r="F2261" s="3"/>
      <c r="G2261" s="3"/>
    </row>
    <row r="2262" spans="1:7">
      <c r="A2262" s="3"/>
      <c r="B2262" s="3"/>
      <c r="C2262" s="3"/>
      <c r="D2262" s="3"/>
      <c r="E2262" s="3"/>
      <c r="F2262" s="3"/>
      <c r="G2262" s="3"/>
    </row>
    <row r="2263" spans="1:7">
      <c r="A2263" s="3"/>
      <c r="B2263" s="3"/>
      <c r="C2263" s="3"/>
      <c r="D2263" s="3"/>
      <c r="E2263" s="3"/>
      <c r="F2263" s="3"/>
      <c r="G2263" s="3"/>
    </row>
    <row r="2264" spans="1:7">
      <c r="A2264" s="3"/>
      <c r="B2264" s="3"/>
      <c r="C2264" s="3"/>
      <c r="D2264" s="3"/>
      <c r="E2264" s="3"/>
      <c r="F2264" s="3"/>
      <c r="G2264" s="3"/>
    </row>
    <row r="2265" spans="1:7">
      <c r="A2265" s="3"/>
      <c r="B2265" s="3"/>
      <c r="C2265" s="3"/>
      <c r="D2265" s="3"/>
      <c r="E2265" s="3"/>
      <c r="F2265" s="3"/>
      <c r="G2265" s="3"/>
    </row>
    <row r="2266" spans="1:7">
      <c r="A2266" s="3"/>
      <c r="B2266" s="3"/>
      <c r="C2266" s="3"/>
      <c r="D2266" s="3"/>
      <c r="E2266" s="3"/>
      <c r="F2266" s="3"/>
      <c r="G2266" s="3"/>
    </row>
    <row r="2267" spans="1:7">
      <c r="A2267" s="3"/>
      <c r="B2267" s="3"/>
      <c r="C2267" s="3"/>
      <c r="D2267" s="3"/>
      <c r="E2267" s="3"/>
      <c r="F2267" s="3"/>
      <c r="G2267" s="3"/>
    </row>
    <row r="2268" spans="1:7">
      <c r="A2268" s="3"/>
      <c r="B2268" s="3"/>
      <c r="C2268" s="3"/>
      <c r="D2268" s="3"/>
      <c r="E2268" s="3"/>
      <c r="F2268" s="3"/>
      <c r="G2268" s="3"/>
    </row>
    <row r="2269" spans="1:7">
      <c r="A2269" s="3"/>
      <c r="B2269" s="3"/>
      <c r="C2269" s="3"/>
      <c r="D2269" s="3"/>
      <c r="E2269" s="3"/>
      <c r="F2269" s="3"/>
      <c r="G2269" s="3"/>
    </row>
    <row r="2270" spans="1:7">
      <c r="A2270" s="3"/>
      <c r="B2270" s="3"/>
      <c r="C2270" s="3"/>
      <c r="D2270" s="3"/>
      <c r="E2270" s="3"/>
      <c r="F2270" s="3"/>
      <c r="G2270" s="3"/>
    </row>
    <row r="2271" spans="1:7">
      <c r="A2271" s="3"/>
      <c r="B2271" s="3"/>
      <c r="C2271" s="3"/>
      <c r="D2271" s="3"/>
      <c r="E2271" s="3"/>
      <c r="F2271" s="3"/>
      <c r="G2271" s="3"/>
    </row>
    <row r="2272" spans="1:7">
      <c r="A2272" s="3"/>
      <c r="B2272" s="3"/>
      <c r="C2272" s="3"/>
      <c r="D2272" s="3"/>
      <c r="E2272" s="3"/>
      <c r="F2272" s="3"/>
      <c r="G2272" s="3"/>
    </row>
    <row r="2273" spans="1:7">
      <c r="A2273" s="3"/>
      <c r="B2273" s="3"/>
      <c r="C2273" s="3"/>
      <c r="D2273" s="3"/>
      <c r="E2273" s="3"/>
      <c r="F2273" s="3"/>
      <c r="G2273" s="3"/>
    </row>
    <row r="2274" spans="1:7">
      <c r="A2274" s="3"/>
      <c r="B2274" s="3"/>
      <c r="C2274" s="3"/>
      <c r="D2274" s="3"/>
      <c r="E2274" s="3"/>
      <c r="F2274" s="3"/>
      <c r="G2274" s="3"/>
    </row>
    <row r="2275" spans="1:7">
      <c r="A2275" s="3"/>
      <c r="B2275" s="3"/>
      <c r="C2275" s="3"/>
      <c r="D2275" s="3"/>
      <c r="E2275" s="3"/>
      <c r="F2275" s="3"/>
      <c r="G2275" s="3"/>
    </row>
    <row r="2276" spans="1:7">
      <c r="A2276" s="3"/>
      <c r="B2276" s="3"/>
      <c r="C2276" s="3"/>
      <c r="D2276" s="3"/>
      <c r="E2276" s="3"/>
      <c r="F2276" s="3"/>
      <c r="G2276" s="3"/>
    </row>
    <row r="2277" spans="1:7">
      <c r="A2277" s="3"/>
      <c r="B2277" s="3"/>
      <c r="C2277" s="3"/>
      <c r="D2277" s="3"/>
      <c r="E2277" s="3"/>
      <c r="F2277" s="3"/>
      <c r="G2277" s="3"/>
    </row>
    <row r="2278" spans="1:7">
      <c r="A2278" s="3"/>
      <c r="B2278" s="3"/>
      <c r="C2278" s="3"/>
      <c r="D2278" s="3"/>
      <c r="E2278" s="3"/>
      <c r="F2278" s="3"/>
      <c r="G2278" s="3"/>
    </row>
    <row r="2279" spans="1:7">
      <c r="A2279" s="3"/>
      <c r="B2279" s="3"/>
      <c r="C2279" s="3"/>
      <c r="D2279" s="3"/>
      <c r="E2279" s="3"/>
      <c r="F2279" s="3"/>
      <c r="G2279" s="3"/>
    </row>
    <row r="2280" spans="1:7">
      <c r="A2280" s="3"/>
      <c r="B2280" s="3"/>
      <c r="C2280" s="3"/>
      <c r="D2280" s="3"/>
      <c r="E2280" s="3"/>
      <c r="F2280" s="3"/>
      <c r="G2280" s="3"/>
    </row>
    <row r="2281" spans="1:7">
      <c r="A2281" s="3"/>
      <c r="B2281" s="3"/>
      <c r="C2281" s="3"/>
      <c r="D2281" s="3"/>
      <c r="E2281" s="3"/>
      <c r="F2281" s="3"/>
      <c r="G2281" s="3"/>
    </row>
    <row r="2282" spans="1:7">
      <c r="A2282" s="3"/>
      <c r="B2282" s="3"/>
      <c r="C2282" s="3"/>
      <c r="D2282" s="3"/>
      <c r="E2282" s="3"/>
      <c r="F2282" s="3"/>
      <c r="G2282" s="3"/>
    </row>
    <row r="2283" spans="1:7">
      <c r="A2283" s="3"/>
      <c r="B2283" s="3"/>
      <c r="C2283" s="3"/>
      <c r="D2283" s="3"/>
      <c r="E2283" s="3"/>
      <c r="F2283" s="3"/>
      <c r="G2283" s="3"/>
    </row>
    <row r="2284" spans="1:7">
      <c r="A2284" s="3"/>
      <c r="B2284" s="3"/>
      <c r="C2284" s="3"/>
      <c r="D2284" s="3"/>
      <c r="E2284" s="3"/>
      <c r="F2284" s="3"/>
      <c r="G2284" s="3"/>
    </row>
    <row r="2285" spans="1:7">
      <c r="A2285" s="3"/>
      <c r="B2285" s="3"/>
      <c r="C2285" s="3"/>
      <c r="D2285" s="3"/>
      <c r="E2285" s="3"/>
      <c r="F2285" s="3"/>
      <c r="G2285" s="3"/>
    </row>
    <row r="2286" spans="1:7">
      <c r="A2286" s="3"/>
      <c r="B2286" s="3"/>
      <c r="C2286" s="3"/>
      <c r="D2286" s="3"/>
      <c r="E2286" s="3"/>
      <c r="F2286" s="3"/>
      <c r="G2286" s="3"/>
    </row>
    <row r="2287" spans="1:7">
      <c r="A2287" s="3"/>
      <c r="B2287" s="3"/>
      <c r="C2287" s="3"/>
      <c r="D2287" s="3"/>
      <c r="E2287" s="3"/>
      <c r="F2287" s="3"/>
      <c r="G2287" s="3"/>
    </row>
    <row r="2288" spans="1:7">
      <c r="A2288" s="3"/>
      <c r="B2288" s="3"/>
      <c r="C2288" s="3"/>
      <c r="D2288" s="3"/>
      <c r="E2288" s="3"/>
      <c r="F2288" s="3"/>
      <c r="G2288" s="3"/>
    </row>
    <row r="2289" spans="1:7">
      <c r="A2289" s="3"/>
      <c r="B2289" s="3"/>
      <c r="C2289" s="3"/>
      <c r="D2289" s="3"/>
      <c r="E2289" s="3"/>
      <c r="F2289" s="3"/>
      <c r="G2289" s="3"/>
    </row>
    <row r="2290" spans="1:7">
      <c r="A2290" s="3"/>
      <c r="B2290" s="3"/>
      <c r="C2290" s="3"/>
      <c r="D2290" s="3"/>
      <c r="E2290" s="3"/>
      <c r="F2290" s="3"/>
      <c r="G2290" s="3"/>
    </row>
    <row r="2291" spans="1:7">
      <c r="A2291" s="3"/>
      <c r="B2291" s="3"/>
      <c r="C2291" s="3"/>
      <c r="D2291" s="3"/>
      <c r="E2291" s="3"/>
      <c r="F2291" s="3"/>
      <c r="G2291" s="3"/>
    </row>
    <row r="2292" spans="1:7">
      <c r="A2292" s="3"/>
      <c r="B2292" s="3"/>
      <c r="C2292" s="3"/>
      <c r="D2292" s="3"/>
      <c r="E2292" s="3"/>
      <c r="F2292" s="3"/>
      <c r="G2292" s="3"/>
    </row>
    <row r="2293" spans="1:7">
      <c r="A2293" s="3"/>
      <c r="B2293" s="3"/>
      <c r="C2293" s="3"/>
      <c r="D2293" s="3"/>
      <c r="E2293" s="3"/>
      <c r="F2293" s="3"/>
      <c r="G2293" s="3"/>
    </row>
    <row r="2294" spans="1:7">
      <c r="A2294" s="3"/>
      <c r="B2294" s="3"/>
      <c r="C2294" s="3"/>
      <c r="D2294" s="3"/>
      <c r="E2294" s="3"/>
      <c r="F2294" s="3"/>
      <c r="G2294" s="3"/>
    </row>
    <row r="2295" spans="1:7">
      <c r="A2295" s="3"/>
      <c r="B2295" s="3"/>
      <c r="C2295" s="3"/>
      <c r="D2295" s="3"/>
      <c r="E2295" s="3"/>
      <c r="F2295" s="3"/>
      <c r="G2295" s="3"/>
    </row>
    <row r="2296" spans="1:7">
      <c r="A2296" s="3"/>
      <c r="B2296" s="3"/>
      <c r="C2296" s="3"/>
      <c r="D2296" s="3"/>
      <c r="E2296" s="3"/>
      <c r="F2296" s="3"/>
      <c r="G2296" s="3"/>
    </row>
    <row r="2297" spans="1:7">
      <c r="A2297" s="3"/>
      <c r="B2297" s="3"/>
      <c r="C2297" s="3"/>
      <c r="D2297" s="3"/>
      <c r="E2297" s="3"/>
      <c r="F2297" s="3"/>
      <c r="G2297" s="3"/>
    </row>
    <row r="2298" spans="1:7">
      <c r="A2298" s="3"/>
      <c r="B2298" s="3"/>
      <c r="C2298" s="3"/>
      <c r="D2298" s="3"/>
      <c r="E2298" s="3"/>
      <c r="F2298" s="3"/>
      <c r="G2298" s="3"/>
    </row>
    <row r="2299" spans="1:7">
      <c r="A2299" s="3"/>
      <c r="B2299" s="3"/>
      <c r="C2299" s="3"/>
      <c r="D2299" s="3"/>
      <c r="E2299" s="3"/>
      <c r="F2299" s="3"/>
      <c r="G2299" s="3"/>
    </row>
    <row r="2300" spans="1:7">
      <c r="A2300" s="3"/>
      <c r="B2300" s="3"/>
      <c r="C2300" s="3"/>
      <c r="D2300" s="3"/>
      <c r="E2300" s="3"/>
      <c r="F2300" s="3"/>
      <c r="G2300" s="3"/>
    </row>
    <row r="2301" spans="1:7">
      <c r="A2301" s="3"/>
      <c r="B2301" s="3"/>
      <c r="C2301" s="3"/>
      <c r="D2301" s="3"/>
      <c r="E2301" s="3"/>
      <c r="F2301" s="3"/>
      <c r="G2301" s="3"/>
    </row>
    <row r="2302" spans="1:7">
      <c r="A2302" s="3"/>
      <c r="B2302" s="3"/>
      <c r="C2302" s="3"/>
      <c r="D2302" s="3"/>
      <c r="E2302" s="3"/>
      <c r="F2302" s="3"/>
      <c r="G2302" s="3"/>
    </row>
    <row r="2303" spans="1:7">
      <c r="A2303" s="3"/>
      <c r="B2303" s="3"/>
      <c r="C2303" s="3"/>
      <c r="D2303" s="3"/>
      <c r="E2303" s="3"/>
      <c r="F2303" s="3"/>
      <c r="G2303" s="3"/>
    </row>
    <row r="2304" spans="1:7">
      <c r="A2304" s="3"/>
      <c r="B2304" s="3"/>
      <c r="C2304" s="3"/>
      <c r="D2304" s="3"/>
      <c r="E2304" s="3"/>
      <c r="F2304" s="3"/>
      <c r="G2304" s="3"/>
    </row>
    <row r="2305" spans="1:7">
      <c r="A2305" s="3"/>
      <c r="B2305" s="3"/>
      <c r="C2305" s="3"/>
      <c r="D2305" s="3"/>
      <c r="E2305" s="3"/>
      <c r="F2305" s="3"/>
      <c r="G2305" s="3"/>
    </row>
    <row r="2306" spans="1:7">
      <c r="A2306" s="3"/>
      <c r="B2306" s="3"/>
      <c r="C2306" s="3"/>
      <c r="D2306" s="3"/>
      <c r="E2306" s="3"/>
      <c r="F2306" s="3"/>
      <c r="G2306" s="3"/>
    </row>
    <row r="2307" spans="1:7">
      <c r="A2307" s="3"/>
      <c r="B2307" s="3"/>
      <c r="C2307" s="3"/>
      <c r="D2307" s="3"/>
      <c r="E2307" s="3"/>
      <c r="F2307" s="3"/>
      <c r="G2307" s="3"/>
    </row>
    <row r="2308" spans="1:7">
      <c r="A2308" s="3"/>
      <c r="B2308" s="3"/>
      <c r="C2308" s="3"/>
      <c r="D2308" s="3"/>
      <c r="E2308" s="3"/>
      <c r="F2308" s="3"/>
      <c r="G2308" s="3"/>
    </row>
    <row r="2309" spans="1:7">
      <c r="A2309" s="3"/>
      <c r="B2309" s="3"/>
      <c r="C2309" s="3"/>
      <c r="D2309" s="3"/>
      <c r="E2309" s="3"/>
      <c r="F2309" s="3"/>
      <c r="G2309" s="3"/>
    </row>
    <row r="2310" spans="1:7">
      <c r="A2310" s="3"/>
      <c r="B2310" s="3"/>
      <c r="C2310" s="3"/>
      <c r="D2310" s="3"/>
      <c r="E2310" s="3"/>
      <c r="F2310" s="3"/>
      <c r="G2310" s="3"/>
    </row>
    <row r="2311" spans="1:7">
      <c r="A2311" s="3"/>
      <c r="B2311" s="3"/>
      <c r="C2311" s="3"/>
      <c r="D2311" s="3"/>
      <c r="E2311" s="3"/>
      <c r="F2311" s="3"/>
      <c r="G2311" s="3"/>
    </row>
    <row r="2312" spans="1:7">
      <c r="A2312" s="3"/>
      <c r="B2312" s="3"/>
      <c r="C2312" s="3"/>
      <c r="D2312" s="3"/>
      <c r="E2312" s="3"/>
      <c r="F2312" s="3"/>
      <c r="G2312" s="3"/>
    </row>
    <row r="2313" spans="1:7">
      <c r="A2313" s="3"/>
      <c r="B2313" s="3"/>
      <c r="C2313" s="3"/>
      <c r="D2313" s="3"/>
      <c r="E2313" s="3"/>
      <c r="F2313" s="3"/>
      <c r="G2313" s="3"/>
    </row>
    <row r="2314" spans="1:7">
      <c r="A2314" s="3"/>
      <c r="B2314" s="3"/>
      <c r="C2314" s="3"/>
      <c r="D2314" s="3"/>
      <c r="E2314" s="3"/>
      <c r="F2314" s="3"/>
      <c r="G2314" s="3"/>
    </row>
    <row r="2315" spans="1:7">
      <c r="A2315" s="3"/>
      <c r="B2315" s="3"/>
      <c r="C2315" s="3"/>
      <c r="D2315" s="3"/>
      <c r="E2315" s="3"/>
      <c r="F2315" s="3"/>
      <c r="G2315" s="3"/>
    </row>
    <row r="2316" spans="1:7">
      <c r="A2316" s="3"/>
      <c r="B2316" s="3"/>
      <c r="C2316" s="3"/>
      <c r="D2316" s="3"/>
      <c r="E2316" s="3"/>
      <c r="F2316" s="3"/>
      <c r="G2316" s="3"/>
    </row>
    <row r="2317" spans="1:7">
      <c r="A2317" s="3"/>
      <c r="B2317" s="3"/>
      <c r="C2317" s="3"/>
      <c r="D2317" s="3"/>
      <c r="E2317" s="3"/>
      <c r="F2317" s="3"/>
      <c r="G2317" s="3"/>
    </row>
    <row r="2318" spans="1:7">
      <c r="A2318" s="3"/>
      <c r="B2318" s="3"/>
      <c r="C2318" s="3"/>
      <c r="D2318" s="3"/>
      <c r="E2318" s="3"/>
      <c r="F2318" s="3"/>
      <c r="G2318" s="3"/>
    </row>
    <row r="2319" spans="1:7">
      <c r="A2319" s="3"/>
      <c r="B2319" s="3"/>
      <c r="C2319" s="3"/>
      <c r="D2319" s="3"/>
      <c r="E2319" s="3"/>
      <c r="F2319" s="3"/>
      <c r="G2319" s="3"/>
    </row>
    <row r="2320" spans="1:7">
      <c r="A2320" s="3"/>
      <c r="B2320" s="3"/>
      <c r="C2320" s="3"/>
      <c r="D2320" s="3"/>
      <c r="E2320" s="3"/>
      <c r="F2320" s="3"/>
      <c r="G2320" s="3"/>
    </row>
    <row r="2321" spans="1:7">
      <c r="A2321" s="3"/>
      <c r="B2321" s="3"/>
      <c r="C2321" s="3"/>
      <c r="D2321" s="3"/>
      <c r="E2321" s="3"/>
      <c r="F2321" s="3"/>
      <c r="G2321" s="3"/>
    </row>
    <row r="2322" spans="1:7">
      <c r="A2322" s="3"/>
      <c r="B2322" s="3"/>
      <c r="C2322" s="3"/>
      <c r="D2322" s="3"/>
      <c r="E2322" s="3"/>
      <c r="F2322" s="3"/>
      <c r="G2322" s="3"/>
    </row>
    <row r="2323" spans="1:7">
      <c r="A2323" s="3"/>
      <c r="B2323" s="3"/>
      <c r="C2323" s="3"/>
      <c r="D2323" s="3"/>
      <c r="E2323" s="3"/>
      <c r="F2323" s="3"/>
      <c r="G2323" s="3"/>
    </row>
    <row r="2324" spans="1:7">
      <c r="A2324" s="3"/>
      <c r="B2324" s="3"/>
      <c r="C2324" s="3"/>
      <c r="D2324" s="3"/>
      <c r="E2324" s="3"/>
      <c r="F2324" s="3"/>
      <c r="G2324" s="3"/>
    </row>
    <row r="2325" spans="1:7">
      <c r="A2325" s="3"/>
      <c r="B2325" s="3"/>
      <c r="C2325" s="3"/>
      <c r="D2325" s="3"/>
      <c r="E2325" s="3"/>
      <c r="F2325" s="3"/>
      <c r="G2325" s="3"/>
    </row>
    <row r="2326" spans="1:7">
      <c r="A2326" s="3"/>
      <c r="B2326" s="3"/>
      <c r="C2326" s="3"/>
      <c r="D2326" s="3"/>
      <c r="E2326" s="3"/>
      <c r="F2326" s="3"/>
      <c r="G2326" s="3"/>
    </row>
    <row r="2327" spans="1:7">
      <c r="A2327" s="3"/>
      <c r="B2327" s="3"/>
      <c r="C2327" s="3"/>
      <c r="D2327" s="3"/>
      <c r="E2327" s="3"/>
      <c r="F2327" s="3"/>
      <c r="G2327" s="3"/>
    </row>
    <row r="2328" spans="1:7">
      <c r="A2328" s="3"/>
      <c r="B2328" s="3"/>
      <c r="C2328" s="3"/>
      <c r="D2328" s="3"/>
      <c r="E2328" s="3"/>
      <c r="F2328" s="3"/>
      <c r="G2328" s="3"/>
    </row>
    <row r="2329" spans="1:7">
      <c r="A2329" s="3"/>
      <c r="B2329" s="3"/>
      <c r="C2329" s="3"/>
      <c r="D2329" s="3"/>
      <c r="E2329" s="3"/>
      <c r="F2329" s="3"/>
      <c r="G2329" s="3"/>
    </row>
    <row r="2330" spans="1:7">
      <c r="A2330" s="3"/>
      <c r="B2330" s="3"/>
      <c r="C2330" s="3"/>
      <c r="D2330" s="3"/>
      <c r="E2330" s="3"/>
      <c r="F2330" s="3"/>
      <c r="G2330" s="3"/>
    </row>
    <row r="2331" spans="1:7">
      <c r="A2331" s="3"/>
      <c r="B2331" s="3"/>
      <c r="C2331" s="3"/>
      <c r="D2331" s="3"/>
      <c r="E2331" s="3"/>
      <c r="F2331" s="3"/>
      <c r="G2331" s="3"/>
    </row>
    <row r="2332" spans="1:7">
      <c r="A2332" s="3"/>
      <c r="B2332" s="3"/>
      <c r="C2332" s="3"/>
      <c r="D2332" s="3"/>
      <c r="E2332" s="3"/>
      <c r="F2332" s="3"/>
      <c r="G2332" s="3"/>
    </row>
    <row r="2333" spans="1:7">
      <c r="A2333" s="3"/>
      <c r="B2333" s="3"/>
      <c r="C2333" s="3"/>
      <c r="D2333" s="3"/>
      <c r="E2333" s="3"/>
      <c r="F2333" s="3"/>
      <c r="G2333" s="3"/>
    </row>
    <row r="2334" spans="1:7">
      <c r="A2334" s="3"/>
      <c r="B2334" s="3"/>
      <c r="C2334" s="3"/>
      <c r="D2334" s="3"/>
      <c r="E2334" s="3"/>
      <c r="F2334" s="3"/>
      <c r="G2334" s="3"/>
    </row>
    <row r="2335" spans="1:7">
      <c r="A2335" s="3"/>
      <c r="B2335" s="3"/>
      <c r="C2335" s="3"/>
      <c r="D2335" s="3"/>
      <c r="E2335" s="3"/>
      <c r="F2335" s="3"/>
      <c r="G2335" s="3"/>
    </row>
    <row r="2336" spans="1:7">
      <c r="A2336" s="3"/>
      <c r="B2336" s="3"/>
      <c r="C2336" s="3"/>
      <c r="D2336" s="3"/>
      <c r="E2336" s="3"/>
      <c r="F2336" s="3"/>
      <c r="G2336" s="3"/>
    </row>
    <row r="2337" spans="1:7">
      <c r="A2337" s="3"/>
      <c r="B2337" s="3"/>
      <c r="C2337" s="3"/>
      <c r="D2337" s="3"/>
      <c r="E2337" s="3"/>
      <c r="F2337" s="3"/>
      <c r="G2337" s="3"/>
    </row>
    <row r="2338" spans="1:7">
      <c r="A2338" s="3"/>
      <c r="B2338" s="3"/>
      <c r="C2338" s="3"/>
      <c r="D2338" s="3"/>
      <c r="E2338" s="3"/>
      <c r="F2338" s="3"/>
      <c r="G2338" s="3"/>
    </row>
    <row r="2339" spans="1:7">
      <c r="A2339" s="3"/>
      <c r="B2339" s="3"/>
      <c r="C2339" s="3"/>
      <c r="D2339" s="3"/>
      <c r="E2339" s="3"/>
      <c r="F2339" s="3"/>
      <c r="G2339" s="3"/>
    </row>
    <row r="2340" spans="1:7">
      <c r="A2340" s="3"/>
      <c r="B2340" s="3"/>
      <c r="C2340" s="3"/>
      <c r="D2340" s="3"/>
      <c r="E2340" s="3"/>
      <c r="F2340" s="3"/>
      <c r="G2340" s="3"/>
    </row>
    <row r="2341" spans="1:7">
      <c r="A2341" s="3"/>
      <c r="B2341" s="3"/>
      <c r="C2341" s="3"/>
      <c r="D2341" s="3"/>
      <c r="E2341" s="3"/>
      <c r="F2341" s="3"/>
      <c r="G2341" s="3"/>
    </row>
    <row r="2342" spans="1:7">
      <c r="A2342" s="3"/>
      <c r="B2342" s="3"/>
      <c r="C2342" s="3"/>
      <c r="D2342" s="3"/>
      <c r="E2342" s="3"/>
      <c r="F2342" s="3"/>
      <c r="G2342" s="3"/>
    </row>
    <row r="2343" spans="1:7">
      <c r="A2343" s="3"/>
      <c r="B2343" s="3"/>
      <c r="C2343" s="3"/>
      <c r="D2343" s="3"/>
      <c r="E2343" s="3"/>
      <c r="F2343" s="3"/>
      <c r="G2343" s="3"/>
    </row>
    <row r="2344" spans="1:7">
      <c r="A2344" s="3"/>
      <c r="B2344" s="3"/>
      <c r="C2344" s="3"/>
      <c r="D2344" s="3"/>
      <c r="E2344" s="3"/>
      <c r="F2344" s="3"/>
      <c r="G2344" s="3"/>
    </row>
    <row r="2345" spans="1:7">
      <c r="A2345" s="3"/>
      <c r="B2345" s="3"/>
      <c r="C2345" s="3"/>
      <c r="D2345" s="3"/>
      <c r="E2345" s="3"/>
      <c r="F2345" s="3"/>
      <c r="G2345" s="3"/>
    </row>
    <row r="2346" spans="1:7">
      <c r="A2346" s="3"/>
      <c r="B2346" s="3"/>
      <c r="C2346" s="3"/>
      <c r="D2346" s="3"/>
      <c r="E2346" s="3"/>
      <c r="F2346" s="3"/>
      <c r="G2346" s="3"/>
    </row>
    <row r="2347" spans="1:7">
      <c r="A2347" s="3"/>
      <c r="B2347" s="3"/>
      <c r="C2347" s="3"/>
      <c r="D2347" s="3"/>
      <c r="E2347" s="3"/>
      <c r="F2347" s="3"/>
      <c r="G2347" s="3"/>
    </row>
    <row r="2348" spans="1:7">
      <c r="A2348" s="3"/>
      <c r="B2348" s="3"/>
      <c r="C2348" s="3"/>
      <c r="D2348" s="3"/>
      <c r="E2348" s="3"/>
      <c r="F2348" s="3"/>
      <c r="G2348" s="3"/>
    </row>
    <row r="2349" spans="1:7">
      <c r="A2349" s="3"/>
      <c r="B2349" s="3"/>
      <c r="C2349" s="3"/>
      <c r="D2349" s="3"/>
      <c r="E2349" s="3"/>
      <c r="F2349" s="3"/>
      <c r="G2349" s="3"/>
    </row>
    <row r="2350" spans="1:7">
      <c r="A2350" s="3"/>
      <c r="B2350" s="3"/>
      <c r="C2350" s="3"/>
      <c r="D2350" s="3"/>
      <c r="E2350" s="3"/>
      <c r="F2350" s="3"/>
      <c r="G2350" s="3"/>
    </row>
    <row r="2351" spans="1:7">
      <c r="A2351" s="3"/>
      <c r="B2351" s="3"/>
      <c r="C2351" s="3"/>
      <c r="D2351" s="3"/>
      <c r="E2351" s="3"/>
      <c r="F2351" s="3"/>
      <c r="G2351" s="3"/>
    </row>
    <row r="2352" spans="1:7">
      <c r="A2352" s="3"/>
      <c r="B2352" s="3"/>
      <c r="C2352" s="3"/>
      <c r="D2352" s="3"/>
      <c r="E2352" s="3"/>
      <c r="F2352" s="3"/>
      <c r="G2352" s="3"/>
    </row>
    <row r="2353" spans="1:7">
      <c r="A2353" s="3"/>
      <c r="B2353" s="3"/>
      <c r="C2353" s="3"/>
      <c r="D2353" s="3"/>
      <c r="E2353" s="3"/>
      <c r="F2353" s="3"/>
      <c r="G2353" s="3"/>
    </row>
    <row r="2354" spans="1:7">
      <c r="A2354" s="3"/>
      <c r="B2354" s="3"/>
      <c r="C2354" s="3"/>
      <c r="D2354" s="3"/>
      <c r="E2354" s="3"/>
      <c r="F2354" s="3"/>
      <c r="G2354" s="3"/>
    </row>
    <row r="2355" spans="1:7">
      <c r="A2355" s="3"/>
      <c r="B2355" s="3"/>
      <c r="C2355" s="3"/>
      <c r="D2355" s="3"/>
      <c r="E2355" s="3"/>
      <c r="F2355" s="3"/>
      <c r="G2355" s="3"/>
    </row>
    <row r="2356" spans="1:7">
      <c r="A2356" s="3"/>
      <c r="B2356" s="3"/>
      <c r="C2356" s="3"/>
      <c r="D2356" s="3"/>
      <c r="E2356" s="3"/>
      <c r="F2356" s="3"/>
      <c r="G2356" s="3"/>
    </row>
    <row r="2357" spans="1:7">
      <c r="A2357" s="3"/>
      <c r="B2357" s="3"/>
      <c r="C2357" s="3"/>
      <c r="D2357" s="3"/>
      <c r="E2357" s="3"/>
      <c r="F2357" s="3"/>
      <c r="G2357" s="3"/>
    </row>
    <row r="2358" spans="1:7">
      <c r="A2358" s="3"/>
      <c r="B2358" s="3"/>
      <c r="C2358" s="3"/>
      <c r="D2358" s="3"/>
      <c r="E2358" s="3"/>
      <c r="F2358" s="3"/>
      <c r="G2358" s="3"/>
    </row>
    <row r="2359" spans="1:7">
      <c r="A2359" s="3"/>
      <c r="B2359" s="3"/>
      <c r="C2359" s="3"/>
      <c r="D2359" s="3"/>
      <c r="E2359" s="3"/>
      <c r="F2359" s="3"/>
      <c r="G2359" s="3"/>
    </row>
    <row r="2360" spans="1:7">
      <c r="A2360" s="3"/>
      <c r="B2360" s="3"/>
      <c r="C2360" s="3"/>
      <c r="D2360" s="3"/>
      <c r="E2360" s="3"/>
      <c r="F2360" s="3"/>
      <c r="G2360" s="3"/>
    </row>
    <row r="2361" spans="1:7">
      <c r="A2361" s="3"/>
      <c r="B2361" s="3"/>
      <c r="C2361" s="3"/>
      <c r="D2361" s="3"/>
      <c r="E2361" s="3"/>
      <c r="F2361" s="3"/>
      <c r="G2361" s="3"/>
    </row>
    <row r="2362" spans="1:7">
      <c r="A2362" s="3"/>
      <c r="B2362" s="3"/>
      <c r="C2362" s="3"/>
      <c r="D2362" s="3"/>
      <c r="E2362" s="3"/>
      <c r="F2362" s="3"/>
      <c r="G2362" s="3"/>
    </row>
    <row r="2363" spans="1:7">
      <c r="A2363" s="3"/>
      <c r="B2363" s="3"/>
      <c r="C2363" s="3"/>
      <c r="D2363" s="3"/>
      <c r="E2363" s="3"/>
      <c r="F2363" s="3"/>
      <c r="G2363" s="3"/>
    </row>
    <row r="2364" spans="1:7">
      <c r="A2364" s="3"/>
      <c r="B2364" s="3"/>
      <c r="C2364" s="3"/>
      <c r="D2364" s="3"/>
      <c r="E2364" s="3"/>
      <c r="F2364" s="3"/>
      <c r="G2364" s="3"/>
    </row>
    <row r="2365" spans="1:7">
      <c r="A2365" s="3"/>
      <c r="B2365" s="3"/>
      <c r="C2365" s="3"/>
      <c r="D2365" s="3"/>
      <c r="E2365" s="3"/>
      <c r="F2365" s="3"/>
      <c r="G2365" s="3"/>
    </row>
    <row r="2366" spans="1:7">
      <c r="A2366" s="3"/>
      <c r="B2366" s="3"/>
      <c r="C2366" s="3"/>
      <c r="D2366" s="3"/>
      <c r="E2366" s="3"/>
      <c r="F2366" s="3"/>
      <c r="G2366" s="3"/>
    </row>
    <row r="2367" spans="1:7">
      <c r="A2367" s="3"/>
      <c r="B2367" s="3"/>
      <c r="C2367" s="3"/>
      <c r="D2367" s="3"/>
      <c r="E2367" s="3"/>
      <c r="F2367" s="3"/>
      <c r="G2367" s="3"/>
    </row>
    <row r="2368" spans="1:7">
      <c r="A2368" s="3"/>
      <c r="B2368" s="3"/>
      <c r="C2368" s="3"/>
      <c r="D2368" s="3"/>
      <c r="E2368" s="3"/>
      <c r="F2368" s="3"/>
      <c r="G2368" s="3"/>
    </row>
    <row r="2369" spans="1:7">
      <c r="A2369" s="3"/>
      <c r="B2369" s="3"/>
      <c r="C2369" s="3"/>
      <c r="D2369" s="3"/>
      <c r="E2369" s="3"/>
      <c r="F2369" s="3"/>
      <c r="G2369" s="3"/>
    </row>
    <row r="2370" spans="1:7">
      <c r="A2370" s="3"/>
      <c r="B2370" s="3"/>
      <c r="C2370" s="3"/>
      <c r="D2370" s="3"/>
      <c r="E2370" s="3"/>
      <c r="F2370" s="3"/>
      <c r="G2370" s="3"/>
    </row>
    <row r="2371" spans="1:7">
      <c r="A2371" s="3"/>
      <c r="B2371" s="3"/>
      <c r="C2371" s="3"/>
      <c r="D2371" s="3"/>
      <c r="E2371" s="3"/>
      <c r="F2371" s="3"/>
      <c r="G2371" s="3"/>
    </row>
    <row r="2372" spans="1:7">
      <c r="A2372" s="3"/>
      <c r="B2372" s="3"/>
      <c r="C2372" s="3"/>
      <c r="D2372" s="3"/>
      <c r="E2372" s="3"/>
      <c r="F2372" s="3"/>
      <c r="G2372" s="3"/>
    </row>
    <row r="2373" spans="1:7">
      <c r="A2373" s="3"/>
      <c r="B2373" s="3"/>
      <c r="C2373" s="3"/>
      <c r="D2373" s="3"/>
      <c r="E2373" s="3"/>
      <c r="F2373" s="3"/>
      <c r="G2373" s="3"/>
    </row>
    <row r="2374" spans="1:7">
      <c r="A2374" s="3"/>
      <c r="B2374" s="3"/>
      <c r="C2374" s="3"/>
      <c r="D2374" s="3"/>
      <c r="E2374" s="3"/>
      <c r="F2374" s="3"/>
      <c r="G2374" s="3"/>
    </row>
    <row r="2375" spans="1:7">
      <c r="A2375" s="3"/>
      <c r="B2375" s="3"/>
      <c r="C2375" s="3"/>
      <c r="D2375" s="3"/>
      <c r="E2375" s="3"/>
      <c r="F2375" s="3"/>
      <c r="G2375" s="3"/>
    </row>
    <row r="2376" spans="1:7">
      <c r="A2376" s="3"/>
      <c r="B2376" s="3"/>
      <c r="C2376" s="3"/>
      <c r="D2376" s="3"/>
      <c r="E2376" s="3"/>
      <c r="F2376" s="3"/>
      <c r="G2376" s="3"/>
    </row>
    <row r="2377" spans="1:7">
      <c r="A2377" s="3"/>
      <c r="B2377" s="3"/>
      <c r="C2377" s="3"/>
      <c r="D2377" s="3"/>
      <c r="E2377" s="3"/>
      <c r="F2377" s="3"/>
      <c r="G2377" s="3"/>
    </row>
    <row r="2378" spans="1:7">
      <c r="A2378" s="3"/>
      <c r="B2378" s="3"/>
      <c r="C2378" s="3"/>
      <c r="D2378" s="3"/>
      <c r="E2378" s="3"/>
      <c r="F2378" s="3"/>
      <c r="G2378" s="3"/>
    </row>
    <row r="2379" spans="1:7">
      <c r="A2379" s="3"/>
      <c r="B2379" s="3"/>
      <c r="C2379" s="3"/>
      <c r="D2379" s="3"/>
      <c r="E2379" s="3"/>
      <c r="F2379" s="3"/>
      <c r="G2379" s="3"/>
    </row>
    <row r="2380" spans="1:7">
      <c r="A2380" s="3"/>
      <c r="B2380" s="3"/>
      <c r="C2380" s="3"/>
      <c r="D2380" s="3"/>
      <c r="E2380" s="3"/>
      <c r="F2380" s="3"/>
      <c r="G2380" s="3"/>
    </row>
    <row r="2381" spans="1:7">
      <c r="A2381" s="3"/>
      <c r="B2381" s="3"/>
      <c r="C2381" s="3"/>
      <c r="D2381" s="3"/>
      <c r="E2381" s="3"/>
      <c r="F2381" s="3"/>
      <c r="G2381" s="3"/>
    </row>
    <row r="2382" spans="1:7">
      <c r="A2382" s="3"/>
      <c r="B2382" s="3"/>
      <c r="C2382" s="3"/>
      <c r="D2382" s="3"/>
      <c r="E2382" s="3"/>
      <c r="F2382" s="3"/>
      <c r="G2382" s="3"/>
    </row>
    <row r="2383" spans="1:7">
      <c r="A2383" s="3"/>
      <c r="B2383" s="3"/>
      <c r="C2383" s="3"/>
      <c r="D2383" s="3"/>
      <c r="E2383" s="3"/>
      <c r="F2383" s="3"/>
      <c r="G2383" s="3"/>
    </row>
    <row r="2384" spans="1:7">
      <c r="A2384" s="3"/>
      <c r="B2384" s="3"/>
      <c r="C2384" s="3"/>
      <c r="D2384" s="3"/>
      <c r="E2384" s="3"/>
      <c r="F2384" s="3"/>
      <c r="G2384" s="3"/>
    </row>
    <row r="2385" spans="1:7">
      <c r="A2385" s="3"/>
      <c r="B2385" s="3"/>
      <c r="C2385" s="3"/>
      <c r="D2385" s="3"/>
      <c r="E2385" s="3"/>
      <c r="F2385" s="3"/>
      <c r="G2385" s="3"/>
    </row>
    <row r="2386" spans="1:7">
      <c r="A2386" s="3"/>
      <c r="B2386" s="3"/>
      <c r="C2386" s="3"/>
      <c r="D2386" s="3"/>
      <c r="E2386" s="3"/>
      <c r="F2386" s="3"/>
      <c r="G2386" s="3"/>
    </row>
    <row r="2387" spans="1:7">
      <c r="A2387" s="3"/>
      <c r="B2387" s="3"/>
      <c r="C2387" s="3"/>
      <c r="D2387" s="3"/>
      <c r="E2387" s="3"/>
      <c r="F2387" s="3"/>
      <c r="G2387" s="3"/>
    </row>
    <row r="2388" spans="1:7">
      <c r="A2388" s="3"/>
      <c r="B2388" s="3"/>
      <c r="C2388" s="3"/>
      <c r="D2388" s="3"/>
      <c r="E2388" s="3"/>
      <c r="F2388" s="3"/>
      <c r="G2388" s="3"/>
    </row>
    <row r="2389" spans="1:7">
      <c r="A2389" s="3"/>
      <c r="B2389" s="3"/>
      <c r="C2389" s="3"/>
      <c r="D2389" s="3"/>
      <c r="E2389" s="3"/>
      <c r="F2389" s="3"/>
      <c r="G2389" s="3"/>
    </row>
    <row r="2390" spans="1:7">
      <c r="A2390" s="3"/>
      <c r="B2390" s="3"/>
      <c r="C2390" s="3"/>
      <c r="D2390" s="3"/>
      <c r="E2390" s="3"/>
      <c r="F2390" s="3"/>
      <c r="G2390" s="3"/>
    </row>
    <row r="2391" spans="1:7">
      <c r="A2391" s="3"/>
      <c r="B2391" s="3"/>
      <c r="C2391" s="3"/>
      <c r="D2391" s="3"/>
      <c r="E2391" s="3"/>
      <c r="F2391" s="3"/>
      <c r="G2391" s="3"/>
    </row>
    <row r="2392" spans="1:7">
      <c r="A2392" s="3"/>
      <c r="B2392" s="3"/>
      <c r="C2392" s="3"/>
      <c r="D2392" s="3"/>
      <c r="E2392" s="3"/>
      <c r="F2392" s="3"/>
      <c r="G2392" s="3"/>
    </row>
    <row r="2393" spans="1:7">
      <c r="A2393" s="3"/>
      <c r="B2393" s="3"/>
      <c r="C2393" s="3"/>
      <c r="D2393" s="3"/>
      <c r="E2393" s="3"/>
      <c r="F2393" s="3"/>
      <c r="G2393" s="3"/>
    </row>
    <row r="2394" spans="1:7">
      <c r="A2394" s="3"/>
      <c r="B2394" s="3"/>
      <c r="C2394" s="3"/>
      <c r="D2394" s="3"/>
      <c r="E2394" s="3"/>
      <c r="F2394" s="3"/>
      <c r="G2394" s="3"/>
    </row>
    <row r="2395" spans="1:7">
      <c r="A2395" s="3"/>
      <c r="B2395" s="3"/>
      <c r="C2395" s="3"/>
      <c r="D2395" s="3"/>
      <c r="E2395" s="3"/>
      <c r="F2395" s="3"/>
      <c r="G2395" s="3"/>
    </row>
    <row r="2396" spans="1:7">
      <c r="A2396" s="3"/>
      <c r="B2396" s="3"/>
      <c r="C2396" s="3"/>
      <c r="D2396" s="3"/>
      <c r="E2396" s="3"/>
      <c r="F2396" s="3"/>
      <c r="G2396" s="3"/>
    </row>
    <row r="2397" spans="1:7">
      <c r="A2397" s="3"/>
      <c r="B2397" s="3"/>
      <c r="C2397" s="3"/>
      <c r="D2397" s="3"/>
      <c r="E2397" s="3"/>
      <c r="F2397" s="3"/>
      <c r="G2397" s="3"/>
    </row>
    <row r="2398" spans="1:7">
      <c r="A2398" s="3"/>
      <c r="B2398" s="3"/>
      <c r="C2398" s="3"/>
      <c r="D2398" s="3"/>
      <c r="E2398" s="3"/>
      <c r="F2398" s="3"/>
      <c r="G2398" s="3"/>
    </row>
    <row r="2399" spans="1:7">
      <c r="A2399" s="3"/>
      <c r="B2399" s="3"/>
      <c r="C2399" s="3"/>
      <c r="D2399" s="3"/>
      <c r="E2399" s="3"/>
      <c r="F2399" s="3"/>
      <c r="G2399" s="3"/>
    </row>
    <row r="2400" spans="1:7">
      <c r="A2400" s="3"/>
      <c r="B2400" s="3"/>
      <c r="C2400" s="3"/>
      <c r="D2400" s="3"/>
      <c r="E2400" s="3"/>
      <c r="F2400" s="3"/>
      <c r="G2400" s="3"/>
    </row>
    <row r="2401" spans="1:7">
      <c r="A2401" s="3"/>
      <c r="B2401" s="3"/>
      <c r="C2401" s="3"/>
      <c r="D2401" s="3"/>
      <c r="E2401" s="3"/>
      <c r="F2401" s="3"/>
      <c r="G2401" s="3"/>
    </row>
    <row r="2402" spans="1:7">
      <c r="A2402" s="3"/>
      <c r="B2402" s="3"/>
      <c r="C2402" s="3"/>
      <c r="D2402" s="3"/>
      <c r="E2402" s="3"/>
      <c r="F2402" s="3"/>
      <c r="G2402" s="3"/>
    </row>
    <row r="2403" spans="1:7">
      <c r="A2403" s="3"/>
      <c r="B2403" s="3"/>
      <c r="C2403" s="3"/>
      <c r="D2403" s="3"/>
      <c r="E2403" s="3"/>
      <c r="F2403" s="3"/>
      <c r="G2403" s="3"/>
    </row>
    <row r="2404" spans="1:7">
      <c r="A2404" s="3"/>
      <c r="B2404" s="3"/>
      <c r="C2404" s="3"/>
      <c r="D2404" s="3"/>
      <c r="E2404" s="3"/>
      <c r="F2404" s="3"/>
      <c r="G2404" s="3"/>
    </row>
    <row r="2405" spans="1:7">
      <c r="A2405" s="3"/>
      <c r="B2405" s="3"/>
      <c r="C2405" s="3"/>
      <c r="D2405" s="3"/>
      <c r="E2405" s="3"/>
      <c r="F2405" s="3"/>
      <c r="G2405" s="3"/>
    </row>
    <row r="2406" spans="1:7">
      <c r="A2406" s="3"/>
      <c r="B2406" s="3"/>
      <c r="C2406" s="3"/>
      <c r="D2406" s="3"/>
      <c r="E2406" s="3"/>
      <c r="F2406" s="3"/>
      <c r="G2406" s="3"/>
    </row>
    <row r="2407" spans="1:7">
      <c r="A2407" s="3"/>
      <c r="B2407" s="3"/>
      <c r="C2407" s="3"/>
      <c r="D2407" s="3"/>
      <c r="E2407" s="3"/>
      <c r="F2407" s="3"/>
      <c r="G2407" s="3"/>
    </row>
    <row r="2408" spans="1:7">
      <c r="A2408" s="3"/>
      <c r="B2408" s="3"/>
      <c r="C2408" s="3"/>
      <c r="D2408" s="3"/>
      <c r="E2408" s="3"/>
      <c r="F2408" s="3"/>
      <c r="G2408" s="3"/>
    </row>
    <row r="2409" spans="1:7">
      <c r="A2409" s="3"/>
      <c r="B2409" s="3"/>
      <c r="C2409" s="3"/>
      <c r="D2409" s="3"/>
      <c r="E2409" s="3"/>
      <c r="F2409" s="3"/>
      <c r="G2409" s="3"/>
    </row>
    <row r="2410" spans="1:7">
      <c r="A2410" s="3"/>
      <c r="B2410" s="3"/>
      <c r="C2410" s="3"/>
      <c r="D2410" s="3"/>
      <c r="E2410" s="3"/>
      <c r="F2410" s="3"/>
      <c r="G2410" s="3"/>
    </row>
    <row r="2411" spans="1:7">
      <c r="A2411" s="3"/>
      <c r="B2411" s="3"/>
      <c r="C2411" s="3"/>
      <c r="D2411" s="3"/>
      <c r="E2411" s="3"/>
      <c r="F2411" s="3"/>
      <c r="G2411" s="3"/>
    </row>
    <row r="2412" spans="1:7">
      <c r="A2412" s="3"/>
      <c r="B2412" s="3"/>
      <c r="C2412" s="3"/>
      <c r="D2412" s="3"/>
      <c r="E2412" s="3"/>
      <c r="F2412" s="3"/>
      <c r="G2412" s="3"/>
    </row>
    <row r="2413" spans="1:7">
      <c r="A2413" s="3"/>
      <c r="B2413" s="3"/>
      <c r="C2413" s="3"/>
      <c r="D2413" s="3"/>
      <c r="E2413" s="3"/>
      <c r="F2413" s="3"/>
      <c r="G2413" s="3"/>
    </row>
    <row r="2414" spans="1:7">
      <c r="A2414" s="3"/>
      <c r="B2414" s="3"/>
      <c r="C2414" s="3"/>
      <c r="D2414" s="3"/>
      <c r="E2414" s="3"/>
      <c r="F2414" s="3"/>
      <c r="G2414" s="3"/>
    </row>
    <row r="2415" spans="1:7">
      <c r="A2415" s="3"/>
      <c r="B2415" s="3"/>
      <c r="C2415" s="3"/>
      <c r="D2415" s="3"/>
      <c r="E2415" s="3"/>
      <c r="F2415" s="3"/>
      <c r="G2415" s="3"/>
    </row>
    <row r="2416" spans="1:7">
      <c r="A2416" s="3"/>
      <c r="B2416" s="3"/>
      <c r="C2416" s="3"/>
      <c r="D2416" s="3"/>
      <c r="E2416" s="3"/>
      <c r="F2416" s="3"/>
      <c r="G2416" s="3"/>
    </row>
    <row r="2417" spans="1:7">
      <c r="A2417" s="3"/>
      <c r="B2417" s="3"/>
      <c r="C2417" s="3"/>
      <c r="D2417" s="3"/>
      <c r="E2417" s="3"/>
      <c r="F2417" s="3"/>
      <c r="G2417" s="3"/>
    </row>
    <row r="2418" spans="1:7">
      <c r="A2418" s="3"/>
      <c r="B2418" s="3"/>
      <c r="C2418" s="3"/>
      <c r="D2418" s="3"/>
      <c r="E2418" s="3"/>
      <c r="F2418" s="3"/>
      <c r="G2418" s="3"/>
    </row>
    <row r="2419" spans="1:7">
      <c r="A2419" s="3"/>
      <c r="B2419" s="3"/>
      <c r="C2419" s="3"/>
      <c r="D2419" s="3"/>
      <c r="E2419" s="3"/>
      <c r="F2419" s="3"/>
      <c r="G2419" s="3"/>
    </row>
    <row r="2420" spans="1:7">
      <c r="A2420" s="3"/>
      <c r="B2420" s="3"/>
      <c r="C2420" s="3"/>
      <c r="D2420" s="3"/>
      <c r="E2420" s="3"/>
      <c r="F2420" s="3"/>
      <c r="G2420" s="3"/>
    </row>
    <row r="2421" spans="1:7">
      <c r="A2421" s="3"/>
      <c r="B2421" s="3"/>
      <c r="C2421" s="3"/>
      <c r="D2421" s="3"/>
      <c r="E2421" s="3"/>
      <c r="F2421" s="3"/>
      <c r="G2421" s="3"/>
    </row>
    <row r="2422" spans="1:7">
      <c r="A2422" s="3"/>
      <c r="B2422" s="3"/>
      <c r="C2422" s="3"/>
      <c r="D2422" s="3"/>
      <c r="E2422" s="3"/>
      <c r="F2422" s="3"/>
      <c r="G2422" s="3"/>
    </row>
    <row r="2423" spans="1:7">
      <c r="A2423" s="3"/>
      <c r="B2423" s="3"/>
      <c r="C2423" s="3"/>
      <c r="D2423" s="3"/>
      <c r="E2423" s="3"/>
      <c r="F2423" s="3"/>
      <c r="G2423" s="3"/>
    </row>
    <row r="2424" spans="1:7">
      <c r="A2424" s="3"/>
      <c r="B2424" s="3"/>
      <c r="C2424" s="3"/>
      <c r="D2424" s="3"/>
      <c r="E2424" s="3"/>
      <c r="F2424" s="3"/>
      <c r="G2424" s="3"/>
    </row>
    <row r="2425" spans="1:7">
      <c r="A2425" s="3"/>
      <c r="B2425" s="3"/>
      <c r="C2425" s="3"/>
      <c r="D2425" s="3"/>
      <c r="E2425" s="3"/>
      <c r="F2425" s="3"/>
      <c r="G2425" s="3"/>
    </row>
    <row r="2426" spans="1:7">
      <c r="A2426" s="3"/>
      <c r="B2426" s="3"/>
      <c r="C2426" s="3"/>
      <c r="D2426" s="3"/>
      <c r="E2426" s="3"/>
      <c r="F2426" s="3"/>
      <c r="G2426" s="3"/>
    </row>
    <row r="2427" spans="1:7">
      <c r="A2427" s="3"/>
      <c r="B2427" s="3"/>
      <c r="C2427" s="3"/>
      <c r="D2427" s="3"/>
      <c r="E2427" s="3"/>
      <c r="F2427" s="3"/>
      <c r="G2427" s="3"/>
    </row>
    <row r="2428" spans="1:7">
      <c r="A2428" s="3"/>
      <c r="B2428" s="3"/>
      <c r="C2428" s="3"/>
      <c r="D2428" s="3"/>
      <c r="E2428" s="3"/>
      <c r="F2428" s="3"/>
      <c r="G2428" s="3"/>
    </row>
    <row r="2429" spans="1:7">
      <c r="A2429" s="3"/>
      <c r="B2429" s="3"/>
      <c r="C2429" s="3"/>
      <c r="D2429" s="3"/>
      <c r="E2429" s="3"/>
      <c r="F2429" s="3"/>
      <c r="G2429" s="3"/>
    </row>
    <row r="2430" spans="1:7">
      <c r="A2430" s="3"/>
      <c r="B2430" s="3"/>
      <c r="C2430" s="3"/>
      <c r="D2430" s="3"/>
      <c r="E2430" s="3"/>
      <c r="F2430" s="3"/>
      <c r="G2430" s="3"/>
    </row>
    <row r="2431" spans="1:7">
      <c r="A2431" s="3"/>
      <c r="B2431" s="3"/>
      <c r="C2431" s="3"/>
      <c r="D2431" s="3"/>
      <c r="E2431" s="3"/>
      <c r="F2431" s="3"/>
      <c r="G2431" s="3"/>
    </row>
    <row r="2432" spans="1:7">
      <c r="A2432" s="3"/>
      <c r="B2432" s="3"/>
      <c r="C2432" s="3"/>
      <c r="D2432" s="3"/>
      <c r="E2432" s="3"/>
      <c r="F2432" s="3"/>
      <c r="G2432" s="3"/>
    </row>
    <row r="2433" spans="1:7">
      <c r="A2433" s="3"/>
      <c r="B2433" s="3"/>
      <c r="C2433" s="3"/>
      <c r="D2433" s="3"/>
      <c r="E2433" s="3"/>
      <c r="F2433" s="3"/>
      <c r="G2433" s="3"/>
    </row>
    <row r="2434" spans="1:7">
      <c r="A2434" s="3"/>
      <c r="B2434" s="3"/>
      <c r="C2434" s="3"/>
      <c r="D2434" s="3"/>
      <c r="E2434" s="3"/>
      <c r="F2434" s="3"/>
      <c r="G2434" s="3"/>
    </row>
    <row r="2435" spans="1:7">
      <c r="A2435" s="3"/>
      <c r="B2435" s="3"/>
      <c r="C2435" s="3"/>
      <c r="D2435" s="3"/>
      <c r="E2435" s="3"/>
      <c r="F2435" s="3"/>
      <c r="G2435" s="3"/>
    </row>
    <row r="2436" spans="1:7">
      <c r="A2436" s="3"/>
      <c r="B2436" s="3"/>
      <c r="C2436" s="3"/>
      <c r="D2436" s="3"/>
      <c r="E2436" s="3"/>
      <c r="F2436" s="3"/>
      <c r="G2436" s="3"/>
    </row>
    <row r="2437" spans="1:7">
      <c r="A2437" s="3"/>
      <c r="B2437" s="3"/>
      <c r="C2437" s="3"/>
      <c r="D2437" s="3"/>
      <c r="E2437" s="3"/>
      <c r="F2437" s="3"/>
      <c r="G2437" s="3"/>
    </row>
    <row r="2438" spans="1:7">
      <c r="A2438" s="3"/>
      <c r="B2438" s="3"/>
      <c r="C2438" s="3"/>
      <c r="D2438" s="3"/>
      <c r="E2438" s="3"/>
      <c r="F2438" s="3"/>
      <c r="G2438" s="3"/>
    </row>
    <row r="2439" spans="1:7">
      <c r="A2439" s="3"/>
      <c r="B2439" s="3"/>
      <c r="C2439" s="3"/>
      <c r="D2439" s="3"/>
      <c r="E2439" s="3"/>
      <c r="F2439" s="3"/>
      <c r="G2439" s="3"/>
    </row>
    <row r="2440" spans="1:7">
      <c r="A2440" s="3"/>
      <c r="B2440" s="3"/>
      <c r="C2440" s="3"/>
      <c r="D2440" s="3"/>
      <c r="E2440" s="3"/>
      <c r="F2440" s="3"/>
      <c r="G2440" s="3"/>
    </row>
    <row r="2441" spans="1:7">
      <c r="A2441" s="3"/>
      <c r="B2441" s="3"/>
      <c r="C2441" s="3"/>
      <c r="D2441" s="3"/>
      <c r="E2441" s="3"/>
      <c r="F2441" s="3"/>
      <c r="G2441" s="3"/>
    </row>
    <row r="2442" spans="1:7">
      <c r="A2442" s="3"/>
      <c r="B2442" s="3"/>
      <c r="C2442" s="3"/>
      <c r="D2442" s="3"/>
      <c r="E2442" s="3"/>
      <c r="F2442" s="3"/>
      <c r="G2442" s="3"/>
    </row>
    <row r="2443" spans="1:7">
      <c r="A2443" s="3"/>
      <c r="B2443" s="3"/>
      <c r="C2443" s="3"/>
      <c r="D2443" s="3"/>
      <c r="E2443" s="3"/>
      <c r="F2443" s="3"/>
      <c r="G2443" s="3"/>
    </row>
    <row r="2444" spans="1:7">
      <c r="A2444" s="3"/>
      <c r="B2444" s="3"/>
      <c r="C2444" s="3"/>
      <c r="D2444" s="3"/>
      <c r="E2444" s="3"/>
      <c r="F2444" s="3"/>
      <c r="G2444" s="3"/>
    </row>
    <row r="2445" spans="1:7">
      <c r="A2445" s="3"/>
      <c r="B2445" s="3"/>
      <c r="C2445" s="3"/>
      <c r="D2445" s="3"/>
      <c r="E2445" s="3"/>
      <c r="F2445" s="3"/>
      <c r="G2445" s="3"/>
    </row>
    <row r="2446" spans="1:7">
      <c r="A2446" s="3"/>
      <c r="B2446" s="3"/>
      <c r="C2446" s="3"/>
      <c r="D2446" s="3"/>
      <c r="E2446" s="3"/>
      <c r="F2446" s="3"/>
      <c r="G2446" s="3"/>
    </row>
    <row r="2447" spans="1:7">
      <c r="A2447" s="3"/>
      <c r="B2447" s="3"/>
      <c r="C2447" s="3"/>
      <c r="D2447" s="3"/>
      <c r="E2447" s="3"/>
      <c r="F2447" s="3"/>
      <c r="G2447" s="3"/>
    </row>
    <row r="2448" spans="1:7">
      <c r="A2448" s="3"/>
      <c r="B2448" s="3"/>
      <c r="C2448" s="3"/>
      <c r="D2448" s="3"/>
      <c r="E2448" s="3"/>
      <c r="F2448" s="3"/>
      <c r="G2448" s="3"/>
    </row>
    <row r="2449" spans="1:7">
      <c r="A2449" s="3"/>
      <c r="B2449" s="3"/>
      <c r="C2449" s="3"/>
      <c r="D2449" s="3"/>
      <c r="E2449" s="3"/>
      <c r="F2449" s="3"/>
      <c r="G2449" s="3"/>
    </row>
    <row r="2450" spans="1:7">
      <c r="A2450" s="3"/>
      <c r="B2450" s="3"/>
      <c r="C2450" s="3"/>
      <c r="D2450" s="3"/>
      <c r="E2450" s="3"/>
      <c r="F2450" s="3"/>
      <c r="G2450" s="3"/>
    </row>
    <row r="2451" spans="1:7">
      <c r="A2451" s="3"/>
      <c r="B2451" s="3"/>
      <c r="C2451" s="3"/>
      <c r="D2451" s="3"/>
      <c r="E2451" s="3"/>
      <c r="F2451" s="3"/>
      <c r="G2451" s="3"/>
    </row>
    <row r="2452" spans="1:7">
      <c r="A2452" s="3"/>
      <c r="B2452" s="3"/>
      <c r="C2452" s="3"/>
      <c r="D2452" s="3"/>
      <c r="E2452" s="3"/>
      <c r="F2452" s="3"/>
      <c r="G2452" s="3"/>
    </row>
    <row r="2453" spans="1:7">
      <c r="A2453" s="3"/>
      <c r="B2453" s="3"/>
      <c r="C2453" s="3"/>
      <c r="D2453" s="3"/>
      <c r="E2453" s="3"/>
      <c r="F2453" s="3"/>
      <c r="G2453" s="3"/>
    </row>
    <row r="2454" spans="1:7">
      <c r="A2454" s="3"/>
      <c r="B2454" s="3"/>
      <c r="C2454" s="3"/>
      <c r="D2454" s="3"/>
      <c r="E2454" s="3"/>
      <c r="F2454" s="3"/>
      <c r="G2454" s="3"/>
    </row>
    <row r="2455" spans="1:7">
      <c r="A2455" s="3"/>
      <c r="B2455" s="3"/>
      <c r="C2455" s="3"/>
      <c r="D2455" s="3"/>
      <c r="E2455" s="3"/>
      <c r="F2455" s="3"/>
      <c r="G2455" s="3"/>
    </row>
    <row r="2456" spans="1:7">
      <c r="A2456" s="3"/>
      <c r="B2456" s="3"/>
      <c r="C2456" s="3"/>
      <c r="D2456" s="3"/>
      <c r="E2456" s="3"/>
      <c r="F2456" s="3"/>
      <c r="G2456" s="3"/>
    </row>
    <row r="2457" spans="1:7">
      <c r="A2457" s="3"/>
      <c r="B2457" s="3"/>
      <c r="C2457" s="3"/>
      <c r="D2457" s="3"/>
      <c r="E2457" s="3"/>
      <c r="F2457" s="3"/>
      <c r="G2457" s="3"/>
    </row>
    <row r="2458" spans="1:7">
      <c r="A2458" s="3"/>
      <c r="B2458" s="3"/>
      <c r="C2458" s="3"/>
      <c r="D2458" s="3"/>
      <c r="E2458" s="3"/>
      <c r="F2458" s="3"/>
      <c r="G2458" s="3"/>
    </row>
    <row r="2459" spans="1:7">
      <c r="A2459" s="3"/>
      <c r="B2459" s="3"/>
      <c r="C2459" s="3"/>
      <c r="D2459" s="3"/>
      <c r="E2459" s="3"/>
      <c r="F2459" s="3"/>
      <c r="G2459" s="3"/>
    </row>
    <row r="2460" spans="1:7">
      <c r="A2460" s="3"/>
      <c r="B2460" s="3"/>
      <c r="C2460" s="3"/>
      <c r="D2460" s="3"/>
      <c r="E2460" s="3"/>
      <c r="F2460" s="3"/>
      <c r="G2460" s="3"/>
    </row>
    <row r="2461" spans="1:7">
      <c r="A2461" s="3"/>
      <c r="B2461" s="3"/>
      <c r="C2461" s="3"/>
      <c r="D2461" s="3"/>
      <c r="E2461" s="3"/>
      <c r="F2461" s="3"/>
      <c r="G2461" s="3"/>
    </row>
    <row r="2462" spans="1:7">
      <c r="A2462" s="3"/>
      <c r="B2462" s="3"/>
      <c r="C2462" s="3"/>
      <c r="D2462" s="3"/>
      <c r="E2462" s="3"/>
      <c r="F2462" s="3"/>
      <c r="G2462" s="3"/>
    </row>
    <row r="2463" spans="1:7">
      <c r="A2463" s="3"/>
      <c r="B2463" s="3"/>
      <c r="C2463" s="3"/>
      <c r="D2463" s="3"/>
      <c r="E2463" s="3"/>
      <c r="F2463" s="3"/>
      <c r="G2463" s="3"/>
    </row>
    <row r="2464" spans="1:7">
      <c r="A2464" s="3"/>
      <c r="B2464" s="3"/>
      <c r="C2464" s="3"/>
      <c r="D2464" s="3"/>
      <c r="E2464" s="3"/>
      <c r="F2464" s="3"/>
      <c r="G2464" s="3"/>
    </row>
    <row r="2465" spans="1:7">
      <c r="A2465" s="3"/>
      <c r="B2465" s="3"/>
      <c r="C2465" s="3"/>
      <c r="D2465" s="3"/>
      <c r="E2465" s="3"/>
      <c r="F2465" s="3"/>
      <c r="G2465" s="3"/>
    </row>
    <row r="2466" spans="1:7">
      <c r="A2466" s="3"/>
      <c r="B2466" s="3"/>
      <c r="C2466" s="3"/>
      <c r="D2466" s="3"/>
      <c r="E2466" s="3"/>
      <c r="F2466" s="3"/>
      <c r="G2466" s="3"/>
    </row>
    <row r="2467" spans="1:7">
      <c r="A2467" s="3"/>
      <c r="B2467" s="3"/>
      <c r="C2467" s="3"/>
      <c r="D2467" s="3"/>
      <c r="E2467" s="3"/>
      <c r="F2467" s="3"/>
      <c r="G2467" s="3"/>
    </row>
    <row r="2468" spans="1:7">
      <c r="A2468" s="3"/>
      <c r="B2468" s="3"/>
      <c r="C2468" s="3"/>
      <c r="D2468" s="3"/>
      <c r="E2468" s="3"/>
      <c r="F2468" s="3"/>
      <c r="G2468" s="3"/>
    </row>
    <row r="2469" spans="1:7">
      <c r="A2469" s="3"/>
      <c r="B2469" s="3"/>
      <c r="C2469" s="3"/>
      <c r="D2469" s="3"/>
      <c r="E2469" s="3"/>
      <c r="F2469" s="3"/>
      <c r="G2469" s="3"/>
    </row>
    <row r="2470" spans="1:7">
      <c r="A2470" s="3"/>
      <c r="B2470" s="3"/>
      <c r="C2470" s="3"/>
      <c r="D2470" s="3"/>
      <c r="E2470" s="3"/>
      <c r="F2470" s="3"/>
      <c r="G2470" s="3"/>
    </row>
    <row r="2471" spans="1:7">
      <c r="A2471" s="3"/>
      <c r="B2471" s="3"/>
      <c r="C2471" s="3"/>
      <c r="D2471" s="3"/>
      <c r="E2471" s="3"/>
      <c r="F2471" s="3"/>
      <c r="G2471" s="3"/>
    </row>
    <row r="2472" spans="1:7">
      <c r="A2472" s="3"/>
      <c r="B2472" s="3"/>
      <c r="C2472" s="3"/>
      <c r="D2472" s="3"/>
      <c r="E2472" s="3"/>
      <c r="F2472" s="3"/>
      <c r="G2472" s="3"/>
    </row>
    <row r="2473" spans="1:7">
      <c r="A2473" s="3"/>
      <c r="B2473" s="3"/>
      <c r="C2473" s="3"/>
      <c r="D2473" s="3"/>
      <c r="E2473" s="3"/>
      <c r="F2473" s="3"/>
      <c r="G2473" s="3"/>
    </row>
    <row r="2474" spans="1:7">
      <c r="A2474" s="3"/>
      <c r="B2474" s="3"/>
      <c r="C2474" s="3"/>
      <c r="D2474" s="3"/>
      <c r="E2474" s="3"/>
      <c r="F2474" s="3"/>
      <c r="G2474" s="3"/>
    </row>
    <row r="2475" spans="1:7">
      <c r="A2475" s="3"/>
      <c r="B2475" s="3"/>
      <c r="C2475" s="3"/>
      <c r="D2475" s="3"/>
      <c r="E2475" s="3"/>
      <c r="F2475" s="3"/>
      <c r="G2475" s="3"/>
    </row>
    <row r="2476" spans="1:7">
      <c r="A2476" s="3"/>
      <c r="B2476" s="3"/>
      <c r="C2476" s="3"/>
      <c r="D2476" s="3"/>
      <c r="E2476" s="3"/>
      <c r="F2476" s="3"/>
      <c r="G2476" s="3"/>
    </row>
    <row r="2477" spans="1:7">
      <c r="A2477" s="3"/>
      <c r="B2477" s="3"/>
      <c r="C2477" s="3"/>
      <c r="D2477" s="3"/>
      <c r="E2477" s="3"/>
      <c r="F2477" s="3"/>
      <c r="G2477" s="3"/>
    </row>
    <row r="2478" spans="1:7">
      <c r="A2478" s="3"/>
      <c r="B2478" s="3"/>
      <c r="C2478" s="3"/>
      <c r="D2478" s="3"/>
      <c r="E2478" s="3"/>
      <c r="F2478" s="3"/>
      <c r="G2478" s="3"/>
    </row>
    <row r="2479" spans="1:7">
      <c r="A2479" s="3"/>
      <c r="B2479" s="3"/>
      <c r="C2479" s="3"/>
      <c r="D2479" s="3"/>
      <c r="E2479" s="3"/>
      <c r="F2479" s="3"/>
      <c r="G2479" s="3"/>
    </row>
    <row r="2480" spans="1:7">
      <c r="A2480" s="3"/>
      <c r="B2480" s="3"/>
      <c r="C2480" s="3"/>
      <c r="D2480" s="3"/>
      <c r="E2480" s="3"/>
      <c r="F2480" s="3"/>
      <c r="G2480" s="3"/>
    </row>
    <row r="2481" spans="1:7">
      <c r="A2481" s="3"/>
      <c r="B2481" s="3"/>
      <c r="C2481" s="3"/>
      <c r="D2481" s="3"/>
      <c r="E2481" s="3"/>
      <c r="F2481" s="3"/>
      <c r="G2481" s="3"/>
    </row>
    <row r="2482" spans="1:7">
      <c r="A2482" s="3"/>
      <c r="B2482" s="3"/>
      <c r="C2482" s="3"/>
      <c r="D2482" s="3"/>
      <c r="E2482" s="3"/>
      <c r="F2482" s="3"/>
      <c r="G2482" s="3"/>
    </row>
    <row r="2483" spans="1:7">
      <c r="A2483" s="3"/>
      <c r="B2483" s="3"/>
      <c r="C2483" s="3"/>
      <c r="D2483" s="3"/>
      <c r="E2483" s="3"/>
      <c r="F2483" s="3"/>
      <c r="G2483" s="3"/>
    </row>
    <row r="2484" spans="1:7">
      <c r="A2484" s="3"/>
      <c r="B2484" s="3"/>
      <c r="C2484" s="3"/>
      <c r="D2484" s="3"/>
      <c r="E2484" s="3"/>
      <c r="F2484" s="3"/>
      <c r="G2484" s="3"/>
    </row>
    <row r="2485" spans="1:7">
      <c r="A2485" s="3"/>
      <c r="B2485" s="3"/>
      <c r="C2485" s="3"/>
      <c r="D2485" s="3"/>
      <c r="E2485" s="3"/>
      <c r="F2485" s="3"/>
      <c r="G2485" s="3"/>
    </row>
    <row r="2486" spans="1:7">
      <c r="A2486" s="3"/>
      <c r="B2486" s="3"/>
      <c r="C2486" s="3"/>
      <c r="D2486" s="3"/>
      <c r="E2486" s="3"/>
      <c r="F2486" s="3"/>
      <c r="G2486" s="3"/>
    </row>
    <row r="2487" spans="1:7">
      <c r="A2487" s="3"/>
      <c r="B2487" s="3"/>
      <c r="C2487" s="3"/>
      <c r="D2487" s="3"/>
      <c r="E2487" s="3"/>
      <c r="F2487" s="3"/>
      <c r="G2487" s="3"/>
    </row>
    <row r="2488" spans="1:7">
      <c r="A2488" s="3"/>
      <c r="B2488" s="3"/>
      <c r="C2488" s="3"/>
      <c r="D2488" s="3"/>
      <c r="E2488" s="3"/>
      <c r="F2488" s="3"/>
      <c r="G2488" s="3"/>
    </row>
    <row r="2489" spans="1:7">
      <c r="A2489" s="3"/>
      <c r="B2489" s="3"/>
      <c r="C2489" s="3"/>
      <c r="D2489" s="3"/>
      <c r="E2489" s="3"/>
      <c r="F2489" s="3"/>
      <c r="G2489" s="3"/>
    </row>
    <row r="2490" spans="1:7">
      <c r="A2490" s="3"/>
      <c r="B2490" s="3"/>
      <c r="C2490" s="3"/>
      <c r="D2490" s="3"/>
      <c r="E2490" s="3"/>
      <c r="F2490" s="3"/>
      <c r="G2490" s="3"/>
    </row>
    <row r="2491" spans="1:7">
      <c r="A2491" s="3"/>
      <c r="B2491" s="3"/>
      <c r="C2491" s="3"/>
      <c r="D2491" s="3"/>
      <c r="E2491" s="3"/>
      <c r="F2491" s="3"/>
      <c r="G2491" s="3"/>
    </row>
    <row r="2492" spans="1:7">
      <c r="A2492" s="3"/>
      <c r="B2492" s="3"/>
      <c r="C2492" s="3"/>
      <c r="D2492" s="3"/>
      <c r="E2492" s="3"/>
      <c r="F2492" s="3"/>
      <c r="G2492" s="3"/>
    </row>
    <row r="2493" spans="1:7">
      <c r="A2493" s="3"/>
      <c r="B2493" s="3"/>
      <c r="C2493" s="3"/>
      <c r="D2493" s="3"/>
      <c r="E2493" s="3"/>
      <c r="F2493" s="3"/>
      <c r="G2493" s="3"/>
    </row>
    <row r="2494" spans="1:7">
      <c r="A2494" s="3"/>
      <c r="B2494" s="3"/>
      <c r="C2494" s="3"/>
      <c r="D2494" s="3"/>
      <c r="E2494" s="3"/>
      <c r="F2494" s="3"/>
      <c r="G2494" s="3"/>
    </row>
    <row r="2495" spans="1:7">
      <c r="A2495" s="3"/>
      <c r="B2495" s="3"/>
      <c r="C2495" s="3"/>
      <c r="D2495" s="3"/>
      <c r="E2495" s="3"/>
      <c r="F2495" s="3"/>
      <c r="G2495" s="3"/>
    </row>
    <row r="2496" spans="1:7">
      <c r="A2496" s="3"/>
      <c r="B2496" s="3"/>
      <c r="C2496" s="3"/>
      <c r="D2496" s="3"/>
      <c r="E2496" s="3"/>
      <c r="F2496" s="3"/>
      <c r="G2496" s="3"/>
    </row>
    <row r="2497" spans="1:7">
      <c r="A2497" s="3"/>
      <c r="B2497" s="3"/>
      <c r="C2497" s="3"/>
      <c r="D2497" s="3"/>
      <c r="E2497" s="3"/>
      <c r="F2497" s="3"/>
      <c r="G2497" s="3"/>
    </row>
    <row r="2498" spans="1:7">
      <c r="A2498" s="3"/>
      <c r="B2498" s="3"/>
      <c r="C2498" s="3"/>
      <c r="D2498" s="3"/>
      <c r="E2498" s="3"/>
      <c r="F2498" s="3"/>
      <c r="G2498" s="3"/>
    </row>
    <row r="2499" spans="1:7">
      <c r="A2499" s="3"/>
      <c r="B2499" s="3"/>
      <c r="C2499" s="3"/>
      <c r="D2499" s="3"/>
      <c r="E2499" s="3"/>
      <c r="F2499" s="3"/>
      <c r="G2499" s="3"/>
    </row>
    <row r="2500" spans="1:7">
      <c r="A2500" s="3"/>
      <c r="B2500" s="3"/>
      <c r="C2500" s="3"/>
      <c r="D2500" s="3"/>
      <c r="E2500" s="3"/>
      <c r="F2500" s="3"/>
      <c r="G2500" s="3"/>
    </row>
    <row r="2501" spans="1:7">
      <c r="A2501" s="3"/>
      <c r="B2501" s="3"/>
      <c r="C2501" s="3"/>
      <c r="D2501" s="3"/>
      <c r="E2501" s="3"/>
      <c r="F2501" s="3"/>
      <c r="G2501" s="3"/>
    </row>
    <row r="2502" spans="1:7">
      <c r="A2502" s="3"/>
      <c r="B2502" s="3"/>
      <c r="C2502" s="3"/>
      <c r="D2502" s="3"/>
      <c r="E2502" s="3"/>
      <c r="F2502" s="3"/>
      <c r="G2502" s="3"/>
    </row>
    <row r="2503" spans="1:7">
      <c r="A2503" s="3"/>
      <c r="B2503" s="3"/>
      <c r="C2503" s="3"/>
      <c r="D2503" s="3"/>
      <c r="E2503" s="3"/>
      <c r="F2503" s="3"/>
      <c r="G2503" s="3"/>
    </row>
    <row r="2504" spans="1:7">
      <c r="A2504" s="3"/>
      <c r="B2504" s="3"/>
      <c r="C2504" s="3"/>
      <c r="D2504" s="3"/>
      <c r="E2504" s="3"/>
      <c r="F2504" s="3"/>
      <c r="G2504" s="3"/>
    </row>
    <row r="2505" spans="1:7">
      <c r="A2505" s="3"/>
      <c r="B2505" s="3"/>
      <c r="C2505" s="3"/>
      <c r="D2505" s="3"/>
      <c r="E2505" s="3"/>
      <c r="F2505" s="3"/>
      <c r="G2505" s="3"/>
    </row>
    <row r="2506" spans="1:7">
      <c r="A2506" s="3"/>
      <c r="B2506" s="3"/>
      <c r="C2506" s="3"/>
      <c r="D2506" s="3"/>
      <c r="E2506" s="3"/>
      <c r="F2506" s="3"/>
      <c r="G2506" s="3"/>
    </row>
    <row r="2507" spans="1:7">
      <c r="A2507" s="3"/>
      <c r="B2507" s="3"/>
      <c r="C2507" s="3"/>
      <c r="D2507" s="3"/>
      <c r="E2507" s="3"/>
      <c r="F2507" s="3"/>
      <c r="G2507" s="3"/>
    </row>
    <row r="2508" spans="1:7">
      <c r="A2508" s="3"/>
      <c r="B2508" s="3"/>
      <c r="C2508" s="3"/>
      <c r="D2508" s="3"/>
      <c r="E2508" s="3"/>
      <c r="F2508" s="3"/>
      <c r="G2508" s="3"/>
    </row>
    <row r="2509" spans="1:7">
      <c r="A2509" s="3"/>
      <c r="B2509" s="3"/>
      <c r="C2509" s="3"/>
      <c r="D2509" s="3"/>
      <c r="E2509" s="3"/>
      <c r="F2509" s="3"/>
      <c r="G2509" s="3"/>
    </row>
    <row r="2510" spans="1:7">
      <c r="A2510" s="3"/>
      <c r="B2510" s="3"/>
      <c r="C2510" s="3"/>
      <c r="D2510" s="3"/>
      <c r="E2510" s="3"/>
      <c r="F2510" s="3"/>
      <c r="G2510" s="3"/>
    </row>
    <row r="2511" spans="1:7">
      <c r="A2511" s="3"/>
      <c r="B2511" s="3"/>
      <c r="C2511" s="3"/>
      <c r="D2511" s="3"/>
      <c r="E2511" s="3"/>
      <c r="F2511" s="3"/>
      <c r="G2511" s="3"/>
    </row>
    <row r="2512" spans="1:7">
      <c r="A2512" s="3"/>
      <c r="B2512" s="3"/>
      <c r="C2512" s="3"/>
      <c r="D2512" s="3"/>
      <c r="E2512" s="3"/>
      <c r="F2512" s="3"/>
      <c r="G2512" s="3"/>
    </row>
    <row r="2513" spans="1:7">
      <c r="A2513" s="3"/>
      <c r="B2513" s="3"/>
      <c r="C2513" s="3"/>
      <c r="D2513" s="3"/>
      <c r="E2513" s="3"/>
      <c r="F2513" s="3"/>
      <c r="G2513" s="3"/>
    </row>
    <row r="2514" spans="1:7">
      <c r="A2514" s="3"/>
      <c r="B2514" s="3"/>
      <c r="C2514" s="3"/>
      <c r="D2514" s="3"/>
      <c r="E2514" s="3"/>
      <c r="F2514" s="3"/>
      <c r="G2514" s="3"/>
    </row>
    <row r="2515" spans="1:7">
      <c r="A2515" s="3"/>
      <c r="B2515" s="3"/>
      <c r="C2515" s="3"/>
      <c r="D2515" s="3"/>
      <c r="E2515" s="3"/>
      <c r="F2515" s="3"/>
      <c r="G2515" s="3"/>
    </row>
    <row r="2516" spans="1:7">
      <c r="A2516" s="3"/>
      <c r="B2516" s="3"/>
      <c r="C2516" s="3"/>
      <c r="D2516" s="3"/>
      <c r="E2516" s="3"/>
      <c r="F2516" s="3"/>
      <c r="G2516" s="3"/>
    </row>
    <row r="2517" spans="1:7">
      <c r="A2517" s="3"/>
      <c r="B2517" s="3"/>
      <c r="C2517" s="3"/>
      <c r="D2517" s="3"/>
      <c r="E2517" s="3"/>
      <c r="F2517" s="3"/>
      <c r="G2517" s="3"/>
    </row>
    <row r="2518" spans="1:7">
      <c r="A2518" s="3"/>
      <c r="B2518" s="3"/>
      <c r="C2518" s="3"/>
      <c r="D2518" s="3"/>
      <c r="E2518" s="3"/>
      <c r="F2518" s="3"/>
      <c r="G2518" s="3"/>
    </row>
    <row r="2519" spans="1:7">
      <c r="A2519" s="3"/>
      <c r="B2519" s="3"/>
      <c r="C2519" s="3"/>
      <c r="D2519" s="3"/>
      <c r="E2519" s="3"/>
      <c r="F2519" s="3"/>
      <c r="G2519" s="3"/>
    </row>
    <row r="2520" spans="1:7">
      <c r="A2520" s="3"/>
      <c r="B2520" s="3"/>
      <c r="C2520" s="3"/>
      <c r="D2520" s="3"/>
      <c r="E2520" s="3"/>
      <c r="F2520" s="3"/>
      <c r="G2520" s="3"/>
    </row>
    <row r="2521" spans="1:7">
      <c r="A2521" s="3"/>
      <c r="B2521" s="3"/>
      <c r="C2521" s="3"/>
      <c r="D2521" s="3"/>
      <c r="E2521" s="3"/>
      <c r="F2521" s="3"/>
      <c r="G2521" s="3"/>
    </row>
    <row r="2522" spans="1:7">
      <c r="A2522" s="3"/>
      <c r="B2522" s="3"/>
      <c r="C2522" s="3"/>
      <c r="D2522" s="3"/>
      <c r="E2522" s="3"/>
      <c r="F2522" s="3"/>
      <c r="G2522" s="3"/>
    </row>
    <row r="2523" spans="1:7">
      <c r="A2523" s="3"/>
      <c r="B2523" s="3"/>
      <c r="C2523" s="3"/>
      <c r="D2523" s="3"/>
      <c r="E2523" s="3"/>
      <c r="F2523" s="3"/>
      <c r="G2523" s="3"/>
    </row>
    <row r="2524" spans="1:7">
      <c r="A2524" s="3"/>
      <c r="B2524" s="3"/>
      <c r="C2524" s="3"/>
      <c r="D2524" s="3"/>
      <c r="E2524" s="3"/>
      <c r="F2524" s="3"/>
      <c r="G2524" s="3"/>
    </row>
    <row r="2525" spans="1:7">
      <c r="A2525" s="3"/>
      <c r="B2525" s="3"/>
      <c r="C2525" s="3"/>
      <c r="D2525" s="3"/>
      <c r="E2525" s="3"/>
      <c r="F2525" s="3"/>
      <c r="G2525" s="3"/>
    </row>
    <row r="2526" spans="1:7">
      <c r="A2526" s="3"/>
      <c r="B2526" s="3"/>
      <c r="C2526" s="3"/>
      <c r="D2526" s="3"/>
      <c r="E2526" s="3"/>
      <c r="F2526" s="3"/>
      <c r="G2526" s="3"/>
    </row>
    <row r="2527" spans="1:7">
      <c r="A2527" s="3"/>
      <c r="B2527" s="3"/>
      <c r="C2527" s="3"/>
      <c r="D2527" s="3"/>
      <c r="E2527" s="3"/>
      <c r="F2527" s="3"/>
      <c r="G2527" s="3"/>
    </row>
    <row r="2528" spans="1:7">
      <c r="A2528" s="3"/>
      <c r="B2528" s="3"/>
      <c r="C2528" s="3"/>
      <c r="D2528" s="3"/>
      <c r="E2528" s="3"/>
      <c r="F2528" s="3"/>
      <c r="G2528" s="3"/>
    </row>
    <row r="2529" spans="1:7">
      <c r="A2529" s="3"/>
      <c r="B2529" s="3"/>
      <c r="C2529" s="3"/>
      <c r="D2529" s="3"/>
      <c r="E2529" s="3"/>
      <c r="F2529" s="3"/>
      <c r="G2529" s="3"/>
    </row>
    <row r="2530" spans="1:7">
      <c r="A2530" s="3"/>
      <c r="B2530" s="3"/>
      <c r="C2530" s="3"/>
      <c r="D2530" s="3"/>
      <c r="E2530" s="3"/>
      <c r="F2530" s="3"/>
      <c r="G2530" s="3"/>
    </row>
    <row r="2531" spans="1:7">
      <c r="A2531" s="3"/>
      <c r="B2531" s="3"/>
      <c r="C2531" s="3"/>
      <c r="D2531" s="3"/>
      <c r="E2531" s="3"/>
      <c r="F2531" s="3"/>
      <c r="G2531" s="3"/>
    </row>
    <row r="2532" spans="1:7">
      <c r="A2532" s="3"/>
      <c r="B2532" s="3"/>
      <c r="C2532" s="3"/>
      <c r="D2532" s="3"/>
      <c r="E2532" s="3"/>
      <c r="F2532" s="3"/>
      <c r="G2532" s="3"/>
    </row>
    <row r="2533" spans="1:7">
      <c r="A2533" s="3"/>
      <c r="B2533" s="3"/>
      <c r="C2533" s="3"/>
      <c r="D2533" s="3"/>
      <c r="E2533" s="3"/>
      <c r="F2533" s="3"/>
      <c r="G2533" s="3"/>
    </row>
    <row r="2534" spans="1:7">
      <c r="A2534" s="3"/>
      <c r="B2534" s="3"/>
      <c r="C2534" s="3"/>
      <c r="D2534" s="3"/>
      <c r="E2534" s="3"/>
      <c r="F2534" s="3"/>
      <c r="G2534" s="3"/>
    </row>
    <row r="2535" spans="1:7">
      <c r="A2535" s="3"/>
      <c r="B2535" s="3"/>
      <c r="C2535" s="3"/>
      <c r="D2535" s="3"/>
      <c r="E2535" s="3"/>
      <c r="F2535" s="3"/>
      <c r="G2535" s="3"/>
    </row>
    <row r="2536" spans="1:7">
      <c r="A2536" s="3"/>
      <c r="B2536" s="3"/>
      <c r="C2536" s="3"/>
      <c r="D2536" s="3"/>
      <c r="E2536" s="3"/>
      <c r="F2536" s="3"/>
      <c r="G2536" s="3"/>
    </row>
    <row r="2537" spans="1:7">
      <c r="A2537" s="3"/>
      <c r="B2537" s="3"/>
      <c r="C2537" s="3"/>
      <c r="D2537" s="3"/>
      <c r="E2537" s="3"/>
      <c r="F2537" s="3"/>
      <c r="G2537" s="3"/>
    </row>
    <row r="2538" spans="1:7">
      <c r="A2538" s="3"/>
      <c r="B2538" s="3"/>
      <c r="C2538" s="3"/>
      <c r="D2538" s="3"/>
      <c r="E2538" s="3"/>
      <c r="F2538" s="3"/>
      <c r="G2538" s="3"/>
    </row>
    <row r="2539" spans="1:7">
      <c r="A2539" s="3"/>
      <c r="B2539" s="3"/>
      <c r="C2539" s="3"/>
      <c r="D2539" s="3"/>
      <c r="E2539" s="3"/>
      <c r="F2539" s="3"/>
      <c r="G2539" s="3"/>
    </row>
    <row r="2540" spans="1:7">
      <c r="A2540" s="3"/>
      <c r="B2540" s="3"/>
      <c r="C2540" s="3"/>
      <c r="D2540" s="3"/>
      <c r="E2540" s="3"/>
      <c r="F2540" s="3"/>
      <c r="G2540" s="3"/>
    </row>
    <row r="2541" spans="1:7">
      <c r="A2541" s="3"/>
      <c r="B2541" s="3"/>
      <c r="C2541" s="3"/>
      <c r="D2541" s="3"/>
      <c r="E2541" s="3"/>
      <c r="F2541" s="3"/>
      <c r="G2541" s="3"/>
    </row>
    <row r="2542" spans="1:7">
      <c r="A2542" s="3"/>
      <c r="B2542" s="3"/>
      <c r="C2542" s="3"/>
      <c r="D2542" s="3"/>
      <c r="E2542" s="3"/>
      <c r="F2542" s="3"/>
      <c r="G2542" s="3"/>
    </row>
    <row r="2543" spans="1:7">
      <c r="A2543" s="3"/>
      <c r="B2543" s="3"/>
      <c r="C2543" s="3"/>
      <c r="D2543" s="3"/>
      <c r="E2543" s="3"/>
      <c r="F2543" s="3"/>
      <c r="G2543" s="3"/>
    </row>
    <row r="2544" spans="1:7">
      <c r="A2544" s="3"/>
      <c r="B2544" s="3"/>
      <c r="C2544" s="3"/>
      <c r="D2544" s="3"/>
      <c r="E2544" s="3"/>
      <c r="F2544" s="3"/>
      <c r="G2544" s="3"/>
    </row>
    <row r="2545" spans="1:7">
      <c r="A2545" s="3"/>
      <c r="B2545" s="3"/>
      <c r="C2545" s="3"/>
      <c r="D2545" s="3"/>
      <c r="E2545" s="3"/>
      <c r="F2545" s="3"/>
      <c r="G2545" s="3"/>
    </row>
    <row r="2546" spans="1:7">
      <c r="A2546" s="3"/>
      <c r="B2546" s="3"/>
      <c r="C2546" s="3"/>
      <c r="D2546" s="3"/>
      <c r="E2546" s="3"/>
      <c r="F2546" s="3"/>
      <c r="G2546" s="3"/>
    </row>
    <row r="2547" spans="1:7">
      <c r="A2547" s="3"/>
      <c r="B2547" s="3"/>
      <c r="C2547" s="3"/>
      <c r="D2547" s="3"/>
      <c r="E2547" s="3"/>
      <c r="F2547" s="3"/>
      <c r="G2547" s="3"/>
    </row>
    <row r="2548" spans="1:7">
      <c r="A2548" s="3"/>
      <c r="B2548" s="3"/>
      <c r="C2548" s="3"/>
      <c r="D2548" s="3"/>
      <c r="E2548" s="3"/>
      <c r="F2548" s="3"/>
      <c r="G2548" s="3"/>
    </row>
    <row r="2549" spans="1:7">
      <c r="A2549" s="3"/>
      <c r="B2549" s="3"/>
      <c r="C2549" s="3"/>
      <c r="D2549" s="3"/>
      <c r="E2549" s="3"/>
      <c r="F2549" s="3"/>
      <c r="G2549" s="3"/>
    </row>
    <row r="2550" spans="1:7">
      <c r="A2550" s="3"/>
      <c r="B2550" s="3"/>
      <c r="C2550" s="3"/>
      <c r="D2550" s="3"/>
      <c r="E2550" s="3"/>
      <c r="F2550" s="3"/>
      <c r="G2550" s="3"/>
    </row>
    <row r="2551" spans="1:7">
      <c r="A2551" s="3"/>
      <c r="B2551" s="3"/>
      <c r="C2551" s="3"/>
      <c r="D2551" s="3"/>
      <c r="E2551" s="3"/>
      <c r="F2551" s="3"/>
      <c r="G2551" s="3"/>
    </row>
    <row r="2552" spans="1:7">
      <c r="A2552" s="3"/>
      <c r="B2552" s="3"/>
      <c r="C2552" s="3"/>
      <c r="D2552" s="3"/>
      <c r="E2552" s="3"/>
      <c r="F2552" s="3"/>
      <c r="G2552" s="3"/>
    </row>
    <row r="2553" spans="1:7">
      <c r="A2553" s="3"/>
      <c r="B2553" s="3"/>
      <c r="C2553" s="3"/>
      <c r="D2553" s="3"/>
      <c r="E2553" s="3"/>
      <c r="F2553" s="3"/>
      <c r="G2553" s="3"/>
    </row>
    <row r="2554" spans="1:7">
      <c r="A2554" s="3"/>
      <c r="B2554" s="3"/>
      <c r="C2554" s="3"/>
      <c r="D2554" s="3"/>
      <c r="E2554" s="3"/>
      <c r="F2554" s="3"/>
      <c r="G2554" s="3"/>
    </row>
    <row r="2555" spans="1:7">
      <c r="A2555" s="3"/>
      <c r="B2555" s="3"/>
      <c r="C2555" s="3"/>
      <c r="D2555" s="3"/>
      <c r="E2555" s="3"/>
      <c r="F2555" s="3"/>
      <c r="G2555" s="3"/>
    </row>
    <row r="2556" spans="1:7">
      <c r="A2556" s="3"/>
      <c r="B2556" s="3"/>
      <c r="C2556" s="3"/>
      <c r="D2556" s="3"/>
      <c r="E2556" s="3"/>
      <c r="F2556" s="3"/>
      <c r="G2556" s="3"/>
    </row>
    <row r="2557" spans="1:7">
      <c r="A2557" s="3"/>
      <c r="B2557" s="3"/>
      <c r="C2557" s="3"/>
      <c r="D2557" s="3"/>
      <c r="E2557" s="3"/>
      <c r="F2557" s="3"/>
      <c r="G2557" s="3"/>
    </row>
    <row r="2558" spans="1:7">
      <c r="A2558" s="3"/>
      <c r="B2558" s="3"/>
      <c r="C2558" s="3"/>
      <c r="D2558" s="3"/>
      <c r="E2558" s="3"/>
      <c r="F2558" s="3"/>
      <c r="G2558" s="3"/>
    </row>
    <row r="2559" spans="1:7">
      <c r="A2559" s="3"/>
      <c r="B2559" s="3"/>
      <c r="C2559" s="3"/>
      <c r="D2559" s="3"/>
      <c r="E2559" s="3"/>
      <c r="F2559" s="3"/>
      <c r="G2559" s="3"/>
    </row>
    <row r="2560" spans="1:7">
      <c r="A2560" s="3"/>
      <c r="B2560" s="3"/>
      <c r="C2560" s="3"/>
      <c r="D2560" s="3"/>
      <c r="E2560" s="3"/>
      <c r="F2560" s="3"/>
      <c r="G2560" s="3"/>
    </row>
    <row r="2561" spans="1:7">
      <c r="A2561" s="3"/>
      <c r="B2561" s="3"/>
      <c r="C2561" s="3"/>
      <c r="D2561" s="3"/>
      <c r="E2561" s="3"/>
      <c r="F2561" s="3"/>
      <c r="G2561" s="3"/>
    </row>
    <row r="2562" spans="1:7">
      <c r="A2562" s="3"/>
      <c r="B2562" s="3"/>
      <c r="C2562" s="3"/>
      <c r="D2562" s="3"/>
      <c r="E2562" s="3"/>
      <c r="F2562" s="3"/>
      <c r="G2562" s="3"/>
    </row>
    <row r="2563" spans="1:7">
      <c r="A2563" s="3"/>
      <c r="B2563" s="3"/>
      <c r="C2563" s="3"/>
      <c r="D2563" s="3"/>
      <c r="E2563" s="3"/>
      <c r="F2563" s="3"/>
      <c r="G2563" s="3"/>
    </row>
    <row r="2564" spans="1:7">
      <c r="A2564" s="3"/>
      <c r="B2564" s="3"/>
      <c r="C2564" s="3"/>
      <c r="D2564" s="3"/>
      <c r="E2564" s="3"/>
      <c r="F2564" s="3"/>
      <c r="G2564" s="3"/>
    </row>
    <row r="2565" spans="1:7">
      <c r="A2565" s="3"/>
      <c r="B2565" s="3"/>
      <c r="C2565" s="3"/>
      <c r="D2565" s="3"/>
      <c r="E2565" s="3"/>
      <c r="F2565" s="3"/>
      <c r="G2565" s="3"/>
    </row>
    <row r="2566" spans="1:7">
      <c r="A2566" s="3"/>
      <c r="B2566" s="3"/>
      <c r="C2566" s="3"/>
      <c r="D2566" s="3"/>
      <c r="E2566" s="3"/>
      <c r="F2566" s="3"/>
      <c r="G2566" s="3"/>
    </row>
    <row r="2567" spans="1:7">
      <c r="A2567" s="3"/>
      <c r="B2567" s="3"/>
      <c r="C2567" s="3"/>
      <c r="D2567" s="3"/>
      <c r="E2567" s="3"/>
      <c r="F2567" s="3"/>
      <c r="G2567" s="3"/>
    </row>
    <row r="2568" spans="1:7">
      <c r="A2568" s="3"/>
      <c r="B2568" s="3"/>
      <c r="C2568" s="3"/>
      <c r="D2568" s="3"/>
      <c r="E2568" s="3"/>
      <c r="F2568" s="3"/>
      <c r="G2568" s="3"/>
    </row>
    <row r="2569" spans="1:7">
      <c r="A2569" s="3"/>
      <c r="B2569" s="3"/>
      <c r="C2569" s="3"/>
      <c r="D2569" s="3"/>
      <c r="E2569" s="3"/>
      <c r="F2569" s="3"/>
      <c r="G2569" s="3"/>
    </row>
    <row r="2570" spans="1:7">
      <c r="A2570" s="3"/>
      <c r="B2570" s="3"/>
      <c r="C2570" s="3"/>
      <c r="D2570" s="3"/>
      <c r="E2570" s="3"/>
      <c r="F2570" s="3"/>
      <c r="G2570" s="3"/>
    </row>
    <row r="2571" spans="1:7">
      <c r="A2571" s="3"/>
      <c r="B2571" s="3"/>
      <c r="C2571" s="3"/>
      <c r="D2571" s="3"/>
      <c r="E2571" s="3"/>
      <c r="F2571" s="3"/>
      <c r="G2571" s="3"/>
    </row>
    <row r="2572" spans="1:7">
      <c r="A2572" s="3"/>
      <c r="B2572" s="3"/>
      <c r="C2572" s="3"/>
      <c r="D2572" s="3"/>
      <c r="E2572" s="3"/>
      <c r="F2572" s="3"/>
      <c r="G2572" s="3"/>
    </row>
    <row r="2573" spans="1:7">
      <c r="A2573" s="3"/>
      <c r="B2573" s="3"/>
      <c r="C2573" s="3"/>
      <c r="D2573" s="3"/>
      <c r="E2573" s="3"/>
      <c r="F2573" s="3"/>
      <c r="G2573" s="3"/>
    </row>
    <row r="2574" spans="1:7">
      <c r="A2574" s="3"/>
      <c r="B2574" s="3"/>
      <c r="C2574" s="3"/>
      <c r="D2574" s="3"/>
      <c r="E2574" s="3"/>
      <c r="F2574" s="3"/>
      <c r="G2574" s="3"/>
    </row>
    <row r="2575" spans="1:7">
      <c r="A2575" s="3"/>
      <c r="B2575" s="3"/>
      <c r="C2575" s="3"/>
      <c r="D2575" s="3"/>
      <c r="E2575" s="3"/>
      <c r="F2575" s="3"/>
      <c r="G2575" s="3"/>
    </row>
    <row r="2576" spans="1:7">
      <c r="A2576" s="3"/>
      <c r="B2576" s="3"/>
      <c r="C2576" s="3"/>
      <c r="D2576" s="3"/>
      <c r="E2576" s="3"/>
      <c r="F2576" s="3"/>
      <c r="G2576" s="3"/>
    </row>
    <row r="2577" spans="1:7">
      <c r="A2577" s="3"/>
      <c r="B2577" s="3"/>
      <c r="C2577" s="3"/>
      <c r="D2577" s="3"/>
      <c r="E2577" s="3"/>
      <c r="F2577" s="3"/>
      <c r="G2577" s="3"/>
    </row>
    <row r="2578" spans="1:7">
      <c r="A2578" s="3"/>
      <c r="B2578" s="3"/>
      <c r="C2578" s="3"/>
      <c r="D2578" s="3"/>
      <c r="E2578" s="3"/>
      <c r="F2578" s="3"/>
      <c r="G2578" s="3"/>
    </row>
    <row r="2579" spans="1:7">
      <c r="A2579" s="3"/>
      <c r="B2579" s="3"/>
      <c r="C2579" s="3"/>
      <c r="D2579" s="3"/>
      <c r="E2579" s="3"/>
      <c r="F2579" s="3"/>
      <c r="G2579" s="3"/>
    </row>
    <row r="2580" spans="1:7">
      <c r="A2580" s="3"/>
      <c r="B2580" s="3"/>
      <c r="C2580" s="3"/>
      <c r="D2580" s="3"/>
      <c r="E2580" s="3"/>
      <c r="F2580" s="3"/>
      <c r="G2580" s="3"/>
    </row>
    <row r="2581" spans="1:7">
      <c r="A2581" s="3"/>
      <c r="B2581" s="3"/>
      <c r="C2581" s="3"/>
      <c r="D2581" s="3"/>
      <c r="E2581" s="3"/>
      <c r="F2581" s="3"/>
      <c r="G2581" s="3"/>
    </row>
    <row r="2582" spans="1:7">
      <c r="A2582" s="3"/>
      <c r="B2582" s="3"/>
      <c r="C2582" s="3"/>
      <c r="D2582" s="3"/>
      <c r="E2582" s="3"/>
      <c r="F2582" s="3"/>
      <c r="G2582" s="3"/>
    </row>
    <row r="2583" spans="1:7">
      <c r="A2583" s="3"/>
      <c r="B2583" s="3"/>
      <c r="C2583" s="3"/>
      <c r="D2583" s="3"/>
      <c r="E2583" s="3"/>
      <c r="F2583" s="3"/>
      <c r="G2583" s="3"/>
    </row>
    <row r="2584" spans="1:7">
      <c r="A2584" s="3"/>
      <c r="B2584" s="3"/>
      <c r="C2584" s="3"/>
      <c r="D2584" s="3"/>
      <c r="E2584" s="3"/>
      <c r="F2584" s="3"/>
      <c r="G2584" s="3"/>
    </row>
    <row r="2585" spans="1:7">
      <c r="A2585" s="3"/>
      <c r="B2585" s="3"/>
      <c r="C2585" s="3"/>
      <c r="D2585" s="3"/>
      <c r="E2585" s="3"/>
      <c r="F2585" s="3"/>
      <c r="G2585" s="3"/>
    </row>
    <row r="2586" spans="1:7">
      <c r="A2586" s="3"/>
      <c r="B2586" s="3"/>
      <c r="C2586" s="3"/>
      <c r="D2586" s="3"/>
      <c r="E2586" s="3"/>
      <c r="F2586" s="3"/>
      <c r="G2586" s="3"/>
    </row>
    <row r="2587" spans="1:7">
      <c r="A2587" s="3"/>
      <c r="B2587" s="3"/>
      <c r="C2587" s="3"/>
      <c r="D2587" s="3"/>
      <c r="E2587" s="3"/>
      <c r="F2587" s="3"/>
      <c r="G2587" s="3"/>
    </row>
    <row r="2588" spans="1:7">
      <c r="A2588" s="3"/>
      <c r="B2588" s="3"/>
      <c r="C2588" s="3"/>
      <c r="D2588" s="3"/>
      <c r="E2588" s="3"/>
      <c r="F2588" s="3"/>
      <c r="G2588" s="3"/>
    </row>
    <row r="2589" spans="1:7">
      <c r="A2589" s="3"/>
      <c r="B2589" s="3"/>
      <c r="C2589" s="3"/>
      <c r="D2589" s="3"/>
      <c r="E2589" s="3"/>
      <c r="F2589" s="3"/>
      <c r="G2589" s="3"/>
    </row>
    <row r="2590" spans="1:7">
      <c r="A2590" s="3"/>
      <c r="B2590" s="3"/>
      <c r="C2590" s="3"/>
      <c r="D2590" s="3"/>
      <c r="E2590" s="3"/>
      <c r="F2590" s="3"/>
      <c r="G2590" s="3"/>
    </row>
    <row r="2591" spans="1:7">
      <c r="A2591" s="3"/>
      <c r="B2591" s="3"/>
      <c r="C2591" s="3"/>
      <c r="D2591" s="3"/>
      <c r="E2591" s="3"/>
      <c r="F2591" s="3"/>
      <c r="G2591" s="3"/>
    </row>
    <row r="2592" spans="1:7">
      <c r="A2592" s="3"/>
      <c r="B2592" s="3"/>
      <c r="C2592" s="3"/>
      <c r="D2592" s="3"/>
      <c r="E2592" s="3"/>
      <c r="F2592" s="3"/>
      <c r="G2592" s="3"/>
    </row>
    <row r="2593" spans="1:7">
      <c r="A2593" s="3"/>
      <c r="B2593" s="3"/>
      <c r="C2593" s="3"/>
      <c r="D2593" s="3"/>
      <c r="E2593" s="3"/>
      <c r="F2593" s="3"/>
      <c r="G2593" s="3"/>
    </row>
    <row r="2594" spans="1:7">
      <c r="A2594" s="3"/>
      <c r="B2594" s="3"/>
      <c r="C2594" s="3"/>
      <c r="D2594" s="3"/>
      <c r="E2594" s="3"/>
      <c r="F2594" s="3"/>
      <c r="G2594" s="3"/>
    </row>
    <row r="2595" spans="1:7">
      <c r="A2595" s="3"/>
      <c r="B2595" s="3"/>
      <c r="C2595" s="3"/>
      <c r="D2595" s="3"/>
      <c r="E2595" s="3"/>
      <c r="F2595" s="3"/>
      <c r="G2595" s="3"/>
    </row>
    <row r="2596" spans="1:7">
      <c r="A2596" s="3"/>
      <c r="B2596" s="3"/>
      <c r="C2596" s="3"/>
      <c r="D2596" s="3"/>
      <c r="E2596" s="3"/>
      <c r="F2596" s="3"/>
      <c r="G2596" s="3"/>
    </row>
    <row r="2597" spans="1:7">
      <c r="A2597" s="3"/>
      <c r="B2597" s="3"/>
      <c r="C2597" s="3"/>
      <c r="D2597" s="3"/>
      <c r="E2597" s="3"/>
      <c r="F2597" s="3"/>
      <c r="G2597" s="3"/>
    </row>
    <row r="2598" spans="1:7">
      <c r="A2598" s="3"/>
      <c r="B2598" s="3"/>
      <c r="C2598" s="3"/>
      <c r="D2598" s="3"/>
      <c r="E2598" s="3"/>
      <c r="F2598" s="3"/>
      <c r="G2598" s="3"/>
    </row>
    <row r="2599" spans="1:7">
      <c r="A2599" s="3"/>
      <c r="B2599" s="3"/>
      <c r="C2599" s="3"/>
      <c r="D2599" s="3"/>
      <c r="E2599" s="3"/>
      <c r="F2599" s="3"/>
      <c r="G2599" s="3"/>
    </row>
    <row r="2600" spans="1:7">
      <c r="A2600" s="3"/>
      <c r="B2600" s="3"/>
      <c r="C2600" s="3"/>
      <c r="D2600" s="3"/>
      <c r="E2600" s="3"/>
      <c r="F2600" s="3"/>
      <c r="G2600" s="3"/>
    </row>
    <row r="2601" spans="1:7">
      <c r="A2601" s="3"/>
      <c r="B2601" s="3"/>
      <c r="C2601" s="3"/>
      <c r="D2601" s="3"/>
      <c r="E2601" s="3"/>
      <c r="F2601" s="3"/>
      <c r="G2601" s="3"/>
    </row>
    <row r="2602" spans="1:7">
      <c r="A2602" s="3"/>
      <c r="B2602" s="3"/>
      <c r="C2602" s="3"/>
      <c r="D2602" s="3"/>
      <c r="E2602" s="3"/>
      <c r="F2602" s="3"/>
      <c r="G2602" s="3"/>
    </row>
    <row r="2603" spans="1:7">
      <c r="A2603" s="3"/>
      <c r="B2603" s="3"/>
      <c r="C2603" s="3"/>
      <c r="D2603" s="3"/>
      <c r="E2603" s="3"/>
      <c r="F2603" s="3"/>
      <c r="G2603" s="3"/>
    </row>
    <row r="2604" spans="1:7">
      <c r="A2604" s="3"/>
      <c r="B2604" s="3"/>
      <c r="C2604" s="3"/>
      <c r="D2604" s="3"/>
      <c r="E2604" s="3"/>
      <c r="F2604" s="3"/>
      <c r="G2604" s="3"/>
    </row>
    <row r="2605" spans="1:7">
      <c r="A2605" s="3"/>
      <c r="B2605" s="3"/>
      <c r="C2605" s="3"/>
      <c r="D2605" s="3"/>
      <c r="E2605" s="3"/>
      <c r="F2605" s="3"/>
      <c r="G2605" s="3"/>
    </row>
    <row r="2606" spans="1:7">
      <c r="A2606" s="3"/>
      <c r="B2606" s="3"/>
      <c r="C2606" s="3"/>
      <c r="D2606" s="3"/>
      <c r="E2606" s="3"/>
      <c r="F2606" s="3"/>
      <c r="G2606" s="3"/>
    </row>
    <row r="2607" spans="1:7">
      <c r="A2607" s="3"/>
      <c r="B2607" s="3"/>
      <c r="C2607" s="3"/>
      <c r="D2607" s="3"/>
      <c r="E2607" s="3"/>
      <c r="F2607" s="3"/>
      <c r="G2607" s="3"/>
    </row>
    <row r="2608" spans="1:7">
      <c r="A2608" s="3"/>
      <c r="B2608" s="3"/>
      <c r="C2608" s="3"/>
      <c r="D2608" s="3"/>
      <c r="E2608" s="3"/>
      <c r="F2608" s="3"/>
      <c r="G2608" s="3"/>
    </row>
    <row r="2609" spans="1:7">
      <c r="A2609" s="3"/>
      <c r="B2609" s="3"/>
      <c r="C2609" s="3"/>
      <c r="D2609" s="3"/>
      <c r="E2609" s="3"/>
      <c r="F2609" s="3"/>
      <c r="G2609" s="3"/>
    </row>
    <row r="2610" spans="1:7">
      <c r="A2610" s="3"/>
      <c r="B2610" s="3"/>
      <c r="C2610" s="3"/>
      <c r="D2610" s="3"/>
      <c r="E2610" s="3"/>
      <c r="F2610" s="3"/>
      <c r="G2610" s="3"/>
    </row>
    <row r="2611" spans="1:7">
      <c r="A2611" s="3"/>
      <c r="B2611" s="3"/>
      <c r="C2611" s="3"/>
      <c r="D2611" s="3"/>
      <c r="E2611" s="3"/>
      <c r="F2611" s="3"/>
      <c r="G2611" s="3"/>
    </row>
    <row r="2612" spans="1:7">
      <c r="A2612" s="3"/>
      <c r="B2612" s="3"/>
      <c r="C2612" s="3"/>
      <c r="D2612" s="3"/>
      <c r="E2612" s="3"/>
      <c r="F2612" s="3"/>
      <c r="G2612" s="3"/>
    </row>
    <row r="2613" spans="1:7">
      <c r="A2613" s="3"/>
      <c r="B2613" s="3"/>
      <c r="C2613" s="3"/>
      <c r="D2613" s="3"/>
      <c r="E2613" s="3"/>
      <c r="F2613" s="3"/>
      <c r="G2613" s="3"/>
    </row>
    <row r="2614" spans="1:7">
      <c r="A2614" s="3"/>
      <c r="B2614" s="3"/>
      <c r="C2614" s="3"/>
      <c r="D2614" s="3"/>
      <c r="E2614" s="3"/>
      <c r="F2614" s="3"/>
      <c r="G2614" s="3"/>
    </row>
    <row r="2615" spans="1:7">
      <c r="A2615" s="3"/>
      <c r="B2615" s="3"/>
      <c r="C2615" s="3"/>
      <c r="D2615" s="3"/>
      <c r="E2615" s="3"/>
      <c r="F2615" s="3"/>
      <c r="G2615" s="3"/>
    </row>
    <row r="2616" spans="1:7">
      <c r="A2616" s="3"/>
      <c r="B2616" s="3"/>
      <c r="C2616" s="3"/>
      <c r="D2616" s="3"/>
      <c r="E2616" s="3"/>
      <c r="F2616" s="3"/>
      <c r="G2616" s="3"/>
    </row>
    <row r="2617" spans="1:7">
      <c r="A2617" s="3"/>
      <c r="B2617" s="3"/>
      <c r="C2617" s="3"/>
      <c r="D2617" s="3"/>
      <c r="E2617" s="3"/>
      <c r="F2617" s="3"/>
      <c r="G2617" s="3"/>
    </row>
    <row r="2618" spans="1:7">
      <c r="A2618" s="3"/>
      <c r="B2618" s="3"/>
      <c r="C2618" s="3"/>
      <c r="D2618" s="3"/>
      <c r="E2618" s="3"/>
      <c r="F2618" s="3"/>
      <c r="G2618" s="3"/>
    </row>
    <row r="2619" spans="1:7">
      <c r="A2619" s="3"/>
      <c r="B2619" s="3"/>
      <c r="C2619" s="3"/>
      <c r="D2619" s="3"/>
      <c r="E2619" s="3"/>
      <c r="F2619" s="3"/>
      <c r="G2619" s="3"/>
    </row>
    <row r="2620" spans="1:7">
      <c r="A2620" s="3"/>
      <c r="B2620" s="3"/>
      <c r="C2620" s="3"/>
      <c r="D2620" s="3"/>
      <c r="E2620" s="3"/>
      <c r="F2620" s="3"/>
      <c r="G2620" s="3"/>
    </row>
    <row r="2621" spans="1:7">
      <c r="A2621" s="3"/>
      <c r="B2621" s="3"/>
      <c r="C2621" s="3"/>
      <c r="D2621" s="3"/>
      <c r="E2621" s="3"/>
      <c r="F2621" s="3"/>
      <c r="G2621" s="3"/>
    </row>
    <row r="2622" spans="1:7">
      <c r="A2622" s="3"/>
      <c r="B2622" s="3"/>
      <c r="C2622" s="3"/>
      <c r="D2622" s="3"/>
      <c r="E2622" s="3"/>
      <c r="F2622" s="3"/>
      <c r="G2622" s="3"/>
    </row>
    <row r="2623" spans="1:7">
      <c r="A2623" s="3"/>
      <c r="B2623" s="3"/>
      <c r="C2623" s="3"/>
      <c r="D2623" s="3"/>
      <c r="E2623" s="3"/>
      <c r="F2623" s="3"/>
      <c r="G2623" s="3"/>
    </row>
    <row r="2624" spans="1:7">
      <c r="A2624" s="3"/>
      <c r="B2624" s="3"/>
      <c r="C2624" s="3"/>
      <c r="D2624" s="3"/>
      <c r="E2624" s="3"/>
      <c r="F2624" s="3"/>
      <c r="G2624" s="3"/>
    </row>
    <row r="2625" spans="1:7">
      <c r="A2625" s="3"/>
      <c r="B2625" s="3"/>
      <c r="C2625" s="3"/>
      <c r="D2625" s="3"/>
      <c r="E2625" s="3"/>
      <c r="F2625" s="3"/>
      <c r="G2625" s="3"/>
    </row>
    <row r="2626" spans="1:7">
      <c r="A2626" s="3"/>
      <c r="B2626" s="3"/>
      <c r="C2626" s="3"/>
      <c r="D2626" s="3"/>
      <c r="E2626" s="3"/>
      <c r="F2626" s="3"/>
      <c r="G2626" s="3"/>
    </row>
    <row r="2627" spans="1:7">
      <c r="A2627" s="3"/>
      <c r="B2627" s="3"/>
      <c r="C2627" s="3"/>
      <c r="D2627" s="3"/>
      <c r="E2627" s="3"/>
      <c r="F2627" s="3"/>
      <c r="G2627" s="3"/>
    </row>
    <row r="2628" spans="1:7">
      <c r="A2628" s="3"/>
      <c r="B2628" s="3"/>
      <c r="C2628" s="3"/>
      <c r="D2628" s="3"/>
      <c r="E2628" s="3"/>
      <c r="F2628" s="3"/>
      <c r="G2628" s="3"/>
    </row>
    <row r="2629" spans="1:7">
      <c r="A2629" s="3"/>
      <c r="B2629" s="3"/>
      <c r="C2629" s="3"/>
      <c r="D2629" s="3"/>
      <c r="E2629" s="3"/>
      <c r="F2629" s="3"/>
      <c r="G2629" s="3"/>
    </row>
    <row r="2630" spans="1:7">
      <c r="A2630" s="3"/>
      <c r="B2630" s="3"/>
      <c r="C2630" s="3"/>
      <c r="D2630" s="3"/>
      <c r="E2630" s="3"/>
      <c r="F2630" s="3"/>
      <c r="G2630" s="3"/>
    </row>
    <row r="2631" spans="1:7">
      <c r="A2631" s="3"/>
      <c r="B2631" s="3"/>
      <c r="C2631" s="3"/>
      <c r="D2631" s="3"/>
      <c r="E2631" s="3"/>
      <c r="F2631" s="3"/>
      <c r="G2631" s="3"/>
    </row>
    <row r="2632" spans="1:7">
      <c r="A2632" s="3"/>
      <c r="B2632" s="3"/>
      <c r="C2632" s="3"/>
      <c r="D2632" s="3"/>
      <c r="E2632" s="3"/>
      <c r="F2632" s="3"/>
      <c r="G2632" s="3"/>
    </row>
    <row r="2633" spans="1:7">
      <c r="A2633" s="3"/>
      <c r="B2633" s="3"/>
      <c r="C2633" s="3"/>
      <c r="D2633" s="3"/>
      <c r="E2633" s="3"/>
      <c r="F2633" s="3"/>
      <c r="G2633" s="3"/>
    </row>
    <row r="2634" spans="1:7">
      <c r="A2634" s="3"/>
      <c r="B2634" s="3"/>
      <c r="C2634" s="3"/>
      <c r="D2634" s="3"/>
      <c r="E2634" s="3"/>
      <c r="F2634" s="3"/>
      <c r="G2634" s="3"/>
    </row>
    <row r="2635" spans="1:7">
      <c r="A2635" s="3"/>
      <c r="B2635" s="3"/>
      <c r="C2635" s="3"/>
      <c r="D2635" s="3"/>
      <c r="E2635" s="3"/>
      <c r="F2635" s="3"/>
      <c r="G2635" s="3"/>
    </row>
    <row r="2636" spans="1:7">
      <c r="A2636" s="3"/>
      <c r="B2636" s="3"/>
      <c r="C2636" s="3"/>
      <c r="D2636" s="3"/>
      <c r="E2636" s="3"/>
      <c r="F2636" s="3"/>
      <c r="G2636" s="3"/>
    </row>
    <row r="2637" spans="1:7">
      <c r="A2637" s="3"/>
      <c r="B2637" s="3"/>
      <c r="C2637" s="3"/>
      <c r="D2637" s="3"/>
      <c r="E2637" s="3"/>
      <c r="F2637" s="3"/>
      <c r="G2637" s="3"/>
    </row>
    <row r="2638" spans="1:7">
      <c r="A2638" s="3"/>
      <c r="B2638" s="3"/>
      <c r="C2638" s="3"/>
      <c r="D2638" s="3"/>
      <c r="E2638" s="3"/>
      <c r="F2638" s="3"/>
      <c r="G2638" s="3"/>
    </row>
    <row r="2639" spans="1:7">
      <c r="A2639" s="3"/>
      <c r="B2639" s="3"/>
      <c r="C2639" s="3"/>
      <c r="D2639" s="3"/>
      <c r="E2639" s="3"/>
      <c r="F2639" s="3"/>
      <c r="G2639" s="3"/>
    </row>
    <row r="2640" spans="1:7">
      <c r="A2640" s="3"/>
      <c r="B2640" s="3"/>
      <c r="C2640" s="3"/>
      <c r="D2640" s="3"/>
      <c r="E2640" s="3"/>
      <c r="F2640" s="3"/>
      <c r="G2640" s="3"/>
    </row>
    <row r="2641" spans="1:7">
      <c r="A2641" s="3"/>
      <c r="B2641" s="3"/>
      <c r="C2641" s="3"/>
      <c r="D2641" s="3"/>
      <c r="E2641" s="3"/>
      <c r="F2641" s="3"/>
      <c r="G2641" s="3"/>
    </row>
    <row r="2642" spans="1:7">
      <c r="A2642" s="3"/>
      <c r="B2642" s="3"/>
      <c r="C2642" s="3"/>
      <c r="D2642" s="3"/>
      <c r="E2642" s="3"/>
      <c r="F2642" s="3"/>
      <c r="G2642" s="3"/>
    </row>
    <row r="2643" spans="1:7">
      <c r="A2643" s="3"/>
      <c r="B2643" s="3"/>
      <c r="C2643" s="3"/>
      <c r="D2643" s="3"/>
      <c r="E2643" s="3"/>
      <c r="F2643" s="3"/>
      <c r="G2643" s="3"/>
    </row>
    <row r="2644" spans="1:7">
      <c r="A2644" s="3"/>
      <c r="B2644" s="3"/>
      <c r="C2644" s="3"/>
      <c r="D2644" s="3"/>
      <c r="E2644" s="3"/>
      <c r="F2644" s="3"/>
      <c r="G2644" s="3"/>
    </row>
    <row r="2645" spans="1:7">
      <c r="A2645" s="3"/>
      <c r="B2645" s="3"/>
      <c r="C2645" s="3"/>
      <c r="D2645" s="3"/>
      <c r="E2645" s="3"/>
      <c r="F2645" s="3"/>
      <c r="G2645" s="3"/>
    </row>
    <row r="2646" spans="1:7">
      <c r="A2646" s="3"/>
      <c r="B2646" s="3"/>
      <c r="C2646" s="3"/>
      <c r="D2646" s="3"/>
      <c r="E2646" s="3"/>
      <c r="F2646" s="3"/>
      <c r="G2646" s="3"/>
    </row>
    <row r="2647" spans="1:7">
      <c r="A2647" s="3"/>
      <c r="B2647" s="3"/>
      <c r="C2647" s="3"/>
      <c r="D2647" s="3"/>
      <c r="E2647" s="3"/>
      <c r="F2647" s="3"/>
      <c r="G2647" s="3"/>
    </row>
    <row r="2648" spans="1:7">
      <c r="A2648" s="3"/>
      <c r="B2648" s="3"/>
      <c r="C2648" s="3"/>
      <c r="D2648" s="3"/>
      <c r="E2648" s="3"/>
      <c r="F2648" s="3"/>
      <c r="G2648" s="3"/>
    </row>
    <row r="2649" spans="1:7">
      <c r="A2649" s="3"/>
      <c r="B2649" s="3"/>
      <c r="C2649" s="3"/>
      <c r="D2649" s="3"/>
      <c r="E2649" s="3"/>
      <c r="F2649" s="3"/>
      <c r="G2649" s="3"/>
    </row>
    <row r="2650" spans="1:7">
      <c r="A2650" s="3"/>
      <c r="B2650" s="3"/>
      <c r="C2650" s="3"/>
      <c r="D2650" s="3"/>
      <c r="E2650" s="3"/>
      <c r="F2650" s="3"/>
      <c r="G2650" s="3"/>
    </row>
    <row r="2651" spans="1:7">
      <c r="A2651" s="3"/>
      <c r="B2651" s="3"/>
      <c r="C2651" s="3"/>
      <c r="D2651" s="3"/>
      <c r="E2651" s="3"/>
      <c r="F2651" s="3"/>
      <c r="G2651" s="3"/>
    </row>
    <row r="2652" spans="1:7">
      <c r="A2652" s="3"/>
      <c r="B2652" s="3"/>
      <c r="C2652" s="3"/>
      <c r="D2652" s="3"/>
      <c r="E2652" s="3"/>
      <c r="F2652" s="3"/>
      <c r="G2652" s="3"/>
    </row>
    <row r="2653" spans="1:7">
      <c r="A2653" s="3"/>
      <c r="B2653" s="3"/>
      <c r="C2653" s="3"/>
      <c r="D2653" s="3"/>
      <c r="E2653" s="3"/>
      <c r="F2653" s="3"/>
      <c r="G2653" s="3"/>
    </row>
    <row r="2654" spans="1:7">
      <c r="A2654" s="3"/>
      <c r="B2654" s="3"/>
      <c r="C2654" s="3"/>
      <c r="D2654" s="3"/>
      <c r="E2654" s="3"/>
      <c r="F2654" s="3"/>
      <c r="G2654" s="3"/>
    </row>
    <row r="2655" spans="1:7">
      <c r="A2655" s="3"/>
      <c r="B2655" s="3"/>
      <c r="C2655" s="3"/>
      <c r="D2655" s="3"/>
      <c r="E2655" s="3"/>
      <c r="F2655" s="3"/>
      <c r="G2655" s="3"/>
    </row>
    <row r="2656" spans="1:7">
      <c r="A2656" s="3"/>
      <c r="B2656" s="3"/>
      <c r="C2656" s="3"/>
      <c r="D2656" s="3"/>
      <c r="E2656" s="3"/>
      <c r="F2656" s="3"/>
      <c r="G2656" s="3"/>
    </row>
    <row r="2657" spans="1:7">
      <c r="A2657" s="3"/>
      <c r="B2657" s="3"/>
      <c r="C2657" s="3"/>
      <c r="D2657" s="3"/>
      <c r="E2657" s="3"/>
      <c r="F2657" s="3"/>
      <c r="G2657" s="3"/>
    </row>
    <row r="2658" spans="1:7">
      <c r="A2658" s="3"/>
      <c r="B2658" s="3"/>
      <c r="C2658" s="3"/>
      <c r="D2658" s="3"/>
      <c r="E2658" s="3"/>
      <c r="F2658" s="3"/>
      <c r="G2658" s="3"/>
    </row>
    <row r="2659" spans="1:7">
      <c r="A2659" s="3"/>
      <c r="B2659" s="3"/>
      <c r="C2659" s="3"/>
      <c r="D2659" s="3"/>
      <c r="E2659" s="3"/>
      <c r="F2659" s="3"/>
      <c r="G2659" s="3"/>
    </row>
    <row r="2660" spans="1:7">
      <c r="A2660" s="3"/>
      <c r="B2660" s="3"/>
      <c r="C2660" s="3"/>
      <c r="D2660" s="3"/>
      <c r="E2660" s="3"/>
      <c r="F2660" s="3"/>
      <c r="G2660" s="3"/>
    </row>
    <row r="2661" spans="1:7">
      <c r="A2661" s="3"/>
      <c r="B2661" s="3"/>
      <c r="C2661" s="3"/>
      <c r="D2661" s="3"/>
      <c r="E2661" s="3"/>
      <c r="F2661" s="3"/>
      <c r="G2661" s="3"/>
    </row>
    <row r="2662" spans="1:7">
      <c r="A2662" s="3"/>
      <c r="B2662" s="3"/>
      <c r="C2662" s="3"/>
      <c r="D2662" s="3"/>
      <c r="E2662" s="3"/>
      <c r="F2662" s="3"/>
      <c r="G2662" s="3"/>
    </row>
    <row r="2663" spans="1:7">
      <c r="A2663" s="3"/>
      <c r="B2663" s="3"/>
      <c r="C2663" s="3"/>
      <c r="D2663" s="3"/>
      <c r="E2663" s="3"/>
      <c r="F2663" s="3"/>
      <c r="G2663" s="3"/>
    </row>
    <row r="2664" spans="1:7">
      <c r="A2664" s="3"/>
      <c r="B2664" s="3"/>
      <c r="C2664" s="3"/>
      <c r="D2664" s="3"/>
      <c r="E2664" s="3"/>
      <c r="F2664" s="3"/>
      <c r="G2664" s="3"/>
    </row>
    <row r="2665" spans="1:7">
      <c r="A2665" s="3"/>
      <c r="B2665" s="3"/>
      <c r="C2665" s="3"/>
      <c r="D2665" s="3"/>
      <c r="E2665" s="3"/>
      <c r="F2665" s="3"/>
      <c r="G2665" s="3"/>
    </row>
    <row r="2666" spans="1:7">
      <c r="A2666" s="3"/>
      <c r="B2666" s="3"/>
      <c r="C2666" s="3"/>
      <c r="D2666" s="3"/>
      <c r="E2666" s="3"/>
      <c r="F2666" s="3"/>
      <c r="G2666" s="3"/>
    </row>
    <row r="2667" spans="1:7">
      <c r="A2667" s="3"/>
      <c r="B2667" s="3"/>
      <c r="C2667" s="3"/>
      <c r="D2667" s="3"/>
      <c r="E2667" s="3"/>
      <c r="F2667" s="3"/>
      <c r="G2667" s="3"/>
    </row>
    <row r="2668" spans="1:7">
      <c r="A2668" s="3"/>
      <c r="B2668" s="3"/>
      <c r="C2668" s="3"/>
      <c r="D2668" s="3"/>
      <c r="E2668" s="3"/>
      <c r="F2668" s="3"/>
      <c r="G2668" s="3"/>
    </row>
    <row r="2669" spans="1:7">
      <c r="A2669" s="3"/>
      <c r="B2669" s="3"/>
      <c r="C2669" s="3"/>
      <c r="D2669" s="3"/>
      <c r="E2669" s="3"/>
      <c r="F2669" s="3"/>
      <c r="G2669" s="3"/>
    </row>
    <row r="2670" spans="1:7">
      <c r="A2670" s="3"/>
      <c r="B2670" s="3"/>
      <c r="C2670" s="3"/>
      <c r="D2670" s="3"/>
      <c r="E2670" s="3"/>
      <c r="F2670" s="3"/>
      <c r="G2670" s="3"/>
    </row>
    <row r="2671" spans="1:7">
      <c r="A2671" s="3"/>
      <c r="B2671" s="3"/>
      <c r="C2671" s="3"/>
      <c r="D2671" s="3"/>
      <c r="E2671" s="3"/>
      <c r="F2671" s="3"/>
      <c r="G2671" s="3"/>
    </row>
    <row r="2672" spans="1:7">
      <c r="A2672" s="3"/>
      <c r="B2672" s="3"/>
      <c r="C2672" s="3"/>
      <c r="D2672" s="3"/>
      <c r="E2672" s="3"/>
      <c r="F2672" s="3"/>
      <c r="G2672" s="3"/>
    </row>
    <row r="2673" spans="1:7">
      <c r="A2673" s="3"/>
      <c r="B2673" s="3"/>
      <c r="C2673" s="3"/>
      <c r="D2673" s="3"/>
      <c r="E2673" s="3"/>
      <c r="F2673" s="3"/>
      <c r="G2673" s="3"/>
    </row>
    <row r="2674" spans="1:7">
      <c r="A2674" s="3"/>
      <c r="B2674" s="3"/>
      <c r="C2674" s="3"/>
      <c r="D2674" s="3"/>
      <c r="E2674" s="3"/>
      <c r="F2674" s="3"/>
      <c r="G2674" s="3"/>
    </row>
    <row r="2675" spans="1:7">
      <c r="A2675" s="3"/>
      <c r="B2675" s="3"/>
      <c r="C2675" s="3"/>
      <c r="D2675" s="3"/>
      <c r="E2675" s="3"/>
      <c r="F2675" s="3"/>
      <c r="G2675" s="3"/>
    </row>
    <row r="2676" spans="1:7">
      <c r="A2676" s="3"/>
      <c r="B2676" s="3"/>
      <c r="C2676" s="3"/>
      <c r="D2676" s="3"/>
      <c r="E2676" s="3"/>
      <c r="F2676" s="3"/>
      <c r="G2676" s="3"/>
    </row>
    <row r="2677" spans="1:7">
      <c r="A2677" s="3"/>
      <c r="B2677" s="3"/>
      <c r="C2677" s="3"/>
      <c r="D2677" s="3"/>
      <c r="E2677" s="3"/>
      <c r="F2677" s="3"/>
      <c r="G2677" s="3"/>
    </row>
    <row r="2678" spans="1:7">
      <c r="A2678" s="3"/>
      <c r="B2678" s="3"/>
      <c r="C2678" s="3"/>
      <c r="D2678" s="3"/>
      <c r="E2678" s="3"/>
      <c r="F2678" s="3"/>
      <c r="G2678" s="3"/>
    </row>
    <row r="2679" spans="1:7">
      <c r="A2679" s="3"/>
      <c r="B2679" s="3"/>
      <c r="C2679" s="3"/>
      <c r="D2679" s="3"/>
      <c r="E2679" s="3"/>
      <c r="F2679" s="3"/>
      <c r="G2679" s="3"/>
    </row>
    <row r="2680" spans="1:7">
      <c r="A2680" s="3"/>
      <c r="B2680" s="3"/>
      <c r="C2680" s="3"/>
      <c r="D2680" s="3"/>
      <c r="E2680" s="3"/>
      <c r="F2680" s="3"/>
      <c r="G2680" s="3"/>
    </row>
    <row r="2681" spans="1:7">
      <c r="A2681" s="3"/>
      <c r="B2681" s="3"/>
      <c r="C2681" s="3"/>
      <c r="D2681" s="3"/>
      <c r="E2681" s="3"/>
      <c r="F2681" s="3"/>
      <c r="G2681" s="3"/>
    </row>
    <row r="2682" spans="1:7">
      <c r="A2682" s="3"/>
      <c r="B2682" s="3"/>
      <c r="C2682" s="3"/>
      <c r="D2682" s="3"/>
      <c r="E2682" s="3"/>
      <c r="F2682" s="3"/>
      <c r="G2682" s="3"/>
    </row>
    <row r="2683" spans="1:7">
      <c r="A2683" s="3"/>
      <c r="B2683" s="3"/>
      <c r="C2683" s="3"/>
      <c r="D2683" s="3"/>
      <c r="E2683" s="3"/>
      <c r="F2683" s="3"/>
      <c r="G2683" s="3"/>
    </row>
    <row r="2684" spans="1:7">
      <c r="A2684" s="3"/>
      <c r="B2684" s="3"/>
      <c r="C2684" s="3"/>
      <c r="D2684" s="3"/>
      <c r="E2684" s="3"/>
      <c r="F2684" s="3"/>
      <c r="G2684" s="3"/>
    </row>
    <row r="2685" spans="1:7">
      <c r="A2685" s="3"/>
      <c r="B2685" s="3"/>
      <c r="C2685" s="3"/>
      <c r="D2685" s="3"/>
      <c r="E2685" s="3"/>
      <c r="F2685" s="3"/>
      <c r="G2685" s="3"/>
    </row>
    <row r="2686" spans="1:7">
      <c r="A2686" s="3"/>
      <c r="B2686" s="3"/>
      <c r="C2686" s="3"/>
      <c r="D2686" s="3"/>
      <c r="E2686" s="3"/>
      <c r="F2686" s="3"/>
      <c r="G2686" s="3"/>
    </row>
    <row r="2687" spans="1:7">
      <c r="A2687" s="3"/>
      <c r="B2687" s="3"/>
      <c r="C2687" s="3"/>
      <c r="D2687" s="3"/>
      <c r="E2687" s="3"/>
      <c r="F2687" s="3"/>
      <c r="G2687" s="3"/>
    </row>
    <row r="2688" spans="1:7">
      <c r="A2688" s="3"/>
      <c r="B2688" s="3"/>
      <c r="C2688" s="3"/>
      <c r="D2688" s="3"/>
      <c r="E2688" s="3"/>
      <c r="F2688" s="3"/>
      <c r="G2688" s="3"/>
    </row>
    <row r="2689" spans="1:7">
      <c r="A2689" s="3"/>
      <c r="B2689" s="3"/>
      <c r="C2689" s="3"/>
      <c r="D2689" s="3"/>
      <c r="E2689" s="3"/>
      <c r="F2689" s="3"/>
      <c r="G2689" s="3"/>
    </row>
    <row r="2690" spans="1:7">
      <c r="A2690" s="3"/>
      <c r="B2690" s="3"/>
      <c r="C2690" s="3"/>
      <c r="D2690" s="3"/>
      <c r="E2690" s="3"/>
      <c r="F2690" s="3"/>
      <c r="G2690" s="3"/>
    </row>
    <row r="2691" spans="1:7">
      <c r="A2691" s="3"/>
      <c r="B2691" s="3"/>
      <c r="C2691" s="3"/>
      <c r="D2691" s="3"/>
      <c r="E2691" s="3"/>
      <c r="F2691" s="3"/>
      <c r="G2691" s="3"/>
    </row>
    <row r="2692" spans="1:7">
      <c r="A2692" s="3"/>
      <c r="B2692" s="3"/>
      <c r="C2692" s="3"/>
      <c r="D2692" s="3"/>
      <c r="E2692" s="3"/>
      <c r="F2692" s="3"/>
      <c r="G2692" s="3"/>
    </row>
    <row r="2693" spans="1:7">
      <c r="A2693" s="3"/>
      <c r="B2693" s="3"/>
      <c r="C2693" s="3"/>
      <c r="D2693" s="3"/>
      <c r="E2693" s="3"/>
      <c r="F2693" s="3"/>
      <c r="G2693" s="3"/>
    </row>
    <row r="2694" spans="1:7">
      <c r="A2694" s="3"/>
      <c r="B2694" s="3"/>
      <c r="C2694" s="3"/>
      <c r="D2694" s="3"/>
      <c r="E2694" s="3"/>
      <c r="F2694" s="3"/>
      <c r="G2694" s="3"/>
    </row>
    <row r="2695" spans="1:7">
      <c r="A2695" s="3"/>
      <c r="B2695" s="3"/>
      <c r="C2695" s="3"/>
      <c r="D2695" s="3"/>
      <c r="E2695" s="3"/>
      <c r="F2695" s="3"/>
      <c r="G2695" s="3"/>
    </row>
    <row r="2696" spans="1:7">
      <c r="A2696" s="3"/>
      <c r="B2696" s="3"/>
      <c r="C2696" s="3"/>
      <c r="D2696" s="3"/>
      <c r="E2696" s="3"/>
      <c r="F2696" s="3"/>
      <c r="G2696" s="3"/>
    </row>
    <row r="2697" spans="1:7">
      <c r="A2697" s="3"/>
      <c r="B2697" s="3"/>
      <c r="C2697" s="3"/>
      <c r="D2697" s="3"/>
      <c r="E2697" s="3"/>
      <c r="F2697" s="3"/>
      <c r="G2697" s="3"/>
    </row>
    <row r="2698" spans="1:7">
      <c r="A2698" s="3"/>
      <c r="B2698" s="3"/>
      <c r="C2698" s="3"/>
      <c r="D2698" s="3"/>
      <c r="E2698" s="3"/>
      <c r="F2698" s="3"/>
      <c r="G2698" s="3"/>
    </row>
    <row r="2699" spans="1:7">
      <c r="A2699" s="3"/>
      <c r="B2699" s="3"/>
      <c r="C2699" s="3"/>
      <c r="D2699" s="3"/>
      <c r="E2699" s="3"/>
      <c r="F2699" s="3"/>
      <c r="G2699" s="3"/>
    </row>
    <row r="2700" spans="1:7">
      <c r="A2700" s="3"/>
      <c r="B2700" s="3"/>
      <c r="C2700" s="3"/>
      <c r="D2700" s="3"/>
      <c r="E2700" s="3"/>
      <c r="F2700" s="3"/>
      <c r="G2700" s="3"/>
    </row>
    <row r="2701" spans="1:7">
      <c r="A2701" s="3"/>
      <c r="B2701" s="3"/>
      <c r="C2701" s="3"/>
      <c r="D2701" s="3"/>
      <c r="E2701" s="3"/>
      <c r="F2701" s="3"/>
      <c r="G2701" s="3"/>
    </row>
    <row r="2702" spans="1:7">
      <c r="A2702" s="3"/>
      <c r="B2702" s="3"/>
      <c r="C2702" s="3"/>
      <c r="D2702" s="3"/>
      <c r="E2702" s="3"/>
      <c r="F2702" s="3"/>
      <c r="G2702" s="3"/>
    </row>
    <row r="2703" spans="1:7">
      <c r="A2703" s="3"/>
      <c r="B2703" s="3"/>
      <c r="C2703" s="3"/>
      <c r="D2703" s="3"/>
      <c r="E2703" s="3"/>
      <c r="F2703" s="3"/>
      <c r="G2703" s="3"/>
    </row>
    <row r="2704" spans="1:7">
      <c r="A2704" s="3"/>
      <c r="B2704" s="3"/>
      <c r="C2704" s="3"/>
      <c r="D2704" s="3"/>
      <c r="E2704" s="3"/>
      <c r="F2704" s="3"/>
      <c r="G2704" s="3"/>
    </row>
    <row r="2705" spans="1:7">
      <c r="A2705" s="3"/>
      <c r="B2705" s="3"/>
      <c r="C2705" s="3"/>
      <c r="D2705" s="3"/>
      <c r="E2705" s="3"/>
      <c r="F2705" s="3"/>
      <c r="G2705" s="3"/>
    </row>
    <row r="2706" spans="1:7">
      <c r="A2706" s="3"/>
      <c r="B2706" s="3"/>
      <c r="C2706" s="3"/>
      <c r="D2706" s="3"/>
      <c r="E2706" s="3"/>
      <c r="F2706" s="3"/>
      <c r="G2706" s="3"/>
    </row>
    <row r="2707" spans="1:7">
      <c r="A2707" s="3"/>
      <c r="B2707" s="3"/>
      <c r="C2707" s="3"/>
      <c r="D2707" s="3"/>
      <c r="E2707" s="3"/>
      <c r="F2707" s="3"/>
      <c r="G2707" s="3"/>
    </row>
    <row r="2708" spans="1:7">
      <c r="A2708" s="3"/>
      <c r="B2708" s="3"/>
      <c r="C2708" s="3"/>
      <c r="D2708" s="3"/>
      <c r="E2708" s="3"/>
      <c r="F2708" s="3"/>
      <c r="G2708" s="3"/>
    </row>
    <row r="2709" spans="1:7">
      <c r="A2709" s="3"/>
      <c r="B2709" s="3"/>
      <c r="C2709" s="3"/>
      <c r="D2709" s="3"/>
      <c r="E2709" s="3"/>
      <c r="F2709" s="3"/>
      <c r="G2709" s="3"/>
    </row>
    <row r="2710" spans="1:7">
      <c r="A2710" s="3"/>
      <c r="B2710" s="3"/>
      <c r="C2710" s="3"/>
      <c r="D2710" s="3"/>
      <c r="E2710" s="3"/>
      <c r="F2710" s="3"/>
      <c r="G2710" s="3"/>
    </row>
    <row r="2711" spans="1:7">
      <c r="A2711" s="3"/>
      <c r="B2711" s="3"/>
      <c r="C2711" s="3"/>
      <c r="D2711" s="3"/>
      <c r="E2711" s="3"/>
      <c r="F2711" s="3"/>
      <c r="G2711" s="3"/>
    </row>
    <row r="2712" spans="1:7">
      <c r="A2712" s="3"/>
      <c r="B2712" s="3"/>
      <c r="C2712" s="3"/>
      <c r="D2712" s="3"/>
      <c r="E2712" s="3"/>
      <c r="F2712" s="3"/>
      <c r="G2712" s="3"/>
    </row>
    <row r="2713" spans="1:7">
      <c r="A2713" s="3"/>
      <c r="B2713" s="3"/>
      <c r="C2713" s="3"/>
      <c r="D2713" s="3"/>
      <c r="E2713" s="3"/>
      <c r="F2713" s="3"/>
      <c r="G2713" s="3"/>
    </row>
    <row r="2714" spans="1:7">
      <c r="A2714" s="3"/>
      <c r="B2714" s="3"/>
      <c r="C2714" s="3"/>
      <c r="D2714" s="3"/>
      <c r="E2714" s="3"/>
      <c r="F2714" s="3"/>
      <c r="G2714" s="3"/>
    </row>
    <row r="2715" spans="1:7">
      <c r="A2715" s="3"/>
      <c r="B2715" s="3"/>
      <c r="C2715" s="3"/>
      <c r="D2715" s="3"/>
      <c r="E2715" s="3"/>
      <c r="F2715" s="3"/>
      <c r="G2715" s="3"/>
    </row>
    <row r="2716" spans="1:7">
      <c r="A2716" s="3"/>
      <c r="B2716" s="3"/>
      <c r="C2716" s="3"/>
      <c r="D2716" s="3"/>
      <c r="E2716" s="3"/>
      <c r="F2716" s="3"/>
      <c r="G2716" s="3"/>
    </row>
    <row r="2717" spans="1:7">
      <c r="A2717" s="3"/>
      <c r="B2717" s="3"/>
      <c r="C2717" s="3"/>
      <c r="D2717" s="3"/>
      <c r="E2717" s="3"/>
      <c r="F2717" s="3"/>
      <c r="G2717" s="3"/>
    </row>
    <row r="2718" spans="1:7">
      <c r="A2718" s="3"/>
      <c r="B2718" s="3"/>
      <c r="C2718" s="3"/>
      <c r="D2718" s="3"/>
      <c r="E2718" s="3"/>
      <c r="F2718" s="3"/>
      <c r="G2718" s="3"/>
    </row>
    <row r="2719" spans="1:7">
      <c r="A2719" s="3"/>
      <c r="B2719" s="3"/>
      <c r="C2719" s="3"/>
      <c r="D2719" s="3"/>
      <c r="E2719" s="3"/>
      <c r="F2719" s="3"/>
      <c r="G2719" s="3"/>
    </row>
    <row r="2720" spans="1:7">
      <c r="A2720" s="3"/>
      <c r="B2720" s="3"/>
      <c r="C2720" s="3"/>
      <c r="D2720" s="3"/>
      <c r="E2720" s="3"/>
      <c r="F2720" s="3"/>
      <c r="G2720" s="3"/>
    </row>
    <row r="2721" spans="1:7">
      <c r="A2721" s="3"/>
      <c r="B2721" s="3"/>
      <c r="C2721" s="3"/>
      <c r="D2721" s="3"/>
      <c r="E2721" s="3"/>
      <c r="F2721" s="3"/>
      <c r="G2721" s="3"/>
    </row>
    <row r="2722" spans="1:7">
      <c r="A2722" s="3"/>
      <c r="B2722" s="3"/>
      <c r="C2722" s="3"/>
      <c r="D2722" s="3"/>
      <c r="E2722" s="3"/>
      <c r="F2722" s="3"/>
      <c r="G2722" s="3"/>
    </row>
    <row r="2723" spans="1:7">
      <c r="A2723" s="3"/>
      <c r="B2723" s="3"/>
      <c r="C2723" s="3"/>
      <c r="D2723" s="3"/>
      <c r="E2723" s="3"/>
      <c r="F2723" s="3"/>
      <c r="G2723" s="3"/>
    </row>
    <row r="2724" spans="1:7">
      <c r="A2724" s="3"/>
      <c r="B2724" s="3"/>
      <c r="C2724" s="3"/>
      <c r="D2724" s="3"/>
      <c r="E2724" s="3"/>
      <c r="F2724" s="3"/>
      <c r="G2724" s="3"/>
    </row>
    <row r="2725" spans="1:7">
      <c r="A2725" s="3"/>
      <c r="B2725" s="3"/>
      <c r="C2725" s="3"/>
      <c r="D2725" s="3"/>
      <c r="E2725" s="3"/>
      <c r="F2725" s="3"/>
      <c r="G2725" s="3"/>
    </row>
    <row r="2726" spans="1:7">
      <c r="A2726" s="3"/>
      <c r="B2726" s="3"/>
      <c r="C2726" s="3"/>
      <c r="D2726" s="3"/>
      <c r="E2726" s="3"/>
      <c r="F2726" s="3"/>
      <c r="G2726" s="3"/>
    </row>
    <row r="2727" spans="1:7">
      <c r="A2727" s="3"/>
      <c r="B2727" s="3"/>
      <c r="C2727" s="3"/>
      <c r="D2727" s="3"/>
      <c r="E2727" s="3"/>
      <c r="F2727" s="3"/>
      <c r="G2727" s="3"/>
    </row>
    <row r="2728" spans="1:7">
      <c r="A2728" s="3"/>
      <c r="B2728" s="3"/>
      <c r="C2728" s="3"/>
      <c r="D2728" s="3"/>
      <c r="E2728" s="3"/>
      <c r="F2728" s="3"/>
      <c r="G2728" s="3"/>
    </row>
    <row r="2729" spans="1:7">
      <c r="A2729" s="3"/>
      <c r="B2729" s="3"/>
      <c r="C2729" s="3"/>
      <c r="D2729" s="3"/>
      <c r="E2729" s="3"/>
      <c r="F2729" s="3"/>
      <c r="G2729" s="3"/>
    </row>
    <row r="2730" spans="1:7">
      <c r="A2730" s="3"/>
      <c r="B2730" s="3"/>
      <c r="C2730" s="3"/>
      <c r="D2730" s="3"/>
      <c r="E2730" s="3"/>
      <c r="F2730" s="3"/>
      <c r="G2730" s="3"/>
    </row>
    <row r="2731" spans="1:7">
      <c r="A2731" s="3"/>
      <c r="B2731" s="3"/>
      <c r="C2731" s="3"/>
      <c r="D2731" s="3"/>
      <c r="E2731" s="3"/>
      <c r="F2731" s="3"/>
      <c r="G2731" s="3"/>
    </row>
    <row r="2732" spans="1:7">
      <c r="A2732" s="3"/>
      <c r="B2732" s="3"/>
      <c r="C2732" s="3"/>
      <c r="D2732" s="3"/>
      <c r="E2732" s="3"/>
      <c r="F2732" s="3"/>
      <c r="G2732" s="3"/>
    </row>
    <row r="2733" spans="1:7">
      <c r="A2733" s="3"/>
      <c r="B2733" s="3"/>
      <c r="C2733" s="3"/>
      <c r="D2733" s="3"/>
      <c r="E2733" s="3"/>
      <c r="F2733" s="3"/>
      <c r="G2733" s="3"/>
    </row>
    <row r="2734" spans="1:7">
      <c r="A2734" s="3"/>
      <c r="B2734" s="3"/>
      <c r="C2734" s="3"/>
      <c r="D2734" s="3"/>
      <c r="E2734" s="3"/>
      <c r="F2734" s="3"/>
      <c r="G2734" s="3"/>
    </row>
    <row r="2735" spans="1:7">
      <c r="A2735" s="3"/>
      <c r="B2735" s="3"/>
      <c r="C2735" s="3"/>
      <c r="D2735" s="3"/>
      <c r="E2735" s="3"/>
      <c r="F2735" s="3"/>
      <c r="G2735" s="3"/>
    </row>
    <row r="2736" spans="1:7">
      <c r="A2736" s="3"/>
      <c r="B2736" s="3"/>
      <c r="C2736" s="3"/>
      <c r="D2736" s="3"/>
      <c r="E2736" s="3"/>
      <c r="F2736" s="3"/>
      <c r="G2736" s="3"/>
    </row>
    <row r="2737" spans="1:7">
      <c r="A2737" s="3"/>
      <c r="B2737" s="3"/>
      <c r="C2737" s="3"/>
      <c r="D2737" s="3"/>
      <c r="E2737" s="3"/>
      <c r="F2737" s="3"/>
      <c r="G2737" s="3"/>
    </row>
    <row r="2738" spans="1:7">
      <c r="A2738" s="3"/>
      <c r="B2738" s="3"/>
      <c r="C2738" s="3"/>
      <c r="D2738" s="3"/>
      <c r="E2738" s="3"/>
      <c r="F2738" s="3"/>
      <c r="G2738" s="3"/>
    </row>
    <row r="2739" spans="1:7">
      <c r="A2739" s="3"/>
      <c r="B2739" s="3"/>
      <c r="C2739" s="3"/>
      <c r="D2739" s="3"/>
      <c r="E2739" s="3"/>
      <c r="F2739" s="3"/>
      <c r="G2739" s="3"/>
    </row>
    <row r="2740" spans="1:7">
      <c r="A2740" s="3"/>
      <c r="B2740" s="3"/>
      <c r="C2740" s="3"/>
      <c r="D2740" s="3"/>
      <c r="E2740" s="3"/>
      <c r="F2740" s="3"/>
      <c r="G2740" s="3"/>
    </row>
    <row r="2741" spans="1:7">
      <c r="A2741" s="3"/>
      <c r="B2741" s="3"/>
      <c r="C2741" s="3"/>
      <c r="D2741" s="3"/>
      <c r="E2741" s="3"/>
      <c r="F2741" s="3"/>
      <c r="G2741" s="3"/>
    </row>
    <row r="2742" spans="1:7">
      <c r="A2742" s="3"/>
      <c r="B2742" s="3"/>
      <c r="C2742" s="3"/>
      <c r="D2742" s="3"/>
      <c r="E2742" s="3"/>
      <c r="F2742" s="3"/>
      <c r="G2742" s="3"/>
    </row>
    <row r="2743" spans="1:7">
      <c r="A2743" s="3"/>
      <c r="B2743" s="3"/>
      <c r="C2743" s="3"/>
      <c r="D2743" s="3"/>
      <c r="E2743" s="3"/>
      <c r="F2743" s="3"/>
      <c r="G2743" s="3"/>
    </row>
    <row r="2744" spans="1:7">
      <c r="A2744" s="3"/>
      <c r="B2744" s="3"/>
      <c r="C2744" s="3"/>
      <c r="D2744" s="3"/>
      <c r="E2744" s="3"/>
      <c r="F2744" s="3"/>
      <c r="G2744" s="3"/>
    </row>
    <row r="2745" spans="1:7">
      <c r="A2745" s="3"/>
      <c r="B2745" s="3"/>
      <c r="C2745" s="3"/>
      <c r="D2745" s="3"/>
      <c r="E2745" s="3"/>
      <c r="F2745" s="3"/>
      <c r="G2745" s="3"/>
    </row>
    <row r="2746" spans="1:7">
      <c r="A2746" s="3"/>
      <c r="B2746" s="3"/>
      <c r="C2746" s="3"/>
      <c r="D2746" s="3"/>
      <c r="E2746" s="3"/>
      <c r="F2746" s="3"/>
      <c r="G2746" s="3"/>
    </row>
    <row r="2747" spans="1:7">
      <c r="A2747" s="3"/>
      <c r="B2747" s="3"/>
      <c r="C2747" s="3"/>
      <c r="D2747" s="3"/>
      <c r="E2747" s="3"/>
      <c r="F2747" s="3"/>
      <c r="G2747" s="3"/>
    </row>
    <row r="2748" spans="1:7">
      <c r="A2748" s="3"/>
      <c r="B2748" s="3"/>
      <c r="C2748" s="3"/>
      <c r="D2748" s="3"/>
      <c r="E2748" s="3"/>
      <c r="F2748" s="3"/>
      <c r="G2748" s="3"/>
    </row>
    <row r="2749" spans="1:7">
      <c r="A2749" s="3"/>
      <c r="B2749" s="3"/>
      <c r="C2749" s="3"/>
      <c r="D2749" s="3"/>
      <c r="E2749" s="3"/>
      <c r="F2749" s="3"/>
      <c r="G2749" s="3"/>
    </row>
    <row r="2750" spans="1:7">
      <c r="A2750" s="3"/>
      <c r="B2750" s="3"/>
      <c r="C2750" s="3"/>
      <c r="D2750" s="3"/>
      <c r="E2750" s="3"/>
      <c r="F2750" s="3"/>
      <c r="G2750" s="3"/>
    </row>
    <row r="2751" spans="1:7">
      <c r="A2751" s="3"/>
      <c r="B2751" s="3"/>
      <c r="C2751" s="3"/>
      <c r="D2751" s="3"/>
      <c r="E2751" s="3"/>
      <c r="F2751" s="3"/>
      <c r="G2751" s="3"/>
    </row>
    <row r="2752" spans="1:7">
      <c r="A2752" s="3"/>
      <c r="B2752" s="3"/>
      <c r="C2752" s="3"/>
      <c r="D2752" s="3"/>
      <c r="E2752" s="3"/>
      <c r="F2752" s="3"/>
      <c r="G2752" s="3"/>
    </row>
    <row r="2753" spans="1:7">
      <c r="A2753" s="3"/>
      <c r="B2753" s="3"/>
      <c r="C2753" s="3"/>
      <c r="D2753" s="3"/>
      <c r="E2753" s="3"/>
      <c r="F2753" s="3"/>
      <c r="G2753" s="3"/>
    </row>
    <row r="2754" spans="1:7">
      <c r="A2754" s="3"/>
      <c r="B2754" s="3"/>
      <c r="C2754" s="3"/>
      <c r="D2754" s="3"/>
      <c r="E2754" s="3"/>
      <c r="F2754" s="3"/>
      <c r="G2754" s="3"/>
    </row>
    <row r="2755" spans="1:7">
      <c r="A2755" s="3"/>
      <c r="B2755" s="3"/>
      <c r="C2755" s="3"/>
      <c r="D2755" s="3"/>
      <c r="E2755" s="3"/>
      <c r="F2755" s="3"/>
      <c r="G2755" s="3"/>
    </row>
    <row r="2756" spans="1:7">
      <c r="A2756" s="3"/>
      <c r="B2756" s="3"/>
      <c r="C2756" s="3"/>
      <c r="D2756" s="3"/>
      <c r="E2756" s="3"/>
      <c r="F2756" s="3"/>
      <c r="G2756" s="3"/>
    </row>
    <row r="2757" spans="1:7">
      <c r="A2757" s="3"/>
      <c r="B2757" s="3"/>
      <c r="C2757" s="3"/>
      <c r="D2757" s="3"/>
      <c r="E2757" s="3"/>
      <c r="F2757" s="3"/>
      <c r="G2757" s="3"/>
    </row>
    <row r="2758" spans="1:7">
      <c r="A2758" s="3"/>
      <c r="B2758" s="3"/>
      <c r="C2758" s="3"/>
      <c r="D2758" s="3"/>
      <c r="E2758" s="3"/>
      <c r="F2758" s="3"/>
      <c r="G2758" s="3"/>
    </row>
    <row r="2759" spans="1:7">
      <c r="A2759" s="3"/>
      <c r="B2759" s="3"/>
      <c r="C2759" s="3"/>
      <c r="D2759" s="3"/>
      <c r="E2759" s="3"/>
      <c r="F2759" s="3"/>
      <c r="G2759" s="3"/>
    </row>
    <row r="2760" spans="1:7">
      <c r="A2760" s="3"/>
      <c r="B2760" s="3"/>
      <c r="C2760" s="3"/>
      <c r="D2760" s="3"/>
      <c r="E2760" s="3"/>
      <c r="F2760" s="3"/>
      <c r="G2760" s="3"/>
    </row>
    <row r="2761" spans="1:7">
      <c r="A2761" s="3"/>
      <c r="B2761" s="3"/>
      <c r="C2761" s="3"/>
      <c r="D2761" s="3"/>
      <c r="E2761" s="3"/>
      <c r="F2761" s="3"/>
      <c r="G2761" s="3"/>
    </row>
    <row r="2762" spans="1:7">
      <c r="A2762" s="3"/>
      <c r="B2762" s="3"/>
      <c r="C2762" s="3"/>
      <c r="D2762" s="3"/>
      <c r="E2762" s="3"/>
      <c r="F2762" s="3"/>
      <c r="G2762" s="3"/>
    </row>
    <row r="2763" spans="1:7">
      <c r="A2763" s="3"/>
      <c r="B2763" s="3"/>
      <c r="C2763" s="3"/>
      <c r="D2763" s="3"/>
      <c r="E2763" s="3"/>
      <c r="F2763" s="3"/>
      <c r="G2763" s="3"/>
    </row>
    <row r="2764" spans="1:7">
      <c r="A2764" s="3"/>
      <c r="B2764" s="3"/>
      <c r="C2764" s="3"/>
      <c r="D2764" s="3"/>
      <c r="E2764" s="3"/>
      <c r="F2764" s="3"/>
      <c r="G2764" s="3"/>
    </row>
    <row r="2765" spans="1:7">
      <c r="A2765" s="3"/>
      <c r="B2765" s="3"/>
      <c r="C2765" s="3"/>
      <c r="D2765" s="3"/>
      <c r="E2765" s="3"/>
      <c r="F2765" s="3"/>
      <c r="G2765" s="3"/>
    </row>
    <row r="2766" spans="1:7">
      <c r="A2766" s="3"/>
      <c r="B2766" s="3"/>
      <c r="C2766" s="3"/>
      <c r="D2766" s="3"/>
      <c r="E2766" s="3"/>
      <c r="F2766" s="3"/>
      <c r="G2766" s="3"/>
    </row>
    <row r="2767" spans="1:7">
      <c r="A2767" s="3"/>
      <c r="B2767" s="3"/>
      <c r="C2767" s="3"/>
      <c r="D2767" s="3"/>
      <c r="E2767" s="3"/>
      <c r="F2767" s="3"/>
      <c r="G2767" s="3"/>
    </row>
    <row r="2768" spans="1:7">
      <c r="A2768" s="3"/>
      <c r="B2768" s="3"/>
      <c r="C2768" s="3"/>
      <c r="D2768" s="3"/>
      <c r="E2768" s="3"/>
      <c r="F2768" s="3"/>
      <c r="G2768" s="3"/>
    </row>
    <row r="2769" spans="1:7">
      <c r="A2769" s="3"/>
      <c r="B2769" s="3"/>
      <c r="C2769" s="3"/>
      <c r="D2769" s="3"/>
      <c r="E2769" s="3"/>
      <c r="F2769" s="3"/>
      <c r="G2769" s="3"/>
    </row>
    <row r="2770" spans="1:7">
      <c r="A2770" s="3"/>
      <c r="B2770" s="3"/>
      <c r="C2770" s="3"/>
      <c r="D2770" s="3"/>
      <c r="E2770" s="3"/>
      <c r="F2770" s="3"/>
      <c r="G2770" s="3"/>
    </row>
    <row r="2771" spans="1:7">
      <c r="A2771" s="3"/>
      <c r="B2771" s="3"/>
      <c r="C2771" s="3"/>
      <c r="D2771" s="3"/>
      <c r="E2771" s="3"/>
      <c r="F2771" s="3"/>
      <c r="G2771" s="3"/>
    </row>
    <row r="2772" spans="1:7">
      <c r="A2772" s="3"/>
      <c r="B2772" s="3"/>
      <c r="C2772" s="3"/>
      <c r="D2772" s="3"/>
      <c r="E2772" s="3"/>
      <c r="F2772" s="3"/>
      <c r="G2772" s="3"/>
    </row>
    <row r="2773" spans="1:7">
      <c r="A2773" s="3"/>
      <c r="B2773" s="3"/>
      <c r="C2773" s="3"/>
      <c r="D2773" s="3"/>
      <c r="E2773" s="3"/>
      <c r="F2773" s="3"/>
      <c r="G2773" s="3"/>
    </row>
    <row r="2774" spans="1:7">
      <c r="A2774" s="3"/>
      <c r="B2774" s="3"/>
      <c r="C2774" s="3"/>
      <c r="D2774" s="3"/>
      <c r="E2774" s="3"/>
      <c r="F2774" s="3"/>
      <c r="G2774" s="3"/>
    </row>
    <row r="2775" spans="1:7">
      <c r="A2775" s="3"/>
      <c r="B2775" s="3"/>
      <c r="C2775" s="3"/>
      <c r="D2775" s="3"/>
      <c r="E2775" s="3"/>
      <c r="F2775" s="3"/>
      <c r="G2775" s="3"/>
    </row>
    <row r="2776" spans="1:7">
      <c r="A2776" s="3"/>
      <c r="B2776" s="3"/>
      <c r="C2776" s="3"/>
      <c r="D2776" s="3"/>
      <c r="E2776" s="3"/>
      <c r="F2776" s="3"/>
      <c r="G2776" s="3"/>
    </row>
    <row r="2777" spans="1:7">
      <c r="A2777" s="3"/>
      <c r="B2777" s="3"/>
      <c r="C2777" s="3"/>
      <c r="D2777" s="3"/>
      <c r="E2777" s="3"/>
      <c r="F2777" s="3"/>
      <c r="G2777" s="3"/>
    </row>
    <row r="2778" spans="1:7">
      <c r="A2778" s="3"/>
      <c r="B2778" s="3"/>
      <c r="C2778" s="3"/>
      <c r="D2778" s="3"/>
      <c r="E2778" s="3"/>
      <c r="F2778" s="3"/>
      <c r="G2778" s="3"/>
    </row>
    <row r="2779" spans="1:7">
      <c r="A2779" s="3"/>
      <c r="B2779" s="3"/>
      <c r="C2779" s="3"/>
      <c r="D2779" s="3"/>
      <c r="E2779" s="3"/>
      <c r="F2779" s="3"/>
      <c r="G2779" s="3"/>
    </row>
    <row r="2780" spans="1:7">
      <c r="A2780" s="3"/>
      <c r="B2780" s="3"/>
      <c r="C2780" s="3"/>
      <c r="D2780" s="3"/>
      <c r="E2780" s="3"/>
      <c r="F2780" s="3"/>
      <c r="G2780" s="3"/>
    </row>
    <row r="2781" spans="1:7">
      <c r="A2781" s="3"/>
      <c r="B2781" s="3"/>
      <c r="C2781" s="3"/>
      <c r="D2781" s="3"/>
      <c r="E2781" s="3"/>
      <c r="F2781" s="3"/>
      <c r="G2781" s="3"/>
    </row>
    <row r="2782" spans="1:7">
      <c r="A2782" s="3"/>
      <c r="B2782" s="3"/>
      <c r="C2782" s="3"/>
      <c r="D2782" s="3"/>
      <c r="E2782" s="3"/>
      <c r="F2782" s="3"/>
      <c r="G2782" s="3"/>
    </row>
    <row r="2783" spans="1:7">
      <c r="A2783" s="3"/>
      <c r="B2783" s="3"/>
      <c r="C2783" s="3"/>
      <c r="D2783" s="3"/>
      <c r="E2783" s="3"/>
      <c r="F2783" s="3"/>
      <c r="G2783" s="3"/>
    </row>
    <row r="2784" spans="1:7">
      <c r="A2784" s="3"/>
      <c r="B2784" s="3"/>
      <c r="C2784" s="3"/>
      <c r="D2784" s="3"/>
      <c r="E2784" s="3"/>
      <c r="F2784" s="3"/>
      <c r="G2784" s="3"/>
    </row>
    <row r="2785" spans="1:7">
      <c r="A2785" s="3"/>
      <c r="B2785" s="3"/>
      <c r="C2785" s="3"/>
      <c r="D2785" s="3"/>
      <c r="E2785" s="3"/>
      <c r="F2785" s="3"/>
      <c r="G2785" s="3"/>
    </row>
    <row r="2786" spans="1:7">
      <c r="A2786" s="3"/>
      <c r="B2786" s="3"/>
      <c r="C2786" s="3"/>
      <c r="D2786" s="3"/>
      <c r="E2786" s="3"/>
      <c r="F2786" s="3"/>
      <c r="G2786" s="3"/>
    </row>
    <row r="2787" spans="1:7">
      <c r="A2787" s="3"/>
      <c r="B2787" s="3"/>
      <c r="C2787" s="3"/>
      <c r="D2787" s="3"/>
      <c r="E2787" s="3"/>
      <c r="F2787" s="3"/>
      <c r="G2787" s="3"/>
    </row>
    <row r="2788" spans="1:7">
      <c r="A2788" s="3"/>
      <c r="B2788" s="3"/>
      <c r="C2788" s="3"/>
      <c r="D2788" s="3"/>
      <c r="E2788" s="3"/>
      <c r="F2788" s="3"/>
      <c r="G2788" s="3"/>
    </row>
    <row r="2789" spans="1:7">
      <c r="A2789" s="3"/>
      <c r="B2789" s="3"/>
      <c r="C2789" s="3"/>
      <c r="D2789" s="3"/>
      <c r="E2789" s="3"/>
      <c r="F2789" s="3"/>
      <c r="G2789" s="3"/>
    </row>
    <row r="2790" spans="1:7">
      <c r="A2790" s="3"/>
      <c r="B2790" s="3"/>
      <c r="C2790" s="3"/>
      <c r="D2790" s="3"/>
      <c r="E2790" s="3"/>
      <c r="F2790" s="3"/>
      <c r="G2790" s="3"/>
    </row>
    <row r="2791" spans="1:7">
      <c r="A2791" s="3"/>
      <c r="B2791" s="3"/>
      <c r="C2791" s="3"/>
      <c r="D2791" s="3"/>
      <c r="E2791" s="3"/>
      <c r="F2791" s="3"/>
      <c r="G2791" s="3"/>
    </row>
    <row r="2792" spans="1:7">
      <c r="A2792" s="3"/>
      <c r="B2792" s="3"/>
      <c r="C2792" s="3"/>
      <c r="D2792" s="3"/>
      <c r="E2792" s="3"/>
      <c r="F2792" s="3"/>
      <c r="G2792" s="3"/>
    </row>
    <row r="2793" spans="1:7">
      <c r="A2793" s="3"/>
      <c r="B2793" s="3"/>
      <c r="C2793" s="3"/>
      <c r="D2793" s="3"/>
      <c r="E2793" s="3"/>
      <c r="F2793" s="3"/>
      <c r="G2793" s="3"/>
    </row>
    <row r="2794" spans="1:7">
      <c r="A2794" s="3"/>
      <c r="B2794" s="3"/>
      <c r="C2794" s="3"/>
      <c r="D2794" s="3"/>
      <c r="E2794" s="3"/>
      <c r="F2794" s="3"/>
      <c r="G2794" s="3"/>
    </row>
    <row r="2795" spans="1:7">
      <c r="A2795" s="3"/>
      <c r="B2795" s="3"/>
      <c r="C2795" s="3"/>
      <c r="D2795" s="3"/>
      <c r="E2795" s="3"/>
      <c r="F2795" s="3"/>
      <c r="G2795" s="3"/>
    </row>
    <row r="2796" spans="1:7">
      <c r="A2796" s="3"/>
      <c r="B2796" s="3"/>
      <c r="C2796" s="3"/>
      <c r="D2796" s="3"/>
      <c r="E2796" s="3"/>
      <c r="F2796" s="3"/>
      <c r="G2796" s="3"/>
    </row>
    <row r="2797" spans="1:7">
      <c r="A2797" s="3"/>
      <c r="B2797" s="3"/>
      <c r="C2797" s="3"/>
      <c r="D2797" s="3"/>
      <c r="E2797" s="3"/>
      <c r="F2797" s="3"/>
      <c r="G2797" s="3"/>
    </row>
    <row r="2798" spans="1:7">
      <c r="A2798" s="3"/>
      <c r="B2798" s="3"/>
      <c r="C2798" s="3"/>
      <c r="D2798" s="3"/>
      <c r="E2798" s="3"/>
      <c r="F2798" s="3"/>
      <c r="G2798" s="3"/>
    </row>
    <row r="2799" spans="1:7">
      <c r="A2799" s="3"/>
      <c r="B2799" s="3"/>
      <c r="C2799" s="3"/>
      <c r="D2799" s="3"/>
      <c r="E2799" s="3"/>
      <c r="F2799" s="3"/>
      <c r="G2799" s="3"/>
    </row>
    <row r="2800" spans="1:7">
      <c r="A2800" s="3"/>
      <c r="B2800" s="3"/>
      <c r="C2800" s="3"/>
      <c r="D2800" s="3"/>
      <c r="E2800" s="3"/>
      <c r="F2800" s="3"/>
      <c r="G2800" s="3"/>
    </row>
    <row r="2801" spans="1:7">
      <c r="A2801" s="3"/>
      <c r="B2801" s="3"/>
      <c r="C2801" s="3"/>
      <c r="D2801" s="3"/>
      <c r="E2801" s="3"/>
      <c r="F2801" s="3"/>
      <c r="G2801" s="3"/>
    </row>
    <row r="2802" spans="1:7">
      <c r="A2802" s="3"/>
      <c r="B2802" s="3"/>
      <c r="C2802" s="3"/>
      <c r="D2802" s="3"/>
      <c r="E2802" s="3"/>
      <c r="F2802" s="3"/>
      <c r="G2802" s="3"/>
    </row>
    <row r="2803" spans="1:7">
      <c r="A2803" s="3"/>
      <c r="B2803" s="3"/>
      <c r="C2803" s="3"/>
      <c r="D2803" s="3"/>
      <c r="E2803" s="3"/>
      <c r="F2803" s="3"/>
      <c r="G2803" s="3"/>
    </row>
    <row r="2804" spans="1:7">
      <c r="A2804" s="3"/>
      <c r="B2804" s="3"/>
      <c r="C2804" s="3"/>
      <c r="D2804" s="3"/>
      <c r="E2804" s="3"/>
      <c r="F2804" s="3"/>
      <c r="G2804" s="3"/>
    </row>
    <row r="2805" spans="1:7">
      <c r="A2805" s="3"/>
      <c r="B2805" s="3"/>
      <c r="C2805" s="3"/>
      <c r="D2805" s="3"/>
      <c r="E2805" s="3"/>
      <c r="F2805" s="3"/>
      <c r="G2805" s="3"/>
    </row>
    <row r="2806" spans="1:7">
      <c r="A2806" s="3"/>
      <c r="B2806" s="3"/>
      <c r="C2806" s="3"/>
      <c r="D2806" s="3"/>
      <c r="E2806" s="3"/>
      <c r="F2806" s="3"/>
      <c r="G2806" s="3"/>
    </row>
    <row r="2807" spans="1:7">
      <c r="A2807" s="3"/>
      <c r="B2807" s="3"/>
      <c r="C2807" s="3"/>
      <c r="D2807" s="3"/>
      <c r="E2807" s="3"/>
      <c r="F2807" s="3"/>
      <c r="G2807" s="3"/>
    </row>
    <row r="2808" spans="1:7">
      <c r="A2808" s="3"/>
      <c r="B2808" s="3"/>
      <c r="C2808" s="3"/>
      <c r="D2808" s="3"/>
      <c r="E2808" s="3"/>
      <c r="F2808" s="3"/>
      <c r="G2808" s="3"/>
    </row>
    <row r="2809" spans="1:7">
      <c r="A2809" s="3"/>
      <c r="B2809" s="3"/>
      <c r="C2809" s="3"/>
      <c r="D2809" s="3"/>
      <c r="E2809" s="3"/>
      <c r="F2809" s="3"/>
      <c r="G2809" s="3"/>
    </row>
    <row r="2810" spans="1:7">
      <c r="A2810" s="3"/>
      <c r="B2810" s="3"/>
      <c r="C2810" s="3"/>
      <c r="D2810" s="3"/>
      <c r="E2810" s="3"/>
      <c r="F2810" s="3"/>
      <c r="G2810" s="3"/>
    </row>
    <row r="2811" spans="1:7">
      <c r="A2811" s="3"/>
      <c r="B2811" s="3"/>
      <c r="C2811" s="3"/>
      <c r="D2811" s="3"/>
      <c r="E2811" s="3"/>
      <c r="F2811" s="3"/>
      <c r="G2811" s="3"/>
    </row>
    <row r="2812" spans="1:7">
      <c r="A2812" s="3"/>
      <c r="B2812" s="3"/>
      <c r="C2812" s="3"/>
      <c r="D2812" s="3"/>
      <c r="E2812" s="3"/>
      <c r="F2812" s="3"/>
      <c r="G2812" s="3"/>
    </row>
    <row r="2813" spans="1:7">
      <c r="A2813" s="3"/>
      <c r="B2813" s="3"/>
      <c r="C2813" s="3"/>
      <c r="D2813" s="3"/>
      <c r="E2813" s="3"/>
      <c r="F2813" s="3"/>
      <c r="G2813" s="3"/>
    </row>
    <row r="2814" spans="1:7">
      <c r="A2814" s="3"/>
      <c r="B2814" s="3"/>
      <c r="C2814" s="3"/>
      <c r="D2814" s="3"/>
      <c r="E2814" s="3"/>
      <c r="F2814" s="3"/>
      <c r="G2814" s="3"/>
    </row>
    <row r="2815" spans="1:7">
      <c r="A2815" s="3"/>
      <c r="B2815" s="3"/>
      <c r="C2815" s="3"/>
      <c r="D2815" s="3"/>
      <c r="E2815" s="3"/>
      <c r="F2815" s="3"/>
      <c r="G2815" s="3"/>
    </row>
    <row r="2816" spans="1:7">
      <c r="A2816" s="3"/>
      <c r="B2816" s="3"/>
      <c r="C2816" s="3"/>
      <c r="D2816" s="3"/>
      <c r="E2816" s="3"/>
      <c r="F2816" s="3"/>
      <c r="G2816" s="3"/>
    </row>
    <row r="2817" spans="1:7">
      <c r="A2817" s="3"/>
      <c r="B2817" s="3"/>
      <c r="C2817" s="3"/>
      <c r="D2817" s="3"/>
      <c r="E2817" s="3"/>
      <c r="F2817" s="3"/>
      <c r="G2817" s="3"/>
    </row>
    <row r="2818" spans="1:7">
      <c r="A2818" s="3"/>
      <c r="B2818" s="3"/>
      <c r="C2818" s="3"/>
      <c r="D2818" s="3"/>
      <c r="E2818" s="3"/>
      <c r="F2818" s="3"/>
      <c r="G2818" s="3"/>
    </row>
    <row r="2819" spans="1:7">
      <c r="A2819" s="3"/>
      <c r="B2819" s="3"/>
      <c r="C2819" s="3"/>
      <c r="D2819" s="3"/>
      <c r="E2819" s="3"/>
      <c r="F2819" s="3"/>
      <c r="G2819" s="3"/>
    </row>
    <row r="2820" spans="1:7">
      <c r="A2820" s="3"/>
      <c r="B2820" s="3"/>
      <c r="C2820" s="3"/>
      <c r="D2820" s="3"/>
      <c r="E2820" s="3"/>
      <c r="F2820" s="3"/>
      <c r="G2820" s="3"/>
    </row>
    <row r="2821" spans="1:7">
      <c r="A2821" s="3"/>
      <c r="B2821" s="3"/>
      <c r="C2821" s="3"/>
      <c r="D2821" s="3"/>
      <c r="E2821" s="3"/>
      <c r="F2821" s="3"/>
      <c r="G2821" s="3"/>
    </row>
    <row r="2822" spans="1:7">
      <c r="A2822" s="3"/>
      <c r="B2822" s="3"/>
      <c r="C2822" s="3"/>
      <c r="D2822" s="3"/>
      <c r="E2822" s="3"/>
      <c r="F2822" s="3"/>
      <c r="G2822" s="3"/>
    </row>
    <row r="2823" spans="1:7">
      <c r="A2823" s="3"/>
      <c r="B2823" s="3"/>
      <c r="C2823" s="3"/>
      <c r="D2823" s="3"/>
      <c r="E2823" s="3"/>
      <c r="F2823" s="3"/>
      <c r="G2823" s="3"/>
    </row>
    <row r="2824" spans="1:7">
      <c r="A2824" s="3"/>
      <c r="B2824" s="3"/>
      <c r="C2824" s="3"/>
      <c r="D2824" s="3"/>
      <c r="E2824" s="3"/>
      <c r="F2824" s="3"/>
      <c r="G2824" s="3"/>
    </row>
    <row r="2825" spans="1:7">
      <c r="A2825" s="3"/>
      <c r="B2825" s="3"/>
      <c r="C2825" s="3"/>
      <c r="D2825" s="3"/>
      <c r="E2825" s="3"/>
      <c r="F2825" s="3"/>
      <c r="G2825" s="3"/>
    </row>
    <row r="2826" spans="1:7">
      <c r="A2826" s="3"/>
      <c r="B2826" s="3"/>
      <c r="C2826" s="3"/>
      <c r="D2826" s="3"/>
      <c r="E2826" s="3"/>
      <c r="F2826" s="3"/>
      <c r="G2826" s="3"/>
    </row>
    <row r="2827" spans="1:7">
      <c r="A2827" s="3"/>
      <c r="B2827" s="3"/>
      <c r="C2827" s="3"/>
      <c r="D2827" s="3"/>
      <c r="E2827" s="3"/>
      <c r="F2827" s="3"/>
      <c r="G2827" s="3"/>
    </row>
    <row r="2828" spans="1:7">
      <c r="A2828" s="3"/>
      <c r="B2828" s="3"/>
      <c r="C2828" s="3"/>
      <c r="D2828" s="3"/>
      <c r="E2828" s="3"/>
      <c r="F2828" s="3"/>
      <c r="G2828" s="3"/>
    </row>
    <row r="2829" spans="1:7">
      <c r="A2829" s="3"/>
      <c r="B2829" s="3"/>
      <c r="C2829" s="3"/>
      <c r="D2829" s="3"/>
      <c r="E2829" s="3"/>
      <c r="F2829" s="3"/>
      <c r="G2829" s="3"/>
    </row>
    <row r="2830" spans="1:7">
      <c r="A2830" s="3"/>
      <c r="B2830" s="3"/>
      <c r="C2830" s="3"/>
      <c r="D2830" s="3"/>
      <c r="E2830" s="3"/>
      <c r="F2830" s="3"/>
      <c r="G2830" s="3"/>
    </row>
    <row r="2831" spans="1:7">
      <c r="A2831" s="3"/>
      <c r="B2831" s="3"/>
      <c r="C2831" s="3"/>
      <c r="D2831" s="3"/>
      <c r="E2831" s="3"/>
      <c r="F2831" s="3"/>
      <c r="G2831" s="3"/>
    </row>
    <row r="2832" spans="1:7">
      <c r="A2832" s="3"/>
      <c r="B2832" s="3"/>
      <c r="C2832" s="3"/>
      <c r="D2832" s="3"/>
      <c r="E2832" s="3"/>
      <c r="F2832" s="3"/>
      <c r="G2832" s="3"/>
    </row>
    <row r="2833" spans="1:7">
      <c r="A2833" s="3"/>
      <c r="B2833" s="3"/>
      <c r="C2833" s="3"/>
      <c r="D2833" s="3"/>
      <c r="E2833" s="3"/>
      <c r="F2833" s="3"/>
      <c r="G2833" s="3"/>
    </row>
    <row r="2834" spans="1:7">
      <c r="A2834" s="3"/>
      <c r="B2834" s="3"/>
      <c r="C2834" s="3"/>
      <c r="D2834" s="3"/>
      <c r="E2834" s="3"/>
      <c r="F2834" s="3"/>
      <c r="G2834" s="3"/>
    </row>
    <row r="2835" spans="1:7">
      <c r="A2835" s="3"/>
      <c r="B2835" s="3"/>
      <c r="C2835" s="3"/>
      <c r="D2835" s="3"/>
      <c r="E2835" s="3"/>
      <c r="F2835" s="3"/>
      <c r="G2835" s="3"/>
    </row>
    <row r="2836" spans="1:7">
      <c r="A2836" s="3"/>
      <c r="B2836" s="3"/>
      <c r="C2836" s="3"/>
      <c r="D2836" s="3"/>
      <c r="E2836" s="3"/>
      <c r="F2836" s="3"/>
      <c r="G2836" s="3"/>
    </row>
    <row r="2837" spans="1:7">
      <c r="A2837" s="3"/>
      <c r="B2837" s="3"/>
      <c r="C2837" s="3"/>
      <c r="D2837" s="3"/>
      <c r="E2837" s="3"/>
      <c r="F2837" s="3"/>
      <c r="G2837" s="3"/>
    </row>
    <row r="2838" spans="1:7">
      <c r="A2838" s="3"/>
      <c r="B2838" s="3"/>
      <c r="C2838" s="3"/>
      <c r="D2838" s="3"/>
      <c r="E2838" s="3"/>
      <c r="F2838" s="3"/>
      <c r="G2838" s="3"/>
    </row>
    <row r="2839" spans="1:7">
      <c r="A2839" s="3"/>
      <c r="B2839" s="3"/>
      <c r="C2839" s="3"/>
      <c r="D2839" s="3"/>
      <c r="E2839" s="3"/>
      <c r="F2839" s="3"/>
      <c r="G2839" s="3"/>
    </row>
    <row r="2840" spans="1:7">
      <c r="A2840" s="3"/>
      <c r="B2840" s="3"/>
      <c r="C2840" s="3"/>
      <c r="D2840" s="3"/>
      <c r="E2840" s="3"/>
      <c r="F2840" s="3"/>
      <c r="G2840" s="3"/>
    </row>
    <row r="2841" spans="1:7">
      <c r="A2841" s="3"/>
      <c r="B2841" s="3"/>
      <c r="C2841" s="3"/>
      <c r="D2841" s="3"/>
      <c r="E2841" s="3"/>
      <c r="F2841" s="3"/>
      <c r="G2841" s="3"/>
    </row>
    <row r="2842" spans="1:7">
      <c r="A2842" s="3"/>
      <c r="B2842" s="3"/>
      <c r="C2842" s="3"/>
      <c r="D2842" s="3"/>
      <c r="E2842" s="3"/>
      <c r="F2842" s="3"/>
      <c r="G2842" s="3"/>
    </row>
    <row r="2843" spans="1:7">
      <c r="A2843" s="3"/>
      <c r="B2843" s="3"/>
      <c r="C2843" s="3"/>
      <c r="D2843" s="3"/>
      <c r="E2843" s="3"/>
      <c r="F2843" s="3"/>
      <c r="G2843" s="3"/>
    </row>
    <row r="2844" spans="1:7">
      <c r="A2844" s="3"/>
      <c r="B2844" s="3"/>
      <c r="C2844" s="3"/>
      <c r="D2844" s="3"/>
      <c r="E2844" s="3"/>
      <c r="F2844" s="3"/>
      <c r="G2844" s="3"/>
    </row>
    <row r="2845" spans="1:7">
      <c r="A2845" s="3"/>
      <c r="B2845" s="3"/>
      <c r="C2845" s="3"/>
      <c r="D2845" s="3"/>
      <c r="E2845" s="3"/>
      <c r="F2845" s="3"/>
      <c r="G2845" s="3"/>
    </row>
    <row r="2846" spans="1:7">
      <c r="A2846" s="3"/>
      <c r="B2846" s="3"/>
      <c r="C2846" s="3"/>
      <c r="D2846" s="3"/>
      <c r="E2846" s="3"/>
      <c r="F2846" s="3"/>
      <c r="G2846" s="3"/>
    </row>
    <row r="2847" spans="1:7">
      <c r="A2847" s="3"/>
      <c r="B2847" s="3"/>
      <c r="C2847" s="3"/>
      <c r="D2847" s="3"/>
      <c r="E2847" s="3"/>
      <c r="F2847" s="3"/>
      <c r="G2847" s="3"/>
    </row>
    <row r="2848" spans="1:7">
      <c r="A2848" s="3"/>
      <c r="B2848" s="3"/>
      <c r="C2848" s="3"/>
      <c r="D2848" s="3"/>
      <c r="E2848" s="3"/>
      <c r="F2848" s="3"/>
      <c r="G2848" s="3"/>
    </row>
    <row r="2849" spans="1:7">
      <c r="A2849" s="3"/>
      <c r="B2849" s="3"/>
      <c r="C2849" s="3"/>
      <c r="D2849" s="3"/>
      <c r="E2849" s="3"/>
      <c r="F2849" s="3"/>
      <c r="G2849" s="3"/>
    </row>
    <row r="2850" spans="1:7">
      <c r="A2850" s="3"/>
      <c r="B2850" s="3"/>
      <c r="C2850" s="3"/>
      <c r="D2850" s="3"/>
      <c r="E2850" s="3"/>
      <c r="F2850" s="3"/>
      <c r="G2850" s="3"/>
    </row>
    <row r="2851" spans="1:7">
      <c r="A2851" s="3"/>
      <c r="B2851" s="3"/>
      <c r="C2851" s="3"/>
      <c r="D2851" s="3"/>
      <c r="E2851" s="3"/>
      <c r="F2851" s="3"/>
      <c r="G2851" s="3"/>
    </row>
    <row r="2852" spans="1:7">
      <c r="A2852" s="3"/>
      <c r="B2852" s="3"/>
      <c r="C2852" s="3"/>
      <c r="D2852" s="3"/>
      <c r="E2852" s="3"/>
      <c r="F2852" s="3"/>
      <c r="G2852" s="3"/>
    </row>
    <row r="2853" spans="1:7">
      <c r="A2853" s="3"/>
      <c r="B2853" s="3"/>
      <c r="C2853" s="3"/>
      <c r="D2853" s="3"/>
      <c r="E2853" s="3"/>
      <c r="F2853" s="3"/>
      <c r="G2853" s="3"/>
    </row>
    <row r="2854" spans="1:7">
      <c r="A2854" s="3"/>
      <c r="B2854" s="3"/>
      <c r="C2854" s="3"/>
      <c r="D2854" s="3"/>
      <c r="E2854" s="3"/>
      <c r="F2854" s="3"/>
      <c r="G2854" s="3"/>
    </row>
    <row r="2855" spans="1:7">
      <c r="A2855" s="3"/>
      <c r="B2855" s="3"/>
      <c r="C2855" s="3"/>
      <c r="D2855" s="3"/>
      <c r="E2855" s="3"/>
      <c r="F2855" s="3"/>
      <c r="G2855" s="3"/>
    </row>
    <row r="2856" spans="1:7">
      <c r="A2856" s="3"/>
      <c r="B2856" s="3"/>
      <c r="C2856" s="3"/>
      <c r="D2856" s="3"/>
      <c r="E2856" s="3"/>
      <c r="F2856" s="3"/>
      <c r="G2856" s="3"/>
    </row>
    <row r="2857" spans="1:7">
      <c r="A2857" s="3"/>
      <c r="B2857" s="3"/>
      <c r="C2857" s="3"/>
      <c r="D2857" s="3"/>
      <c r="E2857" s="3"/>
      <c r="F2857" s="3"/>
      <c r="G2857" s="3"/>
    </row>
    <row r="2858" spans="1:7">
      <c r="A2858" s="3"/>
      <c r="B2858" s="3"/>
      <c r="C2858" s="3"/>
      <c r="D2858" s="3"/>
      <c r="E2858" s="3"/>
      <c r="F2858" s="3"/>
      <c r="G2858" s="3"/>
    </row>
    <row r="2859" spans="1:7">
      <c r="A2859" s="3"/>
      <c r="B2859" s="3"/>
      <c r="C2859" s="3"/>
      <c r="D2859" s="3"/>
      <c r="E2859" s="3"/>
      <c r="F2859" s="3"/>
      <c r="G2859" s="3"/>
    </row>
    <row r="2860" spans="1:7">
      <c r="A2860" s="3"/>
      <c r="B2860" s="3"/>
      <c r="C2860" s="3"/>
      <c r="D2860" s="3"/>
      <c r="E2860" s="3"/>
      <c r="F2860" s="3"/>
      <c r="G2860" s="3"/>
    </row>
    <row r="2861" spans="1:7">
      <c r="A2861" s="3"/>
      <c r="B2861" s="3"/>
      <c r="C2861" s="3"/>
      <c r="D2861" s="3"/>
      <c r="E2861" s="3"/>
      <c r="F2861" s="3"/>
      <c r="G2861" s="3"/>
    </row>
    <row r="2862" spans="1:7">
      <c r="A2862" s="3"/>
      <c r="B2862" s="3"/>
      <c r="C2862" s="3"/>
      <c r="D2862" s="3"/>
      <c r="E2862" s="3"/>
      <c r="F2862" s="3"/>
      <c r="G2862" s="3"/>
    </row>
    <row r="2863" spans="1:7">
      <c r="A2863" s="3"/>
      <c r="B2863" s="3"/>
      <c r="C2863" s="3"/>
      <c r="D2863" s="3"/>
      <c r="E2863" s="3"/>
      <c r="F2863" s="3"/>
      <c r="G2863" s="3"/>
    </row>
    <row r="2864" spans="1:7">
      <c r="A2864" s="3"/>
      <c r="B2864" s="3"/>
      <c r="C2864" s="3"/>
      <c r="D2864" s="3"/>
      <c r="E2864" s="3"/>
      <c r="F2864" s="3"/>
      <c r="G2864" s="3"/>
    </row>
    <row r="2865" spans="1:7">
      <c r="A2865" s="3"/>
      <c r="B2865" s="3"/>
      <c r="C2865" s="3"/>
      <c r="D2865" s="3"/>
      <c r="E2865" s="3"/>
      <c r="F2865" s="3"/>
      <c r="G2865" s="3"/>
    </row>
    <row r="2866" spans="1:7">
      <c r="A2866" s="3"/>
      <c r="B2866" s="3"/>
      <c r="C2866" s="3"/>
      <c r="D2866" s="3"/>
      <c r="E2866" s="3"/>
      <c r="F2866" s="3"/>
      <c r="G2866" s="3"/>
    </row>
    <row r="2867" spans="1:7">
      <c r="A2867" s="3"/>
      <c r="B2867" s="3"/>
      <c r="C2867" s="3"/>
      <c r="D2867" s="3"/>
      <c r="E2867" s="3"/>
      <c r="F2867" s="3"/>
      <c r="G2867" s="3"/>
    </row>
    <row r="2868" spans="1:7">
      <c r="A2868" s="3"/>
      <c r="B2868" s="3"/>
      <c r="C2868" s="3"/>
      <c r="D2868" s="3"/>
      <c r="E2868" s="3"/>
      <c r="F2868" s="3"/>
      <c r="G2868" s="3"/>
    </row>
    <row r="2869" spans="1:7">
      <c r="A2869" s="3"/>
      <c r="B2869" s="3"/>
      <c r="C2869" s="3"/>
      <c r="D2869" s="3"/>
      <c r="E2869" s="3"/>
      <c r="F2869" s="3"/>
      <c r="G2869" s="3"/>
    </row>
    <row r="2870" spans="1:7">
      <c r="A2870" s="3"/>
      <c r="B2870" s="3"/>
      <c r="C2870" s="3"/>
      <c r="D2870" s="3"/>
      <c r="E2870" s="3"/>
      <c r="F2870" s="3"/>
      <c r="G2870" s="3"/>
    </row>
    <row r="2871" spans="1:7">
      <c r="A2871" s="3"/>
      <c r="B2871" s="3"/>
      <c r="C2871" s="3"/>
      <c r="D2871" s="3"/>
      <c r="E2871" s="3"/>
      <c r="F2871" s="3"/>
      <c r="G2871" s="3"/>
    </row>
    <row r="2872" spans="1:7">
      <c r="A2872" s="3"/>
      <c r="B2872" s="3"/>
      <c r="C2872" s="3"/>
      <c r="D2872" s="3"/>
      <c r="E2872" s="3"/>
      <c r="F2872" s="3"/>
      <c r="G2872" s="3"/>
    </row>
    <row r="2873" spans="1:7">
      <c r="A2873" s="3"/>
      <c r="B2873" s="3"/>
      <c r="C2873" s="3"/>
      <c r="D2873" s="3"/>
      <c r="E2873" s="3"/>
      <c r="F2873" s="3"/>
      <c r="G2873" s="3"/>
    </row>
    <row r="2874" spans="1:7">
      <c r="A2874" s="3"/>
      <c r="B2874" s="3"/>
      <c r="C2874" s="3"/>
      <c r="D2874" s="3"/>
      <c r="E2874" s="3"/>
      <c r="F2874" s="3"/>
      <c r="G2874" s="3"/>
    </row>
    <row r="2875" spans="1:7">
      <c r="A2875" s="3"/>
      <c r="B2875" s="3"/>
      <c r="C2875" s="3"/>
      <c r="D2875" s="3"/>
      <c r="E2875" s="3"/>
      <c r="F2875" s="3"/>
      <c r="G2875" s="3"/>
    </row>
    <row r="2876" spans="1:7">
      <c r="A2876" s="3"/>
      <c r="B2876" s="3"/>
      <c r="C2876" s="3"/>
      <c r="D2876" s="3"/>
      <c r="E2876" s="3"/>
      <c r="F2876" s="3"/>
      <c r="G2876" s="3"/>
    </row>
    <row r="2877" spans="1:7">
      <c r="A2877" s="3"/>
      <c r="B2877" s="3"/>
      <c r="C2877" s="3"/>
      <c r="D2877" s="3"/>
      <c r="E2877" s="3"/>
      <c r="F2877" s="3"/>
      <c r="G2877" s="3"/>
    </row>
    <row r="2878" spans="1:7">
      <c r="A2878" s="3"/>
      <c r="B2878" s="3"/>
      <c r="C2878" s="3"/>
      <c r="D2878" s="3"/>
      <c r="E2878" s="3"/>
      <c r="F2878" s="3"/>
      <c r="G2878" s="3"/>
    </row>
    <row r="2879" spans="1:7">
      <c r="A2879" s="3"/>
      <c r="B2879" s="3"/>
      <c r="C2879" s="3"/>
      <c r="D2879" s="3"/>
      <c r="E2879" s="3"/>
      <c r="F2879" s="3"/>
      <c r="G2879" s="3"/>
    </row>
    <row r="2880" spans="1:7">
      <c r="A2880" s="3"/>
      <c r="B2880" s="3"/>
      <c r="C2880" s="3"/>
      <c r="D2880" s="3"/>
      <c r="E2880" s="3"/>
      <c r="F2880" s="3"/>
      <c r="G2880" s="3"/>
    </row>
    <row r="2881" spans="1:7">
      <c r="A2881" s="3"/>
      <c r="B2881" s="3"/>
      <c r="C2881" s="3"/>
      <c r="D2881" s="3"/>
      <c r="E2881" s="3"/>
      <c r="F2881" s="3"/>
      <c r="G2881" s="3"/>
    </row>
    <row r="2882" spans="1:7">
      <c r="A2882" s="3"/>
      <c r="B2882" s="3"/>
      <c r="C2882" s="3"/>
      <c r="D2882" s="3"/>
      <c r="E2882" s="3"/>
      <c r="F2882" s="3"/>
      <c r="G2882" s="3"/>
    </row>
    <row r="2883" spans="1:7">
      <c r="A2883" s="3"/>
      <c r="B2883" s="3"/>
      <c r="C2883" s="3"/>
      <c r="D2883" s="3"/>
      <c r="E2883" s="3"/>
      <c r="F2883" s="3"/>
      <c r="G2883" s="3"/>
    </row>
    <row r="2884" spans="1:7">
      <c r="A2884" s="3"/>
      <c r="B2884" s="3"/>
      <c r="C2884" s="3"/>
      <c r="D2884" s="3"/>
      <c r="E2884" s="3"/>
      <c r="F2884" s="3"/>
      <c r="G2884" s="3"/>
    </row>
    <row r="2885" spans="1:7">
      <c r="A2885" s="3"/>
      <c r="B2885" s="3"/>
      <c r="C2885" s="3"/>
      <c r="D2885" s="3"/>
      <c r="E2885" s="3"/>
      <c r="F2885" s="3"/>
      <c r="G2885" s="3"/>
    </row>
    <row r="2886" spans="1:7">
      <c r="A2886" s="3"/>
      <c r="B2886" s="3"/>
      <c r="C2886" s="3"/>
      <c r="D2886" s="3"/>
      <c r="E2886" s="3"/>
      <c r="F2886" s="3"/>
      <c r="G2886" s="3"/>
    </row>
    <row r="2887" spans="1:7">
      <c r="A2887" s="3"/>
      <c r="B2887" s="3"/>
      <c r="C2887" s="3"/>
      <c r="D2887" s="3"/>
      <c r="E2887" s="3"/>
      <c r="F2887" s="3"/>
      <c r="G2887" s="3"/>
    </row>
    <row r="2888" spans="1:7">
      <c r="A2888" s="3"/>
      <c r="B2888" s="3"/>
      <c r="C2888" s="3"/>
      <c r="D2888" s="3"/>
      <c r="E2888" s="3"/>
      <c r="F2888" s="3"/>
      <c r="G2888" s="3"/>
    </row>
    <row r="2889" spans="1:7">
      <c r="A2889" s="3"/>
      <c r="B2889" s="3"/>
      <c r="C2889" s="3"/>
      <c r="D2889" s="3"/>
      <c r="E2889" s="3"/>
      <c r="F2889" s="3"/>
      <c r="G2889" s="3"/>
    </row>
    <row r="2890" spans="1:7">
      <c r="A2890" s="3"/>
      <c r="B2890" s="3"/>
      <c r="C2890" s="3"/>
      <c r="D2890" s="3"/>
      <c r="E2890" s="3"/>
      <c r="F2890" s="3"/>
      <c r="G2890" s="3"/>
    </row>
    <row r="2891" spans="1:7">
      <c r="A2891" s="3"/>
      <c r="B2891" s="3"/>
      <c r="C2891" s="3"/>
      <c r="D2891" s="3"/>
      <c r="E2891" s="3"/>
      <c r="F2891" s="3"/>
      <c r="G2891" s="3"/>
    </row>
    <row r="2892" spans="1:7">
      <c r="A2892" s="3"/>
      <c r="B2892" s="3"/>
      <c r="C2892" s="3"/>
      <c r="D2892" s="3"/>
      <c r="E2892" s="3"/>
      <c r="F2892" s="3"/>
      <c r="G2892" s="3"/>
    </row>
    <row r="2893" spans="1:7">
      <c r="A2893" s="3"/>
      <c r="B2893" s="3"/>
      <c r="C2893" s="3"/>
      <c r="D2893" s="3"/>
      <c r="E2893" s="3"/>
      <c r="F2893" s="3"/>
      <c r="G2893" s="3"/>
    </row>
    <row r="2894" spans="1:7">
      <c r="A2894" s="3"/>
      <c r="B2894" s="3"/>
      <c r="C2894" s="3"/>
      <c r="D2894" s="3"/>
      <c r="E2894" s="3"/>
      <c r="F2894" s="3"/>
      <c r="G2894" s="3"/>
    </row>
    <row r="2895" spans="1:7">
      <c r="A2895" s="3"/>
      <c r="B2895" s="3"/>
      <c r="C2895" s="3"/>
      <c r="D2895" s="3"/>
      <c r="E2895" s="3"/>
      <c r="F2895" s="3"/>
      <c r="G2895" s="3"/>
    </row>
    <row r="2896" spans="1:7">
      <c r="A2896" s="3"/>
      <c r="B2896" s="3"/>
      <c r="C2896" s="3"/>
      <c r="D2896" s="3"/>
      <c r="E2896" s="3"/>
      <c r="F2896" s="3"/>
      <c r="G2896" s="3"/>
    </row>
    <row r="2897" spans="1:7">
      <c r="A2897" s="3"/>
      <c r="B2897" s="3"/>
      <c r="C2897" s="3"/>
      <c r="D2897" s="3"/>
      <c r="E2897" s="3"/>
      <c r="F2897" s="3"/>
      <c r="G2897" s="3"/>
    </row>
    <row r="2898" spans="1:7">
      <c r="A2898" s="3"/>
      <c r="B2898" s="3"/>
      <c r="C2898" s="3"/>
      <c r="D2898" s="3"/>
      <c r="E2898" s="3"/>
      <c r="F2898" s="3"/>
      <c r="G2898" s="3"/>
    </row>
    <row r="2899" spans="1:7">
      <c r="A2899" s="3"/>
      <c r="B2899" s="3"/>
      <c r="C2899" s="3"/>
      <c r="D2899" s="3"/>
      <c r="E2899" s="3"/>
      <c r="F2899" s="3"/>
      <c r="G2899" s="3"/>
    </row>
    <row r="2900" spans="1:7">
      <c r="A2900" s="3"/>
      <c r="B2900" s="3"/>
      <c r="C2900" s="3"/>
      <c r="D2900" s="3"/>
      <c r="E2900" s="3"/>
      <c r="F2900" s="3"/>
      <c r="G2900" s="3"/>
    </row>
    <row r="2901" spans="1:7">
      <c r="A2901" s="3"/>
      <c r="B2901" s="3"/>
      <c r="C2901" s="3"/>
      <c r="D2901" s="3"/>
      <c r="E2901" s="3"/>
      <c r="F2901" s="3"/>
      <c r="G2901" s="3"/>
    </row>
    <row r="2902" spans="1:7">
      <c r="A2902" s="3"/>
      <c r="B2902" s="3"/>
      <c r="C2902" s="3"/>
      <c r="D2902" s="3"/>
      <c r="E2902" s="3"/>
      <c r="F2902" s="3"/>
      <c r="G2902" s="3"/>
    </row>
    <row r="2903" spans="1:7">
      <c r="A2903" s="3"/>
      <c r="B2903" s="3"/>
      <c r="C2903" s="3"/>
      <c r="D2903" s="3"/>
      <c r="E2903" s="3"/>
      <c r="F2903" s="3"/>
      <c r="G2903" s="3"/>
    </row>
    <row r="2904" spans="1:7">
      <c r="A2904" s="3"/>
      <c r="B2904" s="3"/>
      <c r="C2904" s="3"/>
      <c r="D2904" s="3"/>
      <c r="E2904" s="3"/>
      <c r="F2904" s="3"/>
      <c r="G2904" s="3"/>
    </row>
    <row r="2905" spans="1:7">
      <c r="A2905" s="3"/>
      <c r="B2905" s="3"/>
      <c r="C2905" s="3"/>
      <c r="D2905" s="3"/>
      <c r="E2905" s="3"/>
      <c r="F2905" s="3"/>
      <c r="G2905" s="3"/>
    </row>
    <row r="2906" spans="1:7">
      <c r="A2906" s="3"/>
      <c r="B2906" s="3"/>
      <c r="C2906" s="3"/>
      <c r="D2906" s="3"/>
      <c r="E2906" s="3"/>
      <c r="F2906" s="3"/>
      <c r="G2906" s="3"/>
    </row>
    <row r="2907" spans="1:7">
      <c r="A2907" s="3"/>
      <c r="B2907" s="3"/>
      <c r="C2907" s="3"/>
      <c r="D2907" s="3"/>
      <c r="E2907" s="3"/>
      <c r="F2907" s="3"/>
      <c r="G2907" s="3"/>
    </row>
    <row r="2908" spans="1:7">
      <c r="A2908" s="3"/>
      <c r="B2908" s="3"/>
      <c r="C2908" s="3"/>
      <c r="D2908" s="3"/>
      <c r="E2908" s="3"/>
      <c r="F2908" s="3"/>
      <c r="G2908" s="3"/>
    </row>
    <row r="2909" spans="1:7">
      <c r="A2909" s="3"/>
      <c r="B2909" s="3"/>
      <c r="C2909" s="3"/>
      <c r="D2909" s="3"/>
      <c r="E2909" s="3"/>
      <c r="F2909" s="3"/>
      <c r="G2909" s="3"/>
    </row>
    <row r="2910" spans="1:7">
      <c r="A2910" s="3"/>
      <c r="B2910" s="3"/>
      <c r="C2910" s="3"/>
      <c r="D2910" s="3"/>
      <c r="E2910" s="3"/>
      <c r="F2910" s="3"/>
      <c r="G2910" s="3"/>
    </row>
    <row r="2911" spans="1:7">
      <c r="A2911" s="3"/>
      <c r="B2911" s="3"/>
      <c r="C2911" s="3"/>
      <c r="D2911" s="3"/>
      <c r="E2911" s="3"/>
      <c r="F2911" s="3"/>
      <c r="G2911" s="3"/>
    </row>
    <row r="2912" spans="1:7">
      <c r="A2912" s="3"/>
      <c r="B2912" s="3"/>
      <c r="C2912" s="3"/>
      <c r="D2912" s="3"/>
      <c r="E2912" s="3"/>
      <c r="F2912" s="3"/>
      <c r="G2912" s="3"/>
    </row>
    <row r="2913" spans="1:7">
      <c r="A2913" s="3"/>
      <c r="B2913" s="3"/>
      <c r="C2913" s="3"/>
      <c r="D2913" s="3"/>
      <c r="E2913" s="3"/>
      <c r="F2913" s="3"/>
      <c r="G2913" s="3"/>
    </row>
    <row r="2914" spans="1:7">
      <c r="A2914" s="3"/>
      <c r="B2914" s="3"/>
      <c r="C2914" s="3"/>
      <c r="D2914" s="3"/>
      <c r="E2914" s="3"/>
      <c r="F2914" s="3"/>
      <c r="G2914" s="3"/>
    </row>
    <row r="2915" spans="1:7">
      <c r="A2915" s="3"/>
      <c r="B2915" s="3"/>
      <c r="C2915" s="3"/>
      <c r="D2915" s="3"/>
      <c r="E2915" s="3"/>
      <c r="F2915" s="3"/>
      <c r="G2915" s="3"/>
    </row>
    <row r="2916" spans="1:7">
      <c r="A2916" s="3"/>
      <c r="B2916" s="3"/>
      <c r="C2916" s="3"/>
      <c r="D2916" s="3"/>
      <c r="E2916" s="3"/>
      <c r="F2916" s="3"/>
      <c r="G2916" s="3"/>
    </row>
    <row r="2917" spans="1:7">
      <c r="A2917" s="3"/>
      <c r="B2917" s="3"/>
      <c r="C2917" s="3"/>
      <c r="D2917" s="3"/>
      <c r="E2917" s="3"/>
      <c r="F2917" s="3"/>
      <c r="G2917" s="3"/>
    </row>
    <row r="2918" spans="1:7">
      <c r="A2918" s="3"/>
      <c r="B2918" s="3"/>
      <c r="C2918" s="3"/>
      <c r="D2918" s="3"/>
      <c r="E2918" s="3"/>
      <c r="F2918" s="3"/>
      <c r="G2918" s="3"/>
    </row>
    <row r="2919" spans="1:7">
      <c r="A2919" s="3"/>
      <c r="B2919" s="3"/>
      <c r="C2919" s="3"/>
      <c r="D2919" s="3"/>
      <c r="E2919" s="3"/>
      <c r="F2919" s="3"/>
      <c r="G2919" s="3"/>
    </row>
    <row r="2920" spans="1:7">
      <c r="A2920" s="3"/>
      <c r="B2920" s="3"/>
      <c r="C2920" s="3"/>
      <c r="D2920" s="3"/>
      <c r="E2920" s="3"/>
      <c r="F2920" s="3"/>
      <c r="G2920" s="3"/>
    </row>
    <row r="2921" spans="1:7">
      <c r="A2921" s="3"/>
      <c r="B2921" s="3"/>
      <c r="C2921" s="3"/>
      <c r="D2921" s="3"/>
      <c r="E2921" s="3"/>
      <c r="F2921" s="3"/>
      <c r="G2921" s="3"/>
    </row>
    <row r="2922" spans="1:7">
      <c r="A2922" s="3"/>
      <c r="B2922" s="3"/>
      <c r="C2922" s="3"/>
      <c r="D2922" s="3"/>
      <c r="E2922" s="3"/>
      <c r="F2922" s="3"/>
      <c r="G2922" s="3"/>
    </row>
    <row r="2923" spans="1:7">
      <c r="A2923" s="3"/>
      <c r="B2923" s="3"/>
      <c r="C2923" s="3"/>
      <c r="D2923" s="3"/>
      <c r="E2923" s="3"/>
      <c r="F2923" s="3"/>
      <c r="G2923" s="3"/>
    </row>
    <row r="2924" spans="1:7">
      <c r="A2924" s="3"/>
      <c r="B2924" s="3"/>
      <c r="C2924" s="3"/>
      <c r="D2924" s="3"/>
      <c r="E2924" s="3"/>
      <c r="F2924" s="3"/>
      <c r="G2924" s="3"/>
    </row>
    <row r="2925" spans="1:7">
      <c r="A2925" s="3"/>
      <c r="B2925" s="3"/>
      <c r="C2925" s="3"/>
      <c r="D2925" s="3"/>
      <c r="E2925" s="3"/>
      <c r="F2925" s="3"/>
      <c r="G2925" s="3"/>
    </row>
    <row r="2926" spans="1:7">
      <c r="A2926" s="3"/>
      <c r="B2926" s="3"/>
      <c r="C2926" s="3"/>
      <c r="D2926" s="3"/>
      <c r="E2926" s="3"/>
      <c r="F2926" s="3"/>
      <c r="G2926" s="3"/>
    </row>
    <row r="2927" spans="1:7">
      <c r="A2927" s="3"/>
      <c r="B2927" s="3"/>
      <c r="C2927" s="3"/>
      <c r="D2927" s="3"/>
      <c r="E2927" s="3"/>
      <c r="F2927" s="3"/>
      <c r="G2927" s="3"/>
    </row>
    <row r="2928" spans="1:7">
      <c r="A2928" s="3"/>
      <c r="B2928" s="3"/>
      <c r="C2928" s="3"/>
      <c r="D2928" s="3"/>
      <c r="E2928" s="3"/>
      <c r="F2928" s="3"/>
      <c r="G2928" s="3"/>
    </row>
    <row r="2929" spans="1:7">
      <c r="A2929" s="3"/>
      <c r="B2929" s="3"/>
      <c r="C2929" s="3"/>
      <c r="D2929" s="3"/>
      <c r="E2929" s="3"/>
      <c r="F2929" s="3"/>
      <c r="G2929" s="3"/>
    </row>
    <row r="2930" spans="1:7">
      <c r="A2930" s="3"/>
      <c r="B2930" s="3"/>
      <c r="C2930" s="3"/>
      <c r="D2930" s="3"/>
      <c r="E2930" s="3"/>
      <c r="F2930" s="3"/>
      <c r="G2930" s="3"/>
    </row>
    <row r="2931" spans="1:7">
      <c r="A2931" s="3"/>
      <c r="B2931" s="3"/>
      <c r="C2931" s="3"/>
      <c r="D2931" s="3"/>
      <c r="E2931" s="3"/>
      <c r="F2931" s="3"/>
      <c r="G2931" s="3"/>
    </row>
    <row r="2932" spans="1:7">
      <c r="A2932" s="3"/>
      <c r="B2932" s="3"/>
      <c r="C2932" s="3"/>
      <c r="D2932" s="3"/>
      <c r="E2932" s="3"/>
      <c r="F2932" s="3"/>
      <c r="G2932" s="3"/>
    </row>
    <row r="2933" spans="1:7">
      <c r="A2933" s="3"/>
      <c r="B2933" s="3"/>
      <c r="C2933" s="3"/>
      <c r="D2933" s="3"/>
      <c r="E2933" s="3"/>
      <c r="F2933" s="3"/>
      <c r="G2933" s="3"/>
    </row>
    <row r="2934" spans="1:7">
      <c r="A2934" s="3"/>
      <c r="B2934" s="3"/>
      <c r="C2934" s="3"/>
      <c r="D2934" s="3"/>
      <c r="E2934" s="3"/>
      <c r="F2934" s="3"/>
      <c r="G2934" s="3"/>
    </row>
    <row r="2935" spans="1:7">
      <c r="A2935" s="3"/>
      <c r="B2935" s="3"/>
      <c r="C2935" s="3"/>
      <c r="D2935" s="3"/>
      <c r="E2935" s="3"/>
      <c r="F2935" s="3"/>
      <c r="G2935" s="3"/>
    </row>
    <row r="2936" spans="1:7">
      <c r="A2936" s="3"/>
      <c r="B2936" s="3"/>
      <c r="C2936" s="3"/>
      <c r="D2936" s="3"/>
      <c r="E2936" s="3"/>
      <c r="F2936" s="3"/>
      <c r="G2936" s="3"/>
    </row>
    <row r="2937" spans="1:7">
      <c r="A2937" s="3"/>
      <c r="B2937" s="3"/>
      <c r="C2937" s="3"/>
      <c r="D2937" s="3"/>
      <c r="E2937" s="3"/>
      <c r="F2937" s="3"/>
      <c r="G2937" s="3"/>
    </row>
    <row r="2938" spans="1:7">
      <c r="A2938" s="3"/>
      <c r="B2938" s="3"/>
      <c r="C2938" s="3"/>
      <c r="D2938" s="3"/>
      <c r="E2938" s="3"/>
      <c r="F2938" s="3"/>
      <c r="G2938" s="3"/>
    </row>
    <row r="2939" spans="1:7">
      <c r="A2939" s="3"/>
      <c r="B2939" s="3"/>
      <c r="C2939" s="3"/>
      <c r="D2939" s="3"/>
      <c r="E2939" s="3"/>
      <c r="F2939" s="3"/>
      <c r="G2939" s="3"/>
    </row>
    <row r="2940" spans="1:7">
      <c r="A2940" s="3"/>
      <c r="B2940" s="3"/>
      <c r="C2940" s="3"/>
      <c r="D2940" s="3"/>
      <c r="E2940" s="3"/>
      <c r="F2940" s="3"/>
      <c r="G2940" s="3"/>
    </row>
    <row r="2941" spans="1:7">
      <c r="A2941" s="3"/>
      <c r="B2941" s="3"/>
      <c r="C2941" s="3"/>
      <c r="D2941" s="3"/>
      <c r="E2941" s="3"/>
      <c r="F2941" s="3"/>
      <c r="G2941" s="3"/>
    </row>
    <row r="2942" spans="1:7">
      <c r="A2942" s="3"/>
      <c r="B2942" s="3"/>
      <c r="C2942" s="3"/>
      <c r="D2942" s="3"/>
      <c r="E2942" s="3"/>
      <c r="F2942" s="3"/>
      <c r="G2942" s="3"/>
    </row>
    <row r="2943" spans="1:7">
      <c r="A2943" s="3"/>
      <c r="B2943" s="3"/>
      <c r="C2943" s="3"/>
      <c r="D2943" s="3"/>
      <c r="E2943" s="3"/>
      <c r="F2943" s="3"/>
      <c r="G2943" s="3"/>
    </row>
    <row r="2944" spans="1:7">
      <c r="A2944" s="3"/>
      <c r="B2944" s="3"/>
      <c r="C2944" s="3"/>
      <c r="D2944" s="3"/>
      <c r="E2944" s="3"/>
      <c r="F2944" s="3"/>
      <c r="G2944" s="3"/>
    </row>
    <row r="2945" spans="1:7">
      <c r="A2945" s="3"/>
      <c r="B2945" s="3"/>
      <c r="C2945" s="3"/>
      <c r="D2945" s="3"/>
      <c r="E2945" s="3"/>
      <c r="F2945" s="3"/>
      <c r="G2945" s="3"/>
    </row>
    <row r="2946" spans="1:7">
      <c r="A2946" s="3"/>
      <c r="B2946" s="3"/>
      <c r="C2946" s="3"/>
      <c r="D2946" s="3"/>
      <c r="E2946" s="3"/>
      <c r="F2946" s="3"/>
      <c r="G2946" s="3"/>
    </row>
    <row r="2947" spans="1:7">
      <c r="A2947" s="3"/>
      <c r="B2947" s="3"/>
      <c r="C2947" s="3"/>
      <c r="D2947" s="3"/>
      <c r="E2947" s="3"/>
      <c r="F2947" s="3"/>
      <c r="G2947" s="3"/>
    </row>
    <row r="2948" spans="1:7">
      <c r="A2948" s="3"/>
      <c r="B2948" s="3"/>
      <c r="C2948" s="3"/>
      <c r="D2948" s="3"/>
      <c r="E2948" s="3"/>
      <c r="F2948" s="3"/>
      <c r="G2948" s="3"/>
    </row>
    <row r="2949" spans="1:7">
      <c r="A2949" s="3"/>
      <c r="B2949" s="3"/>
      <c r="C2949" s="3"/>
      <c r="D2949" s="3"/>
      <c r="E2949" s="3"/>
      <c r="F2949" s="3"/>
      <c r="G2949" s="3"/>
    </row>
    <row r="2950" spans="1:7">
      <c r="A2950" s="3"/>
      <c r="B2950" s="3"/>
      <c r="C2950" s="3"/>
      <c r="D2950" s="3"/>
      <c r="E2950" s="3"/>
      <c r="F2950" s="3"/>
      <c r="G2950" s="3"/>
    </row>
    <row r="2951" spans="1:7">
      <c r="A2951" s="3"/>
      <c r="B2951" s="3"/>
      <c r="C2951" s="3"/>
      <c r="D2951" s="3"/>
      <c r="E2951" s="3"/>
      <c r="F2951" s="3"/>
      <c r="G2951" s="3"/>
    </row>
    <row r="2952" spans="1:7">
      <c r="A2952" s="3"/>
      <c r="B2952" s="3"/>
      <c r="C2952" s="3"/>
      <c r="D2952" s="3"/>
      <c r="E2952" s="3"/>
      <c r="F2952" s="3"/>
      <c r="G2952" s="3"/>
    </row>
    <row r="2953" spans="1:7">
      <c r="A2953" s="3"/>
      <c r="B2953" s="3"/>
      <c r="C2953" s="3"/>
      <c r="D2953" s="3"/>
      <c r="E2953" s="3"/>
      <c r="F2953" s="3"/>
      <c r="G2953" s="3"/>
    </row>
    <row r="2954" spans="1:7">
      <c r="A2954" s="3"/>
      <c r="B2954" s="3"/>
      <c r="C2954" s="3"/>
      <c r="D2954" s="3"/>
      <c r="E2954" s="3"/>
      <c r="F2954" s="3"/>
      <c r="G2954" s="3"/>
    </row>
    <row r="2955" spans="1:7">
      <c r="A2955" s="3"/>
      <c r="B2955" s="3"/>
      <c r="C2955" s="3"/>
      <c r="D2955" s="3"/>
      <c r="E2955" s="3"/>
      <c r="F2955" s="3"/>
      <c r="G2955" s="3"/>
    </row>
    <row r="2956" spans="1:7">
      <c r="A2956" s="3"/>
      <c r="B2956" s="3"/>
      <c r="C2956" s="3"/>
      <c r="D2956" s="3"/>
      <c r="E2956" s="3"/>
      <c r="F2956" s="3"/>
      <c r="G2956" s="3"/>
    </row>
    <row r="2957" spans="1:7">
      <c r="A2957" s="3"/>
      <c r="B2957" s="3"/>
      <c r="C2957" s="3"/>
      <c r="D2957" s="3"/>
      <c r="E2957" s="3"/>
      <c r="F2957" s="3"/>
      <c r="G2957" s="3"/>
    </row>
    <row r="2958" spans="1:7">
      <c r="A2958" s="3"/>
      <c r="B2958" s="3"/>
      <c r="C2958" s="3"/>
      <c r="D2958" s="3"/>
      <c r="E2958" s="3"/>
      <c r="F2958" s="3"/>
      <c r="G2958" s="3"/>
    </row>
    <row r="2959" spans="1:7">
      <c r="A2959" s="3"/>
      <c r="B2959" s="3"/>
      <c r="C2959" s="3"/>
      <c r="D2959" s="3"/>
      <c r="E2959" s="3"/>
      <c r="F2959" s="3"/>
      <c r="G2959" s="3"/>
    </row>
    <row r="2960" spans="1:7">
      <c r="A2960" s="3"/>
      <c r="B2960" s="3"/>
      <c r="C2960" s="3"/>
      <c r="D2960" s="3"/>
      <c r="E2960" s="3"/>
      <c r="F2960" s="3"/>
      <c r="G2960" s="3"/>
    </row>
    <row r="2961" spans="1:7">
      <c r="A2961" s="3"/>
      <c r="B2961" s="3"/>
      <c r="C2961" s="3"/>
      <c r="D2961" s="3"/>
      <c r="E2961" s="3"/>
      <c r="F2961" s="3"/>
      <c r="G2961" s="3"/>
    </row>
    <row r="2962" spans="1:7">
      <c r="A2962" s="3"/>
      <c r="B2962" s="3"/>
      <c r="C2962" s="3"/>
      <c r="D2962" s="3"/>
      <c r="E2962" s="3"/>
      <c r="F2962" s="3"/>
      <c r="G2962" s="3"/>
    </row>
    <row r="2963" spans="1:7">
      <c r="A2963" s="3"/>
      <c r="B2963" s="3"/>
      <c r="C2963" s="3"/>
      <c r="D2963" s="3"/>
      <c r="E2963" s="3"/>
      <c r="F2963" s="3"/>
      <c r="G2963" s="3"/>
    </row>
    <row r="2964" spans="1:7">
      <c r="A2964" s="3"/>
      <c r="B2964" s="3"/>
      <c r="C2964" s="3"/>
      <c r="D2964" s="3"/>
      <c r="E2964" s="3"/>
      <c r="F2964" s="3"/>
      <c r="G2964" s="3"/>
    </row>
    <row r="2965" spans="1:7">
      <c r="A2965" s="3"/>
      <c r="B2965" s="3"/>
      <c r="C2965" s="3"/>
      <c r="D2965" s="3"/>
      <c r="E2965" s="3"/>
      <c r="F2965" s="3"/>
      <c r="G2965" s="3"/>
    </row>
    <row r="2966" spans="1:7">
      <c r="A2966" s="3"/>
      <c r="B2966" s="3"/>
      <c r="C2966" s="3"/>
      <c r="D2966" s="3"/>
      <c r="E2966" s="3"/>
      <c r="F2966" s="3"/>
      <c r="G2966" s="3"/>
    </row>
    <row r="2967" spans="1:7">
      <c r="A2967" s="3"/>
      <c r="B2967" s="3"/>
      <c r="C2967" s="3"/>
      <c r="D2967" s="3"/>
      <c r="E2967" s="3"/>
      <c r="F2967" s="3"/>
      <c r="G2967" s="3"/>
    </row>
    <row r="2968" spans="1:7">
      <c r="A2968" s="3"/>
      <c r="B2968" s="3"/>
      <c r="C2968" s="3"/>
      <c r="D2968" s="3"/>
      <c r="E2968" s="3"/>
      <c r="F2968" s="3"/>
      <c r="G2968" s="3"/>
    </row>
    <row r="2969" spans="1:7">
      <c r="A2969" s="3"/>
      <c r="B2969" s="3"/>
      <c r="C2969" s="3"/>
      <c r="D2969" s="3"/>
      <c r="E2969" s="3"/>
      <c r="F2969" s="3"/>
      <c r="G2969" s="3"/>
    </row>
    <row r="2970" spans="1:7">
      <c r="A2970" s="3"/>
      <c r="B2970" s="3"/>
      <c r="C2970" s="3"/>
      <c r="D2970" s="3"/>
      <c r="E2970" s="3"/>
      <c r="F2970" s="3"/>
      <c r="G2970" s="3"/>
    </row>
    <row r="2971" spans="1:7">
      <c r="A2971" s="3"/>
      <c r="B2971" s="3"/>
      <c r="C2971" s="3"/>
      <c r="D2971" s="3"/>
      <c r="E2971" s="3"/>
      <c r="F2971" s="3"/>
      <c r="G2971" s="3"/>
    </row>
    <row r="2972" spans="1:7">
      <c r="A2972" s="3"/>
      <c r="B2972" s="3"/>
      <c r="C2972" s="3"/>
      <c r="D2972" s="3"/>
      <c r="E2972" s="3"/>
      <c r="F2972" s="3"/>
      <c r="G2972" s="3"/>
    </row>
    <row r="2973" spans="1:7">
      <c r="A2973" s="3"/>
      <c r="B2973" s="3"/>
      <c r="C2973" s="3"/>
      <c r="D2973" s="3"/>
      <c r="E2973" s="3"/>
      <c r="F2973" s="3"/>
      <c r="G2973" s="3"/>
    </row>
    <row r="2974" spans="1:7">
      <c r="A2974" s="3"/>
      <c r="B2974" s="3"/>
      <c r="C2974" s="3"/>
      <c r="D2974" s="3"/>
      <c r="E2974" s="3"/>
      <c r="F2974" s="3"/>
      <c r="G2974" s="3"/>
    </row>
    <row r="2975" spans="1:7">
      <c r="A2975" s="3"/>
      <c r="B2975" s="3"/>
      <c r="C2975" s="3"/>
      <c r="D2975" s="3"/>
      <c r="E2975" s="3"/>
      <c r="F2975" s="3"/>
      <c r="G2975" s="3"/>
    </row>
    <row r="2976" spans="1:7">
      <c r="A2976" s="3"/>
      <c r="B2976" s="3"/>
      <c r="C2976" s="3"/>
      <c r="D2976" s="3"/>
      <c r="E2976" s="3"/>
      <c r="F2976" s="3"/>
      <c r="G2976" s="3"/>
    </row>
    <row r="2977" spans="1:7">
      <c r="A2977" s="3"/>
      <c r="B2977" s="3"/>
      <c r="C2977" s="3"/>
      <c r="D2977" s="3"/>
      <c r="E2977" s="3"/>
      <c r="F2977" s="3"/>
      <c r="G2977" s="3"/>
    </row>
    <row r="2978" spans="1:7">
      <c r="A2978" s="3"/>
      <c r="B2978" s="3"/>
      <c r="C2978" s="3"/>
      <c r="D2978" s="3"/>
      <c r="E2978" s="3"/>
      <c r="F2978" s="3"/>
      <c r="G2978" s="3"/>
    </row>
    <row r="2979" spans="1:7">
      <c r="A2979" s="3"/>
      <c r="B2979" s="3"/>
      <c r="C2979" s="3"/>
      <c r="D2979" s="3"/>
      <c r="E2979" s="3"/>
      <c r="F2979" s="3"/>
      <c r="G2979" s="3"/>
    </row>
    <row r="2980" spans="1:7">
      <c r="A2980" s="3"/>
      <c r="B2980" s="3"/>
      <c r="C2980" s="3"/>
      <c r="D2980" s="3"/>
      <c r="E2980" s="3"/>
      <c r="F2980" s="3"/>
      <c r="G2980" s="3"/>
    </row>
    <row r="2981" spans="1:7">
      <c r="A2981" s="3"/>
      <c r="B2981" s="3"/>
      <c r="C2981" s="3"/>
      <c r="D2981" s="3"/>
      <c r="E2981" s="3"/>
      <c r="F2981" s="3"/>
      <c r="G2981" s="3"/>
    </row>
    <row r="2982" spans="1:7">
      <c r="A2982" s="3"/>
      <c r="B2982" s="3"/>
      <c r="C2982" s="3"/>
      <c r="D2982" s="3"/>
      <c r="E2982" s="3"/>
      <c r="F2982" s="3"/>
      <c r="G2982" s="3"/>
    </row>
    <row r="2983" spans="1:7">
      <c r="A2983" s="3"/>
      <c r="B2983" s="3"/>
      <c r="C2983" s="3"/>
      <c r="D2983" s="3"/>
      <c r="E2983" s="3"/>
      <c r="F2983" s="3"/>
      <c r="G2983" s="3"/>
    </row>
    <row r="2984" spans="1:7">
      <c r="A2984" s="3"/>
      <c r="B2984" s="3"/>
      <c r="C2984" s="3"/>
      <c r="D2984" s="3"/>
      <c r="E2984" s="3"/>
      <c r="F2984" s="3"/>
      <c r="G2984" s="3"/>
    </row>
    <row r="2985" spans="1:7">
      <c r="A2985" s="3"/>
      <c r="B2985" s="3"/>
      <c r="C2985" s="3"/>
      <c r="D2985" s="3"/>
      <c r="E2985" s="3"/>
      <c r="F2985" s="3"/>
      <c r="G2985" s="3"/>
    </row>
    <row r="2986" spans="1:7">
      <c r="A2986" s="3"/>
      <c r="B2986" s="3"/>
      <c r="C2986" s="3"/>
      <c r="D2986" s="3"/>
      <c r="E2986" s="3"/>
      <c r="F2986" s="3"/>
      <c r="G2986" s="3"/>
    </row>
    <row r="2987" spans="1:7">
      <c r="A2987" s="3"/>
      <c r="B2987" s="3"/>
      <c r="C2987" s="3"/>
      <c r="D2987" s="3"/>
      <c r="E2987" s="3"/>
      <c r="F2987" s="3"/>
      <c r="G2987" s="3"/>
    </row>
    <row r="2988" spans="1:7">
      <c r="A2988" s="3"/>
      <c r="B2988" s="3"/>
      <c r="C2988" s="3"/>
      <c r="D2988" s="3"/>
      <c r="E2988" s="3"/>
      <c r="F2988" s="3"/>
      <c r="G2988" s="3"/>
    </row>
    <row r="2989" spans="1:7">
      <c r="A2989" s="3"/>
      <c r="B2989" s="3"/>
      <c r="C2989" s="3"/>
      <c r="D2989" s="3"/>
      <c r="E2989" s="3"/>
      <c r="F2989" s="3"/>
      <c r="G2989" s="3"/>
    </row>
    <row r="2990" spans="1:7">
      <c r="A2990" s="3"/>
      <c r="B2990" s="3"/>
      <c r="C2990" s="3"/>
      <c r="D2990" s="3"/>
      <c r="E2990" s="3"/>
      <c r="F2990" s="3"/>
      <c r="G2990" s="3"/>
    </row>
    <row r="2991" spans="1:7">
      <c r="A2991" s="3"/>
      <c r="B2991" s="3"/>
      <c r="C2991" s="3"/>
      <c r="D2991" s="3"/>
      <c r="E2991" s="3"/>
      <c r="F2991" s="3"/>
      <c r="G2991" s="3"/>
    </row>
    <row r="2992" spans="1:7">
      <c r="A2992" s="3"/>
      <c r="B2992" s="3"/>
      <c r="C2992" s="3"/>
      <c r="D2992" s="3"/>
      <c r="E2992" s="3"/>
      <c r="F2992" s="3"/>
      <c r="G2992" s="3"/>
    </row>
    <row r="2993" spans="1:7">
      <c r="A2993" s="3"/>
      <c r="B2993" s="3"/>
      <c r="C2993" s="3"/>
      <c r="D2993" s="3"/>
      <c r="E2993" s="3"/>
      <c r="F2993" s="3"/>
      <c r="G2993" s="3"/>
    </row>
    <row r="2994" spans="1:7">
      <c r="A2994" s="3"/>
      <c r="B2994" s="3"/>
      <c r="C2994" s="3"/>
      <c r="D2994" s="3"/>
      <c r="E2994" s="3"/>
      <c r="F2994" s="3"/>
      <c r="G2994" s="3"/>
    </row>
    <row r="2995" spans="1:7">
      <c r="A2995" s="3"/>
      <c r="B2995" s="3"/>
      <c r="C2995" s="3"/>
      <c r="D2995" s="3"/>
      <c r="E2995" s="3"/>
      <c r="F2995" s="3"/>
      <c r="G2995" s="3"/>
    </row>
    <row r="2996" spans="1:7">
      <c r="A2996" s="3"/>
      <c r="B2996" s="3"/>
      <c r="C2996" s="3"/>
      <c r="D2996" s="3"/>
      <c r="E2996" s="3"/>
      <c r="F2996" s="3"/>
      <c r="G2996" s="3"/>
    </row>
    <row r="2997" spans="1:7">
      <c r="A2997" s="3"/>
      <c r="B2997" s="3"/>
      <c r="C2997" s="3"/>
      <c r="D2997" s="3"/>
      <c r="E2997" s="3"/>
      <c r="F2997" s="3"/>
      <c r="G2997" s="3"/>
    </row>
    <row r="2998" spans="1:7">
      <c r="A2998" s="3"/>
      <c r="B2998" s="3"/>
      <c r="C2998" s="3"/>
      <c r="D2998" s="3"/>
      <c r="E2998" s="3"/>
      <c r="F2998" s="3"/>
      <c r="G2998" s="3"/>
    </row>
    <row r="2999" spans="1:7">
      <c r="A2999" s="3"/>
      <c r="B2999" s="3"/>
      <c r="C2999" s="3"/>
      <c r="D2999" s="3"/>
      <c r="E2999" s="3"/>
      <c r="F2999" s="3"/>
      <c r="G2999" s="3"/>
    </row>
    <row r="3000" spans="1:7">
      <c r="A3000" s="3"/>
      <c r="B3000" s="3"/>
      <c r="C3000" s="3"/>
      <c r="D3000" s="3"/>
      <c r="E3000" s="3"/>
      <c r="F3000" s="3"/>
      <c r="G3000" s="3"/>
    </row>
    <row r="3001" spans="1:7">
      <c r="A3001" s="3"/>
      <c r="B3001" s="3"/>
      <c r="C3001" s="3"/>
      <c r="D3001" s="3"/>
      <c r="E3001" s="3"/>
      <c r="F3001" s="3"/>
      <c r="G3001" s="3"/>
    </row>
    <row r="3002" spans="1:7">
      <c r="A3002" s="3"/>
      <c r="B3002" s="3"/>
      <c r="C3002" s="3"/>
      <c r="D3002" s="3"/>
      <c r="E3002" s="3"/>
      <c r="F3002" s="3"/>
      <c r="G3002" s="3"/>
    </row>
    <row r="3003" spans="1:7">
      <c r="A3003" s="3"/>
      <c r="B3003" s="3"/>
      <c r="C3003" s="3"/>
      <c r="D3003" s="3"/>
      <c r="E3003" s="3"/>
      <c r="F3003" s="3"/>
      <c r="G3003" s="3"/>
    </row>
    <row r="3004" spans="1:7">
      <c r="A3004" s="3"/>
      <c r="B3004" s="3"/>
      <c r="C3004" s="3"/>
      <c r="D3004" s="3"/>
      <c r="E3004" s="3"/>
      <c r="F3004" s="3"/>
      <c r="G3004" s="3"/>
    </row>
    <row r="3005" spans="1:7">
      <c r="A3005" s="3"/>
      <c r="B3005" s="3"/>
      <c r="C3005" s="3"/>
      <c r="D3005" s="3"/>
      <c r="E3005" s="3"/>
      <c r="F3005" s="3"/>
      <c r="G3005" s="3"/>
    </row>
    <row r="3006" spans="1:7">
      <c r="A3006" s="3"/>
      <c r="B3006" s="3"/>
      <c r="C3006" s="3"/>
      <c r="D3006" s="3"/>
      <c r="E3006" s="3"/>
      <c r="F3006" s="3"/>
      <c r="G3006" s="3"/>
    </row>
    <row r="3007" spans="1:7">
      <c r="A3007" s="3"/>
      <c r="B3007" s="3"/>
      <c r="C3007" s="3"/>
      <c r="D3007" s="3"/>
      <c r="E3007" s="3"/>
      <c r="F3007" s="3"/>
      <c r="G3007" s="3"/>
    </row>
    <row r="3008" spans="1:7">
      <c r="A3008" s="3"/>
      <c r="B3008" s="3"/>
      <c r="C3008" s="3"/>
      <c r="D3008" s="3"/>
      <c r="E3008" s="3"/>
      <c r="F3008" s="3"/>
      <c r="G3008" s="3"/>
    </row>
    <row r="3009" spans="1:7">
      <c r="A3009" s="3"/>
      <c r="B3009" s="3"/>
      <c r="C3009" s="3"/>
      <c r="D3009" s="3"/>
      <c r="E3009" s="3"/>
      <c r="F3009" s="3"/>
      <c r="G3009" s="3"/>
    </row>
    <row r="3010" spans="1:7">
      <c r="A3010" s="3"/>
      <c r="B3010" s="3"/>
      <c r="C3010" s="3"/>
      <c r="D3010" s="3"/>
      <c r="E3010" s="3"/>
      <c r="F3010" s="3"/>
      <c r="G3010" s="3"/>
    </row>
    <row r="3011" spans="1:7">
      <c r="A3011" s="3"/>
      <c r="B3011" s="3"/>
      <c r="C3011" s="3"/>
      <c r="D3011" s="3"/>
      <c r="E3011" s="3"/>
      <c r="F3011" s="3"/>
      <c r="G3011" s="3"/>
    </row>
    <row r="3012" spans="1:7">
      <c r="A3012" s="3"/>
      <c r="B3012" s="3"/>
      <c r="C3012" s="3"/>
      <c r="D3012" s="3"/>
      <c r="E3012" s="3"/>
      <c r="F3012" s="3"/>
      <c r="G3012" s="3"/>
    </row>
    <row r="3013" spans="1:7">
      <c r="A3013" s="3"/>
      <c r="B3013" s="3"/>
      <c r="C3013" s="3"/>
      <c r="D3013" s="3"/>
      <c r="E3013" s="3"/>
      <c r="F3013" s="3"/>
      <c r="G3013" s="3"/>
    </row>
    <row r="3014" spans="1:7">
      <c r="A3014" s="3"/>
      <c r="B3014" s="3"/>
      <c r="C3014" s="3"/>
      <c r="D3014" s="3"/>
      <c r="E3014" s="3"/>
      <c r="F3014" s="3"/>
      <c r="G3014" s="3"/>
    </row>
    <row r="3015" spans="1:7">
      <c r="A3015" s="3"/>
      <c r="B3015" s="3"/>
      <c r="C3015" s="3"/>
      <c r="D3015" s="3"/>
      <c r="E3015" s="3"/>
      <c r="F3015" s="3"/>
      <c r="G3015" s="3"/>
    </row>
    <row r="3016" spans="1:7">
      <c r="A3016" s="3"/>
      <c r="B3016" s="3"/>
      <c r="C3016" s="3"/>
      <c r="D3016" s="3"/>
      <c r="E3016" s="3"/>
      <c r="F3016" s="3"/>
      <c r="G3016" s="3"/>
    </row>
    <row r="3017" spans="1:7">
      <c r="A3017" s="3"/>
      <c r="B3017" s="3"/>
      <c r="C3017" s="3"/>
      <c r="D3017" s="3"/>
      <c r="E3017" s="3"/>
      <c r="F3017" s="3"/>
      <c r="G3017" s="3"/>
    </row>
    <row r="3018" spans="1:7">
      <c r="A3018" s="3"/>
      <c r="B3018" s="3"/>
      <c r="C3018" s="3"/>
      <c r="D3018" s="3"/>
      <c r="E3018" s="3"/>
      <c r="F3018" s="3"/>
      <c r="G3018" s="3"/>
    </row>
    <row r="3019" spans="1:7">
      <c r="A3019" s="3"/>
      <c r="B3019" s="3"/>
      <c r="C3019" s="3"/>
      <c r="D3019" s="3"/>
      <c r="E3019" s="3"/>
      <c r="F3019" s="3"/>
      <c r="G3019" s="3"/>
    </row>
    <row r="3020" spans="1:7">
      <c r="A3020" s="3"/>
      <c r="B3020" s="3"/>
      <c r="C3020" s="3"/>
      <c r="D3020" s="3"/>
      <c r="E3020" s="3"/>
      <c r="F3020" s="3"/>
      <c r="G3020" s="3"/>
    </row>
    <row r="3021" spans="1:7">
      <c r="A3021" s="3"/>
      <c r="B3021" s="3"/>
      <c r="C3021" s="3"/>
      <c r="D3021" s="3"/>
      <c r="E3021" s="3"/>
      <c r="F3021" s="3"/>
      <c r="G3021" s="3"/>
    </row>
    <row r="3022" spans="1:7">
      <c r="A3022" s="3"/>
      <c r="B3022" s="3"/>
      <c r="C3022" s="3"/>
      <c r="D3022" s="3"/>
      <c r="E3022" s="3"/>
      <c r="F3022" s="3"/>
      <c r="G3022" s="3"/>
    </row>
    <row r="3023" spans="1:7">
      <c r="A3023" s="3"/>
      <c r="B3023" s="3"/>
      <c r="C3023" s="3"/>
      <c r="D3023" s="3"/>
      <c r="E3023" s="3"/>
      <c r="F3023" s="3"/>
      <c r="G3023" s="3"/>
    </row>
    <row r="3024" spans="1:7">
      <c r="A3024" s="3"/>
      <c r="B3024" s="3"/>
      <c r="C3024" s="3"/>
      <c r="D3024" s="3"/>
      <c r="E3024" s="3"/>
      <c r="F3024" s="3"/>
      <c r="G3024" s="3"/>
    </row>
    <row r="3025" spans="1:7">
      <c r="A3025" s="3"/>
      <c r="B3025" s="3"/>
      <c r="C3025" s="3"/>
      <c r="D3025" s="3"/>
      <c r="E3025" s="3"/>
      <c r="F3025" s="3"/>
      <c r="G3025" s="3"/>
    </row>
    <row r="3026" spans="1:7">
      <c r="A3026" s="3"/>
      <c r="B3026" s="3"/>
      <c r="C3026" s="3"/>
      <c r="D3026" s="3"/>
      <c r="E3026" s="3"/>
      <c r="F3026" s="3"/>
      <c r="G3026" s="3"/>
    </row>
    <row r="3027" spans="1:7">
      <c r="A3027" s="3"/>
      <c r="B3027" s="3"/>
      <c r="C3027" s="3"/>
      <c r="D3027" s="3"/>
      <c r="E3027" s="3"/>
      <c r="F3027" s="3"/>
      <c r="G3027" s="3"/>
    </row>
    <row r="3028" spans="1:7">
      <c r="A3028" s="3"/>
      <c r="B3028" s="3"/>
      <c r="C3028" s="3"/>
      <c r="D3028" s="3"/>
      <c r="E3028" s="3"/>
      <c r="F3028" s="3"/>
      <c r="G3028" s="3"/>
    </row>
    <row r="3029" spans="1:7">
      <c r="A3029" s="3"/>
      <c r="B3029" s="3"/>
      <c r="C3029" s="3"/>
      <c r="D3029" s="3"/>
      <c r="E3029" s="3"/>
      <c r="F3029" s="3"/>
      <c r="G3029" s="3"/>
    </row>
    <row r="3030" spans="1:7">
      <c r="A3030" s="3"/>
      <c r="B3030" s="3"/>
      <c r="C3030" s="3"/>
      <c r="D3030" s="3"/>
      <c r="E3030" s="3"/>
      <c r="F3030" s="3"/>
      <c r="G3030" s="3"/>
    </row>
    <row r="3031" spans="1:7">
      <c r="A3031" s="3"/>
      <c r="B3031" s="3"/>
      <c r="C3031" s="3"/>
      <c r="D3031" s="3"/>
      <c r="E3031" s="3"/>
      <c r="F3031" s="3"/>
      <c r="G3031" s="3"/>
    </row>
    <row r="3032" spans="1:7">
      <c r="A3032" s="3"/>
      <c r="B3032" s="3"/>
      <c r="C3032" s="3"/>
      <c r="D3032" s="3"/>
      <c r="E3032" s="3"/>
      <c r="F3032" s="3"/>
      <c r="G3032" s="3"/>
    </row>
    <row r="3033" spans="1:7">
      <c r="A3033" s="3"/>
      <c r="B3033" s="3"/>
      <c r="C3033" s="3"/>
      <c r="D3033" s="3"/>
      <c r="E3033" s="3"/>
      <c r="F3033" s="3"/>
      <c r="G3033" s="3"/>
    </row>
    <row r="3034" spans="1:7">
      <c r="A3034" s="3"/>
      <c r="B3034" s="3"/>
      <c r="C3034" s="3"/>
      <c r="D3034" s="3"/>
      <c r="E3034" s="3"/>
      <c r="F3034" s="3"/>
      <c r="G3034" s="3"/>
    </row>
    <row r="3035" spans="1:7">
      <c r="A3035" s="3"/>
      <c r="B3035" s="3"/>
      <c r="C3035" s="3"/>
      <c r="D3035" s="3"/>
      <c r="E3035" s="3"/>
      <c r="F3035" s="3"/>
      <c r="G3035" s="3"/>
    </row>
    <row r="3036" spans="1:7">
      <c r="A3036" s="3"/>
      <c r="B3036" s="3"/>
      <c r="C3036" s="3"/>
      <c r="D3036" s="3"/>
      <c r="E3036" s="3"/>
      <c r="F3036" s="3"/>
      <c r="G3036" s="3"/>
    </row>
    <row r="3037" spans="1:7">
      <c r="A3037" s="3"/>
      <c r="B3037" s="3"/>
      <c r="C3037" s="3"/>
      <c r="D3037" s="3"/>
      <c r="E3037" s="3"/>
      <c r="F3037" s="3"/>
      <c r="G3037" s="3"/>
    </row>
    <row r="3038" spans="1:7">
      <c r="A3038" s="3"/>
      <c r="B3038" s="3"/>
      <c r="C3038" s="3"/>
      <c r="D3038" s="3"/>
      <c r="E3038" s="3"/>
      <c r="F3038" s="3"/>
      <c r="G3038" s="3"/>
    </row>
    <row r="3039" spans="1:7">
      <c r="A3039" s="3"/>
      <c r="B3039" s="3"/>
      <c r="C3039" s="3"/>
      <c r="D3039" s="3"/>
      <c r="E3039" s="3"/>
      <c r="F3039" s="3"/>
      <c r="G3039" s="3"/>
    </row>
    <row r="3040" spans="1:7">
      <c r="A3040" s="3"/>
      <c r="B3040" s="3"/>
      <c r="C3040" s="3"/>
      <c r="D3040" s="3"/>
      <c r="E3040" s="3"/>
      <c r="F3040" s="3"/>
      <c r="G3040" s="3"/>
    </row>
    <row r="3041" spans="1:7">
      <c r="A3041" s="3"/>
      <c r="B3041" s="3"/>
      <c r="C3041" s="3"/>
      <c r="D3041" s="3"/>
      <c r="E3041" s="3"/>
      <c r="F3041" s="3"/>
      <c r="G3041" s="3"/>
    </row>
    <row r="3042" spans="1:7">
      <c r="A3042" s="3"/>
      <c r="B3042" s="3"/>
      <c r="C3042" s="3"/>
      <c r="D3042" s="3"/>
      <c r="E3042" s="3"/>
      <c r="F3042" s="3"/>
      <c r="G3042" s="3"/>
    </row>
    <row r="3043" spans="1:7">
      <c r="A3043" s="3"/>
      <c r="B3043" s="3"/>
      <c r="C3043" s="3"/>
      <c r="D3043" s="3"/>
      <c r="E3043" s="3"/>
      <c r="F3043" s="3"/>
      <c r="G3043" s="3"/>
    </row>
    <row r="3044" spans="1:7">
      <c r="A3044" s="3"/>
      <c r="B3044" s="3"/>
      <c r="C3044" s="3"/>
      <c r="D3044" s="3"/>
      <c r="E3044" s="3"/>
      <c r="F3044" s="3"/>
      <c r="G3044" s="3"/>
    </row>
    <row r="3045" spans="1:7">
      <c r="A3045" s="3"/>
      <c r="B3045" s="3"/>
      <c r="C3045" s="3"/>
      <c r="D3045" s="3"/>
      <c r="E3045" s="3"/>
      <c r="F3045" s="3"/>
      <c r="G3045" s="3"/>
    </row>
    <row r="3046" spans="1:7">
      <c r="A3046" s="3"/>
      <c r="B3046" s="3"/>
      <c r="C3046" s="3"/>
      <c r="D3046" s="3"/>
      <c r="E3046" s="3"/>
      <c r="F3046" s="3"/>
      <c r="G3046" s="3"/>
    </row>
    <row r="3047" spans="1:7">
      <c r="A3047" s="3"/>
      <c r="B3047" s="3"/>
      <c r="C3047" s="3"/>
      <c r="D3047" s="3"/>
      <c r="E3047" s="3"/>
      <c r="F3047" s="3"/>
      <c r="G3047" s="3"/>
    </row>
    <row r="3048" spans="1:7">
      <c r="A3048" s="3"/>
      <c r="B3048" s="3"/>
      <c r="C3048" s="3"/>
      <c r="D3048" s="3"/>
      <c r="E3048" s="3"/>
      <c r="F3048" s="3"/>
      <c r="G3048" s="3"/>
    </row>
    <row r="3049" spans="1:7">
      <c r="A3049" s="3"/>
      <c r="B3049" s="3"/>
      <c r="C3049" s="3"/>
      <c r="D3049" s="3"/>
      <c r="E3049" s="3"/>
      <c r="F3049" s="3"/>
      <c r="G3049" s="3"/>
    </row>
    <row r="3050" spans="1:7">
      <c r="A3050" s="3"/>
      <c r="B3050" s="3"/>
      <c r="C3050" s="3"/>
      <c r="D3050" s="3"/>
      <c r="E3050" s="3"/>
      <c r="F3050" s="3"/>
      <c r="G3050" s="3"/>
    </row>
    <row r="3051" spans="1:7">
      <c r="A3051" s="3"/>
      <c r="B3051" s="3"/>
      <c r="C3051" s="3"/>
      <c r="D3051" s="3"/>
      <c r="E3051" s="3"/>
      <c r="F3051" s="3"/>
      <c r="G3051" s="3"/>
    </row>
    <row r="3052" spans="1:7">
      <c r="A3052" s="3"/>
      <c r="B3052" s="3"/>
      <c r="C3052" s="3"/>
      <c r="D3052" s="3"/>
      <c r="E3052" s="3"/>
      <c r="F3052" s="3"/>
      <c r="G3052" s="3"/>
    </row>
    <row r="3053" spans="1:7">
      <c r="A3053" s="3"/>
      <c r="B3053" s="3"/>
      <c r="C3053" s="3"/>
      <c r="D3053" s="3"/>
      <c r="E3053" s="3"/>
      <c r="F3053" s="3"/>
      <c r="G3053" s="3"/>
    </row>
    <row r="3054" spans="1:7">
      <c r="A3054" s="3"/>
      <c r="B3054" s="3"/>
      <c r="C3054" s="3"/>
      <c r="D3054" s="3"/>
      <c r="E3054" s="3"/>
      <c r="F3054" s="3"/>
      <c r="G3054" s="3"/>
    </row>
    <row r="3055" spans="1:7">
      <c r="A3055" s="3"/>
      <c r="B3055" s="3"/>
      <c r="C3055" s="3"/>
      <c r="D3055" s="3"/>
      <c r="E3055" s="3"/>
      <c r="F3055" s="3"/>
      <c r="G3055" s="3"/>
    </row>
    <row r="3056" spans="1:7">
      <c r="A3056" s="3"/>
      <c r="B3056" s="3"/>
      <c r="C3056" s="3"/>
      <c r="D3056" s="3"/>
      <c r="E3056" s="3"/>
      <c r="F3056" s="3"/>
      <c r="G3056" s="3"/>
    </row>
    <row r="3057" spans="1:7">
      <c r="A3057" s="3"/>
      <c r="B3057" s="3"/>
      <c r="C3057" s="3"/>
      <c r="D3057" s="3"/>
      <c r="E3057" s="3"/>
      <c r="F3057" s="3"/>
      <c r="G3057" s="3"/>
    </row>
    <row r="3058" spans="1:7">
      <c r="A3058" s="3"/>
      <c r="B3058" s="3"/>
      <c r="C3058" s="3"/>
      <c r="D3058" s="3"/>
      <c r="E3058" s="3"/>
      <c r="F3058" s="3"/>
      <c r="G3058" s="3"/>
    </row>
    <row r="3059" spans="1:7">
      <c r="A3059" s="3"/>
      <c r="B3059" s="3"/>
      <c r="C3059" s="3"/>
      <c r="D3059" s="3"/>
      <c r="E3059" s="3"/>
      <c r="F3059" s="3"/>
      <c r="G3059" s="3"/>
    </row>
    <row r="3060" spans="1:7">
      <c r="A3060" s="3"/>
      <c r="B3060" s="3"/>
      <c r="C3060" s="3"/>
      <c r="D3060" s="3"/>
      <c r="E3060" s="3"/>
      <c r="F3060" s="3"/>
      <c r="G3060" s="3"/>
    </row>
    <row r="3061" spans="1:7">
      <c r="A3061" s="3"/>
      <c r="B3061" s="3"/>
      <c r="C3061" s="3"/>
      <c r="D3061" s="3"/>
      <c r="E3061" s="3"/>
      <c r="F3061" s="3"/>
      <c r="G3061" s="3"/>
    </row>
    <row r="3062" spans="1:7">
      <c r="A3062" s="3"/>
      <c r="B3062" s="3"/>
      <c r="C3062" s="3"/>
      <c r="D3062" s="3"/>
      <c r="E3062" s="3"/>
      <c r="F3062" s="3"/>
      <c r="G3062" s="3"/>
    </row>
    <row r="3063" spans="1:7">
      <c r="A3063" s="3"/>
      <c r="B3063" s="3"/>
      <c r="C3063" s="3"/>
      <c r="D3063" s="3"/>
      <c r="E3063" s="3"/>
      <c r="F3063" s="3"/>
      <c r="G3063" s="3"/>
    </row>
    <row r="3064" spans="1:7">
      <c r="A3064" s="3"/>
      <c r="B3064" s="3"/>
      <c r="C3064" s="3"/>
      <c r="D3064" s="3"/>
      <c r="E3064" s="3"/>
      <c r="F3064" s="3"/>
      <c r="G3064" s="3"/>
    </row>
    <row r="3065" spans="1:7">
      <c r="A3065" s="3"/>
      <c r="B3065" s="3"/>
      <c r="C3065" s="3"/>
      <c r="D3065" s="3"/>
      <c r="E3065" s="3"/>
      <c r="F3065" s="3"/>
      <c r="G3065" s="3"/>
    </row>
    <row r="3066" spans="1:7">
      <c r="A3066" s="3"/>
      <c r="B3066" s="3"/>
      <c r="C3066" s="3"/>
      <c r="D3066" s="3"/>
      <c r="E3066" s="3"/>
      <c r="F3066" s="3"/>
      <c r="G3066" s="3"/>
    </row>
    <row r="3067" spans="1:7">
      <c r="A3067" s="3"/>
      <c r="B3067" s="3"/>
      <c r="C3067" s="3"/>
      <c r="D3067" s="3"/>
      <c r="E3067" s="3"/>
      <c r="F3067" s="3"/>
      <c r="G3067" s="3"/>
    </row>
    <row r="3068" spans="1:7">
      <c r="A3068" s="3"/>
      <c r="B3068" s="3"/>
      <c r="C3068" s="3"/>
      <c r="D3068" s="3"/>
      <c r="E3068" s="3"/>
      <c r="F3068" s="3"/>
      <c r="G3068" s="3"/>
    </row>
    <row r="3069" spans="1:7">
      <c r="A3069" s="3"/>
      <c r="B3069" s="3"/>
      <c r="C3069" s="3"/>
      <c r="D3069" s="3"/>
      <c r="E3069" s="3"/>
      <c r="F3069" s="3"/>
      <c r="G3069" s="3"/>
    </row>
    <row r="3070" spans="1:7">
      <c r="A3070" s="3"/>
      <c r="B3070" s="3"/>
      <c r="C3070" s="3"/>
      <c r="D3070" s="3"/>
      <c r="E3070" s="3"/>
      <c r="F3070" s="3"/>
      <c r="G3070" s="3"/>
    </row>
    <row r="3071" spans="1:7">
      <c r="A3071" s="3"/>
      <c r="B3071" s="3"/>
      <c r="C3071" s="3"/>
      <c r="D3071" s="3"/>
      <c r="E3071" s="3"/>
      <c r="F3071" s="3"/>
      <c r="G3071" s="3"/>
    </row>
    <row r="3072" spans="1:7">
      <c r="A3072" s="3"/>
      <c r="B3072" s="3"/>
      <c r="C3072" s="3"/>
      <c r="D3072" s="3"/>
      <c r="E3072" s="3"/>
      <c r="F3072" s="3"/>
      <c r="G3072" s="3"/>
    </row>
    <row r="3073" spans="1:7">
      <c r="A3073" s="3"/>
      <c r="B3073" s="3"/>
      <c r="C3073" s="3"/>
      <c r="D3073" s="3"/>
      <c r="E3073" s="3"/>
      <c r="F3073" s="3"/>
      <c r="G3073" s="3"/>
    </row>
    <row r="3074" spans="1:7">
      <c r="A3074" s="3"/>
      <c r="B3074" s="3"/>
      <c r="C3074" s="3"/>
      <c r="D3074" s="3"/>
      <c r="E3074" s="3"/>
      <c r="F3074" s="3"/>
      <c r="G3074" s="3"/>
    </row>
    <row r="3075" spans="1:7">
      <c r="A3075" s="3"/>
      <c r="B3075" s="3"/>
      <c r="C3075" s="3"/>
      <c r="D3075" s="3"/>
      <c r="E3075" s="3"/>
      <c r="F3075" s="3"/>
      <c r="G3075" s="3"/>
    </row>
    <row r="3076" spans="1:7">
      <c r="A3076" s="3"/>
      <c r="B3076" s="3"/>
      <c r="C3076" s="3"/>
      <c r="D3076" s="3"/>
      <c r="E3076" s="3"/>
      <c r="F3076" s="3"/>
      <c r="G3076" s="3"/>
    </row>
    <row r="3077" spans="1:7">
      <c r="A3077" s="3"/>
      <c r="B3077" s="3"/>
      <c r="C3077" s="3"/>
      <c r="D3077" s="3"/>
      <c r="E3077" s="3"/>
      <c r="F3077" s="3"/>
      <c r="G3077" s="3"/>
    </row>
    <row r="3078" spans="1:7">
      <c r="A3078" s="3"/>
      <c r="B3078" s="3"/>
      <c r="C3078" s="3"/>
      <c r="D3078" s="3"/>
      <c r="E3078" s="3"/>
      <c r="F3078" s="3"/>
      <c r="G3078" s="3"/>
    </row>
    <row r="3079" spans="1:7">
      <c r="A3079" s="3"/>
      <c r="B3079" s="3"/>
      <c r="C3079" s="3"/>
      <c r="D3079" s="3"/>
      <c r="E3079" s="3"/>
      <c r="F3079" s="3"/>
      <c r="G3079" s="3"/>
    </row>
    <row r="3080" spans="1:7">
      <c r="A3080" s="3"/>
      <c r="B3080" s="3"/>
      <c r="C3080" s="3"/>
      <c r="D3080" s="3"/>
      <c r="E3080" s="3"/>
      <c r="F3080" s="3"/>
      <c r="G3080" s="3"/>
    </row>
    <row r="3081" spans="1:7">
      <c r="A3081" s="3"/>
      <c r="B3081" s="3"/>
      <c r="C3081" s="3"/>
      <c r="D3081" s="3"/>
      <c r="E3081" s="3"/>
      <c r="F3081" s="3"/>
      <c r="G3081" s="3"/>
    </row>
    <row r="3082" spans="1:7">
      <c r="A3082" s="3"/>
      <c r="B3082" s="3"/>
      <c r="C3082" s="3"/>
      <c r="D3082" s="3"/>
      <c r="E3082" s="3"/>
      <c r="F3082" s="3"/>
      <c r="G3082" s="3"/>
    </row>
    <row r="3083" spans="1:7">
      <c r="A3083" s="3"/>
      <c r="B3083" s="3"/>
      <c r="C3083" s="3"/>
      <c r="D3083" s="3"/>
      <c r="E3083" s="3"/>
      <c r="F3083" s="3"/>
      <c r="G3083" s="3"/>
    </row>
    <row r="3084" spans="1:7">
      <c r="A3084" s="3"/>
      <c r="B3084" s="3"/>
      <c r="C3084" s="3"/>
      <c r="D3084" s="3"/>
      <c r="E3084" s="3"/>
      <c r="F3084" s="3"/>
      <c r="G3084" s="3"/>
    </row>
    <row r="3085" spans="1:7">
      <c r="A3085" s="3"/>
      <c r="B3085" s="3"/>
      <c r="C3085" s="3"/>
      <c r="D3085" s="3"/>
      <c r="E3085" s="3"/>
      <c r="F3085" s="3"/>
      <c r="G3085" s="3"/>
    </row>
    <row r="3086" spans="1:7">
      <c r="A3086" s="3"/>
      <c r="B3086" s="3"/>
      <c r="C3086" s="3"/>
      <c r="D3086" s="3"/>
      <c r="E3086" s="3"/>
      <c r="F3086" s="3"/>
      <c r="G3086" s="3"/>
    </row>
    <row r="3087" spans="1:7">
      <c r="A3087" s="3"/>
      <c r="B3087" s="3"/>
      <c r="C3087" s="3"/>
      <c r="D3087" s="3"/>
      <c r="E3087" s="3"/>
      <c r="F3087" s="3"/>
      <c r="G3087" s="3"/>
    </row>
    <row r="3088" spans="1:7">
      <c r="A3088" s="3"/>
      <c r="B3088" s="3"/>
      <c r="C3088" s="3"/>
      <c r="D3088" s="3"/>
      <c r="E3088" s="3"/>
      <c r="F3088" s="3"/>
      <c r="G3088" s="3"/>
    </row>
    <row r="3089" spans="1:7">
      <c r="A3089" s="3"/>
      <c r="B3089" s="3"/>
      <c r="C3089" s="3"/>
      <c r="D3089" s="3"/>
      <c r="E3089" s="3"/>
      <c r="F3089" s="3"/>
      <c r="G3089" s="3"/>
    </row>
    <row r="3090" spans="1:7">
      <c r="A3090" s="3"/>
      <c r="B3090" s="3"/>
      <c r="C3090" s="3"/>
      <c r="D3090" s="3"/>
      <c r="E3090" s="3"/>
      <c r="F3090" s="3"/>
      <c r="G3090" s="3"/>
    </row>
    <row r="3091" spans="1:7">
      <c r="A3091" s="3"/>
      <c r="B3091" s="3"/>
      <c r="C3091" s="3"/>
      <c r="D3091" s="3"/>
      <c r="E3091" s="3"/>
      <c r="F3091" s="3"/>
      <c r="G3091" s="3"/>
    </row>
    <row r="3092" spans="1:7">
      <c r="A3092" s="3"/>
      <c r="B3092" s="3"/>
      <c r="C3092" s="3"/>
      <c r="D3092" s="3"/>
      <c r="E3092" s="3"/>
      <c r="F3092" s="3"/>
      <c r="G3092" s="3"/>
    </row>
    <row r="3093" spans="1:7">
      <c r="A3093" s="3"/>
      <c r="B3093" s="3"/>
      <c r="C3093" s="3"/>
      <c r="D3093" s="3"/>
      <c r="E3093" s="3"/>
      <c r="F3093" s="3"/>
      <c r="G3093" s="3"/>
    </row>
    <row r="3094" spans="1:7">
      <c r="A3094" s="3"/>
      <c r="B3094" s="3"/>
      <c r="C3094" s="3"/>
      <c r="D3094" s="3"/>
      <c r="E3094" s="3"/>
      <c r="F3094" s="3"/>
      <c r="G3094" s="3"/>
    </row>
    <row r="3095" spans="1:7">
      <c r="A3095" s="3"/>
      <c r="B3095" s="3"/>
      <c r="C3095" s="3"/>
      <c r="D3095" s="3"/>
      <c r="E3095" s="3"/>
      <c r="F3095" s="3"/>
      <c r="G3095" s="3"/>
    </row>
    <row r="3096" spans="1:7">
      <c r="A3096" s="3"/>
      <c r="B3096" s="3"/>
      <c r="C3096" s="3"/>
      <c r="D3096" s="3"/>
      <c r="E3096" s="3"/>
      <c r="F3096" s="3"/>
      <c r="G3096" s="3"/>
    </row>
    <row r="3097" spans="1:7">
      <c r="A3097" s="3"/>
      <c r="B3097" s="3"/>
      <c r="C3097" s="3"/>
      <c r="D3097" s="3"/>
      <c r="E3097" s="3"/>
      <c r="F3097" s="3"/>
      <c r="G3097" s="3"/>
    </row>
    <row r="3098" spans="1:7">
      <c r="A3098" s="3"/>
      <c r="B3098" s="3"/>
      <c r="C3098" s="3"/>
      <c r="D3098" s="3"/>
      <c r="E3098" s="3"/>
      <c r="F3098" s="3"/>
      <c r="G3098" s="3"/>
    </row>
    <row r="3099" spans="1:7">
      <c r="A3099" s="3"/>
      <c r="B3099" s="3"/>
      <c r="C3099" s="3"/>
      <c r="D3099" s="3"/>
      <c r="E3099" s="3"/>
      <c r="F3099" s="3"/>
      <c r="G3099" s="3"/>
    </row>
    <row r="3100" spans="1:7">
      <c r="A3100" s="3"/>
      <c r="B3100" s="3"/>
      <c r="C3100" s="3"/>
      <c r="D3100" s="3"/>
      <c r="E3100" s="3"/>
      <c r="F3100" s="3"/>
      <c r="G3100" s="3"/>
    </row>
    <row r="3101" spans="1:7">
      <c r="A3101" s="3"/>
      <c r="B3101" s="3"/>
      <c r="C3101" s="3"/>
      <c r="D3101" s="3"/>
      <c r="E3101" s="3"/>
      <c r="F3101" s="3"/>
      <c r="G3101" s="3"/>
    </row>
    <row r="3102" spans="1:7">
      <c r="A3102" s="3"/>
      <c r="B3102" s="3"/>
      <c r="C3102" s="3"/>
      <c r="D3102" s="3"/>
      <c r="E3102" s="3"/>
      <c r="F3102" s="3"/>
      <c r="G3102" s="3"/>
    </row>
    <row r="3103" spans="1:7">
      <c r="A3103" s="3"/>
      <c r="B3103" s="3"/>
      <c r="C3103" s="3"/>
      <c r="D3103" s="3"/>
      <c r="E3103" s="3"/>
      <c r="F3103" s="3"/>
      <c r="G3103" s="3"/>
    </row>
    <row r="3104" spans="1:7">
      <c r="A3104" s="3"/>
      <c r="B3104" s="3"/>
      <c r="C3104" s="3"/>
      <c r="D3104" s="3"/>
      <c r="E3104" s="3"/>
      <c r="F3104" s="3"/>
      <c r="G3104" s="3"/>
    </row>
    <row r="3105" spans="1:7">
      <c r="A3105" s="3"/>
      <c r="B3105" s="3"/>
      <c r="C3105" s="3"/>
      <c r="D3105" s="3"/>
      <c r="E3105" s="3"/>
      <c r="F3105" s="3"/>
      <c r="G3105" s="3"/>
    </row>
    <row r="3106" spans="1:7">
      <c r="A3106" s="3"/>
      <c r="B3106" s="3"/>
      <c r="C3106" s="3"/>
      <c r="D3106" s="3"/>
      <c r="E3106" s="3"/>
      <c r="F3106" s="3"/>
      <c r="G3106" s="3"/>
    </row>
    <row r="3107" spans="1:7">
      <c r="A3107" s="3"/>
      <c r="B3107" s="3"/>
      <c r="C3107" s="3"/>
      <c r="D3107" s="3"/>
      <c r="E3107" s="3"/>
      <c r="F3107" s="3"/>
      <c r="G3107" s="3"/>
    </row>
    <row r="3108" spans="1:7">
      <c r="A3108" s="3"/>
      <c r="B3108" s="3"/>
      <c r="C3108" s="3"/>
      <c r="D3108" s="3"/>
      <c r="E3108" s="3"/>
      <c r="F3108" s="3"/>
      <c r="G3108" s="3"/>
    </row>
    <row r="3109" spans="1:7">
      <c r="A3109" s="3"/>
      <c r="B3109" s="3"/>
      <c r="C3109" s="3"/>
      <c r="D3109" s="3"/>
      <c r="E3109" s="3"/>
      <c r="F3109" s="3"/>
      <c r="G3109" s="3"/>
    </row>
    <row r="3110" spans="1:7">
      <c r="A3110" s="3"/>
      <c r="B3110" s="3"/>
      <c r="C3110" s="3"/>
      <c r="D3110" s="3"/>
      <c r="E3110" s="3"/>
      <c r="F3110" s="3"/>
      <c r="G3110" s="3"/>
    </row>
    <row r="3111" spans="1:7">
      <c r="A3111" s="3"/>
      <c r="B3111" s="3"/>
      <c r="C3111" s="3"/>
      <c r="D3111" s="3"/>
      <c r="E3111" s="3"/>
      <c r="F3111" s="3"/>
      <c r="G3111" s="3"/>
    </row>
    <row r="3112" spans="1:7">
      <c r="A3112" s="3"/>
      <c r="B3112" s="3"/>
      <c r="C3112" s="3"/>
      <c r="D3112" s="3"/>
      <c r="E3112" s="3"/>
      <c r="F3112" s="3"/>
      <c r="G3112" s="3"/>
    </row>
    <row r="3113" spans="1:7">
      <c r="A3113" s="3"/>
      <c r="B3113" s="3"/>
      <c r="C3113" s="3"/>
      <c r="D3113" s="3"/>
      <c r="E3113" s="3"/>
      <c r="F3113" s="3"/>
      <c r="G3113" s="3"/>
    </row>
    <row r="3114" spans="1:7">
      <c r="A3114" s="3"/>
      <c r="B3114" s="3"/>
      <c r="C3114" s="3"/>
      <c r="D3114" s="3"/>
      <c r="E3114" s="3"/>
      <c r="F3114" s="3"/>
      <c r="G3114" s="3"/>
    </row>
    <row r="3115" spans="1:7">
      <c r="A3115" s="3"/>
      <c r="B3115" s="3"/>
      <c r="C3115" s="3"/>
      <c r="D3115" s="3"/>
      <c r="E3115" s="3"/>
      <c r="F3115" s="3"/>
      <c r="G3115" s="3"/>
    </row>
    <row r="3116" spans="1:7">
      <c r="A3116" s="3"/>
      <c r="B3116" s="3"/>
      <c r="C3116" s="3"/>
      <c r="D3116" s="3"/>
      <c r="E3116" s="3"/>
      <c r="F3116" s="3"/>
      <c r="G3116" s="3"/>
    </row>
    <row r="3117" spans="1:7">
      <c r="A3117" s="3"/>
      <c r="B3117" s="3"/>
      <c r="C3117" s="3"/>
      <c r="D3117" s="3"/>
      <c r="E3117" s="3"/>
      <c r="F3117" s="3"/>
      <c r="G3117" s="3"/>
    </row>
    <row r="3118" spans="1:7">
      <c r="A3118" s="3"/>
      <c r="B3118" s="3"/>
      <c r="C3118" s="3"/>
      <c r="D3118" s="3"/>
      <c r="E3118" s="3"/>
      <c r="F3118" s="3"/>
      <c r="G3118" s="3"/>
    </row>
    <row r="3119" spans="1:7">
      <c r="A3119" s="3"/>
      <c r="B3119" s="3"/>
      <c r="C3119" s="3"/>
      <c r="D3119" s="3"/>
      <c r="E3119" s="3"/>
      <c r="F3119" s="3"/>
      <c r="G3119" s="3"/>
    </row>
    <row r="3120" spans="1:7">
      <c r="A3120" s="3"/>
      <c r="B3120" s="3"/>
      <c r="C3120" s="3"/>
      <c r="D3120" s="3"/>
      <c r="E3120" s="3"/>
      <c r="F3120" s="3"/>
      <c r="G3120" s="3"/>
    </row>
    <row r="3121" spans="1:7">
      <c r="A3121" s="3"/>
      <c r="B3121" s="3"/>
      <c r="C3121" s="3"/>
      <c r="D3121" s="3"/>
      <c r="E3121" s="3"/>
      <c r="F3121" s="3"/>
      <c r="G3121" s="3"/>
    </row>
    <row r="3122" spans="1:7">
      <c r="A3122" s="3"/>
      <c r="B3122" s="3"/>
      <c r="C3122" s="3"/>
      <c r="D3122" s="3"/>
      <c r="E3122" s="3"/>
      <c r="F3122" s="3"/>
      <c r="G3122" s="3"/>
    </row>
    <row r="3123" spans="1:7">
      <c r="A3123" s="3"/>
      <c r="B3123" s="3"/>
      <c r="C3123" s="3"/>
      <c r="D3123" s="3"/>
      <c r="E3123" s="3"/>
      <c r="F3123" s="3"/>
      <c r="G3123" s="3"/>
    </row>
    <row r="3124" spans="1:7">
      <c r="A3124" s="3"/>
      <c r="B3124" s="3"/>
      <c r="C3124" s="3"/>
      <c r="D3124" s="3"/>
      <c r="E3124" s="3"/>
      <c r="F3124" s="3"/>
      <c r="G3124" s="3"/>
    </row>
    <row r="3125" spans="1:7">
      <c r="A3125" s="3"/>
      <c r="B3125" s="3"/>
      <c r="C3125" s="3"/>
      <c r="D3125" s="3"/>
      <c r="E3125" s="3"/>
      <c r="F3125" s="3"/>
      <c r="G3125" s="3"/>
    </row>
    <row r="3126" spans="1:7">
      <c r="A3126" s="3"/>
      <c r="B3126" s="3"/>
      <c r="C3126" s="3"/>
      <c r="D3126" s="3"/>
      <c r="E3126" s="3"/>
      <c r="F3126" s="3"/>
      <c r="G3126" s="3"/>
    </row>
    <row r="3127" spans="1:7">
      <c r="A3127" s="3"/>
      <c r="B3127" s="3"/>
      <c r="C3127" s="3"/>
      <c r="D3127" s="3"/>
      <c r="E3127" s="3"/>
      <c r="F3127" s="3"/>
      <c r="G3127" s="3"/>
    </row>
    <row r="3128" spans="1:7">
      <c r="A3128" s="3"/>
      <c r="B3128" s="3"/>
      <c r="C3128" s="3"/>
      <c r="D3128" s="3"/>
      <c r="E3128" s="3"/>
      <c r="F3128" s="3"/>
      <c r="G3128" s="3"/>
    </row>
    <row r="3129" spans="1:7">
      <c r="A3129" s="3"/>
      <c r="B3129" s="3"/>
      <c r="C3129" s="3"/>
      <c r="D3129" s="3"/>
      <c r="E3129" s="3"/>
      <c r="F3129" s="3"/>
      <c r="G3129" s="3"/>
    </row>
    <row r="3130" spans="1:7">
      <c r="A3130" s="3"/>
      <c r="B3130" s="3"/>
      <c r="C3130" s="3"/>
      <c r="D3130" s="3"/>
      <c r="E3130" s="3"/>
      <c r="F3130" s="3"/>
      <c r="G3130" s="3"/>
    </row>
    <row r="3131" spans="1:7">
      <c r="A3131" s="3"/>
      <c r="B3131" s="3"/>
      <c r="C3131" s="3"/>
      <c r="D3131" s="3"/>
      <c r="E3131" s="3"/>
      <c r="F3131" s="3"/>
      <c r="G3131" s="3"/>
    </row>
    <row r="3132" spans="1:7">
      <c r="A3132" s="3"/>
      <c r="B3132" s="3"/>
      <c r="C3132" s="3"/>
      <c r="D3132" s="3"/>
      <c r="E3132" s="3"/>
      <c r="F3132" s="3"/>
      <c r="G3132" s="3"/>
    </row>
    <row r="3133" spans="1:7">
      <c r="A3133" s="3"/>
      <c r="B3133" s="3"/>
      <c r="C3133" s="3"/>
      <c r="D3133" s="3"/>
      <c r="E3133" s="3"/>
      <c r="F3133" s="3"/>
      <c r="G3133" s="3"/>
    </row>
    <row r="3134" spans="1:7">
      <c r="A3134" s="3"/>
      <c r="B3134" s="3"/>
      <c r="C3134" s="3"/>
      <c r="D3134" s="3"/>
      <c r="E3134" s="3"/>
      <c r="F3134" s="3"/>
      <c r="G3134" s="3"/>
    </row>
    <row r="3135" spans="1:7">
      <c r="A3135" s="3"/>
      <c r="B3135" s="3"/>
      <c r="C3135" s="3"/>
      <c r="D3135" s="3"/>
      <c r="E3135" s="3"/>
      <c r="F3135" s="3"/>
      <c r="G3135" s="3"/>
    </row>
    <row r="3136" spans="1:7">
      <c r="A3136" s="3"/>
      <c r="B3136" s="3"/>
      <c r="C3136" s="3"/>
      <c r="D3136" s="3"/>
      <c r="E3136" s="3"/>
      <c r="F3136" s="3"/>
      <c r="G3136" s="3"/>
    </row>
    <row r="3137" spans="1:7">
      <c r="A3137" s="3"/>
      <c r="B3137" s="3"/>
      <c r="C3137" s="3"/>
      <c r="D3137" s="3"/>
      <c r="E3137" s="3"/>
      <c r="F3137" s="3"/>
      <c r="G3137" s="3"/>
    </row>
    <row r="3138" spans="1:7">
      <c r="A3138" s="3"/>
      <c r="B3138" s="3"/>
      <c r="C3138" s="3"/>
      <c r="D3138" s="3"/>
      <c r="E3138" s="3"/>
      <c r="F3138" s="3"/>
      <c r="G3138" s="3"/>
    </row>
    <row r="3139" spans="1:7">
      <c r="A3139" s="3"/>
      <c r="B3139" s="3"/>
      <c r="C3139" s="3"/>
      <c r="D3139" s="3"/>
      <c r="E3139" s="3"/>
      <c r="F3139" s="3"/>
      <c r="G3139" s="3"/>
    </row>
    <row r="3140" spans="1:7">
      <c r="A3140" s="3"/>
      <c r="B3140" s="3"/>
      <c r="C3140" s="3"/>
      <c r="D3140" s="3"/>
      <c r="E3140" s="3"/>
      <c r="F3140" s="3"/>
      <c r="G3140" s="3"/>
    </row>
    <row r="3141" spans="1:7">
      <c r="A3141" s="3"/>
      <c r="B3141" s="3"/>
      <c r="C3141" s="3"/>
      <c r="D3141" s="3"/>
      <c r="E3141" s="3"/>
      <c r="F3141" s="3"/>
      <c r="G3141" s="3"/>
    </row>
    <row r="3142" spans="1:7">
      <c r="A3142" s="3"/>
      <c r="B3142" s="3"/>
      <c r="C3142" s="3"/>
      <c r="D3142" s="3"/>
      <c r="E3142" s="3"/>
      <c r="F3142" s="3"/>
      <c r="G3142" s="3"/>
    </row>
    <row r="3143" spans="1:7">
      <c r="A3143" s="3"/>
      <c r="B3143" s="3"/>
      <c r="C3143" s="3"/>
      <c r="D3143" s="3"/>
      <c r="E3143" s="3"/>
      <c r="F3143" s="3"/>
      <c r="G3143" s="3"/>
    </row>
    <row r="3144" spans="1:7">
      <c r="A3144" s="3"/>
      <c r="B3144" s="3"/>
      <c r="C3144" s="3"/>
      <c r="D3144" s="3"/>
      <c r="E3144" s="3"/>
      <c r="F3144" s="3"/>
      <c r="G3144" s="3"/>
    </row>
    <row r="3145" spans="1:7">
      <c r="A3145" s="3"/>
      <c r="B3145" s="3"/>
      <c r="C3145" s="3"/>
      <c r="D3145" s="3"/>
      <c r="E3145" s="3"/>
      <c r="F3145" s="3"/>
      <c r="G3145" s="3"/>
    </row>
    <row r="3146" spans="1:7">
      <c r="A3146" s="3"/>
      <c r="B3146" s="3"/>
      <c r="C3146" s="3"/>
      <c r="D3146" s="3"/>
      <c r="E3146" s="3"/>
      <c r="F3146" s="3"/>
      <c r="G3146" s="3"/>
    </row>
    <row r="3147" spans="1:7">
      <c r="A3147" s="3"/>
      <c r="B3147" s="3"/>
      <c r="C3147" s="3"/>
      <c r="D3147" s="3"/>
      <c r="E3147" s="3"/>
      <c r="F3147" s="3"/>
      <c r="G3147" s="3"/>
    </row>
    <row r="3148" spans="1:7">
      <c r="A3148" s="3"/>
      <c r="B3148" s="3"/>
      <c r="C3148" s="3"/>
      <c r="D3148" s="3"/>
      <c r="E3148" s="3"/>
      <c r="F3148" s="3"/>
      <c r="G3148" s="3"/>
    </row>
    <row r="3149" spans="1:7">
      <c r="A3149" s="3"/>
      <c r="B3149" s="3"/>
      <c r="C3149" s="3"/>
      <c r="D3149" s="3"/>
      <c r="E3149" s="3"/>
      <c r="F3149" s="3"/>
      <c r="G3149" s="3"/>
    </row>
    <row r="3150" spans="1:7">
      <c r="A3150" s="3"/>
      <c r="B3150" s="3"/>
      <c r="C3150" s="3"/>
      <c r="D3150" s="3"/>
      <c r="E3150" s="3"/>
      <c r="F3150" s="3"/>
      <c r="G3150" s="3"/>
    </row>
    <row r="3151" spans="1:7">
      <c r="A3151" s="3"/>
      <c r="B3151" s="3"/>
      <c r="C3151" s="3"/>
      <c r="D3151" s="3"/>
      <c r="E3151" s="3"/>
      <c r="F3151" s="3"/>
      <c r="G3151" s="3"/>
    </row>
    <row r="3152" spans="1:7">
      <c r="A3152" s="3"/>
      <c r="B3152" s="3"/>
      <c r="C3152" s="3"/>
      <c r="D3152" s="3"/>
      <c r="E3152" s="3"/>
      <c r="F3152" s="3"/>
      <c r="G3152" s="3"/>
    </row>
    <row r="3153" spans="1:7">
      <c r="A3153" s="3"/>
      <c r="B3153" s="3"/>
      <c r="C3153" s="3"/>
      <c r="D3153" s="3"/>
      <c r="E3153" s="3"/>
      <c r="F3153" s="3"/>
      <c r="G3153" s="3"/>
    </row>
    <row r="3154" spans="1:7">
      <c r="A3154" s="3"/>
      <c r="B3154" s="3"/>
      <c r="C3154" s="3"/>
      <c r="D3154" s="3"/>
      <c r="E3154" s="3"/>
      <c r="F3154" s="3"/>
      <c r="G3154" s="3"/>
    </row>
    <row r="3155" spans="1:7">
      <c r="A3155" s="3"/>
      <c r="B3155" s="3"/>
      <c r="C3155" s="3"/>
      <c r="D3155" s="3"/>
      <c r="E3155" s="3"/>
      <c r="F3155" s="3"/>
      <c r="G3155" s="3"/>
    </row>
    <row r="3156" spans="1:7">
      <c r="A3156" s="3"/>
      <c r="B3156" s="3"/>
      <c r="C3156" s="3"/>
      <c r="D3156" s="3"/>
      <c r="E3156" s="3"/>
      <c r="F3156" s="3"/>
      <c r="G3156" s="3"/>
    </row>
    <row r="3157" spans="1:7">
      <c r="A3157" s="3"/>
      <c r="B3157" s="3"/>
      <c r="C3157" s="3"/>
      <c r="D3157" s="3"/>
      <c r="E3157" s="3"/>
      <c r="F3157" s="3"/>
      <c r="G3157" s="3"/>
    </row>
    <row r="3158" spans="1:7">
      <c r="A3158" s="3"/>
      <c r="B3158" s="3"/>
      <c r="C3158" s="3"/>
      <c r="D3158" s="3"/>
      <c r="E3158" s="3"/>
      <c r="F3158" s="3"/>
      <c r="G3158" s="3"/>
    </row>
    <row r="3159" spans="1:7">
      <c r="A3159" s="3"/>
      <c r="B3159" s="3"/>
      <c r="C3159" s="3"/>
      <c r="D3159" s="3"/>
      <c r="E3159" s="3"/>
      <c r="F3159" s="3"/>
      <c r="G3159" s="3"/>
    </row>
    <row r="3160" spans="1:7">
      <c r="A3160" s="3"/>
      <c r="B3160" s="3"/>
      <c r="C3160" s="3"/>
      <c r="D3160" s="3"/>
      <c r="E3160" s="3"/>
      <c r="F3160" s="3"/>
      <c r="G3160" s="3"/>
    </row>
    <row r="3161" spans="1:7">
      <c r="A3161" s="3"/>
      <c r="B3161" s="3"/>
      <c r="C3161" s="3"/>
      <c r="D3161" s="3"/>
      <c r="E3161" s="3"/>
      <c r="F3161" s="3"/>
      <c r="G3161" s="3"/>
    </row>
    <row r="3162" spans="1:7">
      <c r="A3162" s="3"/>
      <c r="B3162" s="3"/>
      <c r="C3162" s="3"/>
      <c r="D3162" s="3"/>
      <c r="E3162" s="3"/>
      <c r="F3162" s="3"/>
      <c r="G3162" s="3"/>
    </row>
    <row r="3163" spans="1:7">
      <c r="A3163" s="3"/>
      <c r="B3163" s="3"/>
      <c r="C3163" s="3"/>
      <c r="D3163" s="3"/>
      <c r="E3163" s="3"/>
      <c r="F3163" s="3"/>
      <c r="G3163" s="3"/>
    </row>
    <row r="3164" spans="1:7">
      <c r="A3164" s="3"/>
      <c r="B3164" s="3"/>
      <c r="C3164" s="3"/>
      <c r="D3164" s="3"/>
      <c r="E3164" s="3"/>
      <c r="F3164" s="3"/>
      <c r="G3164" s="3"/>
    </row>
    <row r="3165" spans="1:7">
      <c r="A3165" s="3"/>
      <c r="B3165" s="3"/>
      <c r="C3165" s="3"/>
      <c r="D3165" s="3"/>
      <c r="E3165" s="3"/>
      <c r="F3165" s="3"/>
      <c r="G3165" s="3"/>
    </row>
    <row r="3166" spans="1:7">
      <c r="A3166" s="3"/>
      <c r="B3166" s="3"/>
      <c r="C3166" s="3"/>
      <c r="D3166" s="3"/>
      <c r="E3166" s="3"/>
      <c r="F3166" s="3"/>
      <c r="G3166" s="3"/>
    </row>
    <row r="3167" spans="1:7">
      <c r="A3167" s="3"/>
      <c r="B3167" s="3"/>
      <c r="C3167" s="3"/>
      <c r="D3167" s="3"/>
      <c r="E3167" s="3"/>
      <c r="F3167" s="3"/>
      <c r="G3167" s="3"/>
    </row>
    <row r="3168" spans="1:7">
      <c r="A3168" s="3"/>
      <c r="B3168" s="3"/>
      <c r="C3168" s="3"/>
      <c r="D3168" s="3"/>
      <c r="E3168" s="3"/>
      <c r="F3168" s="3"/>
      <c r="G3168" s="3"/>
    </row>
    <row r="3169" spans="1:7">
      <c r="A3169" s="3"/>
      <c r="B3169" s="3"/>
      <c r="C3169" s="3"/>
      <c r="D3169" s="3"/>
      <c r="E3169" s="3"/>
      <c r="F3169" s="3"/>
      <c r="G3169" s="3"/>
    </row>
    <row r="3170" spans="1:7">
      <c r="A3170" s="3"/>
      <c r="B3170" s="3"/>
      <c r="C3170" s="3"/>
      <c r="D3170" s="3"/>
      <c r="E3170" s="3"/>
      <c r="F3170" s="3"/>
      <c r="G3170" s="3"/>
    </row>
    <row r="3171" spans="1:7">
      <c r="A3171" s="3"/>
      <c r="B3171" s="3"/>
      <c r="C3171" s="3"/>
      <c r="D3171" s="3"/>
      <c r="E3171" s="3"/>
      <c r="F3171" s="3"/>
      <c r="G3171" s="3"/>
    </row>
    <row r="3172" spans="1:7">
      <c r="A3172" s="3"/>
      <c r="B3172" s="3"/>
      <c r="C3172" s="3"/>
      <c r="D3172" s="3"/>
      <c r="E3172" s="3"/>
      <c r="F3172" s="3"/>
      <c r="G3172" s="3"/>
    </row>
    <row r="3173" spans="1:7">
      <c r="A3173" s="3"/>
      <c r="B3173" s="3"/>
      <c r="C3173" s="3"/>
      <c r="D3173" s="3"/>
      <c r="E3173" s="3"/>
      <c r="F3173" s="3"/>
      <c r="G3173" s="3"/>
    </row>
    <row r="3174" spans="1:7">
      <c r="A3174" s="3"/>
      <c r="B3174" s="3"/>
      <c r="C3174" s="3"/>
      <c r="D3174" s="3"/>
      <c r="E3174" s="3"/>
      <c r="F3174" s="3"/>
      <c r="G3174" s="3"/>
    </row>
    <row r="3175" spans="1:7">
      <c r="A3175" s="3"/>
      <c r="B3175" s="3"/>
      <c r="C3175" s="3"/>
      <c r="D3175" s="3"/>
      <c r="E3175" s="3"/>
      <c r="F3175" s="3"/>
      <c r="G3175" s="3"/>
    </row>
    <row r="3176" spans="1:7">
      <c r="A3176" s="3"/>
      <c r="B3176" s="3"/>
      <c r="C3176" s="3"/>
      <c r="D3176" s="3"/>
      <c r="E3176" s="3"/>
      <c r="F3176" s="3"/>
      <c r="G3176" s="3"/>
    </row>
    <row r="3177" spans="1:7">
      <c r="A3177" s="3"/>
      <c r="B3177" s="3"/>
      <c r="C3177" s="3"/>
      <c r="D3177" s="3"/>
      <c r="E3177" s="3"/>
      <c r="F3177" s="3"/>
      <c r="G3177" s="3"/>
    </row>
    <row r="3178" spans="1:7">
      <c r="A3178" s="3"/>
      <c r="B3178" s="3"/>
      <c r="C3178" s="3"/>
      <c r="D3178" s="3"/>
      <c r="E3178" s="3"/>
      <c r="F3178" s="3"/>
      <c r="G3178" s="3"/>
    </row>
    <row r="3179" spans="1:7">
      <c r="A3179" s="3"/>
      <c r="B3179" s="3"/>
      <c r="C3179" s="3"/>
      <c r="D3179" s="3"/>
      <c r="E3179" s="3"/>
      <c r="F3179" s="3"/>
      <c r="G3179" s="3"/>
    </row>
    <row r="3180" spans="1:7">
      <c r="A3180" s="3"/>
      <c r="B3180" s="3"/>
      <c r="C3180" s="3"/>
      <c r="D3180" s="3"/>
      <c r="E3180" s="3"/>
      <c r="F3180" s="3"/>
      <c r="G3180" s="3"/>
    </row>
    <row r="3181" spans="1:7">
      <c r="A3181" s="3"/>
      <c r="B3181" s="3"/>
      <c r="C3181" s="3"/>
      <c r="D3181" s="3"/>
      <c r="E3181" s="3"/>
      <c r="F3181" s="3"/>
      <c r="G3181" s="3"/>
    </row>
    <row r="3182" spans="1:7">
      <c r="A3182" s="3"/>
      <c r="B3182" s="3"/>
      <c r="C3182" s="3"/>
      <c r="D3182" s="3"/>
      <c r="E3182" s="3"/>
      <c r="F3182" s="3"/>
      <c r="G3182" s="3"/>
    </row>
    <row r="3183" spans="1:7">
      <c r="A3183" s="3"/>
      <c r="B3183" s="3"/>
      <c r="C3183" s="3"/>
      <c r="D3183" s="3"/>
      <c r="E3183" s="3"/>
      <c r="F3183" s="3"/>
      <c r="G3183" s="3"/>
    </row>
    <row r="3184" spans="1:7">
      <c r="A3184" s="3"/>
      <c r="B3184" s="3"/>
      <c r="C3184" s="3"/>
      <c r="D3184" s="3"/>
      <c r="E3184" s="3"/>
      <c r="F3184" s="3"/>
      <c r="G3184" s="3"/>
    </row>
    <row r="3185" spans="1:7">
      <c r="A3185" s="3"/>
      <c r="B3185" s="3"/>
      <c r="C3185" s="3"/>
      <c r="D3185" s="3"/>
      <c r="E3185" s="3"/>
      <c r="F3185" s="3"/>
      <c r="G3185" s="3"/>
    </row>
    <row r="3186" spans="1:7">
      <c r="A3186" s="3"/>
      <c r="B3186" s="3"/>
      <c r="C3186" s="3"/>
      <c r="D3186" s="3"/>
      <c r="E3186" s="3"/>
      <c r="F3186" s="3"/>
      <c r="G3186" s="3"/>
    </row>
    <row r="3187" spans="1:7">
      <c r="A3187" s="3"/>
      <c r="B3187" s="3"/>
      <c r="C3187" s="3"/>
      <c r="D3187" s="3"/>
      <c r="E3187" s="3"/>
      <c r="F3187" s="3"/>
      <c r="G3187" s="3"/>
    </row>
    <row r="3188" spans="1:7">
      <c r="A3188" s="3"/>
      <c r="B3188" s="3"/>
      <c r="C3188" s="3"/>
      <c r="D3188" s="3"/>
      <c r="E3188" s="3"/>
      <c r="F3188" s="3"/>
      <c r="G3188" s="3"/>
    </row>
    <row r="3189" spans="1:7">
      <c r="A3189" s="3"/>
      <c r="B3189" s="3"/>
      <c r="C3189" s="3"/>
      <c r="D3189" s="3"/>
      <c r="E3189" s="3"/>
      <c r="F3189" s="3"/>
      <c r="G3189" s="3"/>
    </row>
    <row r="3190" spans="1:7">
      <c r="A3190" s="3"/>
      <c r="B3190" s="3"/>
      <c r="C3190" s="3"/>
      <c r="D3190" s="3"/>
      <c r="E3190" s="3"/>
      <c r="F3190" s="3"/>
      <c r="G3190" s="3"/>
    </row>
    <row r="3191" spans="1:7">
      <c r="A3191" s="3"/>
      <c r="B3191" s="3"/>
      <c r="C3191" s="3"/>
      <c r="D3191" s="3"/>
      <c r="E3191" s="3"/>
      <c r="F3191" s="3"/>
      <c r="G3191" s="3"/>
    </row>
    <row r="3192" spans="1:7">
      <c r="A3192" s="3"/>
      <c r="B3192" s="3"/>
      <c r="C3192" s="3"/>
      <c r="D3192" s="3"/>
      <c r="E3192" s="3"/>
      <c r="F3192" s="3"/>
      <c r="G3192" s="3"/>
    </row>
    <row r="3193" spans="1:7">
      <c r="A3193" s="3"/>
      <c r="B3193" s="3"/>
      <c r="C3193" s="3"/>
      <c r="D3193" s="3"/>
      <c r="E3193" s="3"/>
      <c r="F3193" s="3"/>
      <c r="G3193" s="3"/>
    </row>
    <row r="3194" spans="1:7">
      <c r="A3194" s="3"/>
      <c r="B3194" s="3"/>
      <c r="C3194" s="3"/>
      <c r="D3194" s="3"/>
      <c r="E3194" s="3"/>
      <c r="F3194" s="3"/>
      <c r="G3194" s="3"/>
    </row>
    <row r="3195" spans="1:7">
      <c r="A3195" s="3"/>
      <c r="B3195" s="3"/>
      <c r="C3195" s="3"/>
      <c r="D3195" s="3"/>
      <c r="E3195" s="3"/>
      <c r="F3195" s="3"/>
      <c r="G3195" s="3"/>
    </row>
    <row r="3196" spans="1:7">
      <c r="A3196" s="3"/>
      <c r="B3196" s="3"/>
      <c r="C3196" s="3"/>
      <c r="D3196" s="3"/>
      <c r="E3196" s="3"/>
      <c r="F3196" s="3"/>
      <c r="G3196" s="3"/>
    </row>
    <row r="3197" spans="1:7">
      <c r="A3197" s="3"/>
      <c r="B3197" s="3"/>
      <c r="C3197" s="3"/>
      <c r="D3197" s="3"/>
      <c r="E3197" s="3"/>
      <c r="F3197" s="3"/>
      <c r="G3197" s="3"/>
    </row>
    <row r="3198" spans="1:7">
      <c r="A3198" s="3"/>
      <c r="B3198" s="3"/>
      <c r="C3198" s="3"/>
      <c r="D3198" s="3"/>
      <c r="E3198" s="3"/>
      <c r="F3198" s="3"/>
      <c r="G3198" s="3"/>
    </row>
    <row r="3199" spans="1:7">
      <c r="A3199" s="3"/>
      <c r="B3199" s="3"/>
      <c r="C3199" s="3"/>
      <c r="D3199" s="3"/>
      <c r="E3199" s="3"/>
      <c r="F3199" s="3"/>
      <c r="G3199" s="3"/>
    </row>
    <row r="3200" spans="1:7">
      <c r="A3200" s="3"/>
      <c r="B3200" s="3"/>
      <c r="C3200" s="3"/>
      <c r="D3200" s="3"/>
      <c r="E3200" s="3"/>
      <c r="F3200" s="3"/>
      <c r="G3200" s="3"/>
    </row>
    <row r="3201" spans="1:7">
      <c r="A3201" s="3"/>
      <c r="B3201" s="3"/>
      <c r="C3201" s="3"/>
      <c r="D3201" s="3"/>
      <c r="E3201" s="3"/>
      <c r="F3201" s="3"/>
      <c r="G3201" s="3"/>
    </row>
    <row r="3202" spans="1:7">
      <c r="A3202" s="3"/>
      <c r="B3202" s="3"/>
      <c r="C3202" s="3"/>
      <c r="D3202" s="3"/>
      <c r="E3202" s="3"/>
      <c r="F3202" s="3"/>
      <c r="G3202" s="3"/>
    </row>
    <row r="3203" spans="1:7">
      <c r="A3203" s="3"/>
      <c r="B3203" s="3"/>
      <c r="C3203" s="3"/>
      <c r="D3203" s="3"/>
      <c r="E3203" s="3"/>
      <c r="F3203" s="3"/>
      <c r="G3203" s="3"/>
    </row>
    <row r="3204" spans="1:7">
      <c r="A3204" s="3"/>
      <c r="B3204" s="3"/>
      <c r="C3204" s="3"/>
      <c r="D3204" s="3"/>
      <c r="E3204" s="3"/>
      <c r="F3204" s="3"/>
      <c r="G3204" s="3"/>
    </row>
    <row r="3205" spans="1:7">
      <c r="A3205" s="3"/>
      <c r="B3205" s="3"/>
      <c r="C3205" s="3"/>
      <c r="D3205" s="3"/>
      <c r="E3205" s="3"/>
      <c r="F3205" s="3"/>
      <c r="G3205" s="3"/>
    </row>
    <row r="3206" spans="1:7">
      <c r="A3206" s="3"/>
      <c r="B3206" s="3"/>
      <c r="C3206" s="3"/>
      <c r="D3206" s="3"/>
      <c r="E3206" s="3"/>
      <c r="F3206" s="3"/>
      <c r="G3206" s="3"/>
    </row>
    <row r="3207" spans="1:7">
      <c r="A3207" s="3"/>
      <c r="B3207" s="3"/>
      <c r="C3207" s="3"/>
      <c r="D3207" s="3"/>
      <c r="E3207" s="3"/>
      <c r="F3207" s="3"/>
      <c r="G3207" s="3"/>
    </row>
    <row r="3208" spans="1:7">
      <c r="A3208" s="3"/>
      <c r="B3208" s="3"/>
      <c r="C3208" s="3"/>
      <c r="D3208" s="3"/>
      <c r="E3208" s="3"/>
      <c r="F3208" s="3"/>
      <c r="G3208" s="3"/>
    </row>
    <row r="3209" spans="1:7">
      <c r="A3209" s="3"/>
      <c r="B3209" s="3"/>
      <c r="C3209" s="3"/>
      <c r="D3209" s="3"/>
      <c r="E3209" s="3"/>
      <c r="F3209" s="3"/>
      <c r="G3209" s="3"/>
    </row>
    <row r="3210" spans="1:7">
      <c r="A3210" s="3"/>
      <c r="B3210" s="3"/>
      <c r="C3210" s="3"/>
      <c r="D3210" s="3"/>
      <c r="E3210" s="3"/>
      <c r="F3210" s="3"/>
      <c r="G3210" s="3"/>
    </row>
    <row r="3211" spans="1:7">
      <c r="A3211" s="3"/>
      <c r="B3211" s="3"/>
      <c r="C3211" s="3"/>
      <c r="D3211" s="3"/>
      <c r="E3211" s="3"/>
      <c r="F3211" s="3"/>
      <c r="G3211" s="3"/>
    </row>
    <row r="3212" spans="1:7">
      <c r="A3212" s="3"/>
      <c r="B3212" s="3"/>
      <c r="C3212" s="3"/>
      <c r="D3212" s="3"/>
      <c r="E3212" s="3"/>
      <c r="F3212" s="3"/>
      <c r="G3212" s="3"/>
    </row>
    <row r="3213" spans="1:7">
      <c r="A3213" s="3"/>
      <c r="B3213" s="3"/>
      <c r="C3213" s="3"/>
      <c r="D3213" s="3"/>
      <c r="E3213" s="3"/>
      <c r="F3213" s="3"/>
      <c r="G3213" s="3"/>
    </row>
    <row r="3214" spans="1:7">
      <c r="A3214" s="3"/>
      <c r="B3214" s="3"/>
      <c r="C3214" s="3"/>
      <c r="D3214" s="3"/>
      <c r="E3214" s="3"/>
      <c r="F3214" s="3"/>
      <c r="G3214" s="3"/>
    </row>
    <row r="3215" spans="1:7">
      <c r="A3215" s="3"/>
      <c r="B3215" s="3"/>
      <c r="C3215" s="3"/>
      <c r="D3215" s="3"/>
      <c r="E3215" s="3"/>
      <c r="F3215" s="3"/>
      <c r="G3215" s="3"/>
    </row>
    <row r="3216" spans="1:7">
      <c r="A3216" s="3"/>
      <c r="B3216" s="3"/>
      <c r="C3216" s="3"/>
      <c r="D3216" s="3"/>
      <c r="E3216" s="3"/>
      <c r="F3216" s="3"/>
      <c r="G3216" s="3"/>
    </row>
    <row r="3217" spans="1:7">
      <c r="A3217" s="3"/>
      <c r="B3217" s="3"/>
      <c r="C3217" s="3"/>
      <c r="D3217" s="3"/>
      <c r="E3217" s="3"/>
      <c r="F3217" s="3"/>
      <c r="G3217" s="3"/>
    </row>
    <row r="3218" spans="1:7">
      <c r="A3218" s="3"/>
      <c r="B3218" s="3"/>
      <c r="C3218" s="3"/>
      <c r="D3218" s="3"/>
      <c r="E3218" s="3"/>
      <c r="F3218" s="3"/>
      <c r="G3218" s="3"/>
    </row>
    <row r="3219" spans="1:7">
      <c r="A3219" s="3"/>
      <c r="B3219" s="3"/>
      <c r="C3219" s="3"/>
      <c r="D3219" s="3"/>
      <c r="E3219" s="3"/>
      <c r="F3219" s="3"/>
      <c r="G3219" s="3"/>
    </row>
    <row r="3220" spans="1:7">
      <c r="A3220" s="3"/>
      <c r="B3220" s="3"/>
      <c r="C3220" s="3"/>
      <c r="D3220" s="3"/>
      <c r="E3220" s="3"/>
      <c r="F3220" s="3"/>
      <c r="G3220" s="3"/>
    </row>
    <row r="3221" spans="1:7">
      <c r="A3221" s="3"/>
      <c r="B3221" s="3"/>
      <c r="C3221" s="3"/>
      <c r="D3221" s="3"/>
      <c r="E3221" s="3"/>
      <c r="F3221" s="3"/>
      <c r="G3221" s="3"/>
    </row>
    <row r="3222" spans="1:7">
      <c r="A3222" s="3"/>
      <c r="B3222" s="3"/>
      <c r="C3222" s="3"/>
      <c r="D3222" s="3"/>
      <c r="E3222" s="3"/>
      <c r="F3222" s="3"/>
      <c r="G3222" s="3"/>
    </row>
    <row r="3223" spans="1:7">
      <c r="A3223" s="3"/>
      <c r="B3223" s="3"/>
      <c r="C3223" s="3"/>
      <c r="D3223" s="3"/>
      <c r="E3223" s="3"/>
      <c r="F3223" s="3"/>
      <c r="G3223" s="3"/>
    </row>
    <row r="3224" spans="1:7">
      <c r="A3224" s="3"/>
      <c r="B3224" s="3"/>
      <c r="C3224" s="3"/>
      <c r="D3224" s="3"/>
      <c r="E3224" s="3"/>
      <c r="F3224" s="3"/>
      <c r="G3224" s="3"/>
    </row>
    <row r="3225" spans="1:7">
      <c r="A3225" s="3"/>
      <c r="B3225" s="3"/>
      <c r="C3225" s="3"/>
      <c r="D3225" s="3"/>
      <c r="E3225" s="3"/>
      <c r="F3225" s="3"/>
      <c r="G3225" s="3"/>
    </row>
    <row r="3226" spans="1:7">
      <c r="A3226" s="3"/>
      <c r="B3226" s="3"/>
      <c r="C3226" s="3"/>
      <c r="D3226" s="3"/>
      <c r="E3226" s="3"/>
      <c r="F3226" s="3"/>
      <c r="G3226" s="3"/>
    </row>
    <row r="3227" spans="1:7">
      <c r="A3227" s="3"/>
      <c r="B3227" s="3"/>
      <c r="C3227" s="3"/>
      <c r="D3227" s="3"/>
      <c r="E3227" s="3"/>
      <c r="F3227" s="3"/>
      <c r="G3227" s="3"/>
    </row>
    <row r="3228" spans="1:7">
      <c r="A3228" s="3"/>
      <c r="B3228" s="3"/>
      <c r="C3228" s="3"/>
      <c r="D3228" s="3"/>
      <c r="E3228" s="3"/>
      <c r="F3228" s="3"/>
      <c r="G3228" s="3"/>
    </row>
    <row r="3229" spans="1:7">
      <c r="A3229" s="3"/>
      <c r="B3229" s="3"/>
      <c r="C3229" s="3"/>
      <c r="D3229" s="3"/>
      <c r="E3229" s="3"/>
      <c r="F3229" s="3"/>
      <c r="G3229" s="3"/>
    </row>
    <row r="3230" spans="1:7">
      <c r="A3230" s="3"/>
      <c r="B3230" s="3"/>
      <c r="C3230" s="3"/>
      <c r="D3230" s="3"/>
      <c r="E3230" s="3"/>
      <c r="F3230" s="3"/>
      <c r="G3230" s="3"/>
    </row>
    <row r="3231" spans="1:7">
      <c r="A3231" s="3"/>
      <c r="B3231" s="3"/>
      <c r="C3231" s="3"/>
      <c r="D3231" s="3"/>
      <c r="E3231" s="3"/>
      <c r="F3231" s="3"/>
      <c r="G3231" s="3"/>
    </row>
    <row r="3232" spans="1:7">
      <c r="A3232" s="3"/>
      <c r="B3232" s="3"/>
      <c r="C3232" s="3"/>
      <c r="D3232" s="3"/>
      <c r="E3232" s="3"/>
      <c r="F3232" s="3"/>
      <c r="G3232" s="3"/>
    </row>
    <row r="3233" spans="1:7">
      <c r="A3233" s="3"/>
      <c r="B3233" s="3"/>
      <c r="C3233" s="3"/>
      <c r="D3233" s="3"/>
      <c r="E3233" s="3"/>
      <c r="F3233" s="3"/>
      <c r="G3233" s="3"/>
    </row>
    <row r="3234" spans="1:7">
      <c r="A3234" s="3"/>
      <c r="B3234" s="3"/>
      <c r="C3234" s="3"/>
      <c r="D3234" s="3"/>
      <c r="E3234" s="3"/>
      <c r="F3234" s="3"/>
      <c r="G3234" s="3"/>
    </row>
    <row r="3235" spans="1:7">
      <c r="A3235" s="3"/>
      <c r="B3235" s="3"/>
      <c r="C3235" s="3"/>
      <c r="D3235" s="3"/>
      <c r="E3235" s="3"/>
      <c r="F3235" s="3"/>
      <c r="G3235" s="3"/>
    </row>
    <row r="3236" spans="1:7">
      <c r="A3236" s="3"/>
      <c r="B3236" s="3"/>
      <c r="C3236" s="3"/>
      <c r="D3236" s="3"/>
      <c r="E3236" s="3"/>
      <c r="F3236" s="3"/>
      <c r="G3236" s="3"/>
    </row>
    <row r="3237" spans="1:7">
      <c r="A3237" s="3"/>
      <c r="B3237" s="3"/>
      <c r="C3237" s="3"/>
      <c r="D3237" s="3"/>
      <c r="E3237" s="3"/>
      <c r="F3237" s="3"/>
      <c r="G3237" s="3"/>
    </row>
    <row r="3238" spans="1:7">
      <c r="A3238" s="3"/>
      <c r="B3238" s="3"/>
      <c r="C3238" s="3"/>
      <c r="D3238" s="3"/>
      <c r="E3238" s="3"/>
      <c r="F3238" s="3"/>
      <c r="G3238" s="3"/>
    </row>
    <row r="3239" spans="1:7">
      <c r="A3239" s="3"/>
      <c r="B3239" s="3"/>
      <c r="C3239" s="3"/>
      <c r="D3239" s="3"/>
      <c r="E3239" s="3"/>
      <c r="F3239" s="3"/>
      <c r="G3239" s="3"/>
    </row>
    <row r="3240" spans="1:7">
      <c r="A3240" s="3"/>
      <c r="B3240" s="3"/>
      <c r="C3240" s="3"/>
      <c r="D3240" s="3"/>
      <c r="E3240" s="3"/>
      <c r="F3240" s="3"/>
      <c r="G3240" s="3"/>
    </row>
    <row r="3241" spans="1:7">
      <c r="A3241" s="3"/>
      <c r="B3241" s="3"/>
      <c r="C3241" s="3"/>
      <c r="D3241" s="3"/>
      <c r="E3241" s="3"/>
      <c r="F3241" s="3"/>
      <c r="G3241" s="3"/>
    </row>
    <row r="3242" spans="1:7">
      <c r="A3242" s="3"/>
      <c r="B3242" s="3"/>
      <c r="C3242" s="3"/>
      <c r="D3242" s="3"/>
      <c r="E3242" s="3"/>
      <c r="F3242" s="3"/>
      <c r="G3242" s="3"/>
    </row>
    <row r="3243" spans="1:7">
      <c r="A3243" s="3"/>
      <c r="B3243" s="3"/>
      <c r="C3243" s="3"/>
      <c r="D3243" s="3"/>
      <c r="E3243" s="3"/>
      <c r="F3243" s="3"/>
      <c r="G3243" s="3"/>
    </row>
    <row r="3244" spans="1:7">
      <c r="A3244" s="3"/>
      <c r="B3244" s="3"/>
      <c r="C3244" s="3"/>
      <c r="D3244" s="3"/>
      <c r="E3244" s="3"/>
      <c r="F3244" s="3"/>
      <c r="G3244" s="3"/>
    </row>
    <row r="3245" spans="1:7">
      <c r="A3245" s="3"/>
      <c r="B3245" s="3"/>
      <c r="C3245" s="3"/>
      <c r="D3245" s="3"/>
      <c r="E3245" s="3"/>
      <c r="F3245" s="3"/>
      <c r="G3245" s="3"/>
    </row>
    <row r="3246" spans="1:7">
      <c r="A3246" s="3"/>
      <c r="B3246" s="3"/>
      <c r="C3246" s="3"/>
      <c r="D3246" s="3"/>
      <c r="E3246" s="3"/>
      <c r="F3246" s="3"/>
      <c r="G3246" s="3"/>
    </row>
    <row r="3247" spans="1:7">
      <c r="A3247" s="3"/>
      <c r="B3247" s="3"/>
      <c r="C3247" s="3"/>
      <c r="D3247" s="3"/>
      <c r="E3247" s="3"/>
      <c r="F3247" s="3"/>
      <c r="G3247" s="3"/>
    </row>
    <row r="3248" spans="1:7">
      <c r="A3248" s="3"/>
      <c r="B3248" s="3"/>
      <c r="C3248" s="3"/>
      <c r="D3248" s="3"/>
      <c r="E3248" s="3"/>
      <c r="F3248" s="3"/>
      <c r="G3248" s="3"/>
    </row>
    <row r="3249" spans="1:7">
      <c r="A3249" s="3"/>
      <c r="B3249" s="3"/>
      <c r="C3249" s="3"/>
      <c r="D3249" s="3"/>
      <c r="E3249" s="3"/>
      <c r="F3249" s="3"/>
      <c r="G3249" s="3"/>
    </row>
    <row r="3250" spans="1:7">
      <c r="A3250" s="3"/>
      <c r="B3250" s="3"/>
      <c r="C3250" s="3"/>
      <c r="D3250" s="3"/>
      <c r="E3250" s="3"/>
      <c r="F3250" s="3"/>
      <c r="G3250" s="3"/>
    </row>
    <row r="3251" spans="1:7">
      <c r="A3251" s="3"/>
      <c r="B3251" s="3"/>
      <c r="C3251" s="3"/>
      <c r="D3251" s="3"/>
      <c r="E3251" s="3"/>
      <c r="F3251" s="3"/>
      <c r="G3251" s="3"/>
    </row>
    <row r="3252" spans="1:7">
      <c r="A3252" s="3"/>
      <c r="B3252" s="3"/>
      <c r="C3252" s="3"/>
      <c r="D3252" s="3"/>
      <c r="E3252" s="3"/>
      <c r="F3252" s="3"/>
      <c r="G3252" s="3"/>
    </row>
    <row r="3253" spans="1:7">
      <c r="A3253" s="3"/>
      <c r="B3253" s="3"/>
      <c r="C3253" s="3"/>
      <c r="D3253" s="3"/>
      <c r="E3253" s="3"/>
      <c r="F3253" s="3"/>
      <c r="G3253" s="3"/>
    </row>
    <row r="3254" spans="1:7">
      <c r="A3254" s="3"/>
      <c r="B3254" s="3"/>
      <c r="C3254" s="3"/>
      <c r="D3254" s="3"/>
      <c r="E3254" s="3"/>
      <c r="F3254" s="3"/>
      <c r="G3254" s="3"/>
    </row>
    <row r="3255" spans="1:7">
      <c r="A3255" s="3"/>
      <c r="B3255" s="3"/>
      <c r="C3255" s="3"/>
      <c r="D3255" s="3"/>
      <c r="E3255" s="3"/>
      <c r="F3255" s="3"/>
      <c r="G3255" s="3"/>
    </row>
    <row r="3256" spans="1:7">
      <c r="A3256" s="3"/>
      <c r="B3256" s="3"/>
      <c r="C3256" s="3"/>
      <c r="D3256" s="3"/>
      <c r="E3256" s="3"/>
      <c r="F3256" s="3"/>
      <c r="G3256" s="3"/>
    </row>
    <row r="3257" spans="1:7">
      <c r="A3257" s="3"/>
      <c r="B3257" s="3"/>
      <c r="C3257" s="3"/>
      <c r="D3257" s="3"/>
      <c r="E3257" s="3"/>
      <c r="F3257" s="3"/>
      <c r="G3257" s="3"/>
    </row>
    <row r="3258" spans="1:7">
      <c r="A3258" s="3"/>
      <c r="B3258" s="3"/>
      <c r="C3258" s="3"/>
      <c r="D3258" s="3"/>
      <c r="E3258" s="3"/>
      <c r="F3258" s="3"/>
      <c r="G3258" s="3"/>
    </row>
    <row r="3259" spans="1:7">
      <c r="A3259" s="3"/>
      <c r="B3259" s="3"/>
      <c r="C3259" s="3"/>
      <c r="D3259" s="3"/>
      <c r="E3259" s="3"/>
      <c r="F3259" s="3"/>
      <c r="G3259" s="3"/>
    </row>
    <row r="3260" spans="1:7">
      <c r="A3260" s="3"/>
      <c r="B3260" s="3"/>
      <c r="C3260" s="3"/>
      <c r="D3260" s="3"/>
      <c r="E3260" s="3"/>
      <c r="F3260" s="3"/>
      <c r="G3260" s="3"/>
    </row>
    <row r="3261" spans="1:7">
      <c r="A3261" s="3"/>
      <c r="B3261" s="3"/>
      <c r="C3261" s="3"/>
      <c r="D3261" s="3"/>
      <c r="E3261" s="3"/>
      <c r="F3261" s="3"/>
      <c r="G3261" s="3"/>
    </row>
    <row r="3262" spans="1:7">
      <c r="A3262" s="3"/>
      <c r="B3262" s="3"/>
      <c r="C3262" s="3"/>
      <c r="D3262" s="3"/>
      <c r="E3262" s="3"/>
      <c r="F3262" s="3"/>
      <c r="G3262" s="3"/>
    </row>
    <row r="3263" spans="1:7">
      <c r="A3263" s="3"/>
      <c r="B3263" s="3"/>
      <c r="C3263" s="3"/>
      <c r="D3263" s="3"/>
      <c r="E3263" s="3"/>
      <c r="F3263" s="3"/>
      <c r="G3263" s="3"/>
    </row>
    <row r="3264" spans="1:7">
      <c r="A3264" s="3"/>
      <c r="B3264" s="3"/>
      <c r="C3264" s="3"/>
      <c r="D3264" s="3"/>
      <c r="E3264" s="3"/>
      <c r="F3264" s="3"/>
      <c r="G3264" s="3"/>
    </row>
    <row r="3265" spans="1:7">
      <c r="A3265" s="3"/>
      <c r="B3265" s="3"/>
      <c r="C3265" s="3"/>
      <c r="D3265" s="3"/>
      <c r="E3265" s="3"/>
      <c r="F3265" s="3"/>
      <c r="G3265" s="3"/>
    </row>
    <row r="3266" spans="1:7">
      <c r="A3266" s="3"/>
      <c r="B3266" s="3"/>
      <c r="C3266" s="3"/>
      <c r="D3266" s="3"/>
      <c r="E3266" s="3"/>
      <c r="F3266" s="3"/>
      <c r="G3266" s="3"/>
    </row>
    <row r="3267" spans="1:7">
      <c r="A3267" s="3"/>
      <c r="B3267" s="3"/>
      <c r="C3267" s="3"/>
      <c r="D3267" s="3"/>
      <c r="E3267" s="3"/>
      <c r="F3267" s="3"/>
      <c r="G3267" s="3"/>
    </row>
    <row r="3268" spans="1:7">
      <c r="A3268" s="3"/>
      <c r="B3268" s="3"/>
      <c r="C3268" s="3"/>
      <c r="D3268" s="3"/>
      <c r="E3268" s="3"/>
      <c r="F3268" s="3"/>
      <c r="G3268" s="3"/>
    </row>
    <row r="3269" spans="1:7">
      <c r="A3269" s="3"/>
      <c r="B3269" s="3"/>
      <c r="C3269" s="3"/>
      <c r="D3269" s="3"/>
      <c r="E3269" s="3"/>
      <c r="F3269" s="3"/>
      <c r="G3269" s="3"/>
    </row>
    <row r="3270" spans="1:7">
      <c r="A3270" s="3"/>
      <c r="B3270" s="3"/>
      <c r="C3270" s="3"/>
      <c r="D3270" s="3"/>
      <c r="E3270" s="3"/>
      <c r="F3270" s="3"/>
      <c r="G3270" s="3"/>
    </row>
    <row r="3271" spans="1:7">
      <c r="A3271" s="3"/>
      <c r="B3271" s="3"/>
      <c r="C3271" s="3"/>
      <c r="D3271" s="3"/>
      <c r="E3271" s="3"/>
      <c r="F3271" s="3"/>
      <c r="G3271" s="3"/>
    </row>
    <row r="3272" spans="1:7">
      <c r="A3272" s="3"/>
      <c r="B3272" s="3"/>
      <c r="C3272" s="3"/>
      <c r="D3272" s="3"/>
      <c r="E3272" s="3"/>
      <c r="F3272" s="3"/>
      <c r="G3272" s="3"/>
    </row>
    <row r="3273" spans="1:7">
      <c r="A3273" s="3"/>
      <c r="B3273" s="3"/>
      <c r="C3273" s="3"/>
      <c r="D3273" s="3"/>
      <c r="E3273" s="3"/>
      <c r="F3273" s="3"/>
      <c r="G3273" s="3"/>
    </row>
    <row r="3274" spans="1:7">
      <c r="A3274" s="3"/>
      <c r="B3274" s="3"/>
      <c r="C3274" s="3"/>
      <c r="D3274" s="3"/>
      <c r="E3274" s="3"/>
      <c r="F3274" s="3"/>
      <c r="G3274" s="3"/>
    </row>
    <row r="3275" spans="1:7">
      <c r="A3275" s="3"/>
      <c r="B3275" s="3"/>
      <c r="C3275" s="3"/>
      <c r="D3275" s="3"/>
      <c r="E3275" s="3"/>
      <c r="F3275" s="3"/>
      <c r="G3275" s="3"/>
    </row>
    <row r="3276" spans="1:7">
      <c r="A3276" s="3"/>
      <c r="B3276" s="3"/>
      <c r="C3276" s="3"/>
      <c r="D3276" s="3"/>
      <c r="E3276" s="3"/>
      <c r="F3276" s="3"/>
      <c r="G3276" s="3"/>
    </row>
    <row r="3277" spans="1:7">
      <c r="A3277" s="3"/>
      <c r="B3277" s="3"/>
      <c r="C3277" s="3"/>
      <c r="D3277" s="3"/>
      <c r="E3277" s="3"/>
      <c r="F3277" s="3"/>
      <c r="G3277" s="3"/>
    </row>
    <row r="3278" spans="1:7">
      <c r="A3278" s="3"/>
      <c r="B3278" s="3"/>
      <c r="C3278" s="3"/>
      <c r="D3278" s="3"/>
      <c r="E3278" s="3"/>
      <c r="F3278" s="3"/>
      <c r="G3278" s="3"/>
    </row>
    <row r="3279" spans="1:7">
      <c r="A3279" s="3"/>
      <c r="B3279" s="3"/>
      <c r="C3279" s="3"/>
      <c r="D3279" s="3"/>
      <c r="E3279" s="3"/>
      <c r="F3279" s="3"/>
      <c r="G3279" s="3"/>
    </row>
    <row r="3280" spans="1:7">
      <c r="A3280" s="3"/>
      <c r="B3280" s="3"/>
      <c r="C3280" s="3"/>
      <c r="D3280" s="3"/>
      <c r="E3280" s="3"/>
      <c r="F3280" s="3"/>
      <c r="G3280" s="3"/>
    </row>
    <row r="3281" spans="1:7">
      <c r="A3281" s="3"/>
      <c r="B3281" s="3"/>
      <c r="C3281" s="3"/>
      <c r="D3281" s="3"/>
      <c r="E3281" s="3"/>
      <c r="F3281" s="3"/>
      <c r="G3281" s="3"/>
    </row>
    <row r="3282" spans="1:7">
      <c r="A3282" s="3"/>
      <c r="B3282" s="3"/>
      <c r="C3282" s="3"/>
      <c r="D3282" s="3"/>
      <c r="E3282" s="3"/>
      <c r="F3282" s="3"/>
      <c r="G3282" s="3"/>
    </row>
    <row r="3283" spans="1:7">
      <c r="A3283" s="3"/>
      <c r="B3283" s="3"/>
      <c r="C3283" s="3"/>
      <c r="D3283" s="3"/>
      <c r="E3283" s="3"/>
      <c r="F3283" s="3"/>
      <c r="G3283" s="3"/>
    </row>
    <row r="3284" spans="1:7">
      <c r="A3284" s="3"/>
      <c r="B3284" s="3"/>
      <c r="C3284" s="3"/>
      <c r="D3284" s="3"/>
      <c r="E3284" s="3"/>
      <c r="F3284" s="3"/>
      <c r="G3284" s="3"/>
    </row>
    <row r="3285" spans="1:7">
      <c r="A3285" s="3"/>
      <c r="B3285" s="3"/>
      <c r="C3285" s="3"/>
      <c r="D3285" s="3"/>
      <c r="E3285" s="3"/>
      <c r="F3285" s="3"/>
      <c r="G3285" s="3"/>
    </row>
    <row r="3286" spans="1:7">
      <c r="A3286" s="3"/>
      <c r="B3286" s="3"/>
      <c r="C3286" s="3"/>
      <c r="D3286" s="3"/>
      <c r="E3286" s="3"/>
      <c r="F3286" s="3"/>
      <c r="G3286" s="3"/>
    </row>
    <row r="3287" spans="1:7">
      <c r="A3287" s="3"/>
      <c r="B3287" s="3"/>
      <c r="C3287" s="3"/>
      <c r="D3287" s="3"/>
      <c r="E3287" s="3"/>
      <c r="F3287" s="3"/>
      <c r="G3287" s="3"/>
    </row>
    <row r="3288" spans="1:7">
      <c r="A3288" s="3"/>
      <c r="B3288" s="3"/>
      <c r="C3288" s="3"/>
      <c r="D3288" s="3"/>
      <c r="E3288" s="3"/>
      <c r="F3288" s="3"/>
      <c r="G3288" s="3"/>
    </row>
    <row r="3289" spans="1:7">
      <c r="A3289" s="3"/>
      <c r="B3289" s="3"/>
      <c r="C3289" s="3"/>
      <c r="D3289" s="3"/>
      <c r="E3289" s="3"/>
      <c r="F3289" s="3"/>
      <c r="G3289" s="3"/>
    </row>
    <row r="3290" spans="1:7">
      <c r="A3290" s="3"/>
      <c r="B3290" s="3"/>
      <c r="C3290" s="3"/>
      <c r="D3290" s="3"/>
      <c r="E3290" s="3"/>
      <c r="F3290" s="3"/>
      <c r="G3290" s="3"/>
    </row>
    <row r="3291" spans="1:7">
      <c r="A3291" s="3"/>
      <c r="B3291" s="3"/>
      <c r="C3291" s="3"/>
      <c r="D3291" s="3"/>
      <c r="E3291" s="3"/>
      <c r="F3291" s="3"/>
      <c r="G3291" s="3"/>
    </row>
    <row r="3292" spans="1:7">
      <c r="A3292" s="3"/>
      <c r="B3292" s="3"/>
      <c r="C3292" s="3"/>
      <c r="D3292" s="3"/>
      <c r="E3292" s="3"/>
      <c r="F3292" s="3"/>
      <c r="G3292" s="3"/>
    </row>
    <row r="3293" spans="1:7">
      <c r="A3293" s="3"/>
      <c r="B3293" s="3"/>
      <c r="C3293" s="3"/>
      <c r="D3293" s="3"/>
      <c r="E3293" s="3"/>
      <c r="F3293" s="3"/>
      <c r="G3293" s="3"/>
    </row>
    <row r="3294" spans="1:7">
      <c r="A3294" s="3"/>
      <c r="B3294" s="3"/>
      <c r="C3294" s="3"/>
      <c r="D3294" s="3"/>
      <c r="E3294" s="3"/>
      <c r="F3294" s="3"/>
      <c r="G3294" s="3"/>
    </row>
    <row r="3295" spans="1:7">
      <c r="A3295" s="3"/>
      <c r="B3295" s="3"/>
      <c r="C3295" s="3"/>
      <c r="D3295" s="3"/>
      <c r="E3295" s="3"/>
      <c r="F3295" s="3"/>
      <c r="G3295" s="3"/>
    </row>
    <row r="3296" spans="1:7">
      <c r="A3296" s="3"/>
      <c r="B3296" s="3"/>
      <c r="C3296" s="3"/>
      <c r="D3296" s="3"/>
      <c r="E3296" s="3"/>
      <c r="F3296" s="3"/>
      <c r="G3296" s="3"/>
    </row>
    <row r="3297" spans="1:7">
      <c r="A3297" s="3"/>
      <c r="B3297" s="3"/>
      <c r="C3297" s="3"/>
      <c r="D3297" s="3"/>
      <c r="E3297" s="3"/>
      <c r="F3297" s="3"/>
      <c r="G3297" s="3"/>
    </row>
    <row r="3298" spans="1:7">
      <c r="A3298" s="3"/>
      <c r="B3298" s="3"/>
      <c r="C3298" s="3"/>
      <c r="D3298" s="3"/>
      <c r="E3298" s="3"/>
      <c r="F3298" s="3"/>
      <c r="G3298" s="3"/>
    </row>
    <row r="3299" spans="1:7">
      <c r="A3299" s="3"/>
      <c r="B3299" s="3"/>
      <c r="C3299" s="3"/>
      <c r="D3299" s="3"/>
      <c r="E3299" s="3"/>
      <c r="F3299" s="3"/>
      <c r="G3299" s="3"/>
    </row>
    <row r="3300" spans="1:7">
      <c r="A3300" s="3"/>
      <c r="B3300" s="3"/>
      <c r="C3300" s="3"/>
      <c r="D3300" s="3"/>
      <c r="E3300" s="3"/>
      <c r="F3300" s="3"/>
      <c r="G3300" s="3"/>
    </row>
    <row r="3301" spans="1:7">
      <c r="A3301" s="3"/>
      <c r="B3301" s="3"/>
      <c r="C3301" s="3"/>
      <c r="D3301" s="3"/>
      <c r="E3301" s="3"/>
      <c r="F3301" s="3"/>
      <c r="G3301" s="3"/>
    </row>
    <row r="3302" spans="1:7">
      <c r="A3302" s="3"/>
      <c r="B3302" s="3"/>
      <c r="C3302" s="3"/>
      <c r="D3302" s="3"/>
      <c r="E3302" s="3"/>
      <c r="F3302" s="3"/>
      <c r="G3302" s="3"/>
    </row>
    <row r="3303" spans="1:7">
      <c r="A3303" s="3"/>
      <c r="B3303" s="3"/>
      <c r="C3303" s="3"/>
      <c r="D3303" s="3"/>
      <c r="E3303" s="3"/>
      <c r="F3303" s="3"/>
      <c r="G3303" s="3"/>
    </row>
    <row r="3304" spans="1:7">
      <c r="A3304" s="3"/>
      <c r="B3304" s="3"/>
      <c r="C3304" s="3"/>
      <c r="D3304" s="3"/>
      <c r="E3304" s="3"/>
      <c r="F3304" s="3"/>
      <c r="G3304" s="3"/>
    </row>
    <row r="3305" spans="1:7">
      <c r="A3305" s="3"/>
      <c r="B3305" s="3"/>
      <c r="C3305" s="3"/>
      <c r="D3305" s="3"/>
      <c r="E3305" s="3"/>
      <c r="F3305" s="3"/>
      <c r="G3305" s="3"/>
    </row>
    <row r="3306" spans="1:7">
      <c r="A3306" s="3"/>
      <c r="B3306" s="3"/>
      <c r="C3306" s="3"/>
      <c r="D3306" s="3"/>
      <c r="E3306" s="3"/>
      <c r="F3306" s="3"/>
      <c r="G3306" s="3"/>
    </row>
    <row r="3307" spans="1:7">
      <c r="A3307" s="3"/>
      <c r="B3307" s="3"/>
      <c r="C3307" s="3"/>
      <c r="D3307" s="3"/>
      <c r="E3307" s="3"/>
      <c r="F3307" s="3"/>
      <c r="G3307" s="3"/>
    </row>
    <row r="3308" spans="1:7">
      <c r="A3308" s="3"/>
      <c r="B3308" s="3"/>
      <c r="C3308" s="3"/>
      <c r="D3308" s="3"/>
      <c r="E3308" s="3"/>
      <c r="F3308" s="3"/>
      <c r="G3308" s="3"/>
    </row>
    <row r="3309" spans="1:7">
      <c r="A3309" s="3"/>
      <c r="B3309" s="3"/>
      <c r="C3309" s="3"/>
      <c r="D3309" s="3"/>
      <c r="E3309" s="3"/>
      <c r="F3309" s="3"/>
      <c r="G3309" s="3"/>
    </row>
    <row r="3310" spans="1:7">
      <c r="A3310" s="3"/>
      <c r="B3310" s="3"/>
      <c r="C3310" s="3"/>
      <c r="D3310" s="3"/>
      <c r="E3310" s="3"/>
      <c r="F3310" s="3"/>
      <c r="G3310" s="3"/>
    </row>
    <row r="3311" spans="1:7">
      <c r="A3311" s="3"/>
      <c r="B3311" s="3"/>
      <c r="C3311" s="3"/>
      <c r="D3311" s="3"/>
      <c r="E3311" s="3"/>
      <c r="F3311" s="3"/>
      <c r="G3311" s="3"/>
    </row>
    <row r="3312" spans="1:7">
      <c r="A3312" s="3"/>
      <c r="B3312" s="3"/>
      <c r="C3312" s="3"/>
      <c r="D3312" s="3"/>
      <c r="E3312" s="3"/>
      <c r="F3312" s="3"/>
      <c r="G3312" s="3"/>
    </row>
    <row r="3313" spans="1:7">
      <c r="A3313" s="3"/>
      <c r="B3313" s="3"/>
      <c r="C3313" s="3"/>
      <c r="D3313" s="3"/>
      <c r="E3313" s="3"/>
      <c r="F3313" s="3"/>
      <c r="G3313" s="3"/>
    </row>
    <row r="3314" spans="1:7">
      <c r="A3314" s="3"/>
      <c r="B3314" s="3"/>
      <c r="C3314" s="3"/>
      <c r="D3314" s="3"/>
      <c r="E3314" s="3"/>
      <c r="F3314" s="3"/>
      <c r="G3314" s="3"/>
    </row>
    <row r="3315" spans="1:7">
      <c r="A3315" s="3"/>
      <c r="B3315" s="3"/>
      <c r="C3315" s="3"/>
      <c r="D3315" s="3"/>
      <c r="E3315" s="3"/>
      <c r="F3315" s="3"/>
      <c r="G3315" s="3"/>
    </row>
    <row r="3316" spans="1:7">
      <c r="A3316" s="3"/>
      <c r="B3316" s="3"/>
      <c r="C3316" s="3"/>
      <c r="D3316" s="3"/>
      <c r="E3316" s="3"/>
      <c r="F3316" s="3"/>
      <c r="G3316" s="3"/>
    </row>
    <row r="3317" spans="1:7">
      <c r="A3317" s="3"/>
      <c r="B3317" s="3"/>
      <c r="C3317" s="3"/>
      <c r="D3317" s="3"/>
      <c r="E3317" s="3"/>
      <c r="F3317" s="3"/>
      <c r="G3317" s="3"/>
    </row>
    <row r="3318" spans="1:7">
      <c r="A3318" s="3"/>
      <c r="B3318" s="3"/>
      <c r="C3318" s="3"/>
      <c r="D3318" s="3"/>
      <c r="E3318" s="3"/>
      <c r="F3318" s="3"/>
      <c r="G3318" s="3"/>
    </row>
    <row r="3319" spans="1:7">
      <c r="A3319" s="3"/>
      <c r="B3319" s="3"/>
      <c r="C3319" s="3"/>
      <c r="D3319" s="3"/>
      <c r="E3319" s="3"/>
      <c r="F3319" s="3"/>
      <c r="G3319" s="3"/>
    </row>
    <row r="3320" spans="1:7">
      <c r="A3320" s="3"/>
      <c r="B3320" s="3"/>
      <c r="C3320" s="3"/>
      <c r="D3320" s="3"/>
      <c r="E3320" s="3"/>
      <c r="F3320" s="3"/>
      <c r="G3320" s="3"/>
    </row>
    <row r="3321" spans="1:7">
      <c r="A3321" s="3"/>
      <c r="B3321" s="3"/>
      <c r="C3321" s="3"/>
      <c r="D3321" s="3"/>
      <c r="E3321" s="3"/>
      <c r="F3321" s="3"/>
      <c r="G3321" s="3"/>
    </row>
    <row r="3322" spans="1:7">
      <c r="A3322" s="3"/>
      <c r="B3322" s="3"/>
      <c r="C3322" s="3"/>
      <c r="D3322" s="3"/>
      <c r="E3322" s="3"/>
      <c r="F3322" s="3"/>
      <c r="G3322" s="3"/>
    </row>
    <row r="3323" spans="1:7">
      <c r="A3323" s="3"/>
      <c r="B3323" s="3"/>
      <c r="C3323" s="3"/>
      <c r="D3323" s="3"/>
      <c r="E3323" s="3"/>
      <c r="F3323" s="3"/>
      <c r="G3323" s="3"/>
    </row>
    <row r="3324" spans="1:7">
      <c r="A3324" s="3"/>
      <c r="B3324" s="3"/>
      <c r="C3324" s="3"/>
      <c r="D3324" s="3"/>
      <c r="E3324" s="3"/>
      <c r="F3324" s="3"/>
      <c r="G3324" s="3"/>
    </row>
    <row r="3325" spans="1:7">
      <c r="A3325" s="3"/>
      <c r="B3325" s="3"/>
      <c r="C3325" s="3"/>
      <c r="D3325" s="3"/>
      <c r="E3325" s="3"/>
      <c r="F3325" s="3"/>
      <c r="G3325" s="3"/>
    </row>
    <row r="3326" spans="1:7">
      <c r="A3326" s="3"/>
      <c r="B3326" s="3"/>
      <c r="C3326" s="3"/>
      <c r="D3326" s="3"/>
      <c r="E3326" s="3"/>
      <c r="F3326" s="3"/>
      <c r="G3326" s="3"/>
    </row>
    <row r="3327" spans="1:7">
      <c r="A3327" s="3"/>
      <c r="B3327" s="3"/>
      <c r="C3327" s="3"/>
      <c r="D3327" s="3"/>
      <c r="E3327" s="3"/>
      <c r="F3327" s="3"/>
      <c r="G3327" s="3"/>
    </row>
    <row r="3328" spans="1:7">
      <c r="A3328" s="3"/>
      <c r="B3328" s="3"/>
      <c r="C3328" s="3"/>
      <c r="D3328" s="3"/>
      <c r="E3328" s="3"/>
      <c r="F3328" s="3"/>
      <c r="G3328" s="3"/>
    </row>
    <row r="3329" spans="1:7">
      <c r="A3329" s="3"/>
      <c r="B3329" s="3"/>
      <c r="C3329" s="3"/>
      <c r="D3329" s="3"/>
      <c r="E3329" s="3"/>
      <c r="F3329" s="3"/>
      <c r="G3329" s="3"/>
    </row>
    <row r="3330" spans="1:7">
      <c r="A3330" s="3"/>
      <c r="B3330" s="3"/>
      <c r="C3330" s="3"/>
      <c r="D3330" s="3"/>
      <c r="E3330" s="3"/>
      <c r="F3330" s="3"/>
      <c r="G3330" s="3"/>
    </row>
    <row r="3331" spans="1:7">
      <c r="A3331" s="3"/>
      <c r="B3331" s="3"/>
      <c r="C3331" s="3"/>
      <c r="D3331" s="3"/>
      <c r="E3331" s="3"/>
      <c r="F3331" s="3"/>
      <c r="G3331" s="3"/>
    </row>
    <row r="3332" spans="1:7">
      <c r="A3332" s="3"/>
      <c r="B3332" s="3"/>
      <c r="C3332" s="3"/>
      <c r="D3332" s="3"/>
      <c r="E3332" s="3"/>
      <c r="F3332" s="3"/>
      <c r="G3332" s="3"/>
    </row>
    <row r="3333" spans="1:7">
      <c r="A3333" s="3"/>
      <c r="B3333" s="3"/>
      <c r="C3333" s="3"/>
      <c r="D3333" s="3"/>
      <c r="E3333" s="3"/>
      <c r="F3333" s="3"/>
      <c r="G3333" s="3"/>
    </row>
    <row r="3334" spans="1:7">
      <c r="A3334" s="3"/>
      <c r="B3334" s="3"/>
      <c r="C3334" s="3"/>
      <c r="D3334" s="3"/>
      <c r="E3334" s="3"/>
      <c r="F3334" s="3"/>
      <c r="G3334" s="3"/>
    </row>
    <row r="3335" spans="1:7">
      <c r="A3335" s="3"/>
      <c r="B3335" s="3"/>
      <c r="C3335" s="3"/>
      <c r="D3335" s="3"/>
      <c r="E3335" s="3"/>
      <c r="F3335" s="3"/>
      <c r="G3335" s="3"/>
    </row>
    <row r="3336" spans="1:7">
      <c r="A3336" s="3"/>
      <c r="B3336" s="3"/>
      <c r="C3336" s="3"/>
      <c r="D3336" s="3"/>
      <c r="E3336" s="3"/>
      <c r="F3336" s="3"/>
      <c r="G3336" s="3"/>
    </row>
    <row r="3337" spans="1:7">
      <c r="A3337" s="3"/>
      <c r="B3337" s="3"/>
      <c r="C3337" s="3"/>
      <c r="D3337" s="3"/>
      <c r="E3337" s="3"/>
      <c r="F3337" s="3"/>
      <c r="G3337" s="3"/>
    </row>
    <row r="3338" spans="1:7">
      <c r="A3338" s="3"/>
      <c r="B3338" s="3"/>
      <c r="C3338" s="3"/>
      <c r="D3338" s="3"/>
      <c r="E3338" s="3"/>
      <c r="F3338" s="3"/>
      <c r="G3338" s="3"/>
    </row>
    <row r="3339" spans="1:7">
      <c r="A3339" s="3"/>
      <c r="B3339" s="3"/>
      <c r="C3339" s="3"/>
      <c r="D3339" s="3"/>
      <c r="E3339" s="3"/>
      <c r="F3339" s="3"/>
      <c r="G3339" s="3"/>
    </row>
    <row r="3340" spans="1:7">
      <c r="A3340" s="3"/>
      <c r="B3340" s="3"/>
      <c r="C3340" s="3"/>
      <c r="D3340" s="3"/>
      <c r="E3340" s="3"/>
      <c r="F3340" s="3"/>
      <c r="G3340" s="3"/>
    </row>
    <row r="3341" spans="1:7">
      <c r="A3341" s="3"/>
      <c r="B3341" s="3"/>
      <c r="C3341" s="3"/>
      <c r="D3341" s="3"/>
      <c r="E3341" s="3"/>
      <c r="F3341" s="3"/>
      <c r="G3341" s="3"/>
    </row>
    <row r="3342" spans="1:7">
      <c r="A3342" s="3"/>
      <c r="B3342" s="3"/>
      <c r="C3342" s="3"/>
      <c r="D3342" s="3"/>
      <c r="E3342" s="3"/>
      <c r="F3342" s="3"/>
      <c r="G3342" s="3"/>
    </row>
    <row r="3343" spans="1:7">
      <c r="A3343" s="3"/>
      <c r="B3343" s="3"/>
      <c r="C3343" s="3"/>
      <c r="D3343" s="3"/>
      <c r="E3343" s="3"/>
      <c r="F3343" s="3"/>
      <c r="G3343" s="3"/>
    </row>
    <row r="3344" spans="1:7">
      <c r="A3344" s="3"/>
      <c r="B3344" s="3"/>
      <c r="C3344" s="3"/>
      <c r="D3344" s="3"/>
      <c r="E3344" s="3"/>
      <c r="F3344" s="3"/>
      <c r="G3344" s="3"/>
    </row>
    <row r="3345" spans="1:7">
      <c r="A3345" s="3"/>
      <c r="B3345" s="3"/>
      <c r="C3345" s="3"/>
      <c r="D3345" s="3"/>
      <c r="E3345" s="3"/>
      <c r="F3345" s="3"/>
      <c r="G3345" s="3"/>
    </row>
    <row r="3346" spans="1:7">
      <c r="A3346" s="3"/>
      <c r="B3346" s="3"/>
      <c r="C3346" s="3"/>
      <c r="D3346" s="3"/>
      <c r="E3346" s="3"/>
      <c r="F3346" s="3"/>
      <c r="G3346" s="3"/>
    </row>
    <row r="3347" spans="1:7">
      <c r="A3347" s="3"/>
      <c r="B3347" s="3"/>
      <c r="C3347" s="3"/>
      <c r="D3347" s="3"/>
      <c r="E3347" s="3"/>
      <c r="F3347" s="3"/>
      <c r="G3347" s="3"/>
    </row>
    <row r="3348" spans="1:7">
      <c r="A3348" s="3"/>
      <c r="B3348" s="3"/>
      <c r="C3348" s="3"/>
      <c r="D3348" s="3"/>
      <c r="E3348" s="3"/>
      <c r="F3348" s="3"/>
      <c r="G3348" s="3"/>
    </row>
    <row r="3349" spans="1:7">
      <c r="A3349" s="3"/>
      <c r="B3349" s="3"/>
      <c r="C3349" s="3"/>
      <c r="D3349" s="3"/>
      <c r="E3349" s="3"/>
      <c r="F3349" s="3"/>
      <c r="G3349" s="3"/>
    </row>
    <row r="3350" spans="1:7">
      <c r="A3350" s="3"/>
      <c r="B3350" s="3"/>
      <c r="C3350" s="3"/>
      <c r="D3350" s="3"/>
      <c r="E3350" s="3"/>
      <c r="F3350" s="3"/>
      <c r="G3350" s="3"/>
    </row>
    <row r="3351" spans="1:7">
      <c r="A3351" s="3"/>
      <c r="B3351" s="3"/>
      <c r="C3351" s="3"/>
      <c r="D3351" s="3"/>
      <c r="E3351" s="3"/>
      <c r="F3351" s="3"/>
      <c r="G3351" s="3"/>
    </row>
    <row r="3352" spans="1:7">
      <c r="A3352" s="3"/>
      <c r="B3352" s="3"/>
      <c r="C3352" s="3"/>
      <c r="D3352" s="3"/>
      <c r="E3352" s="3"/>
      <c r="F3352" s="3"/>
      <c r="G3352" s="3"/>
    </row>
    <row r="3353" spans="1:7">
      <c r="A3353" s="3"/>
      <c r="B3353" s="3"/>
      <c r="C3353" s="3"/>
      <c r="D3353" s="3"/>
      <c r="E3353" s="3"/>
      <c r="F3353" s="3"/>
      <c r="G3353" s="3"/>
    </row>
    <row r="3354" spans="1:7">
      <c r="A3354" s="3"/>
      <c r="B3354" s="3"/>
      <c r="C3354" s="3"/>
      <c r="D3354" s="3"/>
      <c r="E3354" s="3"/>
      <c r="F3354" s="3"/>
      <c r="G3354" s="3"/>
    </row>
    <row r="3355" spans="1:7">
      <c r="A3355" s="3"/>
      <c r="B3355" s="3"/>
      <c r="C3355" s="3"/>
      <c r="D3355" s="3"/>
      <c r="E3355" s="3"/>
      <c r="F3355" s="3"/>
      <c r="G3355" s="3"/>
    </row>
    <row r="3356" spans="1:7">
      <c r="A3356" s="3"/>
      <c r="B3356" s="3"/>
      <c r="C3356" s="3"/>
      <c r="D3356" s="3"/>
      <c r="E3356" s="3"/>
      <c r="F3356" s="3"/>
      <c r="G3356" s="3"/>
    </row>
    <row r="3357" spans="1:7">
      <c r="A3357" s="3"/>
      <c r="B3357" s="3"/>
      <c r="C3357" s="3"/>
      <c r="D3357" s="3"/>
      <c r="E3357" s="3"/>
      <c r="F3357" s="3"/>
      <c r="G3357" s="3"/>
    </row>
    <row r="3358" spans="1:7">
      <c r="A3358" s="3"/>
      <c r="B3358" s="3"/>
      <c r="C3358" s="3"/>
      <c r="D3358" s="3"/>
      <c r="E3358" s="3"/>
      <c r="F3358" s="3"/>
      <c r="G3358" s="3"/>
    </row>
    <row r="3359" spans="1:7">
      <c r="A3359" s="3"/>
      <c r="B3359" s="3"/>
      <c r="C3359" s="3"/>
      <c r="D3359" s="3"/>
      <c r="E3359" s="3"/>
      <c r="F3359" s="3"/>
      <c r="G3359" s="3"/>
    </row>
    <row r="3360" spans="1:7">
      <c r="A3360" s="3"/>
      <c r="B3360" s="3"/>
      <c r="C3360" s="3"/>
      <c r="D3360" s="3"/>
      <c r="E3360" s="3"/>
      <c r="F3360" s="3"/>
      <c r="G3360" s="3"/>
    </row>
    <row r="3361" spans="1:7">
      <c r="A3361" s="3"/>
      <c r="B3361" s="3"/>
      <c r="C3361" s="3"/>
      <c r="D3361" s="3"/>
      <c r="E3361" s="3"/>
      <c r="F3361" s="3"/>
      <c r="G3361" s="3"/>
    </row>
    <row r="3362" spans="1:7">
      <c r="A3362" s="3"/>
      <c r="B3362" s="3"/>
      <c r="C3362" s="3"/>
      <c r="D3362" s="3"/>
      <c r="E3362" s="3"/>
      <c r="F3362" s="3"/>
      <c r="G3362" s="3"/>
    </row>
    <row r="3363" spans="1:7">
      <c r="A3363" s="3"/>
      <c r="B3363" s="3"/>
      <c r="C3363" s="3"/>
      <c r="D3363" s="3"/>
      <c r="E3363" s="3"/>
      <c r="F3363" s="3"/>
      <c r="G3363" s="3"/>
    </row>
    <row r="3364" spans="1:7">
      <c r="A3364" s="3"/>
      <c r="B3364" s="3"/>
      <c r="C3364" s="3"/>
      <c r="D3364" s="3"/>
      <c r="E3364" s="3"/>
      <c r="F3364" s="3"/>
      <c r="G3364" s="3"/>
    </row>
    <row r="3365" spans="1:7">
      <c r="A3365" s="3"/>
      <c r="B3365" s="3"/>
      <c r="C3365" s="3"/>
      <c r="D3365" s="3"/>
      <c r="E3365" s="3"/>
      <c r="F3365" s="3"/>
      <c r="G3365" s="3"/>
    </row>
    <row r="3366" spans="1:7">
      <c r="A3366" s="3"/>
      <c r="B3366" s="3"/>
      <c r="C3366" s="3"/>
      <c r="D3366" s="3"/>
      <c r="E3366" s="3"/>
      <c r="F3366" s="3"/>
      <c r="G3366" s="3"/>
    </row>
    <row r="3367" spans="1:7">
      <c r="A3367" s="3"/>
      <c r="B3367" s="3"/>
      <c r="C3367" s="3"/>
      <c r="D3367" s="3"/>
      <c r="E3367" s="3"/>
      <c r="F3367" s="3"/>
      <c r="G3367" s="3"/>
    </row>
    <row r="3368" spans="1:7">
      <c r="A3368" s="3"/>
      <c r="B3368" s="3"/>
      <c r="C3368" s="3"/>
      <c r="D3368" s="3"/>
      <c r="E3368" s="3"/>
      <c r="F3368" s="3"/>
      <c r="G3368" s="3"/>
    </row>
    <row r="3369" spans="1:7">
      <c r="A3369" s="3"/>
      <c r="B3369" s="3"/>
      <c r="C3369" s="3"/>
      <c r="D3369" s="3"/>
      <c r="E3369" s="3"/>
      <c r="F3369" s="3"/>
      <c r="G3369" s="3"/>
    </row>
    <row r="3370" spans="1:7">
      <c r="A3370" s="3"/>
      <c r="B3370" s="3"/>
      <c r="C3370" s="3"/>
      <c r="D3370" s="3"/>
      <c r="E3370" s="3"/>
      <c r="F3370" s="3"/>
      <c r="G3370" s="3"/>
    </row>
    <row r="3371" spans="1:7">
      <c r="A3371" s="3"/>
      <c r="B3371" s="3"/>
      <c r="C3371" s="3"/>
      <c r="D3371" s="3"/>
      <c r="E3371" s="3"/>
      <c r="F3371" s="3"/>
      <c r="G3371" s="3"/>
    </row>
    <row r="3372" spans="1:7">
      <c r="A3372" s="3"/>
      <c r="B3372" s="3"/>
      <c r="C3372" s="3"/>
      <c r="D3372" s="3"/>
      <c r="E3372" s="3"/>
      <c r="F3372" s="3"/>
      <c r="G3372" s="3"/>
    </row>
    <row r="3373" spans="1:7">
      <c r="A3373" s="3"/>
      <c r="B3373" s="3"/>
      <c r="C3373" s="3"/>
      <c r="D3373" s="3"/>
      <c r="E3373" s="3"/>
      <c r="F3373" s="3"/>
      <c r="G3373" s="3"/>
    </row>
    <row r="3374" spans="1:7">
      <c r="A3374" s="3"/>
      <c r="B3374" s="3"/>
      <c r="C3374" s="3"/>
      <c r="D3374" s="3"/>
      <c r="E3374" s="3"/>
      <c r="F3374" s="3"/>
      <c r="G3374" s="3"/>
    </row>
    <row r="3375" spans="1:7">
      <c r="A3375" s="3"/>
      <c r="B3375" s="3"/>
      <c r="C3375" s="3"/>
      <c r="D3375" s="3"/>
      <c r="E3375" s="3"/>
      <c r="F3375" s="3"/>
      <c r="G3375" s="3"/>
    </row>
    <row r="3376" spans="1:7">
      <c r="A3376" s="3"/>
      <c r="B3376" s="3"/>
      <c r="C3376" s="3"/>
      <c r="D3376" s="3"/>
      <c r="E3376" s="3"/>
      <c r="F3376" s="3"/>
      <c r="G3376" s="3"/>
    </row>
    <row r="3377" spans="1:7">
      <c r="A3377" s="3"/>
      <c r="B3377" s="3"/>
      <c r="C3377" s="3"/>
      <c r="D3377" s="3"/>
      <c r="E3377" s="3"/>
      <c r="F3377" s="3"/>
      <c r="G3377" s="3"/>
    </row>
    <row r="3378" spans="1:7">
      <c r="A3378" s="3"/>
      <c r="B3378" s="3"/>
      <c r="C3378" s="3"/>
      <c r="D3378" s="3"/>
      <c r="E3378" s="3"/>
      <c r="F3378" s="3"/>
      <c r="G3378" s="3"/>
    </row>
    <row r="3379" spans="1:7">
      <c r="A3379" s="3"/>
      <c r="B3379" s="3"/>
      <c r="C3379" s="3"/>
      <c r="D3379" s="3"/>
      <c r="E3379" s="3"/>
      <c r="F3379" s="3"/>
      <c r="G3379" s="3"/>
    </row>
    <row r="3380" spans="1:7">
      <c r="A3380" s="3"/>
      <c r="B3380" s="3"/>
      <c r="C3380" s="3"/>
      <c r="D3380" s="3"/>
      <c r="E3380" s="3"/>
      <c r="F3380" s="3"/>
      <c r="G3380" s="3"/>
    </row>
    <row r="3381" spans="1:7">
      <c r="A3381" s="3"/>
      <c r="B3381" s="3"/>
      <c r="C3381" s="3"/>
      <c r="D3381" s="3"/>
      <c r="E3381" s="3"/>
      <c r="F3381" s="3"/>
      <c r="G3381" s="3"/>
    </row>
    <row r="3382" spans="1:7">
      <c r="A3382" s="3"/>
      <c r="B3382" s="3"/>
      <c r="C3382" s="3"/>
      <c r="D3382" s="3"/>
      <c r="E3382" s="3"/>
      <c r="F3382" s="3"/>
      <c r="G3382" s="3"/>
    </row>
    <row r="3383" spans="1:7">
      <c r="A3383" s="3"/>
      <c r="B3383" s="3"/>
      <c r="C3383" s="3"/>
      <c r="D3383" s="3"/>
      <c r="E3383" s="3"/>
      <c r="F3383" s="3"/>
      <c r="G3383" s="3"/>
    </row>
    <row r="3384" spans="1:7">
      <c r="A3384" s="3"/>
      <c r="B3384" s="3"/>
      <c r="C3384" s="3"/>
      <c r="D3384" s="3"/>
      <c r="E3384" s="3"/>
      <c r="F3384" s="3"/>
      <c r="G3384" s="3"/>
    </row>
    <row r="3385" spans="1:7">
      <c r="A3385" s="3"/>
      <c r="B3385" s="3"/>
      <c r="C3385" s="3"/>
      <c r="D3385" s="3"/>
      <c r="E3385" s="3"/>
      <c r="F3385" s="3"/>
      <c r="G3385" s="3"/>
    </row>
    <row r="3386" spans="1:7">
      <c r="A3386" s="3"/>
      <c r="B3386" s="3"/>
      <c r="C3386" s="3"/>
      <c r="D3386" s="3"/>
      <c r="E3386" s="3"/>
      <c r="F3386" s="3"/>
      <c r="G3386" s="3"/>
    </row>
    <row r="3387" spans="1:7">
      <c r="A3387" s="3"/>
      <c r="B3387" s="3"/>
      <c r="C3387" s="3"/>
      <c r="D3387" s="3"/>
      <c r="E3387" s="3"/>
      <c r="F3387" s="3"/>
      <c r="G3387" s="3"/>
    </row>
    <row r="3388" spans="1:7">
      <c r="A3388" s="3"/>
      <c r="B3388" s="3"/>
      <c r="C3388" s="3"/>
      <c r="D3388" s="3"/>
      <c r="E3388" s="3"/>
      <c r="F3388" s="3"/>
      <c r="G3388" s="3"/>
    </row>
    <row r="3389" spans="1:7">
      <c r="A3389" s="3"/>
      <c r="B3389" s="3"/>
      <c r="C3389" s="3"/>
      <c r="D3389" s="3"/>
      <c r="E3389" s="3"/>
      <c r="F3389" s="3"/>
      <c r="G3389" s="3"/>
    </row>
    <row r="3390" spans="1:7">
      <c r="A3390" s="3"/>
      <c r="B3390" s="3"/>
      <c r="C3390" s="3"/>
      <c r="D3390" s="3"/>
      <c r="E3390" s="3"/>
      <c r="F3390" s="3"/>
      <c r="G3390" s="3"/>
    </row>
    <row r="3391" spans="1:7">
      <c r="A3391" s="3"/>
      <c r="B3391" s="3"/>
      <c r="C3391" s="3"/>
      <c r="D3391" s="3"/>
      <c r="E3391" s="3"/>
      <c r="F3391" s="3"/>
      <c r="G3391" s="3"/>
    </row>
    <row r="3392" spans="1:7">
      <c r="A3392" s="3"/>
      <c r="B3392" s="3"/>
      <c r="C3392" s="3"/>
      <c r="D3392" s="3"/>
      <c r="E3392" s="3"/>
      <c r="F3392" s="3"/>
      <c r="G3392" s="3"/>
    </row>
    <row r="3393" spans="1:7">
      <c r="A3393" s="3"/>
      <c r="B3393" s="3"/>
      <c r="C3393" s="3"/>
      <c r="D3393" s="3"/>
      <c r="E3393" s="3"/>
      <c r="F3393" s="3"/>
      <c r="G3393" s="3"/>
    </row>
    <row r="3394" spans="1:7">
      <c r="A3394" s="3"/>
      <c r="B3394" s="3"/>
      <c r="C3394" s="3"/>
      <c r="D3394" s="3"/>
      <c r="E3394" s="3"/>
      <c r="F3394" s="3"/>
      <c r="G3394" s="3"/>
    </row>
    <row r="3395" spans="1:7">
      <c r="A3395" s="3"/>
      <c r="B3395" s="3"/>
      <c r="C3395" s="3"/>
      <c r="D3395" s="3"/>
      <c r="E3395" s="3"/>
      <c r="F3395" s="3"/>
      <c r="G3395" s="3"/>
    </row>
    <row r="3396" spans="1:7">
      <c r="A3396" s="3"/>
      <c r="B3396" s="3"/>
      <c r="C3396" s="3"/>
      <c r="D3396" s="3"/>
      <c r="E3396" s="3"/>
      <c r="F3396" s="3"/>
      <c r="G3396" s="3"/>
    </row>
    <row r="3397" spans="1:7">
      <c r="A3397" s="3"/>
      <c r="B3397" s="3"/>
      <c r="C3397" s="3"/>
      <c r="D3397" s="3"/>
      <c r="E3397" s="3"/>
      <c r="F3397" s="3"/>
      <c r="G3397" s="3"/>
    </row>
    <row r="3398" spans="1:7">
      <c r="A3398" s="3"/>
      <c r="B3398" s="3"/>
      <c r="C3398" s="3"/>
      <c r="D3398" s="3"/>
      <c r="E3398" s="3"/>
      <c r="F3398" s="3"/>
      <c r="G3398" s="3"/>
    </row>
    <row r="3399" spans="1:7">
      <c r="A3399" s="3"/>
      <c r="B3399" s="3"/>
      <c r="C3399" s="3"/>
      <c r="D3399" s="3"/>
      <c r="E3399" s="3"/>
      <c r="F3399" s="3"/>
      <c r="G3399" s="3"/>
    </row>
    <row r="3400" spans="1:7">
      <c r="A3400" s="3"/>
      <c r="B3400" s="3"/>
      <c r="C3400" s="3"/>
      <c r="D3400" s="3"/>
      <c r="E3400" s="3"/>
      <c r="F3400" s="3"/>
      <c r="G3400" s="3"/>
    </row>
    <row r="3401" spans="1:7">
      <c r="A3401" s="3"/>
      <c r="B3401" s="3"/>
      <c r="C3401" s="3"/>
      <c r="D3401" s="3"/>
      <c r="E3401" s="3"/>
      <c r="F3401" s="3"/>
      <c r="G3401" s="3"/>
    </row>
    <row r="3402" spans="1:7">
      <c r="A3402" s="3"/>
      <c r="B3402" s="3"/>
      <c r="C3402" s="3"/>
      <c r="D3402" s="3"/>
      <c r="E3402" s="3"/>
      <c r="F3402" s="3"/>
      <c r="G3402" s="3"/>
    </row>
    <row r="3403" spans="1:7">
      <c r="A3403" s="3"/>
      <c r="B3403" s="3"/>
      <c r="C3403" s="3"/>
      <c r="D3403" s="3"/>
      <c r="E3403" s="3"/>
      <c r="F3403" s="3"/>
      <c r="G3403" s="3"/>
    </row>
    <row r="3404" spans="1:7">
      <c r="A3404" s="3"/>
      <c r="B3404" s="3"/>
      <c r="C3404" s="3"/>
      <c r="D3404" s="3"/>
      <c r="E3404" s="3"/>
      <c r="F3404" s="3"/>
      <c r="G3404" s="3"/>
    </row>
    <row r="3405" spans="1:7">
      <c r="A3405" s="3"/>
      <c r="B3405" s="3"/>
      <c r="C3405" s="3"/>
      <c r="D3405" s="3"/>
      <c r="E3405" s="3"/>
      <c r="F3405" s="3"/>
      <c r="G3405" s="3"/>
    </row>
    <row r="3406" spans="1:7">
      <c r="A3406" s="3"/>
      <c r="B3406" s="3"/>
      <c r="C3406" s="3"/>
      <c r="D3406" s="3"/>
      <c r="E3406" s="3"/>
      <c r="F3406" s="3"/>
      <c r="G3406" s="3"/>
    </row>
    <row r="3407" spans="1:7">
      <c r="A3407" s="3"/>
      <c r="B3407" s="3"/>
      <c r="C3407" s="3"/>
      <c r="D3407" s="3"/>
      <c r="E3407" s="3"/>
      <c r="F3407" s="3"/>
      <c r="G3407" s="3"/>
    </row>
    <row r="3408" spans="1:7">
      <c r="A3408" s="3"/>
      <c r="B3408" s="3"/>
      <c r="C3408" s="3"/>
      <c r="D3408" s="3"/>
      <c r="E3408" s="3"/>
      <c r="F3408" s="3"/>
      <c r="G3408" s="3"/>
    </row>
    <row r="3409" spans="1:7">
      <c r="A3409" s="3"/>
      <c r="B3409" s="3"/>
      <c r="C3409" s="3"/>
      <c r="D3409" s="3"/>
      <c r="E3409" s="3"/>
      <c r="F3409" s="3"/>
      <c r="G3409" s="3"/>
    </row>
    <row r="3410" spans="1:7">
      <c r="A3410" s="3"/>
      <c r="B3410" s="3"/>
      <c r="C3410" s="3"/>
      <c r="D3410" s="3"/>
      <c r="E3410" s="3"/>
      <c r="F3410" s="3"/>
      <c r="G3410" s="3"/>
    </row>
    <row r="3411" spans="1:7">
      <c r="A3411" s="3"/>
      <c r="B3411" s="3"/>
      <c r="C3411" s="3"/>
      <c r="D3411" s="3"/>
      <c r="E3411" s="3"/>
      <c r="F3411" s="3"/>
      <c r="G3411" s="3"/>
    </row>
    <row r="3412" spans="1:7">
      <c r="A3412" s="3"/>
      <c r="B3412" s="3"/>
      <c r="C3412" s="3"/>
      <c r="D3412" s="3"/>
      <c r="E3412" s="3"/>
      <c r="F3412" s="3"/>
      <c r="G3412" s="3"/>
    </row>
    <row r="3413" spans="1:7">
      <c r="A3413" s="3"/>
      <c r="B3413" s="3"/>
      <c r="C3413" s="3"/>
      <c r="D3413" s="3"/>
      <c r="E3413" s="3"/>
      <c r="F3413" s="3"/>
      <c r="G3413" s="3"/>
    </row>
    <row r="3414" spans="1:7">
      <c r="A3414" s="3"/>
      <c r="B3414" s="3"/>
      <c r="C3414" s="3"/>
      <c r="D3414" s="3"/>
      <c r="E3414" s="3"/>
      <c r="F3414" s="3"/>
      <c r="G3414" s="3"/>
    </row>
    <row r="3415" spans="1:7">
      <c r="A3415" s="3"/>
      <c r="B3415" s="3"/>
      <c r="C3415" s="3"/>
      <c r="D3415" s="3"/>
      <c r="E3415" s="3"/>
      <c r="F3415" s="3"/>
      <c r="G3415" s="3"/>
    </row>
    <row r="3416" spans="1:7">
      <c r="A3416" s="3"/>
      <c r="B3416" s="3"/>
      <c r="C3416" s="3"/>
      <c r="D3416" s="3"/>
      <c r="E3416" s="3"/>
      <c r="F3416" s="3"/>
      <c r="G3416" s="3"/>
    </row>
    <row r="3417" spans="1:7">
      <c r="A3417" s="3"/>
      <c r="B3417" s="3"/>
      <c r="C3417" s="3"/>
      <c r="D3417" s="3"/>
      <c r="E3417" s="3"/>
      <c r="F3417" s="3"/>
      <c r="G3417" s="3"/>
    </row>
    <row r="3418" spans="1:7">
      <c r="A3418" s="3"/>
      <c r="B3418" s="3"/>
      <c r="C3418" s="3"/>
      <c r="D3418" s="3"/>
      <c r="E3418" s="3"/>
      <c r="F3418" s="3"/>
      <c r="G3418" s="3"/>
    </row>
    <row r="3419" spans="1:7">
      <c r="A3419" s="3"/>
      <c r="B3419" s="3"/>
      <c r="C3419" s="3"/>
      <c r="D3419" s="3"/>
      <c r="E3419" s="3"/>
      <c r="F3419" s="3"/>
      <c r="G3419" s="3"/>
    </row>
    <row r="3420" spans="1:7">
      <c r="A3420" s="3"/>
      <c r="B3420" s="3"/>
      <c r="C3420" s="3"/>
      <c r="D3420" s="3"/>
      <c r="E3420" s="3"/>
      <c r="F3420" s="3"/>
      <c r="G3420" s="3"/>
    </row>
    <row r="3421" spans="1:7">
      <c r="A3421" s="3"/>
      <c r="B3421" s="3"/>
      <c r="C3421" s="3"/>
      <c r="D3421" s="3"/>
      <c r="E3421" s="3"/>
      <c r="F3421" s="3"/>
      <c r="G3421" s="3"/>
    </row>
    <row r="3422" spans="1:7">
      <c r="A3422" s="3"/>
      <c r="B3422" s="3"/>
      <c r="C3422" s="3"/>
      <c r="D3422" s="3"/>
      <c r="E3422" s="3"/>
      <c r="F3422" s="3"/>
      <c r="G3422" s="3"/>
    </row>
    <row r="3423" spans="1:7">
      <c r="A3423" s="3"/>
      <c r="B3423" s="3"/>
      <c r="C3423" s="3"/>
      <c r="D3423" s="3"/>
      <c r="E3423" s="3"/>
      <c r="F3423" s="3"/>
      <c r="G3423" s="3"/>
    </row>
    <row r="3424" spans="1:7">
      <c r="A3424" s="3"/>
      <c r="B3424" s="3"/>
      <c r="C3424" s="3"/>
      <c r="D3424" s="3"/>
      <c r="E3424" s="3"/>
      <c r="F3424" s="3"/>
      <c r="G3424" s="3"/>
    </row>
    <row r="3425" spans="1:7">
      <c r="A3425" s="3"/>
      <c r="B3425" s="3"/>
      <c r="C3425" s="3"/>
      <c r="D3425" s="3"/>
      <c r="E3425" s="3"/>
      <c r="F3425" s="3"/>
      <c r="G3425" s="3"/>
    </row>
    <row r="3426" spans="1:7">
      <c r="A3426" s="3"/>
      <c r="B3426" s="3"/>
      <c r="C3426" s="3"/>
      <c r="D3426" s="3"/>
      <c r="E3426" s="3"/>
      <c r="F3426" s="3"/>
      <c r="G3426" s="3"/>
    </row>
    <row r="3427" spans="1:7">
      <c r="A3427" s="3"/>
      <c r="B3427" s="3"/>
      <c r="C3427" s="3"/>
      <c r="D3427" s="3"/>
      <c r="E3427" s="3"/>
      <c r="F3427" s="3"/>
      <c r="G3427" s="3"/>
    </row>
    <row r="3428" spans="1:7">
      <c r="A3428" s="3"/>
      <c r="B3428" s="3"/>
      <c r="C3428" s="3"/>
      <c r="D3428" s="3"/>
      <c r="E3428" s="3"/>
      <c r="F3428" s="3"/>
      <c r="G3428" s="3"/>
    </row>
    <row r="3429" spans="1:7">
      <c r="A3429" s="3"/>
      <c r="B3429" s="3"/>
      <c r="C3429" s="3"/>
      <c r="D3429" s="3"/>
      <c r="E3429" s="3"/>
      <c r="F3429" s="3"/>
      <c r="G3429" s="3"/>
    </row>
    <row r="3430" spans="1:7">
      <c r="A3430" s="3"/>
      <c r="B3430" s="3"/>
      <c r="C3430" s="3"/>
      <c r="D3430" s="3"/>
      <c r="E3430" s="3"/>
      <c r="F3430" s="3"/>
      <c r="G3430" s="3"/>
    </row>
    <row r="3431" spans="1:7">
      <c r="A3431" s="3"/>
      <c r="B3431" s="3"/>
      <c r="C3431" s="3"/>
      <c r="D3431" s="3"/>
      <c r="E3431" s="3"/>
      <c r="F3431" s="3"/>
      <c r="G3431" s="3"/>
    </row>
    <row r="3432" spans="1:7">
      <c r="A3432" s="3"/>
      <c r="B3432" s="3"/>
      <c r="C3432" s="3"/>
      <c r="D3432" s="3"/>
      <c r="E3432" s="3"/>
      <c r="F3432" s="3"/>
      <c r="G3432" s="3"/>
    </row>
    <row r="3433" spans="1:7">
      <c r="A3433" s="3"/>
      <c r="B3433" s="3"/>
      <c r="C3433" s="3"/>
      <c r="D3433" s="3"/>
      <c r="E3433" s="3"/>
      <c r="F3433" s="3"/>
      <c r="G3433" s="3"/>
    </row>
    <row r="3434" spans="1:7">
      <c r="A3434" s="3"/>
      <c r="B3434" s="3"/>
      <c r="C3434" s="3"/>
      <c r="D3434" s="3"/>
      <c r="E3434" s="3"/>
      <c r="F3434" s="3"/>
      <c r="G3434" s="3"/>
    </row>
    <row r="3435" spans="1:7">
      <c r="A3435" s="3"/>
      <c r="B3435" s="3"/>
      <c r="C3435" s="3"/>
      <c r="D3435" s="3"/>
      <c r="E3435" s="3"/>
      <c r="F3435" s="3"/>
      <c r="G3435" s="3"/>
    </row>
    <row r="3436" spans="1:7">
      <c r="A3436" s="3"/>
      <c r="B3436" s="3"/>
      <c r="C3436" s="3"/>
      <c r="D3436" s="3"/>
      <c r="E3436" s="3"/>
      <c r="F3436" s="3"/>
      <c r="G3436" s="3"/>
    </row>
    <row r="3437" spans="1:7">
      <c r="A3437" s="3"/>
      <c r="B3437" s="3"/>
      <c r="C3437" s="3"/>
      <c r="D3437" s="3"/>
      <c r="E3437" s="3"/>
      <c r="F3437" s="3"/>
      <c r="G3437" s="3"/>
    </row>
    <row r="3438" spans="1:7">
      <c r="A3438" s="3"/>
      <c r="B3438" s="3"/>
      <c r="C3438" s="3"/>
      <c r="D3438" s="3"/>
      <c r="E3438" s="3"/>
      <c r="F3438" s="3"/>
      <c r="G3438" s="3"/>
    </row>
    <row r="3439" spans="1:7">
      <c r="A3439" s="3"/>
      <c r="B3439" s="3"/>
      <c r="C3439" s="3"/>
      <c r="D3439" s="3"/>
      <c r="E3439" s="3"/>
      <c r="F3439" s="3"/>
      <c r="G3439" s="3"/>
    </row>
    <row r="3440" spans="1:7">
      <c r="A3440" s="3"/>
      <c r="B3440" s="3"/>
      <c r="C3440" s="3"/>
      <c r="D3440" s="3"/>
      <c r="E3440" s="3"/>
      <c r="F3440" s="3"/>
      <c r="G3440" s="3"/>
    </row>
    <row r="3441" spans="1:7">
      <c r="A3441" s="3"/>
      <c r="B3441" s="3"/>
      <c r="C3441" s="3"/>
      <c r="D3441" s="3"/>
      <c r="E3441" s="3"/>
      <c r="F3441" s="3"/>
      <c r="G3441" s="3"/>
    </row>
    <row r="3442" spans="1:7">
      <c r="A3442" s="3"/>
      <c r="B3442" s="3"/>
      <c r="C3442" s="3"/>
      <c r="D3442" s="3"/>
      <c r="E3442" s="3"/>
      <c r="F3442" s="3"/>
      <c r="G3442" s="3"/>
    </row>
    <row r="3443" spans="1:7">
      <c r="A3443" s="3"/>
      <c r="B3443" s="3"/>
      <c r="C3443" s="3"/>
      <c r="D3443" s="3"/>
      <c r="E3443" s="3"/>
      <c r="F3443" s="3"/>
      <c r="G3443" s="3"/>
    </row>
    <row r="3444" spans="1:7">
      <c r="A3444" s="3"/>
      <c r="B3444" s="3"/>
      <c r="C3444" s="3"/>
      <c r="D3444" s="3"/>
      <c r="E3444" s="3"/>
      <c r="F3444" s="3"/>
      <c r="G3444" s="3"/>
    </row>
    <row r="3445" spans="1:7">
      <c r="A3445" s="3"/>
      <c r="B3445" s="3"/>
      <c r="C3445" s="3"/>
      <c r="D3445" s="3"/>
      <c r="E3445" s="3"/>
      <c r="F3445" s="3"/>
      <c r="G3445" s="3"/>
    </row>
    <row r="3446" spans="1:7">
      <c r="A3446" s="3"/>
      <c r="B3446" s="3"/>
      <c r="C3446" s="3"/>
      <c r="D3446" s="3"/>
      <c r="E3446" s="3"/>
      <c r="F3446" s="3"/>
      <c r="G3446" s="3"/>
    </row>
    <row r="3447" spans="1:7">
      <c r="A3447" s="3"/>
      <c r="B3447" s="3"/>
      <c r="C3447" s="3"/>
      <c r="D3447" s="3"/>
      <c r="E3447" s="3"/>
      <c r="F3447" s="3"/>
      <c r="G3447" s="3"/>
    </row>
    <row r="3448" spans="1:7">
      <c r="A3448" s="3"/>
      <c r="B3448" s="3"/>
      <c r="C3448" s="3"/>
      <c r="D3448" s="3"/>
      <c r="E3448" s="3"/>
      <c r="F3448" s="3"/>
      <c r="G3448" s="3"/>
    </row>
    <row r="3449" spans="1:7">
      <c r="A3449" s="3"/>
      <c r="B3449" s="3"/>
      <c r="C3449" s="3"/>
      <c r="D3449" s="3"/>
      <c r="E3449" s="3"/>
      <c r="F3449" s="3"/>
      <c r="G3449" s="3"/>
    </row>
    <row r="3450" spans="1:7">
      <c r="A3450" s="3"/>
      <c r="B3450" s="3"/>
      <c r="C3450" s="3"/>
      <c r="D3450" s="3"/>
      <c r="E3450" s="3"/>
      <c r="F3450" s="3"/>
      <c r="G3450" s="3"/>
    </row>
    <row r="3451" spans="1:7">
      <c r="A3451" s="3"/>
      <c r="B3451" s="3"/>
      <c r="C3451" s="3"/>
      <c r="D3451" s="3"/>
      <c r="E3451" s="3"/>
      <c r="F3451" s="3"/>
      <c r="G3451" s="3"/>
    </row>
    <row r="3452" spans="1:7">
      <c r="A3452" s="3"/>
      <c r="B3452" s="3"/>
      <c r="C3452" s="3"/>
      <c r="D3452" s="3"/>
      <c r="E3452" s="3"/>
      <c r="F3452" s="3"/>
      <c r="G3452" s="3"/>
    </row>
    <row r="3453" spans="1:7">
      <c r="A3453" s="3"/>
      <c r="B3453" s="3"/>
      <c r="C3453" s="3"/>
      <c r="D3453" s="3"/>
      <c r="E3453" s="3"/>
      <c r="F3453" s="3"/>
      <c r="G3453" s="3"/>
    </row>
    <row r="3454" spans="1:7">
      <c r="A3454" s="3"/>
      <c r="B3454" s="3"/>
      <c r="C3454" s="3"/>
      <c r="D3454" s="3"/>
      <c r="E3454" s="3"/>
      <c r="F3454" s="3"/>
      <c r="G3454" s="3"/>
    </row>
    <row r="3455" spans="1:7">
      <c r="A3455" s="3"/>
      <c r="B3455" s="3"/>
      <c r="C3455" s="3"/>
      <c r="D3455" s="3"/>
      <c r="E3455" s="3"/>
      <c r="F3455" s="3"/>
      <c r="G3455" s="3"/>
    </row>
    <row r="3456" spans="1:7">
      <c r="A3456" s="3"/>
      <c r="B3456" s="3"/>
      <c r="C3456" s="3"/>
      <c r="D3456" s="3"/>
      <c r="E3456" s="3"/>
      <c r="F3456" s="3"/>
      <c r="G3456" s="3"/>
    </row>
    <row r="3457" spans="1:7">
      <c r="A3457" s="3"/>
      <c r="B3457" s="3"/>
      <c r="C3457" s="3"/>
      <c r="D3457" s="3"/>
      <c r="E3457" s="3"/>
      <c r="F3457" s="3"/>
      <c r="G3457" s="3"/>
    </row>
    <row r="3458" spans="1:7">
      <c r="A3458" s="3"/>
      <c r="B3458" s="3"/>
      <c r="C3458" s="3"/>
      <c r="D3458" s="3"/>
      <c r="E3458" s="3"/>
      <c r="F3458" s="3"/>
      <c r="G3458" s="3"/>
    </row>
    <row r="3459" spans="1:7">
      <c r="A3459" s="3"/>
      <c r="B3459" s="3"/>
      <c r="C3459" s="3"/>
      <c r="D3459" s="3"/>
      <c r="E3459" s="3"/>
      <c r="F3459" s="3"/>
      <c r="G3459" s="3"/>
    </row>
    <row r="3460" spans="1:7">
      <c r="A3460" s="3"/>
      <c r="B3460" s="3"/>
      <c r="C3460" s="3"/>
      <c r="D3460" s="3"/>
      <c r="E3460" s="3"/>
      <c r="F3460" s="3"/>
      <c r="G3460" s="3"/>
    </row>
    <row r="3461" spans="1:7">
      <c r="A3461" s="3"/>
      <c r="B3461" s="3"/>
      <c r="C3461" s="3"/>
      <c r="D3461" s="3"/>
      <c r="E3461" s="3"/>
      <c r="F3461" s="3"/>
      <c r="G3461" s="3"/>
    </row>
    <row r="3462" spans="1:7">
      <c r="A3462" s="3"/>
      <c r="B3462" s="3"/>
      <c r="C3462" s="3"/>
      <c r="D3462" s="3"/>
      <c r="E3462" s="3"/>
      <c r="F3462" s="3"/>
      <c r="G3462" s="3"/>
    </row>
    <row r="3463" spans="1:7">
      <c r="A3463" s="3"/>
      <c r="B3463" s="3"/>
      <c r="C3463" s="3"/>
      <c r="D3463" s="3"/>
      <c r="E3463" s="3"/>
      <c r="F3463" s="3"/>
      <c r="G3463" s="3"/>
    </row>
    <row r="3464" spans="1:7">
      <c r="A3464" s="3"/>
      <c r="B3464" s="3"/>
      <c r="C3464" s="3"/>
      <c r="D3464" s="3"/>
      <c r="E3464" s="3"/>
      <c r="F3464" s="3"/>
      <c r="G3464" s="3"/>
    </row>
    <row r="3465" spans="1:7">
      <c r="A3465" s="3"/>
      <c r="B3465" s="3"/>
      <c r="C3465" s="3"/>
      <c r="D3465" s="3"/>
      <c r="E3465" s="3"/>
      <c r="F3465" s="3"/>
      <c r="G3465" s="3"/>
    </row>
    <row r="3466" spans="1:7">
      <c r="A3466" s="3"/>
      <c r="B3466" s="3"/>
      <c r="C3466" s="3"/>
      <c r="D3466" s="3"/>
      <c r="E3466" s="3"/>
      <c r="F3466" s="3"/>
      <c r="G3466" s="3"/>
    </row>
    <row r="3467" spans="1:7">
      <c r="A3467" s="3"/>
      <c r="B3467" s="3"/>
      <c r="C3467" s="3"/>
      <c r="D3467" s="3"/>
      <c r="E3467" s="3"/>
      <c r="F3467" s="3"/>
      <c r="G3467" s="3"/>
    </row>
    <row r="3468" spans="1:7">
      <c r="A3468" s="3"/>
      <c r="B3468" s="3"/>
      <c r="C3468" s="3"/>
      <c r="D3468" s="3"/>
      <c r="E3468" s="3"/>
      <c r="F3468" s="3"/>
      <c r="G3468" s="3"/>
    </row>
    <row r="3469" spans="1:7">
      <c r="A3469" s="3"/>
      <c r="B3469" s="3"/>
      <c r="C3469" s="3"/>
      <c r="D3469" s="3"/>
      <c r="E3469" s="3"/>
      <c r="F3469" s="3"/>
      <c r="G3469" s="3"/>
    </row>
    <row r="3470" spans="1:7">
      <c r="A3470" s="3"/>
      <c r="B3470" s="3"/>
      <c r="C3470" s="3"/>
      <c r="D3470" s="3"/>
      <c r="E3470" s="3"/>
      <c r="F3470" s="3"/>
      <c r="G3470" s="3"/>
    </row>
    <row r="3471" spans="1:7">
      <c r="A3471" s="3"/>
      <c r="B3471" s="3"/>
      <c r="C3471" s="3"/>
      <c r="D3471" s="3"/>
      <c r="E3471" s="3"/>
      <c r="F3471" s="3"/>
      <c r="G3471" s="3"/>
    </row>
    <row r="3472" spans="1:7">
      <c r="A3472" s="3"/>
      <c r="B3472" s="3"/>
      <c r="C3472" s="3"/>
      <c r="D3472" s="3"/>
      <c r="E3472" s="3"/>
      <c r="F3472" s="3"/>
      <c r="G3472" s="3"/>
    </row>
    <row r="3473" spans="1:7">
      <c r="A3473" s="3"/>
      <c r="B3473" s="3"/>
      <c r="C3473" s="3"/>
      <c r="D3473" s="3"/>
      <c r="E3473" s="3"/>
      <c r="F3473" s="3"/>
      <c r="G3473" s="3"/>
    </row>
    <row r="3474" spans="1:7">
      <c r="A3474" s="3"/>
      <c r="B3474" s="3"/>
      <c r="C3474" s="3"/>
      <c r="D3474" s="3"/>
      <c r="E3474" s="3"/>
      <c r="F3474" s="3"/>
      <c r="G3474" s="3"/>
    </row>
    <row r="3475" spans="1:7">
      <c r="A3475" s="3"/>
      <c r="B3475" s="3"/>
      <c r="C3475" s="3"/>
      <c r="D3475" s="3"/>
      <c r="E3475" s="3"/>
      <c r="F3475" s="3"/>
      <c r="G3475" s="3"/>
    </row>
    <row r="3476" spans="1:7">
      <c r="A3476" s="3"/>
      <c r="B3476" s="3"/>
      <c r="C3476" s="3"/>
      <c r="D3476" s="3"/>
      <c r="E3476" s="3"/>
      <c r="F3476" s="3"/>
      <c r="G3476" s="3"/>
    </row>
    <row r="3477" spans="1:7">
      <c r="A3477" s="3"/>
      <c r="B3477" s="3"/>
      <c r="C3477" s="3"/>
      <c r="D3477" s="3"/>
      <c r="E3477" s="3"/>
      <c r="F3477" s="3"/>
      <c r="G3477" s="3"/>
    </row>
    <row r="3478" spans="1:7">
      <c r="A3478" s="3"/>
      <c r="B3478" s="3"/>
      <c r="C3478" s="3"/>
      <c r="D3478" s="3"/>
      <c r="E3478" s="3"/>
      <c r="F3478" s="3"/>
      <c r="G3478" s="3"/>
    </row>
    <row r="3479" spans="1:7">
      <c r="A3479" s="3"/>
      <c r="B3479" s="3"/>
      <c r="C3479" s="3"/>
      <c r="D3479" s="3"/>
      <c r="E3479" s="3"/>
      <c r="F3479" s="3"/>
      <c r="G3479" s="3"/>
    </row>
    <row r="3480" spans="1:7">
      <c r="A3480" s="3"/>
      <c r="B3480" s="3"/>
      <c r="C3480" s="3"/>
      <c r="D3480" s="3"/>
      <c r="E3480" s="3"/>
      <c r="F3480" s="3"/>
      <c r="G3480" s="3"/>
    </row>
    <row r="3481" spans="1:7">
      <c r="A3481" s="3"/>
      <c r="B3481" s="3"/>
      <c r="C3481" s="3"/>
      <c r="D3481" s="3"/>
      <c r="E3481" s="3"/>
      <c r="F3481" s="3"/>
      <c r="G3481" s="3"/>
    </row>
    <row r="3482" spans="1:7">
      <c r="A3482" s="3"/>
      <c r="B3482" s="3"/>
      <c r="C3482" s="3"/>
      <c r="D3482" s="3"/>
      <c r="E3482" s="3"/>
      <c r="F3482" s="3"/>
      <c r="G3482" s="3"/>
    </row>
    <row r="3483" spans="1:7">
      <c r="A3483" s="3"/>
      <c r="B3483" s="3"/>
      <c r="C3483" s="3"/>
      <c r="D3483" s="3"/>
      <c r="E3483" s="3"/>
      <c r="F3483" s="3"/>
      <c r="G3483" s="3"/>
    </row>
    <row r="3484" spans="1:7">
      <c r="A3484" s="3"/>
      <c r="B3484" s="3"/>
      <c r="C3484" s="3"/>
      <c r="D3484" s="3"/>
      <c r="E3484" s="3"/>
      <c r="F3484" s="3"/>
      <c r="G3484" s="3"/>
    </row>
    <row r="3485" spans="1:7">
      <c r="A3485" s="3"/>
      <c r="B3485" s="3"/>
      <c r="C3485" s="3"/>
      <c r="D3485" s="3"/>
      <c r="E3485" s="3"/>
      <c r="F3485" s="3"/>
      <c r="G3485" s="3"/>
    </row>
    <row r="3486" spans="1:7">
      <c r="A3486" s="3"/>
      <c r="B3486" s="3"/>
      <c r="C3486" s="3"/>
      <c r="D3486" s="3"/>
      <c r="E3486" s="3"/>
      <c r="F3486" s="3"/>
      <c r="G3486" s="3"/>
    </row>
    <row r="3487" spans="1:7">
      <c r="A3487" s="3"/>
      <c r="B3487" s="3"/>
      <c r="C3487" s="3"/>
      <c r="D3487" s="3"/>
      <c r="E3487" s="3"/>
      <c r="F3487" s="3"/>
      <c r="G3487" s="3"/>
    </row>
    <row r="3488" spans="1:7">
      <c r="A3488" s="3"/>
      <c r="B3488" s="3"/>
      <c r="C3488" s="3"/>
      <c r="D3488" s="3"/>
      <c r="E3488" s="3"/>
      <c r="F3488" s="3"/>
      <c r="G3488" s="3"/>
    </row>
    <row r="3489" spans="1:7">
      <c r="A3489" s="3"/>
      <c r="B3489" s="3"/>
      <c r="C3489" s="3"/>
      <c r="D3489" s="3"/>
      <c r="E3489" s="3"/>
      <c r="F3489" s="3"/>
      <c r="G3489" s="3"/>
    </row>
    <row r="3490" spans="1:7">
      <c r="A3490" s="3"/>
      <c r="B3490" s="3"/>
      <c r="C3490" s="3"/>
      <c r="D3490" s="3"/>
      <c r="E3490" s="3"/>
      <c r="F3490" s="3"/>
      <c r="G3490" s="3"/>
    </row>
    <row r="3491" spans="1:7">
      <c r="A3491" s="3"/>
      <c r="B3491" s="3"/>
      <c r="C3491" s="3"/>
      <c r="D3491" s="3"/>
      <c r="E3491" s="3"/>
      <c r="F3491" s="3"/>
      <c r="G3491" s="3"/>
    </row>
    <row r="3492" spans="1:7">
      <c r="A3492" s="3"/>
      <c r="B3492" s="3"/>
      <c r="C3492" s="3"/>
      <c r="D3492" s="3"/>
      <c r="E3492" s="3"/>
      <c r="F3492" s="3"/>
      <c r="G3492" s="3"/>
    </row>
    <row r="3493" spans="1:7">
      <c r="A3493" s="3"/>
      <c r="B3493" s="3"/>
      <c r="C3493" s="3"/>
      <c r="D3493" s="3"/>
      <c r="E3493" s="3"/>
      <c r="F3493" s="3"/>
      <c r="G3493" s="3"/>
    </row>
    <row r="3494" spans="1:7">
      <c r="A3494" s="3"/>
      <c r="B3494" s="3"/>
      <c r="C3494" s="3"/>
      <c r="D3494" s="3"/>
      <c r="E3494" s="3"/>
      <c r="F3494" s="3"/>
      <c r="G3494" s="3"/>
    </row>
    <row r="3495" spans="1:7">
      <c r="A3495" s="3"/>
      <c r="B3495" s="3"/>
      <c r="C3495" s="3"/>
      <c r="D3495" s="3"/>
      <c r="E3495" s="3"/>
      <c r="F3495" s="3"/>
      <c r="G3495" s="3"/>
    </row>
    <row r="3496" spans="1:7">
      <c r="A3496" s="3"/>
      <c r="B3496" s="3"/>
      <c r="C3496" s="3"/>
      <c r="D3496" s="3"/>
      <c r="E3496" s="3"/>
      <c r="F3496" s="3"/>
      <c r="G3496" s="3"/>
    </row>
    <row r="3497" spans="1:7">
      <c r="A3497" s="3"/>
      <c r="B3497" s="3"/>
      <c r="C3497" s="3"/>
      <c r="D3497" s="3"/>
      <c r="E3497" s="3"/>
      <c r="F3497" s="3"/>
      <c r="G3497" s="3"/>
    </row>
    <row r="3498" spans="1:7">
      <c r="A3498" s="3"/>
      <c r="B3498" s="3"/>
      <c r="C3498" s="3"/>
      <c r="D3498" s="3"/>
      <c r="E3498" s="3"/>
      <c r="F3498" s="3"/>
      <c r="G3498" s="3"/>
    </row>
    <row r="3499" spans="1:7">
      <c r="A3499" s="3"/>
      <c r="B3499" s="3"/>
      <c r="C3499" s="3"/>
      <c r="D3499" s="3"/>
      <c r="E3499" s="3"/>
      <c r="F3499" s="3"/>
      <c r="G3499" s="3"/>
    </row>
    <row r="3500" spans="1:7">
      <c r="A3500" s="3"/>
      <c r="B3500" s="3"/>
      <c r="C3500" s="3"/>
      <c r="D3500" s="3"/>
      <c r="E3500" s="3"/>
      <c r="F3500" s="3"/>
      <c r="G3500" s="3"/>
    </row>
    <row r="3501" spans="1:7">
      <c r="A3501" s="3"/>
      <c r="B3501" s="3"/>
      <c r="C3501" s="3"/>
      <c r="D3501" s="3"/>
      <c r="E3501" s="3"/>
      <c r="F3501" s="3"/>
      <c r="G3501" s="3"/>
    </row>
    <row r="3502" spans="1:7">
      <c r="A3502" s="3"/>
      <c r="B3502" s="3"/>
      <c r="C3502" s="3"/>
      <c r="D3502" s="3"/>
      <c r="E3502" s="3"/>
      <c r="F3502" s="3"/>
      <c r="G3502" s="3"/>
    </row>
    <row r="3503" spans="1:7">
      <c r="A3503" s="3"/>
      <c r="B3503" s="3"/>
      <c r="C3503" s="3"/>
      <c r="D3503" s="3"/>
      <c r="E3503" s="3"/>
      <c r="F3503" s="3"/>
      <c r="G3503" s="3"/>
    </row>
    <row r="3504" spans="1:7">
      <c r="A3504" s="3"/>
      <c r="B3504" s="3"/>
      <c r="C3504" s="3"/>
      <c r="D3504" s="3"/>
      <c r="E3504" s="3"/>
      <c r="F3504" s="3"/>
      <c r="G3504" s="3"/>
    </row>
    <row r="3505" spans="1:7">
      <c r="A3505" s="3"/>
      <c r="B3505" s="3"/>
      <c r="C3505" s="3"/>
      <c r="D3505" s="3"/>
      <c r="E3505" s="3"/>
      <c r="F3505" s="3"/>
      <c r="G3505" s="3"/>
    </row>
    <row r="3506" spans="1:7">
      <c r="A3506" s="3"/>
      <c r="B3506" s="3"/>
      <c r="C3506" s="3"/>
      <c r="D3506" s="3"/>
      <c r="E3506" s="3"/>
      <c r="F3506" s="3"/>
      <c r="G3506" s="3"/>
    </row>
    <row r="3507" spans="1:7">
      <c r="A3507" s="3"/>
      <c r="B3507" s="3"/>
      <c r="C3507" s="3"/>
      <c r="D3507" s="3"/>
      <c r="E3507" s="3"/>
      <c r="F3507" s="3"/>
      <c r="G3507" s="3"/>
    </row>
    <row r="3508" spans="1:7">
      <c r="A3508" s="3"/>
      <c r="B3508" s="3"/>
      <c r="C3508" s="3"/>
      <c r="D3508" s="3"/>
      <c r="E3508" s="3"/>
      <c r="F3508" s="3"/>
      <c r="G3508" s="3"/>
    </row>
    <row r="3509" spans="1:7">
      <c r="A3509" s="3"/>
      <c r="B3509" s="3"/>
      <c r="C3509" s="3"/>
      <c r="D3509" s="3"/>
      <c r="E3509" s="3"/>
      <c r="F3509" s="3"/>
      <c r="G3509" s="3"/>
    </row>
    <row r="3510" spans="1:7">
      <c r="A3510" s="3"/>
      <c r="B3510" s="3"/>
      <c r="C3510" s="3"/>
      <c r="D3510" s="3"/>
      <c r="E3510" s="3"/>
      <c r="F3510" s="3"/>
      <c r="G3510" s="3"/>
    </row>
    <row r="3511" spans="1:7">
      <c r="A3511" s="3"/>
      <c r="B3511" s="3"/>
      <c r="C3511" s="3"/>
      <c r="D3511" s="3"/>
      <c r="E3511" s="3"/>
      <c r="F3511" s="3"/>
      <c r="G3511" s="3"/>
    </row>
    <row r="3512" spans="1:7">
      <c r="A3512" s="3"/>
      <c r="B3512" s="3"/>
      <c r="C3512" s="3"/>
      <c r="D3512" s="3"/>
      <c r="E3512" s="3"/>
      <c r="F3512" s="3"/>
      <c r="G3512" s="3"/>
    </row>
    <row r="3513" spans="1:7">
      <c r="A3513" s="3"/>
      <c r="B3513" s="3"/>
      <c r="C3513" s="3"/>
      <c r="D3513" s="3"/>
      <c r="E3513" s="3"/>
      <c r="F3513" s="3"/>
      <c r="G3513" s="3"/>
    </row>
    <row r="3514" spans="1:7">
      <c r="A3514" s="3"/>
      <c r="B3514" s="3"/>
      <c r="C3514" s="3"/>
      <c r="D3514" s="3"/>
      <c r="E3514" s="3"/>
      <c r="F3514" s="3"/>
      <c r="G3514" s="3"/>
    </row>
    <row r="3515" spans="1:7">
      <c r="A3515" s="3"/>
      <c r="B3515" s="3"/>
      <c r="C3515" s="3"/>
      <c r="D3515" s="3"/>
      <c r="E3515" s="3"/>
      <c r="F3515" s="3"/>
      <c r="G3515" s="3"/>
    </row>
    <row r="3516" spans="1:7">
      <c r="A3516" s="3"/>
      <c r="B3516" s="3"/>
      <c r="C3516" s="3"/>
      <c r="D3516" s="3"/>
      <c r="E3516" s="3"/>
      <c r="F3516" s="3"/>
      <c r="G3516" s="3"/>
    </row>
    <row r="3517" spans="1:7">
      <c r="A3517" s="3"/>
      <c r="B3517" s="3"/>
      <c r="C3517" s="3"/>
      <c r="D3517" s="3"/>
      <c r="E3517" s="3"/>
      <c r="F3517" s="3"/>
      <c r="G3517" s="3"/>
    </row>
    <row r="3518" spans="1:7">
      <c r="A3518" s="3"/>
      <c r="B3518" s="3"/>
      <c r="C3518" s="3"/>
      <c r="D3518" s="3"/>
      <c r="E3518" s="3"/>
      <c r="F3518" s="3"/>
      <c r="G3518" s="3"/>
    </row>
    <row r="3519" spans="1:7">
      <c r="A3519" s="3"/>
      <c r="B3519" s="3"/>
      <c r="C3519" s="3"/>
      <c r="D3519" s="3"/>
      <c r="E3519" s="3"/>
      <c r="F3519" s="3"/>
      <c r="G3519" s="3"/>
    </row>
    <row r="3520" spans="1:7">
      <c r="A3520" s="3"/>
      <c r="B3520" s="3"/>
      <c r="C3520" s="3"/>
      <c r="D3520" s="3"/>
      <c r="E3520" s="3"/>
      <c r="F3520" s="3"/>
      <c r="G3520" s="3"/>
    </row>
    <row r="3521" spans="1:7">
      <c r="A3521" s="3"/>
      <c r="B3521" s="3"/>
      <c r="C3521" s="3"/>
      <c r="D3521" s="3"/>
      <c r="E3521" s="3"/>
      <c r="F3521" s="3"/>
      <c r="G3521" s="3"/>
    </row>
    <row r="3522" spans="1:7">
      <c r="A3522" s="3"/>
      <c r="B3522" s="3"/>
      <c r="C3522" s="3"/>
      <c r="D3522" s="3"/>
      <c r="E3522" s="3"/>
      <c r="F3522" s="3"/>
      <c r="G3522" s="3"/>
    </row>
    <row r="3523" spans="1:7">
      <c r="A3523" s="3"/>
      <c r="B3523" s="3"/>
      <c r="C3523" s="3"/>
      <c r="D3523" s="3"/>
      <c r="E3523" s="3"/>
      <c r="F3523" s="3"/>
      <c r="G3523" s="3"/>
    </row>
    <row r="3524" spans="1:7">
      <c r="A3524" s="3"/>
      <c r="B3524" s="3"/>
      <c r="C3524" s="3"/>
      <c r="D3524" s="3"/>
      <c r="E3524" s="3"/>
      <c r="F3524" s="3"/>
      <c r="G3524" s="3"/>
    </row>
    <row r="3525" spans="1:7">
      <c r="A3525" s="3"/>
      <c r="B3525" s="3"/>
      <c r="C3525" s="3"/>
      <c r="D3525" s="3"/>
      <c r="E3525" s="3"/>
      <c r="F3525" s="3"/>
      <c r="G3525" s="3"/>
    </row>
    <row r="3526" spans="1:7">
      <c r="A3526" s="3"/>
      <c r="B3526" s="3"/>
      <c r="C3526" s="3"/>
      <c r="D3526" s="3"/>
      <c r="E3526" s="3"/>
      <c r="F3526" s="3"/>
      <c r="G3526" s="3"/>
    </row>
    <row r="3527" spans="1:7">
      <c r="A3527" s="3"/>
      <c r="B3527" s="3"/>
      <c r="C3527" s="3"/>
      <c r="D3527" s="3"/>
      <c r="E3527" s="3"/>
      <c r="F3527" s="3"/>
      <c r="G3527" s="3"/>
    </row>
    <row r="3528" spans="1:7">
      <c r="A3528" s="3"/>
      <c r="B3528" s="3"/>
      <c r="C3528" s="3"/>
      <c r="D3528" s="3"/>
      <c r="E3528" s="3"/>
      <c r="F3528" s="3"/>
      <c r="G3528" s="3"/>
    </row>
    <row r="3529" spans="1:7">
      <c r="A3529" s="3"/>
      <c r="B3529" s="3"/>
      <c r="C3529" s="3"/>
      <c r="D3529" s="3"/>
      <c r="E3529" s="3"/>
      <c r="F3529" s="3"/>
      <c r="G3529" s="3"/>
    </row>
    <row r="3530" spans="1:7">
      <c r="A3530" s="3"/>
      <c r="B3530" s="3"/>
      <c r="C3530" s="3"/>
      <c r="D3530" s="3"/>
      <c r="E3530" s="3"/>
      <c r="F3530" s="3"/>
      <c r="G3530" s="3"/>
    </row>
    <row r="3531" spans="1:7">
      <c r="A3531" s="3"/>
      <c r="B3531" s="3"/>
      <c r="C3531" s="3"/>
      <c r="D3531" s="3"/>
      <c r="E3531" s="3"/>
      <c r="F3531" s="3"/>
      <c r="G3531" s="3"/>
    </row>
    <row r="3532" spans="1:7">
      <c r="A3532" s="3"/>
      <c r="B3532" s="3"/>
      <c r="C3532" s="3"/>
      <c r="D3532" s="3"/>
      <c r="E3532" s="3"/>
      <c r="F3532" s="3"/>
      <c r="G3532" s="3"/>
    </row>
    <row r="3533" spans="1:7">
      <c r="A3533" s="3"/>
      <c r="B3533" s="3"/>
      <c r="C3533" s="3"/>
      <c r="D3533" s="3"/>
      <c r="E3533" s="3"/>
      <c r="F3533" s="3"/>
      <c r="G3533" s="3"/>
    </row>
    <row r="3534" spans="1:7">
      <c r="A3534" s="3"/>
      <c r="B3534" s="3"/>
      <c r="C3534" s="3"/>
      <c r="D3534" s="3"/>
      <c r="E3534" s="3"/>
      <c r="F3534" s="3"/>
      <c r="G3534" s="3"/>
    </row>
    <row r="3535" spans="1:7">
      <c r="A3535" s="3"/>
      <c r="B3535" s="3"/>
      <c r="C3535" s="3"/>
      <c r="D3535" s="3"/>
      <c r="E3535" s="3"/>
      <c r="F3535" s="3"/>
      <c r="G3535" s="3"/>
    </row>
    <row r="3536" spans="1:7">
      <c r="A3536" s="3"/>
      <c r="B3536" s="3"/>
      <c r="C3536" s="3"/>
      <c r="D3536" s="3"/>
      <c r="E3536" s="3"/>
      <c r="F3536" s="3"/>
      <c r="G3536" s="3"/>
    </row>
    <row r="3537" spans="1:7">
      <c r="A3537" s="3"/>
      <c r="B3537" s="3"/>
      <c r="C3537" s="3"/>
      <c r="D3537" s="3"/>
      <c r="E3537" s="3"/>
      <c r="F3537" s="3"/>
      <c r="G3537" s="3"/>
    </row>
    <row r="3538" spans="1:7">
      <c r="A3538" s="3"/>
      <c r="B3538" s="3"/>
      <c r="C3538" s="3"/>
      <c r="D3538" s="3"/>
      <c r="E3538" s="3"/>
      <c r="F3538" s="3"/>
      <c r="G3538" s="3"/>
    </row>
    <row r="3539" spans="1:7">
      <c r="A3539" s="3"/>
      <c r="B3539" s="3"/>
      <c r="C3539" s="3"/>
      <c r="D3539" s="3"/>
      <c r="E3539" s="3"/>
      <c r="F3539" s="3"/>
      <c r="G3539" s="3"/>
    </row>
    <row r="3540" spans="1:7">
      <c r="A3540" s="3"/>
      <c r="B3540" s="3"/>
      <c r="C3540" s="3"/>
      <c r="D3540" s="3"/>
      <c r="E3540" s="3"/>
      <c r="F3540" s="3"/>
      <c r="G3540" s="3"/>
    </row>
    <row r="3541" spans="1:7">
      <c r="A3541" s="3"/>
      <c r="B3541" s="3"/>
      <c r="C3541" s="3"/>
      <c r="D3541" s="3"/>
      <c r="E3541" s="3"/>
      <c r="F3541" s="3"/>
      <c r="G3541" s="3"/>
    </row>
    <row r="3542" spans="1:7">
      <c r="A3542" s="3"/>
      <c r="B3542" s="3"/>
      <c r="C3542" s="3"/>
      <c r="D3542" s="3"/>
      <c r="E3542" s="3"/>
      <c r="F3542" s="3"/>
      <c r="G3542" s="3"/>
    </row>
    <row r="3543" spans="1:7">
      <c r="A3543" s="3"/>
      <c r="B3543" s="3"/>
      <c r="C3543" s="3"/>
      <c r="D3543" s="3"/>
      <c r="E3543" s="3"/>
      <c r="F3543" s="3"/>
      <c r="G3543" s="3"/>
    </row>
    <row r="3544" spans="1:7">
      <c r="A3544" s="3"/>
      <c r="B3544" s="3"/>
      <c r="C3544" s="3"/>
      <c r="D3544" s="3"/>
      <c r="E3544" s="3"/>
      <c r="F3544" s="3"/>
      <c r="G3544" s="3"/>
    </row>
    <row r="3545" spans="1:7">
      <c r="A3545" s="3"/>
      <c r="B3545" s="3"/>
      <c r="C3545" s="3"/>
      <c r="D3545" s="3"/>
      <c r="E3545" s="3"/>
      <c r="F3545" s="3"/>
      <c r="G3545" s="3"/>
    </row>
    <row r="3546" spans="1:7">
      <c r="A3546" s="3"/>
      <c r="B3546" s="3"/>
      <c r="C3546" s="3"/>
      <c r="D3546" s="3"/>
      <c r="E3546" s="3"/>
      <c r="F3546" s="3"/>
      <c r="G3546" s="3"/>
    </row>
    <row r="3547" spans="1:7">
      <c r="A3547" s="3"/>
      <c r="B3547" s="3"/>
      <c r="C3547" s="3"/>
      <c r="D3547" s="3"/>
      <c r="E3547" s="3"/>
      <c r="F3547" s="3"/>
      <c r="G3547" s="3"/>
    </row>
    <row r="3548" spans="1:7">
      <c r="A3548" s="3"/>
      <c r="B3548" s="3"/>
      <c r="C3548" s="3"/>
      <c r="D3548" s="3"/>
      <c r="E3548" s="3"/>
      <c r="F3548" s="3"/>
      <c r="G3548" s="3"/>
    </row>
    <row r="3549" spans="1:7">
      <c r="A3549" s="3"/>
      <c r="B3549" s="3"/>
      <c r="C3549" s="3"/>
      <c r="D3549" s="3"/>
      <c r="E3549" s="3"/>
      <c r="F3549" s="3"/>
      <c r="G3549" s="3"/>
    </row>
    <row r="3550" spans="1:7">
      <c r="A3550" s="3"/>
      <c r="B3550" s="3"/>
      <c r="C3550" s="3"/>
      <c r="D3550" s="3"/>
      <c r="E3550" s="3"/>
      <c r="F3550" s="3"/>
      <c r="G3550" s="3"/>
    </row>
    <row r="3551" spans="1:7">
      <c r="A3551" s="3"/>
      <c r="B3551" s="3"/>
      <c r="C3551" s="3"/>
      <c r="D3551" s="3"/>
      <c r="E3551" s="3"/>
      <c r="F3551" s="3"/>
      <c r="G3551" s="3"/>
    </row>
    <row r="3552" spans="1:7">
      <c r="A3552" s="3"/>
      <c r="B3552" s="3"/>
      <c r="C3552" s="3"/>
      <c r="D3552" s="3"/>
      <c r="E3552" s="3"/>
      <c r="F3552" s="3"/>
      <c r="G3552" s="3"/>
    </row>
    <row r="3553" spans="1:7">
      <c r="A3553" s="3"/>
      <c r="B3553" s="3"/>
      <c r="C3553" s="3"/>
      <c r="D3553" s="3"/>
      <c r="E3553" s="3"/>
      <c r="F3553" s="3"/>
      <c r="G3553" s="3"/>
    </row>
    <row r="3554" spans="1:7">
      <c r="A3554" s="3"/>
      <c r="B3554" s="3"/>
      <c r="C3554" s="3"/>
      <c r="D3554" s="3"/>
      <c r="E3554" s="3"/>
      <c r="F3554" s="3"/>
      <c r="G3554" s="3"/>
    </row>
    <row r="3555" spans="1:7">
      <c r="A3555" s="3"/>
      <c r="B3555" s="3"/>
      <c r="C3555" s="3"/>
      <c r="D3555" s="3"/>
      <c r="E3555" s="3"/>
      <c r="F3555" s="3"/>
      <c r="G3555" s="3"/>
    </row>
    <row r="3556" spans="1:7">
      <c r="A3556" s="3"/>
      <c r="B3556" s="3"/>
      <c r="C3556" s="3"/>
      <c r="D3556" s="3"/>
      <c r="E3556" s="3"/>
      <c r="F3556" s="3"/>
      <c r="G3556" s="3"/>
    </row>
    <row r="3557" spans="1:7">
      <c r="A3557" s="3"/>
      <c r="B3557" s="3"/>
      <c r="C3557" s="3"/>
      <c r="D3557" s="3"/>
      <c r="E3557" s="3"/>
      <c r="F3557" s="3"/>
      <c r="G3557" s="3"/>
    </row>
    <row r="3558" spans="1:7">
      <c r="A3558" s="3"/>
      <c r="B3558" s="3"/>
      <c r="C3558" s="3"/>
      <c r="D3558" s="3"/>
      <c r="E3558" s="3"/>
      <c r="F3558" s="3"/>
      <c r="G3558" s="3"/>
    </row>
    <row r="3559" spans="1:7">
      <c r="A3559" s="3"/>
      <c r="B3559" s="3"/>
      <c r="C3559" s="3"/>
      <c r="D3559" s="3"/>
      <c r="E3559" s="3"/>
      <c r="F3559" s="3"/>
      <c r="G3559" s="3"/>
    </row>
    <row r="3560" spans="1:7">
      <c r="A3560" s="3"/>
      <c r="B3560" s="3"/>
      <c r="C3560" s="3"/>
      <c r="D3560" s="3"/>
      <c r="E3560" s="3"/>
      <c r="F3560" s="3"/>
      <c r="G3560" s="3"/>
    </row>
    <row r="3561" spans="1:7">
      <c r="A3561" s="3"/>
      <c r="B3561" s="3"/>
      <c r="C3561" s="3"/>
      <c r="D3561" s="3"/>
      <c r="E3561" s="3"/>
      <c r="F3561" s="3"/>
      <c r="G3561" s="3"/>
    </row>
    <row r="3562" spans="1:7">
      <c r="A3562" s="3"/>
      <c r="B3562" s="3"/>
      <c r="C3562" s="3"/>
      <c r="D3562" s="3"/>
      <c r="E3562" s="3"/>
      <c r="F3562" s="3"/>
      <c r="G3562" s="3"/>
    </row>
    <row r="3563" spans="1:7">
      <c r="A3563" s="3"/>
      <c r="B3563" s="3"/>
      <c r="C3563" s="3"/>
      <c r="D3563" s="3"/>
      <c r="E3563" s="3"/>
      <c r="F3563" s="3"/>
      <c r="G3563" s="3"/>
    </row>
    <row r="3564" spans="1:7">
      <c r="A3564" s="3"/>
      <c r="B3564" s="3"/>
      <c r="C3564" s="3"/>
      <c r="D3564" s="3"/>
      <c r="E3564" s="3"/>
      <c r="F3564" s="3"/>
      <c r="G3564" s="3"/>
    </row>
    <row r="3565" spans="1:7">
      <c r="A3565" s="3"/>
      <c r="B3565" s="3"/>
      <c r="C3565" s="3"/>
      <c r="D3565" s="3"/>
      <c r="E3565" s="3"/>
      <c r="F3565" s="3"/>
      <c r="G3565" s="3"/>
    </row>
    <row r="3566" spans="1:7">
      <c r="A3566" s="3"/>
      <c r="B3566" s="3"/>
      <c r="C3566" s="3"/>
      <c r="D3566" s="3"/>
      <c r="E3566" s="3"/>
      <c r="F3566" s="3"/>
      <c r="G3566" s="3"/>
    </row>
    <row r="3567" spans="1:7">
      <c r="A3567" s="3"/>
      <c r="B3567" s="3"/>
      <c r="C3567" s="3"/>
      <c r="D3567" s="3"/>
      <c r="E3567" s="3"/>
      <c r="F3567" s="3"/>
      <c r="G3567" s="3"/>
    </row>
    <row r="3568" spans="1:7">
      <c r="A3568" s="3"/>
      <c r="B3568" s="3"/>
      <c r="C3568" s="3"/>
      <c r="D3568" s="3"/>
      <c r="E3568" s="3"/>
      <c r="F3568" s="3"/>
      <c r="G3568" s="3"/>
    </row>
    <row r="3569" spans="1:7">
      <c r="A3569" s="3"/>
      <c r="B3569" s="3"/>
      <c r="C3569" s="3"/>
      <c r="D3569" s="3"/>
      <c r="E3569" s="3"/>
      <c r="F3569" s="3"/>
      <c r="G3569" s="3"/>
    </row>
    <row r="3570" spans="1:7">
      <c r="A3570" s="3"/>
      <c r="B3570" s="3"/>
      <c r="C3570" s="3"/>
      <c r="D3570" s="3"/>
      <c r="E3570" s="3"/>
      <c r="F3570" s="3"/>
      <c r="G3570" s="3"/>
    </row>
    <row r="3571" spans="1:7">
      <c r="A3571" s="3"/>
      <c r="B3571" s="3"/>
      <c r="C3571" s="3"/>
      <c r="D3571" s="3"/>
      <c r="E3571" s="3"/>
      <c r="F3571" s="3"/>
      <c r="G3571" s="3"/>
    </row>
    <row r="3572" spans="1:7">
      <c r="A3572" s="3"/>
      <c r="B3572" s="3"/>
      <c r="C3572" s="3"/>
      <c r="D3572" s="3"/>
      <c r="E3572" s="3"/>
      <c r="F3572" s="3"/>
      <c r="G3572" s="3"/>
    </row>
    <row r="3573" spans="1:7">
      <c r="A3573" s="3"/>
      <c r="B3573" s="3"/>
      <c r="C3573" s="3"/>
      <c r="D3573" s="3"/>
      <c r="E3573" s="3"/>
      <c r="F3573" s="3"/>
      <c r="G3573" s="3"/>
    </row>
    <row r="3574" spans="1:7">
      <c r="A3574" s="3"/>
      <c r="B3574" s="3"/>
      <c r="C3574" s="3"/>
      <c r="D3574" s="3"/>
      <c r="E3574" s="3"/>
      <c r="F3574" s="3"/>
      <c r="G3574" s="3"/>
    </row>
    <row r="3575" spans="1:7">
      <c r="A3575" s="3"/>
      <c r="B3575" s="3"/>
      <c r="C3575" s="3"/>
      <c r="D3575" s="3"/>
      <c r="E3575" s="3"/>
      <c r="F3575" s="3"/>
      <c r="G3575" s="3"/>
    </row>
    <row r="3576" spans="1:7">
      <c r="A3576" s="3"/>
      <c r="B3576" s="3"/>
      <c r="C3576" s="3"/>
      <c r="D3576" s="3"/>
      <c r="E3576" s="3"/>
      <c r="F3576" s="3"/>
      <c r="G3576" s="3"/>
    </row>
    <row r="3577" spans="1:7">
      <c r="A3577" s="3"/>
      <c r="B3577" s="3"/>
      <c r="C3577" s="3"/>
      <c r="D3577" s="3"/>
      <c r="E3577" s="3"/>
      <c r="F3577" s="3"/>
      <c r="G3577" s="3"/>
    </row>
    <row r="3578" spans="1:7">
      <c r="A3578" s="3"/>
      <c r="B3578" s="3"/>
      <c r="C3578" s="3"/>
      <c r="D3578" s="3"/>
      <c r="E3578" s="3"/>
      <c r="F3578" s="3"/>
      <c r="G3578" s="3"/>
    </row>
    <row r="3579" spans="1:7">
      <c r="A3579" s="3"/>
      <c r="B3579" s="3"/>
      <c r="C3579" s="3"/>
      <c r="D3579" s="3"/>
      <c r="E3579" s="3"/>
      <c r="F3579" s="3"/>
      <c r="G3579" s="3"/>
    </row>
    <row r="3580" spans="1:7">
      <c r="A3580" s="3"/>
      <c r="B3580" s="3"/>
      <c r="C3580" s="3"/>
      <c r="D3580" s="3"/>
      <c r="E3580" s="3"/>
      <c r="F3580" s="3"/>
      <c r="G3580" s="3"/>
    </row>
    <row r="3581" spans="1:7">
      <c r="A3581" s="3"/>
      <c r="B3581" s="3"/>
      <c r="C3581" s="3"/>
      <c r="D3581" s="3"/>
      <c r="E3581" s="3"/>
      <c r="F3581" s="3"/>
      <c r="G3581" s="3"/>
    </row>
    <row r="3582" spans="1:7">
      <c r="A3582" s="3"/>
      <c r="B3582" s="3"/>
      <c r="C3582" s="3"/>
      <c r="D3582" s="3"/>
      <c r="E3582" s="3"/>
      <c r="F3582" s="3"/>
      <c r="G3582" s="3"/>
    </row>
    <row r="3583" spans="1:7">
      <c r="A3583" s="3"/>
      <c r="B3583" s="3"/>
      <c r="C3583" s="3"/>
      <c r="D3583" s="3"/>
      <c r="E3583" s="3"/>
      <c r="F3583" s="3"/>
      <c r="G3583" s="3"/>
    </row>
    <row r="3584" spans="1:7">
      <c r="A3584" s="3"/>
      <c r="B3584" s="3"/>
      <c r="C3584" s="3"/>
      <c r="D3584" s="3"/>
      <c r="E3584" s="3"/>
      <c r="F3584" s="3"/>
      <c r="G3584" s="3"/>
    </row>
    <row r="3585" spans="1:7">
      <c r="A3585" s="3"/>
      <c r="B3585" s="3"/>
      <c r="C3585" s="3"/>
      <c r="D3585" s="3"/>
      <c r="E3585" s="3"/>
      <c r="F3585" s="3"/>
      <c r="G3585" s="3"/>
    </row>
    <row r="3586" spans="1:7">
      <c r="A3586" s="3"/>
      <c r="B3586" s="3"/>
      <c r="C3586" s="3"/>
      <c r="D3586" s="3"/>
      <c r="E3586" s="3"/>
      <c r="F3586" s="3"/>
      <c r="G3586" s="3"/>
    </row>
    <row r="3587" spans="1:7">
      <c r="A3587" s="3"/>
      <c r="B3587" s="3"/>
      <c r="C3587" s="3"/>
      <c r="D3587" s="3"/>
      <c r="E3587" s="3"/>
      <c r="F3587" s="3"/>
      <c r="G3587" s="3"/>
    </row>
    <row r="3588" spans="1:7">
      <c r="A3588" s="3"/>
      <c r="B3588" s="3"/>
      <c r="C3588" s="3"/>
      <c r="D3588" s="3"/>
      <c r="E3588" s="3"/>
      <c r="F3588" s="3"/>
      <c r="G3588" s="3"/>
    </row>
    <row r="3589" spans="1:7">
      <c r="A3589" s="3"/>
      <c r="B3589" s="3"/>
      <c r="C3589" s="3"/>
      <c r="D3589" s="3"/>
      <c r="E3589" s="3"/>
      <c r="F3589" s="3"/>
      <c r="G3589" s="3"/>
    </row>
    <row r="3590" spans="1:7">
      <c r="A3590" s="3"/>
      <c r="B3590" s="3"/>
      <c r="C3590" s="3"/>
      <c r="D3590" s="3"/>
      <c r="E3590" s="3"/>
      <c r="F3590" s="3"/>
      <c r="G3590" s="3"/>
    </row>
    <row r="3591" spans="1:7">
      <c r="A3591" s="3"/>
      <c r="B3591" s="3"/>
      <c r="C3591" s="3"/>
      <c r="D3591" s="3"/>
      <c r="E3591" s="3"/>
      <c r="F3591" s="3"/>
      <c r="G3591" s="3"/>
    </row>
    <row r="3592" spans="1:7">
      <c r="A3592" s="3"/>
      <c r="B3592" s="3"/>
      <c r="C3592" s="3"/>
      <c r="D3592" s="3"/>
      <c r="E3592" s="3"/>
      <c r="F3592" s="3"/>
      <c r="G3592" s="3"/>
    </row>
    <row r="3593" spans="1:7">
      <c r="A3593" s="3"/>
      <c r="B3593" s="3"/>
      <c r="C3593" s="3"/>
      <c r="D3593" s="3"/>
      <c r="E3593" s="3"/>
      <c r="F3593" s="3"/>
      <c r="G3593" s="3"/>
    </row>
    <row r="3594" spans="1:7">
      <c r="A3594" s="3"/>
      <c r="B3594" s="3"/>
      <c r="C3594" s="3"/>
      <c r="D3594" s="3"/>
      <c r="E3594" s="3"/>
      <c r="F3594" s="3"/>
      <c r="G3594" s="3"/>
    </row>
    <row r="3595" spans="1:7">
      <c r="A3595" s="3"/>
      <c r="B3595" s="3"/>
      <c r="C3595" s="3"/>
      <c r="D3595" s="3"/>
      <c r="E3595" s="3"/>
      <c r="F3595" s="3"/>
      <c r="G3595" s="3"/>
    </row>
    <row r="3596" spans="1:7">
      <c r="A3596" s="3"/>
      <c r="B3596" s="3"/>
      <c r="C3596" s="3"/>
      <c r="D3596" s="3"/>
      <c r="E3596" s="3"/>
      <c r="F3596" s="3"/>
      <c r="G3596" s="3"/>
    </row>
    <row r="3597" spans="1:7">
      <c r="A3597" s="3"/>
      <c r="B3597" s="3"/>
      <c r="C3597" s="3"/>
      <c r="D3597" s="3"/>
      <c r="E3597" s="3"/>
      <c r="F3597" s="3"/>
      <c r="G3597" s="3"/>
    </row>
    <row r="3598" spans="1:7">
      <c r="A3598" s="3"/>
      <c r="B3598" s="3"/>
      <c r="C3598" s="3"/>
      <c r="D3598" s="3"/>
      <c r="E3598" s="3"/>
      <c r="F3598" s="3"/>
      <c r="G3598" s="3"/>
    </row>
    <row r="3599" spans="1:7">
      <c r="A3599" s="3"/>
      <c r="B3599" s="3"/>
      <c r="C3599" s="3"/>
      <c r="D3599" s="3"/>
      <c r="E3599" s="3"/>
      <c r="F3599" s="3"/>
      <c r="G3599" s="3"/>
    </row>
    <row r="3600" spans="1:7">
      <c r="A3600" s="3"/>
      <c r="B3600" s="3"/>
      <c r="C3600" s="3"/>
      <c r="D3600" s="3"/>
      <c r="E3600" s="3"/>
      <c r="F3600" s="3"/>
      <c r="G3600" s="3"/>
    </row>
    <row r="3601" spans="1:7">
      <c r="A3601" s="3"/>
      <c r="B3601" s="3"/>
      <c r="C3601" s="3"/>
      <c r="D3601" s="3"/>
      <c r="E3601" s="3"/>
      <c r="F3601" s="3"/>
      <c r="G3601" s="3"/>
    </row>
    <row r="3602" spans="1:7">
      <c r="A3602" s="3"/>
      <c r="B3602" s="3"/>
      <c r="C3602" s="3"/>
      <c r="D3602" s="3"/>
      <c r="E3602" s="3"/>
      <c r="F3602" s="3"/>
      <c r="G3602" s="3"/>
    </row>
    <row r="3603" spans="1:7">
      <c r="A3603" s="3"/>
      <c r="B3603" s="3"/>
      <c r="C3603" s="3"/>
      <c r="D3603" s="3"/>
      <c r="E3603" s="3"/>
      <c r="F3603" s="3"/>
      <c r="G3603" s="3"/>
    </row>
    <row r="3604" spans="1:7">
      <c r="A3604" s="3"/>
      <c r="B3604" s="3"/>
      <c r="C3604" s="3"/>
      <c r="D3604" s="3"/>
      <c r="E3604" s="3"/>
      <c r="F3604" s="3"/>
      <c r="G3604" s="3"/>
    </row>
    <row r="3605" spans="1:7">
      <c r="A3605" s="3"/>
      <c r="B3605" s="3"/>
      <c r="C3605" s="3"/>
      <c r="D3605" s="3"/>
      <c r="E3605" s="3"/>
      <c r="F3605" s="3"/>
      <c r="G3605" s="3"/>
    </row>
    <row r="3606" spans="1:7">
      <c r="A3606" s="3"/>
      <c r="B3606" s="3"/>
      <c r="C3606" s="3"/>
      <c r="D3606" s="3"/>
      <c r="E3606" s="3"/>
      <c r="F3606" s="3"/>
      <c r="G3606" s="3"/>
    </row>
    <row r="3607" spans="1:7">
      <c r="A3607" s="3"/>
      <c r="B3607" s="3"/>
      <c r="C3607" s="3"/>
      <c r="D3607" s="3"/>
      <c r="E3607" s="3"/>
      <c r="F3607" s="3"/>
      <c r="G3607" s="3"/>
    </row>
    <row r="3608" spans="1:7">
      <c r="A3608" s="3"/>
      <c r="B3608" s="3"/>
      <c r="C3608" s="3"/>
      <c r="D3608" s="3"/>
      <c r="E3608" s="3"/>
      <c r="F3608" s="3"/>
      <c r="G3608" s="3"/>
    </row>
    <row r="3609" spans="1:7">
      <c r="A3609" s="3"/>
      <c r="B3609" s="3"/>
      <c r="C3609" s="3"/>
      <c r="D3609" s="3"/>
      <c r="E3609" s="3"/>
      <c r="F3609" s="3"/>
      <c r="G3609" s="3"/>
    </row>
    <row r="3610" spans="1:7">
      <c r="A3610" s="3"/>
      <c r="B3610" s="3"/>
      <c r="C3610" s="3"/>
      <c r="D3610" s="3"/>
      <c r="E3610" s="3"/>
      <c r="F3610" s="3"/>
      <c r="G3610" s="3"/>
    </row>
    <row r="3611" spans="1:7">
      <c r="A3611" s="3"/>
      <c r="B3611" s="3"/>
      <c r="C3611" s="3"/>
      <c r="D3611" s="3"/>
      <c r="E3611" s="3"/>
      <c r="F3611" s="3"/>
      <c r="G3611" s="3"/>
    </row>
    <row r="3612" spans="1:7">
      <c r="A3612" s="3"/>
      <c r="B3612" s="3"/>
      <c r="C3612" s="3"/>
      <c r="D3612" s="3"/>
      <c r="E3612" s="3"/>
      <c r="F3612" s="3"/>
      <c r="G3612" s="3"/>
    </row>
    <row r="3613" spans="1:7">
      <c r="A3613" s="3"/>
      <c r="B3613" s="3"/>
      <c r="C3613" s="3"/>
      <c r="D3613" s="3"/>
      <c r="E3613" s="3"/>
      <c r="F3613" s="3"/>
      <c r="G3613" s="3"/>
    </row>
    <row r="3614" spans="1:7">
      <c r="A3614" s="3"/>
      <c r="B3614" s="3"/>
      <c r="C3614" s="3"/>
      <c r="D3614" s="3"/>
      <c r="E3614" s="3"/>
      <c r="F3614" s="3"/>
      <c r="G3614" s="3"/>
    </row>
    <row r="3615" spans="1:7">
      <c r="A3615" s="3"/>
      <c r="B3615" s="3"/>
      <c r="C3615" s="3"/>
      <c r="D3615" s="3"/>
      <c r="E3615" s="3"/>
      <c r="F3615" s="3"/>
      <c r="G3615" s="3"/>
    </row>
    <row r="3616" spans="1:7">
      <c r="A3616" s="3"/>
      <c r="B3616" s="3"/>
      <c r="C3616" s="3"/>
      <c r="D3616" s="3"/>
      <c r="E3616" s="3"/>
      <c r="F3616" s="3"/>
      <c r="G3616" s="3"/>
    </row>
    <row r="3617" spans="1:7">
      <c r="A3617" s="3"/>
      <c r="B3617" s="3"/>
      <c r="C3617" s="3"/>
      <c r="D3617" s="3"/>
      <c r="E3617" s="3"/>
      <c r="F3617" s="3"/>
      <c r="G3617" s="3"/>
    </row>
    <row r="3618" spans="1:7">
      <c r="A3618" s="3"/>
      <c r="B3618" s="3"/>
      <c r="C3618" s="3"/>
      <c r="D3618" s="3"/>
      <c r="E3618" s="3"/>
      <c r="F3618" s="3"/>
      <c r="G3618" s="3"/>
    </row>
    <row r="3619" spans="1:7">
      <c r="A3619" s="3"/>
      <c r="B3619" s="3"/>
      <c r="C3619" s="3"/>
      <c r="D3619" s="3"/>
      <c r="E3619" s="3"/>
      <c r="F3619" s="3"/>
      <c r="G3619" s="3"/>
    </row>
    <row r="3620" spans="1:7">
      <c r="A3620" s="3"/>
      <c r="B3620" s="3"/>
      <c r="C3620" s="3"/>
      <c r="D3620" s="3"/>
      <c r="E3620" s="3"/>
      <c r="F3620" s="3"/>
      <c r="G3620" s="3"/>
    </row>
    <row r="3621" spans="1:7">
      <c r="A3621" s="3"/>
      <c r="B3621" s="3"/>
      <c r="C3621" s="3"/>
      <c r="D3621" s="3"/>
      <c r="E3621" s="3"/>
      <c r="F3621" s="3"/>
      <c r="G3621" s="3"/>
    </row>
    <row r="3622" spans="1:7">
      <c r="A3622" s="3"/>
      <c r="B3622" s="3"/>
      <c r="C3622" s="3"/>
      <c r="D3622" s="3"/>
      <c r="E3622" s="3"/>
      <c r="F3622" s="3"/>
      <c r="G3622" s="3"/>
    </row>
    <row r="3623" spans="1:7">
      <c r="A3623" s="3"/>
      <c r="B3623" s="3"/>
      <c r="C3623" s="3"/>
      <c r="D3623" s="3"/>
      <c r="E3623" s="3"/>
      <c r="F3623" s="3"/>
      <c r="G3623" s="3"/>
    </row>
    <row r="3624" spans="1:7">
      <c r="A3624" s="3"/>
      <c r="B3624" s="3"/>
      <c r="C3624" s="3"/>
      <c r="D3624" s="3"/>
      <c r="E3624" s="3"/>
      <c r="F3624" s="3"/>
      <c r="G3624" s="3"/>
    </row>
    <row r="3625" spans="1:7">
      <c r="A3625" s="3"/>
      <c r="B3625" s="3"/>
      <c r="C3625" s="3"/>
      <c r="D3625" s="3"/>
      <c r="E3625" s="3"/>
      <c r="F3625" s="3"/>
      <c r="G3625" s="3"/>
    </row>
    <row r="3626" spans="1:7">
      <c r="A3626" s="3"/>
      <c r="B3626" s="3"/>
      <c r="C3626" s="3"/>
      <c r="D3626" s="3"/>
      <c r="E3626" s="3"/>
      <c r="F3626" s="3"/>
      <c r="G3626" s="3"/>
    </row>
    <row r="3627" spans="1:7">
      <c r="A3627" s="3"/>
      <c r="B3627" s="3"/>
      <c r="C3627" s="3"/>
      <c r="D3627" s="3"/>
      <c r="E3627" s="3"/>
      <c r="F3627" s="3"/>
      <c r="G3627" s="3"/>
    </row>
    <row r="3628" spans="1:7">
      <c r="A3628" s="3"/>
      <c r="B3628" s="3"/>
      <c r="C3628" s="3"/>
      <c r="D3628" s="3"/>
      <c r="E3628" s="3"/>
      <c r="F3628" s="3"/>
      <c r="G3628" s="3"/>
    </row>
    <row r="3629" spans="1:7">
      <c r="A3629" s="3"/>
      <c r="B3629" s="3"/>
      <c r="C3629" s="3"/>
      <c r="D3629" s="3"/>
      <c r="E3629" s="3"/>
      <c r="F3629" s="3"/>
      <c r="G3629" s="3"/>
    </row>
    <row r="3630" spans="1:7">
      <c r="A3630" s="3"/>
      <c r="B3630" s="3"/>
      <c r="C3630" s="3"/>
      <c r="D3630" s="3"/>
      <c r="E3630" s="3"/>
      <c r="F3630" s="3"/>
      <c r="G3630" s="3"/>
    </row>
    <row r="3631" spans="1:7">
      <c r="A3631" s="3"/>
      <c r="B3631" s="3"/>
      <c r="C3631" s="3"/>
      <c r="D3631" s="3"/>
      <c r="E3631" s="3"/>
      <c r="F3631" s="3"/>
      <c r="G3631" s="3"/>
    </row>
    <row r="3632" spans="1:7">
      <c r="A3632" s="3"/>
      <c r="B3632" s="3"/>
      <c r="C3632" s="3"/>
      <c r="D3632" s="3"/>
      <c r="E3632" s="3"/>
      <c r="F3632" s="3"/>
      <c r="G3632" s="3"/>
    </row>
    <row r="3633" spans="1:7">
      <c r="A3633" s="3"/>
      <c r="B3633" s="3"/>
      <c r="C3633" s="3"/>
      <c r="D3633" s="3"/>
      <c r="E3633" s="3"/>
      <c r="F3633" s="3"/>
      <c r="G3633" s="3"/>
    </row>
    <row r="3634" spans="1:7">
      <c r="A3634" s="3"/>
      <c r="B3634" s="3"/>
      <c r="C3634" s="3"/>
      <c r="D3634" s="3"/>
      <c r="E3634" s="3"/>
      <c r="F3634" s="3"/>
      <c r="G3634" s="3"/>
    </row>
    <row r="3635" spans="1:7">
      <c r="A3635" s="3"/>
      <c r="B3635" s="3"/>
      <c r="C3635" s="3"/>
      <c r="D3635" s="3"/>
      <c r="E3635" s="3"/>
      <c r="F3635" s="3"/>
      <c r="G3635" s="3"/>
    </row>
    <row r="3636" spans="1:7">
      <c r="A3636" s="3"/>
      <c r="B3636" s="3"/>
      <c r="C3636" s="3"/>
      <c r="D3636" s="3"/>
      <c r="E3636" s="3"/>
      <c r="F3636" s="3"/>
      <c r="G3636" s="3"/>
    </row>
    <row r="3637" spans="1:7">
      <c r="A3637" s="3"/>
      <c r="B3637" s="3"/>
      <c r="C3637" s="3"/>
      <c r="D3637" s="3"/>
      <c r="E3637" s="3"/>
      <c r="F3637" s="3"/>
      <c r="G3637" s="3"/>
    </row>
    <row r="3638" spans="1:7">
      <c r="A3638" s="3"/>
      <c r="B3638" s="3"/>
      <c r="C3638" s="3"/>
      <c r="D3638" s="3"/>
      <c r="E3638" s="3"/>
      <c r="F3638" s="3"/>
      <c r="G3638" s="3"/>
    </row>
    <row r="3639" spans="1:7">
      <c r="A3639" s="3"/>
      <c r="B3639" s="3"/>
      <c r="C3639" s="3"/>
      <c r="D3639" s="3"/>
      <c r="E3639" s="3"/>
      <c r="F3639" s="3"/>
      <c r="G3639" s="3"/>
    </row>
    <row r="3640" spans="1:7">
      <c r="A3640" s="3"/>
      <c r="B3640" s="3"/>
      <c r="C3640" s="3"/>
      <c r="D3640" s="3"/>
      <c r="E3640" s="3"/>
      <c r="F3640" s="3"/>
      <c r="G3640" s="3"/>
    </row>
    <row r="3641" spans="1:7">
      <c r="A3641" s="3"/>
      <c r="B3641" s="3"/>
      <c r="C3641" s="3"/>
      <c r="D3641" s="3"/>
      <c r="E3641" s="3"/>
      <c r="F3641" s="3"/>
      <c r="G3641" s="3"/>
    </row>
    <row r="3642" spans="1:7">
      <c r="A3642" s="3"/>
      <c r="B3642" s="3"/>
      <c r="C3642" s="3"/>
      <c r="D3642" s="3"/>
      <c r="E3642" s="3"/>
      <c r="F3642" s="3"/>
      <c r="G3642" s="3"/>
    </row>
    <row r="3643" spans="1:7">
      <c r="A3643" s="3"/>
      <c r="B3643" s="3"/>
      <c r="C3643" s="3"/>
      <c r="D3643" s="3"/>
      <c r="E3643" s="3"/>
      <c r="F3643" s="3"/>
      <c r="G3643" s="3"/>
    </row>
    <row r="3644" spans="1:7">
      <c r="A3644" s="3"/>
      <c r="B3644" s="3"/>
      <c r="C3644" s="3"/>
      <c r="D3644" s="3"/>
      <c r="E3644" s="3"/>
      <c r="F3644" s="3"/>
      <c r="G3644" s="3"/>
    </row>
    <row r="3645" spans="1:7">
      <c r="A3645" s="3"/>
      <c r="B3645" s="3"/>
      <c r="C3645" s="3"/>
      <c r="D3645" s="3"/>
      <c r="E3645" s="3"/>
      <c r="F3645" s="3"/>
      <c r="G3645" s="3"/>
    </row>
    <row r="3646" spans="1:7">
      <c r="A3646" s="3"/>
      <c r="B3646" s="3"/>
      <c r="C3646" s="3"/>
      <c r="D3646" s="3"/>
      <c r="E3646" s="3"/>
      <c r="F3646" s="3"/>
      <c r="G3646" s="3"/>
    </row>
    <row r="3647" spans="1:7">
      <c r="A3647" s="3"/>
      <c r="B3647" s="3"/>
      <c r="C3647" s="3"/>
      <c r="D3647" s="3"/>
      <c r="E3647" s="3"/>
      <c r="F3647" s="3"/>
      <c r="G3647" s="3"/>
    </row>
    <row r="3648" spans="1:7">
      <c r="A3648" s="3"/>
      <c r="B3648" s="3"/>
      <c r="C3648" s="3"/>
      <c r="D3648" s="3"/>
      <c r="E3648" s="3"/>
      <c r="F3648" s="3"/>
      <c r="G3648" s="3"/>
    </row>
    <row r="3649" spans="1:7">
      <c r="A3649" s="3"/>
      <c r="B3649" s="3"/>
      <c r="C3649" s="3"/>
      <c r="D3649" s="3"/>
      <c r="E3649" s="3"/>
      <c r="F3649" s="3"/>
      <c r="G3649" s="3"/>
    </row>
    <row r="3650" spans="1:7">
      <c r="A3650" s="3"/>
      <c r="B3650" s="3"/>
      <c r="C3650" s="3"/>
      <c r="D3650" s="3"/>
      <c r="E3650" s="3"/>
      <c r="F3650" s="3"/>
      <c r="G3650" s="3"/>
    </row>
    <row r="3651" spans="1:7">
      <c r="A3651" s="3"/>
      <c r="B3651" s="3"/>
      <c r="C3651" s="3"/>
      <c r="D3651" s="3"/>
      <c r="E3651" s="3"/>
      <c r="F3651" s="3"/>
      <c r="G3651" s="3"/>
    </row>
    <row r="3652" spans="1:7">
      <c r="A3652" s="3"/>
      <c r="B3652" s="3"/>
      <c r="C3652" s="3"/>
      <c r="D3652" s="3"/>
      <c r="E3652" s="3"/>
      <c r="F3652" s="3"/>
      <c r="G3652" s="3"/>
    </row>
    <row r="3653" spans="1:7">
      <c r="A3653" s="3"/>
      <c r="B3653" s="3"/>
      <c r="C3653" s="3"/>
      <c r="D3653" s="3"/>
      <c r="E3653" s="3"/>
      <c r="F3653" s="3"/>
      <c r="G3653" s="3"/>
    </row>
    <row r="3654" spans="1:7">
      <c r="A3654" s="3"/>
      <c r="B3654" s="3"/>
      <c r="C3654" s="3"/>
      <c r="D3654" s="3"/>
      <c r="E3654" s="3"/>
      <c r="F3654" s="3"/>
      <c r="G3654" s="3"/>
    </row>
    <row r="3655" spans="1:7">
      <c r="A3655" s="3"/>
      <c r="B3655" s="3"/>
      <c r="C3655" s="3"/>
      <c r="D3655" s="3"/>
      <c r="E3655" s="3"/>
      <c r="F3655" s="3"/>
      <c r="G3655" s="3"/>
    </row>
    <row r="3656" spans="1:7">
      <c r="A3656" s="3"/>
      <c r="B3656" s="3"/>
      <c r="C3656" s="3"/>
      <c r="D3656" s="3"/>
      <c r="E3656" s="3"/>
      <c r="F3656" s="3"/>
      <c r="G3656" s="3"/>
    </row>
    <row r="3657" spans="1:7">
      <c r="A3657" s="3"/>
      <c r="B3657" s="3"/>
      <c r="C3657" s="3"/>
      <c r="D3657" s="3"/>
      <c r="E3657" s="3"/>
      <c r="F3657" s="3"/>
      <c r="G3657" s="3"/>
    </row>
    <row r="3658" spans="1:7">
      <c r="A3658" s="3"/>
      <c r="B3658" s="3"/>
      <c r="C3658" s="3"/>
      <c r="D3658" s="3"/>
      <c r="E3658" s="3"/>
      <c r="F3658" s="3"/>
      <c r="G3658" s="3"/>
    </row>
    <row r="3659" spans="1:7">
      <c r="A3659" s="3"/>
      <c r="B3659" s="3"/>
      <c r="C3659" s="3"/>
      <c r="D3659" s="3"/>
      <c r="E3659" s="3"/>
      <c r="F3659" s="3"/>
      <c r="G3659" s="3"/>
    </row>
    <row r="3660" spans="1:7">
      <c r="A3660" s="3"/>
      <c r="B3660" s="3"/>
      <c r="C3660" s="3"/>
      <c r="D3660" s="3"/>
      <c r="E3660" s="3"/>
      <c r="F3660" s="3"/>
      <c r="G3660" s="3"/>
    </row>
    <row r="3661" spans="1:7">
      <c r="A3661" s="3"/>
      <c r="B3661" s="3"/>
      <c r="C3661" s="3"/>
      <c r="D3661" s="3"/>
      <c r="E3661" s="3"/>
      <c r="F3661" s="3"/>
      <c r="G3661" s="3"/>
    </row>
    <row r="3662" spans="1:7">
      <c r="A3662" s="3"/>
      <c r="B3662" s="3"/>
      <c r="C3662" s="3"/>
      <c r="D3662" s="3"/>
      <c r="E3662" s="3"/>
      <c r="F3662" s="3"/>
      <c r="G3662" s="3"/>
    </row>
    <row r="3663" spans="1:7">
      <c r="A3663" s="3"/>
      <c r="B3663" s="3"/>
      <c r="C3663" s="3"/>
      <c r="D3663" s="3"/>
      <c r="E3663" s="3"/>
      <c r="F3663" s="3"/>
      <c r="G3663" s="3"/>
    </row>
    <row r="3664" spans="1:7">
      <c r="A3664" s="3"/>
      <c r="B3664" s="3"/>
      <c r="C3664" s="3"/>
      <c r="D3664" s="3"/>
      <c r="E3664" s="3"/>
      <c r="F3664" s="3"/>
      <c r="G3664" s="3"/>
    </row>
    <row r="3665" spans="1:7">
      <c r="A3665" s="3"/>
      <c r="B3665" s="3"/>
      <c r="C3665" s="3"/>
      <c r="D3665" s="3"/>
      <c r="E3665" s="3"/>
      <c r="F3665" s="3"/>
      <c r="G3665" s="3"/>
    </row>
    <row r="3666" spans="1:7">
      <c r="A3666" s="3"/>
      <c r="B3666" s="3"/>
      <c r="C3666" s="3"/>
      <c r="D3666" s="3"/>
      <c r="E3666" s="3"/>
      <c r="F3666" s="3"/>
      <c r="G3666" s="3"/>
    </row>
    <row r="3667" spans="1:7">
      <c r="A3667" s="3"/>
      <c r="B3667" s="3"/>
      <c r="C3667" s="3"/>
      <c r="D3667" s="3"/>
      <c r="E3667" s="3"/>
      <c r="F3667" s="3"/>
      <c r="G3667" s="3"/>
    </row>
    <row r="3668" spans="1:7">
      <c r="A3668" s="3"/>
      <c r="B3668" s="3"/>
      <c r="C3668" s="3"/>
      <c r="D3668" s="3"/>
      <c r="E3668" s="3"/>
      <c r="F3668" s="3"/>
      <c r="G3668" s="3"/>
    </row>
    <row r="3669" spans="1:7">
      <c r="A3669" s="3"/>
      <c r="B3669" s="3"/>
      <c r="C3669" s="3"/>
      <c r="D3669" s="3"/>
      <c r="E3669" s="3"/>
      <c r="F3669" s="3"/>
      <c r="G3669" s="3"/>
    </row>
    <row r="3670" spans="1:7">
      <c r="A3670" s="3"/>
      <c r="B3670" s="3"/>
      <c r="C3670" s="3"/>
      <c r="D3670" s="3"/>
      <c r="E3670" s="3"/>
      <c r="F3670" s="3"/>
      <c r="G3670" s="3"/>
    </row>
    <row r="3671" spans="1:7">
      <c r="A3671" s="3"/>
      <c r="B3671" s="3"/>
      <c r="C3671" s="3"/>
      <c r="D3671" s="3"/>
      <c r="E3671" s="3"/>
      <c r="F3671" s="3"/>
      <c r="G3671" s="3"/>
    </row>
    <row r="3672" spans="1:7">
      <c r="A3672" s="3"/>
      <c r="B3672" s="3"/>
      <c r="C3672" s="3"/>
      <c r="D3672" s="3"/>
      <c r="E3672" s="3"/>
      <c r="F3672" s="3"/>
      <c r="G3672" s="3"/>
    </row>
    <row r="3673" spans="1:7">
      <c r="A3673" s="3"/>
      <c r="B3673" s="3"/>
      <c r="C3673" s="3"/>
      <c r="D3673" s="3"/>
      <c r="E3673" s="3"/>
      <c r="F3673" s="3"/>
      <c r="G3673" s="3"/>
    </row>
    <row r="3674" spans="1:7">
      <c r="A3674" s="3"/>
      <c r="B3674" s="3"/>
      <c r="C3674" s="3"/>
      <c r="D3674" s="3"/>
      <c r="E3674" s="3"/>
      <c r="F3674" s="3"/>
      <c r="G3674" s="3"/>
    </row>
    <row r="3675" spans="1:7">
      <c r="A3675" s="3"/>
      <c r="B3675" s="3"/>
      <c r="C3675" s="3"/>
      <c r="D3675" s="3"/>
      <c r="E3675" s="3"/>
      <c r="F3675" s="3"/>
      <c r="G3675" s="3"/>
    </row>
    <row r="3676" spans="1:7">
      <c r="A3676" s="3"/>
      <c r="B3676" s="3"/>
      <c r="C3676" s="3"/>
      <c r="D3676" s="3"/>
      <c r="E3676" s="3"/>
      <c r="F3676" s="3"/>
      <c r="G3676" s="3"/>
    </row>
    <row r="3677" spans="1:7">
      <c r="A3677" s="3"/>
      <c r="B3677" s="3"/>
      <c r="C3677" s="3"/>
      <c r="D3677" s="3"/>
      <c r="E3677" s="3"/>
      <c r="F3677" s="3"/>
      <c r="G3677" s="3"/>
    </row>
    <row r="3678" spans="1:7">
      <c r="A3678" s="3"/>
      <c r="B3678" s="3"/>
      <c r="C3678" s="3"/>
      <c r="D3678" s="3"/>
      <c r="E3678" s="3"/>
      <c r="F3678" s="3"/>
      <c r="G3678" s="3"/>
    </row>
    <row r="3679" spans="1:7">
      <c r="A3679" s="3"/>
      <c r="B3679" s="3"/>
      <c r="C3679" s="3"/>
      <c r="D3679" s="3"/>
      <c r="E3679" s="3"/>
      <c r="F3679" s="3"/>
      <c r="G3679" s="3"/>
    </row>
    <row r="3680" spans="1:7">
      <c r="A3680" s="3"/>
      <c r="B3680" s="3"/>
      <c r="C3680" s="3"/>
      <c r="D3680" s="3"/>
      <c r="E3680" s="3"/>
      <c r="F3680" s="3"/>
      <c r="G3680" s="3"/>
    </row>
    <row r="3681" spans="1:7">
      <c r="A3681" s="3"/>
      <c r="B3681" s="3"/>
      <c r="C3681" s="3"/>
      <c r="D3681" s="3"/>
      <c r="E3681" s="3"/>
      <c r="F3681" s="3"/>
      <c r="G3681" s="3"/>
    </row>
    <row r="3682" spans="1:7">
      <c r="A3682" s="3"/>
      <c r="B3682" s="3"/>
      <c r="C3682" s="3"/>
      <c r="D3682" s="3"/>
      <c r="E3682" s="3"/>
      <c r="F3682" s="3"/>
      <c r="G3682" s="3"/>
    </row>
    <row r="3683" spans="1:7">
      <c r="A3683" s="3"/>
      <c r="B3683" s="3"/>
      <c r="C3683" s="3"/>
      <c r="D3683" s="3"/>
      <c r="E3683" s="3"/>
      <c r="F3683" s="3"/>
      <c r="G3683" s="3"/>
    </row>
    <row r="3684" spans="1:7">
      <c r="A3684" s="3"/>
      <c r="B3684" s="3"/>
      <c r="C3684" s="3"/>
      <c r="D3684" s="3"/>
      <c r="E3684" s="3"/>
      <c r="F3684" s="3"/>
      <c r="G3684" s="3"/>
    </row>
    <row r="3685" spans="1:7">
      <c r="A3685" s="3"/>
      <c r="B3685" s="3"/>
      <c r="C3685" s="3"/>
      <c r="D3685" s="3"/>
      <c r="E3685" s="3"/>
      <c r="F3685" s="3"/>
      <c r="G3685" s="3"/>
    </row>
    <row r="3686" spans="1:7">
      <c r="A3686" s="3"/>
      <c r="B3686" s="3"/>
      <c r="C3686" s="3"/>
      <c r="D3686" s="3"/>
      <c r="E3686" s="3"/>
      <c r="F3686" s="3"/>
      <c r="G3686" s="3"/>
    </row>
    <row r="3687" spans="1:7">
      <c r="A3687" s="3"/>
      <c r="B3687" s="3"/>
      <c r="C3687" s="3"/>
      <c r="D3687" s="3"/>
      <c r="E3687" s="3"/>
      <c r="F3687" s="3"/>
      <c r="G3687" s="3"/>
    </row>
    <row r="3688" spans="1:7">
      <c r="A3688" s="3"/>
      <c r="B3688" s="3"/>
      <c r="C3688" s="3"/>
      <c r="D3688" s="3"/>
      <c r="E3688" s="3"/>
      <c r="F3688" s="3"/>
      <c r="G3688" s="3"/>
    </row>
    <row r="3689" spans="1:7">
      <c r="A3689" s="3"/>
      <c r="B3689" s="3"/>
      <c r="C3689" s="3"/>
      <c r="D3689" s="3"/>
      <c r="E3689" s="3"/>
      <c r="F3689" s="3"/>
      <c r="G3689" s="3"/>
    </row>
    <row r="3690" spans="1:7">
      <c r="A3690" s="3"/>
      <c r="B3690" s="3"/>
      <c r="C3690" s="3"/>
      <c r="D3690" s="3"/>
      <c r="E3690" s="3"/>
      <c r="F3690" s="3"/>
      <c r="G3690" s="3"/>
    </row>
    <row r="3691" spans="1:7">
      <c r="A3691" s="3"/>
      <c r="B3691" s="3"/>
      <c r="C3691" s="3"/>
      <c r="D3691" s="3"/>
      <c r="E3691" s="3"/>
      <c r="F3691" s="3"/>
      <c r="G3691" s="3"/>
    </row>
    <row r="3692" spans="1:7">
      <c r="A3692" s="3"/>
      <c r="B3692" s="3"/>
      <c r="C3692" s="3"/>
      <c r="D3692" s="3"/>
      <c r="E3692" s="3"/>
      <c r="F3692" s="3"/>
      <c r="G3692" s="3"/>
    </row>
    <row r="3693" spans="1:7">
      <c r="A3693" s="3"/>
      <c r="B3693" s="3"/>
      <c r="C3693" s="3"/>
      <c r="D3693" s="3"/>
      <c r="E3693" s="3"/>
      <c r="F3693" s="3"/>
      <c r="G3693" s="3"/>
    </row>
    <row r="3694" spans="1:7">
      <c r="A3694" s="3"/>
      <c r="B3694" s="3"/>
      <c r="C3694" s="3"/>
      <c r="D3694" s="3"/>
      <c r="E3694" s="3"/>
      <c r="F3694" s="3"/>
      <c r="G3694" s="3"/>
    </row>
    <row r="3695" spans="1:7">
      <c r="A3695" s="3"/>
      <c r="B3695" s="3"/>
      <c r="C3695" s="3"/>
      <c r="D3695" s="3"/>
      <c r="E3695" s="3"/>
      <c r="F3695" s="3"/>
      <c r="G3695" s="3"/>
    </row>
    <row r="3696" spans="1:7">
      <c r="A3696" s="3"/>
      <c r="B3696" s="3"/>
      <c r="C3696" s="3"/>
      <c r="D3696" s="3"/>
      <c r="E3696" s="3"/>
      <c r="F3696" s="3"/>
      <c r="G3696" s="3"/>
    </row>
    <row r="3697" spans="1:7">
      <c r="A3697" s="3"/>
      <c r="B3697" s="3"/>
      <c r="C3697" s="3"/>
      <c r="D3697" s="3"/>
      <c r="E3697" s="3"/>
      <c r="F3697" s="3"/>
      <c r="G3697" s="3"/>
    </row>
    <row r="3698" spans="1:7">
      <c r="A3698" s="3"/>
      <c r="B3698" s="3"/>
      <c r="C3698" s="3"/>
      <c r="D3698" s="3"/>
      <c r="E3698" s="3"/>
      <c r="F3698" s="3"/>
      <c r="G3698" s="3"/>
    </row>
    <row r="3699" spans="1:7">
      <c r="A3699" s="3"/>
      <c r="B3699" s="3"/>
      <c r="C3699" s="3"/>
      <c r="D3699" s="3"/>
      <c r="E3699" s="3"/>
      <c r="F3699" s="3"/>
      <c r="G3699" s="3"/>
    </row>
    <row r="3700" spans="1:7">
      <c r="A3700" s="3"/>
      <c r="B3700" s="3"/>
      <c r="C3700" s="3"/>
      <c r="D3700" s="3"/>
      <c r="E3700" s="3"/>
      <c r="F3700" s="3"/>
      <c r="G3700" s="3"/>
    </row>
    <row r="3701" spans="1:7">
      <c r="A3701" s="3"/>
      <c r="B3701" s="3"/>
      <c r="C3701" s="3"/>
      <c r="D3701" s="3"/>
      <c r="E3701" s="3"/>
      <c r="F3701" s="3"/>
      <c r="G3701" s="3"/>
    </row>
    <row r="3702" spans="1:7">
      <c r="A3702" s="3"/>
      <c r="B3702" s="3"/>
      <c r="C3702" s="3"/>
      <c r="D3702" s="3"/>
      <c r="E3702" s="3"/>
      <c r="F3702" s="3"/>
      <c r="G3702" s="3"/>
    </row>
    <row r="3703" spans="1:7">
      <c r="A3703" s="3"/>
      <c r="B3703" s="3"/>
      <c r="C3703" s="3"/>
      <c r="D3703" s="3"/>
      <c r="E3703" s="3"/>
      <c r="F3703" s="3"/>
      <c r="G3703" s="3"/>
    </row>
    <row r="3704" spans="1:7">
      <c r="A3704" s="3"/>
      <c r="B3704" s="3"/>
      <c r="C3704" s="3"/>
      <c r="D3704" s="3"/>
      <c r="E3704" s="3"/>
      <c r="F3704" s="3"/>
      <c r="G3704" s="3"/>
    </row>
    <row r="3705" spans="1:7">
      <c r="A3705" s="3"/>
      <c r="B3705" s="3"/>
      <c r="C3705" s="3"/>
      <c r="D3705" s="3"/>
      <c r="E3705" s="3"/>
      <c r="F3705" s="3"/>
      <c r="G3705" s="3"/>
    </row>
    <row r="3706" spans="1:7">
      <c r="A3706" s="3"/>
      <c r="B3706" s="3"/>
      <c r="C3706" s="3"/>
      <c r="D3706" s="3"/>
      <c r="E3706" s="3"/>
      <c r="F3706" s="3"/>
      <c r="G3706" s="3"/>
    </row>
    <row r="3707" spans="1:7">
      <c r="A3707" s="3"/>
      <c r="B3707" s="3"/>
      <c r="C3707" s="3"/>
      <c r="D3707" s="3"/>
      <c r="E3707" s="3"/>
      <c r="F3707" s="3"/>
      <c r="G3707" s="3"/>
    </row>
    <row r="3708" spans="1:7">
      <c r="A3708" s="3"/>
      <c r="B3708" s="3"/>
      <c r="C3708" s="3"/>
      <c r="D3708" s="3"/>
      <c r="E3708" s="3"/>
      <c r="F3708" s="3"/>
      <c r="G3708" s="3"/>
    </row>
    <row r="3709" spans="1:7">
      <c r="A3709" s="3"/>
      <c r="B3709" s="3"/>
      <c r="C3709" s="3"/>
      <c r="D3709" s="3"/>
      <c r="E3709" s="3"/>
      <c r="F3709" s="3"/>
      <c r="G3709" s="3"/>
    </row>
    <row r="3710" spans="1:7">
      <c r="A3710" s="3"/>
      <c r="B3710" s="3"/>
      <c r="C3710" s="3"/>
      <c r="D3710" s="3"/>
      <c r="E3710" s="3"/>
      <c r="F3710" s="3"/>
      <c r="G3710" s="3"/>
    </row>
    <row r="3711" spans="1:7">
      <c r="A3711" s="3"/>
      <c r="B3711" s="3"/>
      <c r="C3711" s="3"/>
      <c r="D3711" s="3"/>
      <c r="E3711" s="3"/>
      <c r="F3711" s="3"/>
      <c r="G3711" s="3"/>
    </row>
    <row r="3712" spans="1:7">
      <c r="A3712" s="3"/>
      <c r="B3712" s="3"/>
      <c r="C3712" s="3"/>
      <c r="D3712" s="3"/>
      <c r="E3712" s="3"/>
      <c r="F3712" s="3"/>
      <c r="G3712" s="3"/>
    </row>
    <row r="3713" spans="1:7">
      <c r="A3713" s="3"/>
      <c r="B3713" s="3"/>
      <c r="C3713" s="3"/>
      <c r="D3713" s="3"/>
      <c r="E3713" s="3"/>
      <c r="F3713" s="3"/>
      <c r="G3713" s="3"/>
    </row>
    <row r="3714" spans="1:7">
      <c r="A3714" s="3"/>
      <c r="B3714" s="3"/>
      <c r="C3714" s="3"/>
      <c r="D3714" s="3"/>
      <c r="E3714" s="3"/>
      <c r="F3714" s="3"/>
      <c r="G3714" s="3"/>
    </row>
    <row r="3715" spans="1:7">
      <c r="A3715" s="3"/>
      <c r="B3715" s="3"/>
      <c r="C3715" s="3"/>
      <c r="D3715" s="3"/>
      <c r="E3715" s="3"/>
      <c r="F3715" s="3"/>
      <c r="G3715" s="3"/>
    </row>
    <row r="3716" spans="1:7">
      <c r="A3716" s="3"/>
      <c r="B3716" s="3"/>
      <c r="C3716" s="3"/>
      <c r="D3716" s="3"/>
      <c r="E3716" s="3"/>
      <c r="F3716" s="3"/>
      <c r="G3716" s="3"/>
    </row>
    <row r="3717" spans="1:7">
      <c r="A3717" s="3"/>
      <c r="B3717" s="3"/>
      <c r="C3717" s="3"/>
      <c r="D3717" s="3"/>
      <c r="E3717" s="3"/>
      <c r="F3717" s="3"/>
      <c r="G3717" s="3"/>
    </row>
    <row r="3718" spans="1:7">
      <c r="A3718" s="3"/>
      <c r="B3718" s="3"/>
      <c r="C3718" s="3"/>
      <c r="D3718" s="3"/>
      <c r="E3718" s="3"/>
      <c r="F3718" s="3"/>
      <c r="G3718" s="3"/>
    </row>
    <row r="3719" spans="1:7">
      <c r="A3719" s="3"/>
      <c r="B3719" s="3"/>
      <c r="C3719" s="3"/>
      <c r="D3719" s="3"/>
      <c r="E3719" s="3"/>
      <c r="F3719" s="3"/>
      <c r="G3719" s="3"/>
    </row>
    <row r="3720" spans="1:7">
      <c r="A3720" s="3"/>
      <c r="B3720" s="3"/>
      <c r="C3720" s="3"/>
      <c r="D3720" s="3"/>
      <c r="E3720" s="3"/>
      <c r="F3720" s="3"/>
      <c r="G3720" s="3"/>
    </row>
    <row r="3721" spans="1:7">
      <c r="A3721" s="3"/>
      <c r="B3721" s="3"/>
      <c r="C3721" s="3"/>
      <c r="D3721" s="3"/>
      <c r="E3721" s="3"/>
      <c r="F3721" s="3"/>
      <c r="G3721" s="3"/>
    </row>
    <row r="3722" spans="1:7">
      <c r="A3722" s="3"/>
      <c r="B3722" s="3"/>
      <c r="C3722" s="3"/>
      <c r="D3722" s="3"/>
      <c r="E3722" s="3"/>
      <c r="F3722" s="3"/>
      <c r="G3722" s="3"/>
    </row>
    <row r="3723" spans="1:7">
      <c r="A3723" s="3"/>
      <c r="B3723" s="3"/>
      <c r="C3723" s="3"/>
      <c r="D3723" s="3"/>
      <c r="E3723" s="3"/>
      <c r="F3723" s="3"/>
      <c r="G3723" s="3"/>
    </row>
    <row r="3724" spans="1:7">
      <c r="A3724" s="3"/>
      <c r="B3724" s="3"/>
      <c r="C3724" s="3"/>
      <c r="D3724" s="3"/>
      <c r="E3724" s="3"/>
      <c r="F3724" s="3"/>
      <c r="G3724" s="3"/>
    </row>
    <row r="3725" spans="1:7">
      <c r="A3725" s="3"/>
      <c r="B3725" s="3"/>
      <c r="C3725" s="3"/>
      <c r="D3725" s="3"/>
      <c r="E3725" s="3"/>
      <c r="F3725" s="3"/>
      <c r="G3725" s="3"/>
    </row>
    <row r="3726" spans="1:7">
      <c r="A3726" s="3"/>
      <c r="B3726" s="3"/>
      <c r="C3726" s="3"/>
      <c r="D3726" s="3"/>
      <c r="E3726" s="3"/>
      <c r="F3726" s="3"/>
      <c r="G3726" s="3"/>
    </row>
    <row r="3727" spans="1:7">
      <c r="A3727" s="3"/>
      <c r="B3727" s="3"/>
      <c r="C3727" s="3"/>
      <c r="D3727" s="3"/>
      <c r="E3727" s="3"/>
      <c r="F3727" s="3"/>
      <c r="G3727" s="3"/>
    </row>
    <row r="3728" spans="1:7">
      <c r="A3728" s="3"/>
      <c r="B3728" s="3"/>
      <c r="C3728" s="3"/>
      <c r="D3728" s="3"/>
      <c r="E3728" s="3"/>
      <c r="F3728" s="3"/>
      <c r="G3728" s="3"/>
    </row>
    <row r="3729" spans="1:7">
      <c r="A3729" s="3"/>
      <c r="B3729" s="3"/>
      <c r="C3729" s="3"/>
      <c r="D3729" s="3"/>
      <c r="E3729" s="3"/>
      <c r="F3729" s="3"/>
      <c r="G3729" s="3"/>
    </row>
    <row r="3730" spans="1:7">
      <c r="A3730" s="3"/>
      <c r="B3730" s="3"/>
      <c r="C3730" s="3"/>
      <c r="D3730" s="3"/>
      <c r="E3730" s="3"/>
      <c r="F3730" s="3"/>
      <c r="G3730" s="3"/>
    </row>
    <row r="3731" spans="1:7">
      <c r="A3731" s="3"/>
      <c r="B3731" s="3"/>
      <c r="C3731" s="3"/>
      <c r="D3731" s="3"/>
      <c r="E3731" s="3"/>
      <c r="F3731" s="3"/>
      <c r="G3731" s="3"/>
    </row>
    <row r="3732" spans="1:7">
      <c r="A3732" s="3"/>
      <c r="B3732" s="3"/>
      <c r="C3732" s="3"/>
      <c r="D3732" s="3"/>
      <c r="E3732" s="3"/>
      <c r="F3732" s="3"/>
      <c r="G3732" s="3"/>
    </row>
    <row r="3733" spans="1:7">
      <c r="A3733" s="3"/>
      <c r="B3733" s="3"/>
      <c r="C3733" s="3"/>
      <c r="D3733" s="3"/>
      <c r="E3733" s="3"/>
      <c r="F3733" s="3"/>
      <c r="G3733" s="3"/>
    </row>
    <row r="3734" spans="1:7">
      <c r="A3734" s="3"/>
      <c r="B3734" s="3"/>
      <c r="C3734" s="3"/>
      <c r="D3734" s="3"/>
      <c r="E3734" s="3"/>
      <c r="F3734" s="3"/>
      <c r="G3734" s="3"/>
    </row>
    <row r="3735" spans="1:7">
      <c r="A3735" s="3"/>
      <c r="B3735" s="3"/>
      <c r="C3735" s="3"/>
      <c r="D3735" s="3"/>
      <c r="E3735" s="3"/>
      <c r="F3735" s="3"/>
      <c r="G3735" s="3"/>
    </row>
    <row r="3736" spans="1:7">
      <c r="A3736" s="3"/>
      <c r="B3736" s="3"/>
      <c r="C3736" s="3"/>
      <c r="D3736" s="3"/>
      <c r="E3736" s="3"/>
      <c r="F3736" s="3"/>
      <c r="G3736" s="3"/>
    </row>
    <row r="3737" spans="1:7">
      <c r="A3737" s="3"/>
      <c r="B3737" s="3"/>
      <c r="C3737" s="3"/>
      <c r="D3737" s="3"/>
      <c r="E3737" s="3"/>
      <c r="F3737" s="3"/>
      <c r="G3737" s="3"/>
    </row>
    <row r="3738" spans="1:7">
      <c r="A3738" s="3"/>
      <c r="B3738" s="3"/>
      <c r="C3738" s="3"/>
      <c r="D3738" s="3"/>
      <c r="E3738" s="3"/>
      <c r="F3738" s="3"/>
      <c r="G3738" s="3"/>
    </row>
    <row r="3739" spans="1:7">
      <c r="A3739" s="3"/>
      <c r="B3739" s="3"/>
      <c r="C3739" s="3"/>
      <c r="D3739" s="3"/>
      <c r="E3739" s="3"/>
      <c r="F3739" s="3"/>
      <c r="G3739" s="3"/>
    </row>
    <row r="3740" spans="1:7">
      <c r="A3740" s="3"/>
      <c r="B3740" s="3"/>
      <c r="C3740" s="3"/>
      <c r="D3740" s="3"/>
      <c r="E3740" s="3"/>
      <c r="F3740" s="3"/>
      <c r="G3740" s="3"/>
    </row>
    <row r="3741" spans="1:7">
      <c r="A3741" s="3"/>
      <c r="B3741" s="3"/>
      <c r="C3741" s="3"/>
      <c r="D3741" s="3"/>
      <c r="E3741" s="3"/>
      <c r="F3741" s="3"/>
      <c r="G3741" s="3"/>
    </row>
    <row r="3742" spans="1:7">
      <c r="A3742" s="3"/>
      <c r="B3742" s="3"/>
      <c r="C3742" s="3"/>
      <c r="D3742" s="3"/>
      <c r="E3742" s="3"/>
      <c r="F3742" s="3"/>
      <c r="G3742" s="3"/>
    </row>
    <row r="3743" spans="1:7">
      <c r="A3743" s="3"/>
      <c r="B3743" s="3"/>
      <c r="C3743" s="3"/>
      <c r="D3743" s="3"/>
      <c r="E3743" s="3"/>
      <c r="F3743" s="3"/>
      <c r="G3743" s="3"/>
    </row>
    <row r="3744" spans="1:7">
      <c r="A3744" s="3"/>
      <c r="B3744" s="3"/>
      <c r="C3744" s="3"/>
      <c r="D3744" s="3"/>
      <c r="E3744" s="3"/>
      <c r="F3744" s="3"/>
      <c r="G3744" s="3"/>
    </row>
    <row r="3745" spans="1:7">
      <c r="A3745" s="3"/>
      <c r="B3745" s="3"/>
      <c r="C3745" s="3"/>
      <c r="D3745" s="3"/>
      <c r="E3745" s="3"/>
      <c r="F3745" s="3"/>
      <c r="G3745" s="3"/>
    </row>
    <row r="3746" spans="1:7">
      <c r="A3746" s="3"/>
      <c r="B3746" s="3"/>
      <c r="C3746" s="3"/>
      <c r="D3746" s="3"/>
      <c r="E3746" s="3"/>
      <c r="F3746" s="3"/>
      <c r="G3746" s="3"/>
    </row>
    <row r="3747" spans="1:7">
      <c r="A3747" s="3"/>
      <c r="B3747" s="3"/>
      <c r="C3747" s="3"/>
      <c r="D3747" s="3"/>
      <c r="E3747" s="3"/>
      <c r="F3747" s="3"/>
      <c r="G3747" s="3"/>
    </row>
    <row r="3748" spans="1:7">
      <c r="A3748" s="3"/>
      <c r="B3748" s="3"/>
      <c r="C3748" s="3"/>
      <c r="D3748" s="3"/>
      <c r="E3748" s="3"/>
      <c r="F3748" s="3"/>
      <c r="G3748" s="3"/>
    </row>
    <row r="3749" spans="1:7">
      <c r="A3749" s="3"/>
      <c r="B3749" s="3"/>
      <c r="C3749" s="3"/>
      <c r="D3749" s="3"/>
      <c r="E3749" s="3"/>
      <c r="F3749" s="3"/>
      <c r="G3749" s="3"/>
    </row>
    <row r="3750" spans="1:7">
      <c r="A3750" s="3"/>
      <c r="B3750" s="3"/>
      <c r="C3750" s="3"/>
      <c r="D3750" s="3"/>
      <c r="E3750" s="3"/>
      <c r="F3750" s="3"/>
      <c r="G3750" s="3"/>
    </row>
    <row r="3751" spans="1:7">
      <c r="A3751" s="3"/>
      <c r="B3751" s="3"/>
      <c r="C3751" s="3"/>
      <c r="D3751" s="3"/>
      <c r="E3751" s="3"/>
      <c r="F3751" s="3"/>
      <c r="G3751" s="3"/>
    </row>
    <row r="3752" spans="1:7">
      <c r="A3752" s="3"/>
      <c r="B3752" s="3"/>
      <c r="C3752" s="3"/>
      <c r="D3752" s="3"/>
      <c r="E3752" s="3"/>
      <c r="F3752" s="3"/>
      <c r="G3752" s="3"/>
    </row>
    <row r="3753" spans="1:7">
      <c r="A3753" s="3"/>
      <c r="B3753" s="3"/>
      <c r="C3753" s="3"/>
      <c r="D3753" s="3"/>
      <c r="E3753" s="3"/>
      <c r="F3753" s="3"/>
      <c r="G3753" s="3"/>
    </row>
    <row r="3754" spans="1:7">
      <c r="A3754" s="3"/>
      <c r="B3754" s="3"/>
      <c r="C3754" s="3"/>
      <c r="D3754" s="3"/>
      <c r="E3754" s="3"/>
      <c r="F3754" s="3"/>
      <c r="G3754" s="3"/>
    </row>
    <row r="3755" spans="1:7">
      <c r="A3755" s="3"/>
      <c r="B3755" s="3"/>
      <c r="C3755" s="3"/>
      <c r="D3755" s="3"/>
      <c r="E3755" s="3"/>
      <c r="F3755" s="3"/>
      <c r="G3755" s="3"/>
    </row>
    <row r="3756" spans="1:7">
      <c r="A3756" s="3"/>
      <c r="B3756" s="3"/>
      <c r="C3756" s="3"/>
      <c r="D3756" s="3"/>
      <c r="E3756" s="3"/>
      <c r="F3756" s="3"/>
      <c r="G3756" s="3"/>
    </row>
    <row r="3757" spans="1:7">
      <c r="A3757" s="3"/>
      <c r="B3757" s="3"/>
      <c r="C3757" s="3"/>
      <c r="D3757" s="3"/>
      <c r="E3757" s="3"/>
      <c r="F3757" s="3"/>
      <c r="G3757" s="3"/>
    </row>
    <row r="3758" spans="1:7">
      <c r="A3758" s="3"/>
      <c r="B3758" s="3"/>
      <c r="C3758" s="3"/>
      <c r="D3758" s="3"/>
      <c r="E3758" s="3"/>
      <c r="F3758" s="3"/>
      <c r="G3758" s="3"/>
    </row>
    <row r="3759" spans="1:7">
      <c r="A3759" s="3"/>
      <c r="B3759" s="3"/>
      <c r="C3759" s="3"/>
      <c r="D3759" s="3"/>
      <c r="E3759" s="3"/>
      <c r="F3759" s="3"/>
      <c r="G3759" s="3"/>
    </row>
    <row r="3760" spans="1:7">
      <c r="A3760" s="3"/>
      <c r="B3760" s="3"/>
      <c r="C3760" s="3"/>
      <c r="D3760" s="3"/>
      <c r="E3760" s="3"/>
      <c r="F3760" s="3"/>
      <c r="G3760" s="3"/>
    </row>
    <row r="3761" spans="1:7">
      <c r="A3761" s="3"/>
      <c r="B3761" s="3"/>
      <c r="C3761" s="3"/>
      <c r="D3761" s="3"/>
      <c r="E3761" s="3"/>
      <c r="F3761" s="3"/>
      <c r="G3761" s="3"/>
    </row>
    <row r="3762" spans="1:7">
      <c r="A3762" s="3"/>
      <c r="B3762" s="3"/>
      <c r="C3762" s="3"/>
      <c r="D3762" s="3"/>
      <c r="E3762" s="3"/>
      <c r="F3762" s="3"/>
      <c r="G3762" s="3"/>
    </row>
    <row r="3763" spans="1:7">
      <c r="A3763" s="3"/>
      <c r="B3763" s="3"/>
      <c r="C3763" s="3"/>
      <c r="D3763" s="3"/>
      <c r="E3763" s="3"/>
      <c r="F3763" s="3"/>
      <c r="G3763" s="3"/>
    </row>
    <row r="3764" spans="1:7">
      <c r="A3764" s="3"/>
      <c r="B3764" s="3"/>
      <c r="C3764" s="3"/>
      <c r="D3764" s="3"/>
      <c r="E3764" s="3"/>
      <c r="F3764" s="3"/>
      <c r="G3764" s="3"/>
    </row>
    <row r="3765" spans="1:7">
      <c r="A3765" s="3"/>
      <c r="B3765" s="3"/>
      <c r="C3765" s="3"/>
      <c r="D3765" s="3"/>
      <c r="E3765" s="3"/>
      <c r="F3765" s="3"/>
      <c r="G3765" s="3"/>
    </row>
    <row r="3766" spans="1:7">
      <c r="A3766" s="3"/>
      <c r="B3766" s="3"/>
      <c r="C3766" s="3"/>
      <c r="D3766" s="3"/>
      <c r="E3766" s="3"/>
      <c r="F3766" s="3"/>
      <c r="G3766" s="3"/>
    </row>
    <row r="3767" spans="1:7">
      <c r="A3767" s="3"/>
      <c r="B3767" s="3"/>
      <c r="C3767" s="3"/>
      <c r="D3767" s="3"/>
      <c r="E3767" s="3"/>
      <c r="F3767" s="3"/>
      <c r="G3767" s="3"/>
    </row>
    <row r="3768" spans="1:7">
      <c r="A3768" s="3"/>
      <c r="B3768" s="3"/>
      <c r="C3768" s="3"/>
      <c r="D3768" s="3"/>
      <c r="E3768" s="3"/>
      <c r="F3768" s="3"/>
      <c r="G3768" s="3"/>
    </row>
    <row r="3769" spans="1:7">
      <c r="A3769" s="3"/>
      <c r="B3769" s="3"/>
      <c r="C3769" s="3"/>
      <c r="D3769" s="3"/>
      <c r="E3769" s="3"/>
      <c r="F3769" s="3"/>
      <c r="G3769" s="3"/>
    </row>
    <row r="3770" spans="1:7">
      <c r="A3770" s="3"/>
      <c r="B3770" s="3"/>
      <c r="C3770" s="3"/>
      <c r="D3770" s="3"/>
      <c r="E3770" s="3"/>
      <c r="F3770" s="3"/>
      <c r="G3770" s="3"/>
    </row>
    <row r="3771" spans="1:7">
      <c r="A3771" s="3"/>
      <c r="B3771" s="3"/>
      <c r="C3771" s="3"/>
      <c r="D3771" s="3"/>
      <c r="E3771" s="3"/>
      <c r="F3771" s="3"/>
      <c r="G3771" s="3"/>
    </row>
    <row r="3772" spans="1:7">
      <c r="A3772" s="3"/>
      <c r="B3772" s="3"/>
      <c r="C3772" s="3"/>
      <c r="D3772" s="3"/>
      <c r="E3772" s="3"/>
      <c r="F3772" s="3"/>
      <c r="G3772" s="3"/>
    </row>
    <row r="3773" spans="1:7">
      <c r="A3773" s="3"/>
      <c r="B3773" s="3"/>
      <c r="C3773" s="3"/>
      <c r="D3773" s="3"/>
      <c r="E3773" s="3"/>
      <c r="F3773" s="3"/>
      <c r="G3773" s="3"/>
    </row>
    <row r="3774" spans="1:7">
      <c r="A3774" s="3"/>
      <c r="B3774" s="3"/>
      <c r="C3774" s="3"/>
      <c r="D3774" s="3"/>
      <c r="E3774" s="3"/>
      <c r="F3774" s="3"/>
      <c r="G3774" s="3"/>
    </row>
    <row r="3775" spans="1:7">
      <c r="A3775" s="3"/>
      <c r="B3775" s="3"/>
      <c r="C3775" s="3"/>
      <c r="D3775" s="3"/>
      <c r="E3775" s="3"/>
      <c r="F3775" s="3"/>
      <c r="G3775" s="3"/>
    </row>
    <row r="3776" spans="1:7">
      <c r="A3776" s="3"/>
      <c r="B3776" s="3"/>
      <c r="C3776" s="3"/>
      <c r="D3776" s="3"/>
      <c r="E3776" s="3"/>
      <c r="F3776" s="3"/>
      <c r="G3776" s="3"/>
    </row>
    <row r="3777" spans="1:7">
      <c r="A3777" s="3"/>
      <c r="B3777" s="3"/>
      <c r="C3777" s="3"/>
      <c r="D3777" s="3"/>
      <c r="E3777" s="3"/>
      <c r="F3777" s="3"/>
      <c r="G3777" s="3"/>
    </row>
    <row r="3778" spans="1:7">
      <c r="A3778" s="3"/>
      <c r="B3778" s="3"/>
      <c r="C3778" s="3"/>
      <c r="D3778" s="3"/>
      <c r="E3778" s="3"/>
      <c r="F3778" s="3"/>
      <c r="G3778" s="3"/>
    </row>
    <row r="3779" spans="1:7">
      <c r="A3779" s="3"/>
      <c r="B3779" s="3"/>
      <c r="C3779" s="3"/>
      <c r="D3779" s="3"/>
      <c r="E3779" s="3"/>
      <c r="F3779" s="3"/>
      <c r="G3779" s="3"/>
    </row>
    <row r="3780" spans="1:7">
      <c r="A3780" s="3"/>
      <c r="B3780" s="3"/>
      <c r="C3780" s="3"/>
      <c r="D3780" s="3"/>
      <c r="E3780" s="3"/>
      <c r="F3780" s="3"/>
      <c r="G3780" s="3"/>
    </row>
    <row r="3781" spans="1:7">
      <c r="A3781" s="3"/>
      <c r="B3781" s="3"/>
      <c r="C3781" s="3"/>
      <c r="D3781" s="3"/>
      <c r="E3781" s="3"/>
      <c r="F3781" s="3"/>
      <c r="G3781" s="3"/>
    </row>
    <row r="3782" spans="1:7">
      <c r="A3782" s="3"/>
      <c r="B3782" s="3"/>
      <c r="C3782" s="3"/>
      <c r="D3782" s="3"/>
      <c r="E3782" s="3"/>
      <c r="F3782" s="3"/>
      <c r="G3782" s="3"/>
    </row>
    <row r="3783" spans="1:7">
      <c r="A3783" s="3"/>
      <c r="B3783" s="3"/>
      <c r="C3783" s="3"/>
      <c r="D3783" s="3"/>
      <c r="E3783" s="3"/>
      <c r="F3783" s="3"/>
      <c r="G3783" s="3"/>
    </row>
    <row r="3784" spans="1:7">
      <c r="A3784" s="3"/>
      <c r="B3784" s="3"/>
      <c r="C3784" s="3"/>
      <c r="D3784" s="3"/>
      <c r="E3784" s="3"/>
      <c r="F3784" s="3"/>
      <c r="G3784" s="3"/>
    </row>
    <row r="3785" spans="1:7">
      <c r="A3785" s="3"/>
      <c r="B3785" s="3"/>
      <c r="C3785" s="3"/>
      <c r="D3785" s="3"/>
      <c r="E3785" s="3"/>
      <c r="F3785" s="3"/>
      <c r="G3785" s="3"/>
    </row>
    <row r="3786" spans="1:7">
      <c r="A3786" s="3"/>
      <c r="B3786" s="3"/>
      <c r="C3786" s="3"/>
      <c r="D3786" s="3"/>
      <c r="E3786" s="3"/>
      <c r="F3786" s="3"/>
      <c r="G3786" s="3"/>
    </row>
    <row r="3787" spans="1:7">
      <c r="A3787" s="3"/>
      <c r="B3787" s="3"/>
      <c r="C3787" s="3"/>
      <c r="D3787" s="3"/>
      <c r="E3787" s="3"/>
      <c r="F3787" s="3"/>
      <c r="G3787" s="3"/>
    </row>
    <row r="3788" spans="1:7">
      <c r="A3788" s="3"/>
      <c r="B3788" s="3"/>
      <c r="C3788" s="3"/>
      <c r="D3788" s="3"/>
      <c r="E3788" s="3"/>
      <c r="F3788" s="3"/>
      <c r="G3788" s="3"/>
    </row>
    <row r="3789" spans="1:7">
      <c r="A3789" s="3"/>
      <c r="B3789" s="3"/>
      <c r="C3789" s="3"/>
      <c r="D3789" s="3"/>
      <c r="E3789" s="3"/>
      <c r="F3789" s="3"/>
      <c r="G3789" s="3"/>
    </row>
    <row r="3790" spans="1:7">
      <c r="A3790" s="3"/>
      <c r="B3790" s="3"/>
      <c r="C3790" s="3"/>
      <c r="D3790" s="3"/>
      <c r="E3790" s="3"/>
      <c r="F3790" s="3"/>
      <c r="G3790" s="3"/>
    </row>
    <row r="3791" spans="1:7">
      <c r="A3791" s="3"/>
      <c r="B3791" s="3"/>
      <c r="C3791" s="3"/>
      <c r="D3791" s="3"/>
      <c r="E3791" s="3"/>
      <c r="F3791" s="3"/>
      <c r="G3791" s="3"/>
    </row>
    <row r="3792" spans="1:7">
      <c r="A3792" s="3"/>
      <c r="B3792" s="3"/>
      <c r="C3792" s="3"/>
      <c r="D3792" s="3"/>
      <c r="E3792" s="3"/>
      <c r="F3792" s="3"/>
      <c r="G3792" s="3"/>
    </row>
    <row r="3793" spans="1:7">
      <c r="A3793" s="3"/>
      <c r="B3793" s="3"/>
      <c r="C3793" s="3"/>
      <c r="D3793" s="3"/>
      <c r="E3793" s="3"/>
      <c r="F3793" s="3"/>
      <c r="G3793" s="3"/>
    </row>
    <row r="3794" spans="1:7">
      <c r="A3794" s="3"/>
      <c r="B3794" s="3"/>
      <c r="C3794" s="3"/>
      <c r="D3794" s="3"/>
      <c r="E3794" s="3"/>
      <c r="F3794" s="3"/>
      <c r="G3794" s="3"/>
    </row>
    <row r="3795" spans="1:7">
      <c r="A3795" s="3"/>
      <c r="B3795" s="3"/>
      <c r="C3795" s="3"/>
      <c r="D3795" s="3"/>
      <c r="E3795" s="3"/>
      <c r="F3795" s="3"/>
      <c r="G3795" s="3"/>
    </row>
    <row r="3796" spans="1:7">
      <c r="A3796" s="3"/>
      <c r="B3796" s="3"/>
      <c r="C3796" s="3"/>
      <c r="D3796" s="3"/>
      <c r="E3796" s="3"/>
      <c r="F3796" s="3"/>
      <c r="G3796" s="3"/>
    </row>
    <row r="3797" spans="1:7">
      <c r="A3797" s="3"/>
      <c r="B3797" s="3"/>
      <c r="C3797" s="3"/>
      <c r="D3797" s="3"/>
      <c r="E3797" s="3"/>
      <c r="F3797" s="3"/>
      <c r="G3797" s="3"/>
    </row>
    <row r="3798" spans="1:7">
      <c r="A3798" s="3"/>
      <c r="B3798" s="3"/>
      <c r="C3798" s="3"/>
      <c r="D3798" s="3"/>
      <c r="E3798" s="3"/>
      <c r="F3798" s="3"/>
      <c r="G3798" s="3"/>
    </row>
    <row r="3799" spans="1:7">
      <c r="A3799" s="3"/>
      <c r="B3799" s="3"/>
      <c r="C3799" s="3"/>
      <c r="D3799" s="3"/>
      <c r="E3799" s="3"/>
      <c r="F3799" s="3"/>
      <c r="G3799" s="3"/>
    </row>
    <row r="3800" spans="1:7">
      <c r="A3800" s="3"/>
      <c r="B3800" s="3"/>
      <c r="C3800" s="3"/>
      <c r="D3800" s="3"/>
      <c r="E3800" s="3"/>
      <c r="F3800" s="3"/>
      <c r="G3800" s="3"/>
    </row>
    <row r="3801" spans="1:7">
      <c r="A3801" s="3"/>
      <c r="B3801" s="3"/>
      <c r="C3801" s="3"/>
      <c r="D3801" s="3"/>
      <c r="E3801" s="3"/>
      <c r="F3801" s="3"/>
      <c r="G3801" s="3"/>
    </row>
    <row r="3802" spans="1:7">
      <c r="A3802" s="3"/>
      <c r="B3802" s="3"/>
      <c r="C3802" s="3"/>
      <c r="D3802" s="3"/>
      <c r="E3802" s="3"/>
      <c r="F3802" s="3"/>
      <c r="G3802" s="3"/>
    </row>
    <row r="3803" spans="1:7">
      <c r="A3803" s="3"/>
      <c r="B3803" s="3"/>
      <c r="C3803" s="3"/>
      <c r="D3803" s="3"/>
      <c r="E3803" s="3"/>
      <c r="F3803" s="3"/>
      <c r="G3803" s="3"/>
    </row>
    <row r="3804" spans="1:7">
      <c r="A3804" s="3"/>
      <c r="B3804" s="3"/>
      <c r="C3804" s="3"/>
      <c r="D3804" s="3"/>
      <c r="E3804" s="3"/>
      <c r="F3804" s="3"/>
      <c r="G3804" s="3"/>
    </row>
    <row r="3805" spans="1:7">
      <c r="A3805" s="3"/>
      <c r="B3805" s="3"/>
      <c r="C3805" s="3"/>
      <c r="D3805" s="3"/>
      <c r="E3805" s="3"/>
      <c r="F3805" s="3"/>
      <c r="G3805" s="3"/>
    </row>
    <row r="3806" spans="1:7">
      <c r="A3806" s="3"/>
      <c r="B3806" s="3"/>
      <c r="C3806" s="3"/>
      <c r="D3806" s="3"/>
      <c r="E3806" s="3"/>
      <c r="F3806" s="3"/>
      <c r="G3806" s="3"/>
    </row>
    <row r="3807" spans="1:7">
      <c r="A3807" s="3"/>
      <c r="B3807" s="3"/>
      <c r="C3807" s="3"/>
      <c r="D3807" s="3"/>
      <c r="E3807" s="3"/>
      <c r="F3807" s="3"/>
      <c r="G3807" s="3"/>
    </row>
    <row r="3808" spans="1:7">
      <c r="A3808" s="3"/>
      <c r="B3808" s="3"/>
      <c r="C3808" s="3"/>
      <c r="D3808" s="3"/>
      <c r="E3808" s="3"/>
      <c r="F3808" s="3"/>
      <c r="G3808" s="3"/>
    </row>
    <row r="3809" spans="1:7">
      <c r="A3809" s="3"/>
      <c r="B3809" s="3"/>
      <c r="C3809" s="3"/>
      <c r="D3809" s="3"/>
      <c r="E3809" s="3"/>
      <c r="F3809" s="3"/>
      <c r="G3809" s="3"/>
    </row>
    <row r="3810" spans="1:7">
      <c r="A3810" s="3"/>
      <c r="B3810" s="3"/>
      <c r="C3810" s="3"/>
      <c r="D3810" s="3"/>
      <c r="E3810" s="3"/>
      <c r="F3810" s="3"/>
      <c r="G3810" s="3"/>
    </row>
    <row r="3811" spans="1:7">
      <c r="A3811" s="3"/>
      <c r="B3811" s="3"/>
      <c r="C3811" s="3"/>
      <c r="D3811" s="3"/>
      <c r="E3811" s="3"/>
      <c r="F3811" s="3"/>
      <c r="G3811" s="3"/>
    </row>
    <row r="3812" spans="1:7">
      <c r="A3812" s="3"/>
      <c r="B3812" s="3"/>
      <c r="C3812" s="3"/>
      <c r="D3812" s="3"/>
      <c r="E3812" s="3"/>
      <c r="F3812" s="3"/>
      <c r="G3812" s="3"/>
    </row>
    <row r="3813" spans="1:7">
      <c r="A3813" s="3"/>
      <c r="B3813" s="3"/>
      <c r="C3813" s="3"/>
      <c r="D3813" s="3"/>
      <c r="E3813" s="3"/>
      <c r="F3813" s="3"/>
      <c r="G3813" s="3"/>
    </row>
    <row r="3814" spans="1:7">
      <c r="A3814" s="3"/>
      <c r="B3814" s="3"/>
      <c r="C3814" s="3"/>
      <c r="D3814" s="3"/>
      <c r="E3814" s="3"/>
      <c r="F3814" s="3"/>
      <c r="G3814" s="3"/>
    </row>
    <row r="3815" spans="1:7">
      <c r="A3815" s="3"/>
      <c r="B3815" s="3"/>
      <c r="C3815" s="3"/>
      <c r="D3815" s="3"/>
      <c r="E3815" s="3"/>
      <c r="F3815" s="3"/>
      <c r="G3815" s="3"/>
    </row>
    <row r="3816" spans="1:7">
      <c r="A3816" s="3"/>
      <c r="B3816" s="3"/>
      <c r="C3816" s="3"/>
      <c r="D3816" s="3"/>
      <c r="E3816" s="3"/>
      <c r="F3816" s="3"/>
      <c r="G3816" s="3"/>
    </row>
    <row r="3817" spans="1:7">
      <c r="A3817" s="3"/>
      <c r="B3817" s="3"/>
      <c r="C3817" s="3"/>
      <c r="D3817" s="3"/>
      <c r="E3817" s="3"/>
      <c r="F3817" s="3"/>
      <c r="G3817" s="3"/>
    </row>
    <row r="3818" spans="1:7">
      <c r="A3818" s="3"/>
      <c r="B3818" s="3"/>
      <c r="C3818" s="3"/>
      <c r="D3818" s="3"/>
      <c r="E3818" s="3"/>
      <c r="F3818" s="3"/>
      <c r="G3818" s="3"/>
    </row>
    <row r="3819" spans="1:7">
      <c r="A3819" s="3"/>
      <c r="B3819" s="3"/>
      <c r="C3819" s="3"/>
      <c r="D3819" s="3"/>
      <c r="E3819" s="3"/>
      <c r="F3819" s="3"/>
      <c r="G3819" s="3"/>
    </row>
    <row r="3820" spans="1:7">
      <c r="A3820" s="3"/>
      <c r="B3820" s="3"/>
      <c r="C3820" s="3"/>
      <c r="D3820" s="3"/>
      <c r="E3820" s="3"/>
      <c r="F3820" s="3"/>
      <c r="G3820" s="3"/>
    </row>
    <row r="3821" spans="1:7">
      <c r="A3821" s="3"/>
      <c r="B3821" s="3"/>
      <c r="C3821" s="3"/>
      <c r="D3821" s="3"/>
      <c r="E3821" s="3"/>
      <c r="F3821" s="3"/>
      <c r="G3821" s="3"/>
    </row>
    <row r="3822" spans="1:7">
      <c r="A3822" s="3"/>
      <c r="B3822" s="3"/>
      <c r="C3822" s="3"/>
      <c r="D3822" s="3"/>
      <c r="E3822" s="3"/>
      <c r="F3822" s="3"/>
      <c r="G3822" s="3"/>
    </row>
    <row r="3823" spans="1:7">
      <c r="A3823" s="3"/>
      <c r="B3823" s="3"/>
      <c r="C3823" s="3"/>
      <c r="D3823" s="3"/>
      <c r="E3823" s="3"/>
      <c r="F3823" s="3"/>
      <c r="G3823" s="3"/>
    </row>
    <row r="3824" spans="1:7">
      <c r="A3824" s="3"/>
      <c r="B3824" s="3"/>
      <c r="C3824" s="3"/>
      <c r="D3824" s="3"/>
      <c r="E3824" s="3"/>
      <c r="F3824" s="3"/>
      <c r="G3824" s="3"/>
    </row>
    <row r="3825" spans="1:7">
      <c r="A3825" s="3"/>
      <c r="B3825" s="3"/>
      <c r="C3825" s="3"/>
      <c r="D3825" s="3"/>
      <c r="E3825" s="3"/>
      <c r="F3825" s="3"/>
      <c r="G3825" s="3"/>
    </row>
    <row r="3826" spans="1:7">
      <c r="A3826" s="3"/>
      <c r="B3826" s="3"/>
      <c r="C3826" s="3"/>
      <c r="D3826" s="3"/>
      <c r="E3826" s="3"/>
      <c r="F3826" s="3"/>
      <c r="G3826" s="3"/>
    </row>
    <row r="3827" spans="1:7">
      <c r="A3827" s="3"/>
      <c r="B3827" s="3"/>
      <c r="C3827" s="3"/>
      <c r="D3827" s="3"/>
      <c r="E3827" s="3"/>
      <c r="F3827" s="3"/>
      <c r="G3827" s="3"/>
    </row>
    <row r="3828" spans="1:7">
      <c r="A3828" s="3"/>
      <c r="B3828" s="3"/>
      <c r="C3828" s="3"/>
      <c r="D3828" s="3"/>
      <c r="E3828" s="3"/>
      <c r="F3828" s="3"/>
      <c r="G3828" s="3"/>
    </row>
    <row r="3829" spans="1:7">
      <c r="A3829" s="3"/>
      <c r="B3829" s="3"/>
      <c r="C3829" s="3"/>
      <c r="D3829" s="3"/>
      <c r="E3829" s="3"/>
      <c r="F3829" s="3"/>
      <c r="G3829" s="3"/>
    </row>
    <row r="3830" spans="1:7">
      <c r="A3830" s="3"/>
      <c r="B3830" s="3"/>
      <c r="C3830" s="3"/>
      <c r="D3830" s="3"/>
      <c r="E3830" s="3"/>
      <c r="F3830" s="3"/>
      <c r="G3830" s="3"/>
    </row>
    <row r="3831" spans="1:7">
      <c r="A3831" s="3"/>
      <c r="B3831" s="3"/>
      <c r="C3831" s="3"/>
      <c r="D3831" s="3"/>
      <c r="E3831" s="3"/>
      <c r="F3831" s="3"/>
      <c r="G3831" s="3"/>
    </row>
    <row r="3832" spans="1:7">
      <c r="A3832" s="3"/>
      <c r="B3832" s="3"/>
      <c r="C3832" s="3"/>
      <c r="D3832" s="3"/>
      <c r="E3832" s="3"/>
      <c r="F3832" s="3"/>
      <c r="G3832" s="3"/>
    </row>
    <row r="3833" spans="1:7">
      <c r="A3833" s="3"/>
      <c r="B3833" s="3"/>
      <c r="C3833" s="3"/>
      <c r="D3833" s="3"/>
      <c r="E3833" s="3"/>
      <c r="F3833" s="3"/>
      <c r="G3833" s="3"/>
    </row>
    <row r="3834" spans="1:7">
      <c r="A3834" s="3"/>
      <c r="B3834" s="3"/>
      <c r="C3834" s="3"/>
      <c r="D3834" s="3"/>
      <c r="E3834" s="3"/>
      <c r="F3834" s="3"/>
      <c r="G3834" s="3"/>
    </row>
    <row r="3835" spans="1:7">
      <c r="A3835" s="3"/>
      <c r="B3835" s="3"/>
      <c r="C3835" s="3"/>
      <c r="D3835" s="3"/>
      <c r="E3835" s="3"/>
      <c r="F3835" s="3"/>
      <c r="G3835" s="3"/>
    </row>
    <row r="3836" spans="1:7">
      <c r="A3836" s="3"/>
      <c r="B3836" s="3"/>
      <c r="C3836" s="3"/>
      <c r="D3836" s="3"/>
      <c r="E3836" s="3"/>
      <c r="F3836" s="3"/>
      <c r="G3836" s="3"/>
    </row>
    <row r="3837" spans="1:7">
      <c r="A3837" s="3"/>
      <c r="B3837" s="3"/>
      <c r="C3837" s="3"/>
      <c r="D3837" s="3"/>
      <c r="E3837" s="3"/>
      <c r="F3837" s="3"/>
      <c r="G3837" s="3"/>
    </row>
    <row r="3838" spans="1:7">
      <c r="A3838" s="3"/>
      <c r="B3838" s="3"/>
      <c r="C3838" s="3"/>
      <c r="D3838" s="3"/>
      <c r="E3838" s="3"/>
      <c r="F3838" s="3"/>
      <c r="G3838" s="3"/>
    </row>
    <row r="3839" spans="1:7">
      <c r="A3839" s="3"/>
      <c r="B3839" s="3"/>
      <c r="C3839" s="3"/>
      <c r="D3839" s="3"/>
      <c r="E3839" s="3"/>
      <c r="F3839" s="3"/>
      <c r="G3839" s="3"/>
    </row>
    <row r="3840" spans="1:7">
      <c r="A3840" s="3"/>
      <c r="B3840" s="3"/>
      <c r="C3840" s="3"/>
      <c r="D3840" s="3"/>
      <c r="E3840" s="3"/>
      <c r="F3840" s="3"/>
      <c r="G3840" s="3"/>
    </row>
    <row r="3841" spans="1:7">
      <c r="A3841" s="3"/>
      <c r="B3841" s="3"/>
      <c r="C3841" s="3"/>
      <c r="D3841" s="3"/>
      <c r="E3841" s="3"/>
      <c r="F3841" s="3"/>
      <c r="G3841" s="3"/>
    </row>
    <row r="3842" spans="1:7">
      <c r="A3842" s="3"/>
      <c r="B3842" s="3"/>
      <c r="C3842" s="3"/>
      <c r="D3842" s="3"/>
      <c r="E3842" s="3"/>
      <c r="F3842" s="3"/>
      <c r="G3842" s="3"/>
    </row>
    <row r="3843" spans="1:7">
      <c r="A3843" s="3"/>
      <c r="B3843" s="3"/>
      <c r="C3843" s="3"/>
      <c r="D3843" s="3"/>
      <c r="E3843" s="3"/>
      <c r="F3843" s="3"/>
      <c r="G3843" s="3"/>
    </row>
    <row r="3844" spans="1:7">
      <c r="A3844" s="3"/>
      <c r="B3844" s="3"/>
      <c r="C3844" s="3"/>
      <c r="D3844" s="3"/>
      <c r="E3844" s="3"/>
      <c r="F3844" s="3"/>
      <c r="G3844" s="3"/>
    </row>
    <row r="3845" spans="1:7">
      <c r="A3845" s="3"/>
      <c r="B3845" s="3"/>
      <c r="C3845" s="3"/>
      <c r="D3845" s="3"/>
      <c r="E3845" s="3"/>
      <c r="F3845" s="3"/>
      <c r="G3845" s="3"/>
    </row>
    <row r="3846" spans="1:7">
      <c r="A3846" s="3"/>
      <c r="B3846" s="3"/>
      <c r="C3846" s="3"/>
      <c r="D3846" s="3"/>
      <c r="E3846" s="3"/>
      <c r="F3846" s="3"/>
      <c r="G3846" s="3"/>
    </row>
    <row r="3847" spans="1:7">
      <c r="A3847" s="3"/>
      <c r="B3847" s="3"/>
      <c r="C3847" s="3"/>
      <c r="D3847" s="3"/>
      <c r="E3847" s="3"/>
      <c r="F3847" s="3"/>
      <c r="G3847" s="3"/>
    </row>
    <row r="3848" spans="1:7">
      <c r="A3848" s="3"/>
      <c r="B3848" s="3"/>
      <c r="C3848" s="3"/>
      <c r="D3848" s="3"/>
      <c r="E3848" s="3"/>
      <c r="F3848" s="3"/>
      <c r="G3848" s="3"/>
    </row>
    <row r="3849" spans="1:7">
      <c r="A3849" s="3"/>
      <c r="B3849" s="3"/>
      <c r="C3849" s="3"/>
      <c r="D3849" s="3"/>
      <c r="E3849" s="3"/>
      <c r="F3849" s="3"/>
      <c r="G3849" s="3"/>
    </row>
    <row r="3850" spans="1:7">
      <c r="A3850" s="3"/>
      <c r="B3850" s="3"/>
      <c r="C3850" s="3"/>
      <c r="D3850" s="3"/>
      <c r="E3850" s="3"/>
      <c r="F3850" s="3"/>
      <c r="G3850" s="3"/>
    </row>
    <row r="3851" spans="1:7">
      <c r="A3851" s="3"/>
      <c r="B3851" s="3"/>
      <c r="C3851" s="3"/>
      <c r="D3851" s="3"/>
      <c r="E3851" s="3"/>
      <c r="F3851" s="3"/>
      <c r="G3851" s="3"/>
    </row>
    <row r="3852" spans="1:7">
      <c r="A3852" s="3"/>
      <c r="B3852" s="3"/>
      <c r="C3852" s="3"/>
      <c r="D3852" s="3"/>
      <c r="E3852" s="3"/>
      <c r="F3852" s="3"/>
      <c r="G3852" s="3"/>
    </row>
    <row r="3853" spans="1:7">
      <c r="A3853" s="3"/>
      <c r="B3853" s="3"/>
      <c r="C3853" s="3"/>
      <c r="D3853" s="3"/>
      <c r="E3853" s="3"/>
      <c r="F3853" s="3"/>
      <c r="G3853" s="3"/>
    </row>
    <row r="3854" spans="1:7">
      <c r="A3854" s="3"/>
      <c r="B3854" s="3"/>
      <c r="C3854" s="3"/>
      <c r="D3854" s="3"/>
      <c r="E3854" s="3"/>
      <c r="F3854" s="3"/>
      <c r="G3854" s="3"/>
    </row>
    <row r="3855" spans="1:7">
      <c r="A3855" s="3"/>
      <c r="B3855" s="3"/>
      <c r="C3855" s="3"/>
      <c r="D3855" s="3"/>
      <c r="E3855" s="3"/>
      <c r="F3855" s="3"/>
      <c r="G3855" s="3"/>
    </row>
    <row r="3856" spans="1:7">
      <c r="A3856" s="3"/>
      <c r="B3856" s="3"/>
      <c r="C3856" s="3"/>
      <c r="D3856" s="3"/>
      <c r="E3856" s="3"/>
      <c r="F3856" s="3"/>
      <c r="G3856" s="3"/>
    </row>
    <row r="3857" spans="1:7">
      <c r="A3857" s="3"/>
      <c r="B3857" s="3"/>
      <c r="C3857" s="3"/>
      <c r="D3857" s="3"/>
      <c r="E3857" s="3"/>
      <c r="F3857" s="3"/>
      <c r="G3857" s="3"/>
    </row>
    <row r="3858" spans="1:7">
      <c r="A3858" s="3"/>
      <c r="B3858" s="3"/>
      <c r="C3858" s="3"/>
      <c r="D3858" s="3"/>
      <c r="E3858" s="3"/>
      <c r="F3858" s="3"/>
      <c r="G3858" s="3"/>
    </row>
    <row r="3859" spans="1:7">
      <c r="A3859" s="3"/>
      <c r="B3859" s="3"/>
      <c r="C3859" s="3"/>
      <c r="D3859" s="3"/>
      <c r="E3859" s="3"/>
      <c r="F3859" s="3"/>
      <c r="G3859" s="3"/>
    </row>
    <row r="3860" spans="1:7">
      <c r="A3860" s="3"/>
      <c r="B3860" s="3"/>
      <c r="C3860" s="3"/>
      <c r="D3860" s="3"/>
      <c r="E3860" s="3"/>
      <c r="F3860" s="3"/>
      <c r="G3860" s="3"/>
    </row>
    <row r="3861" spans="1:7">
      <c r="A3861" s="3"/>
      <c r="B3861" s="3"/>
      <c r="C3861" s="3"/>
      <c r="D3861" s="3"/>
      <c r="E3861" s="3"/>
      <c r="F3861" s="3"/>
      <c r="G3861" s="3"/>
    </row>
    <row r="3862" spans="1:7">
      <c r="A3862" s="3"/>
      <c r="B3862" s="3"/>
      <c r="C3862" s="3"/>
      <c r="D3862" s="3"/>
      <c r="E3862" s="3"/>
      <c r="F3862" s="3"/>
      <c r="G3862" s="3"/>
    </row>
    <row r="3863" spans="1:7">
      <c r="A3863" s="3"/>
      <c r="B3863" s="3"/>
      <c r="C3863" s="3"/>
      <c r="D3863" s="3"/>
      <c r="E3863" s="3"/>
      <c r="F3863" s="3"/>
      <c r="G3863" s="3"/>
    </row>
    <row r="3864" spans="1:7">
      <c r="A3864" s="3"/>
      <c r="B3864" s="3"/>
      <c r="C3864" s="3"/>
      <c r="D3864" s="3"/>
      <c r="E3864" s="3"/>
      <c r="F3864" s="3"/>
      <c r="G3864" s="3"/>
    </row>
    <row r="3865" spans="1:7">
      <c r="A3865" s="3"/>
      <c r="B3865" s="3"/>
      <c r="C3865" s="3"/>
      <c r="D3865" s="3"/>
      <c r="E3865" s="3"/>
      <c r="F3865" s="3"/>
      <c r="G3865" s="3"/>
    </row>
    <row r="3866" spans="1:7">
      <c r="A3866" s="3"/>
      <c r="B3866" s="3"/>
      <c r="C3866" s="3"/>
      <c r="D3866" s="3"/>
      <c r="E3866" s="3"/>
      <c r="F3866" s="3"/>
      <c r="G3866" s="3"/>
    </row>
    <row r="3867" spans="1:7">
      <c r="A3867" s="3"/>
      <c r="B3867" s="3"/>
      <c r="C3867" s="3"/>
      <c r="D3867" s="3"/>
      <c r="E3867" s="3"/>
      <c r="F3867" s="3"/>
      <c r="G3867" s="3"/>
    </row>
    <row r="3868" spans="1:7">
      <c r="A3868" s="3"/>
      <c r="B3868" s="3"/>
      <c r="C3868" s="3"/>
      <c r="D3868" s="3"/>
      <c r="E3868" s="3"/>
      <c r="F3868" s="3"/>
      <c r="G3868" s="3"/>
    </row>
    <row r="3869" spans="1:7">
      <c r="A3869" s="3"/>
      <c r="B3869" s="3"/>
      <c r="C3869" s="3"/>
      <c r="D3869" s="3"/>
      <c r="E3869" s="3"/>
      <c r="F3869" s="3"/>
      <c r="G3869" s="3"/>
    </row>
    <row r="3870" spans="1:7">
      <c r="A3870" s="3"/>
      <c r="B3870" s="3"/>
      <c r="C3870" s="3"/>
      <c r="D3870" s="3"/>
      <c r="E3870" s="3"/>
      <c r="F3870" s="3"/>
      <c r="G3870" s="3"/>
    </row>
    <row r="3871" spans="1:7">
      <c r="A3871" s="3"/>
      <c r="B3871" s="3"/>
      <c r="C3871" s="3"/>
      <c r="D3871" s="3"/>
      <c r="E3871" s="3"/>
      <c r="F3871" s="3"/>
      <c r="G3871" s="3"/>
    </row>
    <row r="3872" spans="1:7">
      <c r="A3872" s="3"/>
      <c r="B3872" s="3"/>
      <c r="C3872" s="3"/>
      <c r="D3872" s="3"/>
      <c r="E3872" s="3"/>
      <c r="F3872" s="3"/>
      <c r="G3872" s="3"/>
    </row>
    <row r="3873" spans="1:7">
      <c r="A3873" s="3"/>
      <c r="B3873" s="3"/>
      <c r="C3873" s="3"/>
      <c r="D3873" s="3"/>
      <c r="E3873" s="3"/>
      <c r="F3873" s="3"/>
      <c r="G3873" s="3"/>
    </row>
    <row r="3874" spans="1:7">
      <c r="A3874" s="3"/>
      <c r="B3874" s="3"/>
      <c r="C3874" s="3"/>
      <c r="D3874" s="3"/>
      <c r="E3874" s="3"/>
      <c r="F3874" s="3"/>
      <c r="G3874" s="3"/>
    </row>
    <row r="3875" spans="1:7">
      <c r="A3875" s="3"/>
      <c r="B3875" s="3"/>
      <c r="C3875" s="3"/>
      <c r="D3875" s="3"/>
      <c r="E3875" s="3"/>
      <c r="F3875" s="3"/>
      <c r="G3875" s="3"/>
    </row>
    <row r="3876" spans="1:7">
      <c r="A3876" s="3"/>
      <c r="B3876" s="3"/>
      <c r="C3876" s="3"/>
      <c r="D3876" s="3"/>
      <c r="E3876" s="3"/>
      <c r="F3876" s="3"/>
      <c r="G3876" s="3"/>
    </row>
    <row r="3877" spans="1:7">
      <c r="A3877" s="3"/>
      <c r="B3877" s="3"/>
      <c r="C3877" s="3"/>
      <c r="D3877" s="3"/>
      <c r="E3877" s="3"/>
      <c r="F3877" s="3"/>
      <c r="G3877" s="3"/>
    </row>
    <row r="3878" spans="1:7">
      <c r="A3878" s="3"/>
      <c r="B3878" s="3"/>
      <c r="C3878" s="3"/>
      <c r="D3878" s="3"/>
      <c r="E3878" s="3"/>
      <c r="F3878" s="3"/>
      <c r="G3878" s="3"/>
    </row>
    <row r="3879" spans="1:7">
      <c r="A3879" s="3"/>
      <c r="B3879" s="3"/>
      <c r="C3879" s="3"/>
      <c r="D3879" s="3"/>
      <c r="E3879" s="3"/>
      <c r="F3879" s="3"/>
      <c r="G3879" s="3"/>
    </row>
    <row r="3880" spans="1:7">
      <c r="A3880" s="3"/>
      <c r="B3880" s="3"/>
      <c r="C3880" s="3"/>
      <c r="D3880" s="3"/>
      <c r="E3880" s="3"/>
      <c r="F3880" s="3"/>
      <c r="G3880" s="3"/>
    </row>
    <row r="3881" spans="1:7">
      <c r="A3881" s="3"/>
      <c r="B3881" s="3"/>
      <c r="C3881" s="3"/>
      <c r="D3881" s="3"/>
      <c r="E3881" s="3"/>
      <c r="F3881" s="3"/>
      <c r="G3881" s="3"/>
    </row>
    <row r="3882" spans="1:7">
      <c r="A3882" s="3"/>
      <c r="B3882" s="3"/>
      <c r="C3882" s="3"/>
      <c r="D3882" s="3"/>
      <c r="E3882" s="3"/>
      <c r="F3882" s="3"/>
      <c r="G3882" s="3"/>
    </row>
    <row r="3883" spans="1:7">
      <c r="A3883" s="3"/>
      <c r="B3883" s="3"/>
      <c r="C3883" s="3"/>
      <c r="D3883" s="3"/>
      <c r="E3883" s="3"/>
      <c r="F3883" s="3"/>
      <c r="G3883" s="3"/>
    </row>
    <row r="3884" spans="1:7">
      <c r="A3884" s="3"/>
      <c r="B3884" s="3"/>
      <c r="C3884" s="3"/>
      <c r="D3884" s="3"/>
      <c r="E3884" s="3"/>
      <c r="F3884" s="3"/>
      <c r="G3884" s="3"/>
    </row>
    <row r="3885" spans="1:7">
      <c r="A3885" s="3"/>
      <c r="B3885" s="3"/>
      <c r="C3885" s="3"/>
      <c r="D3885" s="3"/>
      <c r="E3885" s="3"/>
      <c r="F3885" s="3"/>
      <c r="G3885" s="3"/>
    </row>
    <row r="3886" spans="1:7">
      <c r="A3886" s="3"/>
      <c r="B3886" s="3"/>
      <c r="C3886" s="3"/>
      <c r="D3886" s="3"/>
      <c r="E3886" s="3"/>
      <c r="F3886" s="3"/>
      <c r="G3886" s="3"/>
    </row>
    <row r="3887" spans="1:7">
      <c r="A3887" s="3"/>
      <c r="B3887" s="3"/>
      <c r="C3887" s="3"/>
      <c r="D3887" s="3"/>
      <c r="E3887" s="3"/>
      <c r="F3887" s="3"/>
      <c r="G3887" s="3"/>
    </row>
    <row r="3888" spans="1:7">
      <c r="A3888" s="3"/>
      <c r="B3888" s="3"/>
      <c r="C3888" s="3"/>
      <c r="D3888" s="3"/>
      <c r="E3888" s="3"/>
      <c r="F3888" s="3"/>
      <c r="G3888" s="3"/>
    </row>
    <row r="3889" spans="1:7">
      <c r="A3889" s="3"/>
      <c r="B3889" s="3"/>
      <c r="C3889" s="3"/>
      <c r="D3889" s="3"/>
      <c r="E3889" s="3"/>
      <c r="F3889" s="3"/>
      <c r="G3889" s="3"/>
    </row>
    <row r="3890" spans="1:7">
      <c r="A3890" s="3"/>
      <c r="B3890" s="3"/>
      <c r="C3890" s="3"/>
      <c r="D3890" s="3"/>
      <c r="E3890" s="3"/>
      <c r="F3890" s="3"/>
      <c r="G3890" s="3"/>
    </row>
    <row r="3891" spans="1:7">
      <c r="A3891" s="3"/>
      <c r="B3891" s="3"/>
      <c r="C3891" s="3"/>
      <c r="D3891" s="3"/>
      <c r="E3891" s="3"/>
      <c r="F3891" s="3"/>
      <c r="G3891" s="3"/>
    </row>
    <row r="3892" spans="1:7">
      <c r="A3892" s="3"/>
      <c r="B3892" s="3"/>
      <c r="C3892" s="3"/>
      <c r="D3892" s="3"/>
      <c r="E3892" s="3"/>
      <c r="F3892" s="3"/>
      <c r="G3892" s="3"/>
    </row>
    <row r="3893" spans="1:7">
      <c r="A3893" s="3"/>
      <c r="B3893" s="3"/>
      <c r="C3893" s="3"/>
      <c r="D3893" s="3"/>
      <c r="E3893" s="3"/>
      <c r="F3893" s="3"/>
      <c r="G3893" s="3"/>
    </row>
    <row r="3894" spans="1:7">
      <c r="A3894" s="3"/>
      <c r="B3894" s="3"/>
      <c r="C3894" s="3"/>
      <c r="D3894" s="3"/>
      <c r="E3894" s="3"/>
      <c r="F3894" s="3"/>
      <c r="G3894" s="3"/>
    </row>
    <row r="3895" spans="1:7">
      <c r="A3895" s="3"/>
      <c r="B3895" s="3"/>
      <c r="C3895" s="3"/>
      <c r="D3895" s="3"/>
      <c r="E3895" s="3"/>
      <c r="F3895" s="3"/>
      <c r="G3895" s="3"/>
    </row>
    <row r="3896" spans="1:7">
      <c r="A3896" s="3"/>
      <c r="B3896" s="3"/>
      <c r="C3896" s="3"/>
      <c r="D3896" s="3"/>
      <c r="E3896" s="3"/>
      <c r="F3896" s="3"/>
      <c r="G3896" s="3"/>
    </row>
    <row r="3897" spans="1:7">
      <c r="A3897" s="3"/>
      <c r="B3897" s="3"/>
      <c r="C3897" s="3"/>
      <c r="D3897" s="3"/>
      <c r="E3897" s="3"/>
      <c r="F3897" s="3"/>
      <c r="G3897" s="3"/>
    </row>
    <row r="3898" spans="1:7">
      <c r="A3898" s="3"/>
      <c r="B3898" s="3"/>
      <c r="C3898" s="3"/>
      <c r="D3898" s="3"/>
      <c r="E3898" s="3"/>
      <c r="F3898" s="3"/>
      <c r="G3898" s="3"/>
    </row>
    <row r="3899" spans="1:7">
      <c r="A3899" s="3"/>
      <c r="B3899" s="3"/>
      <c r="C3899" s="3"/>
      <c r="D3899" s="3"/>
      <c r="E3899" s="3"/>
      <c r="F3899" s="3"/>
      <c r="G3899" s="3"/>
    </row>
    <row r="3900" spans="1:7">
      <c r="A3900" s="3"/>
      <c r="B3900" s="3"/>
      <c r="C3900" s="3"/>
      <c r="D3900" s="3"/>
      <c r="E3900" s="3"/>
      <c r="F3900" s="3"/>
      <c r="G3900" s="3"/>
    </row>
    <row r="3901" spans="1:7">
      <c r="A3901" s="3"/>
      <c r="B3901" s="3"/>
      <c r="C3901" s="3"/>
      <c r="D3901" s="3"/>
      <c r="E3901" s="3"/>
      <c r="F3901" s="3"/>
      <c r="G3901" s="3"/>
    </row>
    <row r="3902" spans="1:7">
      <c r="A3902" s="3"/>
      <c r="B3902" s="3"/>
      <c r="C3902" s="3"/>
      <c r="D3902" s="3"/>
      <c r="E3902" s="3"/>
      <c r="F3902" s="3"/>
      <c r="G3902" s="3"/>
    </row>
    <row r="3903" spans="1:7">
      <c r="A3903" s="3"/>
      <c r="B3903" s="3"/>
      <c r="C3903" s="3"/>
      <c r="D3903" s="3"/>
      <c r="E3903" s="3"/>
      <c r="F3903" s="3"/>
      <c r="G3903" s="3"/>
    </row>
    <row r="3904" spans="1:7">
      <c r="A3904" s="3"/>
      <c r="B3904" s="3"/>
      <c r="C3904" s="3"/>
      <c r="D3904" s="3"/>
      <c r="E3904" s="3"/>
      <c r="F3904" s="3"/>
      <c r="G3904" s="3"/>
    </row>
    <row r="3905" spans="1:7">
      <c r="A3905" s="3"/>
      <c r="B3905" s="3"/>
      <c r="C3905" s="3"/>
      <c r="D3905" s="3"/>
      <c r="E3905" s="3"/>
      <c r="F3905" s="3"/>
      <c r="G3905" s="3"/>
    </row>
    <row r="3906" spans="1:7">
      <c r="A3906" s="3"/>
      <c r="B3906" s="3"/>
      <c r="C3906" s="3"/>
      <c r="D3906" s="3"/>
      <c r="E3906" s="3"/>
      <c r="F3906" s="3"/>
      <c r="G3906" s="3"/>
    </row>
    <row r="3907" spans="1:7">
      <c r="A3907" s="3"/>
      <c r="B3907" s="3"/>
      <c r="C3907" s="3"/>
      <c r="D3907" s="3"/>
      <c r="E3907" s="3"/>
      <c r="F3907" s="3"/>
      <c r="G3907" s="3"/>
    </row>
    <row r="3908" spans="1:7">
      <c r="A3908" s="3"/>
      <c r="B3908" s="3"/>
      <c r="C3908" s="3"/>
      <c r="D3908" s="3"/>
      <c r="E3908" s="3"/>
      <c r="F3908" s="3"/>
      <c r="G3908" s="3"/>
    </row>
    <row r="3909" spans="1:7">
      <c r="A3909" s="3"/>
      <c r="B3909" s="3"/>
      <c r="C3909" s="3"/>
      <c r="D3909" s="3"/>
      <c r="E3909" s="3"/>
      <c r="F3909" s="3"/>
      <c r="G3909" s="3"/>
    </row>
    <row r="3910" spans="1:7">
      <c r="A3910" s="3"/>
      <c r="B3910" s="3"/>
      <c r="C3910" s="3"/>
      <c r="D3910" s="3"/>
      <c r="E3910" s="3"/>
      <c r="F3910" s="3"/>
      <c r="G3910" s="3"/>
    </row>
    <row r="3911" spans="1:7">
      <c r="A3911" s="3"/>
      <c r="B3911" s="3"/>
      <c r="C3911" s="3"/>
      <c r="D3911" s="3"/>
      <c r="E3911" s="3"/>
      <c r="F3911" s="3"/>
      <c r="G3911" s="3"/>
    </row>
    <row r="3912" spans="1:7">
      <c r="A3912" s="3"/>
      <c r="B3912" s="3"/>
      <c r="C3912" s="3"/>
      <c r="D3912" s="3"/>
      <c r="E3912" s="3"/>
      <c r="F3912" s="3"/>
      <c r="G3912" s="3"/>
    </row>
    <row r="3913" spans="1:7">
      <c r="A3913" s="3"/>
      <c r="B3913" s="3"/>
      <c r="C3913" s="3"/>
      <c r="D3913" s="3"/>
      <c r="E3913" s="3"/>
      <c r="F3913" s="3"/>
      <c r="G3913" s="3"/>
    </row>
    <row r="3914" spans="1:7">
      <c r="A3914" s="3"/>
      <c r="B3914" s="3"/>
      <c r="C3914" s="3"/>
      <c r="D3914" s="3"/>
      <c r="E3914" s="3"/>
      <c r="F3914" s="3"/>
      <c r="G3914" s="3"/>
    </row>
    <row r="3915" spans="1:7">
      <c r="A3915" s="3"/>
      <c r="B3915" s="3"/>
      <c r="C3915" s="3"/>
      <c r="D3915" s="3"/>
      <c r="E3915" s="3"/>
      <c r="F3915" s="3"/>
      <c r="G3915" s="3"/>
    </row>
    <row r="3916" spans="1:7">
      <c r="A3916" s="3"/>
      <c r="B3916" s="3"/>
      <c r="C3916" s="3"/>
      <c r="D3916" s="3"/>
      <c r="E3916" s="3"/>
      <c r="F3916" s="3"/>
      <c r="G3916" s="3"/>
    </row>
    <row r="3917" spans="1:7">
      <c r="A3917" s="3"/>
      <c r="B3917" s="3"/>
      <c r="C3917" s="3"/>
      <c r="D3917" s="3"/>
      <c r="E3917" s="3"/>
      <c r="F3917" s="3"/>
      <c r="G3917" s="3"/>
    </row>
    <row r="3918" spans="1:7">
      <c r="A3918" s="3"/>
      <c r="B3918" s="3"/>
      <c r="C3918" s="3"/>
      <c r="D3918" s="3"/>
      <c r="E3918" s="3"/>
      <c r="F3918" s="3"/>
      <c r="G3918" s="3"/>
    </row>
    <row r="3919" spans="1:7">
      <c r="A3919" s="3"/>
      <c r="B3919" s="3"/>
      <c r="C3919" s="3"/>
      <c r="D3919" s="3"/>
      <c r="E3919" s="3"/>
      <c r="F3919" s="3"/>
      <c r="G3919" s="3"/>
    </row>
    <row r="3920" spans="1:7">
      <c r="A3920" s="3"/>
      <c r="B3920" s="3"/>
      <c r="C3920" s="3"/>
      <c r="D3920" s="3"/>
      <c r="E3920" s="3"/>
      <c r="F3920" s="3"/>
      <c r="G3920" s="3"/>
    </row>
    <row r="3921" spans="1:7">
      <c r="A3921" s="3"/>
      <c r="B3921" s="3"/>
      <c r="C3921" s="3"/>
      <c r="D3921" s="3"/>
      <c r="E3921" s="3"/>
      <c r="F3921" s="3"/>
      <c r="G3921" s="3"/>
    </row>
    <row r="3922" spans="1:7">
      <c r="A3922" s="3"/>
      <c r="B3922" s="3"/>
      <c r="C3922" s="3"/>
      <c r="D3922" s="3"/>
      <c r="E3922" s="3"/>
      <c r="F3922" s="3"/>
      <c r="G3922" s="3"/>
    </row>
    <row r="3923" spans="1:7">
      <c r="A3923" s="3"/>
      <c r="B3923" s="3"/>
      <c r="C3923" s="3"/>
      <c r="D3923" s="3"/>
      <c r="E3923" s="3"/>
      <c r="F3923" s="3"/>
      <c r="G3923" s="3"/>
    </row>
    <row r="3924" spans="1:7">
      <c r="A3924" s="3"/>
      <c r="B3924" s="3"/>
      <c r="C3924" s="3"/>
      <c r="D3924" s="3"/>
      <c r="E3924" s="3"/>
      <c r="F3924" s="3"/>
      <c r="G3924" s="3"/>
    </row>
    <row r="3925" spans="1:7">
      <c r="A3925" s="3"/>
      <c r="B3925" s="3"/>
      <c r="C3925" s="3"/>
      <c r="D3925" s="3"/>
      <c r="E3925" s="3"/>
      <c r="F3925" s="3"/>
      <c r="G3925" s="3"/>
    </row>
    <row r="3926" spans="1:7">
      <c r="A3926" s="3"/>
      <c r="B3926" s="3"/>
      <c r="C3926" s="3"/>
      <c r="D3926" s="3"/>
      <c r="E3926" s="3"/>
      <c r="F3926" s="3"/>
      <c r="G3926" s="3"/>
    </row>
    <row r="3927" spans="1:7">
      <c r="A3927" s="3"/>
      <c r="B3927" s="3"/>
      <c r="C3927" s="3"/>
      <c r="D3927" s="3"/>
      <c r="E3927" s="3"/>
      <c r="F3927" s="3"/>
      <c r="G3927" s="3"/>
    </row>
    <row r="3928" spans="1:7">
      <c r="A3928" s="3"/>
      <c r="B3928" s="3"/>
      <c r="C3928" s="3"/>
      <c r="D3928" s="3"/>
      <c r="E3928" s="3"/>
      <c r="F3928" s="3"/>
      <c r="G3928" s="3"/>
    </row>
    <row r="3929" spans="1:7">
      <c r="A3929" s="3"/>
      <c r="B3929" s="3"/>
      <c r="C3929" s="3"/>
      <c r="D3929" s="3"/>
      <c r="E3929" s="3"/>
      <c r="F3929" s="3"/>
      <c r="G3929" s="3"/>
    </row>
    <row r="3930" spans="1:7">
      <c r="A3930" s="3"/>
      <c r="B3930" s="3"/>
      <c r="C3930" s="3"/>
      <c r="D3930" s="3"/>
      <c r="E3930" s="3"/>
      <c r="F3930" s="3"/>
      <c r="G3930" s="3"/>
    </row>
    <row r="3931" spans="1:7">
      <c r="A3931" s="3"/>
      <c r="B3931" s="3"/>
      <c r="C3931" s="3"/>
      <c r="D3931" s="3"/>
      <c r="E3931" s="3"/>
      <c r="F3931" s="3"/>
      <c r="G3931" s="3"/>
    </row>
    <row r="3932" spans="1:7">
      <c r="A3932" s="3"/>
      <c r="B3932" s="3"/>
      <c r="C3932" s="3"/>
      <c r="D3932" s="3"/>
      <c r="E3932" s="3"/>
      <c r="F3932" s="3"/>
      <c r="G3932" s="3"/>
    </row>
    <row r="3933" spans="1:7">
      <c r="A3933" s="3"/>
      <c r="B3933" s="3"/>
      <c r="C3933" s="3"/>
      <c r="D3933" s="3"/>
      <c r="E3933" s="3"/>
      <c r="F3933" s="3"/>
      <c r="G3933" s="3"/>
    </row>
    <row r="3934" spans="1:7">
      <c r="A3934" s="3"/>
      <c r="B3934" s="3"/>
      <c r="C3934" s="3"/>
      <c r="D3934" s="3"/>
      <c r="E3934" s="3"/>
      <c r="F3934" s="3"/>
      <c r="G3934" s="3"/>
    </row>
    <row r="3935" spans="1:7">
      <c r="A3935" s="3"/>
      <c r="B3935" s="3"/>
      <c r="C3935" s="3"/>
      <c r="D3935" s="3"/>
      <c r="E3935" s="3"/>
      <c r="F3935" s="3"/>
      <c r="G3935" s="3"/>
    </row>
    <row r="3936" spans="1:7">
      <c r="A3936" s="3"/>
      <c r="B3936" s="3"/>
      <c r="C3936" s="3"/>
      <c r="D3936" s="3"/>
      <c r="E3936" s="3"/>
      <c r="F3936" s="3"/>
      <c r="G3936" s="3"/>
    </row>
    <row r="3937" spans="1:7">
      <c r="A3937" s="3"/>
      <c r="B3937" s="3"/>
      <c r="C3937" s="3"/>
      <c r="D3937" s="3"/>
      <c r="E3937" s="3"/>
      <c r="F3937" s="3"/>
      <c r="G3937" s="3"/>
    </row>
    <row r="3938" spans="1:7">
      <c r="A3938" s="3"/>
      <c r="B3938" s="3"/>
      <c r="C3938" s="3"/>
      <c r="D3938" s="3"/>
      <c r="E3938" s="3"/>
      <c r="F3938" s="3"/>
      <c r="G3938" s="3"/>
    </row>
    <row r="3939" spans="1:7">
      <c r="A3939" s="3"/>
      <c r="B3939" s="3"/>
      <c r="C3939" s="3"/>
      <c r="D3939" s="3"/>
      <c r="E3939" s="3"/>
      <c r="F3939" s="3"/>
      <c r="G3939" s="3"/>
    </row>
    <row r="3940" spans="1:7">
      <c r="A3940" s="3"/>
      <c r="B3940" s="3"/>
      <c r="C3940" s="3"/>
      <c r="D3940" s="3"/>
      <c r="E3940" s="3"/>
      <c r="F3940" s="3"/>
      <c r="G3940" s="3"/>
    </row>
    <row r="3941" spans="1:7">
      <c r="A3941" s="3"/>
      <c r="B3941" s="3"/>
      <c r="C3941" s="3"/>
      <c r="D3941" s="3"/>
      <c r="E3941" s="3"/>
      <c r="F3941" s="3"/>
      <c r="G3941" s="3"/>
    </row>
    <row r="3942" spans="1:7">
      <c r="A3942" s="3"/>
      <c r="B3942" s="3"/>
      <c r="C3942" s="3"/>
      <c r="D3942" s="3"/>
      <c r="E3942" s="3"/>
      <c r="F3942" s="3"/>
      <c r="G3942" s="3"/>
    </row>
    <row r="3943" spans="1:7">
      <c r="A3943" s="3"/>
      <c r="B3943" s="3"/>
      <c r="C3943" s="3"/>
      <c r="D3943" s="3"/>
      <c r="E3943" s="3"/>
      <c r="F3943" s="3"/>
      <c r="G3943" s="3"/>
    </row>
    <row r="3944" spans="1:7">
      <c r="A3944" s="3"/>
      <c r="B3944" s="3"/>
      <c r="C3944" s="3"/>
      <c r="D3944" s="3"/>
      <c r="E3944" s="3"/>
      <c r="F3944" s="3"/>
      <c r="G3944" s="3"/>
    </row>
    <row r="3945" spans="1:7">
      <c r="A3945" s="3"/>
      <c r="B3945" s="3"/>
      <c r="C3945" s="3"/>
      <c r="D3945" s="3"/>
      <c r="E3945" s="3"/>
      <c r="F3945" s="3"/>
      <c r="G3945" s="3"/>
    </row>
    <row r="3946" spans="1:7">
      <c r="A3946" s="3"/>
      <c r="B3946" s="3"/>
      <c r="C3946" s="3"/>
      <c r="D3946" s="3"/>
      <c r="E3946" s="3"/>
      <c r="F3946" s="3"/>
      <c r="G3946" s="3"/>
    </row>
    <row r="3947" spans="1:7">
      <c r="A3947" s="3"/>
      <c r="B3947" s="3"/>
      <c r="C3947" s="3"/>
      <c r="D3947" s="3"/>
      <c r="E3947" s="3"/>
      <c r="F3947" s="3"/>
      <c r="G3947" s="3"/>
    </row>
    <row r="3948" spans="1:7">
      <c r="A3948" s="3"/>
      <c r="B3948" s="3"/>
      <c r="C3948" s="3"/>
      <c r="D3948" s="3"/>
      <c r="E3948" s="3"/>
      <c r="F3948" s="3"/>
      <c r="G3948" s="3"/>
    </row>
    <row r="3949" spans="1:7">
      <c r="A3949" s="3"/>
      <c r="B3949" s="3"/>
      <c r="C3949" s="3"/>
      <c r="D3949" s="3"/>
      <c r="E3949" s="3"/>
      <c r="F3949" s="3"/>
      <c r="G3949" s="3"/>
    </row>
    <row r="3950" spans="1:7">
      <c r="A3950" s="3"/>
      <c r="B3950" s="3"/>
      <c r="C3950" s="3"/>
      <c r="D3950" s="3"/>
      <c r="E3950" s="3"/>
      <c r="F3950" s="3"/>
      <c r="G3950" s="3"/>
    </row>
    <row r="3951" spans="1:7">
      <c r="A3951" s="3"/>
      <c r="B3951" s="3"/>
      <c r="C3951" s="3"/>
      <c r="D3951" s="3"/>
      <c r="E3951" s="3"/>
      <c r="F3951" s="3"/>
      <c r="G3951" s="3"/>
    </row>
    <row r="3952" spans="1:7">
      <c r="A3952" s="3"/>
      <c r="B3952" s="3"/>
      <c r="C3952" s="3"/>
      <c r="D3952" s="3"/>
      <c r="E3952" s="3"/>
      <c r="F3952" s="3"/>
      <c r="G3952" s="3"/>
    </row>
    <row r="3953" spans="1:7">
      <c r="A3953" s="3"/>
      <c r="B3953" s="3"/>
      <c r="C3953" s="3"/>
      <c r="D3953" s="3"/>
      <c r="E3953" s="3"/>
      <c r="F3953" s="3"/>
      <c r="G3953" s="3"/>
    </row>
    <row r="3954" spans="1:7">
      <c r="A3954" s="3"/>
      <c r="B3954" s="3"/>
      <c r="C3954" s="3"/>
      <c r="D3954" s="3"/>
      <c r="E3954" s="3"/>
      <c r="F3954" s="3"/>
      <c r="G3954" s="3"/>
    </row>
    <row r="3955" spans="1:7">
      <c r="A3955" s="3"/>
      <c r="B3955" s="3"/>
      <c r="C3955" s="3"/>
      <c r="D3955" s="3"/>
      <c r="E3955" s="3"/>
      <c r="F3955" s="3"/>
      <c r="G3955" s="3"/>
    </row>
    <row r="3956" spans="1:7">
      <c r="A3956" s="3"/>
      <c r="B3956" s="3"/>
      <c r="C3956" s="3"/>
      <c r="D3956" s="3"/>
      <c r="E3956" s="3"/>
      <c r="F3956" s="3"/>
      <c r="G3956" s="3"/>
    </row>
    <row r="3957" spans="1:7">
      <c r="A3957" s="3"/>
      <c r="B3957" s="3"/>
      <c r="C3957" s="3"/>
      <c r="D3957" s="3"/>
      <c r="E3957" s="3"/>
      <c r="F3957" s="3"/>
      <c r="G3957" s="3"/>
    </row>
    <row r="3958" spans="1:7">
      <c r="A3958" s="3"/>
      <c r="B3958" s="3"/>
      <c r="C3958" s="3"/>
      <c r="D3958" s="3"/>
      <c r="E3958" s="3"/>
      <c r="F3958" s="3"/>
      <c r="G3958" s="3"/>
    </row>
    <row r="3959" spans="1:7">
      <c r="A3959" s="3"/>
      <c r="B3959" s="3"/>
      <c r="C3959" s="3"/>
      <c r="D3959" s="3"/>
      <c r="E3959" s="3"/>
      <c r="F3959" s="3"/>
      <c r="G3959" s="3"/>
    </row>
    <row r="3960" spans="1:7">
      <c r="A3960" s="3"/>
      <c r="B3960" s="3"/>
      <c r="C3960" s="3"/>
      <c r="D3960" s="3"/>
      <c r="E3960" s="3"/>
      <c r="F3960" s="3"/>
      <c r="G3960" s="3"/>
    </row>
    <row r="3961" spans="1:7">
      <c r="A3961" s="3"/>
      <c r="B3961" s="3"/>
      <c r="C3961" s="3"/>
      <c r="D3961" s="3"/>
      <c r="E3961" s="3"/>
      <c r="F3961" s="3"/>
      <c r="G3961" s="3"/>
    </row>
    <row r="3962" spans="1:7">
      <c r="A3962" s="3"/>
      <c r="B3962" s="3"/>
      <c r="C3962" s="3"/>
      <c r="D3962" s="3"/>
      <c r="E3962" s="3"/>
      <c r="F3962" s="3"/>
      <c r="G3962" s="3"/>
    </row>
    <row r="3963" spans="1:7">
      <c r="A3963" s="3"/>
      <c r="B3963" s="3"/>
      <c r="C3963" s="3"/>
      <c r="D3963" s="3"/>
      <c r="E3963" s="3"/>
      <c r="F3963" s="3"/>
      <c r="G3963" s="3"/>
    </row>
    <row r="3964" spans="1:7">
      <c r="A3964" s="3"/>
      <c r="B3964" s="3"/>
      <c r="C3964" s="3"/>
      <c r="D3964" s="3"/>
      <c r="E3964" s="3"/>
      <c r="F3964" s="3"/>
      <c r="G3964" s="3"/>
    </row>
    <row r="3965" spans="1:7">
      <c r="A3965" s="3"/>
      <c r="B3965" s="3"/>
      <c r="C3965" s="3"/>
      <c r="D3965" s="3"/>
      <c r="E3965" s="3"/>
      <c r="F3965" s="3"/>
      <c r="G3965" s="3"/>
    </row>
    <row r="3966" spans="1:7">
      <c r="A3966" s="3"/>
      <c r="B3966" s="3"/>
      <c r="C3966" s="3"/>
      <c r="D3966" s="3"/>
      <c r="E3966" s="3"/>
      <c r="F3966" s="3"/>
      <c r="G3966" s="3"/>
    </row>
    <row r="3967" spans="1:7">
      <c r="A3967" s="3"/>
      <c r="B3967" s="3"/>
      <c r="C3967" s="3"/>
      <c r="D3967" s="3"/>
      <c r="E3967" s="3"/>
      <c r="F3967" s="3"/>
      <c r="G3967" s="3"/>
    </row>
    <row r="3968" spans="1:7">
      <c r="A3968" s="3"/>
      <c r="B3968" s="3"/>
      <c r="C3968" s="3"/>
      <c r="D3968" s="3"/>
      <c r="E3968" s="3"/>
      <c r="F3968" s="3"/>
      <c r="G3968" s="3"/>
    </row>
    <row r="3969" spans="1:7">
      <c r="A3969" s="3"/>
      <c r="B3969" s="3"/>
      <c r="C3969" s="3"/>
      <c r="D3969" s="3"/>
      <c r="E3969" s="3"/>
      <c r="F3969" s="3"/>
      <c r="G3969" s="3"/>
    </row>
    <row r="3970" spans="1:7">
      <c r="A3970" s="3"/>
      <c r="B3970" s="3"/>
      <c r="C3970" s="3"/>
      <c r="D3970" s="3"/>
      <c r="E3970" s="3"/>
      <c r="F3970" s="3"/>
      <c r="G3970" s="3"/>
    </row>
    <row r="3971" spans="1:7">
      <c r="A3971" s="3"/>
      <c r="B3971" s="3"/>
      <c r="C3971" s="3"/>
      <c r="D3971" s="3"/>
      <c r="E3971" s="3"/>
      <c r="F3971" s="3"/>
      <c r="G3971" s="3"/>
    </row>
    <row r="3972" spans="1:7">
      <c r="A3972" s="3"/>
      <c r="B3972" s="3"/>
      <c r="C3972" s="3"/>
      <c r="D3972" s="3"/>
      <c r="E3972" s="3"/>
      <c r="F3972" s="3"/>
      <c r="G3972" s="3"/>
    </row>
    <row r="3973" spans="1:7">
      <c r="A3973" s="3"/>
      <c r="B3973" s="3"/>
      <c r="C3973" s="3"/>
      <c r="D3973" s="3"/>
      <c r="E3973" s="3"/>
      <c r="F3973" s="3"/>
      <c r="G3973" s="3"/>
    </row>
    <row r="3974" spans="1:7">
      <c r="A3974" s="3"/>
      <c r="B3974" s="3"/>
      <c r="C3974" s="3"/>
      <c r="D3974" s="3"/>
      <c r="E3974" s="3"/>
      <c r="F3974" s="3"/>
      <c r="G3974" s="3"/>
    </row>
    <row r="3975" spans="1:7">
      <c r="A3975" s="3"/>
      <c r="B3975" s="3"/>
      <c r="C3975" s="3"/>
      <c r="D3975" s="3"/>
      <c r="E3975" s="3"/>
      <c r="F3975" s="3"/>
      <c r="G3975" s="3"/>
    </row>
    <row r="3976" spans="1:7">
      <c r="A3976" s="3"/>
      <c r="B3976" s="3"/>
      <c r="C3976" s="3"/>
      <c r="D3976" s="3"/>
      <c r="E3976" s="3"/>
      <c r="F3976" s="3"/>
      <c r="G3976" s="3"/>
    </row>
    <row r="3977" spans="1:7">
      <c r="A3977" s="3"/>
      <c r="B3977" s="3"/>
      <c r="C3977" s="3"/>
      <c r="D3977" s="3"/>
      <c r="E3977" s="3"/>
      <c r="F3977" s="3"/>
      <c r="G3977" s="3"/>
    </row>
    <row r="3978" spans="1:7">
      <c r="A3978" s="3"/>
      <c r="B3978" s="3"/>
      <c r="C3978" s="3"/>
      <c r="D3978" s="3"/>
      <c r="E3978" s="3"/>
      <c r="F3978" s="3"/>
      <c r="G3978" s="3"/>
    </row>
    <row r="3979" spans="1:7">
      <c r="A3979" s="3"/>
      <c r="B3979" s="3"/>
      <c r="C3979" s="3"/>
      <c r="D3979" s="3"/>
      <c r="E3979" s="3"/>
      <c r="F3979" s="3"/>
      <c r="G3979" s="3"/>
    </row>
    <row r="3980" spans="1:7">
      <c r="A3980" s="3"/>
      <c r="B3980" s="3"/>
      <c r="C3980" s="3"/>
      <c r="D3980" s="3"/>
      <c r="E3980" s="3"/>
      <c r="F3980" s="3"/>
      <c r="G3980" s="3"/>
    </row>
    <row r="3981" spans="1:7">
      <c r="A3981" s="3"/>
      <c r="B3981" s="3"/>
      <c r="C3981" s="3"/>
      <c r="D3981" s="3"/>
      <c r="E3981" s="3"/>
      <c r="F3981" s="3"/>
      <c r="G3981" s="3"/>
    </row>
    <row r="3982" spans="1:7">
      <c r="A3982" s="3"/>
      <c r="B3982" s="3"/>
      <c r="C3982" s="3"/>
      <c r="D3982" s="3"/>
      <c r="E3982" s="3"/>
      <c r="F3982" s="3"/>
      <c r="G3982" s="3"/>
    </row>
    <row r="3983" spans="1:7">
      <c r="A3983" s="3"/>
      <c r="B3983" s="3"/>
      <c r="C3983" s="3"/>
      <c r="D3983" s="3"/>
      <c r="E3983" s="3"/>
      <c r="F3983" s="3"/>
      <c r="G3983" s="3"/>
    </row>
    <row r="3984" spans="1:7">
      <c r="A3984" s="3"/>
      <c r="B3984" s="3"/>
      <c r="C3984" s="3"/>
      <c r="D3984" s="3"/>
      <c r="E3984" s="3"/>
      <c r="F3984" s="3"/>
      <c r="G3984" s="3"/>
    </row>
    <row r="3985" spans="1:7">
      <c r="A3985" s="3"/>
      <c r="B3985" s="3"/>
      <c r="C3985" s="3"/>
      <c r="D3985" s="3"/>
      <c r="E3985" s="3"/>
      <c r="F3985" s="3"/>
      <c r="G3985" s="3"/>
    </row>
    <row r="3986" spans="1:7">
      <c r="A3986" s="3"/>
      <c r="B3986" s="3"/>
      <c r="C3986" s="3"/>
      <c r="D3986" s="3"/>
      <c r="E3986" s="3"/>
      <c r="F3986" s="3"/>
      <c r="G3986" s="3"/>
    </row>
    <row r="3987" spans="1:7">
      <c r="A3987" s="3"/>
      <c r="B3987" s="3"/>
      <c r="C3987" s="3"/>
      <c r="D3987" s="3"/>
      <c r="E3987" s="3"/>
      <c r="F3987" s="3"/>
      <c r="G3987" s="3"/>
    </row>
    <row r="3988" spans="1:7">
      <c r="A3988" s="3"/>
      <c r="B3988" s="3"/>
      <c r="C3988" s="3"/>
      <c r="D3988" s="3"/>
      <c r="E3988" s="3"/>
      <c r="F3988" s="3"/>
      <c r="G3988" s="3"/>
    </row>
    <row r="3989" spans="1:7">
      <c r="A3989" s="3"/>
      <c r="B3989" s="3"/>
      <c r="C3989" s="3"/>
      <c r="D3989" s="3"/>
      <c r="E3989" s="3"/>
      <c r="F3989" s="3"/>
      <c r="G3989" s="3"/>
    </row>
    <row r="3990" spans="1:7">
      <c r="A3990" s="3"/>
      <c r="B3990" s="3"/>
      <c r="C3990" s="3"/>
      <c r="D3990" s="3"/>
      <c r="E3990" s="3"/>
      <c r="F3990" s="3"/>
      <c r="G3990" s="3"/>
    </row>
    <row r="3991" spans="1:7">
      <c r="A3991" s="3"/>
      <c r="B3991" s="3"/>
      <c r="C3991" s="3"/>
      <c r="D3991" s="3"/>
      <c r="E3991" s="3"/>
      <c r="F3991" s="3"/>
      <c r="G3991" s="3"/>
    </row>
    <row r="3992" spans="1:7">
      <c r="A3992" s="3"/>
      <c r="B3992" s="3"/>
      <c r="C3992" s="3"/>
      <c r="D3992" s="3"/>
      <c r="E3992" s="3"/>
      <c r="F3992" s="3"/>
      <c r="G3992" s="3"/>
    </row>
    <row r="3993" spans="1:7">
      <c r="A3993" s="3"/>
      <c r="B3993" s="3"/>
      <c r="C3993" s="3"/>
      <c r="D3993" s="3"/>
      <c r="E3993" s="3"/>
      <c r="F3993" s="3"/>
      <c r="G3993" s="3"/>
    </row>
    <row r="3994" spans="1:7">
      <c r="A3994" s="3"/>
      <c r="B3994" s="3"/>
      <c r="C3994" s="3"/>
      <c r="D3994" s="3"/>
      <c r="E3994" s="3"/>
      <c r="F3994" s="3"/>
      <c r="G3994" s="3"/>
    </row>
    <row r="3995" spans="1:7">
      <c r="A3995" s="3"/>
      <c r="B3995" s="3"/>
      <c r="C3995" s="3"/>
      <c r="D3995" s="3"/>
      <c r="E3995" s="3"/>
      <c r="F3995" s="3"/>
      <c r="G3995" s="3"/>
    </row>
    <row r="3996" spans="1:7">
      <c r="A3996" s="3"/>
      <c r="B3996" s="3"/>
      <c r="C3996" s="3"/>
      <c r="D3996" s="3"/>
      <c r="E3996" s="3"/>
      <c r="F3996" s="3"/>
      <c r="G3996" s="3"/>
    </row>
    <row r="3997" spans="1:7">
      <c r="A3997" s="3"/>
      <c r="B3997" s="3"/>
      <c r="C3997" s="3"/>
      <c r="D3997" s="3"/>
      <c r="E3997" s="3"/>
      <c r="F3997" s="3"/>
      <c r="G3997" s="3"/>
    </row>
    <row r="3998" spans="1:7">
      <c r="A3998" s="3"/>
      <c r="B3998" s="3"/>
      <c r="C3998" s="3"/>
      <c r="D3998" s="3"/>
      <c r="E3998" s="3"/>
      <c r="F3998" s="3"/>
      <c r="G3998" s="3"/>
    </row>
    <row r="3999" spans="1:7">
      <c r="A3999" s="3"/>
      <c r="B3999" s="3"/>
      <c r="C3999" s="3"/>
      <c r="D3999" s="3"/>
      <c r="E3999" s="3"/>
      <c r="F3999" s="3"/>
      <c r="G3999" s="3"/>
    </row>
    <row r="4000" spans="1:7">
      <c r="A4000" s="3"/>
      <c r="B4000" s="3"/>
      <c r="C4000" s="3"/>
      <c r="D4000" s="3"/>
      <c r="E4000" s="3"/>
      <c r="F4000" s="3"/>
      <c r="G4000" s="3"/>
    </row>
    <row r="4001" spans="1:7">
      <c r="A4001" s="3"/>
      <c r="B4001" s="3"/>
      <c r="C4001" s="3"/>
      <c r="D4001" s="3"/>
      <c r="E4001" s="3"/>
      <c r="F4001" s="3"/>
      <c r="G4001" s="3"/>
    </row>
    <row r="4002" spans="1:7">
      <c r="A4002" s="3"/>
      <c r="B4002" s="3"/>
      <c r="C4002" s="3"/>
      <c r="D4002" s="3"/>
      <c r="E4002" s="3"/>
      <c r="F4002" s="3"/>
      <c r="G4002" s="3"/>
    </row>
    <row r="4003" spans="1:7">
      <c r="A4003" s="3"/>
      <c r="B4003" s="3"/>
      <c r="C4003" s="3"/>
      <c r="D4003" s="3"/>
      <c r="E4003" s="3"/>
      <c r="F4003" s="3"/>
      <c r="G4003" s="3"/>
    </row>
    <row r="4004" spans="1:7">
      <c r="A4004" s="3"/>
      <c r="B4004" s="3"/>
      <c r="C4004" s="3"/>
      <c r="D4004" s="3"/>
      <c r="E4004" s="3"/>
      <c r="F4004" s="3"/>
      <c r="G4004" s="3"/>
    </row>
    <row r="4005" spans="1:7">
      <c r="A4005" s="3"/>
      <c r="B4005" s="3"/>
      <c r="C4005" s="3"/>
      <c r="D4005" s="3"/>
      <c r="E4005" s="3"/>
      <c r="F4005" s="3"/>
      <c r="G4005" s="3"/>
    </row>
    <row r="4006" spans="1:7">
      <c r="A4006" s="3"/>
      <c r="B4006" s="3"/>
      <c r="C4006" s="3"/>
      <c r="D4006" s="3"/>
      <c r="E4006" s="3"/>
      <c r="F4006" s="3"/>
      <c r="G4006" s="3"/>
    </row>
    <row r="4007" spans="1:7">
      <c r="A4007" s="3"/>
      <c r="B4007" s="3"/>
      <c r="C4007" s="3"/>
      <c r="D4007" s="3"/>
      <c r="E4007" s="3"/>
      <c r="F4007" s="3"/>
      <c r="G4007" s="3"/>
    </row>
    <row r="4008" spans="1:7">
      <c r="A4008" s="3"/>
      <c r="B4008" s="3"/>
      <c r="C4008" s="3"/>
      <c r="D4008" s="3"/>
      <c r="E4008" s="3"/>
      <c r="F4008" s="3"/>
      <c r="G4008" s="3"/>
    </row>
    <row r="4009" spans="1:7">
      <c r="A4009" s="3"/>
      <c r="B4009" s="3"/>
      <c r="C4009" s="3"/>
      <c r="D4009" s="3"/>
      <c r="E4009" s="3"/>
      <c r="F4009" s="3"/>
      <c r="G4009" s="3"/>
    </row>
    <row r="4010" spans="1:7">
      <c r="A4010" s="3"/>
      <c r="B4010" s="3"/>
      <c r="C4010" s="3"/>
      <c r="D4010" s="3"/>
      <c r="E4010" s="3"/>
      <c r="F4010" s="3"/>
      <c r="G4010" s="3"/>
    </row>
    <row r="4011" spans="1:7">
      <c r="A4011" s="3"/>
      <c r="B4011" s="3"/>
      <c r="C4011" s="3"/>
      <c r="D4011" s="3"/>
      <c r="E4011" s="3"/>
      <c r="F4011" s="3"/>
      <c r="G4011" s="3"/>
    </row>
    <row r="4012" spans="1:7">
      <c r="A4012" s="3"/>
      <c r="B4012" s="3"/>
      <c r="C4012" s="3"/>
      <c r="D4012" s="3"/>
      <c r="E4012" s="3"/>
      <c r="F4012" s="3"/>
      <c r="G4012" s="3"/>
    </row>
    <row r="4013" spans="1:7">
      <c r="A4013" s="3"/>
      <c r="B4013" s="3"/>
      <c r="C4013" s="3"/>
      <c r="D4013" s="3"/>
      <c r="E4013" s="3"/>
      <c r="F4013" s="3"/>
      <c r="G4013" s="3"/>
    </row>
    <row r="4014" spans="1:7">
      <c r="A4014" s="3"/>
      <c r="B4014" s="3"/>
      <c r="C4014" s="3"/>
      <c r="D4014" s="3"/>
      <c r="E4014" s="3"/>
      <c r="F4014" s="3"/>
      <c r="G4014" s="3"/>
    </row>
    <row r="4015" spans="1:7">
      <c r="A4015" s="3"/>
      <c r="B4015" s="3"/>
      <c r="C4015" s="3"/>
      <c r="D4015" s="3"/>
      <c r="E4015" s="3"/>
      <c r="F4015" s="3"/>
      <c r="G4015" s="3"/>
    </row>
    <row r="4016" spans="1:7">
      <c r="A4016" s="3"/>
      <c r="B4016" s="3"/>
      <c r="C4016" s="3"/>
      <c r="D4016" s="3"/>
      <c r="E4016" s="3"/>
      <c r="F4016" s="3"/>
      <c r="G4016" s="3"/>
    </row>
    <row r="4017" spans="1:7">
      <c r="A4017" s="3"/>
      <c r="B4017" s="3"/>
      <c r="C4017" s="3"/>
      <c r="D4017" s="3"/>
      <c r="E4017" s="3"/>
      <c r="F4017" s="3"/>
      <c r="G4017" s="3"/>
    </row>
    <row r="4018" spans="1:7">
      <c r="A4018" s="3"/>
      <c r="B4018" s="3"/>
      <c r="C4018" s="3"/>
      <c r="D4018" s="3"/>
      <c r="E4018" s="3"/>
      <c r="F4018" s="3"/>
      <c r="G4018" s="3"/>
    </row>
    <row r="4019" spans="1:7">
      <c r="A4019" s="3"/>
      <c r="B4019" s="3"/>
      <c r="C4019" s="3"/>
      <c r="D4019" s="3"/>
      <c r="E4019" s="3"/>
      <c r="F4019" s="3"/>
      <c r="G4019" s="3"/>
    </row>
    <row r="4020" spans="1:7">
      <c r="A4020" s="3"/>
      <c r="B4020" s="3"/>
      <c r="C4020" s="3"/>
      <c r="D4020" s="3"/>
      <c r="E4020" s="3"/>
      <c r="F4020" s="3"/>
      <c r="G4020" s="3"/>
    </row>
    <row r="4021" spans="1:7">
      <c r="A4021" s="3"/>
      <c r="B4021" s="3"/>
      <c r="C4021" s="3"/>
      <c r="D4021" s="3"/>
      <c r="E4021" s="3"/>
      <c r="F4021" s="3"/>
      <c r="G4021" s="3"/>
    </row>
    <row r="4022" spans="1:7">
      <c r="A4022" s="3"/>
      <c r="B4022" s="3"/>
      <c r="C4022" s="3"/>
      <c r="D4022" s="3"/>
      <c r="E4022" s="3"/>
      <c r="F4022" s="3"/>
      <c r="G4022" s="3"/>
    </row>
    <row r="4023" spans="1:7">
      <c r="A4023" s="3"/>
      <c r="B4023" s="3"/>
      <c r="C4023" s="3"/>
      <c r="D4023" s="3"/>
      <c r="E4023" s="3"/>
      <c r="F4023" s="3"/>
      <c r="G4023" s="3"/>
    </row>
    <row r="4024" spans="1:7">
      <c r="A4024" s="3"/>
      <c r="B4024" s="3"/>
      <c r="C4024" s="3"/>
      <c r="D4024" s="3"/>
      <c r="E4024" s="3"/>
      <c r="F4024" s="3"/>
      <c r="G4024" s="3"/>
    </row>
    <row r="4025" spans="1:7">
      <c r="A4025" s="3"/>
      <c r="B4025" s="3"/>
      <c r="C4025" s="3"/>
      <c r="D4025" s="3"/>
      <c r="E4025" s="3"/>
      <c r="F4025" s="3"/>
      <c r="G4025" s="3"/>
    </row>
    <row r="4026" spans="1:7">
      <c r="A4026" s="3"/>
      <c r="B4026" s="3"/>
      <c r="C4026" s="3"/>
      <c r="D4026" s="3"/>
      <c r="E4026" s="3"/>
      <c r="F4026" s="3"/>
      <c r="G4026" s="3"/>
    </row>
    <row r="4027" spans="1:7">
      <c r="A4027" s="3"/>
      <c r="B4027" s="3"/>
      <c r="C4027" s="3"/>
      <c r="D4027" s="3"/>
      <c r="E4027" s="3"/>
      <c r="F4027" s="3"/>
      <c r="G4027" s="3"/>
    </row>
    <row r="4028" spans="1:7">
      <c r="A4028" s="3"/>
      <c r="B4028" s="3"/>
      <c r="C4028" s="3"/>
      <c r="D4028" s="3"/>
      <c r="E4028" s="3"/>
      <c r="F4028" s="3"/>
      <c r="G4028" s="3"/>
    </row>
    <row r="4029" spans="1:7">
      <c r="A4029" s="3"/>
      <c r="B4029" s="3"/>
      <c r="C4029" s="3"/>
      <c r="D4029" s="3"/>
      <c r="E4029" s="3"/>
      <c r="F4029" s="3"/>
      <c r="G4029" s="3"/>
    </row>
    <row r="4030" spans="1:7">
      <c r="A4030" s="3"/>
      <c r="B4030" s="3"/>
      <c r="C4030" s="3"/>
      <c r="D4030" s="3"/>
      <c r="E4030" s="3"/>
      <c r="F4030" s="3"/>
      <c r="G4030" s="3"/>
    </row>
    <row r="4031" spans="1:7">
      <c r="A4031" s="3"/>
      <c r="B4031" s="3"/>
      <c r="C4031" s="3"/>
      <c r="D4031" s="3"/>
      <c r="E4031" s="3"/>
      <c r="F4031" s="3"/>
      <c r="G4031" s="3"/>
    </row>
    <row r="4032" spans="1:7">
      <c r="A4032" s="3"/>
      <c r="B4032" s="3"/>
      <c r="C4032" s="3"/>
      <c r="D4032" s="3"/>
      <c r="E4032" s="3"/>
      <c r="F4032" s="3"/>
      <c r="G4032" s="3"/>
    </row>
    <row r="4033" spans="1:7">
      <c r="A4033" s="3"/>
      <c r="B4033" s="3"/>
      <c r="C4033" s="3"/>
      <c r="D4033" s="3"/>
      <c r="E4033" s="3"/>
      <c r="F4033" s="3"/>
      <c r="G4033" s="3"/>
    </row>
    <row r="4034" spans="1:7">
      <c r="A4034" s="3"/>
      <c r="B4034" s="3"/>
      <c r="C4034" s="3"/>
      <c r="D4034" s="3"/>
      <c r="E4034" s="3"/>
      <c r="F4034" s="3"/>
      <c r="G4034" s="3"/>
    </row>
    <row r="4035" spans="1:7">
      <c r="A4035" s="3"/>
      <c r="B4035" s="3"/>
      <c r="C4035" s="3"/>
      <c r="D4035" s="3"/>
      <c r="E4035" s="3"/>
      <c r="F4035" s="3"/>
      <c r="G4035" s="3"/>
    </row>
    <row r="4036" spans="1:7">
      <c r="A4036" s="3"/>
      <c r="B4036" s="3"/>
      <c r="C4036" s="3"/>
      <c r="D4036" s="3"/>
      <c r="E4036" s="3"/>
      <c r="F4036" s="3"/>
      <c r="G4036" s="3"/>
    </row>
    <row r="4037" spans="1:7">
      <c r="A4037" s="3"/>
      <c r="B4037" s="3"/>
      <c r="C4037" s="3"/>
      <c r="D4037" s="3"/>
      <c r="E4037" s="3"/>
      <c r="F4037" s="3"/>
      <c r="G4037" s="3"/>
    </row>
    <row r="4038" spans="1:7">
      <c r="A4038" s="3"/>
      <c r="B4038" s="3"/>
      <c r="C4038" s="3"/>
      <c r="D4038" s="3"/>
      <c r="E4038" s="3"/>
      <c r="F4038" s="3"/>
      <c r="G4038" s="3"/>
    </row>
    <row r="4039" spans="1:7">
      <c r="A4039" s="3"/>
      <c r="B4039" s="3"/>
      <c r="C4039" s="3"/>
      <c r="D4039" s="3"/>
      <c r="E4039" s="3"/>
      <c r="F4039" s="3"/>
      <c r="G4039" s="3"/>
    </row>
    <row r="4040" spans="1:7">
      <c r="A4040" s="3"/>
      <c r="B4040" s="3"/>
      <c r="C4040" s="3"/>
      <c r="D4040" s="3"/>
      <c r="E4040" s="3"/>
      <c r="F4040" s="3"/>
      <c r="G4040" s="3"/>
    </row>
    <row r="4041" spans="1:7">
      <c r="A4041" s="3"/>
      <c r="B4041" s="3"/>
      <c r="C4041" s="3"/>
      <c r="D4041" s="3"/>
      <c r="E4041" s="3"/>
      <c r="F4041" s="3"/>
      <c r="G4041" s="3"/>
    </row>
    <row r="4042" spans="1:7">
      <c r="A4042" s="3"/>
      <c r="B4042" s="3"/>
      <c r="C4042" s="3"/>
      <c r="D4042" s="3"/>
      <c r="E4042" s="3"/>
      <c r="F4042" s="3"/>
      <c r="G4042" s="3"/>
    </row>
    <row r="4043" spans="1:7">
      <c r="A4043" s="3"/>
      <c r="B4043" s="3"/>
      <c r="C4043" s="3"/>
      <c r="D4043" s="3"/>
      <c r="E4043" s="3"/>
      <c r="F4043" s="3"/>
      <c r="G4043" s="3"/>
    </row>
    <row r="4044" spans="1:7">
      <c r="A4044" s="3"/>
      <c r="B4044" s="3"/>
      <c r="C4044" s="3"/>
      <c r="D4044" s="3"/>
      <c r="E4044" s="3"/>
      <c r="F4044" s="3"/>
      <c r="G4044" s="3"/>
    </row>
    <row r="4045" spans="1:7">
      <c r="A4045" s="3"/>
      <c r="B4045" s="3"/>
      <c r="C4045" s="3"/>
      <c r="D4045" s="3"/>
      <c r="E4045" s="3"/>
      <c r="F4045" s="3"/>
      <c r="G4045" s="3"/>
    </row>
    <row r="4046" spans="1:7">
      <c r="A4046" s="3"/>
      <c r="B4046" s="3"/>
      <c r="C4046" s="3"/>
      <c r="D4046" s="3"/>
      <c r="E4046" s="3"/>
      <c r="F4046" s="3"/>
      <c r="G4046" s="3"/>
    </row>
    <row r="4047" spans="1:7">
      <c r="A4047" s="3"/>
      <c r="B4047" s="3"/>
      <c r="C4047" s="3"/>
      <c r="D4047" s="3"/>
      <c r="E4047" s="3"/>
      <c r="F4047" s="3"/>
      <c r="G4047" s="3"/>
    </row>
    <row r="4048" spans="1:7">
      <c r="A4048" s="3"/>
      <c r="B4048" s="3"/>
      <c r="C4048" s="3"/>
      <c r="D4048" s="3"/>
      <c r="E4048" s="3"/>
      <c r="F4048" s="3"/>
      <c r="G4048" s="3"/>
    </row>
    <row r="4049" spans="1:7">
      <c r="A4049" s="3"/>
      <c r="B4049" s="3"/>
      <c r="C4049" s="3"/>
      <c r="D4049" s="3"/>
      <c r="E4049" s="3"/>
      <c r="F4049" s="3"/>
      <c r="G4049" s="3"/>
    </row>
    <row r="4050" spans="1:7">
      <c r="A4050" s="3"/>
      <c r="B4050" s="3"/>
      <c r="C4050" s="3"/>
      <c r="D4050" s="3"/>
      <c r="E4050" s="3"/>
      <c r="F4050" s="3"/>
      <c r="G4050" s="3"/>
    </row>
    <row r="4051" spans="1:7">
      <c r="A4051" s="3"/>
      <c r="B4051" s="3"/>
      <c r="C4051" s="3"/>
      <c r="D4051" s="3"/>
      <c r="E4051" s="3"/>
      <c r="F4051" s="3"/>
      <c r="G4051" s="3"/>
    </row>
    <row r="4052" spans="1:7">
      <c r="A4052" s="3"/>
      <c r="B4052" s="3"/>
      <c r="C4052" s="3"/>
      <c r="D4052" s="3"/>
      <c r="E4052" s="3"/>
      <c r="F4052" s="3"/>
      <c r="G4052" s="3"/>
    </row>
    <row r="4053" spans="1:7">
      <c r="A4053" s="3"/>
      <c r="B4053" s="3"/>
      <c r="C4053" s="3"/>
      <c r="D4053" s="3"/>
      <c r="E4053" s="3"/>
      <c r="F4053" s="3"/>
      <c r="G4053" s="3"/>
    </row>
    <row r="4054" spans="1:7">
      <c r="A4054" s="3"/>
      <c r="B4054" s="3"/>
      <c r="C4054" s="3"/>
      <c r="D4054" s="3"/>
      <c r="E4054" s="3"/>
      <c r="F4054" s="3"/>
      <c r="G4054" s="3"/>
    </row>
    <row r="4055" spans="1:7">
      <c r="A4055" s="3"/>
      <c r="B4055" s="3"/>
      <c r="C4055" s="3"/>
      <c r="D4055" s="3"/>
      <c r="E4055" s="3"/>
      <c r="F4055" s="3"/>
      <c r="G4055" s="3"/>
    </row>
    <row r="4056" spans="1:7">
      <c r="A4056" s="3"/>
      <c r="B4056" s="3"/>
      <c r="C4056" s="3"/>
      <c r="D4056" s="3"/>
      <c r="E4056" s="3"/>
      <c r="F4056" s="3"/>
      <c r="G4056" s="3"/>
    </row>
    <row r="4057" spans="1:7">
      <c r="A4057" s="3"/>
      <c r="B4057" s="3"/>
      <c r="C4057" s="3"/>
      <c r="D4057" s="3"/>
      <c r="E4057" s="3"/>
      <c r="F4057" s="3"/>
      <c r="G4057" s="3"/>
    </row>
    <row r="4058" spans="1:7">
      <c r="A4058" s="3"/>
      <c r="B4058" s="3"/>
      <c r="C4058" s="3"/>
      <c r="D4058" s="3"/>
      <c r="E4058" s="3"/>
      <c r="F4058" s="3"/>
      <c r="G4058" s="3"/>
    </row>
    <row r="4059" spans="1:7">
      <c r="A4059" s="3"/>
      <c r="B4059" s="3"/>
      <c r="C4059" s="3"/>
      <c r="D4059" s="3"/>
      <c r="E4059" s="3"/>
      <c r="F4059" s="3"/>
      <c r="G4059" s="3"/>
    </row>
    <row r="4060" spans="1:7">
      <c r="A4060" s="3"/>
      <c r="B4060" s="3"/>
      <c r="C4060" s="3"/>
      <c r="D4060" s="3"/>
      <c r="E4060" s="3"/>
      <c r="F4060" s="3"/>
      <c r="G4060" s="3"/>
    </row>
    <row r="4061" spans="1:7">
      <c r="A4061" s="3"/>
      <c r="B4061" s="3"/>
      <c r="C4061" s="3"/>
      <c r="D4061" s="3"/>
      <c r="E4061" s="3"/>
      <c r="F4061" s="3"/>
      <c r="G4061" s="3"/>
    </row>
    <row r="4062" spans="1:7">
      <c r="A4062" s="3"/>
      <c r="B4062" s="3"/>
      <c r="C4062" s="3"/>
      <c r="D4062" s="3"/>
      <c r="E4062" s="3"/>
      <c r="F4062" s="3"/>
      <c r="G4062" s="3"/>
    </row>
    <row r="4063" spans="1:7">
      <c r="A4063" s="3"/>
      <c r="B4063" s="3"/>
      <c r="C4063" s="3"/>
      <c r="D4063" s="3"/>
      <c r="E4063" s="3"/>
      <c r="F4063" s="3"/>
      <c r="G4063" s="3"/>
    </row>
    <row r="4064" spans="1:7">
      <c r="A4064" s="3"/>
      <c r="B4064" s="3"/>
      <c r="C4064" s="3"/>
      <c r="D4064" s="3"/>
      <c r="E4064" s="3"/>
      <c r="F4064" s="3"/>
      <c r="G4064" s="3"/>
    </row>
    <row r="4065" spans="1:7">
      <c r="A4065" s="3"/>
      <c r="B4065" s="3"/>
      <c r="C4065" s="3"/>
      <c r="D4065" s="3"/>
      <c r="E4065" s="3"/>
      <c r="F4065" s="3"/>
      <c r="G4065" s="3"/>
    </row>
    <row r="4066" spans="1:7">
      <c r="A4066" s="3"/>
      <c r="B4066" s="3"/>
      <c r="C4066" s="3"/>
      <c r="D4066" s="3"/>
      <c r="E4066" s="3"/>
      <c r="F4066" s="3"/>
      <c r="G4066" s="3"/>
    </row>
    <row r="4067" spans="1:7">
      <c r="A4067" s="3"/>
      <c r="B4067" s="3"/>
      <c r="C4067" s="3"/>
      <c r="D4067" s="3"/>
      <c r="E4067" s="3"/>
      <c r="F4067" s="3"/>
      <c r="G4067" s="3"/>
    </row>
    <row r="4068" spans="1:7">
      <c r="A4068" s="3"/>
      <c r="B4068" s="3"/>
      <c r="C4068" s="3"/>
      <c r="D4068" s="3"/>
      <c r="E4068" s="3"/>
      <c r="F4068" s="3"/>
      <c r="G4068" s="3"/>
    </row>
    <row r="4069" spans="1:7">
      <c r="A4069" s="3"/>
      <c r="B4069" s="3"/>
      <c r="C4069" s="3"/>
      <c r="D4069" s="3"/>
      <c r="E4069" s="3"/>
      <c r="F4069" s="3"/>
      <c r="G4069" s="3"/>
    </row>
    <row r="4070" spans="1:7">
      <c r="A4070" s="3"/>
      <c r="B4070" s="3"/>
      <c r="C4070" s="3"/>
      <c r="D4070" s="3"/>
      <c r="E4070" s="3"/>
      <c r="F4070" s="3"/>
      <c r="G4070" s="3"/>
    </row>
    <row r="4071" spans="1:7">
      <c r="A4071" s="3"/>
      <c r="B4071" s="3"/>
      <c r="C4071" s="3"/>
      <c r="D4071" s="3"/>
      <c r="E4071" s="3"/>
      <c r="F4071" s="3"/>
      <c r="G4071" s="3"/>
    </row>
    <row r="4072" spans="1:7">
      <c r="A4072" s="3"/>
      <c r="B4072" s="3"/>
      <c r="C4072" s="3"/>
      <c r="D4072" s="3"/>
      <c r="E4072" s="3"/>
      <c r="F4072" s="3"/>
      <c r="G4072" s="3"/>
    </row>
    <row r="4073" spans="1:7">
      <c r="A4073" s="3"/>
      <c r="B4073" s="3"/>
      <c r="C4073" s="3"/>
      <c r="D4073" s="3"/>
      <c r="E4073" s="3"/>
      <c r="F4073" s="3"/>
      <c r="G4073" s="3"/>
    </row>
    <row r="4074" spans="1:7">
      <c r="A4074" s="3"/>
      <c r="B4074" s="3"/>
      <c r="C4074" s="3"/>
      <c r="D4074" s="3"/>
      <c r="E4074" s="3"/>
      <c r="F4074" s="3"/>
      <c r="G4074" s="3"/>
    </row>
    <row r="4075" spans="1:7">
      <c r="A4075" s="3"/>
      <c r="B4075" s="3"/>
      <c r="C4075" s="3"/>
      <c r="D4075" s="3"/>
      <c r="E4075" s="3"/>
      <c r="F4075" s="3"/>
      <c r="G4075" s="3"/>
    </row>
    <row r="4076" spans="1:7">
      <c r="A4076" s="3"/>
      <c r="B4076" s="3"/>
      <c r="C4076" s="3"/>
      <c r="D4076" s="3"/>
      <c r="E4076" s="3"/>
      <c r="F4076" s="3"/>
      <c r="G4076" s="3"/>
    </row>
    <row r="4077" spans="1:7">
      <c r="A4077" s="3"/>
      <c r="B4077" s="3"/>
      <c r="C4077" s="3"/>
      <c r="D4077" s="3"/>
      <c r="E4077" s="3"/>
      <c r="F4077" s="3"/>
      <c r="G4077" s="3"/>
    </row>
    <row r="4078" spans="1:7">
      <c r="A4078" s="3"/>
      <c r="B4078" s="3"/>
      <c r="C4078" s="3"/>
      <c r="D4078" s="3"/>
      <c r="E4078" s="3"/>
      <c r="F4078" s="3"/>
      <c r="G4078" s="3"/>
    </row>
    <row r="4079" spans="1:7">
      <c r="A4079" s="3"/>
      <c r="B4079" s="3"/>
      <c r="C4079" s="3"/>
      <c r="D4079" s="3"/>
      <c r="E4079" s="3"/>
      <c r="F4079" s="3"/>
      <c r="G4079" s="3"/>
    </row>
    <row r="4080" spans="1:7">
      <c r="A4080" s="3"/>
      <c r="B4080" s="3"/>
      <c r="C4080" s="3"/>
      <c r="D4080" s="3"/>
      <c r="E4080" s="3"/>
      <c r="F4080" s="3"/>
      <c r="G4080" s="3"/>
    </row>
    <row r="4081" spans="1:7">
      <c r="A4081" s="3"/>
      <c r="B4081" s="3"/>
      <c r="C4081" s="3"/>
      <c r="D4081" s="3"/>
      <c r="E4081" s="3"/>
      <c r="F4081" s="3"/>
      <c r="G4081" s="3"/>
    </row>
    <row r="4082" spans="1:7">
      <c r="A4082" s="3"/>
      <c r="B4082" s="3"/>
      <c r="C4082" s="3"/>
      <c r="D4082" s="3"/>
      <c r="E4082" s="3"/>
      <c r="F4082" s="3"/>
      <c r="G4082" s="3"/>
    </row>
    <row r="4083" spans="1:7">
      <c r="A4083" s="3"/>
      <c r="B4083" s="3"/>
      <c r="C4083" s="3"/>
      <c r="D4083" s="3"/>
      <c r="E4083" s="3"/>
      <c r="F4083" s="3"/>
      <c r="G4083" s="3"/>
    </row>
    <row r="4084" spans="1:7">
      <c r="A4084" s="3"/>
      <c r="B4084" s="3"/>
      <c r="C4084" s="3"/>
      <c r="D4084" s="3"/>
      <c r="E4084" s="3"/>
      <c r="F4084" s="3"/>
      <c r="G4084" s="3"/>
    </row>
    <row r="4085" spans="1:7">
      <c r="A4085" s="3"/>
      <c r="B4085" s="3"/>
      <c r="C4085" s="3"/>
      <c r="D4085" s="3"/>
      <c r="E4085" s="3"/>
      <c r="F4085" s="3"/>
      <c r="G4085" s="3"/>
    </row>
    <row r="4086" spans="1:7">
      <c r="A4086" s="3"/>
      <c r="B4086" s="3"/>
      <c r="C4086" s="3"/>
      <c r="D4086" s="3"/>
      <c r="E4086" s="3"/>
      <c r="F4086" s="3"/>
      <c r="G4086" s="3"/>
    </row>
    <row r="4087" spans="1:7">
      <c r="A4087" s="3"/>
      <c r="B4087" s="3"/>
      <c r="C4087" s="3"/>
      <c r="D4087" s="3"/>
      <c r="E4087" s="3"/>
      <c r="F4087" s="3"/>
      <c r="G4087" s="3"/>
    </row>
    <row r="4088" spans="1:7">
      <c r="A4088" s="3"/>
      <c r="B4088" s="3"/>
      <c r="C4088" s="3"/>
      <c r="D4088" s="3"/>
      <c r="E4088" s="3"/>
      <c r="F4088" s="3"/>
      <c r="G4088" s="3"/>
    </row>
    <row r="4089" spans="1:7">
      <c r="A4089" s="3"/>
      <c r="B4089" s="3"/>
      <c r="C4089" s="3"/>
      <c r="D4089" s="3"/>
      <c r="E4089" s="3"/>
      <c r="F4089" s="3"/>
      <c r="G4089" s="3"/>
    </row>
    <row r="4090" spans="1:7">
      <c r="A4090" s="3"/>
      <c r="B4090" s="3"/>
      <c r="C4090" s="3"/>
      <c r="D4090" s="3"/>
      <c r="E4090" s="3"/>
      <c r="F4090" s="3"/>
      <c r="G4090" s="3"/>
    </row>
    <row r="4091" spans="1:7">
      <c r="A4091" s="3"/>
      <c r="B4091" s="3"/>
      <c r="C4091" s="3"/>
      <c r="D4091" s="3"/>
      <c r="E4091" s="3"/>
      <c r="F4091" s="3"/>
      <c r="G4091" s="3"/>
    </row>
    <row r="4092" spans="1:7">
      <c r="A4092" s="3"/>
      <c r="B4092" s="3"/>
      <c r="C4092" s="3"/>
      <c r="D4092" s="3"/>
      <c r="E4092" s="3"/>
      <c r="F4092" s="3"/>
      <c r="G4092" s="3"/>
    </row>
    <row r="4093" spans="1:7">
      <c r="A4093" s="3"/>
      <c r="B4093" s="3"/>
      <c r="C4093" s="3"/>
      <c r="D4093" s="3"/>
      <c r="E4093" s="3"/>
      <c r="F4093" s="3"/>
      <c r="G4093" s="3"/>
    </row>
    <row r="4094" spans="1:7">
      <c r="A4094" s="3"/>
      <c r="B4094" s="3"/>
      <c r="C4094" s="3"/>
      <c r="D4094" s="3"/>
      <c r="E4094" s="3"/>
      <c r="F4094" s="3"/>
      <c r="G4094" s="3"/>
    </row>
    <row r="4095" spans="1:7">
      <c r="A4095" s="3"/>
      <c r="B4095" s="3"/>
      <c r="C4095" s="3"/>
      <c r="D4095" s="3"/>
      <c r="E4095" s="3"/>
      <c r="F4095" s="3"/>
      <c r="G4095" s="3"/>
    </row>
    <row r="4096" spans="1:7">
      <c r="A4096" s="3"/>
      <c r="B4096" s="3"/>
      <c r="C4096" s="3"/>
      <c r="D4096" s="3"/>
      <c r="E4096" s="3"/>
      <c r="F4096" s="3"/>
      <c r="G4096" s="3"/>
    </row>
    <row r="4097" spans="1:7">
      <c r="A4097" s="3"/>
      <c r="B4097" s="3"/>
      <c r="C4097" s="3"/>
      <c r="D4097" s="3"/>
      <c r="E4097" s="3"/>
      <c r="F4097" s="3"/>
      <c r="G4097" s="3"/>
    </row>
    <row r="4098" spans="1:7">
      <c r="A4098" s="3"/>
      <c r="B4098" s="3"/>
      <c r="C4098" s="3"/>
      <c r="D4098" s="3"/>
      <c r="E4098" s="3"/>
      <c r="F4098" s="3"/>
      <c r="G4098" s="3"/>
    </row>
    <row r="4099" spans="1:7">
      <c r="A4099" s="3"/>
      <c r="B4099" s="3"/>
      <c r="C4099" s="3"/>
      <c r="D4099" s="3"/>
      <c r="E4099" s="3"/>
      <c r="F4099" s="3"/>
      <c r="G4099" s="3"/>
    </row>
    <row r="4100" spans="1:7">
      <c r="A4100" s="3"/>
      <c r="B4100" s="3"/>
      <c r="C4100" s="3"/>
      <c r="D4100" s="3"/>
      <c r="E4100" s="3"/>
      <c r="F4100" s="3"/>
      <c r="G4100" s="3"/>
    </row>
    <row r="4101" spans="1:7">
      <c r="A4101" s="3"/>
      <c r="B4101" s="3"/>
      <c r="C4101" s="3"/>
      <c r="D4101" s="3"/>
      <c r="E4101" s="3"/>
      <c r="F4101" s="3"/>
      <c r="G4101" s="3"/>
    </row>
    <row r="4102" spans="1:7">
      <c r="A4102" s="3"/>
      <c r="B4102" s="3"/>
      <c r="C4102" s="3"/>
      <c r="D4102" s="3"/>
      <c r="E4102" s="3"/>
      <c r="F4102" s="3"/>
      <c r="G4102" s="3"/>
    </row>
    <row r="4103" spans="1:7">
      <c r="A4103" s="3"/>
      <c r="B4103" s="3"/>
      <c r="C4103" s="3"/>
      <c r="D4103" s="3"/>
      <c r="E4103" s="3"/>
      <c r="F4103" s="3"/>
      <c r="G4103" s="3"/>
    </row>
    <row r="4104" spans="1:7">
      <c r="A4104" s="3"/>
      <c r="B4104" s="3"/>
      <c r="C4104" s="3"/>
      <c r="D4104" s="3"/>
      <c r="E4104" s="3"/>
      <c r="F4104" s="3"/>
      <c r="G4104" s="3"/>
    </row>
    <row r="4105" spans="1:7">
      <c r="A4105" s="3"/>
      <c r="B4105" s="3"/>
      <c r="C4105" s="3"/>
      <c r="D4105" s="3"/>
      <c r="E4105" s="3"/>
      <c r="F4105" s="3"/>
      <c r="G4105" s="3"/>
    </row>
    <row r="4106" spans="1:7">
      <c r="A4106" s="3"/>
      <c r="B4106" s="3"/>
      <c r="C4106" s="3"/>
      <c r="D4106" s="3"/>
      <c r="E4106" s="3"/>
      <c r="F4106" s="3"/>
      <c r="G4106" s="3"/>
    </row>
    <row r="4107" spans="1:7">
      <c r="A4107" s="3"/>
      <c r="B4107" s="3"/>
      <c r="C4107" s="3"/>
      <c r="D4107" s="3"/>
      <c r="E4107" s="3"/>
      <c r="F4107" s="3"/>
      <c r="G4107" s="3"/>
    </row>
    <row r="4108" spans="1:7">
      <c r="A4108" s="3"/>
      <c r="B4108" s="3"/>
      <c r="C4108" s="3"/>
      <c r="D4108" s="3"/>
      <c r="E4108" s="3"/>
      <c r="F4108" s="3"/>
      <c r="G4108" s="3"/>
    </row>
    <row r="4109" spans="1:7">
      <c r="A4109" s="3"/>
      <c r="B4109" s="3"/>
      <c r="C4109" s="3"/>
      <c r="D4109" s="3"/>
      <c r="E4109" s="3"/>
      <c r="F4109" s="3"/>
      <c r="G4109" s="3"/>
    </row>
    <row r="4110" spans="1:7">
      <c r="A4110" s="3"/>
      <c r="B4110" s="3"/>
      <c r="C4110" s="3"/>
      <c r="D4110" s="3"/>
      <c r="E4110" s="3"/>
      <c r="F4110" s="3"/>
      <c r="G4110" s="3"/>
    </row>
    <row r="4111" spans="1:7">
      <c r="A4111" s="3"/>
      <c r="B4111" s="3"/>
      <c r="C4111" s="3"/>
      <c r="D4111" s="3"/>
      <c r="E4111" s="3"/>
      <c r="F4111" s="3"/>
      <c r="G4111" s="3"/>
    </row>
    <row r="4112" spans="1:7">
      <c r="A4112" s="3"/>
      <c r="B4112" s="3"/>
      <c r="C4112" s="3"/>
      <c r="D4112" s="3"/>
      <c r="E4112" s="3"/>
      <c r="F4112" s="3"/>
      <c r="G4112" s="3"/>
    </row>
    <row r="4113" spans="1:7">
      <c r="A4113" s="3"/>
      <c r="B4113" s="3"/>
      <c r="C4113" s="3"/>
      <c r="D4113" s="3"/>
      <c r="E4113" s="3"/>
      <c r="F4113" s="3"/>
      <c r="G4113" s="3"/>
    </row>
    <row r="4114" spans="1:7">
      <c r="A4114" s="3"/>
      <c r="B4114" s="3"/>
      <c r="C4114" s="3"/>
      <c r="D4114" s="3"/>
      <c r="E4114" s="3"/>
      <c r="F4114" s="3"/>
      <c r="G4114" s="3"/>
    </row>
    <row r="4115" spans="1:7">
      <c r="A4115" s="3"/>
      <c r="B4115" s="3"/>
      <c r="C4115" s="3"/>
      <c r="D4115" s="3"/>
      <c r="E4115" s="3"/>
      <c r="F4115" s="3"/>
      <c r="G4115" s="3"/>
    </row>
    <row r="4116" spans="1:7">
      <c r="A4116" s="3"/>
      <c r="B4116" s="3"/>
      <c r="C4116" s="3"/>
      <c r="D4116" s="3"/>
      <c r="E4116" s="3"/>
      <c r="F4116" s="3"/>
      <c r="G4116" s="3"/>
    </row>
    <row r="4117" spans="1:7">
      <c r="A4117" s="3"/>
      <c r="B4117" s="3"/>
      <c r="C4117" s="3"/>
      <c r="D4117" s="3"/>
      <c r="E4117" s="3"/>
      <c r="F4117" s="3"/>
      <c r="G4117" s="3"/>
    </row>
    <row r="4118" spans="1:7">
      <c r="A4118" s="3"/>
      <c r="B4118" s="3"/>
      <c r="C4118" s="3"/>
      <c r="D4118" s="3"/>
      <c r="E4118" s="3"/>
      <c r="F4118" s="3"/>
      <c r="G4118" s="3"/>
    </row>
    <row r="4119" spans="1:7">
      <c r="A4119" s="3"/>
      <c r="B4119" s="3"/>
      <c r="C4119" s="3"/>
      <c r="D4119" s="3"/>
      <c r="E4119" s="3"/>
      <c r="F4119" s="3"/>
      <c r="G4119" s="3"/>
    </row>
    <row r="4120" spans="1:7">
      <c r="A4120" s="3"/>
      <c r="B4120" s="3"/>
      <c r="C4120" s="3"/>
      <c r="D4120" s="3"/>
      <c r="E4120" s="3"/>
      <c r="F4120" s="3"/>
      <c r="G4120" s="3"/>
    </row>
    <row r="4121" spans="1:7">
      <c r="A4121" s="3"/>
      <c r="B4121" s="3"/>
      <c r="C4121" s="3"/>
      <c r="D4121" s="3"/>
      <c r="E4121" s="3"/>
      <c r="F4121" s="3"/>
      <c r="G4121" s="3"/>
    </row>
    <row r="4122" spans="1:7">
      <c r="A4122" s="3"/>
      <c r="B4122" s="3"/>
      <c r="C4122" s="3"/>
      <c r="D4122" s="3"/>
      <c r="E4122" s="3"/>
      <c r="F4122" s="3"/>
      <c r="G4122" s="3"/>
    </row>
    <row r="4123" spans="1:7">
      <c r="A4123" s="3"/>
      <c r="B4123" s="3"/>
      <c r="C4123" s="3"/>
      <c r="D4123" s="3"/>
      <c r="E4123" s="3"/>
      <c r="F4123" s="3"/>
      <c r="G4123" s="3"/>
    </row>
    <row r="4124" spans="1:7">
      <c r="A4124" s="3"/>
      <c r="B4124" s="3"/>
      <c r="C4124" s="3"/>
      <c r="D4124" s="3"/>
      <c r="E4124" s="3"/>
      <c r="F4124" s="3"/>
      <c r="G4124" s="3"/>
    </row>
    <row r="4125" spans="1:7">
      <c r="A4125" s="3"/>
      <c r="B4125" s="3"/>
      <c r="C4125" s="3"/>
      <c r="D4125" s="3"/>
      <c r="E4125" s="3"/>
      <c r="F4125" s="3"/>
      <c r="G4125" s="3"/>
    </row>
    <row r="4126" spans="1:7">
      <c r="A4126" s="3"/>
      <c r="B4126" s="3"/>
      <c r="C4126" s="3"/>
      <c r="D4126" s="3"/>
      <c r="E4126" s="3"/>
      <c r="F4126" s="3"/>
      <c r="G4126" s="3"/>
    </row>
    <row r="4127" spans="1:7">
      <c r="A4127" s="3"/>
      <c r="B4127" s="3"/>
      <c r="C4127" s="3"/>
      <c r="D4127" s="3"/>
      <c r="E4127" s="3"/>
      <c r="F4127" s="3"/>
      <c r="G4127" s="3"/>
    </row>
    <row r="4128" spans="1:7">
      <c r="A4128" s="3"/>
      <c r="B4128" s="3"/>
      <c r="C4128" s="3"/>
      <c r="D4128" s="3"/>
      <c r="E4128" s="3"/>
      <c r="F4128" s="3"/>
      <c r="G4128" s="3"/>
    </row>
    <row r="4129" spans="1:7">
      <c r="A4129" s="3"/>
      <c r="B4129" s="3"/>
      <c r="C4129" s="3"/>
      <c r="D4129" s="3"/>
      <c r="E4129" s="3"/>
      <c r="F4129" s="3"/>
      <c r="G4129" s="3"/>
    </row>
    <row r="4130" spans="1:7">
      <c r="A4130" s="3"/>
      <c r="B4130" s="3"/>
      <c r="C4130" s="3"/>
      <c r="D4130" s="3"/>
      <c r="E4130" s="3"/>
      <c r="F4130" s="3"/>
      <c r="G4130" s="3"/>
    </row>
    <row r="4131" spans="1:7">
      <c r="A4131" s="3"/>
      <c r="B4131" s="3"/>
      <c r="C4131" s="3"/>
      <c r="D4131" s="3"/>
      <c r="E4131" s="3"/>
      <c r="F4131" s="3"/>
      <c r="G4131" s="3"/>
    </row>
    <row r="4132" spans="1:7">
      <c r="A4132" s="3"/>
      <c r="B4132" s="3"/>
      <c r="C4132" s="3"/>
      <c r="D4132" s="3"/>
      <c r="E4132" s="3"/>
      <c r="F4132" s="3"/>
      <c r="G4132" s="3"/>
    </row>
    <row r="4133" spans="1:7">
      <c r="A4133" s="3"/>
      <c r="B4133" s="3"/>
      <c r="C4133" s="3"/>
      <c r="D4133" s="3"/>
      <c r="E4133" s="3"/>
      <c r="F4133" s="3"/>
      <c r="G4133" s="3"/>
    </row>
    <row r="4134" spans="1:7">
      <c r="A4134" s="3"/>
      <c r="B4134" s="3"/>
      <c r="C4134" s="3"/>
      <c r="D4134" s="3"/>
      <c r="E4134" s="3"/>
      <c r="F4134" s="3"/>
      <c r="G4134" s="3"/>
    </row>
    <row r="4135" spans="1:7">
      <c r="A4135" s="3"/>
      <c r="B4135" s="3"/>
      <c r="C4135" s="3"/>
      <c r="D4135" s="3"/>
      <c r="E4135" s="3"/>
      <c r="F4135" s="3"/>
      <c r="G4135" s="3"/>
    </row>
    <row r="4136" spans="1:7">
      <c r="A4136" s="3"/>
      <c r="B4136" s="3"/>
      <c r="C4136" s="3"/>
      <c r="D4136" s="3"/>
      <c r="E4136" s="3"/>
      <c r="F4136" s="3"/>
      <c r="G4136" s="3"/>
    </row>
    <row r="4137" spans="1:7">
      <c r="A4137" s="3"/>
      <c r="B4137" s="3"/>
      <c r="C4137" s="3"/>
      <c r="D4137" s="3"/>
      <c r="E4137" s="3"/>
      <c r="F4137" s="3"/>
      <c r="G4137" s="3"/>
    </row>
    <row r="4138" spans="1:7">
      <c r="A4138" s="3"/>
      <c r="B4138" s="3"/>
      <c r="C4138" s="3"/>
      <c r="D4138" s="3"/>
      <c r="E4138" s="3"/>
      <c r="F4138" s="3"/>
      <c r="G4138" s="3"/>
    </row>
    <row r="4139" spans="1:7">
      <c r="A4139" s="3"/>
      <c r="B4139" s="3"/>
      <c r="C4139" s="3"/>
      <c r="D4139" s="3"/>
      <c r="E4139" s="3"/>
      <c r="F4139" s="3"/>
      <c r="G4139" s="3"/>
    </row>
    <row r="4140" spans="1:7">
      <c r="A4140" s="3"/>
      <c r="B4140" s="3"/>
      <c r="C4140" s="3"/>
      <c r="D4140" s="3"/>
      <c r="E4140" s="3"/>
      <c r="F4140" s="3"/>
      <c r="G4140" s="3"/>
    </row>
    <row r="4141" spans="1:7">
      <c r="A4141" s="3"/>
      <c r="B4141" s="3"/>
      <c r="C4141" s="3"/>
      <c r="D4141" s="3"/>
      <c r="E4141" s="3"/>
      <c r="F4141" s="3"/>
      <c r="G4141" s="3"/>
    </row>
    <row r="4142" spans="1:7">
      <c r="A4142" s="3"/>
      <c r="B4142" s="3"/>
      <c r="C4142" s="3"/>
      <c r="D4142" s="3"/>
      <c r="E4142" s="3"/>
      <c r="F4142" s="3"/>
      <c r="G4142" s="3"/>
    </row>
    <row r="4143" spans="1:7">
      <c r="A4143" s="3"/>
      <c r="B4143" s="3"/>
      <c r="C4143" s="3"/>
      <c r="D4143" s="3"/>
      <c r="E4143" s="3"/>
      <c r="F4143" s="3"/>
      <c r="G4143" s="3"/>
    </row>
    <row r="4144" spans="1:7">
      <c r="A4144" s="3"/>
      <c r="B4144" s="3"/>
      <c r="C4144" s="3"/>
      <c r="D4144" s="3"/>
      <c r="E4144" s="3"/>
      <c r="F4144" s="3"/>
      <c r="G4144" s="3"/>
    </row>
    <row r="4145" spans="1:7">
      <c r="A4145" s="3"/>
      <c r="B4145" s="3"/>
      <c r="C4145" s="3"/>
      <c r="D4145" s="3"/>
      <c r="E4145" s="3"/>
      <c r="F4145" s="3"/>
      <c r="G4145" s="3"/>
    </row>
    <row r="4146" spans="1:7">
      <c r="A4146" s="3"/>
      <c r="B4146" s="3"/>
      <c r="C4146" s="3"/>
      <c r="D4146" s="3"/>
      <c r="E4146" s="3"/>
      <c r="F4146" s="3"/>
      <c r="G4146" s="3"/>
    </row>
    <row r="4147" spans="1:7">
      <c r="A4147" s="3"/>
      <c r="B4147" s="3"/>
      <c r="C4147" s="3"/>
      <c r="D4147" s="3"/>
      <c r="E4147" s="3"/>
      <c r="F4147" s="3"/>
      <c r="G4147" s="3"/>
    </row>
    <row r="4148" spans="1:7">
      <c r="A4148" s="3"/>
      <c r="B4148" s="3"/>
      <c r="C4148" s="3"/>
      <c r="D4148" s="3"/>
      <c r="E4148" s="3"/>
      <c r="F4148" s="3"/>
      <c r="G4148" s="3"/>
    </row>
    <row r="4149" spans="1:7">
      <c r="A4149" s="3"/>
      <c r="B4149" s="3"/>
      <c r="C4149" s="3"/>
      <c r="D4149" s="3"/>
      <c r="E4149" s="3"/>
      <c r="F4149" s="3"/>
      <c r="G4149" s="3"/>
    </row>
    <row r="4150" spans="1:7">
      <c r="A4150" s="3"/>
      <c r="B4150" s="3"/>
      <c r="C4150" s="3"/>
      <c r="D4150" s="3"/>
      <c r="E4150" s="3"/>
      <c r="F4150" s="3"/>
      <c r="G4150" s="3"/>
    </row>
    <row r="4151" spans="1:7">
      <c r="A4151" s="3"/>
      <c r="B4151" s="3"/>
      <c r="C4151" s="3"/>
      <c r="D4151" s="3"/>
      <c r="E4151" s="3"/>
      <c r="F4151" s="3"/>
      <c r="G4151" s="3"/>
    </row>
    <row r="4152" spans="1:7">
      <c r="A4152" s="3"/>
      <c r="B4152" s="3"/>
      <c r="C4152" s="3"/>
      <c r="D4152" s="3"/>
      <c r="E4152" s="3"/>
      <c r="F4152" s="3"/>
      <c r="G4152" s="3"/>
    </row>
    <row r="4153" spans="1:7">
      <c r="A4153" s="3"/>
      <c r="B4153" s="3"/>
      <c r="C4153" s="3"/>
      <c r="D4153" s="3"/>
      <c r="E4153" s="3"/>
      <c r="F4153" s="3"/>
      <c r="G4153" s="3"/>
    </row>
    <row r="4154" spans="1:7">
      <c r="A4154" s="3"/>
      <c r="B4154" s="3"/>
      <c r="C4154" s="3"/>
      <c r="D4154" s="3"/>
      <c r="E4154" s="3"/>
      <c r="F4154" s="3"/>
      <c r="G4154" s="3"/>
    </row>
    <row r="4155" spans="1:7">
      <c r="A4155" s="3"/>
      <c r="B4155" s="3"/>
      <c r="C4155" s="3"/>
      <c r="D4155" s="3"/>
      <c r="E4155" s="3"/>
      <c r="F4155" s="3"/>
      <c r="G4155" s="3"/>
    </row>
    <row r="4156" spans="1:7">
      <c r="A4156" s="3"/>
      <c r="B4156" s="3"/>
      <c r="C4156" s="3"/>
      <c r="D4156" s="3"/>
      <c r="E4156" s="3"/>
      <c r="F4156" s="3"/>
      <c r="G4156" s="3"/>
    </row>
    <row r="4157" spans="1:7">
      <c r="A4157" s="3"/>
      <c r="B4157" s="3"/>
      <c r="C4157" s="3"/>
      <c r="D4157" s="3"/>
      <c r="E4157" s="3"/>
      <c r="F4157" s="3"/>
      <c r="G4157" s="3"/>
    </row>
    <row r="4158" spans="1:7">
      <c r="A4158" s="3"/>
      <c r="B4158" s="3"/>
      <c r="C4158" s="3"/>
      <c r="D4158" s="3"/>
      <c r="E4158" s="3"/>
      <c r="F4158" s="3"/>
      <c r="G4158" s="3"/>
    </row>
    <row r="4159" spans="1:7">
      <c r="A4159" s="3"/>
      <c r="B4159" s="3"/>
      <c r="C4159" s="3"/>
      <c r="D4159" s="3"/>
      <c r="E4159" s="3"/>
      <c r="F4159" s="3"/>
      <c r="G4159" s="3"/>
    </row>
    <row r="4160" spans="1:7">
      <c r="A4160" s="3"/>
      <c r="B4160" s="3"/>
      <c r="C4160" s="3"/>
      <c r="D4160" s="3"/>
      <c r="E4160" s="3"/>
      <c r="F4160" s="3"/>
      <c r="G4160" s="3"/>
    </row>
    <row r="4161" spans="1:7">
      <c r="A4161" s="3"/>
      <c r="B4161" s="3"/>
      <c r="C4161" s="3"/>
      <c r="D4161" s="3"/>
      <c r="E4161" s="3"/>
      <c r="F4161" s="3"/>
      <c r="G4161" s="3"/>
    </row>
    <row r="4162" spans="1:7">
      <c r="A4162" s="3"/>
      <c r="B4162" s="3"/>
      <c r="C4162" s="3"/>
      <c r="D4162" s="3"/>
      <c r="E4162" s="3"/>
      <c r="F4162" s="3"/>
      <c r="G4162" s="3"/>
    </row>
    <row r="4163" spans="1:7">
      <c r="A4163" s="3"/>
      <c r="B4163" s="3"/>
      <c r="C4163" s="3"/>
      <c r="D4163" s="3"/>
      <c r="E4163" s="3"/>
      <c r="F4163" s="3"/>
      <c r="G4163" s="3"/>
    </row>
    <row r="4164" spans="1:7">
      <c r="A4164" s="3"/>
      <c r="B4164" s="3"/>
      <c r="C4164" s="3"/>
      <c r="D4164" s="3"/>
      <c r="E4164" s="3"/>
      <c r="F4164" s="3"/>
      <c r="G4164" s="3"/>
    </row>
    <row r="4165" spans="1:7">
      <c r="A4165" s="3"/>
      <c r="B4165" s="3"/>
      <c r="C4165" s="3"/>
      <c r="D4165" s="3"/>
      <c r="E4165" s="3"/>
      <c r="F4165" s="3"/>
      <c r="G4165" s="3"/>
    </row>
    <row r="4166" spans="1:7">
      <c r="A4166" s="3"/>
      <c r="B4166" s="3"/>
      <c r="C4166" s="3"/>
      <c r="D4166" s="3"/>
      <c r="E4166" s="3"/>
      <c r="F4166" s="3"/>
      <c r="G4166" s="3"/>
    </row>
    <row r="4167" spans="1:7">
      <c r="A4167" s="3"/>
      <c r="B4167" s="3"/>
      <c r="C4167" s="3"/>
      <c r="D4167" s="3"/>
      <c r="E4167" s="3"/>
      <c r="F4167" s="3"/>
      <c r="G4167" s="3"/>
    </row>
    <row r="4168" spans="1:7">
      <c r="A4168" s="3"/>
      <c r="B4168" s="3"/>
      <c r="C4168" s="3"/>
      <c r="D4168" s="3"/>
      <c r="E4168" s="3"/>
      <c r="F4168" s="3"/>
      <c r="G4168" s="3"/>
    </row>
    <row r="4169" spans="1:7">
      <c r="A4169" s="3"/>
      <c r="B4169" s="3"/>
      <c r="C4169" s="3"/>
      <c r="D4169" s="3"/>
      <c r="E4169" s="3"/>
      <c r="F4169" s="3"/>
      <c r="G4169" s="3"/>
    </row>
    <row r="4170" spans="1:7">
      <c r="A4170" s="3"/>
      <c r="B4170" s="3"/>
      <c r="C4170" s="3"/>
      <c r="D4170" s="3"/>
      <c r="E4170" s="3"/>
      <c r="F4170" s="3"/>
      <c r="G4170" s="3"/>
    </row>
    <row r="4171" spans="1:7">
      <c r="A4171" s="3"/>
      <c r="B4171" s="3"/>
      <c r="C4171" s="3"/>
      <c r="D4171" s="3"/>
      <c r="E4171" s="3"/>
      <c r="F4171" s="3"/>
      <c r="G4171" s="3"/>
    </row>
    <row r="4172" spans="1:7">
      <c r="A4172" s="3"/>
      <c r="B4172" s="3"/>
      <c r="C4172" s="3"/>
      <c r="D4172" s="3"/>
      <c r="E4172" s="3"/>
      <c r="F4172" s="3"/>
      <c r="G4172" s="3"/>
    </row>
    <row r="4173" spans="1:7">
      <c r="A4173" s="3"/>
      <c r="B4173" s="3"/>
      <c r="C4173" s="3"/>
      <c r="D4173" s="3"/>
      <c r="E4173" s="3"/>
      <c r="F4173" s="3"/>
      <c r="G4173" s="3"/>
    </row>
    <row r="4174" spans="1:7">
      <c r="A4174" s="3"/>
      <c r="B4174" s="3"/>
      <c r="C4174" s="3"/>
      <c r="D4174" s="3"/>
      <c r="E4174" s="3"/>
      <c r="F4174" s="3"/>
      <c r="G4174" s="3"/>
    </row>
    <row r="4175" spans="1:7">
      <c r="A4175" s="3"/>
      <c r="B4175" s="3"/>
      <c r="C4175" s="3"/>
      <c r="D4175" s="3"/>
      <c r="E4175" s="3"/>
      <c r="F4175" s="3"/>
      <c r="G4175" s="3"/>
    </row>
    <row r="4176" spans="1:7">
      <c r="A4176" s="3"/>
      <c r="B4176" s="3"/>
      <c r="C4176" s="3"/>
      <c r="D4176" s="3"/>
      <c r="E4176" s="3"/>
      <c r="F4176" s="3"/>
      <c r="G4176" s="3"/>
    </row>
    <row r="4177" spans="1:7">
      <c r="A4177" s="3"/>
      <c r="B4177" s="3"/>
      <c r="C4177" s="3"/>
      <c r="D4177" s="3"/>
      <c r="E4177" s="3"/>
      <c r="F4177" s="3"/>
      <c r="G4177" s="3"/>
    </row>
    <row r="4178" spans="1:7">
      <c r="A4178" s="3"/>
      <c r="B4178" s="3"/>
      <c r="C4178" s="3"/>
      <c r="D4178" s="3"/>
      <c r="E4178" s="3"/>
      <c r="F4178" s="3"/>
      <c r="G4178" s="3"/>
    </row>
    <row r="4179" spans="1:7">
      <c r="A4179" s="3"/>
      <c r="B4179" s="3"/>
      <c r="C4179" s="3"/>
      <c r="D4179" s="3"/>
      <c r="E4179" s="3"/>
      <c r="F4179" s="3"/>
      <c r="G4179" s="3"/>
    </row>
    <row r="4180" spans="1:7">
      <c r="A4180" s="3"/>
      <c r="B4180" s="3"/>
      <c r="C4180" s="3"/>
      <c r="D4180" s="3"/>
      <c r="E4180" s="3"/>
      <c r="F4180" s="3"/>
      <c r="G4180" s="3"/>
    </row>
    <row r="4181" spans="1:7">
      <c r="A4181" s="3"/>
      <c r="B4181" s="3"/>
      <c r="C4181" s="3"/>
      <c r="D4181" s="3"/>
      <c r="E4181" s="3"/>
      <c r="F4181" s="3"/>
      <c r="G4181" s="3"/>
    </row>
    <row r="4182" spans="1:7">
      <c r="A4182" s="3"/>
      <c r="B4182" s="3"/>
      <c r="C4182" s="3"/>
      <c r="D4182" s="3"/>
      <c r="E4182" s="3"/>
      <c r="F4182" s="3"/>
      <c r="G4182" s="3"/>
    </row>
    <row r="4183" spans="1:7">
      <c r="A4183" s="3"/>
      <c r="B4183" s="3"/>
      <c r="C4183" s="3"/>
      <c r="D4183" s="3"/>
      <c r="E4183" s="3"/>
      <c r="F4183" s="3"/>
      <c r="G4183" s="3"/>
    </row>
    <row r="4184" spans="1:7">
      <c r="A4184" s="3"/>
      <c r="B4184" s="3"/>
      <c r="C4184" s="3"/>
      <c r="D4184" s="3"/>
      <c r="E4184" s="3"/>
      <c r="F4184" s="3"/>
      <c r="G4184" s="3"/>
    </row>
    <row r="4185" spans="1:7">
      <c r="A4185" s="3"/>
      <c r="B4185" s="3"/>
      <c r="C4185" s="3"/>
      <c r="D4185" s="3"/>
      <c r="E4185" s="3"/>
      <c r="F4185" s="3"/>
      <c r="G4185" s="3"/>
    </row>
    <row r="4186" spans="1:7">
      <c r="A4186" s="3"/>
      <c r="B4186" s="3"/>
      <c r="C4186" s="3"/>
      <c r="D4186" s="3"/>
      <c r="E4186" s="3"/>
      <c r="F4186" s="3"/>
      <c r="G4186" s="3"/>
    </row>
    <row r="4187" spans="1:7">
      <c r="A4187" s="3"/>
      <c r="B4187" s="3"/>
      <c r="C4187" s="3"/>
      <c r="D4187" s="3"/>
      <c r="E4187" s="3"/>
      <c r="F4187" s="3"/>
      <c r="G4187" s="3"/>
    </row>
    <row r="4188" spans="1:7">
      <c r="A4188" s="3"/>
      <c r="B4188" s="3"/>
      <c r="C4188" s="3"/>
      <c r="D4188" s="3"/>
      <c r="E4188" s="3"/>
      <c r="F4188" s="3"/>
      <c r="G4188" s="3"/>
    </row>
    <row r="4189" spans="1:7">
      <c r="A4189" s="3"/>
      <c r="B4189" s="3"/>
      <c r="C4189" s="3"/>
      <c r="D4189" s="3"/>
      <c r="E4189" s="3"/>
      <c r="F4189" s="3"/>
      <c r="G4189" s="3"/>
    </row>
    <row r="4190" spans="1:7">
      <c r="A4190" s="3"/>
      <c r="B4190" s="3"/>
      <c r="C4190" s="3"/>
      <c r="D4190" s="3"/>
      <c r="E4190" s="3"/>
      <c r="F4190" s="3"/>
      <c r="G4190" s="3"/>
    </row>
    <row r="4191" spans="1:7">
      <c r="A4191" s="3"/>
      <c r="B4191" s="3"/>
      <c r="C4191" s="3"/>
      <c r="D4191" s="3"/>
      <c r="E4191" s="3"/>
      <c r="F4191" s="3"/>
      <c r="G4191" s="3"/>
    </row>
    <row r="4192" spans="1:7">
      <c r="A4192" s="3"/>
      <c r="B4192" s="3"/>
      <c r="C4192" s="3"/>
      <c r="D4192" s="3"/>
      <c r="E4192" s="3"/>
      <c r="F4192" s="3"/>
      <c r="G4192" s="3"/>
    </row>
    <row r="4193" spans="1:7">
      <c r="A4193" s="3"/>
      <c r="B4193" s="3"/>
      <c r="C4193" s="3"/>
      <c r="D4193" s="3"/>
      <c r="E4193" s="3"/>
      <c r="F4193" s="3"/>
      <c r="G4193" s="3"/>
    </row>
    <row r="4194" spans="1:7">
      <c r="A4194" s="3"/>
      <c r="B4194" s="3"/>
      <c r="C4194" s="3"/>
      <c r="D4194" s="3"/>
      <c r="E4194" s="3"/>
      <c r="F4194" s="3"/>
      <c r="G4194" s="3"/>
    </row>
    <row r="4195" spans="1:7">
      <c r="A4195" s="3"/>
      <c r="B4195" s="3"/>
      <c r="C4195" s="3"/>
      <c r="D4195" s="3"/>
      <c r="E4195" s="3"/>
      <c r="F4195" s="3"/>
      <c r="G4195" s="3"/>
    </row>
    <row r="4196" spans="1:7">
      <c r="A4196" s="3"/>
      <c r="B4196" s="3"/>
      <c r="C4196" s="3"/>
      <c r="D4196" s="3"/>
      <c r="E4196" s="3"/>
      <c r="F4196" s="3"/>
      <c r="G4196" s="3"/>
    </row>
    <row r="4197" spans="1:7">
      <c r="A4197" s="3"/>
      <c r="B4197" s="3"/>
      <c r="C4197" s="3"/>
      <c r="D4197" s="3"/>
      <c r="E4197" s="3"/>
      <c r="F4197" s="3"/>
      <c r="G4197" s="3"/>
    </row>
    <row r="4198" spans="1:7">
      <c r="A4198" s="3"/>
      <c r="B4198" s="3"/>
      <c r="C4198" s="3"/>
      <c r="D4198" s="3"/>
      <c r="E4198" s="3"/>
      <c r="F4198" s="3"/>
      <c r="G4198" s="3"/>
    </row>
    <row r="4199" spans="1:7">
      <c r="A4199" s="3"/>
      <c r="B4199" s="3"/>
      <c r="C4199" s="3"/>
      <c r="D4199" s="3"/>
      <c r="E4199" s="3"/>
      <c r="F4199" s="3"/>
      <c r="G4199" s="3"/>
    </row>
    <row r="4200" spans="1:7">
      <c r="A4200" s="3"/>
      <c r="B4200" s="3"/>
      <c r="C4200" s="3"/>
      <c r="D4200" s="3"/>
      <c r="E4200" s="3"/>
      <c r="F4200" s="3"/>
      <c r="G4200" s="3"/>
    </row>
    <row r="4201" spans="1:7">
      <c r="A4201" s="3"/>
      <c r="B4201" s="3"/>
      <c r="C4201" s="3"/>
      <c r="D4201" s="3"/>
      <c r="E4201" s="3"/>
      <c r="F4201" s="3"/>
      <c r="G4201" s="3"/>
    </row>
    <row r="4202" spans="1:7">
      <c r="A4202" s="3"/>
      <c r="B4202" s="3"/>
      <c r="C4202" s="3"/>
      <c r="D4202" s="3"/>
      <c r="E4202" s="3"/>
      <c r="F4202" s="3"/>
      <c r="G4202" s="3"/>
    </row>
    <row r="4203" spans="1:7">
      <c r="A4203" s="3"/>
      <c r="B4203" s="3"/>
      <c r="C4203" s="3"/>
      <c r="D4203" s="3"/>
      <c r="E4203" s="3"/>
      <c r="F4203" s="3"/>
      <c r="G4203" s="3"/>
    </row>
    <row r="4204" spans="1:7">
      <c r="A4204" s="3"/>
      <c r="B4204" s="3"/>
      <c r="C4204" s="3"/>
      <c r="D4204" s="3"/>
      <c r="E4204" s="3"/>
      <c r="F4204" s="3"/>
      <c r="G4204" s="3"/>
    </row>
    <row r="4205" spans="1:7">
      <c r="A4205" s="3"/>
      <c r="B4205" s="3"/>
      <c r="C4205" s="3"/>
      <c r="D4205" s="3"/>
      <c r="E4205" s="3"/>
      <c r="F4205" s="3"/>
      <c r="G4205" s="3"/>
    </row>
    <row r="4206" spans="1:7">
      <c r="A4206" s="3"/>
      <c r="B4206" s="3"/>
      <c r="C4206" s="3"/>
      <c r="D4206" s="3"/>
      <c r="E4206" s="3"/>
      <c r="F4206" s="3"/>
      <c r="G4206" s="3"/>
    </row>
    <row r="4207" spans="1:7">
      <c r="A4207" s="3"/>
      <c r="B4207" s="3"/>
      <c r="C4207" s="3"/>
      <c r="D4207" s="3"/>
      <c r="E4207" s="3"/>
      <c r="F4207" s="3"/>
      <c r="G4207" s="3"/>
    </row>
    <row r="4208" spans="1:7">
      <c r="A4208" s="3"/>
      <c r="B4208" s="3"/>
      <c r="C4208" s="3"/>
      <c r="D4208" s="3"/>
      <c r="E4208" s="3"/>
      <c r="F4208" s="3"/>
      <c r="G4208" s="3"/>
    </row>
    <row r="4209" spans="1:7">
      <c r="A4209" s="3"/>
      <c r="B4209" s="3"/>
      <c r="C4209" s="3"/>
      <c r="D4209" s="3"/>
      <c r="E4209" s="3"/>
      <c r="F4209" s="3"/>
      <c r="G4209" s="3"/>
    </row>
    <row r="4210" spans="1:7">
      <c r="A4210" s="3"/>
      <c r="B4210" s="3"/>
      <c r="C4210" s="3"/>
      <c r="D4210" s="3"/>
      <c r="E4210" s="3"/>
      <c r="F4210" s="3"/>
      <c r="G4210" s="3"/>
    </row>
    <row r="4211" spans="1:7">
      <c r="A4211" s="3"/>
      <c r="B4211" s="3"/>
      <c r="C4211" s="3"/>
      <c r="D4211" s="3"/>
      <c r="E4211" s="3"/>
      <c r="F4211" s="3"/>
      <c r="G4211" s="3"/>
    </row>
    <row r="4212" spans="1:7">
      <c r="A4212" s="3"/>
      <c r="B4212" s="3"/>
      <c r="C4212" s="3"/>
      <c r="D4212" s="3"/>
      <c r="E4212" s="3"/>
      <c r="F4212" s="3"/>
      <c r="G4212" s="3"/>
    </row>
    <row r="4213" spans="1:7">
      <c r="A4213" s="3"/>
      <c r="B4213" s="3"/>
      <c r="C4213" s="3"/>
      <c r="D4213" s="3"/>
      <c r="E4213" s="3"/>
      <c r="F4213" s="3"/>
      <c r="G4213" s="3"/>
    </row>
    <row r="4214" spans="1:7">
      <c r="A4214" s="3"/>
      <c r="B4214" s="3"/>
      <c r="C4214" s="3"/>
      <c r="D4214" s="3"/>
      <c r="E4214" s="3"/>
      <c r="F4214" s="3"/>
      <c r="G4214" s="3"/>
    </row>
    <row r="4215" spans="1:7">
      <c r="A4215" s="3"/>
      <c r="B4215" s="3"/>
      <c r="C4215" s="3"/>
      <c r="D4215" s="3"/>
      <c r="E4215" s="3"/>
      <c r="F4215" s="3"/>
      <c r="G4215" s="3"/>
    </row>
    <row r="4216" spans="1:7">
      <c r="A4216" s="3"/>
      <c r="B4216" s="3"/>
      <c r="C4216" s="3"/>
      <c r="D4216" s="3"/>
      <c r="E4216" s="3"/>
      <c r="F4216" s="3"/>
      <c r="G4216" s="3"/>
    </row>
    <row r="4217" spans="1:7">
      <c r="A4217" s="3"/>
      <c r="B4217" s="3"/>
      <c r="C4217" s="3"/>
      <c r="D4217" s="3"/>
      <c r="E4217" s="3"/>
      <c r="F4217" s="3"/>
      <c r="G4217" s="3"/>
    </row>
    <row r="4218" spans="1:7">
      <c r="A4218" s="3"/>
      <c r="B4218" s="3"/>
      <c r="C4218" s="3"/>
      <c r="D4218" s="3"/>
      <c r="E4218" s="3"/>
      <c r="F4218" s="3"/>
      <c r="G4218" s="3"/>
    </row>
    <row r="4219" spans="1:7">
      <c r="A4219" s="3"/>
      <c r="B4219" s="3"/>
      <c r="C4219" s="3"/>
      <c r="D4219" s="3"/>
      <c r="E4219" s="3"/>
      <c r="F4219" s="3"/>
      <c r="G4219" s="3"/>
    </row>
    <row r="4220" spans="1:7">
      <c r="A4220" s="3"/>
      <c r="B4220" s="3"/>
      <c r="C4220" s="3"/>
      <c r="D4220" s="3"/>
      <c r="E4220" s="3"/>
      <c r="F4220" s="3"/>
      <c r="G4220" s="3"/>
    </row>
    <row r="4221" spans="1:7">
      <c r="A4221" s="3"/>
      <c r="B4221" s="3"/>
      <c r="C4221" s="3"/>
      <c r="D4221" s="3"/>
      <c r="E4221" s="3"/>
      <c r="F4221" s="3"/>
      <c r="G4221" s="3"/>
    </row>
    <row r="4222" spans="1:7">
      <c r="A4222" s="3"/>
      <c r="B4222" s="3"/>
      <c r="C4222" s="3"/>
      <c r="D4222" s="3"/>
      <c r="E4222" s="3"/>
      <c r="F4222" s="3"/>
      <c r="G4222" s="3"/>
    </row>
    <row r="4223" spans="1:7">
      <c r="A4223" s="3"/>
      <c r="B4223" s="3"/>
      <c r="C4223" s="3"/>
      <c r="D4223" s="3"/>
      <c r="E4223" s="3"/>
      <c r="F4223" s="3"/>
      <c r="G4223" s="3"/>
    </row>
    <row r="4224" spans="1:7">
      <c r="A4224" s="3"/>
      <c r="B4224" s="3"/>
      <c r="C4224" s="3"/>
      <c r="D4224" s="3"/>
      <c r="E4224" s="3"/>
      <c r="F4224" s="3"/>
      <c r="G4224" s="3"/>
    </row>
    <row r="4225" spans="1:7">
      <c r="A4225" s="3"/>
      <c r="B4225" s="3"/>
      <c r="C4225" s="3"/>
      <c r="D4225" s="3"/>
      <c r="E4225" s="3"/>
      <c r="F4225" s="3"/>
      <c r="G4225" s="3"/>
    </row>
    <row r="4226" spans="1:7">
      <c r="A4226" s="3"/>
      <c r="B4226" s="3"/>
      <c r="C4226" s="3"/>
      <c r="D4226" s="3"/>
      <c r="E4226" s="3"/>
      <c r="F4226" s="3"/>
      <c r="G4226" s="3"/>
    </row>
    <row r="4227" spans="1:7">
      <c r="A4227" s="3"/>
      <c r="B4227" s="3"/>
      <c r="C4227" s="3"/>
      <c r="D4227" s="3"/>
      <c r="E4227" s="3"/>
      <c r="F4227" s="3"/>
      <c r="G4227" s="3"/>
    </row>
    <row r="4228" spans="1:7">
      <c r="A4228" s="3"/>
      <c r="B4228" s="3"/>
      <c r="C4228" s="3"/>
      <c r="D4228" s="3"/>
      <c r="E4228" s="3"/>
      <c r="F4228" s="3"/>
      <c r="G4228" s="3"/>
    </row>
    <row r="4229" spans="1:7">
      <c r="A4229" s="3"/>
      <c r="B4229" s="3"/>
      <c r="C4229" s="3"/>
      <c r="D4229" s="3"/>
      <c r="E4229" s="3"/>
      <c r="F4229" s="3"/>
      <c r="G4229" s="3"/>
    </row>
    <row r="4230" spans="1:7">
      <c r="A4230" s="3"/>
      <c r="B4230" s="3"/>
      <c r="C4230" s="3"/>
      <c r="D4230" s="3"/>
      <c r="E4230" s="3"/>
      <c r="F4230" s="3"/>
      <c r="G4230" s="3"/>
    </row>
    <row r="4231" spans="1:7">
      <c r="A4231" s="3"/>
      <c r="B4231" s="3"/>
      <c r="C4231" s="3"/>
      <c r="D4231" s="3"/>
      <c r="E4231" s="3"/>
      <c r="F4231" s="3"/>
      <c r="G4231" s="3"/>
    </row>
    <row r="4232" spans="1:7">
      <c r="A4232" s="3"/>
      <c r="B4232" s="3"/>
      <c r="C4232" s="3"/>
      <c r="D4232" s="3"/>
      <c r="E4232" s="3"/>
      <c r="F4232" s="3"/>
      <c r="G4232" s="3"/>
    </row>
    <row r="4233" spans="1:7">
      <c r="A4233" s="3"/>
      <c r="B4233" s="3"/>
      <c r="C4233" s="3"/>
      <c r="D4233" s="3"/>
      <c r="E4233" s="3"/>
      <c r="F4233" s="3"/>
      <c r="G4233" s="3"/>
    </row>
    <row r="4234" spans="1:7">
      <c r="A4234" s="3"/>
      <c r="B4234" s="3"/>
      <c r="C4234" s="3"/>
      <c r="D4234" s="3"/>
      <c r="E4234" s="3"/>
      <c r="F4234" s="3"/>
      <c r="G4234" s="3"/>
    </row>
    <row r="4235" spans="1:7">
      <c r="A4235" s="3"/>
      <c r="B4235" s="3"/>
      <c r="C4235" s="3"/>
      <c r="D4235" s="3"/>
      <c r="E4235" s="3"/>
      <c r="F4235" s="3"/>
      <c r="G4235" s="3"/>
    </row>
    <row r="4236" spans="1:7">
      <c r="A4236" s="3"/>
      <c r="B4236" s="3"/>
      <c r="C4236" s="3"/>
      <c r="D4236" s="3"/>
      <c r="E4236" s="3"/>
      <c r="F4236" s="3"/>
      <c r="G4236" s="3"/>
    </row>
    <row r="4237" spans="1:7">
      <c r="A4237" s="3"/>
      <c r="B4237" s="3"/>
      <c r="C4237" s="3"/>
      <c r="D4237" s="3"/>
      <c r="E4237" s="3"/>
      <c r="F4237" s="3"/>
      <c r="G4237" s="3"/>
    </row>
    <row r="4238" spans="1:7">
      <c r="A4238" s="3"/>
      <c r="B4238" s="3"/>
      <c r="C4238" s="3"/>
      <c r="D4238" s="3"/>
      <c r="E4238" s="3"/>
      <c r="F4238" s="3"/>
      <c r="G4238" s="3"/>
    </row>
    <row r="4239" spans="1:7">
      <c r="A4239" s="3"/>
      <c r="B4239" s="3"/>
      <c r="C4239" s="3"/>
      <c r="D4239" s="3"/>
      <c r="E4239" s="3"/>
      <c r="F4239" s="3"/>
      <c r="G4239" s="3"/>
    </row>
    <row r="4240" spans="1:7">
      <c r="A4240" s="3"/>
      <c r="B4240" s="3"/>
      <c r="C4240" s="3"/>
      <c r="D4240" s="3"/>
      <c r="E4240" s="3"/>
      <c r="F4240" s="3"/>
      <c r="G4240" s="3"/>
    </row>
    <row r="4241" spans="1:7">
      <c r="A4241" s="3"/>
      <c r="B4241" s="3"/>
      <c r="C4241" s="3"/>
      <c r="D4241" s="3"/>
      <c r="E4241" s="3"/>
      <c r="F4241" s="3"/>
      <c r="G4241" s="3"/>
    </row>
    <row r="4242" spans="1:7">
      <c r="A4242" s="3"/>
      <c r="B4242" s="3"/>
      <c r="C4242" s="3"/>
      <c r="D4242" s="3"/>
      <c r="E4242" s="3"/>
      <c r="F4242" s="3"/>
      <c r="G4242" s="3"/>
    </row>
    <row r="4243" spans="1:7">
      <c r="A4243" s="3"/>
      <c r="B4243" s="3"/>
      <c r="C4243" s="3"/>
      <c r="D4243" s="3"/>
      <c r="E4243" s="3"/>
      <c r="F4243" s="3"/>
      <c r="G4243" s="3"/>
    </row>
    <row r="4244" spans="1:7">
      <c r="A4244" s="3"/>
      <c r="B4244" s="3"/>
      <c r="C4244" s="3"/>
      <c r="D4244" s="3"/>
      <c r="E4244" s="3"/>
      <c r="F4244" s="3"/>
      <c r="G4244" s="3"/>
    </row>
    <row r="4245" spans="1:7">
      <c r="A4245" s="3"/>
      <c r="B4245" s="3"/>
      <c r="C4245" s="3"/>
      <c r="D4245" s="3"/>
      <c r="E4245" s="3"/>
      <c r="F4245" s="3"/>
      <c r="G4245" s="3"/>
    </row>
    <row r="4246" spans="1:7">
      <c r="A4246" s="3"/>
      <c r="B4246" s="3"/>
      <c r="C4246" s="3"/>
      <c r="D4246" s="3"/>
      <c r="E4246" s="3"/>
      <c r="F4246" s="3"/>
      <c r="G4246" s="3"/>
    </row>
    <row r="4247" spans="1:7">
      <c r="A4247" s="3"/>
      <c r="B4247" s="3"/>
      <c r="C4247" s="3"/>
      <c r="D4247" s="3"/>
      <c r="E4247" s="3"/>
      <c r="F4247" s="3"/>
      <c r="G4247" s="3"/>
    </row>
    <row r="4248" spans="1:7">
      <c r="A4248" s="3"/>
      <c r="B4248" s="3"/>
      <c r="C4248" s="3"/>
      <c r="D4248" s="3"/>
      <c r="E4248" s="3"/>
      <c r="F4248" s="3"/>
      <c r="G4248" s="3"/>
    </row>
    <row r="4249" spans="1:7">
      <c r="A4249" s="3"/>
      <c r="B4249" s="3"/>
      <c r="C4249" s="3"/>
      <c r="D4249" s="3"/>
      <c r="E4249" s="3"/>
      <c r="F4249" s="3"/>
      <c r="G4249" s="3"/>
    </row>
    <row r="4250" spans="1:7">
      <c r="A4250" s="3"/>
      <c r="B4250" s="3"/>
      <c r="C4250" s="3"/>
      <c r="D4250" s="3"/>
      <c r="E4250" s="3"/>
      <c r="F4250" s="3"/>
      <c r="G4250" s="3"/>
    </row>
    <row r="4251" spans="1:7">
      <c r="A4251" s="3"/>
      <c r="B4251" s="3"/>
      <c r="C4251" s="3"/>
      <c r="D4251" s="3"/>
      <c r="E4251" s="3"/>
      <c r="F4251" s="3"/>
      <c r="G4251" s="3"/>
    </row>
    <row r="4252" spans="1:7">
      <c r="A4252" s="3"/>
      <c r="B4252" s="3"/>
      <c r="C4252" s="3"/>
      <c r="D4252" s="3"/>
      <c r="E4252" s="3"/>
      <c r="F4252" s="3"/>
      <c r="G4252" s="3"/>
    </row>
    <row r="4253" spans="1:7">
      <c r="A4253" s="3"/>
      <c r="B4253" s="3"/>
      <c r="C4253" s="3"/>
      <c r="D4253" s="3"/>
      <c r="E4253" s="3"/>
      <c r="F4253" s="3"/>
      <c r="G4253" s="3"/>
    </row>
    <row r="4254" spans="1:7">
      <c r="A4254" s="3"/>
      <c r="B4254" s="3"/>
      <c r="C4254" s="3"/>
      <c r="D4254" s="3"/>
      <c r="E4254" s="3"/>
      <c r="F4254" s="3"/>
      <c r="G4254" s="3"/>
    </row>
    <row r="4255" spans="1:7">
      <c r="A4255" s="3"/>
      <c r="B4255" s="3"/>
      <c r="C4255" s="3"/>
      <c r="D4255" s="3"/>
      <c r="E4255" s="3"/>
      <c r="F4255" s="3"/>
      <c r="G4255" s="3"/>
    </row>
    <row r="4256" spans="1:7">
      <c r="A4256" s="3"/>
      <c r="B4256" s="3"/>
      <c r="C4256" s="3"/>
      <c r="D4256" s="3"/>
      <c r="E4256" s="3"/>
      <c r="F4256" s="3"/>
      <c r="G4256" s="3"/>
    </row>
    <row r="4257" spans="1:7">
      <c r="A4257" s="3"/>
      <c r="B4257" s="3"/>
      <c r="C4257" s="3"/>
      <c r="D4257" s="3"/>
      <c r="E4257" s="3"/>
      <c r="F4257" s="3"/>
      <c r="G4257" s="3"/>
    </row>
    <row r="4258" spans="1:7">
      <c r="A4258" s="3"/>
      <c r="B4258" s="3"/>
      <c r="C4258" s="3"/>
      <c r="D4258" s="3"/>
      <c r="E4258" s="3"/>
      <c r="F4258" s="3"/>
      <c r="G4258" s="3"/>
    </row>
    <row r="4259" spans="1:7">
      <c r="A4259" s="3"/>
      <c r="B4259" s="3"/>
      <c r="C4259" s="3"/>
      <c r="D4259" s="3"/>
      <c r="E4259" s="3"/>
      <c r="F4259" s="3"/>
      <c r="G4259" s="3"/>
    </row>
    <row r="4260" spans="1:7">
      <c r="A4260" s="3"/>
      <c r="B4260" s="3"/>
      <c r="C4260" s="3"/>
      <c r="D4260" s="3"/>
      <c r="E4260" s="3"/>
      <c r="F4260" s="3"/>
      <c r="G4260" s="3"/>
    </row>
    <row r="4261" spans="1:7">
      <c r="A4261" s="3"/>
      <c r="B4261" s="3"/>
      <c r="C4261" s="3"/>
      <c r="D4261" s="3"/>
      <c r="E4261" s="3"/>
      <c r="F4261" s="3"/>
      <c r="G4261" s="3"/>
    </row>
    <row r="4262" spans="1:7">
      <c r="A4262" s="3"/>
      <c r="B4262" s="3"/>
      <c r="C4262" s="3"/>
      <c r="D4262" s="3"/>
      <c r="E4262" s="3"/>
      <c r="F4262" s="3"/>
      <c r="G4262" s="3"/>
    </row>
    <row r="4263" spans="1:7">
      <c r="A4263" s="3"/>
      <c r="B4263" s="3"/>
      <c r="C4263" s="3"/>
      <c r="D4263" s="3"/>
      <c r="E4263" s="3"/>
      <c r="F4263" s="3"/>
      <c r="G4263" s="3"/>
    </row>
    <row r="4264" spans="1:7">
      <c r="A4264" s="3"/>
      <c r="B4264" s="3"/>
      <c r="C4264" s="3"/>
      <c r="D4264" s="3"/>
      <c r="E4264" s="3"/>
      <c r="F4264" s="3"/>
      <c r="G4264" s="3"/>
    </row>
    <row r="4265" spans="1:7">
      <c r="A4265" s="3"/>
      <c r="B4265" s="3"/>
      <c r="C4265" s="3"/>
      <c r="D4265" s="3"/>
      <c r="E4265" s="3"/>
      <c r="F4265" s="3"/>
      <c r="G4265" s="3"/>
    </row>
    <row r="4266" spans="1:7">
      <c r="A4266" s="3"/>
      <c r="B4266" s="3"/>
      <c r="C4266" s="3"/>
      <c r="D4266" s="3"/>
      <c r="E4266" s="3"/>
      <c r="F4266" s="3"/>
      <c r="G4266" s="3"/>
    </row>
    <row r="4267" spans="1:7">
      <c r="A4267" s="3"/>
      <c r="B4267" s="3"/>
      <c r="C4267" s="3"/>
      <c r="D4267" s="3"/>
      <c r="E4267" s="3"/>
      <c r="F4267" s="3"/>
      <c r="G4267" s="3"/>
    </row>
    <row r="4268" spans="1:7">
      <c r="A4268" s="3"/>
      <c r="B4268" s="3"/>
      <c r="C4268" s="3"/>
      <c r="D4268" s="3"/>
      <c r="E4268" s="3"/>
      <c r="F4268" s="3"/>
      <c r="G4268" s="3"/>
    </row>
    <row r="4269" spans="1:7">
      <c r="A4269" s="3"/>
      <c r="B4269" s="3"/>
      <c r="C4269" s="3"/>
      <c r="D4269" s="3"/>
      <c r="E4269" s="3"/>
      <c r="F4269" s="3"/>
      <c r="G4269" s="3"/>
    </row>
    <row r="4270" spans="1:7">
      <c r="A4270" s="3"/>
      <c r="B4270" s="3"/>
      <c r="C4270" s="3"/>
      <c r="D4270" s="3"/>
      <c r="E4270" s="3"/>
      <c r="F4270" s="3"/>
      <c r="G4270" s="3"/>
    </row>
    <row r="4271" spans="1:7">
      <c r="A4271" s="3"/>
      <c r="B4271" s="3"/>
      <c r="C4271" s="3"/>
      <c r="D4271" s="3"/>
      <c r="E4271" s="3"/>
      <c r="F4271" s="3"/>
      <c r="G4271" s="3"/>
    </row>
    <row r="4272" spans="1:7">
      <c r="A4272" s="3"/>
      <c r="B4272" s="3"/>
      <c r="C4272" s="3"/>
      <c r="D4272" s="3"/>
      <c r="E4272" s="3"/>
      <c r="F4272" s="3"/>
      <c r="G4272" s="3"/>
    </row>
    <row r="4273" spans="1:7">
      <c r="A4273" s="3"/>
      <c r="B4273" s="3"/>
      <c r="C4273" s="3"/>
      <c r="D4273" s="3"/>
      <c r="E4273" s="3"/>
      <c r="F4273" s="3"/>
      <c r="G4273" s="3"/>
    </row>
    <row r="4274" spans="1:7">
      <c r="A4274" s="3"/>
      <c r="B4274" s="3"/>
      <c r="C4274" s="3"/>
      <c r="D4274" s="3"/>
      <c r="E4274" s="3"/>
      <c r="F4274" s="3"/>
      <c r="G4274" s="3"/>
    </row>
    <row r="4275" spans="1:7">
      <c r="A4275" s="3"/>
      <c r="B4275" s="3"/>
      <c r="C4275" s="3"/>
      <c r="D4275" s="3"/>
      <c r="E4275" s="3"/>
      <c r="F4275" s="3"/>
      <c r="G4275" s="3"/>
    </row>
    <row r="4276" spans="1:7">
      <c r="A4276" s="3"/>
      <c r="B4276" s="3"/>
      <c r="C4276" s="3"/>
      <c r="D4276" s="3"/>
      <c r="E4276" s="3"/>
      <c r="F4276" s="3"/>
      <c r="G4276" s="3"/>
    </row>
    <row r="4277" spans="1:7">
      <c r="A4277" s="3"/>
      <c r="B4277" s="3"/>
      <c r="C4277" s="3"/>
      <c r="D4277" s="3"/>
      <c r="E4277" s="3"/>
      <c r="F4277" s="3"/>
      <c r="G4277" s="3"/>
    </row>
    <row r="4278" spans="1:7">
      <c r="A4278" s="3"/>
      <c r="B4278" s="3"/>
      <c r="C4278" s="3"/>
      <c r="D4278" s="3"/>
      <c r="E4278" s="3"/>
      <c r="F4278" s="3"/>
      <c r="G4278" s="3"/>
    </row>
    <row r="4279" spans="1:7">
      <c r="A4279" s="3"/>
      <c r="B4279" s="3"/>
      <c r="C4279" s="3"/>
      <c r="D4279" s="3"/>
      <c r="E4279" s="3"/>
      <c r="F4279" s="3"/>
      <c r="G4279" s="3"/>
    </row>
    <row r="4280" spans="1:7">
      <c r="A4280" s="3"/>
      <c r="B4280" s="3"/>
      <c r="C4280" s="3"/>
      <c r="D4280" s="3"/>
      <c r="E4280" s="3"/>
      <c r="F4280" s="3"/>
      <c r="G4280" s="3"/>
    </row>
    <row r="4281" spans="1:7">
      <c r="A4281" s="3"/>
      <c r="B4281" s="3"/>
      <c r="C4281" s="3"/>
      <c r="D4281" s="3"/>
      <c r="E4281" s="3"/>
      <c r="F4281" s="3"/>
      <c r="G4281" s="3"/>
    </row>
    <row r="4282" spans="1:7">
      <c r="A4282" s="3"/>
      <c r="B4282" s="3"/>
      <c r="C4282" s="3"/>
      <c r="D4282" s="3"/>
      <c r="E4282" s="3"/>
      <c r="F4282" s="3"/>
      <c r="G4282" s="3"/>
    </row>
    <row r="4283" spans="1:7">
      <c r="A4283" s="3"/>
      <c r="B4283" s="3"/>
      <c r="C4283" s="3"/>
      <c r="D4283" s="3"/>
      <c r="E4283" s="3"/>
      <c r="F4283" s="3"/>
      <c r="G4283" s="3"/>
    </row>
    <row r="4284" spans="1:7">
      <c r="A4284" s="3"/>
      <c r="B4284" s="3"/>
      <c r="C4284" s="3"/>
      <c r="D4284" s="3"/>
      <c r="E4284" s="3"/>
      <c r="F4284" s="3"/>
      <c r="G4284" s="3"/>
    </row>
    <row r="4285" spans="1:7">
      <c r="A4285" s="3"/>
      <c r="B4285" s="3"/>
      <c r="C4285" s="3"/>
      <c r="D4285" s="3"/>
      <c r="E4285" s="3"/>
      <c r="F4285" s="3"/>
      <c r="G4285" s="3"/>
    </row>
    <row r="4286" spans="1:7">
      <c r="A4286" s="3"/>
      <c r="B4286" s="3"/>
      <c r="C4286" s="3"/>
      <c r="D4286" s="3"/>
      <c r="E4286" s="3"/>
      <c r="F4286" s="3"/>
      <c r="G4286" s="3"/>
    </row>
    <row r="4287" spans="1:7">
      <c r="A4287" s="3"/>
      <c r="B4287" s="3"/>
      <c r="C4287" s="3"/>
      <c r="D4287" s="3"/>
      <c r="E4287" s="3"/>
      <c r="F4287" s="3"/>
      <c r="G4287" s="3"/>
    </row>
    <row r="4288" spans="1:7">
      <c r="A4288" s="3"/>
      <c r="B4288" s="3"/>
      <c r="C4288" s="3"/>
      <c r="D4288" s="3"/>
      <c r="E4288" s="3"/>
      <c r="F4288" s="3"/>
      <c r="G4288" s="3"/>
    </row>
    <row r="4289" spans="1:7">
      <c r="A4289" s="3"/>
      <c r="B4289" s="3"/>
      <c r="C4289" s="3"/>
      <c r="D4289" s="3"/>
      <c r="E4289" s="3"/>
      <c r="F4289" s="3"/>
      <c r="G4289" s="3"/>
    </row>
    <row r="4290" spans="1:7">
      <c r="A4290" s="3"/>
      <c r="B4290" s="3"/>
      <c r="C4290" s="3"/>
      <c r="D4290" s="3"/>
      <c r="E4290" s="3"/>
      <c r="F4290" s="3"/>
      <c r="G4290" s="3"/>
    </row>
    <row r="4291" spans="1:7">
      <c r="A4291" s="3"/>
      <c r="B4291" s="3"/>
      <c r="C4291" s="3"/>
      <c r="D4291" s="3"/>
      <c r="E4291" s="3"/>
      <c r="F4291" s="3"/>
      <c r="G4291" s="3"/>
    </row>
    <row r="4292" spans="1:7">
      <c r="A4292" s="3"/>
      <c r="B4292" s="3"/>
      <c r="C4292" s="3"/>
      <c r="D4292" s="3"/>
      <c r="E4292" s="3"/>
      <c r="F4292" s="3"/>
      <c r="G4292" s="3"/>
    </row>
    <row r="4293" spans="1:7">
      <c r="A4293" s="3"/>
      <c r="B4293" s="3"/>
      <c r="C4293" s="3"/>
      <c r="D4293" s="3"/>
      <c r="E4293" s="3"/>
      <c r="F4293" s="3"/>
      <c r="G4293" s="3"/>
    </row>
    <row r="4294" spans="1:7">
      <c r="A4294" s="3"/>
      <c r="B4294" s="3"/>
      <c r="C4294" s="3"/>
      <c r="D4294" s="3"/>
      <c r="E4294" s="3"/>
      <c r="F4294" s="3"/>
      <c r="G4294" s="3"/>
    </row>
    <row r="4295" spans="1:7">
      <c r="A4295" s="3"/>
      <c r="B4295" s="3"/>
      <c r="C4295" s="3"/>
      <c r="D4295" s="3"/>
      <c r="E4295" s="3"/>
      <c r="F4295" s="3"/>
      <c r="G4295" s="3"/>
    </row>
    <row r="4296" spans="1:7">
      <c r="A4296" s="3"/>
      <c r="B4296" s="3"/>
      <c r="C4296" s="3"/>
      <c r="D4296" s="3"/>
      <c r="E4296" s="3"/>
      <c r="F4296" s="3"/>
      <c r="G4296" s="3"/>
    </row>
    <row r="4297" spans="1:7">
      <c r="A4297" s="3"/>
      <c r="B4297" s="3"/>
      <c r="C4297" s="3"/>
      <c r="D4297" s="3"/>
      <c r="E4297" s="3"/>
      <c r="F4297" s="3"/>
      <c r="G4297" s="3"/>
    </row>
    <row r="4298" spans="1:7">
      <c r="A4298" s="3"/>
      <c r="B4298" s="3"/>
      <c r="C4298" s="3"/>
      <c r="D4298" s="3"/>
      <c r="E4298" s="3"/>
      <c r="F4298" s="3"/>
      <c r="G4298" s="3"/>
    </row>
    <row r="4299" spans="1:7">
      <c r="A4299" s="3"/>
      <c r="B4299" s="3"/>
      <c r="C4299" s="3"/>
      <c r="D4299" s="3"/>
      <c r="E4299" s="3"/>
      <c r="F4299" s="3"/>
      <c r="G4299" s="3"/>
    </row>
    <row r="4300" spans="1:7">
      <c r="A4300" s="3"/>
      <c r="B4300" s="3"/>
      <c r="C4300" s="3"/>
      <c r="D4300" s="3"/>
      <c r="E4300" s="3"/>
      <c r="F4300" s="3"/>
      <c r="G4300" s="3"/>
    </row>
    <row r="4301" spans="1:7">
      <c r="A4301" s="3"/>
      <c r="B4301" s="3"/>
      <c r="C4301" s="3"/>
      <c r="D4301" s="3"/>
      <c r="E4301" s="3"/>
      <c r="F4301" s="3"/>
      <c r="G4301" s="3"/>
    </row>
    <row r="4302" spans="1:7">
      <c r="A4302" s="3"/>
      <c r="B4302" s="3"/>
      <c r="C4302" s="3"/>
      <c r="D4302" s="3"/>
      <c r="E4302" s="3"/>
      <c r="F4302" s="3"/>
      <c r="G4302" s="3"/>
    </row>
    <row r="4303" spans="1:7">
      <c r="A4303" s="3"/>
      <c r="B4303" s="3"/>
      <c r="C4303" s="3"/>
      <c r="D4303" s="3"/>
      <c r="E4303" s="3"/>
      <c r="F4303" s="3"/>
      <c r="G4303" s="3"/>
    </row>
    <row r="4304" spans="1:7">
      <c r="A4304" s="3"/>
      <c r="B4304" s="3"/>
      <c r="C4304" s="3"/>
      <c r="D4304" s="3"/>
      <c r="E4304" s="3"/>
      <c r="F4304" s="3"/>
      <c r="G4304" s="3"/>
    </row>
    <row r="4305" spans="1:7">
      <c r="A4305" s="3"/>
      <c r="B4305" s="3"/>
      <c r="C4305" s="3"/>
      <c r="D4305" s="3"/>
      <c r="E4305" s="3"/>
      <c r="F4305" s="3"/>
      <c r="G4305" s="3"/>
    </row>
    <row r="4306" spans="1:7">
      <c r="A4306" s="3"/>
      <c r="B4306" s="3"/>
      <c r="C4306" s="3"/>
      <c r="D4306" s="3"/>
      <c r="E4306" s="3"/>
      <c r="F4306" s="3"/>
      <c r="G4306" s="3"/>
    </row>
    <row r="4307" spans="1:7">
      <c r="A4307" s="3"/>
      <c r="B4307" s="3"/>
      <c r="C4307" s="3"/>
      <c r="D4307" s="3"/>
      <c r="E4307" s="3"/>
      <c r="F4307" s="3"/>
      <c r="G4307" s="3"/>
    </row>
    <row r="4308" spans="1:7">
      <c r="A4308" s="3"/>
      <c r="B4308" s="3"/>
      <c r="C4308" s="3"/>
      <c r="D4308" s="3"/>
      <c r="E4308" s="3"/>
      <c r="F4308" s="3"/>
      <c r="G4308" s="3"/>
    </row>
    <row r="4309" spans="1:7">
      <c r="A4309" s="3"/>
      <c r="B4309" s="3"/>
      <c r="C4309" s="3"/>
      <c r="D4309" s="3"/>
      <c r="E4309" s="3"/>
      <c r="F4309" s="3"/>
      <c r="G4309" s="3"/>
    </row>
    <row r="4310" spans="1:7">
      <c r="A4310" s="3"/>
      <c r="B4310" s="3"/>
      <c r="C4310" s="3"/>
      <c r="D4310" s="3"/>
      <c r="E4310" s="3"/>
      <c r="F4310" s="3"/>
      <c r="G4310" s="3"/>
    </row>
    <row r="4311" spans="1:7">
      <c r="A4311" s="3"/>
      <c r="B4311" s="3"/>
      <c r="C4311" s="3"/>
      <c r="D4311" s="3"/>
      <c r="E4311" s="3"/>
      <c r="F4311" s="3"/>
      <c r="G4311" s="3"/>
    </row>
    <row r="4312" spans="1:7">
      <c r="A4312" s="3"/>
      <c r="B4312" s="3"/>
      <c r="C4312" s="3"/>
      <c r="D4312" s="3"/>
      <c r="E4312" s="3"/>
      <c r="F4312" s="3"/>
      <c r="G4312" s="3"/>
    </row>
    <row r="4313" spans="1:7">
      <c r="A4313" s="3"/>
      <c r="B4313" s="3"/>
      <c r="C4313" s="3"/>
      <c r="D4313" s="3"/>
      <c r="E4313" s="3"/>
      <c r="F4313" s="3"/>
      <c r="G4313" s="3"/>
    </row>
    <row r="4314" spans="1:7">
      <c r="A4314" s="3"/>
      <c r="B4314" s="3"/>
      <c r="C4314" s="3"/>
      <c r="D4314" s="3"/>
      <c r="E4314" s="3"/>
      <c r="F4314" s="3"/>
      <c r="G4314" s="3"/>
    </row>
    <row r="4315" spans="1:7">
      <c r="A4315" s="3"/>
      <c r="B4315" s="3"/>
      <c r="C4315" s="3"/>
      <c r="D4315" s="3"/>
      <c r="E4315" s="3"/>
      <c r="F4315" s="3"/>
      <c r="G4315" s="3"/>
    </row>
    <row r="4316" spans="1:7">
      <c r="A4316" s="3"/>
      <c r="B4316" s="3"/>
      <c r="C4316" s="3"/>
      <c r="D4316" s="3"/>
      <c r="E4316" s="3"/>
      <c r="F4316" s="3"/>
      <c r="G4316" s="3"/>
    </row>
    <row r="4317" spans="1:7">
      <c r="A4317" s="3"/>
      <c r="B4317" s="3"/>
      <c r="C4317" s="3"/>
      <c r="D4317" s="3"/>
      <c r="E4317" s="3"/>
      <c r="F4317" s="3"/>
      <c r="G4317" s="3"/>
    </row>
    <row r="4318" spans="1:7">
      <c r="A4318" s="3"/>
      <c r="B4318" s="3"/>
      <c r="C4318" s="3"/>
      <c r="D4318" s="3"/>
      <c r="E4318" s="3"/>
      <c r="F4318" s="3"/>
      <c r="G4318" s="3"/>
    </row>
    <row r="4319" spans="1:7">
      <c r="A4319" s="3"/>
      <c r="B4319" s="3"/>
      <c r="C4319" s="3"/>
      <c r="D4319" s="3"/>
      <c r="E4319" s="3"/>
      <c r="F4319" s="3"/>
      <c r="G4319" s="3"/>
    </row>
    <row r="4320" spans="1:7">
      <c r="A4320" s="3"/>
      <c r="B4320" s="3"/>
      <c r="C4320" s="3"/>
      <c r="D4320" s="3"/>
      <c r="E4320" s="3"/>
      <c r="F4320" s="3"/>
      <c r="G4320" s="3"/>
    </row>
    <row r="4321" spans="1:7">
      <c r="A4321" s="3"/>
      <c r="B4321" s="3"/>
      <c r="C4321" s="3"/>
      <c r="D4321" s="3"/>
      <c r="E4321" s="3"/>
      <c r="F4321" s="3"/>
      <c r="G4321" s="3"/>
    </row>
    <row r="4322" spans="1:7">
      <c r="A4322" s="3"/>
      <c r="B4322" s="3"/>
      <c r="C4322" s="3"/>
      <c r="D4322" s="3"/>
      <c r="E4322" s="3"/>
      <c r="F4322" s="3"/>
      <c r="G4322" s="3"/>
    </row>
    <row r="4323" spans="1:7">
      <c r="A4323" s="3"/>
      <c r="B4323" s="3"/>
      <c r="C4323" s="3"/>
      <c r="D4323" s="3"/>
      <c r="E4323" s="3"/>
      <c r="F4323" s="3"/>
      <c r="G4323" s="3"/>
    </row>
    <row r="4324" spans="1:7">
      <c r="A4324" s="3"/>
      <c r="B4324" s="3"/>
      <c r="C4324" s="3"/>
      <c r="D4324" s="3"/>
      <c r="E4324" s="3"/>
      <c r="F4324" s="3"/>
      <c r="G4324" s="3"/>
    </row>
    <row r="4325" spans="1:7">
      <c r="A4325" s="3"/>
      <c r="B4325" s="3"/>
      <c r="C4325" s="3"/>
      <c r="D4325" s="3"/>
      <c r="E4325" s="3"/>
      <c r="F4325" s="3"/>
      <c r="G4325" s="3"/>
    </row>
    <row r="4326" spans="1:7">
      <c r="A4326" s="3"/>
      <c r="B4326" s="3"/>
      <c r="C4326" s="3"/>
      <c r="D4326" s="3"/>
      <c r="E4326" s="3"/>
      <c r="F4326" s="3"/>
      <c r="G4326" s="3"/>
    </row>
    <row r="4327" spans="1:7">
      <c r="A4327" s="3"/>
      <c r="B4327" s="3"/>
      <c r="C4327" s="3"/>
      <c r="D4327" s="3"/>
      <c r="E4327" s="3"/>
      <c r="F4327" s="3"/>
      <c r="G4327" s="3"/>
    </row>
    <row r="4328" spans="1:7">
      <c r="A4328" s="3"/>
      <c r="B4328" s="3"/>
      <c r="C4328" s="3"/>
      <c r="D4328" s="3"/>
      <c r="E4328" s="3"/>
      <c r="F4328" s="3"/>
      <c r="G4328" s="3"/>
    </row>
    <row r="4329" spans="1:7">
      <c r="A4329" s="3"/>
      <c r="B4329" s="3"/>
      <c r="C4329" s="3"/>
      <c r="D4329" s="3"/>
      <c r="E4329" s="3"/>
      <c r="F4329" s="3"/>
      <c r="G4329" s="3"/>
    </row>
    <row r="4330" spans="1:7">
      <c r="A4330" s="3"/>
      <c r="B4330" s="3"/>
      <c r="C4330" s="3"/>
      <c r="D4330" s="3"/>
      <c r="E4330" s="3"/>
      <c r="F4330" s="3"/>
      <c r="G4330" s="3"/>
    </row>
    <row r="4331" spans="1:7">
      <c r="A4331" s="3"/>
      <c r="B4331" s="3"/>
      <c r="C4331" s="3"/>
      <c r="D4331" s="3"/>
      <c r="E4331" s="3"/>
      <c r="F4331" s="3"/>
      <c r="G4331" s="3"/>
    </row>
    <row r="4332" spans="1:7">
      <c r="A4332" s="3"/>
      <c r="B4332" s="3"/>
      <c r="C4332" s="3"/>
      <c r="D4332" s="3"/>
      <c r="E4332" s="3"/>
      <c r="F4332" s="3"/>
      <c r="G4332" s="3"/>
    </row>
    <row r="4333" spans="1:7">
      <c r="A4333" s="3"/>
      <c r="B4333" s="3"/>
      <c r="C4333" s="3"/>
      <c r="D4333" s="3"/>
      <c r="E4333" s="3"/>
      <c r="F4333" s="3"/>
      <c r="G4333" s="3"/>
    </row>
    <row r="4334" spans="1:7">
      <c r="A4334" s="3"/>
      <c r="B4334" s="3"/>
      <c r="C4334" s="3"/>
      <c r="D4334" s="3"/>
      <c r="E4334" s="3"/>
      <c r="F4334" s="3"/>
      <c r="G4334" s="3"/>
    </row>
    <row r="4335" spans="1:7">
      <c r="A4335" s="3"/>
      <c r="B4335" s="3"/>
      <c r="C4335" s="3"/>
      <c r="D4335" s="3"/>
      <c r="E4335" s="3"/>
      <c r="F4335" s="3"/>
      <c r="G4335" s="3"/>
    </row>
    <row r="4336" spans="1:7">
      <c r="A4336" s="3"/>
      <c r="B4336" s="3"/>
      <c r="C4336" s="3"/>
      <c r="D4336" s="3"/>
      <c r="E4336" s="3"/>
      <c r="F4336" s="3"/>
      <c r="G4336" s="3"/>
    </row>
    <row r="4337" spans="1:7">
      <c r="A4337" s="3"/>
      <c r="B4337" s="3"/>
      <c r="C4337" s="3"/>
      <c r="D4337" s="3"/>
      <c r="E4337" s="3"/>
      <c r="F4337" s="3"/>
      <c r="G4337" s="3"/>
    </row>
    <row r="4338" spans="1:7">
      <c r="A4338" s="3"/>
      <c r="B4338" s="3"/>
      <c r="C4338" s="3"/>
      <c r="D4338" s="3"/>
      <c r="E4338" s="3"/>
      <c r="F4338" s="3"/>
      <c r="G4338" s="3"/>
    </row>
    <row r="4339" spans="1:7">
      <c r="A4339" s="3"/>
      <c r="B4339" s="3"/>
      <c r="C4339" s="3"/>
      <c r="D4339" s="3"/>
      <c r="E4339" s="3"/>
      <c r="F4339" s="3"/>
      <c r="G4339" s="3"/>
    </row>
    <row r="4340" spans="1:7">
      <c r="A4340" s="3"/>
      <c r="B4340" s="3"/>
      <c r="C4340" s="3"/>
      <c r="D4340" s="3"/>
      <c r="E4340" s="3"/>
      <c r="F4340" s="3"/>
      <c r="G4340" s="3"/>
    </row>
    <row r="4341" spans="1:7">
      <c r="A4341" s="3"/>
      <c r="B4341" s="3"/>
      <c r="C4341" s="3"/>
      <c r="D4341" s="3"/>
      <c r="E4341" s="3"/>
      <c r="F4341" s="3"/>
      <c r="G4341" s="3"/>
    </row>
    <row r="4342" spans="1:7">
      <c r="A4342" s="3"/>
      <c r="B4342" s="3"/>
      <c r="C4342" s="3"/>
      <c r="D4342" s="3"/>
      <c r="E4342" s="3"/>
      <c r="F4342" s="3"/>
      <c r="G4342" s="3"/>
    </row>
    <row r="4343" spans="1:7">
      <c r="A4343" s="3"/>
      <c r="B4343" s="3"/>
      <c r="C4343" s="3"/>
      <c r="D4343" s="3"/>
      <c r="E4343" s="3"/>
      <c r="F4343" s="3"/>
      <c r="G4343" s="3"/>
    </row>
    <row r="4344" spans="1:7">
      <c r="A4344" s="3"/>
      <c r="B4344" s="3"/>
      <c r="C4344" s="3"/>
      <c r="D4344" s="3"/>
      <c r="E4344" s="3"/>
      <c r="F4344" s="3"/>
      <c r="G4344" s="3"/>
    </row>
    <row r="4345" spans="1:7">
      <c r="A4345" s="3"/>
      <c r="B4345" s="3"/>
      <c r="C4345" s="3"/>
      <c r="D4345" s="3"/>
      <c r="E4345" s="3"/>
      <c r="F4345" s="3"/>
      <c r="G4345" s="3"/>
    </row>
    <row r="4346" spans="1:7">
      <c r="A4346" s="3"/>
      <c r="B4346" s="3"/>
      <c r="C4346" s="3"/>
      <c r="D4346" s="3"/>
      <c r="E4346" s="3"/>
      <c r="F4346" s="3"/>
      <c r="G4346" s="3"/>
    </row>
    <row r="4347" spans="1:7">
      <c r="A4347" s="3"/>
      <c r="B4347" s="3"/>
      <c r="C4347" s="3"/>
      <c r="D4347" s="3"/>
      <c r="E4347" s="3"/>
      <c r="F4347" s="3"/>
      <c r="G4347" s="3"/>
    </row>
    <row r="4348" spans="1:7">
      <c r="A4348" s="3"/>
      <c r="B4348" s="3"/>
      <c r="C4348" s="3"/>
      <c r="D4348" s="3"/>
      <c r="E4348" s="3"/>
      <c r="F4348" s="3"/>
      <c r="G4348" s="3"/>
    </row>
    <row r="4349" spans="1:7">
      <c r="A4349" s="3"/>
      <c r="B4349" s="3"/>
      <c r="C4349" s="3"/>
      <c r="D4349" s="3"/>
      <c r="E4349" s="3"/>
      <c r="F4349" s="3"/>
      <c r="G4349" s="3"/>
    </row>
    <row r="4350" spans="1:7">
      <c r="A4350" s="3"/>
      <c r="B4350" s="3"/>
      <c r="C4350" s="3"/>
      <c r="D4350" s="3"/>
      <c r="E4350" s="3"/>
      <c r="F4350" s="3"/>
      <c r="G4350" s="3"/>
    </row>
    <row r="4351" spans="1:7">
      <c r="A4351" s="3"/>
      <c r="B4351" s="3"/>
      <c r="C4351" s="3"/>
      <c r="D4351" s="3"/>
      <c r="E4351" s="3"/>
      <c r="F4351" s="3"/>
      <c r="G4351" s="3"/>
    </row>
    <row r="4352" spans="1:7">
      <c r="A4352" s="3"/>
      <c r="B4352" s="3"/>
      <c r="C4352" s="3"/>
      <c r="D4352" s="3"/>
      <c r="E4352" s="3"/>
      <c r="F4352" s="3"/>
      <c r="G4352" s="3"/>
    </row>
    <row r="4353" spans="1:7">
      <c r="A4353" s="3"/>
      <c r="B4353" s="3"/>
      <c r="C4353" s="3"/>
      <c r="D4353" s="3"/>
      <c r="E4353" s="3"/>
      <c r="F4353" s="3"/>
      <c r="G4353" s="3"/>
    </row>
    <row r="4354" spans="1:7">
      <c r="A4354" s="3"/>
      <c r="B4354" s="3"/>
      <c r="C4354" s="3"/>
      <c r="D4354" s="3"/>
      <c r="E4354" s="3"/>
      <c r="F4354" s="3"/>
      <c r="G4354" s="3"/>
    </row>
    <row r="4355" spans="1:7">
      <c r="A4355" s="3"/>
      <c r="B4355" s="3"/>
      <c r="C4355" s="3"/>
      <c r="D4355" s="3"/>
      <c r="E4355" s="3"/>
      <c r="F4355" s="3"/>
      <c r="G4355" s="3"/>
    </row>
    <row r="4356" spans="1:7">
      <c r="A4356" s="3"/>
      <c r="B4356" s="3"/>
      <c r="C4356" s="3"/>
      <c r="D4356" s="3"/>
      <c r="E4356" s="3"/>
      <c r="F4356" s="3"/>
      <c r="G4356" s="3"/>
    </row>
    <row r="4357" spans="1:7">
      <c r="A4357" s="3"/>
      <c r="B4357" s="3"/>
      <c r="C4357" s="3"/>
      <c r="D4357" s="3"/>
      <c r="E4357" s="3"/>
      <c r="F4357" s="3"/>
      <c r="G4357" s="3"/>
    </row>
    <row r="4358" spans="1:7">
      <c r="A4358" s="3"/>
      <c r="B4358" s="3"/>
      <c r="C4358" s="3"/>
      <c r="D4358" s="3"/>
      <c r="E4358" s="3"/>
      <c r="F4358" s="3"/>
      <c r="G4358" s="3"/>
    </row>
    <row r="4359" spans="1:7">
      <c r="A4359" s="3"/>
      <c r="B4359" s="3"/>
      <c r="C4359" s="3"/>
      <c r="D4359" s="3"/>
      <c r="E4359" s="3"/>
      <c r="F4359" s="3"/>
      <c r="G4359" s="3"/>
    </row>
    <row r="4360" spans="1:7">
      <c r="A4360" s="3"/>
      <c r="B4360" s="3"/>
      <c r="C4360" s="3"/>
      <c r="D4360" s="3"/>
      <c r="E4360" s="3"/>
      <c r="F4360" s="3"/>
      <c r="G4360" s="3"/>
    </row>
    <row r="4361" spans="1:7">
      <c r="A4361" s="3"/>
      <c r="B4361" s="3"/>
      <c r="C4361" s="3"/>
      <c r="D4361" s="3"/>
      <c r="E4361" s="3"/>
      <c r="F4361" s="3"/>
      <c r="G4361" s="3"/>
    </row>
    <row r="4362" spans="1:7">
      <c r="A4362" s="3"/>
      <c r="B4362" s="3"/>
      <c r="C4362" s="3"/>
      <c r="D4362" s="3"/>
      <c r="E4362" s="3"/>
      <c r="F4362" s="3"/>
      <c r="G4362" s="3"/>
    </row>
    <row r="4363" spans="1:7">
      <c r="A4363" s="3"/>
      <c r="B4363" s="3"/>
      <c r="C4363" s="3"/>
      <c r="D4363" s="3"/>
      <c r="E4363" s="3"/>
      <c r="F4363" s="3"/>
      <c r="G4363" s="3"/>
    </row>
    <row r="4364" spans="1:7">
      <c r="A4364" s="3"/>
      <c r="B4364" s="3"/>
      <c r="C4364" s="3"/>
      <c r="D4364" s="3"/>
      <c r="E4364" s="3"/>
      <c r="F4364" s="3"/>
      <c r="G4364" s="3"/>
    </row>
    <row r="4365" spans="1:7">
      <c r="A4365" s="3"/>
      <c r="B4365" s="3"/>
      <c r="C4365" s="3"/>
      <c r="D4365" s="3"/>
      <c r="E4365" s="3"/>
      <c r="F4365" s="3"/>
      <c r="G4365" s="3"/>
    </row>
    <row r="4366" spans="1:7">
      <c r="A4366" s="3"/>
      <c r="B4366" s="3"/>
      <c r="C4366" s="3"/>
      <c r="D4366" s="3"/>
      <c r="E4366" s="3"/>
      <c r="F4366" s="3"/>
      <c r="G4366" s="3"/>
    </row>
    <row r="4367" spans="1:7">
      <c r="A4367" s="3"/>
      <c r="B4367" s="3"/>
      <c r="C4367" s="3"/>
      <c r="D4367" s="3"/>
      <c r="E4367" s="3"/>
      <c r="F4367" s="3"/>
      <c r="G4367" s="3"/>
    </row>
    <row r="4368" spans="1:7">
      <c r="A4368" s="3"/>
      <c r="B4368" s="3"/>
      <c r="C4368" s="3"/>
      <c r="D4368" s="3"/>
      <c r="E4368" s="3"/>
      <c r="F4368" s="3"/>
      <c r="G4368" s="3"/>
    </row>
    <row r="4369" spans="1:7">
      <c r="A4369" s="3"/>
      <c r="B4369" s="3"/>
      <c r="C4369" s="3"/>
      <c r="D4369" s="3"/>
      <c r="E4369" s="3"/>
      <c r="F4369" s="3"/>
      <c r="G4369" s="3"/>
    </row>
    <row r="4370" spans="1:7">
      <c r="A4370" s="3"/>
      <c r="B4370" s="3"/>
      <c r="C4370" s="3"/>
      <c r="D4370" s="3"/>
      <c r="E4370" s="3"/>
      <c r="F4370" s="3"/>
      <c r="G4370" s="3"/>
    </row>
    <row r="4371" spans="1:7">
      <c r="A4371" s="3"/>
      <c r="B4371" s="3"/>
      <c r="C4371" s="3"/>
      <c r="D4371" s="3"/>
      <c r="E4371" s="3"/>
      <c r="F4371" s="3"/>
      <c r="G4371" s="3"/>
    </row>
    <row r="4372" spans="1:7">
      <c r="A4372" s="3"/>
      <c r="B4372" s="3"/>
      <c r="C4372" s="3"/>
      <c r="D4372" s="3"/>
      <c r="E4372" s="3"/>
      <c r="F4372" s="3"/>
      <c r="G4372" s="3"/>
    </row>
    <row r="4373" spans="1:7">
      <c r="A4373" s="3"/>
      <c r="B4373" s="3"/>
      <c r="C4373" s="3"/>
      <c r="D4373" s="3"/>
      <c r="E4373" s="3"/>
      <c r="F4373" s="3"/>
      <c r="G4373" s="3"/>
    </row>
    <row r="4374" spans="1:7">
      <c r="A4374" s="3"/>
      <c r="B4374" s="3"/>
      <c r="C4374" s="3"/>
      <c r="D4374" s="3"/>
      <c r="E4374" s="3"/>
      <c r="F4374" s="3"/>
      <c r="G4374" s="3"/>
    </row>
    <row r="4375" spans="1:7">
      <c r="A4375" s="3"/>
      <c r="B4375" s="3"/>
      <c r="C4375" s="3"/>
      <c r="D4375" s="3"/>
      <c r="E4375" s="3"/>
      <c r="F4375" s="3"/>
      <c r="G4375" s="3"/>
    </row>
    <row r="4376" spans="1:7">
      <c r="A4376" s="3"/>
      <c r="B4376" s="3"/>
      <c r="C4376" s="3"/>
      <c r="D4376" s="3"/>
      <c r="E4376" s="3"/>
      <c r="F4376" s="3"/>
      <c r="G4376" s="3"/>
    </row>
    <row r="4377" spans="1:7">
      <c r="A4377" s="3"/>
      <c r="B4377" s="3"/>
      <c r="C4377" s="3"/>
      <c r="D4377" s="3"/>
      <c r="E4377" s="3"/>
      <c r="F4377" s="3"/>
      <c r="G4377" s="3"/>
    </row>
    <row r="4378" spans="1:7">
      <c r="A4378" s="3"/>
      <c r="B4378" s="3"/>
      <c r="C4378" s="3"/>
      <c r="D4378" s="3"/>
      <c r="E4378" s="3"/>
      <c r="F4378" s="3"/>
      <c r="G4378" s="3"/>
    </row>
    <row r="4379" spans="1:7">
      <c r="A4379" s="3"/>
      <c r="B4379" s="3"/>
      <c r="C4379" s="3"/>
      <c r="D4379" s="3"/>
      <c r="E4379" s="3"/>
      <c r="F4379" s="3"/>
      <c r="G4379" s="3"/>
    </row>
    <row r="4380" spans="1:7">
      <c r="A4380" s="3"/>
      <c r="B4380" s="3"/>
      <c r="C4380" s="3"/>
      <c r="D4380" s="3"/>
      <c r="E4380" s="3"/>
      <c r="F4380" s="3"/>
      <c r="G4380" s="3"/>
    </row>
    <row r="4381" spans="1:7">
      <c r="A4381" s="3"/>
      <c r="B4381" s="3"/>
      <c r="C4381" s="3"/>
      <c r="D4381" s="3"/>
      <c r="E4381" s="3"/>
      <c r="F4381" s="3"/>
      <c r="G4381" s="3"/>
    </row>
    <row r="4382" spans="1:7">
      <c r="A4382" s="3"/>
      <c r="B4382" s="3"/>
      <c r="C4382" s="3"/>
      <c r="D4382" s="3"/>
      <c r="E4382" s="3"/>
      <c r="F4382" s="3"/>
      <c r="G4382" s="3"/>
    </row>
    <row r="4383" spans="1:7">
      <c r="A4383" s="3"/>
      <c r="B4383" s="3"/>
      <c r="C4383" s="3"/>
      <c r="D4383" s="3"/>
      <c r="E4383" s="3"/>
      <c r="F4383" s="3"/>
      <c r="G4383" s="3"/>
    </row>
    <row r="4384" spans="1:7">
      <c r="A4384" s="3"/>
      <c r="B4384" s="3"/>
      <c r="C4384" s="3"/>
      <c r="D4384" s="3"/>
      <c r="E4384" s="3"/>
      <c r="F4384" s="3"/>
      <c r="G4384" s="3"/>
    </row>
    <row r="4385" spans="1:7">
      <c r="A4385" s="3"/>
      <c r="B4385" s="3"/>
      <c r="C4385" s="3"/>
      <c r="D4385" s="3"/>
      <c r="E4385" s="3"/>
      <c r="F4385" s="3"/>
      <c r="G4385" s="3"/>
    </row>
    <row r="4386" spans="1:7">
      <c r="A4386" s="3"/>
      <c r="B4386" s="3"/>
      <c r="C4386" s="3"/>
      <c r="D4386" s="3"/>
      <c r="E4386" s="3"/>
      <c r="F4386" s="3"/>
      <c r="G4386" s="3"/>
    </row>
    <row r="4387" spans="1:7">
      <c r="A4387" s="3"/>
      <c r="B4387" s="3"/>
      <c r="C4387" s="3"/>
      <c r="D4387" s="3"/>
      <c r="E4387" s="3"/>
      <c r="F4387" s="3"/>
      <c r="G4387" s="3"/>
    </row>
    <row r="4388" spans="1:7">
      <c r="A4388" s="3"/>
      <c r="B4388" s="3"/>
      <c r="C4388" s="3"/>
      <c r="D4388" s="3"/>
      <c r="E4388" s="3"/>
      <c r="F4388" s="3"/>
      <c r="G4388" s="3"/>
    </row>
    <row r="4389" spans="1:7">
      <c r="A4389" s="3"/>
      <c r="B4389" s="3"/>
      <c r="C4389" s="3"/>
      <c r="D4389" s="3"/>
      <c r="E4389" s="3"/>
      <c r="F4389" s="3"/>
      <c r="G4389" s="3"/>
    </row>
    <row r="4390" spans="1:7">
      <c r="A4390" s="3"/>
      <c r="B4390" s="3"/>
      <c r="C4390" s="3"/>
      <c r="D4390" s="3"/>
      <c r="E4390" s="3"/>
      <c r="F4390" s="3"/>
      <c r="G4390" s="3"/>
    </row>
    <row r="4391" spans="1:7">
      <c r="A4391" s="3"/>
      <c r="B4391" s="3"/>
      <c r="C4391" s="3"/>
      <c r="D4391" s="3"/>
      <c r="E4391" s="3"/>
      <c r="F4391" s="3"/>
      <c r="G4391" s="3"/>
    </row>
    <row r="4392" spans="1:7">
      <c r="A4392" s="3"/>
      <c r="B4392" s="3"/>
      <c r="C4392" s="3"/>
      <c r="D4392" s="3"/>
      <c r="E4392" s="3"/>
      <c r="F4392" s="3"/>
      <c r="G4392" s="3"/>
    </row>
    <row r="4393" spans="1:7">
      <c r="A4393" s="3"/>
      <c r="B4393" s="3"/>
      <c r="C4393" s="3"/>
      <c r="D4393" s="3"/>
      <c r="E4393" s="3"/>
      <c r="F4393" s="3"/>
      <c r="G4393" s="3"/>
    </row>
    <row r="4394" spans="1:7">
      <c r="A4394" s="3"/>
      <c r="B4394" s="3"/>
      <c r="C4394" s="3"/>
      <c r="D4394" s="3"/>
      <c r="E4394" s="3"/>
      <c r="F4394" s="3"/>
      <c r="G4394" s="3"/>
    </row>
    <row r="4395" spans="1:7">
      <c r="A4395" s="3"/>
      <c r="B4395" s="3"/>
      <c r="C4395" s="3"/>
      <c r="D4395" s="3"/>
      <c r="E4395" s="3"/>
      <c r="F4395" s="3"/>
      <c r="G4395" s="3"/>
    </row>
    <row r="4396" spans="1:7">
      <c r="A4396" s="3"/>
      <c r="B4396" s="3"/>
      <c r="C4396" s="3"/>
      <c r="D4396" s="3"/>
      <c r="E4396" s="3"/>
      <c r="F4396" s="3"/>
      <c r="G4396" s="3"/>
    </row>
    <row r="4397" spans="1:7">
      <c r="A4397" s="3"/>
      <c r="B4397" s="3"/>
      <c r="C4397" s="3"/>
      <c r="D4397" s="3"/>
      <c r="E4397" s="3"/>
      <c r="F4397" s="3"/>
      <c r="G4397" s="3"/>
    </row>
    <row r="4398" spans="1:7">
      <c r="A4398" s="3"/>
      <c r="B4398" s="3"/>
      <c r="C4398" s="3"/>
      <c r="D4398" s="3"/>
      <c r="E4398" s="3"/>
      <c r="F4398" s="3"/>
      <c r="G4398" s="3"/>
    </row>
    <row r="4399" spans="1:7">
      <c r="A4399" s="3"/>
      <c r="B4399" s="3"/>
      <c r="C4399" s="3"/>
      <c r="D4399" s="3"/>
      <c r="E4399" s="3"/>
      <c r="F4399" s="3"/>
      <c r="G4399" s="3"/>
    </row>
    <row r="4400" spans="1:7">
      <c r="A4400" s="3"/>
      <c r="B4400" s="3"/>
      <c r="C4400" s="3"/>
      <c r="D4400" s="3"/>
      <c r="E4400" s="3"/>
      <c r="F4400" s="3"/>
      <c r="G4400" s="3"/>
    </row>
    <row r="4401" spans="1:7">
      <c r="A4401" s="3"/>
      <c r="B4401" s="3"/>
      <c r="C4401" s="3"/>
      <c r="D4401" s="3"/>
      <c r="E4401" s="3"/>
      <c r="F4401" s="3"/>
      <c r="G4401" s="3"/>
    </row>
    <row r="4402" spans="1:7">
      <c r="A4402" s="3"/>
      <c r="B4402" s="3"/>
      <c r="C4402" s="3"/>
      <c r="D4402" s="3"/>
      <c r="E4402" s="3"/>
      <c r="F4402" s="3"/>
      <c r="G4402" s="3"/>
    </row>
    <row r="4403" spans="1:7">
      <c r="A4403" s="3"/>
      <c r="B4403" s="3"/>
      <c r="C4403" s="3"/>
      <c r="D4403" s="3"/>
      <c r="E4403" s="3"/>
      <c r="F4403" s="3"/>
      <c r="G4403" s="3"/>
    </row>
    <row r="4404" spans="1:7">
      <c r="A4404" s="3"/>
      <c r="B4404" s="3"/>
      <c r="C4404" s="3"/>
      <c r="D4404" s="3"/>
      <c r="E4404" s="3"/>
      <c r="F4404" s="3"/>
      <c r="G4404" s="3"/>
    </row>
    <row r="4405" spans="1:7">
      <c r="A4405" s="3"/>
      <c r="B4405" s="3"/>
      <c r="C4405" s="3"/>
      <c r="D4405" s="3"/>
      <c r="E4405" s="3"/>
      <c r="F4405" s="3"/>
      <c r="G4405" s="3"/>
    </row>
    <row r="4406" spans="1:7">
      <c r="A4406" s="3"/>
      <c r="B4406" s="3"/>
      <c r="C4406" s="3"/>
      <c r="D4406" s="3"/>
      <c r="E4406" s="3"/>
      <c r="F4406" s="3"/>
      <c r="G4406" s="3"/>
    </row>
    <row r="4407" spans="1:7">
      <c r="A4407" s="3"/>
      <c r="B4407" s="3"/>
      <c r="C4407" s="3"/>
      <c r="D4407" s="3"/>
      <c r="E4407" s="3"/>
      <c r="F4407" s="3"/>
      <c r="G4407" s="3"/>
    </row>
    <row r="4408" spans="1:7">
      <c r="A4408" s="3"/>
      <c r="B4408" s="3"/>
      <c r="C4408" s="3"/>
      <c r="D4408" s="3"/>
      <c r="E4408" s="3"/>
      <c r="F4408" s="3"/>
      <c r="G4408" s="3"/>
    </row>
    <row r="4409" spans="1:7">
      <c r="A4409" s="3"/>
      <c r="B4409" s="3"/>
      <c r="C4409" s="3"/>
      <c r="D4409" s="3"/>
      <c r="E4409" s="3"/>
      <c r="F4409" s="3"/>
      <c r="G4409" s="3"/>
    </row>
    <row r="4410" spans="1:7">
      <c r="A4410" s="3"/>
      <c r="B4410" s="3"/>
      <c r="C4410" s="3"/>
      <c r="D4410" s="3"/>
      <c r="E4410" s="3"/>
      <c r="F4410" s="3"/>
      <c r="G4410" s="3"/>
    </row>
    <row r="4411" spans="1:7">
      <c r="A4411" s="3"/>
      <c r="B4411" s="3"/>
      <c r="C4411" s="3"/>
      <c r="D4411" s="3"/>
      <c r="E4411" s="3"/>
      <c r="F4411" s="3"/>
      <c r="G4411" s="3"/>
    </row>
    <row r="4412" spans="1:7">
      <c r="A4412" s="3"/>
      <c r="B4412" s="3"/>
      <c r="C4412" s="3"/>
      <c r="D4412" s="3"/>
      <c r="E4412" s="3"/>
      <c r="F4412" s="3"/>
      <c r="G4412" s="3"/>
    </row>
    <row r="4413" spans="1:7">
      <c r="A4413" s="3"/>
      <c r="B4413" s="3"/>
      <c r="C4413" s="3"/>
      <c r="D4413" s="3"/>
      <c r="E4413" s="3"/>
      <c r="F4413" s="3"/>
      <c r="G4413" s="3"/>
    </row>
    <row r="4414" spans="1:7">
      <c r="A4414" s="3"/>
      <c r="B4414" s="3"/>
      <c r="C4414" s="3"/>
      <c r="D4414" s="3"/>
      <c r="E4414" s="3"/>
      <c r="F4414" s="3"/>
      <c r="G4414" s="3"/>
    </row>
    <row r="4415" spans="1:7">
      <c r="A4415" s="3"/>
      <c r="B4415" s="3"/>
      <c r="C4415" s="3"/>
      <c r="D4415" s="3"/>
      <c r="E4415" s="3"/>
      <c r="F4415" s="3"/>
      <c r="G4415" s="3"/>
    </row>
    <row r="4416" spans="1:7">
      <c r="A4416" s="3"/>
      <c r="B4416" s="3"/>
      <c r="C4416" s="3"/>
      <c r="D4416" s="3"/>
      <c r="E4416" s="3"/>
      <c r="F4416" s="3"/>
      <c r="G4416" s="3"/>
    </row>
    <row r="4417" spans="1:7">
      <c r="A4417" s="3"/>
      <c r="B4417" s="3"/>
      <c r="C4417" s="3"/>
      <c r="D4417" s="3"/>
      <c r="E4417" s="3"/>
      <c r="F4417" s="3"/>
      <c r="G4417" s="3"/>
    </row>
    <row r="4418" spans="1:7">
      <c r="A4418" s="3"/>
      <c r="B4418" s="3"/>
      <c r="C4418" s="3"/>
      <c r="D4418" s="3"/>
      <c r="E4418" s="3"/>
      <c r="F4418" s="3"/>
      <c r="G4418" s="3"/>
    </row>
    <row r="4419" spans="1:7">
      <c r="A4419" s="3"/>
      <c r="B4419" s="3"/>
      <c r="C4419" s="3"/>
      <c r="D4419" s="3"/>
      <c r="E4419" s="3"/>
      <c r="F4419" s="3"/>
      <c r="G4419" s="3"/>
    </row>
    <row r="4420" spans="1:7">
      <c r="A4420" s="3"/>
      <c r="B4420" s="3"/>
      <c r="C4420" s="3"/>
      <c r="D4420" s="3"/>
      <c r="E4420" s="3"/>
      <c r="F4420" s="3"/>
      <c r="G4420" s="3"/>
    </row>
    <row r="4421" spans="1:7">
      <c r="A4421" s="3"/>
      <c r="B4421" s="3"/>
      <c r="C4421" s="3"/>
      <c r="D4421" s="3"/>
      <c r="E4421" s="3"/>
      <c r="F4421" s="3"/>
      <c r="G4421" s="3"/>
    </row>
    <row r="4422" spans="1:7">
      <c r="A4422" s="3"/>
      <c r="B4422" s="3"/>
      <c r="C4422" s="3"/>
      <c r="D4422" s="3"/>
      <c r="E4422" s="3"/>
      <c r="F4422" s="3"/>
      <c r="G4422" s="3"/>
    </row>
    <row r="4423" spans="1:7">
      <c r="A4423" s="3"/>
      <c r="B4423" s="3"/>
      <c r="C4423" s="3"/>
      <c r="D4423" s="3"/>
      <c r="E4423" s="3"/>
      <c r="F4423" s="3"/>
      <c r="G4423" s="3"/>
    </row>
    <row r="4424" spans="1:7">
      <c r="A4424" s="3"/>
      <c r="B4424" s="3"/>
      <c r="C4424" s="3"/>
      <c r="D4424" s="3"/>
      <c r="E4424" s="3"/>
      <c r="F4424" s="3"/>
      <c r="G4424" s="3"/>
    </row>
    <row r="4425" spans="1:7">
      <c r="A4425" s="3"/>
      <c r="B4425" s="3"/>
      <c r="C4425" s="3"/>
      <c r="D4425" s="3"/>
      <c r="E4425" s="3"/>
      <c r="F4425" s="3"/>
      <c r="G4425" s="3"/>
    </row>
    <row r="4426" spans="1:7">
      <c r="A4426" s="3"/>
      <c r="B4426" s="3"/>
      <c r="C4426" s="3"/>
      <c r="D4426" s="3"/>
      <c r="E4426" s="3"/>
      <c r="F4426" s="3"/>
      <c r="G4426" s="3"/>
    </row>
    <row r="4427" spans="1:7">
      <c r="A4427" s="3"/>
      <c r="B4427" s="3"/>
      <c r="C4427" s="3"/>
      <c r="D4427" s="3"/>
      <c r="E4427" s="3"/>
      <c r="F4427" s="3"/>
      <c r="G4427" s="3"/>
    </row>
    <row r="4428" spans="1:7">
      <c r="A4428" s="3"/>
      <c r="B4428" s="3"/>
      <c r="C4428" s="3"/>
      <c r="D4428" s="3"/>
      <c r="E4428" s="3"/>
      <c r="F4428" s="3"/>
      <c r="G4428" s="3"/>
    </row>
    <row r="4429" spans="1:7">
      <c r="A4429" s="3"/>
      <c r="B4429" s="3"/>
      <c r="C4429" s="3"/>
      <c r="D4429" s="3"/>
      <c r="E4429" s="3"/>
      <c r="F4429" s="3"/>
      <c r="G4429" s="3"/>
    </row>
    <row r="4430" spans="1:7">
      <c r="A4430" s="3"/>
      <c r="B4430" s="3"/>
      <c r="C4430" s="3"/>
      <c r="D4430" s="3"/>
      <c r="E4430" s="3"/>
      <c r="F4430" s="3"/>
      <c r="G4430" s="3"/>
    </row>
    <row r="4431" spans="1:7">
      <c r="A4431" s="3"/>
      <c r="B4431" s="3"/>
      <c r="C4431" s="3"/>
      <c r="D4431" s="3"/>
      <c r="E4431" s="3"/>
      <c r="F4431" s="3"/>
      <c r="G4431" s="3"/>
    </row>
    <row r="4432" spans="1:7">
      <c r="A4432" s="3"/>
      <c r="B4432" s="3"/>
      <c r="C4432" s="3"/>
      <c r="D4432" s="3"/>
      <c r="E4432" s="3"/>
      <c r="F4432" s="3"/>
      <c r="G4432" s="3"/>
    </row>
    <row r="4433" spans="1:7">
      <c r="A4433" s="3"/>
      <c r="B4433" s="3"/>
      <c r="C4433" s="3"/>
      <c r="D4433" s="3"/>
      <c r="E4433" s="3"/>
      <c r="F4433" s="3"/>
      <c r="G4433" s="3"/>
    </row>
    <row r="4434" spans="1:7">
      <c r="A4434" s="3"/>
      <c r="B4434" s="3"/>
      <c r="C4434" s="3"/>
      <c r="D4434" s="3"/>
      <c r="E4434" s="3"/>
      <c r="F4434" s="3"/>
      <c r="G4434" s="3"/>
    </row>
    <row r="4435" spans="1:7">
      <c r="A4435" s="3"/>
      <c r="B4435" s="3"/>
      <c r="C4435" s="3"/>
      <c r="D4435" s="3"/>
      <c r="E4435" s="3"/>
      <c r="F4435" s="3"/>
      <c r="G4435" s="3"/>
    </row>
    <row r="4436" spans="1:7">
      <c r="A4436" s="3"/>
      <c r="B4436" s="3"/>
      <c r="C4436" s="3"/>
      <c r="D4436" s="3"/>
      <c r="E4436" s="3"/>
      <c r="F4436" s="3"/>
      <c r="G4436" s="3"/>
    </row>
    <row r="4437" spans="1:7">
      <c r="A4437" s="3"/>
      <c r="B4437" s="3"/>
      <c r="C4437" s="3"/>
      <c r="D4437" s="3"/>
      <c r="E4437" s="3"/>
      <c r="F4437" s="3"/>
      <c r="G4437" s="3"/>
    </row>
    <row r="4438" spans="1:7">
      <c r="A4438" s="3"/>
      <c r="B4438" s="3"/>
      <c r="C4438" s="3"/>
      <c r="D4438" s="3"/>
      <c r="E4438" s="3"/>
      <c r="F4438" s="3"/>
      <c r="G4438" s="3"/>
    </row>
    <row r="4439" spans="1:7">
      <c r="A4439" s="3"/>
      <c r="B4439" s="3"/>
      <c r="C4439" s="3"/>
      <c r="D4439" s="3"/>
      <c r="E4439" s="3"/>
      <c r="F4439" s="3"/>
      <c r="G4439" s="3"/>
    </row>
    <row r="4440" spans="1:7">
      <c r="A4440" s="3"/>
      <c r="B4440" s="3"/>
      <c r="C4440" s="3"/>
      <c r="D4440" s="3"/>
      <c r="E4440" s="3"/>
      <c r="F4440" s="3"/>
      <c r="G4440" s="3"/>
    </row>
    <row r="4441" spans="1:7">
      <c r="A4441" s="3"/>
      <c r="B4441" s="3"/>
      <c r="C4441" s="3"/>
      <c r="D4441" s="3"/>
      <c r="E4441" s="3"/>
      <c r="F4441" s="3"/>
      <c r="G4441" s="3"/>
    </row>
    <row r="4442" spans="1:7">
      <c r="A4442" s="3"/>
      <c r="B4442" s="3"/>
      <c r="C4442" s="3"/>
      <c r="D4442" s="3"/>
      <c r="E4442" s="3"/>
      <c r="F4442" s="3"/>
      <c r="G4442" s="3"/>
    </row>
    <row r="4443" spans="1:7">
      <c r="A4443" s="3"/>
      <c r="B4443" s="3"/>
      <c r="C4443" s="3"/>
      <c r="D4443" s="3"/>
      <c r="E4443" s="3"/>
      <c r="F4443" s="3"/>
      <c r="G4443" s="3"/>
    </row>
    <row r="4444" spans="1:7">
      <c r="A4444" s="3"/>
      <c r="B4444" s="3"/>
      <c r="C4444" s="3"/>
      <c r="D4444" s="3"/>
      <c r="E4444" s="3"/>
      <c r="F4444" s="3"/>
      <c r="G4444" s="3"/>
    </row>
    <row r="4445" spans="1:7">
      <c r="A4445" s="3"/>
      <c r="B4445" s="3"/>
      <c r="C4445" s="3"/>
      <c r="D4445" s="3"/>
      <c r="E4445" s="3"/>
      <c r="F4445" s="3"/>
      <c r="G4445" s="3"/>
    </row>
    <row r="4446" spans="1:7">
      <c r="A4446" s="3"/>
      <c r="B4446" s="3"/>
      <c r="C4446" s="3"/>
      <c r="D4446" s="3"/>
      <c r="E4446" s="3"/>
      <c r="F4446" s="3"/>
      <c r="G4446" s="3"/>
    </row>
    <row r="4447" spans="1:7">
      <c r="A4447" s="3"/>
      <c r="B4447" s="3"/>
      <c r="C4447" s="3"/>
      <c r="D4447" s="3"/>
      <c r="E4447" s="3"/>
      <c r="F4447" s="3"/>
      <c r="G4447" s="3"/>
    </row>
    <row r="4448" spans="1:7">
      <c r="A4448" s="3"/>
      <c r="B4448" s="3"/>
      <c r="C4448" s="3"/>
      <c r="D4448" s="3"/>
      <c r="E4448" s="3"/>
      <c r="F4448" s="3"/>
      <c r="G4448" s="3"/>
    </row>
    <row r="4449" spans="1:7">
      <c r="A4449" s="3"/>
      <c r="B4449" s="3"/>
      <c r="C4449" s="3"/>
      <c r="D4449" s="3"/>
      <c r="E4449" s="3"/>
      <c r="F4449" s="3"/>
      <c r="G4449" s="3"/>
    </row>
    <row r="4450" spans="1:7">
      <c r="A4450" s="3"/>
      <c r="B4450" s="3"/>
      <c r="C4450" s="3"/>
      <c r="D4450" s="3"/>
      <c r="E4450" s="3"/>
      <c r="F4450" s="3"/>
      <c r="G4450" s="3"/>
    </row>
    <row r="4451" spans="1:7">
      <c r="A4451" s="3"/>
      <c r="B4451" s="3"/>
      <c r="C4451" s="3"/>
      <c r="D4451" s="3"/>
      <c r="E4451" s="3"/>
      <c r="F4451" s="3"/>
      <c r="G4451" s="3"/>
    </row>
    <row r="4452" spans="1:7">
      <c r="A4452" s="3"/>
      <c r="B4452" s="3"/>
      <c r="C4452" s="3"/>
      <c r="D4452" s="3"/>
      <c r="E4452" s="3"/>
      <c r="F4452" s="3"/>
      <c r="G4452" s="3"/>
    </row>
    <row r="4453" spans="1:7">
      <c r="A4453" s="3"/>
      <c r="B4453" s="3"/>
      <c r="C4453" s="3"/>
      <c r="D4453" s="3"/>
      <c r="E4453" s="3"/>
      <c r="F4453" s="3"/>
      <c r="G4453" s="3"/>
    </row>
    <row r="4454" spans="1:7">
      <c r="A4454" s="3"/>
      <c r="B4454" s="3"/>
      <c r="C4454" s="3"/>
      <c r="D4454" s="3"/>
      <c r="E4454" s="3"/>
      <c r="F4454" s="3"/>
      <c r="G4454" s="3"/>
    </row>
    <row r="4455" spans="1:7">
      <c r="A4455" s="3"/>
      <c r="B4455" s="3"/>
      <c r="C4455" s="3"/>
      <c r="D4455" s="3"/>
      <c r="E4455" s="3"/>
      <c r="F4455" s="3"/>
      <c r="G4455" s="3"/>
    </row>
    <row r="4456" spans="1:7">
      <c r="A4456" s="3"/>
      <c r="B4456" s="3"/>
      <c r="C4456" s="3"/>
      <c r="D4456" s="3"/>
      <c r="E4456" s="3"/>
      <c r="F4456" s="3"/>
      <c r="G4456" s="3"/>
    </row>
    <row r="4457" spans="1:7">
      <c r="A4457" s="3"/>
      <c r="B4457" s="3"/>
      <c r="C4457" s="3"/>
      <c r="D4457" s="3"/>
      <c r="E4457" s="3"/>
      <c r="F4457" s="3"/>
      <c r="G4457" s="3"/>
    </row>
    <row r="4458" spans="1:7">
      <c r="A4458" s="3"/>
      <c r="B4458" s="3"/>
      <c r="C4458" s="3"/>
      <c r="D4458" s="3"/>
      <c r="E4458" s="3"/>
      <c r="F4458" s="3"/>
      <c r="G4458" s="3"/>
    </row>
    <row r="4459" spans="1:7">
      <c r="A4459" s="3"/>
      <c r="B4459" s="3"/>
      <c r="C4459" s="3"/>
      <c r="D4459" s="3"/>
      <c r="E4459" s="3"/>
      <c r="F4459" s="3"/>
      <c r="G4459" s="3"/>
    </row>
    <row r="4460" spans="1:7">
      <c r="A4460" s="3"/>
      <c r="B4460" s="3"/>
      <c r="C4460" s="3"/>
      <c r="D4460" s="3"/>
      <c r="E4460" s="3"/>
      <c r="F4460" s="3"/>
      <c r="G4460" s="3"/>
    </row>
    <row r="4461" spans="1:7">
      <c r="A4461" s="3"/>
      <c r="B4461" s="3"/>
      <c r="C4461" s="3"/>
      <c r="D4461" s="3"/>
      <c r="E4461" s="3"/>
      <c r="F4461" s="3"/>
      <c r="G4461" s="3"/>
    </row>
    <row r="4462" spans="1:7">
      <c r="A4462" s="3"/>
      <c r="B4462" s="3"/>
      <c r="C4462" s="3"/>
      <c r="D4462" s="3"/>
      <c r="E4462" s="3"/>
      <c r="F4462" s="3"/>
      <c r="G4462" s="3"/>
    </row>
    <row r="4463" spans="1:7">
      <c r="A4463" s="3"/>
      <c r="B4463" s="3"/>
      <c r="C4463" s="3"/>
      <c r="D4463" s="3"/>
      <c r="E4463" s="3"/>
      <c r="F4463" s="3"/>
      <c r="G4463" s="3"/>
    </row>
    <row r="4464" spans="1:7">
      <c r="A4464" s="3"/>
      <c r="B4464" s="3"/>
      <c r="C4464" s="3"/>
      <c r="D4464" s="3"/>
      <c r="E4464" s="3"/>
      <c r="F4464" s="3"/>
      <c r="G4464" s="3"/>
    </row>
    <row r="4465" spans="1:7">
      <c r="A4465" s="3"/>
      <c r="B4465" s="3"/>
      <c r="C4465" s="3"/>
      <c r="D4465" s="3"/>
      <c r="E4465" s="3"/>
      <c r="F4465" s="3"/>
      <c r="G4465" s="3"/>
    </row>
    <row r="4466" spans="1:7">
      <c r="A4466" s="3"/>
      <c r="B4466" s="3"/>
      <c r="C4466" s="3"/>
      <c r="D4466" s="3"/>
      <c r="E4466" s="3"/>
      <c r="F4466" s="3"/>
      <c r="G4466" s="3"/>
    </row>
    <row r="4467" spans="1:7">
      <c r="A4467" s="3"/>
      <c r="B4467" s="3"/>
      <c r="C4467" s="3"/>
      <c r="D4467" s="3"/>
      <c r="E4467" s="3"/>
      <c r="F4467" s="3"/>
      <c r="G4467" s="3"/>
    </row>
    <row r="4468" spans="1:7">
      <c r="A4468" s="3"/>
      <c r="B4468" s="3"/>
      <c r="C4468" s="3"/>
      <c r="D4468" s="3"/>
      <c r="E4468" s="3"/>
      <c r="F4468" s="3"/>
      <c r="G4468" s="3"/>
    </row>
    <row r="4469" spans="1:7">
      <c r="A4469" s="3"/>
      <c r="B4469" s="3"/>
      <c r="C4469" s="3"/>
      <c r="D4469" s="3"/>
      <c r="E4469" s="3"/>
      <c r="F4469" s="3"/>
      <c r="G4469" s="3"/>
    </row>
    <row r="4470" spans="1:7">
      <c r="A4470" s="3"/>
      <c r="B4470" s="3"/>
      <c r="C4470" s="3"/>
      <c r="D4470" s="3"/>
      <c r="E4470" s="3"/>
      <c r="F4470" s="3"/>
      <c r="G4470" s="3"/>
    </row>
    <row r="4471" spans="1:7">
      <c r="A4471" s="3"/>
      <c r="B4471" s="3"/>
      <c r="C4471" s="3"/>
      <c r="D4471" s="3"/>
      <c r="E4471" s="3"/>
      <c r="F4471" s="3"/>
      <c r="G4471" s="3"/>
    </row>
    <row r="4472" spans="1:7">
      <c r="A4472" s="3"/>
      <c r="B4472" s="3"/>
      <c r="C4472" s="3"/>
      <c r="D4472" s="3"/>
      <c r="E4472" s="3"/>
      <c r="F4472" s="3"/>
      <c r="G4472" s="3"/>
    </row>
    <row r="4473" spans="1:7">
      <c r="A4473" s="3"/>
      <c r="B4473" s="3"/>
      <c r="C4473" s="3"/>
      <c r="D4473" s="3"/>
      <c r="E4473" s="3"/>
      <c r="F4473" s="3"/>
      <c r="G4473" s="3"/>
    </row>
    <row r="4474" spans="1:7">
      <c r="A4474" s="3"/>
      <c r="B4474" s="3"/>
      <c r="C4474" s="3"/>
      <c r="D4474" s="3"/>
      <c r="E4474" s="3"/>
      <c r="F4474" s="3"/>
      <c r="G4474" s="3"/>
    </row>
    <row r="4475" spans="1:7">
      <c r="A4475" s="3"/>
      <c r="B4475" s="3"/>
      <c r="C4475" s="3"/>
      <c r="D4475" s="3"/>
      <c r="E4475" s="3"/>
      <c r="F4475" s="3"/>
      <c r="G4475" s="3"/>
    </row>
    <row r="4476" spans="1:7">
      <c r="A4476" s="3"/>
      <c r="B4476" s="3"/>
      <c r="C4476" s="3"/>
      <c r="D4476" s="3"/>
      <c r="E4476" s="3"/>
      <c r="F4476" s="3"/>
      <c r="G4476" s="3"/>
    </row>
    <row r="4477" spans="1:7">
      <c r="A4477" s="3"/>
      <c r="B4477" s="3"/>
      <c r="C4477" s="3"/>
      <c r="D4477" s="3"/>
      <c r="E4477" s="3"/>
      <c r="F4477" s="3"/>
      <c r="G4477" s="3"/>
    </row>
    <row r="4478" spans="1:7">
      <c r="A4478" s="3"/>
      <c r="B4478" s="3"/>
      <c r="C4478" s="3"/>
      <c r="D4478" s="3"/>
      <c r="E4478" s="3"/>
      <c r="F4478" s="3"/>
      <c r="G4478" s="3"/>
    </row>
    <row r="4479" spans="1:7">
      <c r="A4479" s="3"/>
      <c r="B4479" s="3"/>
      <c r="C4479" s="3"/>
      <c r="D4479" s="3"/>
      <c r="E4479" s="3"/>
      <c r="F4479" s="3"/>
      <c r="G4479" s="3"/>
    </row>
    <row r="4480" spans="1:7">
      <c r="A4480" s="3"/>
      <c r="B4480" s="3"/>
      <c r="C4480" s="3"/>
      <c r="D4480" s="3"/>
      <c r="E4480" s="3"/>
      <c r="F4480" s="3"/>
      <c r="G4480" s="3"/>
    </row>
    <row r="4481" spans="1:7">
      <c r="A4481" s="3"/>
      <c r="B4481" s="3"/>
      <c r="C4481" s="3"/>
      <c r="D4481" s="3"/>
      <c r="E4481" s="3"/>
      <c r="F4481" s="3"/>
      <c r="G4481" s="3"/>
    </row>
    <row r="4482" spans="1:7">
      <c r="A4482" s="3"/>
      <c r="B4482" s="3"/>
      <c r="C4482" s="3"/>
      <c r="D4482" s="3"/>
      <c r="E4482" s="3"/>
      <c r="F4482" s="3"/>
      <c r="G4482" s="3"/>
    </row>
    <row r="4483" spans="1:7">
      <c r="A4483" s="3"/>
      <c r="B4483" s="3"/>
      <c r="C4483" s="3"/>
      <c r="D4483" s="3"/>
      <c r="E4483" s="3"/>
      <c r="F4483" s="3"/>
      <c r="G4483" s="3"/>
    </row>
    <row r="4484" spans="1:7">
      <c r="A4484" s="3"/>
      <c r="B4484" s="3"/>
      <c r="C4484" s="3"/>
      <c r="D4484" s="3"/>
      <c r="E4484" s="3"/>
      <c r="F4484" s="3"/>
      <c r="G4484" s="3"/>
    </row>
    <row r="4485" spans="1:7">
      <c r="A4485" s="3"/>
      <c r="B4485" s="3"/>
      <c r="C4485" s="3"/>
      <c r="D4485" s="3"/>
      <c r="E4485" s="3"/>
      <c r="F4485" s="3"/>
      <c r="G4485" s="3"/>
    </row>
    <row r="4486" spans="1:7">
      <c r="A4486" s="3"/>
      <c r="B4486" s="3"/>
      <c r="C4486" s="3"/>
      <c r="D4486" s="3"/>
      <c r="E4486" s="3"/>
      <c r="F4486" s="3"/>
      <c r="G4486" s="3"/>
    </row>
    <row r="4487" spans="1:7">
      <c r="A4487" s="3"/>
      <c r="B4487" s="3"/>
      <c r="C4487" s="3"/>
      <c r="D4487" s="3"/>
      <c r="E4487" s="3"/>
      <c r="F4487" s="3"/>
      <c r="G4487" s="3"/>
    </row>
    <row r="4488" spans="1:7">
      <c r="A4488" s="3"/>
      <c r="B4488" s="3"/>
      <c r="C4488" s="3"/>
      <c r="D4488" s="3"/>
      <c r="E4488" s="3"/>
      <c r="F4488" s="3"/>
      <c r="G4488" s="3"/>
    </row>
    <row r="4489" spans="1:7">
      <c r="A4489" s="3"/>
      <c r="B4489" s="3"/>
      <c r="C4489" s="3"/>
      <c r="D4489" s="3"/>
      <c r="E4489" s="3"/>
      <c r="F4489" s="3"/>
      <c r="G4489" s="3"/>
    </row>
    <row r="4490" spans="1:7">
      <c r="A4490" s="3"/>
      <c r="B4490" s="3"/>
      <c r="C4490" s="3"/>
      <c r="D4490" s="3"/>
      <c r="E4490" s="3"/>
      <c r="F4490" s="3"/>
      <c r="G4490" s="3"/>
    </row>
    <row r="4491" spans="1:7">
      <c r="A4491" s="3"/>
      <c r="B4491" s="3"/>
      <c r="C4491" s="3"/>
      <c r="D4491" s="3"/>
      <c r="E4491" s="3"/>
      <c r="F4491" s="3"/>
      <c r="G4491" s="3"/>
    </row>
    <row r="4492" spans="1:7">
      <c r="A4492" s="3"/>
      <c r="B4492" s="3"/>
      <c r="C4492" s="3"/>
      <c r="D4492" s="3"/>
      <c r="E4492" s="3"/>
      <c r="F4492" s="3"/>
      <c r="G4492" s="3"/>
    </row>
    <row r="4493" spans="1:7">
      <c r="A4493" s="3"/>
      <c r="B4493" s="3"/>
      <c r="C4493" s="3"/>
      <c r="D4493" s="3"/>
      <c r="E4493" s="3"/>
      <c r="F4493" s="3"/>
      <c r="G4493" s="3"/>
    </row>
    <row r="4494" spans="1:7">
      <c r="A4494" s="3"/>
      <c r="B4494" s="3"/>
      <c r="C4494" s="3"/>
      <c r="D4494" s="3"/>
      <c r="E4494" s="3"/>
      <c r="F4494" s="3"/>
      <c r="G4494" s="3"/>
    </row>
    <row r="4495" spans="1:7">
      <c r="A4495" s="3"/>
      <c r="B4495" s="3"/>
      <c r="C4495" s="3"/>
      <c r="D4495" s="3"/>
      <c r="E4495" s="3"/>
      <c r="F4495" s="3"/>
      <c r="G4495" s="3"/>
    </row>
    <row r="4496" spans="1:7">
      <c r="A4496" s="3"/>
      <c r="B4496" s="3"/>
      <c r="C4496" s="3"/>
      <c r="D4496" s="3"/>
      <c r="E4496" s="3"/>
      <c r="F4496" s="3"/>
      <c r="G4496" s="3"/>
    </row>
    <row r="4497" spans="1:7">
      <c r="A4497" s="3"/>
      <c r="B4497" s="3"/>
      <c r="C4497" s="3"/>
      <c r="D4497" s="3"/>
      <c r="E4497" s="3"/>
      <c r="F4497" s="3"/>
      <c r="G4497" s="3"/>
    </row>
    <row r="4498" spans="1:7">
      <c r="A4498" s="3"/>
      <c r="B4498" s="3"/>
      <c r="C4498" s="3"/>
      <c r="D4498" s="3"/>
      <c r="E4498" s="3"/>
      <c r="F4498" s="3"/>
      <c r="G4498" s="3"/>
    </row>
    <row r="4499" spans="1:7">
      <c r="A4499" s="3"/>
      <c r="B4499" s="3"/>
      <c r="C4499" s="3"/>
      <c r="D4499" s="3"/>
      <c r="E4499" s="3"/>
      <c r="F4499" s="3"/>
      <c r="G4499" s="3"/>
    </row>
    <row r="4500" spans="1:7">
      <c r="A4500" s="3"/>
      <c r="B4500" s="3"/>
      <c r="C4500" s="3"/>
      <c r="D4500" s="3"/>
      <c r="E4500" s="3"/>
      <c r="F4500" s="3"/>
      <c r="G4500" s="3"/>
    </row>
    <row r="4501" spans="1:7">
      <c r="A4501" s="3"/>
      <c r="B4501" s="3"/>
      <c r="C4501" s="3"/>
      <c r="D4501" s="3"/>
      <c r="E4501" s="3"/>
      <c r="F4501" s="3"/>
      <c r="G4501" s="3"/>
    </row>
    <row r="4502" spans="1:7">
      <c r="A4502" s="3"/>
      <c r="B4502" s="3"/>
      <c r="C4502" s="3"/>
      <c r="D4502" s="3"/>
      <c r="E4502" s="3"/>
      <c r="F4502" s="3"/>
      <c r="G4502" s="3"/>
    </row>
    <row r="4503" spans="1:7">
      <c r="A4503" s="3"/>
      <c r="B4503" s="3"/>
      <c r="C4503" s="3"/>
      <c r="D4503" s="3"/>
      <c r="E4503" s="3"/>
      <c r="F4503" s="3"/>
      <c r="G4503" s="3"/>
    </row>
    <row r="4504" spans="1:7">
      <c r="A4504" s="3"/>
      <c r="B4504" s="3"/>
      <c r="C4504" s="3"/>
      <c r="D4504" s="3"/>
      <c r="E4504" s="3"/>
      <c r="F4504" s="3"/>
      <c r="G4504" s="3"/>
    </row>
    <row r="4505" spans="1:7">
      <c r="A4505" s="3"/>
      <c r="B4505" s="3"/>
      <c r="C4505" s="3"/>
      <c r="D4505" s="3"/>
      <c r="E4505" s="3"/>
      <c r="F4505" s="3"/>
      <c r="G4505" s="3"/>
    </row>
    <row r="4506" spans="1:7">
      <c r="A4506" s="3"/>
      <c r="B4506" s="3"/>
      <c r="C4506" s="3"/>
      <c r="D4506" s="3"/>
      <c r="E4506" s="3"/>
      <c r="F4506" s="3"/>
      <c r="G4506" s="3"/>
    </row>
    <row r="4507" spans="1:7">
      <c r="A4507" s="3"/>
      <c r="B4507" s="3"/>
      <c r="C4507" s="3"/>
      <c r="D4507" s="3"/>
      <c r="E4507" s="3"/>
      <c r="F4507" s="3"/>
      <c r="G4507" s="3"/>
    </row>
    <row r="4508" spans="1:7">
      <c r="A4508" s="3"/>
      <c r="B4508" s="3"/>
      <c r="C4508" s="3"/>
      <c r="D4508" s="3"/>
      <c r="E4508" s="3"/>
      <c r="F4508" s="3"/>
      <c r="G4508" s="3"/>
    </row>
    <row r="4509" spans="1:7">
      <c r="A4509" s="3"/>
      <c r="B4509" s="3"/>
      <c r="C4509" s="3"/>
      <c r="D4509" s="3"/>
      <c r="E4509" s="3"/>
      <c r="F4509" s="3"/>
      <c r="G4509" s="3"/>
    </row>
    <row r="4510" spans="1:7">
      <c r="A4510" s="3"/>
      <c r="B4510" s="3"/>
      <c r="C4510" s="3"/>
      <c r="D4510" s="3"/>
      <c r="E4510" s="3"/>
      <c r="F4510" s="3"/>
      <c r="G4510" s="3"/>
    </row>
    <row r="4511" spans="1:7">
      <c r="A4511" s="3"/>
      <c r="B4511" s="3"/>
      <c r="C4511" s="3"/>
      <c r="D4511" s="3"/>
      <c r="E4511" s="3"/>
      <c r="F4511" s="3"/>
      <c r="G4511" s="3"/>
    </row>
    <row r="4512" spans="1:7">
      <c r="A4512" s="3"/>
      <c r="B4512" s="3"/>
      <c r="C4512" s="3"/>
      <c r="D4512" s="3"/>
      <c r="E4512" s="3"/>
      <c r="F4512" s="3"/>
      <c r="G4512" s="3"/>
    </row>
    <row r="4513" spans="1:7">
      <c r="A4513" s="3"/>
      <c r="B4513" s="3"/>
      <c r="C4513" s="3"/>
      <c r="D4513" s="3"/>
      <c r="E4513" s="3"/>
      <c r="F4513" s="3"/>
      <c r="G4513" s="3"/>
    </row>
    <row r="4514" spans="1:7">
      <c r="A4514" s="3"/>
      <c r="B4514" s="3"/>
      <c r="C4514" s="3"/>
      <c r="D4514" s="3"/>
      <c r="E4514" s="3"/>
      <c r="F4514" s="3"/>
      <c r="G4514" s="3"/>
    </row>
    <row r="4515" spans="1:7">
      <c r="A4515" s="3"/>
      <c r="B4515" s="3"/>
      <c r="C4515" s="3"/>
      <c r="D4515" s="3"/>
      <c r="E4515" s="3"/>
      <c r="F4515" s="3"/>
      <c r="G4515" s="3"/>
    </row>
    <row r="4516" spans="1:7">
      <c r="A4516" s="3"/>
      <c r="B4516" s="3"/>
      <c r="C4516" s="3"/>
      <c r="D4516" s="3"/>
      <c r="E4516" s="3"/>
      <c r="F4516" s="3"/>
      <c r="G4516" s="3"/>
    </row>
    <row r="4517" spans="1:7">
      <c r="A4517" s="3"/>
      <c r="B4517" s="3"/>
      <c r="C4517" s="3"/>
      <c r="D4517" s="3"/>
      <c r="E4517" s="3"/>
      <c r="F4517" s="3"/>
      <c r="G4517" s="3"/>
    </row>
    <row r="4518" spans="1:7">
      <c r="A4518" s="3"/>
      <c r="B4518" s="3"/>
      <c r="C4518" s="3"/>
      <c r="D4518" s="3"/>
      <c r="E4518" s="3"/>
      <c r="F4518" s="3"/>
      <c r="G4518" s="3"/>
    </row>
    <row r="4519" spans="1:7">
      <c r="A4519" s="3"/>
      <c r="B4519" s="3"/>
      <c r="C4519" s="3"/>
      <c r="D4519" s="3"/>
      <c r="E4519" s="3"/>
      <c r="F4519" s="3"/>
      <c r="G4519" s="3"/>
    </row>
    <row r="4520" spans="1:7">
      <c r="A4520" s="3"/>
      <c r="B4520" s="3"/>
      <c r="C4520" s="3"/>
      <c r="D4520" s="3"/>
      <c r="E4520" s="3"/>
      <c r="F4520" s="3"/>
      <c r="G4520" s="3"/>
    </row>
    <row r="4521" spans="1:7">
      <c r="A4521" s="3"/>
      <c r="B4521" s="3"/>
      <c r="C4521" s="3"/>
      <c r="D4521" s="3"/>
      <c r="E4521" s="3"/>
      <c r="F4521" s="3"/>
      <c r="G4521" s="3"/>
    </row>
    <row r="4522" spans="1:7">
      <c r="A4522" s="3"/>
      <c r="B4522" s="3"/>
      <c r="C4522" s="3"/>
      <c r="D4522" s="3"/>
      <c r="E4522" s="3"/>
      <c r="F4522" s="3"/>
      <c r="G4522" s="3"/>
    </row>
    <row r="4523" spans="1:7">
      <c r="A4523" s="3"/>
      <c r="B4523" s="3"/>
      <c r="C4523" s="3"/>
      <c r="D4523" s="3"/>
      <c r="E4523" s="3"/>
      <c r="F4523" s="3"/>
      <c r="G4523" s="3"/>
    </row>
    <row r="4524" spans="1:7">
      <c r="A4524" s="3"/>
      <c r="B4524" s="3"/>
      <c r="C4524" s="3"/>
      <c r="D4524" s="3"/>
      <c r="E4524" s="3"/>
      <c r="F4524" s="3"/>
      <c r="G4524" s="3"/>
    </row>
    <row r="4525" spans="1:7">
      <c r="A4525" s="3"/>
      <c r="B4525" s="3"/>
      <c r="C4525" s="3"/>
      <c r="D4525" s="3"/>
      <c r="E4525" s="3"/>
      <c r="F4525" s="3"/>
      <c r="G4525" s="3"/>
    </row>
    <row r="4526" spans="1:7">
      <c r="A4526" s="3"/>
      <c r="B4526" s="3"/>
      <c r="C4526" s="3"/>
      <c r="D4526" s="3"/>
      <c r="E4526" s="3"/>
      <c r="F4526" s="3"/>
      <c r="G4526" s="3"/>
    </row>
    <row r="4527" spans="1:7">
      <c r="A4527" s="3"/>
      <c r="B4527" s="3"/>
      <c r="C4527" s="3"/>
      <c r="D4527" s="3"/>
      <c r="E4527" s="3"/>
      <c r="F4527" s="3"/>
      <c r="G4527" s="3"/>
    </row>
    <row r="4528" spans="1:7">
      <c r="A4528" s="3"/>
      <c r="B4528" s="3"/>
      <c r="C4528" s="3"/>
      <c r="D4528" s="3"/>
      <c r="E4528" s="3"/>
      <c r="F4528" s="3"/>
      <c r="G4528" s="3"/>
    </row>
    <row r="4529" spans="1:7">
      <c r="A4529" s="3"/>
      <c r="B4529" s="3"/>
      <c r="C4529" s="3"/>
      <c r="D4529" s="3"/>
      <c r="E4529" s="3"/>
      <c r="F4529" s="3"/>
      <c r="G4529" s="3"/>
    </row>
    <row r="4530" spans="1:7">
      <c r="A4530" s="3"/>
      <c r="B4530" s="3"/>
      <c r="C4530" s="3"/>
      <c r="D4530" s="3"/>
      <c r="E4530" s="3"/>
      <c r="F4530" s="3"/>
      <c r="G4530" s="3"/>
    </row>
    <row r="4531" spans="1:7">
      <c r="A4531" s="3"/>
      <c r="B4531" s="3"/>
      <c r="C4531" s="3"/>
      <c r="D4531" s="3"/>
      <c r="E4531" s="3"/>
      <c r="F4531" s="3"/>
      <c r="G4531" s="3"/>
    </row>
    <row r="4532" spans="1:7">
      <c r="A4532" s="3"/>
      <c r="B4532" s="3"/>
      <c r="C4532" s="3"/>
      <c r="D4532" s="3"/>
      <c r="E4532" s="3"/>
      <c r="F4532" s="3"/>
      <c r="G4532" s="3"/>
    </row>
    <row r="4533" spans="1:7">
      <c r="A4533" s="3"/>
      <c r="B4533" s="3"/>
      <c r="C4533" s="3"/>
      <c r="D4533" s="3"/>
      <c r="E4533" s="3"/>
      <c r="F4533" s="3"/>
      <c r="G4533" s="3"/>
    </row>
    <row r="4534" spans="1:7">
      <c r="A4534" s="3"/>
      <c r="B4534" s="3"/>
      <c r="C4534" s="3"/>
      <c r="D4534" s="3"/>
      <c r="E4534" s="3"/>
      <c r="F4534" s="3"/>
      <c r="G4534" s="3"/>
    </row>
    <row r="4535" spans="1:7">
      <c r="A4535" s="3"/>
      <c r="B4535" s="3"/>
      <c r="C4535" s="3"/>
      <c r="D4535" s="3"/>
      <c r="E4535" s="3"/>
      <c r="F4535" s="3"/>
      <c r="G4535" s="3"/>
    </row>
    <row r="4536" spans="1:7">
      <c r="A4536" s="3"/>
      <c r="B4536" s="3"/>
      <c r="C4536" s="3"/>
      <c r="D4536" s="3"/>
      <c r="E4536" s="3"/>
      <c r="F4536" s="3"/>
      <c r="G4536" s="3"/>
    </row>
    <row r="4537" spans="1:7">
      <c r="A4537" s="3"/>
      <c r="B4537" s="3"/>
      <c r="C4537" s="3"/>
      <c r="D4537" s="3"/>
      <c r="E4537" s="3"/>
      <c r="F4537" s="3"/>
      <c r="G4537" s="3"/>
    </row>
    <row r="4538" spans="1:7">
      <c r="A4538" s="3"/>
      <c r="B4538" s="3"/>
      <c r="C4538" s="3"/>
      <c r="D4538" s="3"/>
      <c r="E4538" s="3"/>
      <c r="F4538" s="3"/>
      <c r="G4538" s="3"/>
    </row>
    <row r="4539" spans="1:7">
      <c r="A4539" s="3"/>
      <c r="B4539" s="3"/>
      <c r="C4539" s="3"/>
      <c r="D4539" s="3"/>
      <c r="E4539" s="3"/>
      <c r="F4539" s="3"/>
      <c r="G4539" s="3"/>
    </row>
    <row r="4540" spans="1:7">
      <c r="A4540" s="3"/>
      <c r="B4540" s="3"/>
      <c r="C4540" s="3"/>
      <c r="D4540" s="3"/>
      <c r="E4540" s="3"/>
      <c r="F4540" s="3"/>
      <c r="G4540" s="3"/>
    </row>
    <row r="4541" spans="1:7">
      <c r="A4541" s="3"/>
      <c r="B4541" s="3"/>
      <c r="C4541" s="3"/>
      <c r="D4541" s="3"/>
      <c r="E4541" s="3"/>
      <c r="F4541" s="3"/>
      <c r="G4541" s="3"/>
    </row>
    <row r="4542" spans="1:7">
      <c r="A4542" s="3"/>
      <c r="B4542" s="3"/>
      <c r="C4542" s="3"/>
      <c r="D4542" s="3"/>
      <c r="E4542" s="3"/>
      <c r="F4542" s="3"/>
      <c r="G4542" s="3"/>
    </row>
    <row r="4543" spans="1:7">
      <c r="A4543" s="3"/>
      <c r="B4543" s="3"/>
      <c r="C4543" s="3"/>
      <c r="D4543" s="3"/>
      <c r="E4543" s="3"/>
      <c r="F4543" s="3"/>
      <c r="G4543" s="3"/>
    </row>
    <row r="4544" spans="1:7">
      <c r="A4544" s="3"/>
      <c r="B4544" s="3"/>
      <c r="C4544" s="3"/>
      <c r="D4544" s="3"/>
      <c r="E4544" s="3"/>
      <c r="F4544" s="3"/>
      <c r="G4544" s="3"/>
    </row>
    <row r="4545" spans="1:7">
      <c r="A4545" s="3"/>
      <c r="B4545" s="3"/>
      <c r="C4545" s="3"/>
      <c r="D4545" s="3"/>
      <c r="E4545" s="3"/>
      <c r="F4545" s="3"/>
      <c r="G4545" s="3"/>
    </row>
    <row r="4546" spans="1:7">
      <c r="A4546" s="3"/>
      <c r="B4546" s="3"/>
      <c r="C4546" s="3"/>
      <c r="D4546" s="3"/>
      <c r="E4546" s="3"/>
      <c r="F4546" s="3"/>
      <c r="G4546" s="3"/>
    </row>
    <row r="4547" spans="1:7">
      <c r="A4547" s="3"/>
      <c r="B4547" s="3"/>
      <c r="C4547" s="3"/>
      <c r="D4547" s="3"/>
      <c r="E4547" s="3"/>
      <c r="F4547" s="3"/>
      <c r="G4547" s="3"/>
    </row>
    <row r="4548" spans="1:7">
      <c r="A4548" s="3"/>
      <c r="B4548" s="3"/>
      <c r="C4548" s="3"/>
      <c r="D4548" s="3"/>
      <c r="E4548" s="3"/>
      <c r="F4548" s="3"/>
      <c r="G4548" s="3"/>
    </row>
    <row r="4549" spans="1:7">
      <c r="A4549" s="3"/>
      <c r="B4549" s="3"/>
      <c r="C4549" s="3"/>
      <c r="D4549" s="3"/>
      <c r="E4549" s="3"/>
      <c r="F4549" s="3"/>
      <c r="G4549" s="3"/>
    </row>
    <row r="4550" spans="1:7">
      <c r="A4550" s="3"/>
      <c r="B4550" s="3"/>
      <c r="C4550" s="3"/>
      <c r="D4550" s="3"/>
      <c r="E4550" s="3"/>
      <c r="F4550" s="3"/>
      <c r="G4550" s="3"/>
    </row>
    <row r="4551" spans="1:7">
      <c r="A4551" s="3"/>
      <c r="B4551" s="3"/>
      <c r="C4551" s="3"/>
      <c r="D4551" s="3"/>
      <c r="E4551" s="3"/>
      <c r="F4551" s="3"/>
      <c r="G4551" s="3"/>
    </row>
    <row r="4552" spans="1:7">
      <c r="A4552" s="3"/>
      <c r="B4552" s="3"/>
      <c r="C4552" s="3"/>
      <c r="D4552" s="3"/>
      <c r="E4552" s="3"/>
      <c r="F4552" s="3"/>
      <c r="G4552" s="3"/>
    </row>
    <row r="4553" spans="1:7">
      <c r="A4553" s="3"/>
      <c r="B4553" s="3"/>
      <c r="C4553" s="3"/>
      <c r="D4553" s="3"/>
      <c r="E4553" s="3"/>
      <c r="F4553" s="3"/>
      <c r="G4553" s="3"/>
    </row>
    <row r="4554" spans="1:7">
      <c r="A4554" s="3"/>
      <c r="B4554" s="3"/>
      <c r="C4554" s="3"/>
      <c r="D4554" s="3"/>
      <c r="E4554" s="3"/>
      <c r="F4554" s="3"/>
      <c r="G4554" s="3"/>
    </row>
    <row r="4555" spans="1:7">
      <c r="A4555" s="3"/>
      <c r="B4555" s="3"/>
      <c r="C4555" s="3"/>
      <c r="D4555" s="3"/>
      <c r="E4555" s="3"/>
      <c r="F4555" s="3"/>
      <c r="G4555" s="3"/>
    </row>
    <row r="4556" spans="1:7">
      <c r="A4556" s="3"/>
      <c r="B4556" s="3"/>
      <c r="C4556" s="3"/>
      <c r="D4556" s="3"/>
      <c r="E4556" s="3"/>
      <c r="F4556" s="3"/>
      <c r="G4556" s="3"/>
    </row>
    <row r="4557" spans="1:7">
      <c r="A4557" s="3"/>
      <c r="B4557" s="3"/>
      <c r="C4557" s="3"/>
      <c r="D4557" s="3"/>
      <c r="E4557" s="3"/>
      <c r="F4557" s="3"/>
      <c r="G4557" s="3"/>
    </row>
    <row r="4558" spans="1:7">
      <c r="A4558" s="3"/>
      <c r="B4558" s="3"/>
      <c r="C4558" s="3"/>
      <c r="D4558" s="3"/>
      <c r="E4558" s="3"/>
      <c r="F4558" s="3"/>
      <c r="G4558" s="3"/>
    </row>
    <row r="4559" spans="1:7">
      <c r="A4559" s="3"/>
      <c r="B4559" s="3"/>
      <c r="C4559" s="3"/>
      <c r="D4559" s="3"/>
      <c r="E4559" s="3"/>
      <c r="F4559" s="3"/>
      <c r="G4559" s="3"/>
    </row>
    <row r="4560" spans="1:7">
      <c r="A4560" s="3"/>
      <c r="B4560" s="3"/>
      <c r="C4560" s="3"/>
      <c r="D4560" s="3"/>
      <c r="E4560" s="3"/>
      <c r="F4560" s="3"/>
      <c r="G4560" s="3"/>
    </row>
    <row r="4561" spans="1:7">
      <c r="A4561" s="3"/>
      <c r="B4561" s="3"/>
      <c r="C4561" s="3"/>
      <c r="D4561" s="3"/>
      <c r="E4561" s="3"/>
      <c r="F4561" s="3"/>
      <c r="G4561" s="3"/>
    </row>
    <row r="4562" spans="1:7">
      <c r="A4562" s="3"/>
      <c r="B4562" s="3"/>
      <c r="C4562" s="3"/>
      <c r="D4562" s="3"/>
      <c r="E4562" s="3"/>
      <c r="F4562" s="3"/>
      <c r="G4562" s="3"/>
    </row>
    <row r="4563" spans="1:7">
      <c r="A4563" s="3"/>
      <c r="B4563" s="3"/>
      <c r="C4563" s="3"/>
      <c r="D4563" s="3"/>
      <c r="E4563" s="3"/>
      <c r="F4563" s="3"/>
      <c r="G4563" s="3"/>
    </row>
    <row r="4564" spans="1:7">
      <c r="A4564" s="3"/>
      <c r="B4564" s="3"/>
      <c r="C4564" s="3"/>
      <c r="D4564" s="3"/>
      <c r="E4564" s="3"/>
      <c r="F4564" s="3"/>
      <c r="G4564" s="3"/>
    </row>
    <row r="4565" spans="1:7">
      <c r="A4565" s="3"/>
      <c r="B4565" s="3"/>
      <c r="C4565" s="3"/>
      <c r="D4565" s="3"/>
      <c r="E4565" s="3"/>
      <c r="F4565" s="3"/>
      <c r="G4565" s="3"/>
    </row>
    <row r="4566" spans="1:7">
      <c r="A4566" s="3"/>
      <c r="B4566" s="3"/>
      <c r="C4566" s="3"/>
      <c r="D4566" s="3"/>
      <c r="E4566" s="3"/>
      <c r="F4566" s="3"/>
      <c r="G4566" s="3"/>
    </row>
    <row r="4567" spans="1:7">
      <c r="A4567" s="3"/>
      <c r="B4567" s="3"/>
      <c r="C4567" s="3"/>
      <c r="D4567" s="3"/>
      <c r="E4567" s="3"/>
      <c r="F4567" s="3"/>
      <c r="G4567" s="3"/>
    </row>
    <row r="4568" spans="1:7">
      <c r="A4568" s="3"/>
      <c r="B4568" s="3"/>
      <c r="C4568" s="3"/>
      <c r="D4568" s="3"/>
      <c r="E4568" s="3"/>
      <c r="F4568" s="3"/>
      <c r="G4568" s="3"/>
    </row>
    <row r="4569" spans="1:7">
      <c r="A4569" s="3"/>
      <c r="B4569" s="3"/>
      <c r="C4569" s="3"/>
      <c r="D4569" s="3"/>
      <c r="E4569" s="3"/>
      <c r="F4569" s="3"/>
      <c r="G4569" s="3"/>
    </row>
    <row r="4570" spans="1:7">
      <c r="A4570" s="3"/>
      <c r="B4570" s="3"/>
      <c r="C4570" s="3"/>
      <c r="D4570" s="3"/>
      <c r="E4570" s="3"/>
      <c r="F4570" s="3"/>
      <c r="G4570" s="3"/>
    </row>
    <row r="4571" spans="1:7">
      <c r="A4571" s="3"/>
      <c r="B4571" s="3"/>
      <c r="C4571" s="3"/>
      <c r="D4571" s="3"/>
      <c r="E4571" s="3"/>
      <c r="F4571" s="3"/>
      <c r="G4571" s="3"/>
    </row>
    <row r="4572" spans="1:7">
      <c r="A4572" s="3"/>
      <c r="B4572" s="3"/>
      <c r="C4572" s="3"/>
      <c r="D4572" s="3"/>
      <c r="E4572" s="3"/>
      <c r="F4572" s="3"/>
      <c r="G4572" s="3"/>
    </row>
    <row r="4573" spans="1:7">
      <c r="A4573" s="3"/>
      <c r="B4573" s="3"/>
      <c r="C4573" s="3"/>
      <c r="D4573" s="3"/>
      <c r="E4573" s="3"/>
      <c r="F4573" s="3"/>
      <c r="G4573" s="3"/>
    </row>
    <row r="4574" spans="1:7">
      <c r="A4574" s="3"/>
      <c r="B4574" s="3"/>
      <c r="C4574" s="3"/>
      <c r="D4574" s="3"/>
      <c r="E4574" s="3"/>
      <c r="F4574" s="3"/>
      <c r="G4574" s="3"/>
    </row>
    <row r="4575" spans="1:7">
      <c r="A4575" s="3"/>
      <c r="B4575" s="3"/>
      <c r="C4575" s="3"/>
      <c r="D4575" s="3"/>
      <c r="E4575" s="3"/>
      <c r="F4575" s="3"/>
      <c r="G4575" s="3"/>
    </row>
    <row r="4576" spans="1:7">
      <c r="A4576" s="3"/>
      <c r="B4576" s="3"/>
      <c r="C4576" s="3"/>
      <c r="D4576" s="3"/>
      <c r="E4576" s="3"/>
      <c r="F4576" s="3"/>
      <c r="G4576" s="3"/>
    </row>
    <row r="4577" spans="1:7">
      <c r="A4577" s="3"/>
      <c r="B4577" s="3"/>
      <c r="C4577" s="3"/>
      <c r="D4577" s="3"/>
      <c r="E4577" s="3"/>
      <c r="F4577" s="3"/>
      <c r="G4577" s="3"/>
    </row>
    <row r="4578" spans="1:7">
      <c r="A4578" s="3"/>
      <c r="B4578" s="3"/>
      <c r="C4578" s="3"/>
      <c r="D4578" s="3"/>
      <c r="E4578" s="3"/>
      <c r="F4578" s="3"/>
      <c r="G4578" s="3"/>
    </row>
    <row r="4579" spans="1:7">
      <c r="A4579" s="3"/>
      <c r="B4579" s="3"/>
      <c r="C4579" s="3"/>
      <c r="D4579" s="3"/>
      <c r="E4579" s="3"/>
      <c r="F4579" s="3"/>
      <c r="G4579" s="3"/>
    </row>
    <row r="4580" spans="1:7">
      <c r="A4580" s="3"/>
      <c r="B4580" s="3"/>
      <c r="C4580" s="3"/>
      <c r="D4580" s="3"/>
      <c r="E4580" s="3"/>
      <c r="F4580" s="3"/>
      <c r="G4580" s="3"/>
    </row>
    <row r="4581" spans="1:7">
      <c r="A4581" s="3"/>
      <c r="B4581" s="3"/>
      <c r="C4581" s="3"/>
      <c r="D4581" s="3"/>
      <c r="E4581" s="3"/>
      <c r="F4581" s="3"/>
      <c r="G4581" s="3"/>
    </row>
    <row r="4582" spans="1:7">
      <c r="A4582" s="3"/>
      <c r="B4582" s="3"/>
      <c r="C4582" s="3"/>
      <c r="D4582" s="3"/>
      <c r="E4582" s="3"/>
      <c r="F4582" s="3"/>
      <c r="G4582" s="3"/>
    </row>
    <row r="4583" spans="1:7">
      <c r="A4583" s="3"/>
      <c r="B4583" s="3"/>
      <c r="C4583" s="3"/>
      <c r="D4583" s="3"/>
      <c r="E4583" s="3"/>
      <c r="F4583" s="3"/>
      <c r="G4583" s="3"/>
    </row>
    <row r="4584" spans="1:7">
      <c r="A4584" s="3"/>
      <c r="B4584" s="3"/>
      <c r="C4584" s="3"/>
      <c r="D4584" s="3"/>
      <c r="E4584" s="3"/>
      <c r="F4584" s="3"/>
      <c r="G4584" s="3"/>
    </row>
    <row r="4585" spans="1:7">
      <c r="A4585" s="3"/>
      <c r="B4585" s="3"/>
      <c r="C4585" s="3"/>
      <c r="D4585" s="3"/>
      <c r="E4585" s="3"/>
      <c r="F4585" s="3"/>
      <c r="G4585" s="3"/>
    </row>
    <row r="4586" spans="1:7">
      <c r="A4586" s="3"/>
      <c r="B4586" s="3"/>
      <c r="C4586" s="3"/>
      <c r="D4586" s="3"/>
      <c r="E4586" s="3"/>
      <c r="F4586" s="3"/>
      <c r="G4586" s="3"/>
    </row>
    <row r="4587" spans="1:7">
      <c r="A4587" s="3"/>
      <c r="B4587" s="3"/>
      <c r="C4587" s="3"/>
      <c r="D4587" s="3"/>
      <c r="E4587" s="3"/>
      <c r="F4587" s="3"/>
      <c r="G4587" s="3"/>
    </row>
    <row r="4588" spans="1:7">
      <c r="A4588" s="3"/>
      <c r="B4588" s="3"/>
      <c r="C4588" s="3"/>
      <c r="D4588" s="3"/>
      <c r="E4588" s="3"/>
      <c r="F4588" s="3"/>
      <c r="G4588" s="3"/>
    </row>
    <row r="4589" spans="1:7">
      <c r="A4589" s="3"/>
      <c r="B4589" s="3"/>
      <c r="C4589" s="3"/>
      <c r="D4589" s="3"/>
      <c r="E4589" s="3"/>
      <c r="F4589" s="3"/>
      <c r="G4589" s="3"/>
    </row>
    <row r="4590" spans="1:7">
      <c r="A4590" s="3"/>
      <c r="B4590" s="3"/>
      <c r="C4590" s="3"/>
      <c r="D4590" s="3"/>
      <c r="E4590" s="3"/>
      <c r="F4590" s="3"/>
      <c r="G4590" s="3"/>
    </row>
    <row r="4591" spans="1:7">
      <c r="A4591" s="3"/>
      <c r="B4591" s="3"/>
      <c r="C4591" s="3"/>
      <c r="D4591" s="3"/>
      <c r="E4591" s="3"/>
      <c r="F4591" s="3"/>
      <c r="G4591" s="3"/>
    </row>
    <row r="4592" spans="1:7">
      <c r="A4592" s="3"/>
      <c r="B4592" s="3"/>
      <c r="C4592" s="3"/>
      <c r="D4592" s="3"/>
      <c r="E4592" s="3"/>
      <c r="F4592" s="3"/>
      <c r="G4592" s="3"/>
    </row>
    <row r="4593" spans="1:7">
      <c r="A4593" s="3"/>
      <c r="B4593" s="3"/>
      <c r="C4593" s="3"/>
      <c r="D4593" s="3"/>
      <c r="E4593" s="3"/>
      <c r="F4593" s="3"/>
      <c r="G4593" s="3"/>
    </row>
    <row r="4594" spans="1:7">
      <c r="A4594" s="3"/>
      <c r="B4594" s="3"/>
      <c r="C4594" s="3"/>
      <c r="D4594" s="3"/>
      <c r="E4594" s="3"/>
      <c r="F4594" s="3"/>
      <c r="G4594" s="3"/>
    </row>
    <row r="4595" spans="1:7">
      <c r="A4595" s="3"/>
      <c r="B4595" s="3"/>
      <c r="C4595" s="3"/>
      <c r="D4595" s="3"/>
      <c r="E4595" s="3"/>
      <c r="F4595" s="3"/>
      <c r="G4595" s="3"/>
    </row>
    <row r="4596" spans="1:7">
      <c r="A4596" s="3"/>
      <c r="B4596" s="3"/>
      <c r="C4596" s="3"/>
      <c r="D4596" s="3"/>
      <c r="E4596" s="3"/>
      <c r="F4596" s="3"/>
      <c r="G4596" s="3"/>
    </row>
    <row r="4597" spans="1:7">
      <c r="A4597" s="3"/>
      <c r="B4597" s="3"/>
      <c r="C4597" s="3"/>
      <c r="D4597" s="3"/>
      <c r="E4597" s="3"/>
      <c r="F4597" s="3"/>
      <c r="G4597" s="3"/>
    </row>
    <row r="4598" spans="1:7">
      <c r="A4598" s="3"/>
      <c r="B4598" s="3"/>
      <c r="C4598" s="3"/>
      <c r="D4598" s="3"/>
      <c r="E4598" s="3"/>
      <c r="F4598" s="3"/>
      <c r="G4598" s="3"/>
    </row>
    <row r="4599" spans="1:7">
      <c r="A4599" s="3"/>
      <c r="B4599" s="3"/>
      <c r="C4599" s="3"/>
      <c r="D4599" s="3"/>
      <c r="E4599" s="3"/>
      <c r="F4599" s="3"/>
      <c r="G4599" s="3"/>
    </row>
    <row r="4600" spans="1:7">
      <c r="A4600" s="3"/>
      <c r="B4600" s="3"/>
      <c r="C4600" s="3"/>
      <c r="D4600" s="3"/>
      <c r="E4600" s="3"/>
      <c r="F4600" s="3"/>
      <c r="G4600" s="3"/>
    </row>
    <row r="4601" spans="1:7">
      <c r="A4601" s="3"/>
      <c r="B4601" s="3"/>
      <c r="C4601" s="3"/>
      <c r="D4601" s="3"/>
      <c r="E4601" s="3"/>
      <c r="F4601" s="3"/>
      <c r="G4601" s="3"/>
    </row>
    <row r="4602" spans="1:7">
      <c r="A4602" s="3"/>
      <c r="B4602" s="3"/>
      <c r="C4602" s="3"/>
      <c r="D4602" s="3"/>
      <c r="E4602" s="3"/>
      <c r="F4602" s="3"/>
      <c r="G4602" s="3"/>
    </row>
    <row r="4603" spans="1:7">
      <c r="A4603" s="3"/>
      <c r="B4603" s="3"/>
      <c r="C4603" s="3"/>
      <c r="D4603" s="3"/>
      <c r="E4603" s="3"/>
      <c r="F4603" s="3"/>
      <c r="G4603" s="3"/>
    </row>
    <row r="4604" spans="1:7">
      <c r="A4604" s="3"/>
      <c r="B4604" s="3"/>
      <c r="C4604" s="3"/>
      <c r="D4604" s="3"/>
      <c r="E4604" s="3"/>
      <c r="F4604" s="3"/>
      <c r="G4604" s="3"/>
    </row>
    <row r="4605" spans="1:7">
      <c r="A4605" s="3"/>
      <c r="B4605" s="3"/>
      <c r="C4605" s="3"/>
      <c r="D4605" s="3"/>
      <c r="E4605" s="3"/>
      <c r="F4605" s="3"/>
      <c r="G4605" s="3"/>
    </row>
    <row r="4606" spans="1:7">
      <c r="A4606" s="3"/>
      <c r="B4606" s="3"/>
      <c r="C4606" s="3"/>
      <c r="D4606" s="3"/>
      <c r="E4606" s="3"/>
      <c r="F4606" s="3"/>
      <c r="G4606" s="3"/>
    </row>
    <row r="4607" spans="1:7">
      <c r="A4607" s="3"/>
      <c r="B4607" s="3"/>
      <c r="C4607" s="3"/>
      <c r="D4607" s="3"/>
      <c r="E4607" s="3"/>
      <c r="F4607" s="3"/>
      <c r="G4607" s="3"/>
    </row>
    <row r="4608" spans="1:7">
      <c r="A4608" s="3"/>
      <c r="B4608" s="3"/>
      <c r="C4608" s="3"/>
      <c r="D4608" s="3"/>
      <c r="E4608" s="3"/>
      <c r="F4608" s="3"/>
      <c r="G4608" s="3"/>
    </row>
    <row r="4609" spans="1:7">
      <c r="A4609" s="3"/>
      <c r="B4609" s="3"/>
      <c r="C4609" s="3"/>
      <c r="D4609" s="3"/>
      <c r="E4609" s="3"/>
      <c r="F4609" s="3"/>
      <c r="G4609" s="3"/>
    </row>
    <row r="4610" spans="1:7">
      <c r="A4610" s="3"/>
      <c r="B4610" s="3"/>
      <c r="C4610" s="3"/>
      <c r="D4610" s="3"/>
      <c r="E4610" s="3"/>
      <c r="F4610" s="3"/>
      <c r="G4610" s="3"/>
    </row>
    <row r="4611" spans="1:7">
      <c r="A4611" s="3"/>
      <c r="B4611" s="3"/>
      <c r="C4611" s="3"/>
      <c r="D4611" s="3"/>
      <c r="E4611" s="3"/>
      <c r="F4611" s="3"/>
      <c r="G4611" s="3"/>
    </row>
    <row r="4612" spans="1:7">
      <c r="A4612" s="3"/>
      <c r="B4612" s="3"/>
      <c r="C4612" s="3"/>
      <c r="D4612" s="3"/>
      <c r="E4612" s="3"/>
      <c r="F4612" s="3"/>
      <c r="G4612" s="3"/>
    </row>
    <row r="4613" spans="1:7">
      <c r="A4613" s="3"/>
      <c r="B4613" s="3"/>
      <c r="C4613" s="3"/>
      <c r="D4613" s="3"/>
      <c r="E4613" s="3"/>
      <c r="F4613" s="3"/>
      <c r="G4613" s="3"/>
    </row>
    <row r="4614" spans="1:7">
      <c r="A4614" s="3"/>
      <c r="B4614" s="3"/>
      <c r="C4614" s="3"/>
      <c r="D4614" s="3"/>
      <c r="E4614" s="3"/>
      <c r="F4614" s="3"/>
      <c r="G4614" s="3"/>
    </row>
    <row r="4615" spans="1:7">
      <c r="A4615" s="3"/>
      <c r="B4615" s="3"/>
      <c r="C4615" s="3"/>
      <c r="D4615" s="3"/>
      <c r="E4615" s="3"/>
      <c r="F4615" s="3"/>
      <c r="G4615" s="3"/>
    </row>
    <row r="4616" spans="1:7">
      <c r="A4616" s="3"/>
      <c r="B4616" s="3"/>
      <c r="C4616" s="3"/>
      <c r="D4616" s="3"/>
      <c r="E4616" s="3"/>
      <c r="F4616" s="3"/>
      <c r="G4616" s="3"/>
    </row>
    <row r="4617" spans="1:7">
      <c r="A4617" s="3"/>
      <c r="B4617" s="3"/>
      <c r="C4617" s="3"/>
      <c r="D4617" s="3"/>
      <c r="E4617" s="3"/>
      <c r="F4617" s="3"/>
      <c r="G4617" s="3"/>
    </row>
    <row r="4618" spans="1:7">
      <c r="A4618" s="3"/>
      <c r="B4618" s="3"/>
      <c r="C4618" s="3"/>
      <c r="D4618" s="3"/>
      <c r="E4618" s="3"/>
      <c r="F4618" s="3"/>
      <c r="G4618" s="3"/>
    </row>
    <row r="4619" spans="1:7">
      <c r="A4619" s="3"/>
      <c r="B4619" s="3"/>
      <c r="C4619" s="3"/>
      <c r="D4619" s="3"/>
      <c r="E4619" s="3"/>
      <c r="F4619" s="3"/>
      <c r="G4619" s="3"/>
    </row>
    <row r="4620" spans="1:7">
      <c r="A4620" s="3"/>
      <c r="B4620" s="3"/>
      <c r="C4620" s="3"/>
      <c r="D4620" s="3"/>
      <c r="E4620" s="3"/>
      <c r="F4620" s="3"/>
      <c r="G4620" s="3"/>
    </row>
    <row r="4621" spans="1:7">
      <c r="A4621" s="3"/>
      <c r="B4621" s="3"/>
      <c r="C4621" s="3"/>
      <c r="D4621" s="3"/>
      <c r="E4621" s="3"/>
      <c r="F4621" s="3"/>
      <c r="G4621" s="3"/>
    </row>
    <row r="4622" spans="1:7">
      <c r="A4622" s="3"/>
      <c r="B4622" s="3"/>
      <c r="C4622" s="3"/>
      <c r="D4622" s="3"/>
      <c r="E4622" s="3"/>
      <c r="F4622" s="3"/>
      <c r="G4622" s="3"/>
    </row>
    <row r="4623" spans="1:7">
      <c r="A4623" s="3"/>
      <c r="B4623" s="3"/>
      <c r="C4623" s="3"/>
      <c r="D4623" s="3"/>
      <c r="E4623" s="3"/>
      <c r="F4623" s="3"/>
      <c r="G4623" s="3"/>
    </row>
    <row r="4624" spans="1:7">
      <c r="A4624" s="3"/>
      <c r="B4624" s="3"/>
      <c r="C4624" s="3"/>
      <c r="D4624" s="3"/>
      <c r="E4624" s="3"/>
      <c r="F4624" s="3"/>
      <c r="G4624" s="3"/>
    </row>
    <row r="4625" spans="1:7">
      <c r="A4625" s="3"/>
      <c r="B4625" s="3"/>
      <c r="C4625" s="3"/>
      <c r="D4625" s="3"/>
      <c r="E4625" s="3"/>
      <c r="F4625" s="3"/>
      <c r="G4625" s="3"/>
    </row>
    <row r="4626" spans="1:7">
      <c r="A4626" s="3"/>
      <c r="B4626" s="3"/>
      <c r="C4626" s="3"/>
      <c r="D4626" s="3"/>
      <c r="E4626" s="3"/>
      <c r="F4626" s="3"/>
      <c r="G4626" s="3"/>
    </row>
    <row r="4627" spans="1:7">
      <c r="A4627" s="3"/>
      <c r="B4627" s="3"/>
      <c r="C4627" s="3"/>
      <c r="D4627" s="3"/>
      <c r="E4627" s="3"/>
      <c r="F4627" s="3"/>
      <c r="G4627" s="3"/>
    </row>
    <row r="4628" spans="1:7">
      <c r="A4628" s="3"/>
      <c r="B4628" s="3"/>
      <c r="C4628" s="3"/>
      <c r="D4628" s="3"/>
      <c r="E4628" s="3"/>
      <c r="F4628" s="3"/>
      <c r="G4628" s="3"/>
    </row>
    <row r="4629" spans="1:7">
      <c r="A4629" s="3"/>
      <c r="B4629" s="3"/>
      <c r="C4629" s="3"/>
      <c r="D4629" s="3"/>
      <c r="E4629" s="3"/>
      <c r="F4629" s="3"/>
      <c r="G4629" s="3"/>
    </row>
    <row r="4630" spans="1:7">
      <c r="A4630" s="3"/>
      <c r="B4630" s="3"/>
      <c r="C4630" s="3"/>
      <c r="D4630" s="3"/>
      <c r="E4630" s="3"/>
      <c r="F4630" s="3"/>
      <c r="G4630" s="3"/>
    </row>
    <row r="4631" spans="1:7">
      <c r="A4631" s="3"/>
      <c r="B4631" s="3"/>
      <c r="C4631" s="3"/>
      <c r="D4631" s="3"/>
      <c r="E4631" s="3"/>
      <c r="F4631" s="3"/>
      <c r="G4631" s="3"/>
    </row>
    <row r="4632" spans="1:7">
      <c r="A4632" s="3"/>
      <c r="B4632" s="3"/>
      <c r="C4632" s="3"/>
      <c r="D4632" s="3"/>
      <c r="E4632" s="3"/>
      <c r="F4632" s="3"/>
      <c r="G4632" s="3"/>
    </row>
    <row r="4633" spans="1:7">
      <c r="A4633" s="3"/>
      <c r="B4633" s="3"/>
      <c r="C4633" s="3"/>
      <c r="D4633" s="3"/>
      <c r="E4633" s="3"/>
      <c r="F4633" s="3"/>
      <c r="G4633" s="3"/>
    </row>
    <row r="4634" spans="1:7">
      <c r="A4634" s="3"/>
      <c r="B4634" s="3"/>
      <c r="C4634" s="3"/>
      <c r="D4634" s="3"/>
      <c r="E4634" s="3"/>
      <c r="F4634" s="3"/>
      <c r="G4634" s="3"/>
    </row>
    <row r="4635" spans="1:7">
      <c r="A4635" s="3"/>
      <c r="B4635" s="3"/>
      <c r="C4635" s="3"/>
      <c r="D4635" s="3"/>
      <c r="E4635" s="3"/>
      <c r="F4635" s="3"/>
      <c r="G4635" s="3"/>
    </row>
    <row r="4636" spans="1:7">
      <c r="A4636" s="3"/>
      <c r="B4636" s="3"/>
      <c r="C4636" s="3"/>
      <c r="D4636" s="3"/>
      <c r="E4636" s="3"/>
      <c r="F4636" s="3"/>
      <c r="G4636" s="3"/>
    </row>
    <row r="4637" spans="1:7">
      <c r="A4637" s="3"/>
      <c r="B4637" s="3"/>
      <c r="C4637" s="3"/>
      <c r="D4637" s="3"/>
      <c r="E4637" s="3"/>
      <c r="F4637" s="3"/>
      <c r="G4637" s="3"/>
    </row>
    <row r="4638" spans="1:7">
      <c r="A4638" s="3"/>
      <c r="B4638" s="3"/>
      <c r="C4638" s="3"/>
      <c r="D4638" s="3"/>
      <c r="E4638" s="3"/>
      <c r="F4638" s="3"/>
      <c r="G4638" s="3"/>
    </row>
    <row r="4639" spans="1:7">
      <c r="A4639" s="3"/>
      <c r="B4639" s="3"/>
      <c r="C4639" s="3"/>
      <c r="D4639" s="3"/>
      <c r="E4639" s="3"/>
      <c r="F4639" s="3"/>
      <c r="G4639" s="3"/>
    </row>
    <row r="4640" spans="1:7">
      <c r="A4640" s="3"/>
      <c r="B4640" s="3"/>
      <c r="C4640" s="3"/>
      <c r="D4640" s="3"/>
      <c r="E4640" s="3"/>
      <c r="F4640" s="3"/>
      <c r="G4640" s="3"/>
    </row>
    <row r="4641" spans="1:7">
      <c r="A4641" s="3"/>
      <c r="B4641" s="3"/>
      <c r="C4641" s="3"/>
      <c r="D4641" s="3"/>
      <c r="E4641" s="3"/>
      <c r="F4641" s="3"/>
      <c r="G4641" s="3"/>
    </row>
    <row r="4642" spans="1:7">
      <c r="A4642" s="3"/>
      <c r="B4642" s="3"/>
      <c r="C4642" s="3"/>
      <c r="D4642" s="3"/>
      <c r="E4642" s="3"/>
      <c r="F4642" s="3"/>
      <c r="G4642" s="3"/>
    </row>
    <row r="4643" spans="1:7">
      <c r="A4643" s="3"/>
      <c r="B4643" s="3"/>
      <c r="C4643" s="3"/>
      <c r="D4643" s="3"/>
      <c r="E4643" s="3"/>
      <c r="F4643" s="3"/>
      <c r="G4643" s="3"/>
    </row>
    <row r="4644" spans="1:7">
      <c r="A4644" s="3"/>
      <c r="B4644" s="3"/>
      <c r="C4644" s="3"/>
      <c r="D4644" s="3"/>
      <c r="E4644" s="3"/>
      <c r="F4644" s="3"/>
      <c r="G4644" s="3"/>
    </row>
    <row r="4645" spans="1:7">
      <c r="A4645" s="3"/>
      <c r="B4645" s="3"/>
      <c r="C4645" s="3"/>
      <c r="D4645" s="3"/>
      <c r="E4645" s="3"/>
      <c r="F4645" s="3"/>
      <c r="G4645" s="3"/>
    </row>
    <row r="4646" spans="1:7">
      <c r="A4646" s="3"/>
      <c r="B4646" s="3"/>
      <c r="C4646" s="3"/>
      <c r="D4646" s="3"/>
      <c r="E4646" s="3"/>
      <c r="F4646" s="3"/>
      <c r="G4646" s="3"/>
    </row>
    <row r="4647" spans="1:7">
      <c r="A4647" s="3"/>
      <c r="B4647" s="3"/>
      <c r="C4647" s="3"/>
      <c r="D4647" s="3"/>
      <c r="E4647" s="3"/>
      <c r="F4647" s="3"/>
      <c r="G4647" s="3"/>
    </row>
    <row r="4648" spans="1:7">
      <c r="A4648" s="3"/>
      <c r="B4648" s="3"/>
      <c r="C4648" s="3"/>
      <c r="D4648" s="3"/>
      <c r="E4648" s="3"/>
      <c r="F4648" s="3"/>
      <c r="G4648" s="3"/>
    </row>
    <row r="4649" spans="1:7">
      <c r="A4649" s="3"/>
      <c r="B4649" s="3"/>
      <c r="C4649" s="3"/>
      <c r="D4649" s="3"/>
      <c r="E4649" s="3"/>
      <c r="F4649" s="3"/>
      <c r="G4649" s="3"/>
    </row>
    <row r="4650" spans="1:7">
      <c r="A4650" s="3"/>
      <c r="B4650" s="3"/>
      <c r="C4650" s="3"/>
      <c r="D4650" s="3"/>
      <c r="E4650" s="3"/>
      <c r="F4650" s="3"/>
      <c r="G4650" s="3"/>
    </row>
    <row r="4651" spans="1:7">
      <c r="A4651" s="3"/>
      <c r="B4651" s="3"/>
      <c r="C4651" s="3"/>
      <c r="D4651" s="3"/>
      <c r="E4651" s="3"/>
      <c r="F4651" s="3"/>
      <c r="G4651" s="3"/>
    </row>
    <row r="4652" spans="1:7">
      <c r="A4652" s="3"/>
      <c r="B4652" s="3"/>
      <c r="C4652" s="3"/>
      <c r="D4652" s="3"/>
      <c r="E4652" s="3"/>
      <c r="F4652" s="3"/>
      <c r="G4652" s="3"/>
    </row>
    <row r="4653" spans="1:7">
      <c r="A4653" s="3"/>
      <c r="B4653" s="3"/>
      <c r="C4653" s="3"/>
      <c r="D4653" s="3"/>
      <c r="E4653" s="3"/>
      <c r="F4653" s="3"/>
      <c r="G4653" s="3"/>
    </row>
    <row r="4654" spans="1:7">
      <c r="A4654" s="3"/>
      <c r="B4654" s="3"/>
      <c r="C4654" s="3"/>
      <c r="D4654" s="3"/>
      <c r="E4654" s="3"/>
      <c r="F4654" s="3"/>
      <c r="G4654" s="3"/>
    </row>
    <row r="4655" spans="1:7">
      <c r="A4655" s="3"/>
      <c r="B4655" s="3"/>
      <c r="C4655" s="3"/>
      <c r="D4655" s="3"/>
      <c r="E4655" s="3"/>
      <c r="F4655" s="3"/>
      <c r="G4655" s="3"/>
    </row>
    <row r="4656" spans="1:7">
      <c r="A4656" s="3"/>
      <c r="B4656" s="3"/>
      <c r="C4656" s="3"/>
      <c r="D4656" s="3"/>
      <c r="E4656" s="3"/>
      <c r="F4656" s="3"/>
      <c r="G4656" s="3"/>
    </row>
    <row r="4657" spans="1:7">
      <c r="A4657" s="3"/>
      <c r="B4657" s="3"/>
      <c r="C4657" s="3"/>
      <c r="D4657" s="3"/>
      <c r="E4657" s="3"/>
      <c r="F4657" s="3"/>
      <c r="G4657" s="3"/>
    </row>
    <row r="4658" spans="1:7">
      <c r="A4658" s="3"/>
      <c r="B4658" s="3"/>
      <c r="C4658" s="3"/>
      <c r="D4658" s="3"/>
      <c r="E4658" s="3"/>
      <c r="F4658" s="3"/>
      <c r="G4658" s="3"/>
    </row>
    <row r="4659" spans="1:7">
      <c r="A4659" s="3"/>
      <c r="B4659" s="3"/>
      <c r="C4659" s="3"/>
      <c r="D4659" s="3"/>
      <c r="E4659" s="3"/>
      <c r="F4659" s="3"/>
      <c r="G4659" s="3"/>
    </row>
    <row r="4660" spans="1:7">
      <c r="A4660" s="3"/>
      <c r="B4660" s="3"/>
      <c r="C4660" s="3"/>
      <c r="D4660" s="3"/>
      <c r="E4660" s="3"/>
      <c r="F4660" s="3"/>
      <c r="G4660" s="3"/>
    </row>
    <row r="4661" spans="1:7">
      <c r="A4661" s="3"/>
      <c r="B4661" s="3"/>
      <c r="C4661" s="3"/>
      <c r="D4661" s="3"/>
      <c r="E4661" s="3"/>
      <c r="F4661" s="3"/>
      <c r="G4661" s="3"/>
    </row>
    <row r="4662" spans="1:7">
      <c r="A4662" s="3"/>
      <c r="B4662" s="3"/>
      <c r="C4662" s="3"/>
      <c r="D4662" s="3"/>
      <c r="E4662" s="3"/>
      <c r="F4662" s="3"/>
      <c r="G4662" s="3"/>
    </row>
    <row r="4663" spans="1:7">
      <c r="A4663" s="3"/>
      <c r="B4663" s="3"/>
      <c r="C4663" s="3"/>
      <c r="D4663" s="3"/>
      <c r="E4663" s="3"/>
      <c r="F4663" s="3"/>
      <c r="G4663" s="3"/>
    </row>
    <row r="4664" spans="1:7">
      <c r="A4664" s="3"/>
      <c r="B4664" s="3"/>
      <c r="C4664" s="3"/>
      <c r="D4664" s="3"/>
      <c r="E4664" s="3"/>
      <c r="F4664" s="3"/>
      <c r="G4664" s="3"/>
    </row>
    <row r="4665" spans="1:7">
      <c r="A4665" s="3"/>
      <c r="B4665" s="3"/>
      <c r="C4665" s="3"/>
      <c r="D4665" s="3"/>
      <c r="E4665" s="3"/>
      <c r="F4665" s="3"/>
      <c r="G4665" s="3"/>
    </row>
    <row r="4666" spans="1:7">
      <c r="A4666" s="3"/>
      <c r="B4666" s="3"/>
      <c r="C4666" s="3"/>
      <c r="D4666" s="3"/>
      <c r="E4666" s="3"/>
      <c r="F4666" s="3"/>
      <c r="G4666" s="3"/>
    </row>
    <row r="4667" spans="1:7">
      <c r="A4667" s="3"/>
      <c r="B4667" s="3"/>
      <c r="C4667" s="3"/>
      <c r="D4667" s="3"/>
      <c r="E4667" s="3"/>
      <c r="F4667" s="3"/>
      <c r="G4667" s="3"/>
    </row>
    <row r="4668" spans="1:7">
      <c r="A4668" s="3"/>
      <c r="B4668" s="3"/>
      <c r="C4668" s="3"/>
      <c r="D4668" s="3"/>
      <c r="E4668" s="3"/>
      <c r="F4668" s="3"/>
      <c r="G4668" s="3"/>
    </row>
    <row r="4669" spans="1:7">
      <c r="A4669" s="3"/>
      <c r="B4669" s="3"/>
      <c r="C4669" s="3"/>
      <c r="D4669" s="3"/>
      <c r="E4669" s="3"/>
      <c r="F4669" s="3"/>
      <c r="G4669" s="3"/>
    </row>
    <row r="4670" spans="1:7">
      <c r="A4670" s="3"/>
      <c r="B4670" s="3"/>
      <c r="C4670" s="3"/>
      <c r="D4670" s="3"/>
      <c r="E4670" s="3"/>
      <c r="F4670" s="3"/>
      <c r="G4670" s="3"/>
    </row>
    <row r="4671" spans="1:7">
      <c r="A4671" s="3"/>
      <c r="B4671" s="3"/>
      <c r="C4671" s="3"/>
      <c r="D4671" s="3"/>
      <c r="E4671" s="3"/>
      <c r="F4671" s="3"/>
      <c r="G4671" s="3"/>
    </row>
    <row r="4672" spans="1:7">
      <c r="A4672" s="3"/>
      <c r="B4672" s="3"/>
      <c r="C4672" s="3"/>
      <c r="D4672" s="3"/>
      <c r="E4672" s="3"/>
      <c r="F4672" s="3"/>
      <c r="G4672" s="3"/>
    </row>
    <row r="4673" spans="1:7">
      <c r="A4673" s="3"/>
      <c r="B4673" s="3"/>
      <c r="C4673" s="3"/>
      <c r="D4673" s="3"/>
      <c r="E4673" s="3"/>
      <c r="F4673" s="3"/>
      <c r="G4673" s="3"/>
    </row>
    <row r="4674" spans="1:7">
      <c r="A4674" s="3"/>
      <c r="B4674" s="3"/>
      <c r="C4674" s="3"/>
      <c r="D4674" s="3"/>
      <c r="E4674" s="3"/>
      <c r="F4674" s="3"/>
      <c r="G4674" s="3"/>
    </row>
    <row r="4675" spans="1:7">
      <c r="A4675" s="3"/>
      <c r="B4675" s="3"/>
      <c r="C4675" s="3"/>
      <c r="D4675" s="3"/>
      <c r="E4675" s="3"/>
      <c r="F4675" s="3"/>
      <c r="G4675" s="3"/>
    </row>
    <row r="4676" spans="1:7">
      <c r="A4676" s="3"/>
      <c r="B4676" s="3"/>
      <c r="C4676" s="3"/>
      <c r="D4676" s="3"/>
      <c r="E4676" s="3"/>
      <c r="F4676" s="3"/>
      <c r="G4676" s="3"/>
    </row>
    <row r="4677" spans="1:7">
      <c r="A4677" s="3"/>
      <c r="B4677" s="3"/>
      <c r="C4677" s="3"/>
      <c r="D4677" s="3"/>
      <c r="E4677" s="3"/>
      <c r="F4677" s="3"/>
      <c r="G4677" s="3"/>
    </row>
    <row r="4678" spans="1:7">
      <c r="A4678" s="3"/>
      <c r="B4678" s="3"/>
      <c r="C4678" s="3"/>
      <c r="D4678" s="3"/>
      <c r="E4678" s="3"/>
      <c r="F4678" s="3"/>
      <c r="G4678" s="3"/>
    </row>
    <row r="4679" spans="1:7">
      <c r="A4679" s="3"/>
      <c r="B4679" s="3"/>
      <c r="C4679" s="3"/>
      <c r="D4679" s="3"/>
      <c r="E4679" s="3"/>
      <c r="F4679" s="3"/>
      <c r="G4679" s="3"/>
    </row>
    <row r="4680" spans="1:7">
      <c r="A4680" s="3"/>
      <c r="B4680" s="3"/>
      <c r="C4680" s="3"/>
      <c r="D4680" s="3"/>
      <c r="E4680" s="3"/>
      <c r="F4680" s="3"/>
      <c r="G4680" s="3"/>
    </row>
    <row r="4681" spans="1:7">
      <c r="A4681" s="3"/>
      <c r="B4681" s="3"/>
      <c r="C4681" s="3"/>
      <c r="D4681" s="3"/>
      <c r="E4681" s="3"/>
      <c r="F4681" s="3"/>
      <c r="G4681" s="3"/>
    </row>
    <row r="4682" spans="1:7">
      <c r="A4682" s="3"/>
      <c r="B4682" s="3"/>
      <c r="C4682" s="3"/>
      <c r="D4682" s="3"/>
      <c r="E4682" s="3"/>
      <c r="F4682" s="3"/>
      <c r="G4682" s="3"/>
    </row>
    <row r="4683" spans="1:7">
      <c r="A4683" s="3"/>
      <c r="B4683" s="3"/>
      <c r="C4683" s="3"/>
      <c r="D4683" s="3"/>
      <c r="E4683" s="3"/>
      <c r="F4683" s="3"/>
      <c r="G4683" s="3"/>
    </row>
    <row r="4684" spans="1:7">
      <c r="A4684" s="3"/>
      <c r="B4684" s="3"/>
      <c r="C4684" s="3"/>
      <c r="D4684" s="3"/>
      <c r="E4684" s="3"/>
      <c r="F4684" s="3"/>
      <c r="G4684" s="3"/>
    </row>
    <row r="4685" spans="1:7">
      <c r="A4685" s="3"/>
      <c r="B4685" s="3"/>
      <c r="C4685" s="3"/>
      <c r="D4685" s="3"/>
      <c r="E4685" s="3"/>
      <c r="F4685" s="3"/>
      <c r="G4685" s="3"/>
    </row>
    <row r="4686" spans="1:7">
      <c r="A4686" s="3"/>
      <c r="B4686" s="3"/>
      <c r="C4686" s="3"/>
      <c r="D4686" s="3"/>
      <c r="E4686" s="3"/>
      <c r="F4686" s="3"/>
      <c r="G4686" s="3"/>
    </row>
    <row r="4687" spans="1:7">
      <c r="A4687" s="3"/>
      <c r="B4687" s="3"/>
      <c r="C4687" s="3"/>
      <c r="D4687" s="3"/>
      <c r="E4687" s="3"/>
      <c r="F4687" s="3"/>
      <c r="G4687" s="3"/>
    </row>
    <row r="4688" spans="1:7">
      <c r="A4688" s="3"/>
      <c r="B4688" s="3"/>
      <c r="C4688" s="3"/>
      <c r="D4688" s="3"/>
      <c r="E4688" s="3"/>
      <c r="F4688" s="3"/>
      <c r="G4688" s="3"/>
    </row>
    <row r="4689" spans="1:7">
      <c r="A4689" s="3"/>
      <c r="B4689" s="3"/>
      <c r="C4689" s="3"/>
      <c r="D4689" s="3"/>
      <c r="E4689" s="3"/>
      <c r="F4689" s="3"/>
      <c r="G4689" s="3"/>
    </row>
    <row r="4690" spans="1:7">
      <c r="A4690" s="3"/>
      <c r="B4690" s="3"/>
      <c r="C4690" s="3"/>
      <c r="D4690" s="3"/>
      <c r="E4690" s="3"/>
      <c r="F4690" s="3"/>
      <c r="G4690" s="3"/>
    </row>
    <row r="4691" spans="1:7">
      <c r="A4691" s="3"/>
      <c r="B4691" s="3"/>
      <c r="C4691" s="3"/>
      <c r="D4691" s="3"/>
      <c r="E4691" s="3"/>
      <c r="F4691" s="3"/>
      <c r="G4691" s="3"/>
    </row>
    <row r="4692" spans="1:7">
      <c r="A4692" s="3"/>
      <c r="B4692" s="3"/>
      <c r="C4692" s="3"/>
      <c r="D4692" s="3"/>
      <c r="E4692" s="3"/>
      <c r="F4692" s="3"/>
      <c r="G4692" s="3"/>
    </row>
    <row r="4693" spans="1:7">
      <c r="A4693" s="3"/>
      <c r="B4693" s="3"/>
      <c r="C4693" s="3"/>
      <c r="D4693" s="3"/>
      <c r="E4693" s="3"/>
      <c r="F4693" s="3"/>
      <c r="G4693" s="3"/>
    </row>
    <row r="4694" spans="1:7">
      <c r="A4694" s="3"/>
      <c r="B4694" s="3"/>
      <c r="C4694" s="3"/>
      <c r="D4694" s="3"/>
      <c r="E4694" s="3"/>
      <c r="F4694" s="3"/>
      <c r="G4694" s="3"/>
    </row>
    <row r="4695" spans="1:7">
      <c r="A4695" s="3"/>
      <c r="B4695" s="3"/>
      <c r="C4695" s="3"/>
      <c r="D4695" s="3"/>
      <c r="E4695" s="3"/>
      <c r="F4695" s="3"/>
      <c r="G4695" s="3"/>
    </row>
    <row r="4696" spans="1:7">
      <c r="A4696" s="3"/>
      <c r="B4696" s="3"/>
      <c r="C4696" s="3"/>
      <c r="D4696" s="3"/>
      <c r="E4696" s="3"/>
      <c r="F4696" s="3"/>
      <c r="G4696" s="3"/>
    </row>
    <row r="4697" spans="1:7">
      <c r="A4697" s="3"/>
      <c r="B4697" s="3"/>
      <c r="C4697" s="3"/>
      <c r="D4697" s="3"/>
      <c r="E4697" s="3"/>
      <c r="F4697" s="3"/>
      <c r="G4697" s="3"/>
    </row>
    <row r="4698" spans="1:7">
      <c r="A4698" s="3"/>
      <c r="B4698" s="3"/>
      <c r="C4698" s="3"/>
      <c r="D4698" s="3"/>
      <c r="E4698" s="3"/>
      <c r="F4698" s="3"/>
      <c r="G4698" s="3"/>
    </row>
    <row r="4699" spans="1:7">
      <c r="A4699" s="3"/>
      <c r="B4699" s="3"/>
      <c r="C4699" s="3"/>
      <c r="D4699" s="3"/>
      <c r="E4699" s="3"/>
      <c r="F4699" s="3"/>
      <c r="G4699" s="3"/>
    </row>
    <row r="4700" spans="1:7">
      <c r="A4700" s="3"/>
      <c r="B4700" s="3"/>
      <c r="C4700" s="3"/>
      <c r="D4700" s="3"/>
      <c r="E4700" s="3"/>
      <c r="F4700" s="3"/>
      <c r="G4700" s="3"/>
    </row>
    <row r="4701" spans="1:7">
      <c r="A4701" s="3"/>
      <c r="B4701" s="3"/>
      <c r="C4701" s="3"/>
      <c r="D4701" s="3"/>
      <c r="E4701" s="3"/>
      <c r="F4701" s="3"/>
      <c r="G4701" s="3"/>
    </row>
    <row r="4702" spans="1:7">
      <c r="A4702" s="3"/>
      <c r="B4702" s="3"/>
      <c r="C4702" s="3"/>
      <c r="D4702" s="3"/>
      <c r="E4702" s="3"/>
      <c r="F4702" s="3"/>
      <c r="G4702" s="3"/>
    </row>
    <row r="4703" spans="1:7">
      <c r="A4703" s="3"/>
      <c r="B4703" s="3"/>
      <c r="C4703" s="3"/>
      <c r="D4703" s="3"/>
      <c r="E4703" s="3"/>
      <c r="F4703" s="3"/>
      <c r="G4703" s="3"/>
    </row>
    <row r="4704" spans="1:7">
      <c r="A4704" s="3"/>
      <c r="B4704" s="3"/>
      <c r="C4704" s="3"/>
      <c r="D4704" s="3"/>
      <c r="E4704" s="3"/>
      <c r="F4704" s="3"/>
      <c r="G4704" s="3"/>
    </row>
    <row r="4705" spans="1:7">
      <c r="A4705" s="3"/>
      <c r="B4705" s="3"/>
      <c r="C4705" s="3"/>
      <c r="D4705" s="3"/>
      <c r="E4705" s="3"/>
      <c r="F4705" s="3"/>
      <c r="G4705" s="3"/>
    </row>
    <row r="4706" spans="1:7">
      <c r="A4706" s="3"/>
      <c r="B4706" s="3"/>
      <c r="C4706" s="3"/>
      <c r="D4706" s="3"/>
      <c r="E4706" s="3"/>
      <c r="F4706" s="3"/>
      <c r="G4706" s="3"/>
    </row>
    <row r="4707" spans="1:7">
      <c r="A4707" s="3"/>
      <c r="B4707" s="3"/>
      <c r="C4707" s="3"/>
      <c r="D4707" s="3"/>
      <c r="E4707" s="3"/>
      <c r="F4707" s="3"/>
      <c r="G4707" s="3"/>
    </row>
    <row r="4708" spans="1:7">
      <c r="A4708" s="3"/>
      <c r="B4708" s="3"/>
      <c r="C4708" s="3"/>
      <c r="D4708" s="3"/>
      <c r="E4708" s="3"/>
      <c r="F4708" s="3"/>
      <c r="G4708" s="3"/>
    </row>
    <row r="4709" spans="1:7">
      <c r="A4709" s="3"/>
      <c r="B4709" s="3"/>
      <c r="C4709" s="3"/>
      <c r="D4709" s="3"/>
      <c r="E4709" s="3"/>
      <c r="F4709" s="3"/>
      <c r="G4709" s="3"/>
    </row>
    <row r="4710" spans="1:7">
      <c r="A4710" s="3"/>
      <c r="B4710" s="3"/>
      <c r="C4710" s="3"/>
      <c r="D4710" s="3"/>
      <c r="E4710" s="3"/>
      <c r="F4710" s="3"/>
      <c r="G4710" s="3"/>
    </row>
    <row r="4711" spans="1:7">
      <c r="A4711" s="3"/>
      <c r="B4711" s="3"/>
      <c r="C4711" s="3"/>
      <c r="D4711" s="3"/>
      <c r="E4711" s="3"/>
      <c r="F4711" s="3"/>
      <c r="G4711" s="3"/>
    </row>
    <row r="4712" spans="1:7">
      <c r="A4712" s="3"/>
      <c r="B4712" s="3"/>
      <c r="C4712" s="3"/>
      <c r="D4712" s="3"/>
      <c r="E4712" s="3"/>
      <c r="F4712" s="3"/>
      <c r="G4712" s="3"/>
    </row>
    <row r="4713" spans="1:7">
      <c r="A4713" s="3"/>
      <c r="B4713" s="3"/>
      <c r="C4713" s="3"/>
      <c r="D4713" s="3"/>
      <c r="E4713" s="3"/>
      <c r="F4713" s="3"/>
      <c r="G4713" s="3"/>
    </row>
    <row r="4714" spans="1:7">
      <c r="A4714" s="3"/>
      <c r="B4714" s="3"/>
      <c r="C4714" s="3"/>
      <c r="D4714" s="3"/>
      <c r="E4714" s="3"/>
      <c r="F4714" s="3"/>
      <c r="G4714" s="3"/>
    </row>
    <row r="4715" spans="1:7">
      <c r="A4715" s="3"/>
      <c r="B4715" s="3"/>
      <c r="C4715" s="3"/>
      <c r="D4715" s="3"/>
      <c r="E4715" s="3"/>
      <c r="F4715" s="3"/>
      <c r="G4715" s="3"/>
    </row>
    <row r="4716" spans="1:7">
      <c r="A4716" s="3"/>
      <c r="B4716" s="3"/>
      <c r="C4716" s="3"/>
      <c r="D4716" s="3"/>
      <c r="E4716" s="3"/>
      <c r="F4716" s="3"/>
      <c r="G4716" s="3"/>
    </row>
    <row r="4717" spans="1:7">
      <c r="A4717" s="3"/>
      <c r="B4717" s="3"/>
      <c r="C4717" s="3"/>
      <c r="D4717" s="3"/>
      <c r="E4717" s="3"/>
      <c r="F4717" s="3"/>
      <c r="G4717" s="3"/>
    </row>
    <row r="4718" spans="1:7">
      <c r="A4718" s="3"/>
      <c r="B4718" s="3"/>
      <c r="C4718" s="3"/>
      <c r="D4718" s="3"/>
      <c r="E4718" s="3"/>
      <c r="F4718" s="3"/>
      <c r="G4718" s="3"/>
    </row>
    <row r="4719" spans="1:7">
      <c r="A4719" s="3"/>
      <c r="B4719" s="3"/>
      <c r="C4719" s="3"/>
      <c r="D4719" s="3"/>
      <c r="E4719" s="3"/>
      <c r="F4719" s="3"/>
      <c r="G4719" s="3"/>
    </row>
    <row r="4720" spans="1:7">
      <c r="A4720" s="3"/>
      <c r="B4720" s="3"/>
      <c r="C4720" s="3"/>
      <c r="D4720" s="3"/>
      <c r="E4720" s="3"/>
      <c r="F4720" s="3"/>
      <c r="G4720" s="3"/>
    </row>
    <row r="4721" spans="1:7">
      <c r="A4721" s="3"/>
      <c r="B4721" s="3"/>
      <c r="C4721" s="3"/>
      <c r="D4721" s="3"/>
      <c r="E4721" s="3"/>
      <c r="F4721" s="3"/>
      <c r="G4721" s="3"/>
    </row>
    <row r="4722" spans="1:7">
      <c r="A4722" s="3"/>
      <c r="B4722" s="3"/>
      <c r="C4722" s="3"/>
      <c r="D4722" s="3"/>
      <c r="E4722" s="3"/>
      <c r="F4722" s="3"/>
      <c r="G4722" s="3"/>
    </row>
    <row r="4723" spans="1:7">
      <c r="A4723" s="3"/>
      <c r="B4723" s="3"/>
      <c r="C4723" s="3"/>
      <c r="D4723" s="3"/>
      <c r="E4723" s="3"/>
      <c r="F4723" s="3"/>
      <c r="G4723" s="3"/>
    </row>
    <row r="4724" spans="1:7">
      <c r="A4724" s="3"/>
      <c r="B4724" s="3"/>
      <c r="C4724" s="3"/>
      <c r="D4724" s="3"/>
      <c r="E4724" s="3"/>
      <c r="F4724" s="3"/>
      <c r="G4724" s="3"/>
    </row>
    <row r="4725" spans="1:7">
      <c r="A4725" s="3"/>
      <c r="B4725" s="3"/>
      <c r="C4725" s="3"/>
      <c r="D4725" s="3"/>
      <c r="E4725" s="3"/>
      <c r="F4725" s="3"/>
      <c r="G4725" s="3"/>
    </row>
    <row r="4726" spans="1:7">
      <c r="A4726" s="3"/>
      <c r="B4726" s="3"/>
      <c r="C4726" s="3"/>
      <c r="D4726" s="3"/>
      <c r="E4726" s="3"/>
      <c r="F4726" s="3"/>
      <c r="G4726" s="3"/>
    </row>
    <row r="4727" spans="1:7">
      <c r="A4727" s="3"/>
      <c r="B4727" s="3"/>
      <c r="C4727" s="3"/>
      <c r="D4727" s="3"/>
      <c r="E4727" s="3"/>
      <c r="F4727" s="3"/>
      <c r="G4727" s="3"/>
    </row>
    <row r="4728" spans="1:7">
      <c r="A4728" s="3"/>
      <c r="B4728" s="3"/>
      <c r="C4728" s="3"/>
      <c r="D4728" s="3"/>
      <c r="E4728" s="3"/>
      <c r="F4728" s="3"/>
      <c r="G4728" s="3"/>
    </row>
    <row r="4729" spans="1:7">
      <c r="A4729" s="3"/>
      <c r="B4729" s="3"/>
      <c r="C4729" s="3"/>
      <c r="D4729" s="3"/>
      <c r="E4729" s="3"/>
      <c r="F4729" s="3"/>
      <c r="G4729" s="3"/>
    </row>
    <row r="4730" spans="1:7">
      <c r="A4730" s="3"/>
      <c r="B4730" s="3"/>
      <c r="C4730" s="3"/>
      <c r="D4730" s="3"/>
      <c r="E4730" s="3"/>
      <c r="F4730" s="3"/>
      <c r="G4730" s="3"/>
    </row>
    <row r="4731" spans="1:7">
      <c r="A4731" s="3"/>
      <c r="B4731" s="3"/>
      <c r="C4731" s="3"/>
      <c r="D4731" s="3"/>
      <c r="E4731" s="3"/>
      <c r="F4731" s="3"/>
      <c r="G4731" s="3"/>
    </row>
    <row r="4732" spans="1:7">
      <c r="A4732" s="3"/>
      <c r="B4732" s="3"/>
      <c r="C4732" s="3"/>
      <c r="D4732" s="3"/>
      <c r="E4732" s="3"/>
      <c r="F4732" s="3"/>
      <c r="G4732" s="3"/>
    </row>
    <row r="4733" spans="1:7">
      <c r="A4733" s="3"/>
      <c r="B4733" s="3"/>
      <c r="C4733" s="3"/>
      <c r="D4733" s="3"/>
      <c r="E4733" s="3"/>
      <c r="F4733" s="3"/>
      <c r="G4733" s="3"/>
    </row>
    <row r="4734" spans="1:7">
      <c r="A4734" s="3"/>
      <c r="B4734" s="3"/>
      <c r="C4734" s="3"/>
      <c r="D4734" s="3"/>
      <c r="E4734" s="3"/>
      <c r="F4734" s="3"/>
      <c r="G4734" s="3"/>
    </row>
    <row r="4735" spans="1:7">
      <c r="A4735" s="3"/>
      <c r="B4735" s="3"/>
      <c r="C4735" s="3"/>
      <c r="D4735" s="3"/>
      <c r="E4735" s="3"/>
      <c r="F4735" s="3"/>
      <c r="G4735" s="3"/>
    </row>
    <row r="4736" spans="1:7">
      <c r="A4736" s="3"/>
      <c r="B4736" s="3"/>
      <c r="C4736" s="3"/>
      <c r="D4736" s="3"/>
      <c r="E4736" s="3"/>
      <c r="F4736" s="3"/>
      <c r="G4736" s="3"/>
    </row>
    <row r="4737" spans="1:7">
      <c r="A4737" s="3"/>
      <c r="B4737" s="3"/>
      <c r="C4737" s="3"/>
      <c r="D4737" s="3"/>
      <c r="E4737" s="3"/>
      <c r="F4737" s="3"/>
      <c r="G4737" s="3"/>
    </row>
    <row r="4738" spans="1:7">
      <c r="A4738" s="3"/>
      <c r="B4738" s="3"/>
      <c r="C4738" s="3"/>
      <c r="D4738" s="3"/>
      <c r="E4738" s="3"/>
      <c r="F4738" s="3"/>
      <c r="G4738" s="3"/>
    </row>
    <row r="4739" spans="1:7">
      <c r="A4739" s="3"/>
      <c r="B4739" s="3"/>
      <c r="C4739" s="3"/>
      <c r="D4739" s="3"/>
      <c r="E4739" s="3"/>
      <c r="F4739" s="3"/>
      <c r="G4739" s="3"/>
    </row>
    <row r="4740" spans="1:7">
      <c r="A4740" s="3"/>
      <c r="B4740" s="3"/>
      <c r="C4740" s="3"/>
      <c r="D4740" s="3"/>
      <c r="E4740" s="3"/>
      <c r="F4740" s="3"/>
      <c r="G4740" s="3"/>
    </row>
    <row r="4741" spans="1:7">
      <c r="A4741" s="3"/>
      <c r="B4741" s="3"/>
      <c r="C4741" s="3"/>
      <c r="D4741" s="3"/>
      <c r="E4741" s="3"/>
      <c r="F4741" s="3"/>
      <c r="G4741" s="3"/>
    </row>
    <row r="4742" spans="1:7">
      <c r="A4742" s="3"/>
      <c r="B4742" s="3"/>
      <c r="C4742" s="3"/>
      <c r="D4742" s="3"/>
      <c r="E4742" s="3"/>
      <c r="F4742" s="3"/>
      <c r="G4742" s="3"/>
    </row>
    <row r="4743" spans="1:7">
      <c r="A4743" s="3"/>
      <c r="B4743" s="3"/>
      <c r="C4743" s="3"/>
      <c r="D4743" s="3"/>
      <c r="E4743" s="3"/>
      <c r="F4743" s="3"/>
      <c r="G4743" s="3"/>
    </row>
    <row r="4744" spans="1:7">
      <c r="A4744" s="3"/>
      <c r="B4744" s="3"/>
      <c r="C4744" s="3"/>
      <c r="D4744" s="3"/>
      <c r="E4744" s="3"/>
      <c r="F4744" s="3"/>
      <c r="G4744" s="3"/>
    </row>
    <row r="4745" spans="1:7">
      <c r="A4745" s="3"/>
      <c r="B4745" s="3"/>
      <c r="C4745" s="3"/>
      <c r="D4745" s="3"/>
      <c r="E4745" s="3"/>
      <c r="F4745" s="3"/>
      <c r="G4745" s="3"/>
    </row>
    <row r="4746" spans="1:7">
      <c r="A4746" s="3"/>
      <c r="B4746" s="3"/>
      <c r="C4746" s="3"/>
      <c r="D4746" s="3"/>
      <c r="E4746" s="3"/>
      <c r="F4746" s="3"/>
      <c r="G4746" s="3"/>
    </row>
    <row r="4747" spans="1:7">
      <c r="A4747" s="3"/>
      <c r="B4747" s="3"/>
      <c r="C4747" s="3"/>
      <c r="D4747" s="3"/>
      <c r="E4747" s="3"/>
      <c r="F4747" s="3"/>
      <c r="G4747" s="3"/>
    </row>
    <row r="4748" spans="1:7">
      <c r="A4748" s="3"/>
      <c r="B4748" s="3"/>
      <c r="C4748" s="3"/>
      <c r="D4748" s="3"/>
      <c r="E4748" s="3"/>
      <c r="F4748" s="3"/>
      <c r="G4748" s="3"/>
    </row>
    <row r="4749" spans="1:7">
      <c r="A4749" s="3"/>
      <c r="B4749" s="3"/>
      <c r="C4749" s="3"/>
      <c r="D4749" s="3"/>
      <c r="E4749" s="3"/>
      <c r="F4749" s="3"/>
      <c r="G4749" s="3"/>
    </row>
    <row r="4750" spans="1:7">
      <c r="A4750" s="3"/>
      <c r="B4750" s="3"/>
      <c r="C4750" s="3"/>
      <c r="D4750" s="3"/>
      <c r="E4750" s="3"/>
      <c r="F4750" s="3"/>
      <c r="G4750" s="3"/>
    </row>
    <row r="4751" spans="1:7">
      <c r="A4751" s="3"/>
      <c r="B4751" s="3"/>
      <c r="C4751" s="3"/>
      <c r="D4751" s="3"/>
      <c r="E4751" s="3"/>
      <c r="F4751" s="3"/>
      <c r="G4751" s="3"/>
    </row>
    <row r="4752" spans="1:7">
      <c r="A4752" s="3"/>
      <c r="B4752" s="3"/>
      <c r="C4752" s="3"/>
      <c r="D4752" s="3"/>
      <c r="E4752" s="3"/>
      <c r="F4752" s="3"/>
      <c r="G4752" s="3"/>
    </row>
    <row r="4753" spans="1:7">
      <c r="A4753" s="3"/>
      <c r="B4753" s="3"/>
      <c r="C4753" s="3"/>
      <c r="D4753" s="3"/>
      <c r="E4753" s="3"/>
      <c r="F4753" s="3"/>
      <c r="G4753" s="3"/>
    </row>
    <row r="4754" spans="1:7">
      <c r="A4754" s="3"/>
      <c r="B4754" s="3"/>
      <c r="C4754" s="3"/>
      <c r="D4754" s="3"/>
      <c r="E4754" s="3"/>
      <c r="F4754" s="3"/>
      <c r="G4754" s="3"/>
    </row>
    <row r="4755" spans="1:7">
      <c r="A4755" s="3"/>
      <c r="B4755" s="3"/>
      <c r="C4755" s="3"/>
      <c r="D4755" s="3"/>
      <c r="E4755" s="3"/>
      <c r="F4755" s="3"/>
      <c r="G4755" s="3"/>
    </row>
    <row r="4756" spans="1:7">
      <c r="A4756" s="3"/>
      <c r="B4756" s="3"/>
      <c r="C4756" s="3"/>
      <c r="D4756" s="3"/>
      <c r="E4756" s="3"/>
      <c r="F4756" s="3"/>
      <c r="G4756" s="3"/>
    </row>
    <row r="4757" spans="1:7">
      <c r="A4757" s="3"/>
      <c r="B4757" s="3"/>
      <c r="C4757" s="3"/>
      <c r="D4757" s="3"/>
      <c r="E4757" s="3"/>
      <c r="F4757" s="3"/>
      <c r="G4757" s="3"/>
    </row>
    <row r="4758" spans="1:7">
      <c r="A4758" s="3"/>
      <c r="B4758" s="3"/>
      <c r="C4758" s="3"/>
      <c r="D4758" s="3"/>
      <c r="E4758" s="3"/>
      <c r="F4758" s="3"/>
      <c r="G4758" s="3"/>
    </row>
    <row r="4759" spans="1:7">
      <c r="A4759" s="3"/>
      <c r="B4759" s="3"/>
      <c r="C4759" s="3"/>
      <c r="D4759" s="3"/>
      <c r="E4759" s="3"/>
      <c r="F4759" s="3"/>
      <c r="G4759" s="3"/>
    </row>
    <row r="4760" spans="1:7">
      <c r="A4760" s="3"/>
      <c r="B4760" s="3"/>
      <c r="C4760" s="3"/>
      <c r="D4760" s="3"/>
      <c r="E4760" s="3"/>
      <c r="F4760" s="3"/>
      <c r="G4760" s="3"/>
    </row>
    <row r="4761" spans="1:7">
      <c r="A4761" s="3"/>
      <c r="B4761" s="3"/>
      <c r="C4761" s="3"/>
      <c r="D4761" s="3"/>
      <c r="E4761" s="3"/>
      <c r="F4761" s="3"/>
      <c r="G4761" s="3"/>
    </row>
    <row r="4762" spans="1:7">
      <c r="A4762" s="3"/>
      <c r="B4762" s="3"/>
      <c r="C4762" s="3"/>
      <c r="D4762" s="3"/>
      <c r="E4762" s="3"/>
      <c r="F4762" s="3"/>
      <c r="G4762" s="3"/>
    </row>
    <row r="4763" spans="1:7">
      <c r="A4763" s="3"/>
      <c r="B4763" s="3"/>
      <c r="C4763" s="3"/>
      <c r="D4763" s="3"/>
      <c r="E4763" s="3"/>
      <c r="F4763" s="3"/>
      <c r="G4763" s="3"/>
    </row>
    <row r="4764" spans="1:7">
      <c r="A4764" s="3"/>
      <c r="B4764" s="3"/>
      <c r="C4764" s="3"/>
      <c r="D4764" s="3"/>
      <c r="E4764" s="3"/>
      <c r="F4764" s="3"/>
      <c r="G4764" s="3"/>
    </row>
    <row r="4765" spans="1:7">
      <c r="A4765" s="3"/>
      <c r="B4765" s="3"/>
      <c r="C4765" s="3"/>
      <c r="D4765" s="3"/>
      <c r="E4765" s="3"/>
      <c r="F4765" s="3"/>
      <c r="G4765" s="3"/>
    </row>
    <row r="4766" spans="1:7">
      <c r="A4766" s="3"/>
      <c r="B4766" s="3"/>
      <c r="C4766" s="3"/>
      <c r="D4766" s="3"/>
      <c r="E4766" s="3"/>
      <c r="F4766" s="3"/>
      <c r="G4766" s="3"/>
    </row>
    <row r="4767" spans="1:7">
      <c r="A4767" s="3"/>
      <c r="B4767" s="3"/>
      <c r="C4767" s="3"/>
      <c r="D4767" s="3"/>
      <c r="E4767" s="3"/>
      <c r="F4767" s="3"/>
      <c r="G4767" s="3"/>
    </row>
    <row r="4768" spans="1:7">
      <c r="A4768" s="3"/>
      <c r="B4768" s="3"/>
      <c r="C4768" s="3"/>
      <c r="D4768" s="3"/>
      <c r="E4768" s="3"/>
      <c r="F4768" s="3"/>
      <c r="G4768" s="3"/>
    </row>
    <row r="4769" spans="1:7">
      <c r="A4769" s="3"/>
      <c r="B4769" s="3"/>
      <c r="C4769" s="3"/>
      <c r="D4769" s="3"/>
      <c r="E4769" s="3"/>
      <c r="F4769" s="3"/>
      <c r="G4769" s="3"/>
    </row>
    <row r="4770" spans="1:7">
      <c r="A4770" s="3"/>
      <c r="B4770" s="3"/>
      <c r="C4770" s="3"/>
      <c r="D4770" s="3"/>
      <c r="E4770" s="3"/>
      <c r="F4770" s="3"/>
      <c r="G4770" s="3"/>
    </row>
    <row r="4771" spans="1:7">
      <c r="A4771" s="3"/>
      <c r="B4771" s="3"/>
      <c r="C4771" s="3"/>
      <c r="D4771" s="3"/>
      <c r="E4771" s="3"/>
      <c r="F4771" s="3"/>
      <c r="G4771" s="3"/>
    </row>
    <row r="4772" spans="1:7">
      <c r="A4772" s="3"/>
      <c r="B4772" s="3"/>
      <c r="C4772" s="3"/>
      <c r="D4772" s="3"/>
      <c r="E4772" s="3"/>
      <c r="F4772" s="3"/>
      <c r="G4772" s="3"/>
    </row>
    <row r="4773" spans="1:7">
      <c r="A4773" s="3"/>
      <c r="B4773" s="3"/>
      <c r="C4773" s="3"/>
      <c r="D4773" s="3"/>
      <c r="E4773" s="3"/>
      <c r="F4773" s="3"/>
      <c r="G4773" s="3"/>
    </row>
    <row r="4774" spans="1:7">
      <c r="A4774" s="3"/>
      <c r="B4774" s="3"/>
      <c r="C4774" s="3"/>
      <c r="D4774" s="3"/>
      <c r="E4774" s="3"/>
      <c r="F4774" s="3"/>
      <c r="G4774" s="3"/>
    </row>
    <row r="4775" spans="1:7">
      <c r="A4775" s="3"/>
      <c r="B4775" s="3"/>
      <c r="C4775" s="3"/>
      <c r="D4775" s="3"/>
      <c r="E4775" s="3"/>
      <c r="F4775" s="3"/>
      <c r="G4775" s="3"/>
    </row>
    <row r="4776" spans="1:7">
      <c r="A4776" s="3"/>
      <c r="B4776" s="3"/>
      <c r="C4776" s="3"/>
      <c r="D4776" s="3"/>
      <c r="E4776" s="3"/>
      <c r="F4776" s="3"/>
      <c r="G4776" s="3"/>
    </row>
    <row r="4777" spans="1:7">
      <c r="A4777" s="3"/>
      <c r="B4777" s="3"/>
      <c r="C4777" s="3"/>
      <c r="D4777" s="3"/>
      <c r="E4777" s="3"/>
      <c r="F4777" s="3"/>
      <c r="G4777" s="3"/>
    </row>
    <row r="4778" spans="1:7">
      <c r="A4778" s="3"/>
      <c r="B4778" s="3"/>
      <c r="C4778" s="3"/>
      <c r="D4778" s="3"/>
      <c r="E4778" s="3"/>
      <c r="F4778" s="3"/>
      <c r="G4778" s="3"/>
    </row>
    <row r="4779" spans="1:7">
      <c r="A4779" s="3"/>
      <c r="B4779" s="3"/>
      <c r="C4779" s="3"/>
      <c r="D4779" s="3"/>
      <c r="E4779" s="3"/>
      <c r="F4779" s="3"/>
      <c r="G4779" s="3"/>
    </row>
    <row r="4780" spans="1:7">
      <c r="A4780" s="3"/>
      <c r="B4780" s="3"/>
      <c r="C4780" s="3"/>
      <c r="D4780" s="3"/>
      <c r="E4780" s="3"/>
      <c r="F4780" s="3"/>
      <c r="G4780" s="3"/>
    </row>
    <row r="4781" spans="1:7">
      <c r="A4781" s="3"/>
      <c r="B4781" s="3"/>
      <c r="C4781" s="3"/>
      <c r="D4781" s="3"/>
      <c r="E4781" s="3"/>
      <c r="F4781" s="3"/>
      <c r="G4781" s="3"/>
    </row>
    <row r="4782" spans="1:7">
      <c r="A4782" s="3"/>
      <c r="B4782" s="3"/>
      <c r="C4782" s="3"/>
      <c r="D4782" s="3"/>
      <c r="E4782" s="3"/>
      <c r="F4782" s="3"/>
      <c r="G4782" s="3"/>
    </row>
    <row r="4783" spans="1:7">
      <c r="A4783" s="3"/>
      <c r="B4783" s="3"/>
      <c r="C4783" s="3"/>
      <c r="D4783" s="3"/>
      <c r="E4783" s="3"/>
      <c r="F4783" s="3"/>
      <c r="G4783" s="3"/>
    </row>
    <row r="4784" spans="1:7">
      <c r="A4784" s="3"/>
      <c r="B4784" s="3"/>
      <c r="C4784" s="3"/>
      <c r="D4784" s="3"/>
      <c r="E4784" s="3"/>
      <c r="F4784" s="3"/>
      <c r="G4784" s="3"/>
    </row>
    <row r="4785" spans="1:7">
      <c r="A4785" s="3"/>
      <c r="B4785" s="3"/>
      <c r="C4785" s="3"/>
      <c r="D4785" s="3"/>
      <c r="E4785" s="3"/>
      <c r="F4785" s="3"/>
      <c r="G4785" s="3"/>
    </row>
    <row r="4786" spans="1:7">
      <c r="A4786" s="3"/>
      <c r="B4786" s="3"/>
      <c r="C4786" s="3"/>
      <c r="D4786" s="3"/>
      <c r="E4786" s="3"/>
      <c r="F4786" s="3"/>
      <c r="G4786" s="3"/>
    </row>
    <row r="4787" spans="1:7">
      <c r="A4787" s="3"/>
      <c r="B4787" s="3"/>
      <c r="C4787" s="3"/>
      <c r="D4787" s="3"/>
      <c r="E4787" s="3"/>
      <c r="F4787" s="3"/>
      <c r="G4787" s="3"/>
    </row>
    <row r="4788" spans="1:7">
      <c r="A4788" s="3"/>
      <c r="B4788" s="3"/>
      <c r="C4788" s="3"/>
      <c r="D4788" s="3"/>
      <c r="E4788" s="3"/>
      <c r="F4788" s="3"/>
      <c r="G4788" s="3"/>
    </row>
    <row r="4789" spans="1:7">
      <c r="A4789" s="3"/>
      <c r="B4789" s="3"/>
      <c r="C4789" s="3"/>
      <c r="D4789" s="3"/>
      <c r="E4789" s="3"/>
      <c r="F4789" s="3"/>
      <c r="G4789" s="3"/>
    </row>
    <row r="4790" spans="1:7">
      <c r="A4790" s="3"/>
      <c r="B4790" s="3"/>
      <c r="C4790" s="3"/>
      <c r="D4790" s="3"/>
      <c r="E4790" s="3"/>
      <c r="F4790" s="3"/>
      <c r="G4790" s="3"/>
    </row>
    <row r="4791" spans="1:7">
      <c r="A4791" s="3"/>
      <c r="B4791" s="3"/>
      <c r="C4791" s="3"/>
      <c r="D4791" s="3"/>
      <c r="E4791" s="3"/>
      <c r="F4791" s="3"/>
      <c r="G4791" s="3"/>
    </row>
    <row r="4792" spans="1:7">
      <c r="A4792" s="3"/>
      <c r="B4792" s="3"/>
      <c r="C4792" s="3"/>
      <c r="D4792" s="3"/>
      <c r="E4792" s="3"/>
      <c r="F4792" s="3"/>
      <c r="G4792" s="3"/>
    </row>
    <row r="4793" spans="1:7">
      <c r="A4793" s="3"/>
      <c r="B4793" s="3"/>
      <c r="C4793" s="3"/>
      <c r="D4793" s="3"/>
      <c r="E4793" s="3"/>
      <c r="F4793" s="3"/>
      <c r="G4793" s="3"/>
    </row>
    <row r="4794" spans="1:7">
      <c r="A4794" s="3"/>
      <c r="B4794" s="3"/>
      <c r="C4794" s="3"/>
      <c r="D4794" s="3"/>
      <c r="E4794" s="3"/>
      <c r="F4794" s="3"/>
      <c r="G4794" s="3"/>
    </row>
    <row r="4795" spans="1:7">
      <c r="A4795" s="3"/>
      <c r="B4795" s="3"/>
      <c r="C4795" s="3"/>
      <c r="D4795" s="3"/>
      <c r="E4795" s="3"/>
      <c r="F4795" s="3"/>
      <c r="G4795" s="3"/>
    </row>
    <row r="4796" spans="1:7">
      <c r="A4796" s="3"/>
      <c r="B4796" s="3"/>
      <c r="C4796" s="3"/>
      <c r="D4796" s="3"/>
      <c r="E4796" s="3"/>
      <c r="F4796" s="3"/>
      <c r="G4796" s="3"/>
    </row>
    <row r="4797" spans="1:7">
      <c r="A4797" s="3"/>
      <c r="B4797" s="3"/>
      <c r="C4797" s="3"/>
      <c r="D4797" s="3"/>
      <c r="E4797" s="3"/>
      <c r="F4797" s="3"/>
      <c r="G4797" s="3"/>
    </row>
    <row r="4798" spans="1:7">
      <c r="A4798" s="3"/>
      <c r="B4798" s="3"/>
      <c r="C4798" s="3"/>
      <c r="D4798" s="3"/>
      <c r="E4798" s="3"/>
      <c r="F4798" s="3"/>
      <c r="G4798" s="3"/>
    </row>
    <row r="4799" spans="1:7">
      <c r="A4799" s="3"/>
      <c r="B4799" s="3"/>
      <c r="C4799" s="3"/>
      <c r="D4799" s="3"/>
      <c r="E4799" s="3"/>
      <c r="F4799" s="3"/>
      <c r="G4799" s="3"/>
    </row>
    <row r="4800" spans="1:7">
      <c r="A4800" s="3"/>
      <c r="B4800" s="3"/>
      <c r="C4800" s="3"/>
      <c r="D4800" s="3"/>
      <c r="E4800" s="3"/>
      <c r="F4800" s="3"/>
      <c r="G4800" s="3"/>
    </row>
    <row r="4801" spans="1:7">
      <c r="A4801" s="3"/>
      <c r="B4801" s="3"/>
      <c r="C4801" s="3"/>
      <c r="D4801" s="3"/>
      <c r="E4801" s="3"/>
      <c r="F4801" s="3"/>
      <c r="G4801" s="3"/>
    </row>
    <row r="4802" spans="1:7">
      <c r="A4802" s="3"/>
      <c r="B4802" s="3"/>
      <c r="C4802" s="3"/>
      <c r="D4802" s="3"/>
      <c r="E4802" s="3"/>
      <c r="F4802" s="3"/>
      <c r="G4802" s="3"/>
    </row>
    <row r="4803" spans="1:7">
      <c r="A4803" s="3"/>
      <c r="B4803" s="3"/>
      <c r="C4803" s="3"/>
      <c r="D4803" s="3"/>
      <c r="E4803" s="3"/>
      <c r="F4803" s="3"/>
      <c r="G4803" s="3"/>
    </row>
    <row r="4804" spans="1:7">
      <c r="A4804" s="3"/>
      <c r="B4804" s="3"/>
      <c r="C4804" s="3"/>
      <c r="D4804" s="3"/>
      <c r="E4804" s="3"/>
      <c r="F4804" s="3"/>
      <c r="G4804" s="3"/>
    </row>
    <row r="4805" spans="1:7">
      <c r="A4805" s="3"/>
      <c r="B4805" s="3"/>
      <c r="C4805" s="3"/>
      <c r="D4805" s="3"/>
      <c r="E4805" s="3"/>
      <c r="F4805" s="3"/>
      <c r="G4805" s="3"/>
    </row>
    <row r="4806" spans="1:7">
      <c r="A4806" s="3"/>
      <c r="B4806" s="3"/>
      <c r="C4806" s="3"/>
      <c r="D4806" s="3"/>
      <c r="E4806" s="3"/>
      <c r="F4806" s="3"/>
      <c r="G4806" s="3"/>
    </row>
    <row r="4807" spans="1:7">
      <c r="A4807" s="3"/>
      <c r="B4807" s="3"/>
      <c r="C4807" s="3"/>
      <c r="D4807" s="3"/>
      <c r="E4807" s="3"/>
      <c r="F4807" s="3"/>
      <c r="G4807" s="3"/>
    </row>
    <row r="4808" spans="1:7">
      <c r="A4808" s="3"/>
      <c r="B4808" s="3"/>
      <c r="C4808" s="3"/>
      <c r="D4808" s="3"/>
      <c r="E4808" s="3"/>
      <c r="F4808" s="3"/>
      <c r="G4808" s="3"/>
    </row>
    <row r="4809" spans="1:7">
      <c r="A4809" s="3"/>
      <c r="B4809" s="3"/>
      <c r="C4809" s="3"/>
      <c r="D4809" s="3"/>
      <c r="E4809" s="3"/>
      <c r="F4809" s="3"/>
      <c r="G4809" s="3"/>
    </row>
    <row r="4810" spans="1:7">
      <c r="A4810" s="3"/>
      <c r="B4810" s="3"/>
      <c r="C4810" s="3"/>
      <c r="D4810" s="3"/>
      <c r="E4810" s="3"/>
      <c r="F4810" s="3"/>
      <c r="G4810" s="3"/>
    </row>
    <row r="4811" spans="1:7">
      <c r="A4811" s="3"/>
      <c r="B4811" s="3"/>
      <c r="C4811" s="3"/>
      <c r="D4811" s="3"/>
      <c r="E4811" s="3"/>
      <c r="F4811" s="3"/>
      <c r="G4811" s="3"/>
    </row>
    <row r="4812" spans="1:7">
      <c r="A4812" s="3"/>
      <c r="B4812" s="3"/>
      <c r="C4812" s="3"/>
      <c r="D4812" s="3"/>
      <c r="E4812" s="3"/>
      <c r="F4812" s="3"/>
      <c r="G4812" s="3"/>
    </row>
    <row r="4813" spans="1:7">
      <c r="A4813" s="3"/>
      <c r="B4813" s="3"/>
      <c r="C4813" s="3"/>
      <c r="D4813" s="3"/>
      <c r="E4813" s="3"/>
      <c r="F4813" s="3"/>
      <c r="G4813" s="3"/>
    </row>
    <row r="4814" spans="1:7">
      <c r="A4814" s="3"/>
      <c r="B4814" s="3"/>
      <c r="C4814" s="3"/>
      <c r="D4814" s="3"/>
      <c r="E4814" s="3"/>
      <c r="F4814" s="3"/>
      <c r="G4814" s="3"/>
    </row>
    <row r="4815" spans="1:7">
      <c r="A4815" s="3"/>
      <c r="B4815" s="3"/>
      <c r="C4815" s="3"/>
      <c r="D4815" s="3"/>
      <c r="E4815" s="3"/>
      <c r="F4815" s="3"/>
      <c r="G4815" s="3"/>
    </row>
    <row r="4816" spans="1:7">
      <c r="A4816" s="3"/>
      <c r="B4816" s="3"/>
      <c r="C4816" s="3"/>
      <c r="D4816" s="3"/>
      <c r="E4816" s="3"/>
      <c r="F4816" s="3"/>
      <c r="G4816" s="3"/>
    </row>
    <row r="4817" spans="1:7">
      <c r="A4817" s="3"/>
      <c r="B4817" s="3"/>
      <c r="C4817" s="3"/>
      <c r="D4817" s="3"/>
      <c r="E4817" s="3"/>
      <c r="F4817" s="3"/>
      <c r="G4817" s="3"/>
    </row>
    <row r="4818" spans="1:7">
      <c r="A4818" s="3"/>
      <c r="B4818" s="3"/>
      <c r="C4818" s="3"/>
      <c r="D4818" s="3"/>
      <c r="E4818" s="3"/>
      <c r="F4818" s="3"/>
      <c r="G4818" s="3"/>
    </row>
    <row r="4819" spans="1:7">
      <c r="A4819" s="3"/>
      <c r="B4819" s="3"/>
      <c r="C4819" s="3"/>
      <c r="D4819" s="3"/>
      <c r="E4819" s="3"/>
      <c r="F4819" s="3"/>
      <c r="G4819" s="3"/>
    </row>
    <row r="4820" spans="1:7">
      <c r="A4820" s="3"/>
      <c r="B4820" s="3"/>
      <c r="C4820" s="3"/>
      <c r="D4820" s="3"/>
      <c r="E4820" s="3"/>
      <c r="F4820" s="3"/>
      <c r="G4820" s="3"/>
    </row>
    <row r="4821" spans="1:7">
      <c r="A4821" s="3"/>
      <c r="B4821" s="3"/>
      <c r="C4821" s="3"/>
      <c r="D4821" s="3"/>
      <c r="E4821" s="3"/>
      <c r="F4821" s="3"/>
      <c r="G4821" s="3"/>
    </row>
    <row r="4822" spans="1:7">
      <c r="A4822" s="3"/>
      <c r="B4822" s="3"/>
      <c r="C4822" s="3"/>
      <c r="D4822" s="3"/>
      <c r="E4822" s="3"/>
      <c r="F4822" s="3"/>
      <c r="G4822" s="3"/>
    </row>
    <row r="4823" spans="1:7">
      <c r="A4823" s="3"/>
      <c r="B4823" s="3"/>
      <c r="C4823" s="3"/>
      <c r="D4823" s="3"/>
      <c r="E4823" s="3"/>
      <c r="F4823" s="3"/>
      <c r="G4823" s="3"/>
    </row>
    <row r="4824" spans="1:7">
      <c r="A4824" s="3"/>
      <c r="B4824" s="3"/>
      <c r="C4824" s="3"/>
      <c r="D4824" s="3"/>
      <c r="E4824" s="3"/>
      <c r="F4824" s="3"/>
      <c r="G4824" s="3"/>
    </row>
    <row r="4825" spans="1:7">
      <c r="A4825" s="3"/>
      <c r="B4825" s="3"/>
      <c r="C4825" s="3"/>
      <c r="D4825" s="3"/>
      <c r="E4825" s="3"/>
      <c r="F4825" s="3"/>
      <c r="G4825" s="3"/>
    </row>
    <row r="4826" spans="1:7">
      <c r="A4826" s="3"/>
      <c r="B4826" s="3"/>
      <c r="C4826" s="3"/>
      <c r="D4826" s="3"/>
      <c r="E4826" s="3"/>
      <c r="F4826" s="3"/>
      <c r="G4826" s="3"/>
    </row>
    <row r="4827" spans="1:7">
      <c r="A4827" s="3"/>
      <c r="B4827" s="3"/>
      <c r="C4827" s="3"/>
      <c r="D4827" s="3"/>
      <c r="E4827" s="3"/>
      <c r="F4827" s="3"/>
      <c r="G4827" s="3"/>
    </row>
    <row r="4828" spans="1:7">
      <c r="A4828" s="3"/>
      <c r="B4828" s="3"/>
      <c r="C4828" s="3"/>
      <c r="D4828" s="3"/>
      <c r="E4828" s="3"/>
      <c r="F4828" s="3"/>
      <c r="G4828" s="3"/>
    </row>
    <row r="4829" spans="1:7">
      <c r="A4829" s="3"/>
      <c r="B4829" s="3"/>
      <c r="C4829" s="3"/>
      <c r="D4829" s="3"/>
      <c r="E4829" s="3"/>
      <c r="F4829" s="3"/>
      <c r="G4829" s="3"/>
    </row>
    <row r="4830" spans="1:7">
      <c r="A4830" s="3"/>
      <c r="B4830" s="3"/>
      <c r="C4830" s="3"/>
      <c r="D4830" s="3"/>
      <c r="E4830" s="3"/>
      <c r="F4830" s="3"/>
      <c r="G4830" s="3"/>
    </row>
    <row r="4831" spans="1:7">
      <c r="A4831" s="3"/>
      <c r="B4831" s="3"/>
      <c r="C4831" s="3"/>
      <c r="D4831" s="3"/>
      <c r="E4831" s="3"/>
      <c r="F4831" s="3"/>
      <c r="G4831" s="3"/>
    </row>
    <row r="4832" spans="1:7">
      <c r="A4832" s="3"/>
      <c r="B4832" s="3"/>
      <c r="C4832" s="3"/>
      <c r="D4832" s="3"/>
      <c r="E4832" s="3"/>
      <c r="F4832" s="3"/>
      <c r="G4832" s="3"/>
    </row>
    <row r="4833" spans="1:7">
      <c r="A4833" s="3"/>
      <c r="B4833" s="3"/>
      <c r="C4833" s="3"/>
      <c r="D4833" s="3"/>
      <c r="E4833" s="3"/>
      <c r="F4833" s="3"/>
      <c r="G4833" s="3"/>
    </row>
    <row r="4834" spans="1:7">
      <c r="A4834" s="3"/>
      <c r="B4834" s="3"/>
      <c r="C4834" s="3"/>
      <c r="D4834" s="3"/>
      <c r="E4834" s="3"/>
      <c r="F4834" s="3"/>
      <c r="G4834" s="3"/>
    </row>
    <row r="4835" spans="1:7">
      <c r="A4835" s="3"/>
      <c r="B4835" s="3"/>
      <c r="C4835" s="3"/>
      <c r="D4835" s="3"/>
      <c r="E4835" s="3"/>
      <c r="F4835" s="3"/>
      <c r="G4835" s="3"/>
    </row>
    <row r="4836" spans="1:7">
      <c r="A4836" s="3"/>
      <c r="B4836" s="3"/>
      <c r="C4836" s="3"/>
      <c r="D4836" s="3"/>
      <c r="E4836" s="3"/>
      <c r="F4836" s="3"/>
      <c r="G4836" s="3"/>
    </row>
    <row r="4837" spans="1:7">
      <c r="A4837" s="3"/>
      <c r="B4837" s="3"/>
      <c r="C4837" s="3"/>
      <c r="D4837" s="3"/>
      <c r="E4837" s="3"/>
      <c r="F4837" s="3"/>
      <c r="G4837" s="3"/>
    </row>
    <row r="4838" spans="1:7">
      <c r="A4838" s="3"/>
      <c r="B4838" s="3"/>
      <c r="C4838" s="3"/>
      <c r="D4838" s="3"/>
      <c r="E4838" s="3"/>
      <c r="F4838" s="3"/>
      <c r="G4838" s="3"/>
    </row>
    <row r="4839" spans="1:7">
      <c r="A4839" s="3"/>
      <c r="B4839" s="3"/>
      <c r="C4839" s="3"/>
      <c r="D4839" s="3"/>
      <c r="E4839" s="3"/>
      <c r="F4839" s="3"/>
      <c r="G4839" s="3"/>
    </row>
    <row r="4840" spans="1:7">
      <c r="A4840" s="3"/>
      <c r="B4840" s="3"/>
      <c r="C4840" s="3"/>
      <c r="D4840" s="3"/>
      <c r="E4840" s="3"/>
      <c r="F4840" s="3"/>
      <c r="G4840" s="3"/>
    </row>
    <row r="4841" spans="1:7">
      <c r="A4841" s="3"/>
      <c r="B4841" s="3"/>
      <c r="C4841" s="3"/>
      <c r="D4841" s="3"/>
      <c r="E4841" s="3"/>
      <c r="F4841" s="3"/>
      <c r="G4841" s="3"/>
    </row>
    <row r="4842" spans="1:7">
      <c r="A4842" s="3"/>
      <c r="B4842" s="3"/>
      <c r="C4842" s="3"/>
      <c r="D4842" s="3"/>
      <c r="E4842" s="3"/>
      <c r="F4842" s="3"/>
      <c r="G4842" s="3"/>
    </row>
    <row r="4843" spans="1:7">
      <c r="A4843" s="3"/>
      <c r="B4843" s="3"/>
      <c r="C4843" s="3"/>
      <c r="D4843" s="3"/>
      <c r="E4843" s="3"/>
      <c r="F4843" s="3"/>
      <c r="G4843" s="3"/>
    </row>
    <row r="4844" spans="1:7">
      <c r="A4844" s="3"/>
      <c r="B4844" s="3"/>
      <c r="C4844" s="3"/>
      <c r="D4844" s="3"/>
      <c r="E4844" s="3"/>
      <c r="F4844" s="3"/>
      <c r="G4844" s="3"/>
    </row>
    <row r="4845" spans="1:7">
      <c r="A4845" s="3"/>
      <c r="B4845" s="3"/>
      <c r="C4845" s="3"/>
      <c r="D4845" s="3"/>
      <c r="E4845" s="3"/>
      <c r="F4845" s="3"/>
      <c r="G4845" s="3"/>
    </row>
    <row r="4846" spans="1:7">
      <c r="A4846" s="3"/>
      <c r="B4846" s="3"/>
      <c r="C4846" s="3"/>
      <c r="D4846" s="3"/>
      <c r="E4846" s="3"/>
      <c r="F4846" s="3"/>
      <c r="G4846" s="3"/>
    </row>
    <row r="4847" spans="1:7">
      <c r="A4847" s="3"/>
      <c r="B4847" s="3"/>
      <c r="C4847" s="3"/>
      <c r="D4847" s="3"/>
      <c r="E4847" s="3"/>
      <c r="F4847" s="3"/>
      <c r="G4847" s="3"/>
    </row>
    <row r="4848" spans="1:7">
      <c r="A4848" s="3"/>
      <c r="B4848" s="3"/>
      <c r="C4848" s="3"/>
      <c r="D4848" s="3"/>
      <c r="E4848" s="3"/>
      <c r="F4848" s="3"/>
      <c r="G4848" s="3"/>
    </row>
    <row r="4849" spans="1:7">
      <c r="A4849" s="3"/>
      <c r="B4849" s="3"/>
      <c r="C4849" s="3"/>
      <c r="D4849" s="3"/>
      <c r="E4849" s="3"/>
      <c r="F4849" s="3"/>
      <c r="G4849" s="3"/>
    </row>
    <row r="4850" spans="1:7">
      <c r="A4850" s="3"/>
      <c r="B4850" s="3"/>
      <c r="C4850" s="3"/>
      <c r="D4850" s="3"/>
      <c r="E4850" s="3"/>
      <c r="F4850" s="3"/>
      <c r="G4850" s="3"/>
    </row>
    <row r="4851" spans="1:7">
      <c r="A4851" s="3"/>
      <c r="B4851" s="3"/>
      <c r="C4851" s="3"/>
      <c r="D4851" s="3"/>
      <c r="E4851" s="3"/>
      <c r="F4851" s="3"/>
      <c r="G4851" s="3"/>
    </row>
    <row r="4852" spans="1:7">
      <c r="A4852" s="3"/>
      <c r="B4852" s="3"/>
      <c r="C4852" s="3"/>
      <c r="D4852" s="3"/>
      <c r="E4852" s="3"/>
      <c r="F4852" s="3"/>
      <c r="G4852" s="3"/>
    </row>
    <row r="4853" spans="1:7">
      <c r="A4853" s="3"/>
      <c r="B4853" s="3"/>
      <c r="C4853" s="3"/>
      <c r="D4853" s="3"/>
      <c r="E4853" s="3"/>
      <c r="F4853" s="3"/>
      <c r="G4853" s="3"/>
    </row>
    <row r="4854" spans="1:7">
      <c r="A4854" s="3"/>
      <c r="B4854" s="3"/>
      <c r="C4854" s="3"/>
      <c r="D4854" s="3"/>
      <c r="E4854" s="3"/>
      <c r="F4854" s="3"/>
      <c r="G4854" s="3"/>
    </row>
    <row r="4855" spans="1:7">
      <c r="A4855" s="3"/>
      <c r="B4855" s="3"/>
      <c r="C4855" s="3"/>
      <c r="D4855" s="3"/>
      <c r="E4855" s="3"/>
      <c r="F4855" s="3"/>
      <c r="G4855" s="3"/>
    </row>
    <row r="4856" spans="1:7">
      <c r="A4856" s="3"/>
      <c r="B4856" s="3"/>
      <c r="C4856" s="3"/>
      <c r="D4856" s="3"/>
      <c r="E4856" s="3"/>
      <c r="F4856" s="3"/>
      <c r="G4856" s="3"/>
    </row>
    <row r="4857" spans="1:7">
      <c r="A4857" s="3"/>
      <c r="B4857" s="3"/>
      <c r="C4857" s="3"/>
      <c r="D4857" s="3"/>
      <c r="E4857" s="3"/>
      <c r="F4857" s="3"/>
      <c r="G4857" s="3"/>
    </row>
    <row r="4858" spans="1:7">
      <c r="A4858" s="3"/>
      <c r="B4858" s="3"/>
      <c r="C4858" s="3"/>
      <c r="D4858" s="3"/>
      <c r="E4858" s="3"/>
      <c r="F4858" s="3"/>
      <c r="G4858" s="3"/>
    </row>
    <row r="4859" spans="1:7">
      <c r="A4859" s="3"/>
      <c r="B4859" s="3"/>
      <c r="C4859" s="3"/>
      <c r="D4859" s="3"/>
      <c r="E4859" s="3"/>
      <c r="F4859" s="3"/>
      <c r="G4859" s="3"/>
    </row>
    <row r="4860" spans="1:7">
      <c r="A4860" s="3"/>
      <c r="B4860" s="3"/>
      <c r="C4860" s="3"/>
      <c r="D4860" s="3"/>
      <c r="E4860" s="3"/>
      <c r="F4860" s="3"/>
      <c r="G4860" s="3"/>
    </row>
    <row r="4861" spans="1:7">
      <c r="A4861" s="3"/>
      <c r="B4861" s="3"/>
      <c r="C4861" s="3"/>
      <c r="D4861" s="3"/>
      <c r="E4861" s="3"/>
      <c r="F4861" s="3"/>
      <c r="G4861" s="3"/>
    </row>
    <row r="4862" spans="1:7">
      <c r="A4862" s="3"/>
      <c r="B4862" s="3"/>
      <c r="C4862" s="3"/>
      <c r="D4862" s="3"/>
      <c r="E4862" s="3"/>
      <c r="F4862" s="3"/>
      <c r="G4862" s="3"/>
    </row>
    <row r="4863" spans="1:7">
      <c r="A4863" s="3"/>
      <c r="B4863" s="3"/>
      <c r="C4863" s="3"/>
      <c r="D4863" s="3"/>
      <c r="E4863" s="3"/>
      <c r="F4863" s="3"/>
      <c r="G4863" s="3"/>
    </row>
    <row r="4864" spans="1:7">
      <c r="A4864" s="3"/>
      <c r="B4864" s="3"/>
      <c r="C4864" s="3"/>
      <c r="D4864" s="3"/>
      <c r="E4864" s="3"/>
      <c r="F4864" s="3"/>
      <c r="G4864" s="3"/>
    </row>
    <row r="4865" spans="1:7">
      <c r="A4865" s="3"/>
      <c r="B4865" s="3"/>
      <c r="C4865" s="3"/>
      <c r="D4865" s="3"/>
      <c r="E4865" s="3"/>
      <c r="F4865" s="3"/>
      <c r="G4865" s="3"/>
    </row>
    <row r="4866" spans="1:7">
      <c r="A4866" s="3"/>
      <c r="B4866" s="3"/>
      <c r="C4866" s="3"/>
      <c r="D4866" s="3"/>
      <c r="E4866" s="3"/>
      <c r="F4866" s="3"/>
      <c r="G4866" s="3"/>
    </row>
    <row r="4867" spans="1:7">
      <c r="A4867" s="3"/>
      <c r="B4867" s="3"/>
      <c r="C4867" s="3"/>
      <c r="D4867" s="3"/>
      <c r="E4867" s="3"/>
      <c r="F4867" s="3"/>
      <c r="G4867" s="3"/>
    </row>
    <row r="4868" spans="1:7">
      <c r="A4868" s="3"/>
      <c r="B4868" s="3"/>
      <c r="C4868" s="3"/>
      <c r="D4868" s="3"/>
      <c r="E4868" s="3"/>
      <c r="F4868" s="3"/>
      <c r="G4868" s="3"/>
    </row>
    <row r="4869" spans="1:7">
      <c r="A4869" s="3"/>
      <c r="B4869" s="3"/>
      <c r="C4869" s="3"/>
      <c r="D4869" s="3"/>
      <c r="E4869" s="3"/>
      <c r="F4869" s="3"/>
      <c r="G4869" s="3"/>
    </row>
    <row r="4870" spans="1:7">
      <c r="A4870" s="3"/>
      <c r="B4870" s="3"/>
      <c r="C4870" s="3"/>
      <c r="D4870" s="3"/>
      <c r="E4870" s="3"/>
      <c r="F4870" s="3"/>
      <c r="G4870" s="3"/>
    </row>
    <row r="4871" spans="1:7">
      <c r="A4871" s="3"/>
      <c r="B4871" s="3"/>
      <c r="C4871" s="3"/>
      <c r="D4871" s="3"/>
      <c r="E4871" s="3"/>
      <c r="F4871" s="3"/>
      <c r="G4871" s="3"/>
    </row>
    <row r="4872" spans="1:7">
      <c r="A4872" s="3"/>
      <c r="B4872" s="3"/>
      <c r="C4872" s="3"/>
      <c r="D4872" s="3"/>
      <c r="E4872" s="3"/>
      <c r="F4872" s="3"/>
      <c r="G4872" s="3"/>
    </row>
    <row r="4873" spans="1:7">
      <c r="A4873" s="3"/>
      <c r="B4873" s="3"/>
      <c r="C4873" s="3"/>
      <c r="D4873" s="3"/>
      <c r="E4873" s="3"/>
      <c r="F4873" s="3"/>
      <c r="G4873" s="3"/>
    </row>
    <row r="4874" spans="1:7">
      <c r="A4874" s="3"/>
      <c r="B4874" s="3"/>
      <c r="C4874" s="3"/>
      <c r="D4874" s="3"/>
      <c r="E4874" s="3"/>
      <c r="F4874" s="3"/>
      <c r="G4874" s="3"/>
    </row>
    <row r="4875" spans="1:7">
      <c r="A4875" s="3"/>
      <c r="B4875" s="3"/>
      <c r="C4875" s="3"/>
      <c r="D4875" s="3"/>
      <c r="E4875" s="3"/>
      <c r="F4875" s="3"/>
      <c r="G4875" s="3"/>
    </row>
    <row r="4876" spans="1:7">
      <c r="A4876" s="3"/>
      <c r="B4876" s="3"/>
      <c r="C4876" s="3"/>
      <c r="D4876" s="3"/>
      <c r="E4876" s="3"/>
      <c r="F4876" s="3"/>
      <c r="G4876" s="3"/>
    </row>
    <row r="4877" spans="1:7">
      <c r="A4877" s="3"/>
      <c r="B4877" s="3"/>
      <c r="C4877" s="3"/>
      <c r="D4877" s="3"/>
      <c r="E4877" s="3"/>
      <c r="F4877" s="3"/>
      <c r="G4877" s="3"/>
    </row>
    <row r="4878" spans="1:7">
      <c r="A4878" s="3"/>
      <c r="B4878" s="3"/>
      <c r="C4878" s="3"/>
      <c r="D4878" s="3"/>
      <c r="E4878" s="3"/>
      <c r="F4878" s="3"/>
      <c r="G4878" s="3"/>
    </row>
    <row r="4879" spans="1:7">
      <c r="A4879" s="3"/>
      <c r="B4879" s="3"/>
      <c r="C4879" s="3"/>
      <c r="D4879" s="3"/>
      <c r="E4879" s="3"/>
      <c r="F4879" s="3"/>
      <c r="G4879" s="3"/>
    </row>
    <row r="4880" spans="1:7">
      <c r="A4880" s="3"/>
      <c r="B4880" s="3"/>
      <c r="C4880" s="3"/>
      <c r="D4880" s="3"/>
      <c r="E4880" s="3"/>
      <c r="F4880" s="3"/>
      <c r="G4880" s="3"/>
    </row>
    <row r="4881" spans="1:7">
      <c r="A4881" s="3"/>
      <c r="B4881" s="3"/>
      <c r="C4881" s="3"/>
      <c r="D4881" s="3"/>
      <c r="E4881" s="3"/>
      <c r="F4881" s="3"/>
      <c r="G4881" s="3"/>
    </row>
    <row r="4882" spans="1:7">
      <c r="A4882" s="3"/>
      <c r="B4882" s="3"/>
      <c r="C4882" s="3"/>
      <c r="D4882" s="3"/>
      <c r="E4882" s="3"/>
      <c r="F4882" s="3"/>
      <c r="G4882" s="3"/>
    </row>
    <row r="4883" spans="1:7">
      <c r="A4883" s="3"/>
      <c r="B4883" s="3"/>
      <c r="C4883" s="3"/>
      <c r="D4883" s="3"/>
      <c r="E4883" s="3"/>
      <c r="F4883" s="3"/>
      <c r="G4883" s="3"/>
    </row>
    <row r="4884" spans="1:7">
      <c r="A4884" s="3"/>
      <c r="B4884" s="3"/>
      <c r="C4884" s="3"/>
      <c r="D4884" s="3"/>
      <c r="E4884" s="3"/>
      <c r="F4884" s="3"/>
      <c r="G4884" s="3"/>
    </row>
    <row r="4885" spans="1:7">
      <c r="A4885" s="3"/>
      <c r="B4885" s="3"/>
      <c r="C4885" s="3"/>
      <c r="D4885" s="3"/>
      <c r="E4885" s="3"/>
      <c r="F4885" s="3"/>
      <c r="G4885" s="3"/>
    </row>
    <row r="4886" spans="1:7">
      <c r="A4886" s="3"/>
      <c r="B4886" s="3"/>
      <c r="C4886" s="3"/>
      <c r="D4886" s="3"/>
      <c r="E4886" s="3"/>
      <c r="F4886" s="3"/>
      <c r="G4886" s="3"/>
    </row>
    <row r="4887" spans="1:7">
      <c r="A4887" s="3"/>
      <c r="B4887" s="3"/>
      <c r="C4887" s="3"/>
      <c r="D4887" s="3"/>
      <c r="E4887" s="3"/>
      <c r="F4887" s="3"/>
      <c r="G4887" s="3"/>
    </row>
    <row r="4888" spans="1:7">
      <c r="A4888" s="3"/>
      <c r="B4888" s="3"/>
      <c r="C4888" s="3"/>
      <c r="D4888" s="3"/>
      <c r="E4888" s="3"/>
      <c r="F4888" s="3"/>
      <c r="G4888" s="3"/>
    </row>
    <row r="4889" spans="1:7">
      <c r="A4889" s="3"/>
      <c r="B4889" s="3"/>
      <c r="C4889" s="3"/>
      <c r="D4889" s="3"/>
      <c r="E4889" s="3"/>
      <c r="F4889" s="3"/>
      <c r="G4889" s="3"/>
    </row>
    <row r="4890" spans="1:7">
      <c r="A4890" s="3"/>
      <c r="B4890" s="3"/>
      <c r="C4890" s="3"/>
      <c r="D4890" s="3"/>
      <c r="E4890" s="3"/>
      <c r="F4890" s="3"/>
      <c r="G4890" s="3"/>
    </row>
    <row r="4891" spans="1:7">
      <c r="A4891" s="3"/>
      <c r="B4891" s="3"/>
      <c r="C4891" s="3"/>
      <c r="D4891" s="3"/>
      <c r="E4891" s="3"/>
      <c r="F4891" s="3"/>
      <c r="G4891" s="3"/>
    </row>
    <row r="4892" spans="1:7">
      <c r="A4892" s="3"/>
      <c r="B4892" s="3"/>
      <c r="C4892" s="3"/>
      <c r="D4892" s="3"/>
      <c r="E4892" s="3"/>
      <c r="F4892" s="3"/>
      <c r="G4892" s="3"/>
    </row>
    <row r="4893" spans="1:7">
      <c r="A4893" s="3"/>
      <c r="B4893" s="3"/>
      <c r="C4893" s="3"/>
      <c r="D4893" s="3"/>
      <c r="E4893" s="3"/>
      <c r="F4893" s="3"/>
      <c r="G4893" s="3"/>
    </row>
    <row r="4894" spans="1:7">
      <c r="A4894" s="3"/>
      <c r="B4894" s="3"/>
      <c r="C4894" s="3"/>
      <c r="D4894" s="3"/>
      <c r="E4894" s="3"/>
      <c r="F4894" s="3"/>
      <c r="G4894" s="3"/>
    </row>
    <row r="4895" spans="1:7">
      <c r="A4895" s="3"/>
      <c r="B4895" s="3"/>
      <c r="C4895" s="3"/>
      <c r="D4895" s="3"/>
      <c r="E4895" s="3"/>
      <c r="F4895" s="3"/>
      <c r="G4895" s="3"/>
    </row>
    <row r="4896" spans="1:7">
      <c r="A4896" s="3"/>
      <c r="B4896" s="3"/>
      <c r="C4896" s="3"/>
      <c r="D4896" s="3"/>
      <c r="E4896" s="3"/>
      <c r="F4896" s="3"/>
      <c r="G4896" s="3"/>
    </row>
    <row r="4897" spans="1:7">
      <c r="A4897" s="3"/>
      <c r="B4897" s="3"/>
      <c r="C4897" s="3"/>
      <c r="D4897" s="3"/>
      <c r="E4897" s="3"/>
      <c r="F4897" s="3"/>
      <c r="G4897" s="3"/>
    </row>
    <row r="4898" spans="1:7">
      <c r="A4898" s="3"/>
      <c r="B4898" s="3"/>
      <c r="C4898" s="3"/>
      <c r="D4898" s="3"/>
      <c r="E4898" s="3"/>
      <c r="F4898" s="3"/>
      <c r="G4898" s="3"/>
    </row>
    <row r="4899" spans="1:7">
      <c r="A4899" s="3"/>
      <c r="B4899" s="3"/>
      <c r="C4899" s="3"/>
      <c r="D4899" s="3"/>
      <c r="E4899" s="3"/>
      <c r="F4899" s="3"/>
      <c r="G4899" s="3"/>
    </row>
    <row r="4900" spans="1:7">
      <c r="A4900" s="3"/>
      <c r="B4900" s="3"/>
      <c r="C4900" s="3"/>
      <c r="D4900" s="3"/>
      <c r="E4900" s="3"/>
      <c r="F4900" s="3"/>
      <c r="G4900" s="3"/>
    </row>
    <row r="4901" spans="1:7">
      <c r="A4901" s="3"/>
      <c r="B4901" s="3"/>
      <c r="C4901" s="3"/>
      <c r="D4901" s="3"/>
      <c r="E4901" s="3"/>
      <c r="F4901" s="3"/>
      <c r="G4901" s="3"/>
    </row>
    <row r="4902" spans="1:7">
      <c r="A4902" s="3"/>
      <c r="B4902" s="3"/>
      <c r="C4902" s="3"/>
      <c r="D4902" s="3"/>
      <c r="E4902" s="3"/>
      <c r="F4902" s="3"/>
      <c r="G4902" s="3"/>
    </row>
    <row r="4903" spans="1:7">
      <c r="A4903" s="3"/>
      <c r="B4903" s="3"/>
      <c r="C4903" s="3"/>
      <c r="D4903" s="3"/>
      <c r="E4903" s="3"/>
      <c r="F4903" s="3"/>
      <c r="G4903" s="3"/>
    </row>
    <row r="4904" spans="1:7">
      <c r="A4904" s="3"/>
      <c r="B4904" s="3"/>
      <c r="C4904" s="3"/>
      <c r="D4904" s="3"/>
      <c r="E4904" s="3"/>
      <c r="F4904" s="3"/>
      <c r="G4904" s="3"/>
    </row>
    <row r="4905" spans="1:7">
      <c r="A4905" s="3"/>
      <c r="B4905" s="3"/>
      <c r="C4905" s="3"/>
      <c r="D4905" s="3"/>
      <c r="E4905" s="3"/>
      <c r="F4905" s="3"/>
      <c r="G4905" s="3"/>
    </row>
    <row r="4906" spans="1:7">
      <c r="A4906" s="3"/>
      <c r="B4906" s="3"/>
      <c r="C4906" s="3"/>
      <c r="D4906" s="3"/>
      <c r="E4906" s="3"/>
      <c r="F4906" s="3"/>
      <c r="G4906" s="3"/>
    </row>
    <row r="4907" spans="1:7">
      <c r="A4907" s="3"/>
      <c r="B4907" s="3"/>
      <c r="C4907" s="3"/>
      <c r="D4907" s="3"/>
      <c r="E4907" s="3"/>
      <c r="F4907" s="3"/>
      <c r="G4907" s="3"/>
    </row>
    <row r="4908" spans="1:7">
      <c r="A4908" s="3"/>
      <c r="B4908" s="3"/>
      <c r="C4908" s="3"/>
      <c r="D4908" s="3"/>
      <c r="E4908" s="3"/>
      <c r="F4908" s="3"/>
      <c r="G4908" s="3"/>
    </row>
    <row r="4909" spans="1:7">
      <c r="A4909" s="3"/>
      <c r="B4909" s="3"/>
      <c r="C4909" s="3"/>
      <c r="D4909" s="3"/>
      <c r="E4909" s="3"/>
      <c r="F4909" s="3"/>
      <c r="G4909" s="3"/>
    </row>
    <row r="4910" spans="1:7">
      <c r="A4910" s="3"/>
      <c r="B4910" s="3"/>
      <c r="C4910" s="3"/>
      <c r="D4910" s="3"/>
      <c r="E4910" s="3"/>
      <c r="F4910" s="3"/>
      <c r="G4910" s="3"/>
    </row>
    <row r="4911" spans="1:7">
      <c r="A4911" s="3"/>
      <c r="B4911" s="3"/>
      <c r="C4911" s="3"/>
      <c r="D4911" s="3"/>
      <c r="E4911" s="3"/>
      <c r="F4911" s="3"/>
      <c r="G4911" s="3"/>
    </row>
    <row r="4912" spans="1:7">
      <c r="A4912" s="3"/>
      <c r="B4912" s="3"/>
      <c r="C4912" s="3"/>
      <c r="D4912" s="3"/>
      <c r="E4912" s="3"/>
      <c r="F4912" s="3"/>
      <c r="G4912" s="3"/>
    </row>
    <row r="4913" spans="1:7">
      <c r="A4913" s="3"/>
      <c r="B4913" s="3"/>
      <c r="C4913" s="3"/>
      <c r="D4913" s="3"/>
      <c r="E4913" s="3"/>
      <c r="F4913" s="3"/>
      <c r="G4913" s="3"/>
    </row>
    <row r="4914" spans="1:7">
      <c r="A4914" s="3"/>
      <c r="B4914" s="3"/>
      <c r="C4914" s="3"/>
      <c r="D4914" s="3"/>
      <c r="E4914" s="3"/>
      <c r="F4914" s="3"/>
      <c r="G4914" s="3"/>
    </row>
    <row r="4915" spans="1:7">
      <c r="A4915" s="3"/>
      <c r="B4915" s="3"/>
      <c r="C4915" s="3"/>
      <c r="D4915" s="3"/>
      <c r="E4915" s="3"/>
      <c r="F4915" s="3"/>
      <c r="G4915" s="3"/>
    </row>
    <row r="4916" spans="1:7">
      <c r="A4916" s="3"/>
      <c r="B4916" s="3"/>
      <c r="C4916" s="3"/>
      <c r="D4916" s="3"/>
      <c r="E4916" s="3"/>
      <c r="F4916" s="3"/>
      <c r="G4916" s="3"/>
    </row>
    <row r="4917" spans="1:7">
      <c r="A4917" s="3"/>
      <c r="B4917" s="3"/>
      <c r="C4917" s="3"/>
      <c r="D4917" s="3"/>
      <c r="E4917" s="3"/>
      <c r="F4917" s="3"/>
      <c r="G4917" s="3"/>
    </row>
    <row r="4918" spans="1:7">
      <c r="A4918" s="3"/>
      <c r="B4918" s="3"/>
      <c r="C4918" s="3"/>
      <c r="D4918" s="3"/>
      <c r="E4918" s="3"/>
      <c r="F4918" s="3"/>
      <c r="G4918" s="3"/>
    </row>
    <row r="4919" spans="1:7">
      <c r="A4919" s="3"/>
      <c r="B4919" s="3"/>
      <c r="C4919" s="3"/>
      <c r="D4919" s="3"/>
      <c r="E4919" s="3"/>
      <c r="F4919" s="3"/>
      <c r="G4919" s="3"/>
    </row>
    <row r="4920" spans="1:7">
      <c r="A4920" s="3"/>
      <c r="B4920" s="3"/>
      <c r="C4920" s="3"/>
      <c r="D4920" s="3"/>
      <c r="E4920" s="3"/>
      <c r="F4920" s="3"/>
      <c r="G4920" s="3"/>
    </row>
    <row r="4921" spans="1:7">
      <c r="A4921" s="3"/>
      <c r="B4921" s="3"/>
      <c r="C4921" s="3"/>
      <c r="D4921" s="3"/>
      <c r="E4921" s="3"/>
      <c r="F4921" s="3"/>
      <c r="G4921" s="3"/>
    </row>
    <row r="4922" spans="1:7">
      <c r="A4922" s="3"/>
      <c r="B4922" s="3"/>
      <c r="C4922" s="3"/>
      <c r="D4922" s="3"/>
      <c r="E4922" s="3"/>
      <c r="F4922" s="3"/>
      <c r="G4922" s="3"/>
    </row>
    <row r="4923" spans="1:7">
      <c r="A4923" s="3"/>
      <c r="B4923" s="3"/>
      <c r="C4923" s="3"/>
      <c r="D4923" s="3"/>
      <c r="E4923" s="3"/>
      <c r="F4923" s="3"/>
      <c r="G4923" s="3"/>
    </row>
    <row r="4924" spans="1:7">
      <c r="A4924" s="3"/>
      <c r="B4924" s="3"/>
      <c r="C4924" s="3"/>
      <c r="D4924" s="3"/>
      <c r="E4924" s="3"/>
      <c r="F4924" s="3"/>
      <c r="G4924" s="3"/>
    </row>
    <row r="4925" spans="1:7">
      <c r="A4925" s="3"/>
      <c r="B4925" s="3"/>
      <c r="C4925" s="3"/>
      <c r="D4925" s="3"/>
      <c r="E4925" s="3"/>
      <c r="F4925" s="3"/>
      <c r="G4925" s="3"/>
    </row>
    <row r="4926" spans="1:7">
      <c r="A4926" s="3"/>
      <c r="B4926" s="3"/>
      <c r="C4926" s="3"/>
      <c r="D4926" s="3"/>
      <c r="E4926" s="3"/>
      <c r="F4926" s="3"/>
      <c r="G4926" s="3"/>
    </row>
    <row r="4927" spans="1:7">
      <c r="A4927" s="3"/>
      <c r="B4927" s="3"/>
      <c r="C4927" s="3"/>
      <c r="D4927" s="3"/>
      <c r="E4927" s="3"/>
      <c r="F4927" s="3"/>
      <c r="G4927" s="3"/>
    </row>
    <row r="4928" spans="1:7">
      <c r="A4928" s="3"/>
      <c r="B4928" s="3"/>
      <c r="C4928" s="3"/>
      <c r="D4928" s="3"/>
      <c r="E4928" s="3"/>
      <c r="F4928" s="3"/>
      <c r="G4928" s="3"/>
    </row>
    <row r="4929" spans="1:7">
      <c r="A4929" s="3"/>
      <c r="B4929" s="3"/>
      <c r="C4929" s="3"/>
      <c r="D4929" s="3"/>
      <c r="E4929" s="3"/>
      <c r="F4929" s="3"/>
      <c r="G4929" s="3"/>
    </row>
    <row r="4930" spans="1:7">
      <c r="A4930" s="3"/>
      <c r="B4930" s="3"/>
      <c r="C4930" s="3"/>
      <c r="D4930" s="3"/>
      <c r="E4930" s="3"/>
      <c r="F4930" s="3"/>
      <c r="G4930" s="3"/>
    </row>
    <row r="4931" spans="1:7">
      <c r="A4931" s="3"/>
      <c r="B4931" s="3"/>
      <c r="C4931" s="3"/>
      <c r="D4931" s="3"/>
      <c r="E4931" s="3"/>
      <c r="F4931" s="3"/>
      <c r="G4931" s="3"/>
    </row>
    <row r="4932" spans="1:7">
      <c r="A4932" s="3"/>
      <c r="B4932" s="3"/>
      <c r="C4932" s="3"/>
      <c r="D4932" s="3"/>
      <c r="E4932" s="3"/>
      <c r="F4932" s="3"/>
      <c r="G4932" s="3"/>
    </row>
    <row r="4933" spans="1:7">
      <c r="A4933" s="3"/>
      <c r="B4933" s="3"/>
      <c r="C4933" s="3"/>
      <c r="D4933" s="3"/>
      <c r="E4933" s="3"/>
      <c r="F4933" s="3"/>
      <c r="G4933" s="3"/>
    </row>
    <row r="4934" spans="1:7">
      <c r="A4934" s="3"/>
      <c r="B4934" s="3"/>
      <c r="C4934" s="3"/>
      <c r="D4934" s="3"/>
      <c r="E4934" s="3"/>
      <c r="F4934" s="3"/>
      <c r="G4934" s="3"/>
    </row>
    <row r="4935" spans="1:7">
      <c r="A4935" s="3"/>
      <c r="B4935" s="3"/>
      <c r="C4935" s="3"/>
      <c r="D4935" s="3"/>
      <c r="E4935" s="3"/>
      <c r="F4935" s="3"/>
      <c r="G4935" s="3"/>
    </row>
    <row r="4936" spans="1:7">
      <c r="A4936" s="3"/>
      <c r="B4936" s="3"/>
      <c r="C4936" s="3"/>
      <c r="D4936" s="3"/>
      <c r="E4936" s="3"/>
      <c r="F4936" s="3"/>
      <c r="G4936" s="3"/>
    </row>
    <row r="4937" spans="1:7">
      <c r="A4937" s="3"/>
      <c r="B4937" s="3"/>
      <c r="C4937" s="3"/>
      <c r="D4937" s="3"/>
      <c r="E4937" s="3"/>
      <c r="F4937" s="3"/>
      <c r="G4937" s="3"/>
    </row>
    <row r="4938" spans="1:7">
      <c r="A4938" s="3"/>
      <c r="B4938" s="3"/>
      <c r="C4938" s="3"/>
      <c r="D4938" s="3"/>
      <c r="E4938" s="3"/>
      <c r="F4938" s="3"/>
      <c r="G4938" s="3"/>
    </row>
    <row r="4939" spans="1:7">
      <c r="A4939" s="3"/>
      <c r="B4939" s="3"/>
      <c r="C4939" s="3"/>
      <c r="D4939" s="3"/>
      <c r="E4939" s="3"/>
      <c r="F4939" s="3"/>
      <c r="G4939" s="3"/>
    </row>
    <row r="4940" spans="1:7">
      <c r="A4940" s="3"/>
      <c r="B4940" s="3"/>
      <c r="C4940" s="3"/>
      <c r="D4940" s="3"/>
      <c r="E4940" s="3"/>
      <c r="F4940" s="3"/>
      <c r="G4940" s="3"/>
    </row>
    <row r="4941" spans="1:7">
      <c r="A4941" s="3"/>
      <c r="B4941" s="3"/>
      <c r="C4941" s="3"/>
      <c r="D4941" s="3"/>
      <c r="E4941" s="3"/>
      <c r="F4941" s="3"/>
      <c r="G4941" s="3"/>
    </row>
    <row r="4942" spans="1:7">
      <c r="A4942" s="3"/>
      <c r="B4942" s="3"/>
      <c r="C4942" s="3"/>
      <c r="D4942" s="3"/>
      <c r="E4942" s="3"/>
      <c r="F4942" s="3"/>
      <c r="G4942" s="3"/>
    </row>
    <row r="4943" spans="1:7">
      <c r="A4943" s="3"/>
      <c r="B4943" s="3"/>
      <c r="C4943" s="3"/>
      <c r="D4943" s="3"/>
      <c r="E4943" s="3"/>
      <c r="F4943" s="3"/>
      <c r="G4943" s="3"/>
    </row>
    <row r="4944" spans="1:7">
      <c r="A4944" s="3"/>
      <c r="B4944" s="3"/>
      <c r="C4944" s="3"/>
      <c r="D4944" s="3"/>
      <c r="E4944" s="3"/>
      <c r="F4944" s="3"/>
      <c r="G4944" s="3"/>
    </row>
    <row r="4945" spans="1:7">
      <c r="A4945" s="3"/>
      <c r="B4945" s="3"/>
      <c r="C4945" s="3"/>
      <c r="D4945" s="3"/>
      <c r="E4945" s="3"/>
      <c r="F4945" s="3"/>
      <c r="G4945" s="3"/>
    </row>
    <row r="4946" spans="1:7">
      <c r="A4946" s="3"/>
      <c r="B4946" s="3"/>
      <c r="C4946" s="3"/>
      <c r="D4946" s="3"/>
      <c r="E4946" s="3"/>
      <c r="F4946" s="3"/>
      <c r="G4946" s="3"/>
    </row>
    <row r="4947" spans="1:7">
      <c r="A4947" s="3"/>
      <c r="B4947" s="3"/>
      <c r="C4947" s="3"/>
      <c r="D4947" s="3"/>
      <c r="E4947" s="3"/>
      <c r="F4947" s="3"/>
      <c r="G4947" s="3"/>
    </row>
    <row r="4948" spans="1:7">
      <c r="A4948" s="3"/>
      <c r="B4948" s="3"/>
      <c r="C4948" s="3"/>
      <c r="D4948" s="3"/>
      <c r="E4948" s="3"/>
      <c r="F4948" s="3"/>
      <c r="G4948" s="3"/>
    </row>
    <row r="4949" spans="1:7">
      <c r="A4949" s="3"/>
      <c r="B4949" s="3"/>
      <c r="C4949" s="3"/>
      <c r="D4949" s="3"/>
      <c r="E4949" s="3"/>
      <c r="F4949" s="3"/>
      <c r="G4949" s="3"/>
    </row>
    <row r="4950" spans="1:7">
      <c r="A4950" s="3"/>
      <c r="B4950" s="3"/>
      <c r="C4950" s="3"/>
      <c r="D4950" s="3"/>
      <c r="E4950" s="3"/>
      <c r="F4950" s="3"/>
      <c r="G4950" s="3"/>
    </row>
    <row r="4951" spans="1:7">
      <c r="A4951" s="3"/>
      <c r="B4951" s="3"/>
      <c r="C4951" s="3"/>
      <c r="D4951" s="3"/>
      <c r="E4951" s="3"/>
      <c r="F4951" s="3"/>
      <c r="G4951" s="3"/>
    </row>
    <row r="4952" spans="1:7">
      <c r="A4952" s="3"/>
      <c r="B4952" s="3"/>
      <c r="C4952" s="3"/>
      <c r="D4952" s="3"/>
      <c r="E4952" s="3"/>
      <c r="F4952" s="3"/>
      <c r="G4952" s="3"/>
    </row>
    <row r="4953" spans="1:7">
      <c r="A4953" s="3"/>
      <c r="B4953" s="3"/>
      <c r="C4953" s="3"/>
      <c r="D4953" s="3"/>
      <c r="E4953" s="3"/>
      <c r="F4953" s="3"/>
      <c r="G4953" s="3"/>
    </row>
    <row r="4954" spans="1:7">
      <c r="A4954" s="3"/>
      <c r="B4954" s="3"/>
      <c r="C4954" s="3"/>
      <c r="D4954" s="3"/>
      <c r="E4954" s="3"/>
      <c r="F4954" s="3"/>
      <c r="G4954" s="3"/>
    </row>
    <row r="4955" spans="1:7">
      <c r="A4955" s="3"/>
      <c r="B4955" s="3"/>
      <c r="C4955" s="3"/>
      <c r="D4955" s="3"/>
      <c r="E4955" s="3"/>
      <c r="F4955" s="3"/>
      <c r="G4955" s="3"/>
    </row>
    <row r="4956" spans="1:7">
      <c r="A4956" s="3"/>
      <c r="B4956" s="3"/>
      <c r="C4956" s="3"/>
      <c r="D4956" s="3"/>
      <c r="E4956" s="3"/>
      <c r="F4956" s="3"/>
      <c r="G4956" s="3"/>
    </row>
    <row r="4957" spans="1:7">
      <c r="A4957" s="3"/>
      <c r="B4957" s="3"/>
      <c r="C4957" s="3"/>
      <c r="D4957" s="3"/>
      <c r="E4957" s="3"/>
      <c r="F4957" s="3"/>
      <c r="G4957" s="3"/>
    </row>
    <row r="4958" spans="1:7">
      <c r="A4958" s="3"/>
      <c r="B4958" s="3"/>
      <c r="C4958" s="3"/>
      <c r="D4958" s="3"/>
      <c r="E4958" s="3"/>
      <c r="F4958" s="3"/>
      <c r="G4958" s="3"/>
    </row>
    <row r="4959" spans="1:7">
      <c r="A4959" s="3"/>
      <c r="B4959" s="3"/>
      <c r="C4959" s="3"/>
      <c r="D4959" s="3"/>
      <c r="E4959" s="3"/>
      <c r="F4959" s="3"/>
      <c r="G4959" s="3"/>
    </row>
    <row r="4960" spans="1:7">
      <c r="A4960" s="3"/>
      <c r="B4960" s="3"/>
      <c r="C4960" s="3"/>
      <c r="D4960" s="3"/>
      <c r="E4960" s="3"/>
      <c r="F4960" s="3"/>
      <c r="G4960" s="3"/>
    </row>
    <row r="4961" spans="1:7">
      <c r="A4961" s="3"/>
      <c r="B4961" s="3"/>
      <c r="C4961" s="3"/>
      <c r="D4961" s="3"/>
      <c r="E4961" s="3"/>
      <c r="F4961" s="3"/>
      <c r="G4961" s="3"/>
    </row>
    <row r="4962" spans="1:7">
      <c r="A4962" s="3"/>
      <c r="B4962" s="3"/>
      <c r="C4962" s="3"/>
      <c r="D4962" s="3"/>
      <c r="E4962" s="3"/>
      <c r="F4962" s="3"/>
      <c r="G4962" s="3"/>
    </row>
    <row r="4963" spans="1:7">
      <c r="A4963" s="3"/>
      <c r="B4963" s="3"/>
      <c r="C4963" s="3"/>
      <c r="D4963" s="3"/>
      <c r="E4963" s="3"/>
      <c r="F4963" s="3"/>
      <c r="G4963" s="3"/>
    </row>
    <row r="4964" spans="1:7">
      <c r="A4964" s="3"/>
      <c r="B4964" s="3"/>
      <c r="C4964" s="3"/>
      <c r="D4964" s="3"/>
      <c r="E4964" s="3"/>
      <c r="F4964" s="3"/>
      <c r="G4964" s="3"/>
    </row>
    <row r="4965" spans="1:7">
      <c r="A4965" s="3"/>
      <c r="B4965" s="3"/>
      <c r="C4965" s="3"/>
      <c r="D4965" s="3"/>
      <c r="E4965" s="3"/>
      <c r="F4965" s="3"/>
      <c r="G4965" s="3"/>
    </row>
    <row r="4966" spans="1:7">
      <c r="A4966" s="3"/>
      <c r="B4966" s="3"/>
      <c r="C4966" s="3"/>
      <c r="D4966" s="3"/>
      <c r="E4966" s="3"/>
      <c r="F4966" s="3"/>
      <c r="G4966" s="3"/>
    </row>
    <row r="4967" spans="1:7">
      <c r="A4967" s="3"/>
      <c r="B4967" s="3"/>
      <c r="C4967" s="3"/>
      <c r="D4967" s="3"/>
      <c r="E4967" s="3"/>
      <c r="F4967" s="3"/>
      <c r="G4967" s="3"/>
    </row>
    <row r="4968" spans="1:7">
      <c r="A4968" s="3"/>
      <c r="B4968" s="3"/>
      <c r="C4968" s="3"/>
      <c r="D4968" s="3"/>
      <c r="E4968" s="3"/>
      <c r="F4968" s="3"/>
      <c r="G4968" s="3"/>
    </row>
    <row r="4969" spans="1:7">
      <c r="A4969" s="3"/>
      <c r="B4969" s="3"/>
      <c r="C4969" s="3"/>
      <c r="D4969" s="3"/>
      <c r="E4969" s="3"/>
      <c r="F4969" s="3"/>
      <c r="G4969" s="3"/>
    </row>
    <row r="4970" spans="1:7">
      <c r="A4970" s="3"/>
      <c r="B4970" s="3"/>
      <c r="C4970" s="3"/>
      <c r="D4970" s="3"/>
      <c r="E4970" s="3"/>
      <c r="F4970" s="3"/>
      <c r="G4970" s="3"/>
    </row>
    <row r="4971" spans="1:7">
      <c r="A4971" s="3"/>
      <c r="B4971" s="3"/>
      <c r="C4971" s="3"/>
      <c r="D4971" s="3"/>
      <c r="E4971" s="3"/>
      <c r="F4971" s="3"/>
      <c r="G4971" s="3"/>
    </row>
    <row r="4972" spans="1:7">
      <c r="A4972" s="3"/>
      <c r="B4972" s="3"/>
      <c r="C4972" s="3"/>
      <c r="D4972" s="3"/>
      <c r="E4972" s="3"/>
      <c r="F4972" s="3"/>
      <c r="G4972" s="3"/>
    </row>
    <row r="4973" spans="1:7">
      <c r="A4973" s="3"/>
      <c r="B4973" s="3"/>
      <c r="C4973" s="3"/>
      <c r="D4973" s="3"/>
      <c r="E4973" s="3"/>
      <c r="F4973" s="3"/>
      <c r="G4973" s="3"/>
    </row>
    <row r="4974" spans="1:7">
      <c r="A4974" s="3"/>
      <c r="B4974" s="3"/>
      <c r="C4974" s="3"/>
      <c r="D4974" s="3"/>
      <c r="E4974" s="3"/>
      <c r="F4974" s="3"/>
      <c r="G4974" s="3"/>
    </row>
    <row r="4975" spans="1:7">
      <c r="A4975" s="3"/>
      <c r="B4975" s="3"/>
      <c r="C4975" s="3"/>
      <c r="D4975" s="3"/>
      <c r="E4975" s="3"/>
      <c r="F4975" s="3"/>
      <c r="G4975" s="3"/>
    </row>
    <row r="4976" spans="1:7">
      <c r="A4976" s="3"/>
      <c r="B4976" s="3"/>
      <c r="C4976" s="3"/>
      <c r="D4976" s="3"/>
      <c r="E4976" s="3"/>
      <c r="F4976" s="3"/>
      <c r="G4976" s="3"/>
    </row>
    <row r="4977" spans="1:7">
      <c r="A4977" s="3"/>
      <c r="B4977" s="3"/>
      <c r="C4977" s="3"/>
      <c r="D4977" s="3"/>
      <c r="E4977" s="3"/>
      <c r="F4977" s="3"/>
      <c r="G4977" s="3"/>
    </row>
    <row r="4978" spans="1:7">
      <c r="A4978" s="3"/>
      <c r="B4978" s="3"/>
      <c r="C4978" s="3"/>
      <c r="D4978" s="3"/>
      <c r="E4978" s="3"/>
      <c r="F4978" s="3"/>
      <c r="G4978" s="3"/>
    </row>
    <row r="4979" spans="1:7">
      <c r="A4979" s="3"/>
      <c r="B4979" s="3"/>
      <c r="C4979" s="3"/>
      <c r="D4979" s="3"/>
      <c r="E4979" s="3"/>
      <c r="F4979" s="3"/>
      <c r="G4979" s="3"/>
    </row>
    <row r="4980" spans="1:7">
      <c r="A4980" s="3"/>
      <c r="B4980" s="3"/>
      <c r="C4980" s="3"/>
      <c r="D4980" s="3"/>
      <c r="E4980" s="3"/>
      <c r="F4980" s="3"/>
      <c r="G4980" s="3"/>
    </row>
    <row r="4981" spans="1:7">
      <c r="A4981" s="3"/>
      <c r="B4981" s="3"/>
      <c r="C4981" s="3"/>
      <c r="D4981" s="3"/>
      <c r="E4981" s="3"/>
      <c r="F4981" s="3"/>
      <c r="G4981" s="3"/>
    </row>
    <row r="4982" spans="1:7">
      <c r="A4982" s="3"/>
      <c r="B4982" s="3"/>
      <c r="C4982" s="3"/>
      <c r="D4982" s="3"/>
      <c r="E4982" s="3"/>
      <c r="F4982" s="3"/>
      <c r="G4982" s="3"/>
    </row>
    <row r="4983" spans="1:7">
      <c r="A4983" s="3"/>
      <c r="B4983" s="3"/>
      <c r="C4983" s="3"/>
      <c r="D4983" s="3"/>
      <c r="E4983" s="3"/>
      <c r="F4983" s="3"/>
      <c r="G4983" s="3"/>
    </row>
    <row r="4984" spans="1:7">
      <c r="A4984" s="3"/>
      <c r="B4984" s="3"/>
      <c r="C4984" s="3"/>
      <c r="D4984" s="3"/>
      <c r="E4984" s="3"/>
      <c r="F4984" s="3"/>
      <c r="G4984" s="3"/>
    </row>
    <row r="4985" spans="1:7">
      <c r="A4985" s="3"/>
      <c r="B4985" s="3"/>
      <c r="C4985" s="3"/>
      <c r="D4985" s="3"/>
      <c r="E4985" s="3"/>
      <c r="F4985" s="3"/>
      <c r="G4985" s="3"/>
    </row>
    <row r="4986" spans="1:7">
      <c r="A4986" s="3"/>
      <c r="B4986" s="3"/>
      <c r="C4986" s="3"/>
      <c r="D4986" s="3"/>
      <c r="E4986" s="3"/>
      <c r="F4986" s="3"/>
      <c r="G4986" s="3"/>
    </row>
    <row r="4987" spans="1:7">
      <c r="A4987" s="3"/>
      <c r="B4987" s="3"/>
      <c r="C4987" s="3"/>
      <c r="D4987" s="3"/>
      <c r="E4987" s="3"/>
      <c r="F4987" s="3"/>
      <c r="G4987" s="3"/>
    </row>
    <row r="4988" spans="1:7">
      <c r="A4988" s="3"/>
      <c r="B4988" s="3"/>
      <c r="C4988" s="3"/>
      <c r="D4988" s="3"/>
      <c r="E4988" s="3"/>
      <c r="F4988" s="3"/>
      <c r="G4988" s="3"/>
    </row>
    <row r="4989" spans="1:7">
      <c r="A4989" s="3"/>
      <c r="B4989" s="3"/>
      <c r="C4989" s="3"/>
      <c r="D4989" s="3"/>
      <c r="E4989" s="3"/>
      <c r="F4989" s="3"/>
      <c r="G4989" s="3"/>
    </row>
    <row r="4990" spans="1:7">
      <c r="A4990" s="3"/>
      <c r="B4990" s="3"/>
      <c r="C4990" s="3"/>
      <c r="D4990" s="3"/>
      <c r="E4990" s="3"/>
      <c r="F4990" s="3"/>
      <c r="G4990" s="3"/>
    </row>
    <row r="4991" spans="1:7">
      <c r="A4991" s="3"/>
      <c r="B4991" s="3"/>
      <c r="C4991" s="3"/>
      <c r="D4991" s="3"/>
      <c r="E4991" s="3"/>
      <c r="F4991" s="3"/>
      <c r="G4991" s="3"/>
    </row>
    <row r="4992" spans="1:7">
      <c r="A4992" s="3"/>
      <c r="B4992" s="3"/>
      <c r="C4992" s="3"/>
      <c r="D4992" s="3"/>
      <c r="E4992" s="3"/>
      <c r="F4992" s="3"/>
      <c r="G4992" s="3"/>
    </row>
    <row r="4993" spans="1:7">
      <c r="A4993" s="3"/>
      <c r="B4993" s="3"/>
      <c r="C4993" s="3"/>
      <c r="D4993" s="3"/>
      <c r="E4993" s="3"/>
      <c r="F4993" s="3"/>
      <c r="G4993" s="3"/>
    </row>
    <row r="4994" spans="1:7">
      <c r="A4994" s="3"/>
      <c r="B4994" s="3"/>
      <c r="C4994" s="3"/>
      <c r="D4994" s="3"/>
      <c r="E4994" s="3"/>
      <c r="F4994" s="3"/>
      <c r="G4994" s="3"/>
    </row>
    <row r="4995" spans="1:7">
      <c r="A4995" s="3"/>
      <c r="B4995" s="3"/>
      <c r="C4995" s="3"/>
      <c r="D4995" s="3"/>
      <c r="E4995" s="3"/>
      <c r="F4995" s="3"/>
      <c r="G4995" s="3"/>
    </row>
    <row r="4996" spans="1:7">
      <c r="A4996" s="3"/>
      <c r="B4996" s="3"/>
      <c r="C4996" s="3"/>
      <c r="D4996" s="3"/>
      <c r="E4996" s="3"/>
      <c r="F4996" s="3"/>
      <c r="G4996" s="3"/>
    </row>
    <row r="4997" spans="1:7">
      <c r="A4997" s="3"/>
      <c r="B4997" s="3"/>
      <c r="C4997" s="3"/>
      <c r="D4997" s="3"/>
      <c r="E4997" s="3"/>
      <c r="F4997" s="3"/>
      <c r="G4997" s="3"/>
    </row>
    <row r="4998" spans="1:7">
      <c r="A4998" s="3"/>
      <c r="B4998" s="3"/>
      <c r="C4998" s="3"/>
      <c r="D4998" s="3"/>
      <c r="E4998" s="3"/>
      <c r="F4998" s="3"/>
      <c r="G4998" s="3"/>
    </row>
    <row r="4999" spans="1:7">
      <c r="A4999" s="3"/>
      <c r="B4999" s="3"/>
      <c r="C4999" s="3"/>
      <c r="D4999" s="3"/>
      <c r="E4999" s="3"/>
      <c r="F4999" s="3"/>
      <c r="G4999" s="3"/>
    </row>
    <row r="5000" spans="1:7">
      <c r="A5000" s="3"/>
      <c r="B5000" s="3"/>
      <c r="C5000" s="3"/>
      <c r="D5000" s="3"/>
      <c r="E5000" s="3"/>
      <c r="F5000" s="3"/>
      <c r="G5000" s="3"/>
    </row>
    <row r="5001" spans="1:7">
      <c r="A5001" s="3"/>
      <c r="B5001" s="3"/>
      <c r="C5001" s="3"/>
      <c r="D5001" s="3"/>
      <c r="E5001" s="3"/>
      <c r="F5001" s="3"/>
      <c r="G5001" s="3"/>
    </row>
    <row r="5002" spans="1:7">
      <c r="A5002" s="3"/>
      <c r="B5002" s="3"/>
      <c r="C5002" s="3"/>
      <c r="D5002" s="3"/>
      <c r="E5002" s="3"/>
      <c r="F5002" s="3"/>
      <c r="G5002" s="3"/>
    </row>
    <row r="5003" spans="1:7">
      <c r="A5003" s="3"/>
      <c r="B5003" s="3"/>
      <c r="C5003" s="3"/>
      <c r="D5003" s="3"/>
      <c r="E5003" s="3"/>
      <c r="F5003" s="3"/>
      <c r="G5003" s="3"/>
    </row>
    <row r="5004" spans="1:7">
      <c r="A5004" s="3"/>
      <c r="B5004" s="3"/>
      <c r="C5004" s="3"/>
      <c r="D5004" s="3"/>
      <c r="E5004" s="3"/>
      <c r="F5004" s="3"/>
      <c r="G5004" s="3"/>
    </row>
    <row r="5005" spans="1:7">
      <c r="A5005" s="3"/>
      <c r="B5005" s="3"/>
      <c r="C5005" s="3"/>
      <c r="D5005" s="3"/>
      <c r="E5005" s="3"/>
      <c r="F5005" s="3"/>
      <c r="G5005" s="3"/>
    </row>
    <row r="5006" spans="1:7">
      <c r="A5006" s="3"/>
      <c r="B5006" s="3"/>
      <c r="C5006" s="3"/>
      <c r="D5006" s="3"/>
      <c r="E5006" s="3"/>
      <c r="F5006" s="3"/>
      <c r="G5006" s="3"/>
    </row>
    <row r="5007" spans="1:7">
      <c r="A5007" s="3"/>
      <c r="B5007" s="3"/>
      <c r="C5007" s="3"/>
      <c r="D5007" s="3"/>
      <c r="E5007" s="3"/>
      <c r="F5007" s="3"/>
      <c r="G5007" s="3"/>
    </row>
    <row r="5008" spans="1:7">
      <c r="A5008" s="3"/>
      <c r="B5008" s="3"/>
      <c r="C5008" s="3"/>
      <c r="D5008" s="3"/>
      <c r="E5008" s="3"/>
      <c r="F5008" s="3"/>
      <c r="G5008" s="3"/>
    </row>
    <row r="5009" spans="1:7">
      <c r="A5009" s="3"/>
      <c r="B5009" s="3"/>
      <c r="C5009" s="3"/>
      <c r="D5009" s="3"/>
      <c r="E5009" s="3"/>
      <c r="F5009" s="3"/>
      <c r="G5009" s="3"/>
    </row>
    <row r="5010" spans="1:7">
      <c r="A5010" s="3"/>
      <c r="B5010" s="3"/>
      <c r="C5010" s="3"/>
      <c r="D5010" s="3"/>
      <c r="E5010" s="3"/>
      <c r="F5010" s="3"/>
      <c r="G5010" s="3"/>
    </row>
    <row r="5011" spans="1:7">
      <c r="A5011" s="3"/>
      <c r="B5011" s="3"/>
      <c r="C5011" s="3"/>
      <c r="D5011" s="3"/>
      <c r="E5011" s="3"/>
      <c r="F5011" s="3"/>
      <c r="G5011" s="3"/>
    </row>
    <row r="5012" spans="1:7">
      <c r="A5012" s="3"/>
      <c r="B5012" s="3"/>
      <c r="C5012" s="3"/>
      <c r="D5012" s="3"/>
      <c r="E5012" s="3"/>
      <c r="F5012" s="3"/>
      <c r="G5012" s="3"/>
    </row>
    <row r="5013" spans="1:7">
      <c r="A5013" s="3"/>
      <c r="B5013" s="3"/>
      <c r="C5013" s="3"/>
      <c r="D5013" s="3"/>
      <c r="E5013" s="3"/>
      <c r="F5013" s="3"/>
      <c r="G5013" s="3"/>
    </row>
    <row r="5014" spans="1:7">
      <c r="A5014" s="3"/>
      <c r="B5014" s="3"/>
      <c r="C5014" s="3"/>
      <c r="D5014" s="3"/>
      <c r="E5014" s="3"/>
      <c r="F5014" s="3"/>
      <c r="G5014" s="3"/>
    </row>
    <row r="5015" spans="1:7">
      <c r="A5015" s="3"/>
      <c r="B5015" s="3"/>
      <c r="C5015" s="3"/>
      <c r="D5015" s="3"/>
      <c r="E5015" s="3"/>
      <c r="F5015" s="3"/>
      <c r="G5015" s="3"/>
    </row>
    <row r="5016" spans="1:7">
      <c r="A5016" s="3"/>
      <c r="B5016" s="3"/>
      <c r="C5016" s="3"/>
      <c r="D5016" s="3"/>
      <c r="E5016" s="3"/>
      <c r="F5016" s="3"/>
      <c r="G5016" s="3"/>
    </row>
    <row r="5017" spans="1:7">
      <c r="A5017" s="3"/>
      <c r="B5017" s="3"/>
      <c r="C5017" s="3"/>
      <c r="D5017" s="3"/>
      <c r="E5017" s="3"/>
      <c r="F5017" s="3"/>
      <c r="G5017" s="3"/>
    </row>
    <row r="5018" spans="1:7">
      <c r="A5018" s="3"/>
      <c r="B5018" s="3"/>
      <c r="C5018" s="3"/>
      <c r="D5018" s="3"/>
      <c r="E5018" s="3"/>
      <c r="F5018" s="3"/>
      <c r="G5018" s="3"/>
    </row>
    <row r="5019" spans="1:7">
      <c r="A5019" s="3"/>
      <c r="B5019" s="3"/>
      <c r="C5019" s="3"/>
      <c r="D5019" s="3"/>
      <c r="E5019" s="3"/>
      <c r="F5019" s="3"/>
      <c r="G5019" s="3"/>
    </row>
    <row r="5020" spans="1:7">
      <c r="A5020" s="3"/>
      <c r="B5020" s="3"/>
      <c r="C5020" s="3"/>
      <c r="D5020" s="3"/>
      <c r="E5020" s="3"/>
      <c r="F5020" s="3"/>
      <c r="G5020" s="3"/>
    </row>
    <row r="5021" spans="1:7">
      <c r="A5021" s="3"/>
      <c r="B5021" s="3"/>
      <c r="C5021" s="3"/>
      <c r="D5021" s="3"/>
      <c r="E5021" s="3"/>
      <c r="F5021" s="3"/>
      <c r="G5021" s="3"/>
    </row>
    <row r="5022" spans="1:7">
      <c r="A5022" s="3"/>
      <c r="B5022" s="3"/>
      <c r="C5022" s="3"/>
      <c r="D5022" s="3"/>
      <c r="E5022" s="3"/>
      <c r="F5022" s="3"/>
      <c r="G5022" s="3"/>
    </row>
    <row r="5023" spans="1:7">
      <c r="A5023" s="3"/>
      <c r="B5023" s="3"/>
      <c r="C5023" s="3"/>
      <c r="D5023" s="3"/>
      <c r="E5023" s="3"/>
      <c r="F5023" s="3"/>
      <c r="G5023" s="3"/>
    </row>
    <row r="5024" spans="1:7">
      <c r="A5024" s="3"/>
      <c r="B5024" s="3"/>
      <c r="C5024" s="3"/>
      <c r="D5024" s="3"/>
      <c r="E5024" s="3"/>
      <c r="F5024" s="3"/>
      <c r="G5024" s="3"/>
    </row>
    <row r="5025" spans="1:7">
      <c r="A5025" s="3"/>
      <c r="B5025" s="3"/>
      <c r="C5025" s="3"/>
      <c r="D5025" s="3"/>
      <c r="E5025" s="3"/>
      <c r="F5025" s="3"/>
      <c r="G5025" s="3"/>
    </row>
    <row r="5026" spans="1:7">
      <c r="A5026" s="3"/>
      <c r="B5026" s="3"/>
      <c r="C5026" s="3"/>
      <c r="D5026" s="3"/>
      <c r="E5026" s="3"/>
      <c r="F5026" s="3"/>
      <c r="G5026" s="3"/>
    </row>
    <row r="5027" spans="1:7">
      <c r="A5027" s="3"/>
      <c r="B5027" s="3"/>
      <c r="C5027" s="3"/>
      <c r="D5027" s="3"/>
      <c r="E5027" s="3"/>
      <c r="F5027" s="3"/>
      <c r="G5027" s="3"/>
    </row>
    <row r="5028" spans="1:7">
      <c r="A5028" s="3"/>
      <c r="B5028" s="3"/>
      <c r="C5028" s="3"/>
      <c r="D5028" s="3"/>
      <c r="E5028" s="3"/>
      <c r="F5028" s="3"/>
      <c r="G5028" s="3"/>
    </row>
    <row r="5029" spans="1:7">
      <c r="A5029" s="3"/>
      <c r="B5029" s="3"/>
      <c r="C5029" s="3"/>
      <c r="D5029" s="3"/>
      <c r="E5029" s="3"/>
      <c r="F5029" s="3"/>
      <c r="G5029" s="3"/>
    </row>
    <row r="5030" spans="1:7">
      <c r="A5030" s="3"/>
      <c r="B5030" s="3"/>
      <c r="C5030" s="3"/>
      <c r="D5030" s="3"/>
      <c r="E5030" s="3"/>
      <c r="F5030" s="3"/>
      <c r="G5030" s="3"/>
    </row>
    <row r="5031" spans="1:7">
      <c r="A5031" s="3"/>
      <c r="B5031" s="3"/>
      <c r="C5031" s="3"/>
      <c r="D5031" s="3"/>
      <c r="E5031" s="3"/>
      <c r="F5031" s="3"/>
      <c r="G5031" s="3"/>
    </row>
    <row r="5032" spans="1:7">
      <c r="A5032" s="3"/>
      <c r="B5032" s="3"/>
      <c r="C5032" s="3"/>
      <c r="D5032" s="3"/>
      <c r="E5032" s="3"/>
      <c r="F5032" s="3"/>
      <c r="G5032" s="3"/>
    </row>
    <row r="5033" spans="1:7">
      <c r="A5033" s="3"/>
      <c r="B5033" s="3"/>
      <c r="C5033" s="3"/>
      <c r="D5033" s="3"/>
      <c r="E5033" s="3"/>
      <c r="F5033" s="3"/>
      <c r="G5033" s="3"/>
    </row>
    <row r="5034" spans="1:7">
      <c r="A5034" s="3"/>
      <c r="B5034" s="3"/>
      <c r="C5034" s="3"/>
      <c r="D5034" s="3"/>
      <c r="E5034" s="3"/>
      <c r="F5034" s="3"/>
      <c r="G5034" s="3"/>
    </row>
    <row r="5035" spans="1:7">
      <c r="A5035" s="3"/>
      <c r="B5035" s="3"/>
      <c r="C5035" s="3"/>
      <c r="D5035" s="3"/>
      <c r="E5035" s="3"/>
      <c r="F5035" s="3"/>
      <c r="G5035" s="3"/>
    </row>
    <row r="5036" spans="1:7">
      <c r="A5036" s="3"/>
      <c r="B5036" s="3"/>
      <c r="C5036" s="3"/>
      <c r="D5036" s="3"/>
      <c r="E5036" s="3"/>
      <c r="F5036" s="3"/>
      <c r="G5036" s="3"/>
    </row>
    <row r="5037" spans="1:7">
      <c r="A5037" s="3"/>
      <c r="B5037" s="3"/>
      <c r="C5037" s="3"/>
      <c r="D5037" s="3"/>
      <c r="E5037" s="3"/>
      <c r="F5037" s="3"/>
      <c r="G5037" s="3"/>
    </row>
    <row r="5038" spans="1:7">
      <c r="A5038" s="3"/>
      <c r="B5038" s="3"/>
      <c r="C5038" s="3"/>
      <c r="D5038" s="3"/>
      <c r="E5038" s="3"/>
      <c r="F5038" s="3"/>
      <c r="G5038" s="3"/>
    </row>
    <row r="5039" spans="1:7">
      <c r="A5039" s="3"/>
      <c r="B5039" s="3"/>
      <c r="C5039" s="3"/>
      <c r="D5039" s="3"/>
      <c r="E5039" s="3"/>
      <c r="F5039" s="3"/>
      <c r="G5039" s="3"/>
    </row>
    <row r="5040" spans="1:7">
      <c r="A5040" s="3"/>
      <c r="B5040" s="3"/>
      <c r="C5040" s="3"/>
      <c r="D5040" s="3"/>
      <c r="E5040" s="3"/>
      <c r="F5040" s="3"/>
      <c r="G5040" s="3"/>
    </row>
    <row r="5041" spans="1:7">
      <c r="A5041" s="3"/>
      <c r="B5041" s="3"/>
      <c r="C5041" s="3"/>
      <c r="D5041" s="3"/>
      <c r="E5041" s="3"/>
      <c r="F5041" s="3"/>
      <c r="G5041" s="3"/>
    </row>
    <row r="5042" spans="1:7">
      <c r="A5042" s="3"/>
      <c r="B5042" s="3"/>
      <c r="C5042" s="3"/>
      <c r="D5042" s="3"/>
      <c r="E5042" s="3"/>
      <c r="F5042" s="3"/>
      <c r="G5042" s="3"/>
    </row>
    <row r="5043" spans="1:7">
      <c r="A5043" s="3"/>
      <c r="B5043" s="3"/>
      <c r="C5043" s="3"/>
      <c r="D5043" s="3"/>
      <c r="E5043" s="3"/>
      <c r="F5043" s="3"/>
      <c r="G5043" s="3"/>
    </row>
    <row r="5044" spans="1:7">
      <c r="A5044" s="3"/>
      <c r="B5044" s="3"/>
      <c r="C5044" s="3"/>
      <c r="D5044" s="3"/>
      <c r="E5044" s="3"/>
      <c r="F5044" s="3"/>
      <c r="G5044" s="3"/>
    </row>
    <row r="5045" spans="1:7">
      <c r="A5045" s="3"/>
      <c r="B5045" s="3"/>
      <c r="C5045" s="3"/>
      <c r="D5045" s="3"/>
      <c r="E5045" s="3"/>
      <c r="F5045" s="3"/>
      <c r="G5045" s="3"/>
    </row>
    <row r="5046" spans="1:7">
      <c r="A5046" s="3"/>
      <c r="B5046" s="3"/>
      <c r="C5046" s="3"/>
      <c r="D5046" s="3"/>
      <c r="E5046" s="3"/>
      <c r="F5046" s="3"/>
      <c r="G5046" s="3"/>
    </row>
    <row r="5047" spans="1:7">
      <c r="A5047" s="3"/>
      <c r="B5047" s="3"/>
      <c r="C5047" s="3"/>
      <c r="D5047" s="3"/>
      <c r="E5047" s="3"/>
      <c r="F5047" s="3"/>
      <c r="G5047" s="3"/>
    </row>
    <row r="5048" spans="1:7">
      <c r="A5048" s="3"/>
      <c r="B5048" s="3"/>
      <c r="C5048" s="3"/>
      <c r="D5048" s="3"/>
      <c r="E5048" s="3"/>
      <c r="F5048" s="3"/>
      <c r="G5048" s="3"/>
    </row>
    <row r="5049" spans="1:7">
      <c r="A5049" s="3"/>
      <c r="B5049" s="3"/>
      <c r="C5049" s="3"/>
      <c r="D5049" s="3"/>
      <c r="E5049" s="3"/>
      <c r="F5049" s="3"/>
      <c r="G5049" s="3"/>
    </row>
    <row r="5050" spans="1:7">
      <c r="A5050" s="3"/>
      <c r="B5050" s="3"/>
      <c r="C5050" s="3"/>
      <c r="D5050" s="3"/>
      <c r="E5050" s="3"/>
      <c r="F5050" s="3"/>
      <c r="G5050" s="3"/>
    </row>
    <row r="5051" spans="1:7">
      <c r="A5051" s="3"/>
      <c r="B5051" s="3"/>
      <c r="C5051" s="3"/>
      <c r="D5051" s="3"/>
      <c r="E5051" s="3"/>
      <c r="F5051" s="3"/>
      <c r="G5051" s="3"/>
    </row>
    <row r="5052" spans="1:7">
      <c r="A5052" s="3"/>
      <c r="B5052" s="3"/>
      <c r="C5052" s="3"/>
      <c r="D5052" s="3"/>
      <c r="E5052" s="3"/>
      <c r="F5052" s="3"/>
      <c r="G5052" s="3"/>
    </row>
    <row r="5053" spans="1:7">
      <c r="A5053" s="3"/>
      <c r="B5053" s="3"/>
      <c r="C5053" s="3"/>
      <c r="D5053" s="3"/>
      <c r="E5053" s="3"/>
      <c r="F5053" s="3"/>
      <c r="G5053" s="3"/>
    </row>
    <row r="5054" spans="1:7">
      <c r="A5054" s="3"/>
      <c r="B5054" s="3"/>
      <c r="C5054" s="3"/>
      <c r="D5054" s="3"/>
      <c r="E5054" s="3"/>
      <c r="F5054" s="3"/>
      <c r="G5054" s="3"/>
    </row>
    <row r="5055" spans="1:7">
      <c r="A5055" s="3"/>
      <c r="B5055" s="3"/>
      <c r="C5055" s="3"/>
      <c r="D5055" s="3"/>
      <c r="E5055" s="3"/>
      <c r="F5055" s="3"/>
      <c r="G5055" s="3"/>
    </row>
    <row r="5056" spans="1:7">
      <c r="A5056" s="3"/>
      <c r="B5056" s="3"/>
      <c r="C5056" s="3"/>
      <c r="D5056" s="3"/>
      <c r="E5056" s="3"/>
      <c r="F5056" s="3"/>
      <c r="G5056" s="3"/>
    </row>
    <row r="5057" spans="1:7">
      <c r="A5057" s="3"/>
      <c r="B5057" s="3"/>
      <c r="C5057" s="3"/>
      <c r="D5057" s="3"/>
      <c r="E5057" s="3"/>
      <c r="F5057" s="3"/>
      <c r="G5057" s="3"/>
    </row>
    <row r="5058" spans="1:7">
      <c r="A5058" s="3"/>
      <c r="B5058" s="3"/>
      <c r="C5058" s="3"/>
      <c r="D5058" s="3"/>
      <c r="E5058" s="3"/>
      <c r="F5058" s="3"/>
      <c r="G5058" s="3"/>
    </row>
    <row r="5059" spans="1:7">
      <c r="A5059" s="3"/>
      <c r="B5059" s="3"/>
      <c r="C5059" s="3"/>
      <c r="D5059" s="3"/>
      <c r="E5059" s="3"/>
      <c r="F5059" s="3"/>
      <c r="G5059" s="3"/>
    </row>
    <row r="5060" spans="1:7">
      <c r="A5060" s="3"/>
      <c r="B5060" s="3"/>
      <c r="C5060" s="3"/>
      <c r="D5060" s="3"/>
      <c r="E5060" s="3"/>
      <c r="F5060" s="3"/>
      <c r="G5060" s="3"/>
    </row>
    <row r="5061" spans="1:7">
      <c r="A5061" s="3"/>
      <c r="B5061" s="3"/>
      <c r="C5061" s="3"/>
      <c r="D5061" s="3"/>
      <c r="E5061" s="3"/>
      <c r="F5061" s="3"/>
      <c r="G5061" s="3"/>
    </row>
    <row r="5062" spans="1:7">
      <c r="A5062" s="3"/>
      <c r="B5062" s="3"/>
      <c r="C5062" s="3"/>
      <c r="D5062" s="3"/>
      <c r="E5062" s="3"/>
      <c r="F5062" s="3"/>
      <c r="G5062" s="3"/>
    </row>
    <row r="5063" spans="1:7">
      <c r="A5063" s="3"/>
      <c r="B5063" s="3"/>
      <c r="C5063" s="3"/>
      <c r="D5063" s="3"/>
      <c r="E5063" s="3"/>
      <c r="F5063" s="3"/>
      <c r="G5063" s="3"/>
    </row>
    <row r="5064" spans="1:7">
      <c r="A5064" s="3"/>
      <c r="B5064" s="3"/>
      <c r="C5064" s="3"/>
      <c r="D5064" s="3"/>
      <c r="E5064" s="3"/>
      <c r="F5064" s="3"/>
      <c r="G5064" s="3"/>
    </row>
    <row r="5065" spans="1:7">
      <c r="A5065" s="3"/>
      <c r="B5065" s="3"/>
      <c r="C5065" s="3"/>
      <c r="D5065" s="3"/>
      <c r="E5065" s="3"/>
      <c r="F5065" s="3"/>
      <c r="G5065" s="3"/>
    </row>
    <row r="5066" spans="1:7">
      <c r="A5066" s="3"/>
      <c r="B5066" s="3"/>
      <c r="C5066" s="3"/>
      <c r="D5066" s="3"/>
      <c r="E5066" s="3"/>
      <c r="F5066" s="3"/>
      <c r="G5066" s="3"/>
    </row>
    <row r="5067" spans="1:7">
      <c r="A5067" s="3"/>
      <c r="B5067" s="3"/>
      <c r="C5067" s="3"/>
      <c r="D5067" s="3"/>
      <c r="E5067" s="3"/>
      <c r="F5067" s="3"/>
      <c r="G5067" s="3"/>
    </row>
    <row r="5068" spans="1:7">
      <c r="A5068" s="3"/>
      <c r="B5068" s="3"/>
      <c r="C5068" s="3"/>
      <c r="D5068" s="3"/>
      <c r="E5068" s="3"/>
      <c r="F5068" s="3"/>
      <c r="G5068" s="3"/>
    </row>
    <row r="5069" spans="1:7">
      <c r="A5069" s="3"/>
      <c r="B5069" s="3"/>
      <c r="C5069" s="3"/>
      <c r="D5069" s="3"/>
      <c r="E5069" s="3"/>
      <c r="F5069" s="3"/>
      <c r="G5069" s="3"/>
    </row>
    <row r="5070" spans="1:7">
      <c r="A5070" s="3"/>
      <c r="B5070" s="3"/>
      <c r="C5070" s="3"/>
      <c r="D5070" s="3"/>
      <c r="E5070" s="3"/>
      <c r="F5070" s="3"/>
      <c r="G5070" s="3"/>
    </row>
    <row r="5071" spans="1:7">
      <c r="A5071" s="3"/>
      <c r="B5071" s="3"/>
      <c r="C5071" s="3"/>
      <c r="D5071" s="3"/>
      <c r="E5071" s="3"/>
      <c r="F5071" s="3"/>
      <c r="G5071" s="3"/>
    </row>
    <row r="5072" spans="1:7">
      <c r="A5072" s="3"/>
      <c r="B5072" s="3"/>
      <c r="C5072" s="3"/>
      <c r="D5072" s="3"/>
      <c r="E5072" s="3"/>
      <c r="F5072" s="3"/>
      <c r="G5072" s="3"/>
    </row>
    <row r="5073" spans="1:7">
      <c r="A5073" s="3"/>
      <c r="B5073" s="3"/>
      <c r="C5073" s="3"/>
      <c r="D5073" s="3"/>
      <c r="E5073" s="3"/>
      <c r="F5073" s="3"/>
      <c r="G5073" s="3"/>
    </row>
    <row r="5074" spans="1:7">
      <c r="A5074" s="3"/>
      <c r="B5074" s="3"/>
      <c r="C5074" s="3"/>
      <c r="D5074" s="3"/>
      <c r="E5074" s="3"/>
      <c r="F5074" s="3"/>
      <c r="G5074" s="3"/>
    </row>
    <row r="5075" spans="1:7">
      <c r="A5075" s="3"/>
      <c r="B5075" s="3"/>
      <c r="C5075" s="3"/>
      <c r="D5075" s="3"/>
      <c r="E5075" s="3"/>
      <c r="F5075" s="3"/>
      <c r="G5075" s="3"/>
    </row>
    <row r="5076" spans="1:7">
      <c r="A5076" s="3"/>
      <c r="B5076" s="3"/>
      <c r="C5076" s="3"/>
      <c r="D5076" s="3"/>
      <c r="E5076" s="3"/>
      <c r="F5076" s="3"/>
      <c r="G5076" s="3"/>
    </row>
    <row r="5077" spans="1:7">
      <c r="A5077" s="3"/>
      <c r="B5077" s="3"/>
      <c r="C5077" s="3"/>
      <c r="D5077" s="3"/>
      <c r="E5077" s="3"/>
      <c r="F5077" s="3"/>
      <c r="G5077" s="3"/>
    </row>
    <row r="5078" spans="1:7">
      <c r="A5078" s="3"/>
      <c r="B5078" s="3"/>
      <c r="C5078" s="3"/>
      <c r="D5078" s="3"/>
      <c r="E5078" s="3"/>
      <c r="F5078" s="3"/>
      <c r="G5078" s="3"/>
    </row>
    <row r="5079" spans="1:7">
      <c r="A5079" s="3"/>
      <c r="B5079" s="3"/>
      <c r="C5079" s="3"/>
      <c r="D5079" s="3"/>
      <c r="E5079" s="3"/>
      <c r="F5079" s="3"/>
      <c r="G5079" s="3"/>
    </row>
    <row r="5080" spans="1:7">
      <c r="A5080" s="3"/>
      <c r="B5080" s="3"/>
      <c r="C5080" s="3"/>
      <c r="D5080" s="3"/>
      <c r="E5080" s="3"/>
      <c r="F5080" s="3"/>
      <c r="G5080" s="3"/>
    </row>
    <row r="5081" spans="1:7">
      <c r="A5081" s="3"/>
      <c r="B5081" s="3"/>
      <c r="C5081" s="3"/>
      <c r="D5081" s="3"/>
      <c r="E5081" s="3"/>
      <c r="F5081" s="3"/>
      <c r="G5081" s="3"/>
    </row>
    <row r="5082" spans="1:7">
      <c r="A5082" s="3"/>
      <c r="B5082" s="3"/>
      <c r="C5082" s="3"/>
      <c r="D5082" s="3"/>
      <c r="E5082" s="3"/>
      <c r="F5082" s="3"/>
      <c r="G5082" s="3"/>
    </row>
  </sheetData>
  <autoFilter ref="A2:G2" xr:uid="{00000000-0009-0000-0000-000002000000}"/>
  <pageMargins left="0.78740157499999996" right="0.78740157499999996" top="0.984251969" bottom="0.984251969" header="0.5" footer="0.5"/>
  <pageSetup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B1:D18"/>
  <sheetViews>
    <sheetView workbookViewId="0">
      <selection activeCell="C34" sqref="C34"/>
    </sheetView>
  </sheetViews>
  <sheetFormatPr defaultColWidth="11.5546875" defaultRowHeight="13.2"/>
  <cols>
    <col min="1" max="1" width="11.5546875" customWidth="1"/>
    <col min="2" max="2" width="21.6640625" bestFit="1" customWidth="1"/>
    <col min="3" max="3" width="67.33203125" bestFit="1" customWidth="1"/>
    <col min="4" max="4" width="19.44140625" bestFit="1" customWidth="1"/>
  </cols>
  <sheetData>
    <row r="1" spans="2:4" ht="13.8" thickBot="1"/>
    <row r="2" spans="2:4" ht="13.8" thickBot="1">
      <c r="B2" s="17" t="s">
        <v>331</v>
      </c>
      <c r="C2" s="18" t="s">
        <v>332</v>
      </c>
      <c r="D2" s="19" t="s">
        <v>333</v>
      </c>
    </row>
    <row r="3" spans="2:4">
      <c r="B3" s="15" t="s">
        <v>334</v>
      </c>
      <c r="C3" s="23" t="s">
        <v>335</v>
      </c>
      <c r="D3" s="16"/>
    </row>
    <row r="4" spans="2:4">
      <c r="B4" s="11" t="s">
        <v>336</v>
      </c>
      <c r="C4" s="24" t="s">
        <v>337</v>
      </c>
      <c r="D4" s="12"/>
    </row>
    <row r="5" spans="2:4">
      <c r="B5" s="11" t="s">
        <v>338</v>
      </c>
      <c r="C5" s="24" t="s">
        <v>339</v>
      </c>
      <c r="D5" s="12"/>
    </row>
    <row r="6" spans="2:4">
      <c r="B6" s="11" t="s">
        <v>340</v>
      </c>
      <c r="C6" s="24" t="s">
        <v>341</v>
      </c>
      <c r="D6" s="12"/>
    </row>
    <row r="7" spans="2:4">
      <c r="B7" s="11" t="s">
        <v>342</v>
      </c>
      <c r="C7" s="24" t="s">
        <v>343</v>
      </c>
      <c r="D7" s="12"/>
    </row>
    <row r="8" spans="2:4">
      <c r="B8" s="11" t="s">
        <v>344</v>
      </c>
      <c r="C8" s="24" t="s">
        <v>345</v>
      </c>
      <c r="D8" s="12"/>
    </row>
    <row r="9" spans="2:4">
      <c r="B9" s="11" t="s">
        <v>346</v>
      </c>
      <c r="C9" s="24" t="s">
        <v>347</v>
      </c>
      <c r="D9" s="12"/>
    </row>
    <row r="10" spans="2:4">
      <c r="B10" s="11" t="s">
        <v>348</v>
      </c>
      <c r="C10" s="24" t="s">
        <v>349</v>
      </c>
      <c r="D10" s="12"/>
    </row>
    <row r="11" spans="2:4">
      <c r="B11" s="11" t="s">
        <v>350</v>
      </c>
      <c r="C11" s="24" t="s">
        <v>351</v>
      </c>
      <c r="D11" s="12"/>
    </row>
    <row r="12" spans="2:4">
      <c r="B12" s="11" t="s">
        <v>352</v>
      </c>
      <c r="C12" s="24" t="s">
        <v>353</v>
      </c>
      <c r="D12" s="12"/>
    </row>
    <row r="13" spans="2:4">
      <c r="B13" s="11" t="s">
        <v>354</v>
      </c>
      <c r="C13" s="24" t="s">
        <v>355</v>
      </c>
      <c r="D13" s="12"/>
    </row>
    <row r="14" spans="2:4">
      <c r="B14" s="11" t="s">
        <v>356</v>
      </c>
      <c r="C14" s="24" t="s">
        <v>357</v>
      </c>
      <c r="D14" s="12"/>
    </row>
    <row r="15" spans="2:4" ht="39.6">
      <c r="B15" s="11" t="s">
        <v>358</v>
      </c>
      <c r="C15" s="34" t="s">
        <v>359</v>
      </c>
      <c r="D15" s="12"/>
    </row>
    <row r="16" spans="2:4">
      <c r="B16" s="11" t="s">
        <v>360</v>
      </c>
      <c r="C16" s="24" t="s">
        <v>361</v>
      </c>
      <c r="D16" s="12"/>
    </row>
    <row r="17" spans="2:4" ht="26.4">
      <c r="B17" s="11" t="s">
        <v>362</v>
      </c>
      <c r="C17" s="34" t="s">
        <v>363</v>
      </c>
      <c r="D17" s="12"/>
    </row>
    <row r="18" spans="2:4" ht="27" thickBot="1">
      <c r="B18" s="13" t="s">
        <v>364</v>
      </c>
      <c r="C18" s="25" t="s">
        <v>365</v>
      </c>
      <c r="D18" s="14"/>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B2:E77"/>
  <sheetViews>
    <sheetView topLeftCell="A13" workbookViewId="0">
      <selection activeCell="B25" sqref="B25"/>
    </sheetView>
  </sheetViews>
  <sheetFormatPr defaultColWidth="9.109375" defaultRowHeight="13.2"/>
  <cols>
    <col min="2" max="2" width="57.109375" customWidth="1"/>
    <col min="3" max="3" width="78.109375" customWidth="1"/>
    <col min="4" max="4" width="23.44140625" customWidth="1"/>
    <col min="5" max="5" width="28.6640625" customWidth="1"/>
  </cols>
  <sheetData>
    <row r="2" spans="2:5" ht="15.6">
      <c r="B2" s="5" t="s">
        <v>366</v>
      </c>
    </row>
    <row r="3" spans="2:5">
      <c r="B3" s="331" t="s">
        <v>367</v>
      </c>
      <c r="C3" s="327"/>
      <c r="D3" s="327"/>
    </row>
    <row r="4" spans="2:5">
      <c r="B4" s="327"/>
      <c r="C4" s="327"/>
      <c r="D4" s="327"/>
    </row>
    <row r="5" spans="2:5" ht="13.8" thickBot="1"/>
    <row r="6" spans="2:5" ht="24.6" thickBot="1">
      <c r="B6" s="8" t="s">
        <v>368</v>
      </c>
      <c r="C6" s="9" t="s">
        <v>369</v>
      </c>
      <c r="D6" s="40" t="s">
        <v>370</v>
      </c>
      <c r="E6" s="41" t="s">
        <v>371</v>
      </c>
    </row>
    <row r="7" spans="2:5" ht="26.4">
      <c r="B7" s="10" t="s">
        <v>372</v>
      </c>
      <c r="C7" s="22" t="s">
        <v>373</v>
      </c>
      <c r="D7" s="39"/>
      <c r="E7" s="35" t="s">
        <v>374</v>
      </c>
    </row>
    <row r="8" spans="2:5" ht="26.4">
      <c r="B8" s="10" t="s">
        <v>375</v>
      </c>
      <c r="C8" s="22" t="s">
        <v>376</v>
      </c>
      <c r="D8" s="39"/>
      <c r="E8" s="36" t="s">
        <v>374</v>
      </c>
    </row>
    <row r="9" spans="2:5" ht="26.4">
      <c r="B9" s="10" t="s">
        <v>377</v>
      </c>
      <c r="C9" s="22" t="s">
        <v>378</v>
      </c>
      <c r="D9" s="39"/>
      <c r="E9" s="36" t="s">
        <v>374</v>
      </c>
    </row>
    <row r="10" spans="2:5" ht="26.4">
      <c r="B10" s="10" t="s">
        <v>379</v>
      </c>
      <c r="C10" s="22" t="s">
        <v>380</v>
      </c>
      <c r="D10" s="39"/>
      <c r="E10" s="37"/>
    </row>
    <row r="11" spans="2:5" ht="26.4">
      <c r="B11" s="10" t="s">
        <v>381</v>
      </c>
      <c r="C11" s="22" t="s">
        <v>382</v>
      </c>
      <c r="D11" s="39"/>
      <c r="E11" s="37"/>
    </row>
    <row r="12" spans="2:5" ht="26.4">
      <c r="B12" s="10" t="s">
        <v>383</v>
      </c>
      <c r="C12" s="22" t="s">
        <v>384</v>
      </c>
      <c r="D12" s="39"/>
      <c r="E12" s="36" t="s">
        <v>385</v>
      </c>
    </row>
    <row r="13" spans="2:5" ht="52.8">
      <c r="B13" s="10" t="s">
        <v>386</v>
      </c>
      <c r="C13" s="22" t="s">
        <v>387</v>
      </c>
      <c r="D13" s="39" t="s">
        <v>388</v>
      </c>
      <c r="E13" s="37"/>
    </row>
    <row r="14" spans="2:5" ht="52.8">
      <c r="B14" s="10" t="s">
        <v>389</v>
      </c>
      <c r="C14" s="22" t="s">
        <v>390</v>
      </c>
      <c r="D14" s="39" t="s">
        <v>391</v>
      </c>
      <c r="E14" s="37"/>
    </row>
    <row r="15" spans="2:5" ht="27" thickBot="1">
      <c r="B15" s="32" t="s">
        <v>392</v>
      </c>
      <c r="C15" s="78"/>
      <c r="D15" s="79"/>
      <c r="E15" s="38" t="s">
        <v>385</v>
      </c>
    </row>
    <row r="16" spans="2:5" ht="52.8">
      <c r="B16" s="10" t="s">
        <v>393</v>
      </c>
      <c r="C16" s="22" t="s">
        <v>394</v>
      </c>
      <c r="D16" s="39" t="s">
        <v>395</v>
      </c>
      <c r="E16" s="42"/>
    </row>
    <row r="17" spans="2:5" ht="26.4">
      <c r="B17" s="32" t="s">
        <v>396</v>
      </c>
      <c r="C17" s="78"/>
      <c r="D17" s="79"/>
      <c r="E17" s="36" t="s">
        <v>397</v>
      </c>
    </row>
    <row r="18" spans="2:5" ht="105.6">
      <c r="B18" s="10" t="s">
        <v>398</v>
      </c>
      <c r="C18" s="22" t="s">
        <v>399</v>
      </c>
      <c r="D18" s="39" t="s">
        <v>400</v>
      </c>
      <c r="E18" s="37"/>
    </row>
    <row r="19" spans="2:5" ht="26.4">
      <c r="B19" s="32" t="s">
        <v>401</v>
      </c>
      <c r="C19" s="78" t="s">
        <v>402</v>
      </c>
      <c r="D19" s="79"/>
      <c r="E19" s="36" t="s">
        <v>403</v>
      </c>
    </row>
    <row r="20" spans="2:5" ht="26.4">
      <c r="B20" s="32" t="s">
        <v>404</v>
      </c>
      <c r="C20" s="78" t="s">
        <v>405</v>
      </c>
      <c r="D20" s="79" t="s">
        <v>406</v>
      </c>
      <c r="E20" s="37"/>
    </row>
    <row r="21" spans="2:5" ht="26.4">
      <c r="B21" s="32" t="s">
        <v>407</v>
      </c>
      <c r="C21" s="78" t="s">
        <v>408</v>
      </c>
      <c r="D21" s="79" t="s">
        <v>406</v>
      </c>
      <c r="E21" s="36" t="s">
        <v>403</v>
      </c>
    </row>
    <row r="22" spans="2:5" ht="105.6">
      <c r="B22" s="10" t="s">
        <v>409</v>
      </c>
      <c r="C22" s="22" t="s">
        <v>410</v>
      </c>
      <c r="D22" s="39" t="s">
        <v>411</v>
      </c>
      <c r="E22" s="37"/>
    </row>
    <row r="23" spans="2:5" ht="26.4">
      <c r="B23" s="10" t="s">
        <v>412</v>
      </c>
      <c r="C23" s="22" t="s">
        <v>413</v>
      </c>
      <c r="D23" s="39" t="s">
        <v>414</v>
      </c>
      <c r="E23" s="37"/>
    </row>
    <row r="24" spans="2:5" ht="27" thickBot="1">
      <c r="B24" s="10" t="s">
        <v>415</v>
      </c>
      <c r="C24" s="22" t="s">
        <v>416</v>
      </c>
      <c r="D24" s="39" t="s">
        <v>414</v>
      </c>
      <c r="E24" s="43"/>
    </row>
    <row r="25" spans="2:5" ht="26.4">
      <c r="B25" s="10" t="s">
        <v>417</v>
      </c>
      <c r="C25" s="22" t="s">
        <v>418</v>
      </c>
      <c r="D25" s="39"/>
      <c r="E25" s="35" t="s">
        <v>419</v>
      </c>
    </row>
    <row r="26" spans="2:5" ht="27" thickBot="1">
      <c r="B26" s="10" t="s">
        <v>420</v>
      </c>
      <c r="C26" s="22" t="s">
        <v>421</v>
      </c>
      <c r="D26" s="39"/>
      <c r="E26" s="38" t="s">
        <v>385</v>
      </c>
    </row>
    <row r="27" spans="2:5" ht="26.4">
      <c r="B27" s="10" t="s">
        <v>422</v>
      </c>
      <c r="C27" s="22" t="s">
        <v>423</v>
      </c>
      <c r="D27" s="39"/>
      <c r="E27" s="44"/>
    </row>
    <row r="28" spans="2:5" ht="39.6">
      <c r="B28" s="32" t="s">
        <v>424</v>
      </c>
      <c r="C28" s="78" t="s">
        <v>425</v>
      </c>
      <c r="D28" s="79"/>
      <c r="E28" s="45" t="s">
        <v>426</v>
      </c>
    </row>
    <row r="29" spans="2:5" ht="26.4">
      <c r="B29" s="32" t="s">
        <v>427</v>
      </c>
      <c r="C29" s="78" t="s">
        <v>428</v>
      </c>
      <c r="D29" s="79"/>
      <c r="E29" s="36" t="s">
        <v>397</v>
      </c>
    </row>
    <row r="30" spans="2:5" ht="26.4">
      <c r="B30" s="32" t="s">
        <v>429</v>
      </c>
      <c r="C30" s="78" t="s">
        <v>430</v>
      </c>
      <c r="D30" s="79"/>
      <c r="E30" s="36" t="s">
        <v>397</v>
      </c>
    </row>
    <row r="31" spans="2:5" ht="26.4">
      <c r="B31" s="10" t="s">
        <v>431</v>
      </c>
      <c r="C31" s="22" t="s">
        <v>432</v>
      </c>
      <c r="D31" s="39"/>
      <c r="E31" s="36" t="s">
        <v>385</v>
      </c>
    </row>
    <row r="32" spans="2:5" ht="26.4">
      <c r="B32" s="10" t="s">
        <v>433</v>
      </c>
      <c r="C32" s="22" t="s">
        <v>434</v>
      </c>
      <c r="D32" s="39"/>
      <c r="E32" s="36" t="s">
        <v>385</v>
      </c>
    </row>
    <row r="33" spans="2:5" ht="26.4">
      <c r="B33" s="10" t="s">
        <v>435</v>
      </c>
      <c r="C33" s="22" t="s">
        <v>436</v>
      </c>
      <c r="D33" s="39"/>
      <c r="E33" s="36" t="s">
        <v>385</v>
      </c>
    </row>
    <row r="34" spans="2:5" ht="26.4">
      <c r="B34" s="10" t="s">
        <v>437</v>
      </c>
      <c r="C34" s="22" t="s">
        <v>438</v>
      </c>
      <c r="D34" s="39"/>
      <c r="E34" s="37"/>
    </row>
    <row r="35" spans="2:5" ht="26.4">
      <c r="B35" s="10" t="s">
        <v>439</v>
      </c>
      <c r="C35" s="22" t="s">
        <v>440</v>
      </c>
      <c r="D35" s="39"/>
      <c r="E35" s="36" t="s">
        <v>403</v>
      </c>
    </row>
    <row r="36" spans="2:5" ht="52.8">
      <c r="B36" s="10" t="s">
        <v>441</v>
      </c>
      <c r="C36" s="22" t="s">
        <v>442</v>
      </c>
      <c r="D36" s="39"/>
      <c r="E36" s="36" t="s">
        <v>385</v>
      </c>
    </row>
    <row r="37" spans="2:5" ht="26.4">
      <c r="B37" s="32" t="s">
        <v>443</v>
      </c>
      <c r="C37" s="78" t="s">
        <v>444</v>
      </c>
      <c r="D37" s="79"/>
      <c r="E37" s="36" t="s">
        <v>445</v>
      </c>
    </row>
    <row r="38" spans="2:5" ht="26.4">
      <c r="B38" s="10" t="s">
        <v>446</v>
      </c>
      <c r="C38" s="22" t="s">
        <v>447</v>
      </c>
      <c r="D38" s="39"/>
      <c r="E38" s="36" t="s">
        <v>448</v>
      </c>
    </row>
    <row r="39" spans="2:5" ht="26.4">
      <c r="B39" s="10" t="s">
        <v>449</v>
      </c>
      <c r="C39" s="22" t="s">
        <v>450</v>
      </c>
      <c r="D39" s="39"/>
      <c r="E39" s="36" t="s">
        <v>385</v>
      </c>
    </row>
    <row r="40" spans="2:5" ht="26.4">
      <c r="B40" s="32" t="s">
        <v>451</v>
      </c>
      <c r="C40" s="78" t="s">
        <v>452</v>
      </c>
      <c r="D40" s="79"/>
      <c r="E40" s="36" t="s">
        <v>403</v>
      </c>
    </row>
    <row r="41" spans="2:5" ht="118.8">
      <c r="B41" s="32" t="s">
        <v>453</v>
      </c>
      <c r="C41" s="78" t="s">
        <v>454</v>
      </c>
      <c r="D41" s="79"/>
      <c r="E41" s="46" t="s">
        <v>455</v>
      </c>
    </row>
    <row r="42" spans="2:5" ht="26.4">
      <c r="B42" s="32" t="s">
        <v>456</v>
      </c>
      <c r="C42" s="78" t="s">
        <v>457</v>
      </c>
      <c r="D42" s="79"/>
      <c r="E42" s="36" t="s">
        <v>385</v>
      </c>
    </row>
    <row r="43" spans="2:5" ht="26.4">
      <c r="B43" s="32" t="s">
        <v>458</v>
      </c>
      <c r="C43" s="78" t="s">
        <v>459</v>
      </c>
      <c r="D43" s="79"/>
      <c r="E43" s="36" t="s">
        <v>385</v>
      </c>
    </row>
    <row r="44" spans="2:5" ht="27" thickBot="1">
      <c r="B44" s="32" t="s">
        <v>460</v>
      </c>
      <c r="C44" s="78"/>
      <c r="D44" s="79"/>
      <c r="E44" s="38" t="s">
        <v>385</v>
      </c>
    </row>
    <row r="45" spans="2:5" ht="26.4">
      <c r="B45" s="32" t="s">
        <v>461</v>
      </c>
      <c r="C45" s="78" t="s">
        <v>462</v>
      </c>
      <c r="D45" s="79"/>
      <c r="E45" s="44"/>
    </row>
    <row r="46" spans="2:5" ht="52.8">
      <c r="B46" s="10" t="s">
        <v>463</v>
      </c>
      <c r="C46" s="22" t="s">
        <v>464</v>
      </c>
      <c r="D46" s="39" t="s">
        <v>465</v>
      </c>
      <c r="E46" s="37"/>
    </row>
    <row r="47" spans="2:5" ht="26.4">
      <c r="B47" s="10" t="s">
        <v>466</v>
      </c>
      <c r="C47" s="22" t="s">
        <v>467</v>
      </c>
      <c r="D47" s="39"/>
      <c r="E47" s="37"/>
    </row>
    <row r="48" spans="2:5" ht="26.4">
      <c r="B48" s="32" t="s">
        <v>468</v>
      </c>
      <c r="C48" s="78" t="s">
        <v>469</v>
      </c>
      <c r="D48" s="79"/>
      <c r="E48" s="36" t="s">
        <v>470</v>
      </c>
    </row>
    <row r="49" spans="2:5" ht="52.8">
      <c r="B49" s="10" t="s">
        <v>471</v>
      </c>
      <c r="C49" s="22" t="s">
        <v>472</v>
      </c>
      <c r="D49" s="39" t="s">
        <v>465</v>
      </c>
      <c r="E49" s="37"/>
    </row>
    <row r="50" spans="2:5" ht="26.4">
      <c r="B50" s="10" t="s">
        <v>473</v>
      </c>
      <c r="C50" s="22" t="s">
        <v>474</v>
      </c>
      <c r="D50" s="39"/>
      <c r="E50" s="37"/>
    </row>
    <row r="51" spans="2:5" ht="26.4">
      <c r="B51" s="10" t="s">
        <v>475</v>
      </c>
      <c r="C51" s="22" t="s">
        <v>476</v>
      </c>
      <c r="D51" s="39"/>
      <c r="E51" s="37"/>
    </row>
    <row r="52" spans="2:5" ht="52.8">
      <c r="B52" s="10" t="s">
        <v>477</v>
      </c>
      <c r="C52" s="22" t="s">
        <v>478</v>
      </c>
      <c r="D52" s="39" t="s">
        <v>465</v>
      </c>
      <c r="E52" s="37"/>
    </row>
    <row r="53" spans="2:5" ht="52.8">
      <c r="B53" s="10" t="s">
        <v>479</v>
      </c>
      <c r="C53" s="22" t="s">
        <v>480</v>
      </c>
      <c r="D53" s="39" t="s">
        <v>465</v>
      </c>
      <c r="E53" s="37"/>
    </row>
    <row r="54" spans="2:5" ht="52.8">
      <c r="B54" s="10" t="s">
        <v>481</v>
      </c>
      <c r="C54" s="22" t="s">
        <v>482</v>
      </c>
      <c r="D54" s="39" t="s">
        <v>465</v>
      </c>
      <c r="E54" s="37"/>
    </row>
    <row r="55" spans="2:5" ht="26.4">
      <c r="B55" s="10" t="s">
        <v>483</v>
      </c>
      <c r="C55" s="22" t="s">
        <v>484</v>
      </c>
      <c r="D55" s="39"/>
      <c r="E55" s="36" t="s">
        <v>485</v>
      </c>
    </row>
    <row r="56" spans="2:5" ht="27" thickBot="1">
      <c r="B56" s="32" t="s">
        <v>486</v>
      </c>
      <c r="C56" s="78"/>
      <c r="D56" s="79"/>
      <c r="E56" s="38" t="s">
        <v>487</v>
      </c>
    </row>
    <row r="57" spans="2:5" ht="26.4">
      <c r="B57" s="10" t="s">
        <v>488</v>
      </c>
      <c r="C57" s="22" t="s">
        <v>489</v>
      </c>
      <c r="D57" s="39"/>
      <c r="E57" s="36" t="s">
        <v>490</v>
      </c>
    </row>
    <row r="58" spans="2:5" ht="39.6">
      <c r="B58" s="32" t="s">
        <v>491</v>
      </c>
      <c r="C58" s="78" t="s">
        <v>492</v>
      </c>
      <c r="D58" s="79"/>
      <c r="E58" s="36" t="s">
        <v>493</v>
      </c>
    </row>
    <row r="59" spans="2:5" ht="26.4">
      <c r="B59" s="32" t="s">
        <v>494</v>
      </c>
      <c r="C59" s="78" t="s">
        <v>495</v>
      </c>
      <c r="D59" s="79"/>
      <c r="E59" s="36"/>
    </row>
    <row r="60" spans="2:5" ht="66">
      <c r="B60" s="32" t="s">
        <v>496</v>
      </c>
      <c r="C60" s="78" t="s">
        <v>497</v>
      </c>
      <c r="D60" s="79"/>
      <c r="E60" s="36" t="s">
        <v>498</v>
      </c>
    </row>
    <row r="61" spans="2:5" ht="79.2">
      <c r="B61" s="32" t="s">
        <v>499</v>
      </c>
      <c r="C61" s="78" t="s">
        <v>500</v>
      </c>
      <c r="D61" s="79"/>
      <c r="E61" s="36" t="s">
        <v>501</v>
      </c>
    </row>
    <row r="62" spans="2:5" ht="39.6">
      <c r="B62" s="10" t="s">
        <v>502</v>
      </c>
      <c r="C62" s="22" t="s">
        <v>503</v>
      </c>
      <c r="D62" s="39"/>
      <c r="E62" s="36"/>
    </row>
    <row r="63" spans="2:5" ht="79.2">
      <c r="B63" s="10" t="s">
        <v>504</v>
      </c>
      <c r="C63" s="22" t="s">
        <v>505</v>
      </c>
      <c r="D63" s="39"/>
      <c r="E63" s="36" t="s">
        <v>501</v>
      </c>
    </row>
    <row r="64" spans="2:5" ht="53.4" thickBot="1">
      <c r="B64" s="32" t="s">
        <v>506</v>
      </c>
      <c r="C64" s="78" t="s">
        <v>507</v>
      </c>
      <c r="D64" s="79" t="s">
        <v>465</v>
      </c>
      <c r="E64" s="43"/>
    </row>
    <row r="65" spans="2:5" ht="26.4">
      <c r="B65" s="32" t="s">
        <v>508</v>
      </c>
      <c r="C65" s="78" t="s">
        <v>509</v>
      </c>
      <c r="D65" s="79"/>
      <c r="E65" s="44"/>
    </row>
    <row r="66" spans="2:5" ht="26.4">
      <c r="B66" s="32" t="s">
        <v>510</v>
      </c>
      <c r="C66" s="78" t="s">
        <v>511</v>
      </c>
      <c r="D66" s="79"/>
      <c r="E66" s="37"/>
    </row>
    <row r="67" spans="2:5" ht="26.4">
      <c r="B67" s="32" t="s">
        <v>512</v>
      </c>
      <c r="C67" s="78" t="s">
        <v>513</v>
      </c>
      <c r="D67" s="79"/>
      <c r="E67" s="37"/>
    </row>
    <row r="68" spans="2:5" ht="27" thickBot="1">
      <c r="B68" s="10" t="s">
        <v>514</v>
      </c>
      <c r="C68" s="22" t="s">
        <v>515</v>
      </c>
      <c r="D68" s="39"/>
      <c r="E68" s="38" t="s">
        <v>385</v>
      </c>
    </row>
    <row r="69" spans="2:5" ht="27" thickBot="1">
      <c r="B69" s="32" t="s">
        <v>516</v>
      </c>
      <c r="C69" s="78" t="s">
        <v>517</v>
      </c>
      <c r="D69" s="79"/>
      <c r="E69" s="47"/>
    </row>
    <row r="70" spans="2:5" ht="26.4">
      <c r="B70" s="32" t="s">
        <v>518</v>
      </c>
      <c r="C70" s="78" t="s">
        <v>519</v>
      </c>
      <c r="D70" s="79"/>
      <c r="E70" s="36" t="s">
        <v>520</v>
      </c>
    </row>
    <row r="71" spans="2:5" ht="52.8">
      <c r="B71" s="32" t="s">
        <v>521</v>
      </c>
      <c r="C71" s="78" t="s">
        <v>522</v>
      </c>
      <c r="D71" s="79"/>
      <c r="E71" s="36" t="s">
        <v>523</v>
      </c>
    </row>
    <row r="72" spans="2:5" ht="27" thickBot="1">
      <c r="B72" s="32" t="s">
        <v>524</v>
      </c>
      <c r="C72" s="78" t="s">
        <v>525</v>
      </c>
      <c r="D72" s="79"/>
      <c r="E72" s="38" t="s">
        <v>445</v>
      </c>
    </row>
    <row r="73" spans="2:5" ht="53.4" thickBot="1">
      <c r="B73" s="48" t="s">
        <v>526</v>
      </c>
      <c r="C73" s="49" t="s">
        <v>527</v>
      </c>
      <c r="D73" s="80"/>
      <c r="E73" s="81"/>
    </row>
    <row r="74" spans="2:5" ht="27" thickBot="1">
      <c r="B74" s="48" t="s">
        <v>528</v>
      </c>
      <c r="C74" s="49" t="s">
        <v>529</v>
      </c>
      <c r="D74" s="80"/>
      <c r="E74" s="81"/>
    </row>
    <row r="75" spans="2:5" ht="13.8" thickBot="1">
      <c r="B75" s="48" t="s">
        <v>530</v>
      </c>
      <c r="C75" s="49" t="s">
        <v>531</v>
      </c>
      <c r="D75" s="80"/>
      <c r="E75" s="81"/>
    </row>
    <row r="76" spans="2:5" ht="27" thickBot="1">
      <c r="B76" s="48" t="s">
        <v>532</v>
      </c>
      <c r="C76" s="49" t="s">
        <v>533</v>
      </c>
      <c r="D76" s="80"/>
      <c r="E76" s="81"/>
    </row>
    <row r="77" spans="2:5" ht="27" thickBot="1">
      <c r="B77" s="48" t="s">
        <v>534</v>
      </c>
      <c r="C77" s="49" t="s">
        <v>535</v>
      </c>
      <c r="D77" s="80"/>
      <c r="E77" s="81"/>
    </row>
  </sheetData>
  <autoFilter ref="B6:D6" xr:uid="{00000000-0009-0000-0000-000004000000}"/>
  <mergeCells count="1">
    <mergeCell ref="B3:D4"/>
  </mergeCells>
  <pageMargins left="0.78740157499999996" right="0.78740157499999996" top="0.984251969" bottom="0.984251969" header="0.5" footer="0.5"/>
  <pageSetup orientation="portrait"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2:A25"/>
  <sheetViews>
    <sheetView topLeftCell="C7" workbookViewId="0">
      <selection activeCell="J24" sqref="J24"/>
    </sheetView>
  </sheetViews>
  <sheetFormatPr defaultColWidth="11.5546875" defaultRowHeight="15"/>
  <cols>
    <col min="1" max="1" width="11.44140625" style="53" customWidth="1"/>
  </cols>
  <sheetData>
    <row r="2" spans="1:1" ht="15.6">
      <c r="A2" s="50" t="s">
        <v>536</v>
      </c>
    </row>
    <row r="3" spans="1:1" ht="15.6">
      <c r="A3" s="50" t="s">
        <v>537</v>
      </c>
    </row>
    <row r="4" spans="1:1" ht="15.6">
      <c r="A4" s="50" t="s">
        <v>538</v>
      </c>
    </row>
    <row r="5" spans="1:1" ht="15.6">
      <c r="A5" s="50" t="s">
        <v>539</v>
      </c>
    </row>
    <row r="6" spans="1:1" ht="15.6">
      <c r="A6" s="50" t="s">
        <v>540</v>
      </c>
    </row>
    <row r="7" spans="1:1" ht="18">
      <c r="A7" s="50" t="s">
        <v>541</v>
      </c>
    </row>
    <row r="8" spans="1:1" ht="15.6">
      <c r="A8" s="52" t="s">
        <v>542</v>
      </c>
    </row>
    <row r="9" spans="1:1" ht="15.6">
      <c r="A9" s="52" t="s">
        <v>543</v>
      </c>
    </row>
    <row r="10" spans="1:1" ht="15.6">
      <c r="A10" s="52" t="s">
        <v>544</v>
      </c>
    </row>
    <row r="11" spans="1:1" ht="15.6">
      <c r="A11" s="50" t="s">
        <v>545</v>
      </c>
    </row>
    <row r="12" spans="1:1" ht="15.6">
      <c r="A12" s="50" t="s">
        <v>546</v>
      </c>
    </row>
    <row r="13" spans="1:1" ht="15.6">
      <c r="A13" s="50" t="s">
        <v>547</v>
      </c>
    </row>
    <row r="14" spans="1:1" ht="15.6">
      <c r="A14" s="50" t="s">
        <v>548</v>
      </c>
    </row>
    <row r="15" spans="1:1" ht="15.6">
      <c r="A15" s="51" t="s">
        <v>549</v>
      </c>
    </row>
    <row r="16" spans="1:1" ht="15.6">
      <c r="A16" s="51"/>
    </row>
    <row r="17" spans="1:1">
      <c r="A17" s="54"/>
    </row>
    <row r="18" spans="1:1">
      <c r="A18" s="54" t="s">
        <v>550</v>
      </c>
    </row>
    <row r="19" spans="1:1">
      <c r="A19" s="55" t="s">
        <v>551</v>
      </c>
    </row>
    <row r="20" spans="1:1">
      <c r="A20" s="55" t="s">
        <v>552</v>
      </c>
    </row>
    <row r="21" spans="1:1">
      <c r="A21" s="55" t="s">
        <v>553</v>
      </c>
    </row>
    <row r="22" spans="1:1">
      <c r="A22" s="55" t="s">
        <v>554</v>
      </c>
    </row>
    <row r="23" spans="1:1">
      <c r="A23" s="55" t="s">
        <v>555</v>
      </c>
    </row>
    <row r="24" spans="1:1">
      <c r="A24" s="55" t="s">
        <v>556</v>
      </c>
    </row>
    <row r="25" spans="1:1">
      <c r="A25" s="55" t="s">
        <v>557</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filterMode="1">
    <tabColor rgb="FFFFFF00"/>
  </sheetPr>
  <dimension ref="A1:B1437"/>
  <sheetViews>
    <sheetView zoomScale="85" zoomScaleNormal="85" workbookViewId="0">
      <selection activeCell="A1357" sqref="A1357:A1433"/>
    </sheetView>
  </sheetViews>
  <sheetFormatPr defaultRowHeight="13.2"/>
  <cols>
    <col min="1" max="1" width="46.5546875" style="33" customWidth="1"/>
    <col min="2" max="2" width="88.6640625" style="66" customWidth="1"/>
  </cols>
  <sheetData>
    <row r="1" spans="1:2" s="65" customFormat="1" ht="27.45" customHeight="1">
      <c r="A1" s="69" t="s">
        <v>767</v>
      </c>
      <c r="B1" s="68" t="s">
        <v>332</v>
      </c>
    </row>
    <row r="2" spans="1:2" hidden="1">
      <c r="A2" s="28" t="s">
        <v>768</v>
      </c>
      <c r="B2" s="28" t="s">
        <v>769</v>
      </c>
    </row>
    <row r="3" spans="1:2" hidden="1">
      <c r="A3" s="28"/>
      <c r="B3" s="28"/>
    </row>
    <row r="4" spans="1:2" hidden="1">
      <c r="A4" s="28" t="s">
        <v>770</v>
      </c>
      <c r="B4" s="28" t="s">
        <v>769</v>
      </c>
    </row>
    <row r="5" spans="1:2" hidden="1">
      <c r="A5" s="28" t="s">
        <v>771</v>
      </c>
      <c r="B5" s="28" t="s">
        <v>769</v>
      </c>
    </row>
    <row r="6" spans="1:2" hidden="1">
      <c r="A6" s="28" t="s">
        <v>772</v>
      </c>
      <c r="B6" s="28" t="s">
        <v>773</v>
      </c>
    </row>
    <row r="7" spans="1:2" hidden="1">
      <c r="A7" s="28" t="s">
        <v>774</v>
      </c>
      <c r="B7" s="28" t="s">
        <v>773</v>
      </c>
    </row>
    <row r="8" spans="1:2" hidden="1">
      <c r="A8" s="28" t="s">
        <v>775</v>
      </c>
      <c r="B8" s="28" t="s">
        <v>773</v>
      </c>
    </row>
    <row r="9" spans="1:2" hidden="1">
      <c r="A9" s="28" t="s">
        <v>776</v>
      </c>
      <c r="B9" s="28" t="s">
        <v>773</v>
      </c>
    </row>
    <row r="10" spans="1:2" hidden="1">
      <c r="A10" s="28" t="s">
        <v>777</v>
      </c>
      <c r="B10" s="28" t="s">
        <v>773</v>
      </c>
    </row>
    <row r="11" spans="1:2" hidden="1">
      <c r="A11" s="28" t="s">
        <v>778</v>
      </c>
      <c r="B11" s="28" t="s">
        <v>773</v>
      </c>
    </row>
    <row r="12" spans="1:2" hidden="1">
      <c r="A12" s="28" t="s">
        <v>779</v>
      </c>
      <c r="B12" s="28" t="s">
        <v>773</v>
      </c>
    </row>
    <row r="13" spans="1:2" hidden="1">
      <c r="A13" s="28" t="s">
        <v>780</v>
      </c>
      <c r="B13" s="28" t="s">
        <v>773</v>
      </c>
    </row>
    <row r="14" spans="1:2" hidden="1">
      <c r="A14" s="28" t="s">
        <v>781</v>
      </c>
      <c r="B14" s="28" t="s">
        <v>773</v>
      </c>
    </row>
    <row r="15" spans="1:2" hidden="1">
      <c r="A15" s="28" t="s">
        <v>782</v>
      </c>
      <c r="B15" s="28" t="s">
        <v>773</v>
      </c>
    </row>
    <row r="16" spans="1:2" hidden="1">
      <c r="A16" s="28" t="s">
        <v>783</v>
      </c>
      <c r="B16" s="28" t="s">
        <v>773</v>
      </c>
    </row>
    <row r="17" spans="1:2" hidden="1">
      <c r="A17" s="28" t="s">
        <v>784</v>
      </c>
      <c r="B17" s="28" t="s">
        <v>773</v>
      </c>
    </row>
    <row r="18" spans="1:2" hidden="1">
      <c r="A18" s="28" t="s">
        <v>785</v>
      </c>
      <c r="B18" s="28" t="s">
        <v>773</v>
      </c>
    </row>
    <row r="19" spans="1:2" hidden="1">
      <c r="A19" s="28" t="s">
        <v>786</v>
      </c>
      <c r="B19" s="28" t="s">
        <v>773</v>
      </c>
    </row>
    <row r="20" spans="1:2" hidden="1">
      <c r="A20" s="28" t="s">
        <v>787</v>
      </c>
      <c r="B20" s="28" t="s">
        <v>773</v>
      </c>
    </row>
    <row r="21" spans="1:2" hidden="1">
      <c r="A21" s="28" t="s">
        <v>788</v>
      </c>
      <c r="B21" s="28" t="s">
        <v>789</v>
      </c>
    </row>
    <row r="22" spans="1:2" hidden="1">
      <c r="A22" s="28" t="s">
        <v>790</v>
      </c>
      <c r="B22" s="28" t="s">
        <v>769</v>
      </c>
    </row>
    <row r="23" spans="1:2" hidden="1">
      <c r="A23" s="28" t="s">
        <v>791</v>
      </c>
      <c r="B23" s="28" t="s">
        <v>769</v>
      </c>
    </row>
    <row r="24" spans="1:2" hidden="1">
      <c r="A24" s="28" t="s">
        <v>792</v>
      </c>
      <c r="B24" s="28" t="s">
        <v>769</v>
      </c>
    </row>
    <row r="25" spans="1:2" hidden="1">
      <c r="A25" s="28" t="s">
        <v>793</v>
      </c>
      <c r="B25" s="28" t="s">
        <v>769</v>
      </c>
    </row>
    <row r="26" spans="1:2" hidden="1">
      <c r="A26" s="28" t="s">
        <v>794</v>
      </c>
      <c r="B26" s="28" t="s">
        <v>769</v>
      </c>
    </row>
    <row r="27" spans="1:2" hidden="1">
      <c r="A27" s="28" t="s">
        <v>795</v>
      </c>
      <c r="B27" s="28" t="s">
        <v>769</v>
      </c>
    </row>
    <row r="28" spans="1:2" hidden="1">
      <c r="A28" s="28" t="s">
        <v>796</v>
      </c>
      <c r="B28" s="28" t="s">
        <v>769</v>
      </c>
    </row>
    <row r="29" spans="1:2" hidden="1">
      <c r="A29" s="28" t="s">
        <v>797</v>
      </c>
      <c r="B29" s="28" t="s">
        <v>769</v>
      </c>
    </row>
    <row r="30" spans="1:2" hidden="1">
      <c r="A30" s="28" t="s">
        <v>798</v>
      </c>
      <c r="B30" s="28" t="s">
        <v>769</v>
      </c>
    </row>
    <row r="31" spans="1:2" hidden="1">
      <c r="A31" s="28" t="s">
        <v>799</v>
      </c>
      <c r="B31" s="28" t="s">
        <v>769</v>
      </c>
    </row>
    <row r="32" spans="1:2" hidden="1">
      <c r="A32" s="28" t="s">
        <v>800</v>
      </c>
      <c r="B32" s="28" t="s">
        <v>769</v>
      </c>
    </row>
    <row r="33" spans="1:2" hidden="1">
      <c r="A33" s="28" t="s">
        <v>801</v>
      </c>
      <c r="B33" s="28" t="s">
        <v>769</v>
      </c>
    </row>
    <row r="34" spans="1:2" hidden="1">
      <c r="A34" s="28" t="s">
        <v>802</v>
      </c>
      <c r="B34" s="28" t="s">
        <v>769</v>
      </c>
    </row>
    <row r="35" spans="1:2" hidden="1">
      <c r="A35" s="28" t="s">
        <v>803</v>
      </c>
      <c r="B35" s="28" t="s">
        <v>769</v>
      </c>
    </row>
    <row r="36" spans="1:2" hidden="1">
      <c r="A36" s="28" t="s">
        <v>804</v>
      </c>
      <c r="B36" s="28" t="s">
        <v>769</v>
      </c>
    </row>
    <row r="37" spans="1:2" hidden="1">
      <c r="A37" s="28" t="s">
        <v>805</v>
      </c>
      <c r="B37" s="28" t="s">
        <v>769</v>
      </c>
    </row>
    <row r="38" spans="1:2" hidden="1">
      <c r="A38" s="28" t="s">
        <v>806</v>
      </c>
      <c r="B38" s="28" t="s">
        <v>769</v>
      </c>
    </row>
    <row r="39" spans="1:2" hidden="1">
      <c r="A39" s="28" t="s">
        <v>807</v>
      </c>
      <c r="B39" s="28" t="s">
        <v>769</v>
      </c>
    </row>
    <row r="40" spans="1:2" hidden="1">
      <c r="A40" s="28" t="s">
        <v>808</v>
      </c>
      <c r="B40" s="28" t="s">
        <v>769</v>
      </c>
    </row>
    <row r="41" spans="1:2" hidden="1">
      <c r="A41" s="28" t="s">
        <v>809</v>
      </c>
      <c r="B41" s="28" t="s">
        <v>769</v>
      </c>
    </row>
    <row r="42" spans="1:2" hidden="1">
      <c r="A42" s="28" t="s">
        <v>810</v>
      </c>
      <c r="B42" s="28" t="s">
        <v>769</v>
      </c>
    </row>
    <row r="43" spans="1:2" hidden="1">
      <c r="A43" s="28" t="s">
        <v>811</v>
      </c>
      <c r="B43" s="28" t="s">
        <v>769</v>
      </c>
    </row>
    <row r="44" spans="1:2" hidden="1">
      <c r="A44" s="28" t="s">
        <v>812</v>
      </c>
      <c r="B44" s="28" t="s">
        <v>769</v>
      </c>
    </row>
    <row r="45" spans="1:2" hidden="1">
      <c r="A45" s="28" t="s">
        <v>813</v>
      </c>
      <c r="B45" s="28" t="s">
        <v>769</v>
      </c>
    </row>
    <row r="46" spans="1:2" hidden="1">
      <c r="A46" s="28" t="s">
        <v>814</v>
      </c>
      <c r="B46" s="28" t="s">
        <v>769</v>
      </c>
    </row>
    <row r="47" spans="1:2" hidden="1">
      <c r="A47" s="28" t="s">
        <v>815</v>
      </c>
      <c r="B47" s="28" t="s">
        <v>769</v>
      </c>
    </row>
    <row r="48" spans="1:2" hidden="1">
      <c r="A48" s="28" t="s">
        <v>816</v>
      </c>
      <c r="B48" s="28" t="s">
        <v>773</v>
      </c>
    </row>
    <row r="49" spans="1:2" hidden="1">
      <c r="A49" s="28" t="s">
        <v>817</v>
      </c>
      <c r="B49" s="28" t="s">
        <v>773</v>
      </c>
    </row>
    <row r="50" spans="1:2" hidden="1">
      <c r="A50" s="28" t="s">
        <v>818</v>
      </c>
      <c r="B50" s="28" t="s">
        <v>773</v>
      </c>
    </row>
    <row r="51" spans="1:2" hidden="1">
      <c r="A51" s="28" t="s">
        <v>819</v>
      </c>
      <c r="B51" s="28" t="s">
        <v>773</v>
      </c>
    </row>
    <row r="52" spans="1:2" hidden="1">
      <c r="A52" s="28" t="s">
        <v>820</v>
      </c>
      <c r="B52" s="28" t="s">
        <v>769</v>
      </c>
    </row>
    <row r="53" spans="1:2" hidden="1">
      <c r="A53" s="28" t="s">
        <v>821</v>
      </c>
      <c r="B53" s="28" t="s">
        <v>773</v>
      </c>
    </row>
    <row r="54" spans="1:2" hidden="1">
      <c r="A54" s="28" t="s">
        <v>822</v>
      </c>
      <c r="B54" s="28" t="s">
        <v>823</v>
      </c>
    </row>
    <row r="55" spans="1:2" hidden="1">
      <c r="A55" s="28" t="s">
        <v>824</v>
      </c>
      <c r="B55" s="28" t="s">
        <v>773</v>
      </c>
    </row>
    <row r="56" spans="1:2" hidden="1">
      <c r="A56" s="28" t="s">
        <v>825</v>
      </c>
      <c r="B56" s="28" t="s">
        <v>773</v>
      </c>
    </row>
    <row r="57" spans="1:2" hidden="1">
      <c r="A57" s="28" t="s">
        <v>826</v>
      </c>
      <c r="B57" s="28" t="s">
        <v>773</v>
      </c>
    </row>
    <row r="58" spans="1:2" hidden="1">
      <c r="A58" s="28" t="s">
        <v>827</v>
      </c>
      <c r="B58" s="28" t="s">
        <v>773</v>
      </c>
    </row>
    <row r="59" spans="1:2" hidden="1">
      <c r="A59" s="28" t="s">
        <v>828</v>
      </c>
      <c r="B59" s="28" t="s">
        <v>769</v>
      </c>
    </row>
    <row r="60" spans="1:2" hidden="1">
      <c r="A60" s="28" t="s">
        <v>829</v>
      </c>
      <c r="B60" s="28" t="s">
        <v>830</v>
      </c>
    </row>
    <row r="61" spans="1:2" hidden="1">
      <c r="A61" s="28" t="s">
        <v>831</v>
      </c>
      <c r="B61" s="28" t="s">
        <v>769</v>
      </c>
    </row>
    <row r="62" spans="1:2" hidden="1">
      <c r="A62" s="28" t="s">
        <v>832</v>
      </c>
      <c r="B62" s="28" t="s">
        <v>773</v>
      </c>
    </row>
    <row r="63" spans="1:2" hidden="1">
      <c r="A63" s="28" t="s">
        <v>833</v>
      </c>
      <c r="B63" s="28" t="s">
        <v>769</v>
      </c>
    </row>
    <row r="64" spans="1:2" hidden="1">
      <c r="A64" s="28" t="s">
        <v>834</v>
      </c>
      <c r="B64" s="28" t="s">
        <v>769</v>
      </c>
    </row>
    <row r="65" spans="1:2" hidden="1">
      <c r="A65" s="28" t="s">
        <v>835</v>
      </c>
      <c r="B65" s="28" t="s">
        <v>773</v>
      </c>
    </row>
    <row r="66" spans="1:2" hidden="1">
      <c r="A66" s="28" t="s">
        <v>836</v>
      </c>
      <c r="B66" s="28" t="s">
        <v>773</v>
      </c>
    </row>
    <row r="67" spans="1:2" hidden="1">
      <c r="A67" s="28" t="s">
        <v>837</v>
      </c>
      <c r="B67" s="28" t="s">
        <v>773</v>
      </c>
    </row>
    <row r="68" spans="1:2" hidden="1">
      <c r="A68" s="28" t="s">
        <v>838</v>
      </c>
      <c r="B68" s="28" t="s">
        <v>769</v>
      </c>
    </row>
    <row r="69" spans="1:2" hidden="1">
      <c r="A69" s="28" t="s">
        <v>839</v>
      </c>
      <c r="B69" s="28" t="s">
        <v>789</v>
      </c>
    </row>
    <row r="70" spans="1:2" hidden="1">
      <c r="A70" s="28" t="s">
        <v>840</v>
      </c>
      <c r="B70" s="28" t="s">
        <v>773</v>
      </c>
    </row>
    <row r="71" spans="1:2" hidden="1">
      <c r="A71" s="28" t="s">
        <v>841</v>
      </c>
      <c r="B71" s="28" t="s">
        <v>769</v>
      </c>
    </row>
    <row r="72" spans="1:2" hidden="1">
      <c r="A72" s="28" t="s">
        <v>842</v>
      </c>
      <c r="B72" s="28" t="s">
        <v>773</v>
      </c>
    </row>
    <row r="73" spans="1:2" hidden="1">
      <c r="A73" s="28" t="s">
        <v>843</v>
      </c>
      <c r="B73" s="28" t="s">
        <v>769</v>
      </c>
    </row>
    <row r="74" spans="1:2" hidden="1">
      <c r="A74" s="28" t="s">
        <v>844</v>
      </c>
      <c r="B74" s="28" t="s">
        <v>773</v>
      </c>
    </row>
    <row r="75" spans="1:2" hidden="1">
      <c r="A75" s="28" t="s">
        <v>845</v>
      </c>
      <c r="B75" s="28" t="s">
        <v>769</v>
      </c>
    </row>
    <row r="76" spans="1:2" hidden="1">
      <c r="A76" s="28" t="s">
        <v>846</v>
      </c>
      <c r="B76" s="28" t="s">
        <v>773</v>
      </c>
    </row>
    <row r="77" spans="1:2" hidden="1">
      <c r="A77" s="28" t="s">
        <v>847</v>
      </c>
      <c r="B77" s="28"/>
    </row>
    <row r="78" spans="1:2" hidden="1">
      <c r="A78" s="28" t="s">
        <v>848</v>
      </c>
      <c r="B78" s="28"/>
    </row>
    <row r="79" spans="1:2" hidden="1">
      <c r="A79" s="28" t="s">
        <v>849</v>
      </c>
      <c r="B79" s="28" t="s">
        <v>773</v>
      </c>
    </row>
    <row r="80" spans="1:2" hidden="1">
      <c r="A80" s="28" t="s">
        <v>850</v>
      </c>
      <c r="B80" s="28" t="s">
        <v>773</v>
      </c>
    </row>
    <row r="81" spans="1:2" hidden="1">
      <c r="A81" s="28" t="s">
        <v>851</v>
      </c>
      <c r="B81" s="28" t="s">
        <v>773</v>
      </c>
    </row>
    <row r="82" spans="1:2" hidden="1">
      <c r="A82" s="28" t="s">
        <v>852</v>
      </c>
      <c r="B82" s="28" t="s">
        <v>773</v>
      </c>
    </row>
    <row r="83" spans="1:2" hidden="1">
      <c r="A83" s="28" t="s">
        <v>853</v>
      </c>
      <c r="B83" s="28" t="s">
        <v>773</v>
      </c>
    </row>
    <row r="84" spans="1:2" hidden="1">
      <c r="A84" s="28" t="s">
        <v>854</v>
      </c>
      <c r="B84" s="28" t="s">
        <v>773</v>
      </c>
    </row>
    <row r="85" spans="1:2" hidden="1">
      <c r="A85" s="28" t="s">
        <v>855</v>
      </c>
      <c r="B85" s="28" t="s">
        <v>773</v>
      </c>
    </row>
    <row r="86" spans="1:2" hidden="1">
      <c r="A86" s="28" t="s">
        <v>856</v>
      </c>
      <c r="B86" s="28" t="s">
        <v>773</v>
      </c>
    </row>
    <row r="87" spans="1:2" hidden="1">
      <c r="A87" s="28" t="s">
        <v>857</v>
      </c>
      <c r="B87" s="28" t="s">
        <v>773</v>
      </c>
    </row>
    <row r="88" spans="1:2" hidden="1">
      <c r="A88" s="28" t="s">
        <v>858</v>
      </c>
      <c r="B88" s="28" t="s">
        <v>773</v>
      </c>
    </row>
    <row r="89" spans="1:2" hidden="1">
      <c r="A89" s="28" t="s">
        <v>859</v>
      </c>
      <c r="B89" s="28" t="s">
        <v>789</v>
      </c>
    </row>
    <row r="90" spans="1:2" hidden="1">
      <c r="A90" s="28" t="s">
        <v>860</v>
      </c>
      <c r="B90" s="28"/>
    </row>
    <row r="91" spans="1:2" hidden="1">
      <c r="A91" s="28" t="s">
        <v>861</v>
      </c>
      <c r="B91" s="28" t="s">
        <v>773</v>
      </c>
    </row>
    <row r="92" spans="1:2" hidden="1">
      <c r="A92" s="28" t="s">
        <v>862</v>
      </c>
      <c r="B92" s="28" t="s">
        <v>789</v>
      </c>
    </row>
    <row r="93" spans="1:2" hidden="1">
      <c r="A93" s="28" t="s">
        <v>863</v>
      </c>
      <c r="B93" s="28" t="s">
        <v>773</v>
      </c>
    </row>
    <row r="94" spans="1:2" hidden="1">
      <c r="A94" s="28" t="s">
        <v>864</v>
      </c>
      <c r="B94" s="28" t="s">
        <v>773</v>
      </c>
    </row>
    <row r="95" spans="1:2" hidden="1">
      <c r="A95" s="28" t="s">
        <v>865</v>
      </c>
      <c r="B95" s="28" t="s">
        <v>769</v>
      </c>
    </row>
    <row r="96" spans="1:2" hidden="1">
      <c r="A96" s="28" t="s">
        <v>866</v>
      </c>
      <c r="B96" s="28" t="s">
        <v>769</v>
      </c>
    </row>
    <row r="97" spans="1:2" hidden="1">
      <c r="A97" s="28" t="s">
        <v>867</v>
      </c>
      <c r="B97" s="28" t="s">
        <v>769</v>
      </c>
    </row>
    <row r="98" spans="1:2" hidden="1">
      <c r="A98" s="28" t="s">
        <v>868</v>
      </c>
      <c r="B98" s="28" t="s">
        <v>789</v>
      </c>
    </row>
    <row r="99" spans="1:2" hidden="1">
      <c r="A99" s="28" t="s">
        <v>869</v>
      </c>
      <c r="B99" s="28" t="s">
        <v>789</v>
      </c>
    </row>
    <row r="100" spans="1:2" hidden="1">
      <c r="A100" s="28" t="s">
        <v>870</v>
      </c>
      <c r="B100" s="28" t="s">
        <v>773</v>
      </c>
    </row>
    <row r="101" spans="1:2" hidden="1">
      <c r="A101" s="28" t="s">
        <v>871</v>
      </c>
      <c r="B101" s="28" t="s">
        <v>773</v>
      </c>
    </row>
    <row r="102" spans="1:2" hidden="1">
      <c r="A102" s="28" t="s">
        <v>872</v>
      </c>
      <c r="B102" s="28" t="s">
        <v>773</v>
      </c>
    </row>
    <row r="103" spans="1:2" hidden="1">
      <c r="A103" s="28" t="s">
        <v>873</v>
      </c>
      <c r="B103" s="28" t="s">
        <v>773</v>
      </c>
    </row>
    <row r="104" spans="1:2" hidden="1">
      <c r="A104" s="28" t="s">
        <v>874</v>
      </c>
      <c r="B104" s="28" t="s">
        <v>830</v>
      </c>
    </row>
    <row r="105" spans="1:2" hidden="1">
      <c r="A105" s="28" t="s">
        <v>875</v>
      </c>
      <c r="B105" s="28" t="s">
        <v>769</v>
      </c>
    </row>
    <row r="106" spans="1:2" hidden="1">
      <c r="A106" s="28" t="s">
        <v>876</v>
      </c>
      <c r="B106" s="28" t="s">
        <v>769</v>
      </c>
    </row>
    <row r="107" spans="1:2" hidden="1">
      <c r="A107" s="28" t="s">
        <v>877</v>
      </c>
      <c r="B107" s="28" t="s">
        <v>769</v>
      </c>
    </row>
    <row r="108" spans="1:2" hidden="1">
      <c r="A108" s="28" t="s">
        <v>878</v>
      </c>
      <c r="B108" s="28"/>
    </row>
    <row r="109" spans="1:2" hidden="1">
      <c r="A109" s="28" t="s">
        <v>879</v>
      </c>
      <c r="B109" s="28" t="s">
        <v>769</v>
      </c>
    </row>
    <row r="110" spans="1:2" hidden="1">
      <c r="A110" s="28" t="s">
        <v>880</v>
      </c>
      <c r="B110" s="28" t="s">
        <v>769</v>
      </c>
    </row>
    <row r="111" spans="1:2" hidden="1">
      <c r="A111" s="28" t="s">
        <v>881</v>
      </c>
      <c r="B111" s="28" t="s">
        <v>769</v>
      </c>
    </row>
    <row r="112" spans="1:2" hidden="1">
      <c r="A112" s="28" t="s">
        <v>882</v>
      </c>
      <c r="B112" s="28" t="s">
        <v>773</v>
      </c>
    </row>
    <row r="113" spans="1:2" hidden="1">
      <c r="A113" s="28" t="s">
        <v>883</v>
      </c>
      <c r="B113" s="28" t="s">
        <v>773</v>
      </c>
    </row>
    <row r="114" spans="1:2" hidden="1">
      <c r="A114" s="28" t="s">
        <v>884</v>
      </c>
      <c r="B114" s="28" t="s">
        <v>769</v>
      </c>
    </row>
    <row r="115" spans="1:2" hidden="1">
      <c r="A115" s="28" t="s">
        <v>885</v>
      </c>
      <c r="B115" s="28" t="s">
        <v>769</v>
      </c>
    </row>
    <row r="116" spans="1:2" hidden="1">
      <c r="A116" s="28" t="s">
        <v>886</v>
      </c>
      <c r="B116" s="28" t="s">
        <v>769</v>
      </c>
    </row>
    <row r="117" spans="1:2" hidden="1">
      <c r="A117" s="28" t="s">
        <v>887</v>
      </c>
      <c r="B117" s="28" t="s">
        <v>773</v>
      </c>
    </row>
    <row r="118" spans="1:2" hidden="1">
      <c r="A118" s="28" t="s">
        <v>888</v>
      </c>
      <c r="B118" s="28" t="s">
        <v>773</v>
      </c>
    </row>
    <row r="119" spans="1:2" hidden="1">
      <c r="A119" s="28" t="s">
        <v>889</v>
      </c>
      <c r="B119" s="28" t="s">
        <v>769</v>
      </c>
    </row>
    <row r="120" spans="1:2" hidden="1">
      <c r="A120" s="28" t="s">
        <v>890</v>
      </c>
      <c r="B120" s="28" t="s">
        <v>773</v>
      </c>
    </row>
    <row r="121" spans="1:2" hidden="1">
      <c r="A121" s="28" t="s">
        <v>891</v>
      </c>
      <c r="B121" s="28" t="s">
        <v>773</v>
      </c>
    </row>
    <row r="122" spans="1:2" hidden="1">
      <c r="A122" s="28" t="s">
        <v>892</v>
      </c>
      <c r="B122" s="28" t="s">
        <v>769</v>
      </c>
    </row>
    <row r="123" spans="1:2" hidden="1">
      <c r="A123" s="28" t="s">
        <v>893</v>
      </c>
      <c r="B123" s="28" t="s">
        <v>773</v>
      </c>
    </row>
    <row r="124" spans="1:2" hidden="1">
      <c r="A124" s="28" t="s">
        <v>894</v>
      </c>
      <c r="B124" s="28" t="s">
        <v>769</v>
      </c>
    </row>
    <row r="125" spans="1:2" hidden="1">
      <c r="A125" s="28" t="s">
        <v>895</v>
      </c>
      <c r="B125" s="28" t="s">
        <v>769</v>
      </c>
    </row>
    <row r="126" spans="1:2" hidden="1">
      <c r="A126" s="28" t="s">
        <v>896</v>
      </c>
      <c r="B126" s="28" t="s">
        <v>769</v>
      </c>
    </row>
    <row r="127" spans="1:2" hidden="1">
      <c r="A127" s="28" t="s">
        <v>897</v>
      </c>
      <c r="B127" s="28" t="s">
        <v>773</v>
      </c>
    </row>
    <row r="128" spans="1:2" hidden="1">
      <c r="A128" s="28" t="s">
        <v>898</v>
      </c>
      <c r="B128" s="28" t="s">
        <v>769</v>
      </c>
    </row>
    <row r="129" spans="1:2" hidden="1">
      <c r="A129" s="28" t="s">
        <v>899</v>
      </c>
      <c r="B129" s="28" t="s">
        <v>769</v>
      </c>
    </row>
    <row r="130" spans="1:2" hidden="1">
      <c r="A130" s="28" t="s">
        <v>900</v>
      </c>
      <c r="B130" s="28" t="s">
        <v>773</v>
      </c>
    </row>
    <row r="131" spans="1:2" hidden="1">
      <c r="A131" s="28" t="s">
        <v>901</v>
      </c>
      <c r="B131" s="28" t="s">
        <v>769</v>
      </c>
    </row>
    <row r="132" spans="1:2" hidden="1">
      <c r="A132" s="28" t="s">
        <v>902</v>
      </c>
      <c r="B132" s="28" t="s">
        <v>773</v>
      </c>
    </row>
    <row r="133" spans="1:2" hidden="1">
      <c r="A133" s="28" t="s">
        <v>903</v>
      </c>
      <c r="B133" s="28" t="s">
        <v>773</v>
      </c>
    </row>
    <row r="134" spans="1:2" hidden="1">
      <c r="A134" s="28" t="s">
        <v>904</v>
      </c>
      <c r="B134" s="28" t="s">
        <v>789</v>
      </c>
    </row>
    <row r="135" spans="1:2" hidden="1">
      <c r="A135" s="28" t="s">
        <v>905</v>
      </c>
      <c r="B135" s="28"/>
    </row>
    <row r="136" spans="1:2" hidden="1">
      <c r="A136" s="28" t="s">
        <v>906</v>
      </c>
      <c r="B136" s="28"/>
    </row>
    <row r="137" spans="1:2" hidden="1">
      <c r="A137" s="28" t="s">
        <v>907</v>
      </c>
      <c r="B137" s="28" t="s">
        <v>789</v>
      </c>
    </row>
    <row r="138" spans="1:2" hidden="1">
      <c r="A138" s="28" t="s">
        <v>908</v>
      </c>
      <c r="B138" s="28" t="s">
        <v>789</v>
      </c>
    </row>
    <row r="139" spans="1:2" hidden="1">
      <c r="A139" s="28" t="s">
        <v>909</v>
      </c>
      <c r="B139" s="28" t="s">
        <v>789</v>
      </c>
    </row>
    <row r="140" spans="1:2" hidden="1">
      <c r="A140" s="28" t="s">
        <v>910</v>
      </c>
      <c r="B140" s="28" t="s">
        <v>789</v>
      </c>
    </row>
    <row r="141" spans="1:2" hidden="1">
      <c r="A141" s="28" t="s">
        <v>911</v>
      </c>
      <c r="B141" s="28" t="s">
        <v>789</v>
      </c>
    </row>
    <row r="142" spans="1:2" hidden="1">
      <c r="A142" s="28" t="s">
        <v>912</v>
      </c>
      <c r="B142" s="28"/>
    </row>
    <row r="143" spans="1:2" hidden="1">
      <c r="A143" s="28" t="s">
        <v>913</v>
      </c>
      <c r="B143" s="28"/>
    </row>
    <row r="144" spans="1:2" hidden="1">
      <c r="A144" s="28" t="s">
        <v>914</v>
      </c>
      <c r="B144" s="28" t="s">
        <v>773</v>
      </c>
    </row>
    <row r="145" spans="1:2" hidden="1">
      <c r="A145" s="28" t="s">
        <v>915</v>
      </c>
      <c r="B145" s="28" t="s">
        <v>830</v>
      </c>
    </row>
    <row r="146" spans="1:2" hidden="1">
      <c r="A146" s="28" t="s">
        <v>916</v>
      </c>
      <c r="B146" s="28" t="s">
        <v>773</v>
      </c>
    </row>
    <row r="147" spans="1:2" hidden="1">
      <c r="A147" s="28" t="s">
        <v>917</v>
      </c>
      <c r="B147" s="28"/>
    </row>
    <row r="148" spans="1:2" hidden="1">
      <c r="A148" s="28" t="s">
        <v>918</v>
      </c>
      <c r="B148" s="28"/>
    </row>
    <row r="149" spans="1:2" hidden="1">
      <c r="A149" s="28" t="s">
        <v>919</v>
      </c>
      <c r="B149" s="28"/>
    </row>
    <row r="150" spans="1:2" hidden="1">
      <c r="A150" s="28" t="s">
        <v>920</v>
      </c>
      <c r="B150" s="28"/>
    </row>
    <row r="151" spans="1:2" hidden="1">
      <c r="A151" s="28" t="s">
        <v>921</v>
      </c>
      <c r="B151" s="28" t="s">
        <v>773</v>
      </c>
    </row>
    <row r="152" spans="1:2" hidden="1">
      <c r="A152" s="28" t="s">
        <v>922</v>
      </c>
      <c r="B152" s="28"/>
    </row>
    <row r="153" spans="1:2" hidden="1">
      <c r="A153" s="28" t="s">
        <v>923</v>
      </c>
      <c r="B153" s="28"/>
    </row>
    <row r="154" spans="1:2" hidden="1">
      <c r="A154" s="28" t="s">
        <v>924</v>
      </c>
      <c r="B154" s="28"/>
    </row>
    <row r="155" spans="1:2" hidden="1">
      <c r="A155" s="28" t="s">
        <v>925</v>
      </c>
      <c r="B155" s="28"/>
    </row>
    <row r="156" spans="1:2" hidden="1">
      <c r="A156" s="28" t="s">
        <v>926</v>
      </c>
      <c r="B156" s="28"/>
    </row>
    <row r="157" spans="1:2" hidden="1">
      <c r="A157" s="28" t="s">
        <v>927</v>
      </c>
      <c r="B157" s="28"/>
    </row>
    <row r="158" spans="1:2" hidden="1">
      <c r="A158" s="28" t="s">
        <v>928</v>
      </c>
      <c r="B158" s="28" t="s">
        <v>789</v>
      </c>
    </row>
    <row r="159" spans="1:2" hidden="1">
      <c r="A159" s="28" t="s">
        <v>929</v>
      </c>
      <c r="B159" s="28" t="s">
        <v>789</v>
      </c>
    </row>
    <row r="160" spans="1:2" hidden="1">
      <c r="A160" s="28" t="s">
        <v>930</v>
      </c>
      <c r="B160" s="28" t="s">
        <v>789</v>
      </c>
    </row>
    <row r="161" spans="1:2" hidden="1">
      <c r="A161" s="28" t="s">
        <v>931</v>
      </c>
      <c r="B161" s="28" t="s">
        <v>789</v>
      </c>
    </row>
    <row r="162" spans="1:2" hidden="1">
      <c r="A162" s="28" t="s">
        <v>932</v>
      </c>
      <c r="B162" s="28" t="s">
        <v>789</v>
      </c>
    </row>
    <row r="163" spans="1:2" hidden="1">
      <c r="A163" s="28" t="s">
        <v>933</v>
      </c>
      <c r="B163" s="28" t="s">
        <v>773</v>
      </c>
    </row>
    <row r="164" spans="1:2" hidden="1">
      <c r="A164" s="28" t="s">
        <v>934</v>
      </c>
      <c r="B164" s="28" t="s">
        <v>769</v>
      </c>
    </row>
    <row r="165" spans="1:2" hidden="1">
      <c r="A165" s="28" t="s">
        <v>935</v>
      </c>
      <c r="B165" s="28" t="s">
        <v>769</v>
      </c>
    </row>
    <row r="166" spans="1:2" hidden="1">
      <c r="A166" s="28" t="s">
        <v>936</v>
      </c>
      <c r="B166" s="28" t="s">
        <v>769</v>
      </c>
    </row>
    <row r="167" spans="1:2" hidden="1">
      <c r="A167" s="28" t="s">
        <v>937</v>
      </c>
      <c r="B167" s="28" t="s">
        <v>773</v>
      </c>
    </row>
    <row r="168" spans="1:2" hidden="1">
      <c r="A168" s="28" t="s">
        <v>938</v>
      </c>
      <c r="B168" s="28" t="s">
        <v>773</v>
      </c>
    </row>
    <row r="169" spans="1:2" hidden="1">
      <c r="A169" s="28" t="s">
        <v>939</v>
      </c>
      <c r="B169" s="28" t="s">
        <v>773</v>
      </c>
    </row>
    <row r="170" spans="1:2" hidden="1">
      <c r="A170" s="28" t="s">
        <v>940</v>
      </c>
      <c r="B170" s="28" t="s">
        <v>773</v>
      </c>
    </row>
    <row r="171" spans="1:2" hidden="1">
      <c r="A171" s="28" t="s">
        <v>941</v>
      </c>
      <c r="B171" s="28" t="s">
        <v>769</v>
      </c>
    </row>
    <row r="172" spans="1:2" hidden="1">
      <c r="A172" s="28" t="s">
        <v>942</v>
      </c>
      <c r="B172" s="28" t="s">
        <v>773</v>
      </c>
    </row>
    <row r="173" spans="1:2" hidden="1">
      <c r="A173" s="28" t="s">
        <v>943</v>
      </c>
      <c r="B173" s="28" t="s">
        <v>769</v>
      </c>
    </row>
    <row r="174" spans="1:2" hidden="1">
      <c r="A174" s="28" t="s">
        <v>944</v>
      </c>
      <c r="B174" s="28" t="s">
        <v>769</v>
      </c>
    </row>
    <row r="175" spans="1:2" hidden="1">
      <c r="A175" s="28" t="s">
        <v>945</v>
      </c>
      <c r="B175" s="28" t="s">
        <v>830</v>
      </c>
    </row>
    <row r="176" spans="1:2" hidden="1">
      <c r="A176" s="28" t="s">
        <v>946</v>
      </c>
      <c r="B176" s="28" t="s">
        <v>773</v>
      </c>
    </row>
    <row r="177" spans="1:2" hidden="1">
      <c r="A177" s="28" t="s">
        <v>947</v>
      </c>
      <c r="B177" s="28" t="s">
        <v>789</v>
      </c>
    </row>
    <row r="178" spans="1:2" hidden="1">
      <c r="A178" s="28" t="s">
        <v>948</v>
      </c>
      <c r="B178" s="28" t="s">
        <v>773</v>
      </c>
    </row>
    <row r="179" spans="1:2" hidden="1">
      <c r="A179" s="28" t="s">
        <v>949</v>
      </c>
      <c r="B179" s="28" t="s">
        <v>773</v>
      </c>
    </row>
    <row r="180" spans="1:2" hidden="1">
      <c r="A180" s="28" t="s">
        <v>950</v>
      </c>
      <c r="B180" s="28" t="s">
        <v>773</v>
      </c>
    </row>
    <row r="181" spans="1:2" hidden="1">
      <c r="A181" s="28" t="s">
        <v>951</v>
      </c>
      <c r="B181" s="28" t="s">
        <v>789</v>
      </c>
    </row>
    <row r="182" spans="1:2" hidden="1">
      <c r="A182" s="28" t="s">
        <v>952</v>
      </c>
      <c r="B182" s="28" t="s">
        <v>773</v>
      </c>
    </row>
    <row r="183" spans="1:2" hidden="1">
      <c r="A183" s="28" t="s">
        <v>953</v>
      </c>
      <c r="B183" s="28" t="s">
        <v>769</v>
      </c>
    </row>
    <row r="184" spans="1:2" hidden="1">
      <c r="A184" s="28" t="s">
        <v>954</v>
      </c>
      <c r="B184" s="28" t="s">
        <v>773</v>
      </c>
    </row>
    <row r="185" spans="1:2" hidden="1">
      <c r="A185" s="28" t="s">
        <v>955</v>
      </c>
      <c r="B185" s="28" t="s">
        <v>773</v>
      </c>
    </row>
    <row r="186" spans="1:2" hidden="1">
      <c r="A186" s="28" t="s">
        <v>956</v>
      </c>
      <c r="B186" s="28" t="s">
        <v>769</v>
      </c>
    </row>
    <row r="187" spans="1:2" hidden="1">
      <c r="A187" s="28" t="s">
        <v>957</v>
      </c>
      <c r="B187" s="28" t="s">
        <v>773</v>
      </c>
    </row>
    <row r="188" spans="1:2" hidden="1">
      <c r="A188" s="28" t="s">
        <v>958</v>
      </c>
      <c r="B188" s="28" t="s">
        <v>773</v>
      </c>
    </row>
    <row r="189" spans="1:2" hidden="1">
      <c r="A189" s="28" t="s">
        <v>959</v>
      </c>
      <c r="B189" s="28" t="s">
        <v>773</v>
      </c>
    </row>
    <row r="190" spans="1:2" hidden="1">
      <c r="A190" s="28" t="s">
        <v>960</v>
      </c>
      <c r="B190" s="28" t="s">
        <v>773</v>
      </c>
    </row>
    <row r="191" spans="1:2" hidden="1">
      <c r="A191" s="28" t="s">
        <v>961</v>
      </c>
      <c r="B191" s="28" t="s">
        <v>769</v>
      </c>
    </row>
    <row r="192" spans="1:2" hidden="1">
      <c r="A192" s="28" t="s">
        <v>962</v>
      </c>
      <c r="B192" s="28" t="s">
        <v>769</v>
      </c>
    </row>
    <row r="193" spans="1:2" hidden="1">
      <c r="A193" s="28" t="s">
        <v>963</v>
      </c>
      <c r="B193" s="28" t="s">
        <v>964</v>
      </c>
    </row>
    <row r="194" spans="1:2" hidden="1">
      <c r="A194" s="28" t="s">
        <v>965</v>
      </c>
      <c r="B194" s="28" t="s">
        <v>964</v>
      </c>
    </row>
    <row r="195" spans="1:2" hidden="1">
      <c r="A195" s="28" t="s">
        <v>966</v>
      </c>
      <c r="B195" s="28" t="s">
        <v>964</v>
      </c>
    </row>
    <row r="196" spans="1:2" hidden="1">
      <c r="A196" s="28" t="s">
        <v>967</v>
      </c>
      <c r="B196" s="28" t="s">
        <v>964</v>
      </c>
    </row>
    <row r="197" spans="1:2" hidden="1">
      <c r="A197" s="28" t="s">
        <v>968</v>
      </c>
      <c r="B197" s="28" t="s">
        <v>964</v>
      </c>
    </row>
    <row r="198" spans="1:2" hidden="1">
      <c r="A198" s="28" t="s">
        <v>969</v>
      </c>
      <c r="B198" s="28" t="s">
        <v>964</v>
      </c>
    </row>
    <row r="199" spans="1:2" hidden="1">
      <c r="A199" s="28" t="s">
        <v>970</v>
      </c>
      <c r="B199" s="28" t="s">
        <v>964</v>
      </c>
    </row>
    <row r="200" spans="1:2" hidden="1">
      <c r="A200" s="28" t="s">
        <v>971</v>
      </c>
      <c r="B200" s="28" t="s">
        <v>964</v>
      </c>
    </row>
    <row r="201" spans="1:2" hidden="1">
      <c r="A201" s="28" t="s">
        <v>972</v>
      </c>
      <c r="B201" s="28" t="s">
        <v>964</v>
      </c>
    </row>
    <row r="202" spans="1:2" hidden="1">
      <c r="A202" s="28" t="s">
        <v>973</v>
      </c>
      <c r="B202" s="28" t="s">
        <v>964</v>
      </c>
    </row>
    <row r="203" spans="1:2" hidden="1">
      <c r="A203" s="28" t="s">
        <v>974</v>
      </c>
      <c r="B203" s="28" t="s">
        <v>964</v>
      </c>
    </row>
    <row r="204" spans="1:2" hidden="1">
      <c r="A204" s="28" t="s">
        <v>975</v>
      </c>
      <c r="B204" s="28" t="s">
        <v>964</v>
      </c>
    </row>
    <row r="205" spans="1:2" hidden="1">
      <c r="A205" s="28" t="s">
        <v>976</v>
      </c>
      <c r="B205" s="28" t="s">
        <v>964</v>
      </c>
    </row>
    <row r="206" spans="1:2" hidden="1">
      <c r="A206" s="28" t="s">
        <v>977</v>
      </c>
      <c r="B206" s="28" t="s">
        <v>964</v>
      </c>
    </row>
    <row r="207" spans="1:2" hidden="1">
      <c r="A207" s="28" t="s">
        <v>978</v>
      </c>
      <c r="B207" s="28" t="s">
        <v>964</v>
      </c>
    </row>
    <row r="208" spans="1:2" hidden="1">
      <c r="A208" s="28" t="s">
        <v>979</v>
      </c>
      <c r="B208" s="28" t="s">
        <v>964</v>
      </c>
    </row>
    <row r="209" spans="1:2" hidden="1">
      <c r="A209" s="28" t="s">
        <v>980</v>
      </c>
      <c r="B209" s="28" t="s">
        <v>964</v>
      </c>
    </row>
    <row r="210" spans="1:2" hidden="1">
      <c r="A210" s="28" t="s">
        <v>981</v>
      </c>
      <c r="B210" s="28" t="s">
        <v>964</v>
      </c>
    </row>
    <row r="211" spans="1:2" hidden="1">
      <c r="A211" s="28" t="s">
        <v>982</v>
      </c>
      <c r="B211" s="28" t="s">
        <v>964</v>
      </c>
    </row>
    <row r="212" spans="1:2" hidden="1">
      <c r="A212" s="28" t="s">
        <v>983</v>
      </c>
      <c r="B212" s="28" t="s">
        <v>964</v>
      </c>
    </row>
    <row r="213" spans="1:2" hidden="1">
      <c r="A213" s="28" t="s">
        <v>984</v>
      </c>
      <c r="B213" s="28" t="s">
        <v>964</v>
      </c>
    </row>
    <row r="214" spans="1:2" hidden="1">
      <c r="A214" s="28" t="s">
        <v>985</v>
      </c>
      <c r="B214" s="28" t="s">
        <v>964</v>
      </c>
    </row>
    <row r="215" spans="1:2" hidden="1">
      <c r="A215" s="28" t="s">
        <v>986</v>
      </c>
      <c r="B215" s="28" t="s">
        <v>964</v>
      </c>
    </row>
    <row r="216" spans="1:2" hidden="1">
      <c r="A216" s="28" t="s">
        <v>987</v>
      </c>
      <c r="B216" s="28" t="s">
        <v>964</v>
      </c>
    </row>
    <row r="217" spans="1:2" hidden="1">
      <c r="A217" s="28" t="s">
        <v>988</v>
      </c>
      <c r="B217" s="28" t="s">
        <v>964</v>
      </c>
    </row>
    <row r="218" spans="1:2" hidden="1">
      <c r="A218" s="28" t="s">
        <v>989</v>
      </c>
      <c r="B218" s="28" t="s">
        <v>964</v>
      </c>
    </row>
    <row r="219" spans="1:2" hidden="1">
      <c r="A219" s="28" t="s">
        <v>990</v>
      </c>
      <c r="B219" s="28" t="s">
        <v>964</v>
      </c>
    </row>
    <row r="220" spans="1:2" hidden="1">
      <c r="A220" s="28" t="s">
        <v>991</v>
      </c>
      <c r="B220" s="28" t="s">
        <v>964</v>
      </c>
    </row>
    <row r="221" spans="1:2" hidden="1">
      <c r="A221" s="28" t="s">
        <v>992</v>
      </c>
      <c r="B221" s="28" t="s">
        <v>964</v>
      </c>
    </row>
    <row r="222" spans="1:2" hidden="1">
      <c r="A222" s="28" t="s">
        <v>993</v>
      </c>
      <c r="B222" s="28" t="s">
        <v>964</v>
      </c>
    </row>
    <row r="223" spans="1:2" hidden="1">
      <c r="A223" s="28" t="s">
        <v>994</v>
      </c>
      <c r="B223" s="28"/>
    </row>
    <row r="224" spans="1:2" hidden="1">
      <c r="A224" s="28" t="s">
        <v>995</v>
      </c>
      <c r="B224" s="28"/>
    </row>
    <row r="225" spans="1:2" hidden="1">
      <c r="A225" s="28" t="s">
        <v>996</v>
      </c>
      <c r="B225" s="28"/>
    </row>
    <row r="226" spans="1:2" hidden="1">
      <c r="A226" s="28" t="s">
        <v>997</v>
      </c>
      <c r="B226" s="28"/>
    </row>
    <row r="227" spans="1:2" hidden="1">
      <c r="A227" s="28" t="s">
        <v>998</v>
      </c>
      <c r="B227" s="28"/>
    </row>
    <row r="228" spans="1:2" hidden="1">
      <c r="A228" s="28" t="s">
        <v>999</v>
      </c>
      <c r="B228" s="28"/>
    </row>
    <row r="229" spans="1:2" hidden="1">
      <c r="A229" s="28" t="s">
        <v>1000</v>
      </c>
      <c r="B229" s="28"/>
    </row>
    <row r="230" spans="1:2" hidden="1">
      <c r="A230" s="28" t="s">
        <v>1001</v>
      </c>
      <c r="B230" s="28" t="s">
        <v>1002</v>
      </c>
    </row>
    <row r="231" spans="1:2" hidden="1">
      <c r="A231" s="28" t="s">
        <v>1003</v>
      </c>
      <c r="B231" s="28" t="s">
        <v>1002</v>
      </c>
    </row>
    <row r="232" spans="1:2" hidden="1">
      <c r="A232" s="28" t="s">
        <v>1004</v>
      </c>
      <c r="B232" s="28" t="s">
        <v>964</v>
      </c>
    </row>
    <row r="233" spans="1:2" hidden="1">
      <c r="A233" s="28" t="s">
        <v>1005</v>
      </c>
      <c r="B233" s="28" t="s">
        <v>964</v>
      </c>
    </row>
    <row r="234" spans="1:2" hidden="1">
      <c r="A234" s="28" t="s">
        <v>1006</v>
      </c>
      <c r="B234" s="28" t="s">
        <v>964</v>
      </c>
    </row>
    <row r="235" spans="1:2" hidden="1">
      <c r="A235" s="28" t="s">
        <v>1007</v>
      </c>
      <c r="B235" s="28" t="s">
        <v>964</v>
      </c>
    </row>
    <row r="236" spans="1:2" hidden="1">
      <c r="A236" s="28" t="s">
        <v>1008</v>
      </c>
      <c r="B236" s="28" t="s">
        <v>964</v>
      </c>
    </row>
    <row r="237" spans="1:2" hidden="1">
      <c r="A237" s="28" t="s">
        <v>1009</v>
      </c>
      <c r="B237" s="28" t="s">
        <v>964</v>
      </c>
    </row>
    <row r="238" spans="1:2" hidden="1">
      <c r="A238" s="28" t="s">
        <v>1010</v>
      </c>
      <c r="B238" s="28" t="s">
        <v>964</v>
      </c>
    </row>
    <row r="239" spans="1:2" hidden="1">
      <c r="A239" s="28" t="s">
        <v>1011</v>
      </c>
      <c r="B239" s="28" t="s">
        <v>964</v>
      </c>
    </row>
    <row r="240" spans="1:2" hidden="1">
      <c r="A240" s="28" t="s">
        <v>1012</v>
      </c>
      <c r="B240" s="28" t="s">
        <v>964</v>
      </c>
    </row>
    <row r="241" spans="1:2" hidden="1">
      <c r="A241" s="28" t="s">
        <v>1013</v>
      </c>
      <c r="B241" s="28" t="s">
        <v>964</v>
      </c>
    </row>
    <row r="242" spans="1:2" hidden="1">
      <c r="A242" s="28" t="s">
        <v>1014</v>
      </c>
      <c r="B242" s="28" t="s">
        <v>964</v>
      </c>
    </row>
    <row r="243" spans="1:2" hidden="1">
      <c r="A243" s="28" t="s">
        <v>1015</v>
      </c>
      <c r="B243" s="28" t="s">
        <v>964</v>
      </c>
    </row>
    <row r="244" spans="1:2" hidden="1">
      <c r="A244" s="28" t="s">
        <v>1016</v>
      </c>
      <c r="B244" s="28" t="s">
        <v>964</v>
      </c>
    </row>
    <row r="245" spans="1:2" hidden="1">
      <c r="A245" s="28" t="s">
        <v>1017</v>
      </c>
      <c r="B245" s="28" t="s">
        <v>964</v>
      </c>
    </row>
    <row r="246" spans="1:2" hidden="1">
      <c r="A246" s="28" t="s">
        <v>1018</v>
      </c>
      <c r="B246" s="28" t="s">
        <v>964</v>
      </c>
    </row>
    <row r="247" spans="1:2" hidden="1">
      <c r="A247" s="28" t="s">
        <v>1019</v>
      </c>
      <c r="B247" s="28" t="s">
        <v>964</v>
      </c>
    </row>
    <row r="248" spans="1:2" hidden="1">
      <c r="A248" s="28" t="s">
        <v>1020</v>
      </c>
      <c r="B248" s="28" t="s">
        <v>773</v>
      </c>
    </row>
    <row r="249" spans="1:2" hidden="1">
      <c r="A249" s="28" t="s">
        <v>1021</v>
      </c>
      <c r="B249" s="28" t="s">
        <v>773</v>
      </c>
    </row>
    <row r="250" spans="1:2" hidden="1">
      <c r="A250" s="28" t="s">
        <v>1022</v>
      </c>
      <c r="B250" s="28" t="s">
        <v>773</v>
      </c>
    </row>
    <row r="251" spans="1:2" hidden="1">
      <c r="A251" s="28" t="s">
        <v>1023</v>
      </c>
      <c r="B251" s="28" t="s">
        <v>773</v>
      </c>
    </row>
    <row r="252" spans="1:2" hidden="1">
      <c r="A252" s="28" t="s">
        <v>1024</v>
      </c>
      <c r="B252" s="28" t="s">
        <v>773</v>
      </c>
    </row>
    <row r="253" spans="1:2" hidden="1">
      <c r="A253" s="28" t="s">
        <v>1025</v>
      </c>
      <c r="B253" s="28" t="s">
        <v>773</v>
      </c>
    </row>
    <row r="254" spans="1:2" hidden="1">
      <c r="A254" s="28" t="s">
        <v>1026</v>
      </c>
      <c r="B254" s="28" t="s">
        <v>830</v>
      </c>
    </row>
    <row r="255" spans="1:2" hidden="1">
      <c r="A255" s="28" t="s">
        <v>1027</v>
      </c>
      <c r="B255" s="28" t="s">
        <v>830</v>
      </c>
    </row>
    <row r="256" spans="1:2" hidden="1">
      <c r="A256" s="28" t="s">
        <v>1028</v>
      </c>
      <c r="B256" s="28" t="s">
        <v>830</v>
      </c>
    </row>
    <row r="257" spans="1:2" hidden="1">
      <c r="A257" s="28" t="s">
        <v>1029</v>
      </c>
      <c r="B257" s="28" t="s">
        <v>830</v>
      </c>
    </row>
    <row r="258" spans="1:2" hidden="1">
      <c r="A258" s="28" t="s">
        <v>1030</v>
      </c>
      <c r="B258" s="28" t="s">
        <v>773</v>
      </c>
    </row>
    <row r="259" spans="1:2" hidden="1">
      <c r="A259" s="28" t="s">
        <v>1031</v>
      </c>
      <c r="B259" s="28" t="s">
        <v>773</v>
      </c>
    </row>
    <row r="260" spans="1:2" hidden="1">
      <c r="A260" s="28" t="s">
        <v>1032</v>
      </c>
      <c r="B260" s="28" t="s">
        <v>773</v>
      </c>
    </row>
    <row r="261" spans="1:2" hidden="1">
      <c r="A261" s="28" t="s">
        <v>1033</v>
      </c>
      <c r="B261" s="28" t="s">
        <v>773</v>
      </c>
    </row>
    <row r="262" spans="1:2" hidden="1">
      <c r="A262" s="28" t="s">
        <v>1034</v>
      </c>
      <c r="B262" s="28" t="s">
        <v>964</v>
      </c>
    </row>
    <row r="263" spans="1:2" hidden="1">
      <c r="A263" s="28" t="s">
        <v>1035</v>
      </c>
      <c r="B263" s="28" t="s">
        <v>964</v>
      </c>
    </row>
    <row r="264" spans="1:2" hidden="1">
      <c r="A264" s="28" t="s">
        <v>1036</v>
      </c>
      <c r="B264" s="28" t="s">
        <v>773</v>
      </c>
    </row>
    <row r="265" spans="1:2" hidden="1">
      <c r="A265" s="28" t="s">
        <v>1037</v>
      </c>
      <c r="B265" s="28" t="s">
        <v>773</v>
      </c>
    </row>
    <row r="266" spans="1:2" hidden="1">
      <c r="A266" s="28" t="s">
        <v>1038</v>
      </c>
      <c r="B266" s="28" t="s">
        <v>964</v>
      </c>
    </row>
    <row r="267" spans="1:2" hidden="1">
      <c r="A267" s="28" t="s">
        <v>1039</v>
      </c>
      <c r="B267" s="28" t="s">
        <v>964</v>
      </c>
    </row>
    <row r="268" spans="1:2" hidden="1">
      <c r="A268" s="28" t="s">
        <v>1040</v>
      </c>
      <c r="B268" s="28" t="s">
        <v>964</v>
      </c>
    </row>
    <row r="269" spans="1:2" hidden="1">
      <c r="A269" s="28" t="s">
        <v>1041</v>
      </c>
      <c r="B269" s="28" t="s">
        <v>964</v>
      </c>
    </row>
    <row r="270" spans="1:2" hidden="1">
      <c r="A270" s="28" t="s">
        <v>1042</v>
      </c>
      <c r="B270" s="28" t="s">
        <v>964</v>
      </c>
    </row>
    <row r="271" spans="1:2" hidden="1">
      <c r="A271" s="28" t="s">
        <v>1043</v>
      </c>
      <c r="B271" s="28" t="s">
        <v>964</v>
      </c>
    </row>
    <row r="272" spans="1:2" hidden="1">
      <c r="A272" s="28" t="s">
        <v>1044</v>
      </c>
      <c r="B272" s="28" t="s">
        <v>964</v>
      </c>
    </row>
    <row r="273" spans="1:2" hidden="1">
      <c r="A273" s="28" t="s">
        <v>1045</v>
      </c>
      <c r="B273" s="28" t="s">
        <v>964</v>
      </c>
    </row>
    <row r="274" spans="1:2" hidden="1">
      <c r="A274" s="28" t="s">
        <v>1046</v>
      </c>
      <c r="B274" s="28" t="s">
        <v>964</v>
      </c>
    </row>
    <row r="275" spans="1:2" hidden="1">
      <c r="A275" s="28" t="s">
        <v>1047</v>
      </c>
      <c r="B275" s="28" t="s">
        <v>964</v>
      </c>
    </row>
    <row r="276" spans="1:2" hidden="1">
      <c r="A276" s="28" t="s">
        <v>1048</v>
      </c>
      <c r="B276" s="28" t="s">
        <v>964</v>
      </c>
    </row>
    <row r="277" spans="1:2" hidden="1">
      <c r="A277" s="28" t="s">
        <v>1049</v>
      </c>
      <c r="B277" s="28" t="s">
        <v>964</v>
      </c>
    </row>
    <row r="278" spans="1:2" hidden="1">
      <c r="A278" s="28" t="s">
        <v>1050</v>
      </c>
      <c r="B278" s="28" t="s">
        <v>964</v>
      </c>
    </row>
    <row r="279" spans="1:2" hidden="1">
      <c r="A279" s="28" t="s">
        <v>1051</v>
      </c>
      <c r="B279" s="28" t="s">
        <v>964</v>
      </c>
    </row>
    <row r="280" spans="1:2" hidden="1">
      <c r="A280" s="28" t="s">
        <v>1052</v>
      </c>
      <c r="B280" s="28" t="s">
        <v>964</v>
      </c>
    </row>
    <row r="281" spans="1:2" hidden="1">
      <c r="A281" s="28" t="s">
        <v>1053</v>
      </c>
      <c r="B281" s="28" t="s">
        <v>964</v>
      </c>
    </row>
    <row r="282" spans="1:2" hidden="1">
      <c r="A282" s="28" t="s">
        <v>1054</v>
      </c>
      <c r="B282" s="28" t="s">
        <v>964</v>
      </c>
    </row>
    <row r="283" spans="1:2" hidden="1">
      <c r="A283" s="28" t="s">
        <v>1055</v>
      </c>
      <c r="B283" s="28" t="s">
        <v>964</v>
      </c>
    </row>
    <row r="284" spans="1:2" hidden="1">
      <c r="A284" s="28" t="s">
        <v>1056</v>
      </c>
      <c r="B284" s="28" t="s">
        <v>964</v>
      </c>
    </row>
    <row r="285" spans="1:2" hidden="1">
      <c r="A285" s="28" t="s">
        <v>1057</v>
      </c>
      <c r="B285" s="28" t="s">
        <v>964</v>
      </c>
    </row>
    <row r="286" spans="1:2" hidden="1">
      <c r="A286" s="28" t="s">
        <v>1058</v>
      </c>
      <c r="B286" s="28" t="s">
        <v>964</v>
      </c>
    </row>
    <row r="287" spans="1:2" hidden="1">
      <c r="A287" s="28" t="s">
        <v>1059</v>
      </c>
      <c r="B287" s="28" t="s">
        <v>964</v>
      </c>
    </row>
    <row r="288" spans="1:2" hidden="1">
      <c r="A288" s="28" t="s">
        <v>1060</v>
      </c>
      <c r="B288" s="28" t="s">
        <v>964</v>
      </c>
    </row>
    <row r="289" spans="1:2" hidden="1">
      <c r="A289" s="28" t="s">
        <v>1061</v>
      </c>
      <c r="B289" s="28" t="s">
        <v>964</v>
      </c>
    </row>
    <row r="290" spans="1:2" hidden="1">
      <c r="A290" s="28" t="s">
        <v>1062</v>
      </c>
      <c r="B290" s="28" t="s">
        <v>964</v>
      </c>
    </row>
    <row r="291" spans="1:2" hidden="1">
      <c r="A291" s="28" t="s">
        <v>1063</v>
      </c>
      <c r="B291" s="28" t="s">
        <v>964</v>
      </c>
    </row>
    <row r="292" spans="1:2" hidden="1">
      <c r="A292" s="28" t="s">
        <v>1064</v>
      </c>
      <c r="B292" s="28" t="s">
        <v>964</v>
      </c>
    </row>
    <row r="293" spans="1:2" hidden="1">
      <c r="A293" s="28" t="s">
        <v>1065</v>
      </c>
      <c r="B293" s="28" t="s">
        <v>964</v>
      </c>
    </row>
    <row r="294" spans="1:2" hidden="1">
      <c r="A294" s="28" t="s">
        <v>1066</v>
      </c>
      <c r="B294" s="28" t="s">
        <v>964</v>
      </c>
    </row>
    <row r="295" spans="1:2" hidden="1">
      <c r="A295" s="28" t="s">
        <v>1067</v>
      </c>
      <c r="B295" s="28" t="s">
        <v>964</v>
      </c>
    </row>
    <row r="296" spans="1:2" hidden="1">
      <c r="A296" s="28" t="s">
        <v>1068</v>
      </c>
      <c r="B296" s="28" t="s">
        <v>964</v>
      </c>
    </row>
    <row r="297" spans="1:2" hidden="1">
      <c r="A297" s="28" t="s">
        <v>1069</v>
      </c>
      <c r="B297" s="28" t="s">
        <v>964</v>
      </c>
    </row>
    <row r="298" spans="1:2" hidden="1">
      <c r="A298" s="28" t="s">
        <v>1070</v>
      </c>
      <c r="B298" s="28" t="s">
        <v>964</v>
      </c>
    </row>
    <row r="299" spans="1:2" hidden="1">
      <c r="A299" s="28" t="s">
        <v>1071</v>
      </c>
      <c r="B299" s="28" t="s">
        <v>964</v>
      </c>
    </row>
    <row r="300" spans="1:2" hidden="1">
      <c r="A300" s="28" t="s">
        <v>1072</v>
      </c>
      <c r="B300" s="28" t="s">
        <v>964</v>
      </c>
    </row>
    <row r="301" spans="1:2" hidden="1">
      <c r="A301" s="28" t="s">
        <v>1073</v>
      </c>
      <c r="B301" s="28" t="s">
        <v>964</v>
      </c>
    </row>
    <row r="302" spans="1:2" hidden="1">
      <c r="A302" s="28" t="s">
        <v>1074</v>
      </c>
      <c r="B302" s="28" t="s">
        <v>773</v>
      </c>
    </row>
    <row r="303" spans="1:2" hidden="1">
      <c r="A303" s="28" t="s">
        <v>1075</v>
      </c>
      <c r="B303" s="28" t="s">
        <v>773</v>
      </c>
    </row>
    <row r="304" spans="1:2" hidden="1">
      <c r="A304" s="28" t="s">
        <v>1076</v>
      </c>
      <c r="B304" s="28" t="s">
        <v>964</v>
      </c>
    </row>
    <row r="305" spans="1:2" hidden="1">
      <c r="A305" s="28" t="s">
        <v>1077</v>
      </c>
      <c r="B305" s="28" t="s">
        <v>964</v>
      </c>
    </row>
    <row r="306" spans="1:2" hidden="1">
      <c r="A306" s="28" t="s">
        <v>1078</v>
      </c>
      <c r="B306" s="28" t="s">
        <v>964</v>
      </c>
    </row>
    <row r="307" spans="1:2" hidden="1">
      <c r="A307" s="28" t="s">
        <v>1079</v>
      </c>
      <c r="B307" s="28" t="s">
        <v>964</v>
      </c>
    </row>
    <row r="308" spans="1:2" hidden="1">
      <c r="A308" s="28" t="s">
        <v>1080</v>
      </c>
      <c r="B308" s="28" t="s">
        <v>964</v>
      </c>
    </row>
    <row r="309" spans="1:2" hidden="1">
      <c r="A309" s="28" t="s">
        <v>1081</v>
      </c>
      <c r="B309" s="28" t="s">
        <v>964</v>
      </c>
    </row>
    <row r="310" spans="1:2" hidden="1">
      <c r="A310" s="28" t="s">
        <v>1082</v>
      </c>
      <c r="B310" s="28" t="s">
        <v>964</v>
      </c>
    </row>
    <row r="311" spans="1:2" hidden="1">
      <c r="A311" s="28" t="s">
        <v>1083</v>
      </c>
      <c r="B311" s="28" t="s">
        <v>964</v>
      </c>
    </row>
    <row r="312" spans="1:2" hidden="1">
      <c r="A312" s="28" t="s">
        <v>1084</v>
      </c>
      <c r="B312" s="28" t="s">
        <v>964</v>
      </c>
    </row>
    <row r="313" spans="1:2" hidden="1">
      <c r="A313" s="28" t="s">
        <v>1085</v>
      </c>
      <c r="B313" s="28" t="s">
        <v>964</v>
      </c>
    </row>
    <row r="314" spans="1:2" hidden="1">
      <c r="A314" s="28" t="s">
        <v>1086</v>
      </c>
      <c r="B314" s="28" t="s">
        <v>964</v>
      </c>
    </row>
    <row r="315" spans="1:2" hidden="1">
      <c r="A315" s="28" t="s">
        <v>1087</v>
      </c>
      <c r="B315" s="28" t="s">
        <v>964</v>
      </c>
    </row>
    <row r="316" spans="1:2" hidden="1">
      <c r="A316" s="28" t="s">
        <v>1088</v>
      </c>
      <c r="B316" s="28" t="s">
        <v>773</v>
      </c>
    </row>
    <row r="317" spans="1:2" hidden="1">
      <c r="A317" s="28" t="s">
        <v>1089</v>
      </c>
      <c r="B317" s="28" t="s">
        <v>773</v>
      </c>
    </row>
    <row r="318" spans="1:2" hidden="1">
      <c r="A318" s="28" t="s">
        <v>1090</v>
      </c>
      <c r="B318" s="28" t="s">
        <v>773</v>
      </c>
    </row>
    <row r="319" spans="1:2" hidden="1">
      <c r="A319" s="28" t="s">
        <v>1091</v>
      </c>
      <c r="B319" s="28" t="s">
        <v>773</v>
      </c>
    </row>
    <row r="320" spans="1:2" hidden="1">
      <c r="A320" s="28" t="s">
        <v>1092</v>
      </c>
      <c r="B320" s="28" t="s">
        <v>964</v>
      </c>
    </row>
    <row r="321" spans="1:2" hidden="1">
      <c r="A321" s="28" t="s">
        <v>1093</v>
      </c>
      <c r="B321" s="28" t="s">
        <v>964</v>
      </c>
    </row>
    <row r="322" spans="1:2" hidden="1">
      <c r="A322" s="28" t="s">
        <v>1094</v>
      </c>
      <c r="B322" s="28" t="s">
        <v>773</v>
      </c>
    </row>
    <row r="323" spans="1:2" hidden="1">
      <c r="A323" s="28" t="s">
        <v>1095</v>
      </c>
      <c r="B323" s="28" t="s">
        <v>773</v>
      </c>
    </row>
    <row r="324" spans="1:2" hidden="1">
      <c r="A324" s="28" t="s">
        <v>1096</v>
      </c>
      <c r="B324" s="28" t="s">
        <v>830</v>
      </c>
    </row>
    <row r="325" spans="1:2" hidden="1">
      <c r="A325" s="28" t="s">
        <v>1097</v>
      </c>
      <c r="B325" s="28" t="s">
        <v>830</v>
      </c>
    </row>
    <row r="326" spans="1:2" hidden="1">
      <c r="A326" s="28" t="s">
        <v>1098</v>
      </c>
      <c r="B326" s="28" t="s">
        <v>830</v>
      </c>
    </row>
    <row r="327" spans="1:2" hidden="1">
      <c r="A327" s="28" t="s">
        <v>1099</v>
      </c>
      <c r="B327" s="28" t="s">
        <v>830</v>
      </c>
    </row>
    <row r="328" spans="1:2" hidden="1">
      <c r="A328" s="28" t="s">
        <v>1100</v>
      </c>
      <c r="B328" s="28" t="s">
        <v>964</v>
      </c>
    </row>
    <row r="329" spans="1:2" hidden="1">
      <c r="A329" s="28" t="s">
        <v>1101</v>
      </c>
      <c r="B329" s="28" t="s">
        <v>964</v>
      </c>
    </row>
    <row r="330" spans="1:2" hidden="1">
      <c r="A330" s="28" t="s">
        <v>1102</v>
      </c>
      <c r="B330" s="28" t="s">
        <v>830</v>
      </c>
    </row>
    <row r="331" spans="1:2" hidden="1">
      <c r="A331" s="28" t="s">
        <v>1103</v>
      </c>
      <c r="B331" s="28" t="s">
        <v>830</v>
      </c>
    </row>
    <row r="332" spans="1:2" hidden="1">
      <c r="A332" s="28" t="s">
        <v>1104</v>
      </c>
      <c r="B332" s="28" t="s">
        <v>773</v>
      </c>
    </row>
    <row r="333" spans="1:2" hidden="1">
      <c r="A333" s="28" t="s">
        <v>1105</v>
      </c>
      <c r="B333" s="28" t="s">
        <v>773</v>
      </c>
    </row>
    <row r="334" spans="1:2" hidden="1">
      <c r="A334" s="28" t="s">
        <v>1106</v>
      </c>
      <c r="B334" s="28" t="s">
        <v>773</v>
      </c>
    </row>
    <row r="335" spans="1:2" hidden="1">
      <c r="A335" s="28" t="s">
        <v>1107</v>
      </c>
      <c r="B335" s="28" t="s">
        <v>773</v>
      </c>
    </row>
    <row r="336" spans="1:2" hidden="1">
      <c r="A336" s="28" t="s">
        <v>1108</v>
      </c>
      <c r="B336" s="28" t="s">
        <v>964</v>
      </c>
    </row>
    <row r="337" spans="1:2" hidden="1">
      <c r="A337" s="28" t="s">
        <v>1109</v>
      </c>
      <c r="B337" s="28" t="s">
        <v>964</v>
      </c>
    </row>
    <row r="338" spans="1:2" hidden="1">
      <c r="A338" s="28" t="s">
        <v>1110</v>
      </c>
      <c r="B338" s="28" t="s">
        <v>773</v>
      </c>
    </row>
    <row r="339" spans="1:2" hidden="1">
      <c r="A339" s="28" t="s">
        <v>1111</v>
      </c>
      <c r="B339" s="28" t="s">
        <v>773</v>
      </c>
    </row>
    <row r="340" spans="1:2" hidden="1">
      <c r="A340" s="28" t="s">
        <v>1112</v>
      </c>
      <c r="B340" s="28" t="s">
        <v>773</v>
      </c>
    </row>
    <row r="341" spans="1:2" hidden="1">
      <c r="A341" s="28" t="s">
        <v>1113</v>
      </c>
      <c r="B341" s="28" t="s">
        <v>773</v>
      </c>
    </row>
    <row r="342" spans="1:2" hidden="1">
      <c r="A342" s="28" t="s">
        <v>1114</v>
      </c>
      <c r="B342" s="28" t="s">
        <v>773</v>
      </c>
    </row>
    <row r="343" spans="1:2" hidden="1">
      <c r="A343" s="28" t="s">
        <v>1115</v>
      </c>
      <c r="B343" s="28" t="s">
        <v>773</v>
      </c>
    </row>
    <row r="344" spans="1:2" hidden="1">
      <c r="A344" s="28" t="s">
        <v>1116</v>
      </c>
      <c r="B344" s="28" t="s">
        <v>773</v>
      </c>
    </row>
    <row r="345" spans="1:2" hidden="1">
      <c r="A345" s="28" t="s">
        <v>1117</v>
      </c>
      <c r="B345" s="28" t="s">
        <v>773</v>
      </c>
    </row>
    <row r="346" spans="1:2" hidden="1">
      <c r="A346" s="28" t="s">
        <v>1118</v>
      </c>
      <c r="B346" s="28" t="s">
        <v>964</v>
      </c>
    </row>
    <row r="347" spans="1:2" hidden="1">
      <c r="A347" s="28" t="s">
        <v>1119</v>
      </c>
      <c r="B347" s="28" t="s">
        <v>964</v>
      </c>
    </row>
    <row r="348" spans="1:2" hidden="1">
      <c r="A348" s="28" t="s">
        <v>1120</v>
      </c>
      <c r="B348" s="28" t="s">
        <v>773</v>
      </c>
    </row>
    <row r="349" spans="1:2" hidden="1">
      <c r="A349" s="28" t="s">
        <v>1121</v>
      </c>
      <c r="B349" s="28" t="s">
        <v>773</v>
      </c>
    </row>
    <row r="350" spans="1:2" hidden="1">
      <c r="A350" s="28" t="s">
        <v>1122</v>
      </c>
      <c r="B350" s="28" t="s">
        <v>773</v>
      </c>
    </row>
    <row r="351" spans="1:2" hidden="1">
      <c r="A351" s="28" t="s">
        <v>1123</v>
      </c>
      <c r="B351" s="28" t="s">
        <v>773</v>
      </c>
    </row>
    <row r="352" spans="1:2" hidden="1">
      <c r="A352" s="28" t="s">
        <v>1124</v>
      </c>
      <c r="B352" s="28" t="s">
        <v>773</v>
      </c>
    </row>
    <row r="353" spans="1:2" hidden="1">
      <c r="A353" s="28" t="s">
        <v>1125</v>
      </c>
      <c r="B353" s="28" t="s">
        <v>773</v>
      </c>
    </row>
    <row r="354" spans="1:2" hidden="1">
      <c r="A354" s="28" t="s">
        <v>1126</v>
      </c>
      <c r="B354" s="28" t="s">
        <v>773</v>
      </c>
    </row>
    <row r="355" spans="1:2" hidden="1">
      <c r="A355" s="28" t="s">
        <v>1127</v>
      </c>
      <c r="B355" s="28" t="s">
        <v>773</v>
      </c>
    </row>
    <row r="356" spans="1:2" hidden="1">
      <c r="A356" s="28" t="s">
        <v>1128</v>
      </c>
      <c r="B356" s="28" t="s">
        <v>773</v>
      </c>
    </row>
    <row r="357" spans="1:2" hidden="1">
      <c r="A357" s="28" t="s">
        <v>1129</v>
      </c>
      <c r="B357" s="28" t="s">
        <v>773</v>
      </c>
    </row>
    <row r="358" spans="1:2" hidden="1">
      <c r="A358" s="28" t="s">
        <v>1130</v>
      </c>
      <c r="B358" s="28" t="s">
        <v>773</v>
      </c>
    </row>
    <row r="359" spans="1:2" hidden="1">
      <c r="A359" s="28" t="s">
        <v>1131</v>
      </c>
      <c r="B359" s="28" t="s">
        <v>773</v>
      </c>
    </row>
    <row r="360" spans="1:2" hidden="1">
      <c r="A360" s="28" t="s">
        <v>1132</v>
      </c>
      <c r="B360" s="28" t="s">
        <v>773</v>
      </c>
    </row>
    <row r="361" spans="1:2" hidden="1">
      <c r="A361" s="28" t="s">
        <v>1133</v>
      </c>
      <c r="B361" s="28" t="s">
        <v>773</v>
      </c>
    </row>
    <row r="362" spans="1:2" hidden="1">
      <c r="A362" s="28" t="s">
        <v>1134</v>
      </c>
      <c r="B362" s="28" t="s">
        <v>830</v>
      </c>
    </row>
    <row r="363" spans="1:2" hidden="1">
      <c r="A363" s="28" t="s">
        <v>1135</v>
      </c>
      <c r="B363" s="28" t="s">
        <v>830</v>
      </c>
    </row>
    <row r="364" spans="1:2" hidden="1">
      <c r="A364" s="28" t="s">
        <v>1136</v>
      </c>
      <c r="B364" s="28" t="s">
        <v>830</v>
      </c>
    </row>
    <row r="365" spans="1:2" hidden="1">
      <c r="A365" s="28" t="s">
        <v>1137</v>
      </c>
      <c r="B365" s="28" t="s">
        <v>830</v>
      </c>
    </row>
    <row r="366" spans="1:2" hidden="1">
      <c r="A366" s="28" t="s">
        <v>1138</v>
      </c>
      <c r="B366" s="28" t="s">
        <v>773</v>
      </c>
    </row>
    <row r="367" spans="1:2" hidden="1">
      <c r="A367" s="28" t="s">
        <v>1139</v>
      </c>
      <c r="B367" s="28" t="s">
        <v>773</v>
      </c>
    </row>
    <row r="368" spans="1:2" hidden="1">
      <c r="A368" s="28" t="s">
        <v>1140</v>
      </c>
      <c r="B368" s="28" t="s">
        <v>773</v>
      </c>
    </row>
    <row r="369" spans="1:2" hidden="1">
      <c r="A369" s="28" t="s">
        <v>1141</v>
      </c>
      <c r="B369" s="28" t="s">
        <v>773</v>
      </c>
    </row>
    <row r="370" spans="1:2" hidden="1">
      <c r="A370" s="28" t="s">
        <v>1142</v>
      </c>
      <c r="B370" s="28" t="s">
        <v>773</v>
      </c>
    </row>
    <row r="371" spans="1:2" hidden="1">
      <c r="A371" s="28" t="s">
        <v>1143</v>
      </c>
      <c r="B371" s="28" t="s">
        <v>773</v>
      </c>
    </row>
    <row r="372" spans="1:2" hidden="1">
      <c r="A372" s="28" t="s">
        <v>1144</v>
      </c>
      <c r="B372" s="28" t="s">
        <v>773</v>
      </c>
    </row>
    <row r="373" spans="1:2" hidden="1">
      <c r="A373" s="28" t="s">
        <v>1145</v>
      </c>
      <c r="B373" s="28" t="s">
        <v>773</v>
      </c>
    </row>
    <row r="374" spans="1:2" hidden="1">
      <c r="A374" s="28" t="s">
        <v>1146</v>
      </c>
      <c r="B374" s="28" t="s">
        <v>830</v>
      </c>
    </row>
    <row r="375" spans="1:2" hidden="1">
      <c r="A375" s="28" t="s">
        <v>1147</v>
      </c>
      <c r="B375" s="28" t="s">
        <v>830</v>
      </c>
    </row>
    <row r="376" spans="1:2" hidden="1">
      <c r="A376" s="28" t="s">
        <v>1148</v>
      </c>
      <c r="B376" s="28" t="s">
        <v>964</v>
      </c>
    </row>
    <row r="377" spans="1:2" hidden="1">
      <c r="A377" s="28" t="s">
        <v>1149</v>
      </c>
      <c r="B377" s="28" t="s">
        <v>964</v>
      </c>
    </row>
    <row r="378" spans="1:2" hidden="1">
      <c r="A378" s="28" t="s">
        <v>1150</v>
      </c>
      <c r="B378" s="28" t="s">
        <v>773</v>
      </c>
    </row>
    <row r="379" spans="1:2" hidden="1">
      <c r="A379" s="28" t="s">
        <v>1151</v>
      </c>
      <c r="B379" s="28" t="s">
        <v>773</v>
      </c>
    </row>
    <row r="380" spans="1:2" hidden="1">
      <c r="A380" s="28" t="s">
        <v>1152</v>
      </c>
      <c r="B380" s="28" t="s">
        <v>773</v>
      </c>
    </row>
    <row r="381" spans="1:2" hidden="1">
      <c r="A381" s="28" t="s">
        <v>1153</v>
      </c>
      <c r="B381" s="28" t="s">
        <v>773</v>
      </c>
    </row>
    <row r="382" spans="1:2" hidden="1">
      <c r="A382" s="28" t="s">
        <v>1154</v>
      </c>
      <c r="B382" s="28" t="s">
        <v>773</v>
      </c>
    </row>
    <row r="383" spans="1:2" hidden="1">
      <c r="A383" s="28" t="s">
        <v>1155</v>
      </c>
      <c r="B383" s="28" t="s">
        <v>773</v>
      </c>
    </row>
    <row r="384" spans="1:2" hidden="1">
      <c r="A384" s="28" t="s">
        <v>1156</v>
      </c>
      <c r="B384" s="28" t="s">
        <v>964</v>
      </c>
    </row>
    <row r="385" spans="1:2" hidden="1">
      <c r="A385" s="28" t="s">
        <v>1157</v>
      </c>
      <c r="B385" s="28" t="s">
        <v>964</v>
      </c>
    </row>
    <row r="386" spans="1:2" hidden="1">
      <c r="A386" s="28" t="s">
        <v>1158</v>
      </c>
      <c r="B386" s="28" t="s">
        <v>773</v>
      </c>
    </row>
    <row r="387" spans="1:2" hidden="1">
      <c r="A387" s="28" t="s">
        <v>1159</v>
      </c>
      <c r="B387" s="28" t="s">
        <v>773</v>
      </c>
    </row>
    <row r="388" spans="1:2" hidden="1">
      <c r="A388" s="28" t="s">
        <v>1160</v>
      </c>
      <c r="B388" s="28" t="s">
        <v>773</v>
      </c>
    </row>
    <row r="389" spans="1:2" hidden="1">
      <c r="A389" s="28" t="s">
        <v>1161</v>
      </c>
      <c r="B389" s="28" t="s">
        <v>773</v>
      </c>
    </row>
    <row r="390" spans="1:2" hidden="1">
      <c r="A390" s="28" t="s">
        <v>1162</v>
      </c>
      <c r="B390" s="28" t="s">
        <v>773</v>
      </c>
    </row>
    <row r="391" spans="1:2" hidden="1">
      <c r="A391" s="28" t="s">
        <v>1163</v>
      </c>
      <c r="B391" s="28" t="s">
        <v>773</v>
      </c>
    </row>
    <row r="392" spans="1:2" hidden="1">
      <c r="A392" s="28" t="s">
        <v>1164</v>
      </c>
      <c r="B392" s="28" t="s">
        <v>964</v>
      </c>
    </row>
    <row r="393" spans="1:2" hidden="1">
      <c r="A393" s="28" t="s">
        <v>1165</v>
      </c>
      <c r="B393" s="28" t="s">
        <v>964</v>
      </c>
    </row>
    <row r="394" spans="1:2" hidden="1">
      <c r="A394" s="28" t="s">
        <v>1166</v>
      </c>
      <c r="B394" s="28" t="s">
        <v>1002</v>
      </c>
    </row>
    <row r="395" spans="1:2" hidden="1">
      <c r="A395" s="28" t="s">
        <v>1167</v>
      </c>
      <c r="B395" s="28" t="s">
        <v>1002</v>
      </c>
    </row>
    <row r="396" spans="1:2" hidden="1">
      <c r="A396" s="28" t="s">
        <v>1168</v>
      </c>
      <c r="B396" s="28" t="s">
        <v>773</v>
      </c>
    </row>
    <row r="397" spans="1:2" hidden="1">
      <c r="A397" s="28" t="s">
        <v>1169</v>
      </c>
      <c r="B397" s="28" t="s">
        <v>773</v>
      </c>
    </row>
    <row r="398" spans="1:2" hidden="1">
      <c r="A398" s="28" t="s">
        <v>1170</v>
      </c>
      <c r="B398" s="28" t="s">
        <v>830</v>
      </c>
    </row>
    <row r="399" spans="1:2" hidden="1">
      <c r="A399" s="28" t="s">
        <v>1171</v>
      </c>
      <c r="B399" s="28" t="s">
        <v>830</v>
      </c>
    </row>
    <row r="400" spans="1:2" hidden="1">
      <c r="A400" s="28" t="s">
        <v>1172</v>
      </c>
      <c r="B400" s="28" t="s">
        <v>773</v>
      </c>
    </row>
    <row r="401" spans="1:2" hidden="1">
      <c r="A401" s="28" t="s">
        <v>1173</v>
      </c>
      <c r="B401" s="28" t="s">
        <v>773</v>
      </c>
    </row>
    <row r="402" spans="1:2" hidden="1">
      <c r="A402" s="28" t="s">
        <v>1174</v>
      </c>
      <c r="B402" s="28" t="s">
        <v>773</v>
      </c>
    </row>
    <row r="403" spans="1:2" hidden="1">
      <c r="A403" s="28" t="s">
        <v>1175</v>
      </c>
      <c r="B403" s="28" t="s">
        <v>773</v>
      </c>
    </row>
    <row r="404" spans="1:2" hidden="1">
      <c r="A404" s="28" t="s">
        <v>1176</v>
      </c>
      <c r="B404" s="28" t="s">
        <v>773</v>
      </c>
    </row>
    <row r="405" spans="1:2" hidden="1">
      <c r="A405" s="28" t="s">
        <v>1177</v>
      </c>
      <c r="B405" s="28" t="s">
        <v>773</v>
      </c>
    </row>
    <row r="406" spans="1:2" hidden="1">
      <c r="A406" s="28" t="s">
        <v>1178</v>
      </c>
      <c r="B406" s="28" t="s">
        <v>964</v>
      </c>
    </row>
    <row r="407" spans="1:2" hidden="1">
      <c r="A407" s="28" t="s">
        <v>1179</v>
      </c>
      <c r="B407" s="28" t="s">
        <v>964</v>
      </c>
    </row>
    <row r="408" spans="1:2" hidden="1">
      <c r="A408" s="28" t="s">
        <v>1180</v>
      </c>
      <c r="B408" s="28" t="s">
        <v>1181</v>
      </c>
    </row>
    <row r="409" spans="1:2" hidden="1">
      <c r="A409" s="28" t="s">
        <v>1182</v>
      </c>
      <c r="B409" s="28" t="s">
        <v>1181</v>
      </c>
    </row>
    <row r="410" spans="1:2" hidden="1">
      <c r="A410" s="28" t="s">
        <v>1183</v>
      </c>
      <c r="B410" s="28" t="s">
        <v>964</v>
      </c>
    </row>
    <row r="411" spans="1:2" hidden="1">
      <c r="A411" s="28" t="s">
        <v>1184</v>
      </c>
      <c r="B411" s="28" t="s">
        <v>964</v>
      </c>
    </row>
    <row r="412" spans="1:2" hidden="1">
      <c r="A412" s="28" t="s">
        <v>1185</v>
      </c>
      <c r="B412" s="28" t="s">
        <v>773</v>
      </c>
    </row>
    <row r="413" spans="1:2" hidden="1">
      <c r="A413" s="28" t="s">
        <v>1186</v>
      </c>
      <c r="B413" s="28" t="s">
        <v>773</v>
      </c>
    </row>
    <row r="414" spans="1:2" hidden="1">
      <c r="A414" s="28" t="s">
        <v>1187</v>
      </c>
      <c r="B414" s="28"/>
    </row>
    <row r="415" spans="1:2" hidden="1">
      <c r="A415" s="28" t="s">
        <v>1188</v>
      </c>
      <c r="B415" s="28" t="s">
        <v>773</v>
      </c>
    </row>
    <row r="416" spans="1:2" hidden="1">
      <c r="A416" s="28" t="s">
        <v>1189</v>
      </c>
      <c r="B416" s="28" t="s">
        <v>773</v>
      </c>
    </row>
    <row r="417" spans="1:2" hidden="1">
      <c r="A417" s="28" t="s">
        <v>1190</v>
      </c>
      <c r="B417" s="28" t="s">
        <v>773</v>
      </c>
    </row>
    <row r="418" spans="1:2" hidden="1">
      <c r="A418" s="28" t="s">
        <v>1191</v>
      </c>
      <c r="B418" s="28" t="s">
        <v>773</v>
      </c>
    </row>
    <row r="419" spans="1:2" hidden="1">
      <c r="A419" s="28" t="s">
        <v>1192</v>
      </c>
      <c r="B419" s="28" t="s">
        <v>769</v>
      </c>
    </row>
    <row r="420" spans="1:2" hidden="1">
      <c r="A420" s="28" t="s">
        <v>1193</v>
      </c>
      <c r="B420" s="28" t="s">
        <v>769</v>
      </c>
    </row>
    <row r="421" spans="1:2" hidden="1">
      <c r="A421" s="28" t="s">
        <v>1194</v>
      </c>
      <c r="B421" s="28" t="s">
        <v>769</v>
      </c>
    </row>
    <row r="422" spans="1:2" hidden="1">
      <c r="A422" s="28" t="s">
        <v>1195</v>
      </c>
      <c r="B422" s="28"/>
    </row>
    <row r="423" spans="1:2" hidden="1">
      <c r="A423" s="28" t="s">
        <v>1196</v>
      </c>
      <c r="B423" s="28"/>
    </row>
    <row r="424" spans="1:2" hidden="1">
      <c r="A424" s="28" t="s">
        <v>1197</v>
      </c>
      <c r="B424" s="28"/>
    </row>
    <row r="425" spans="1:2" hidden="1">
      <c r="A425" s="28" t="s">
        <v>1198</v>
      </c>
      <c r="B425" s="28"/>
    </row>
    <row r="426" spans="1:2" hidden="1">
      <c r="A426" s="28" t="s">
        <v>1199</v>
      </c>
      <c r="B426" s="28"/>
    </row>
    <row r="427" spans="1:2" hidden="1">
      <c r="A427" s="28" t="s">
        <v>1200</v>
      </c>
      <c r="B427" s="28"/>
    </row>
    <row r="428" spans="1:2" hidden="1">
      <c r="A428" s="28" t="s">
        <v>1201</v>
      </c>
      <c r="B428" s="28"/>
    </row>
    <row r="429" spans="1:2" hidden="1">
      <c r="A429" s="28" t="s">
        <v>1202</v>
      </c>
      <c r="B429" s="28"/>
    </row>
    <row r="430" spans="1:2" hidden="1">
      <c r="A430" s="28" t="s">
        <v>1203</v>
      </c>
      <c r="B430" s="28"/>
    </row>
    <row r="431" spans="1:2" hidden="1">
      <c r="A431" s="28" t="s">
        <v>1204</v>
      </c>
      <c r="B431" s="28"/>
    </row>
    <row r="432" spans="1:2" hidden="1">
      <c r="A432" s="28" t="s">
        <v>1205</v>
      </c>
      <c r="B432" s="28"/>
    </row>
    <row r="433" spans="1:2" hidden="1">
      <c r="A433" s="28" t="s">
        <v>1206</v>
      </c>
      <c r="B433" s="28"/>
    </row>
    <row r="434" spans="1:2" hidden="1">
      <c r="A434" s="28" t="s">
        <v>1207</v>
      </c>
      <c r="B434" s="28"/>
    </row>
    <row r="435" spans="1:2" hidden="1">
      <c r="A435" s="28" t="s">
        <v>1208</v>
      </c>
      <c r="B435" s="28"/>
    </row>
    <row r="436" spans="1:2" hidden="1">
      <c r="A436" s="28" t="s">
        <v>1209</v>
      </c>
      <c r="B436" s="28"/>
    </row>
    <row r="437" spans="1:2" hidden="1">
      <c r="A437" s="28" t="s">
        <v>1210</v>
      </c>
      <c r="B437" s="28"/>
    </row>
    <row r="438" spans="1:2" hidden="1">
      <c r="A438" s="28" t="s">
        <v>1211</v>
      </c>
      <c r="B438" s="28"/>
    </row>
    <row r="439" spans="1:2" hidden="1">
      <c r="A439" s="28" t="s">
        <v>1212</v>
      </c>
      <c r="B439" s="28"/>
    </row>
    <row r="440" spans="1:2" hidden="1">
      <c r="A440" s="28" t="s">
        <v>1213</v>
      </c>
      <c r="B440" s="28"/>
    </row>
    <row r="441" spans="1:2" hidden="1">
      <c r="A441" s="28" t="s">
        <v>1214</v>
      </c>
      <c r="B441" s="28"/>
    </row>
    <row r="442" spans="1:2" hidden="1">
      <c r="A442" s="28" t="s">
        <v>1215</v>
      </c>
      <c r="B442" s="28"/>
    </row>
    <row r="443" spans="1:2" hidden="1">
      <c r="A443" s="28" t="s">
        <v>1216</v>
      </c>
      <c r="B443" s="28"/>
    </row>
    <row r="444" spans="1:2" hidden="1">
      <c r="A444" s="28" t="s">
        <v>1217</v>
      </c>
      <c r="B444" s="28"/>
    </row>
    <row r="445" spans="1:2" hidden="1">
      <c r="A445" s="28" t="s">
        <v>1218</v>
      </c>
      <c r="B445" s="28"/>
    </row>
    <row r="446" spans="1:2" hidden="1">
      <c r="A446" s="28" t="s">
        <v>1219</v>
      </c>
      <c r="B446" s="28"/>
    </row>
    <row r="447" spans="1:2" hidden="1">
      <c r="A447" s="28" t="s">
        <v>1220</v>
      </c>
      <c r="B447" s="28"/>
    </row>
    <row r="448" spans="1:2" hidden="1">
      <c r="A448" s="28" t="s">
        <v>1221</v>
      </c>
      <c r="B448" s="28" t="s">
        <v>1222</v>
      </c>
    </row>
    <row r="449" spans="1:2" hidden="1">
      <c r="A449" s="28" t="s">
        <v>1223</v>
      </c>
      <c r="B449" s="28" t="s">
        <v>769</v>
      </c>
    </row>
    <row r="450" spans="1:2" hidden="1">
      <c r="A450" s="28" t="s">
        <v>1224</v>
      </c>
      <c r="B450" s="28" t="s">
        <v>769</v>
      </c>
    </row>
    <row r="451" spans="1:2" hidden="1">
      <c r="A451" s="28" t="s">
        <v>1225</v>
      </c>
      <c r="B451" s="28" t="s">
        <v>769</v>
      </c>
    </row>
    <row r="452" spans="1:2" hidden="1">
      <c r="A452" s="28" t="s">
        <v>1226</v>
      </c>
      <c r="B452" s="28" t="s">
        <v>769</v>
      </c>
    </row>
    <row r="453" spans="1:2" hidden="1">
      <c r="A453" s="28" t="s">
        <v>1227</v>
      </c>
      <c r="B453" s="28" t="s">
        <v>769</v>
      </c>
    </row>
    <row r="454" spans="1:2" hidden="1">
      <c r="A454" s="28" t="s">
        <v>1228</v>
      </c>
      <c r="B454" s="28" t="s">
        <v>769</v>
      </c>
    </row>
    <row r="455" spans="1:2" hidden="1">
      <c r="A455" s="28" t="s">
        <v>1229</v>
      </c>
      <c r="B455" s="28" t="s">
        <v>769</v>
      </c>
    </row>
    <row r="456" spans="1:2" hidden="1">
      <c r="A456" s="28" t="s">
        <v>1230</v>
      </c>
      <c r="B456" s="28" t="s">
        <v>769</v>
      </c>
    </row>
    <row r="457" spans="1:2" hidden="1">
      <c r="A457" s="28" t="s">
        <v>1231</v>
      </c>
      <c r="B457" s="28" t="s">
        <v>769</v>
      </c>
    </row>
    <row r="458" spans="1:2" hidden="1">
      <c r="A458" s="28" t="s">
        <v>1232</v>
      </c>
      <c r="B458" s="28" t="s">
        <v>769</v>
      </c>
    </row>
    <row r="459" spans="1:2" hidden="1">
      <c r="A459" s="28" t="s">
        <v>1233</v>
      </c>
      <c r="B459" s="28" t="s">
        <v>769</v>
      </c>
    </row>
    <row r="460" spans="1:2" hidden="1">
      <c r="A460" s="28" t="s">
        <v>1234</v>
      </c>
      <c r="B460" s="28" t="s">
        <v>769</v>
      </c>
    </row>
    <row r="461" spans="1:2" hidden="1">
      <c r="A461" s="28" t="s">
        <v>1235</v>
      </c>
      <c r="B461" s="28" t="s">
        <v>769</v>
      </c>
    </row>
    <row r="462" spans="1:2" hidden="1">
      <c r="A462" s="28" t="s">
        <v>1236</v>
      </c>
      <c r="B462" s="28" t="s">
        <v>769</v>
      </c>
    </row>
    <row r="463" spans="1:2" hidden="1">
      <c r="A463" s="28" t="s">
        <v>1237</v>
      </c>
      <c r="B463" s="28" t="s">
        <v>1238</v>
      </c>
    </row>
    <row r="464" spans="1:2" hidden="1">
      <c r="A464" s="28" t="s">
        <v>1239</v>
      </c>
      <c r="B464" s="28" t="s">
        <v>1238</v>
      </c>
    </row>
    <row r="465" spans="1:2" hidden="1">
      <c r="A465" s="28" t="s">
        <v>1240</v>
      </c>
      <c r="B465" s="28" t="s">
        <v>1238</v>
      </c>
    </row>
    <row r="466" spans="1:2" hidden="1">
      <c r="A466" s="28" t="s">
        <v>1241</v>
      </c>
      <c r="B466" s="28" t="s">
        <v>1238</v>
      </c>
    </row>
    <row r="467" spans="1:2" hidden="1">
      <c r="A467" s="28" t="s">
        <v>1242</v>
      </c>
      <c r="B467" s="28" t="s">
        <v>1238</v>
      </c>
    </row>
    <row r="468" spans="1:2" hidden="1">
      <c r="A468" s="28" t="s">
        <v>1243</v>
      </c>
      <c r="B468" s="28" t="s">
        <v>1238</v>
      </c>
    </row>
    <row r="469" spans="1:2" hidden="1">
      <c r="A469" s="28" t="s">
        <v>1244</v>
      </c>
      <c r="B469" s="28" t="s">
        <v>1238</v>
      </c>
    </row>
    <row r="470" spans="1:2" hidden="1">
      <c r="A470" s="28" t="s">
        <v>1245</v>
      </c>
      <c r="B470" s="28" t="s">
        <v>1238</v>
      </c>
    </row>
    <row r="471" spans="1:2" hidden="1">
      <c r="A471" s="28" t="s">
        <v>1246</v>
      </c>
      <c r="B471" s="28" t="s">
        <v>1238</v>
      </c>
    </row>
    <row r="472" spans="1:2" hidden="1">
      <c r="A472" s="28" t="s">
        <v>1247</v>
      </c>
      <c r="B472" s="28" t="s">
        <v>1238</v>
      </c>
    </row>
    <row r="473" spans="1:2" hidden="1">
      <c r="A473" s="28" t="s">
        <v>1248</v>
      </c>
      <c r="B473" s="28" t="s">
        <v>1238</v>
      </c>
    </row>
    <row r="474" spans="1:2" hidden="1">
      <c r="A474" s="28" t="s">
        <v>1249</v>
      </c>
      <c r="B474" s="28" t="s">
        <v>1238</v>
      </c>
    </row>
    <row r="475" spans="1:2" hidden="1">
      <c r="A475" s="28" t="s">
        <v>1250</v>
      </c>
      <c r="B475" s="28" t="s">
        <v>1238</v>
      </c>
    </row>
    <row r="476" spans="1:2" hidden="1">
      <c r="A476" s="28" t="s">
        <v>1251</v>
      </c>
      <c r="B476" s="28" t="s">
        <v>1238</v>
      </c>
    </row>
    <row r="477" spans="1:2" hidden="1">
      <c r="A477" s="28" t="s">
        <v>1252</v>
      </c>
      <c r="B477" s="28" t="s">
        <v>769</v>
      </c>
    </row>
    <row r="478" spans="1:2" hidden="1">
      <c r="A478" s="28" t="s">
        <v>1253</v>
      </c>
      <c r="B478" s="28" t="s">
        <v>769</v>
      </c>
    </row>
    <row r="479" spans="1:2" hidden="1">
      <c r="A479" s="28" t="s">
        <v>1254</v>
      </c>
      <c r="B479" s="28" t="s">
        <v>769</v>
      </c>
    </row>
    <row r="480" spans="1:2" hidden="1">
      <c r="A480" s="28" t="s">
        <v>1255</v>
      </c>
      <c r="B480" s="28" t="s">
        <v>769</v>
      </c>
    </row>
    <row r="481" spans="1:2" hidden="1">
      <c r="A481" s="28" t="s">
        <v>1256</v>
      </c>
      <c r="B481" s="28" t="s">
        <v>769</v>
      </c>
    </row>
    <row r="482" spans="1:2" hidden="1">
      <c r="A482" s="28" t="s">
        <v>1257</v>
      </c>
      <c r="B482" s="28" t="s">
        <v>769</v>
      </c>
    </row>
    <row r="483" spans="1:2" hidden="1">
      <c r="A483" s="28" t="s">
        <v>1258</v>
      </c>
      <c r="B483" s="28" t="s">
        <v>830</v>
      </c>
    </row>
    <row r="484" spans="1:2" hidden="1">
      <c r="A484" s="28" t="s">
        <v>1259</v>
      </c>
      <c r="B484" s="28" t="s">
        <v>830</v>
      </c>
    </row>
    <row r="485" spans="1:2" hidden="1">
      <c r="A485" s="28" t="s">
        <v>1260</v>
      </c>
      <c r="B485" s="28" t="s">
        <v>773</v>
      </c>
    </row>
    <row r="486" spans="1:2" hidden="1">
      <c r="A486" s="28" t="s">
        <v>1261</v>
      </c>
      <c r="B486" s="28" t="s">
        <v>773</v>
      </c>
    </row>
    <row r="487" spans="1:2" hidden="1">
      <c r="A487" s="28" t="s">
        <v>1262</v>
      </c>
      <c r="B487" s="28" t="s">
        <v>773</v>
      </c>
    </row>
    <row r="488" spans="1:2" hidden="1">
      <c r="A488" s="28" t="s">
        <v>1263</v>
      </c>
      <c r="B488" s="28" t="s">
        <v>773</v>
      </c>
    </row>
    <row r="489" spans="1:2" hidden="1">
      <c r="A489" s="28" t="s">
        <v>1264</v>
      </c>
      <c r="B489" s="28" t="s">
        <v>773</v>
      </c>
    </row>
    <row r="490" spans="1:2" hidden="1">
      <c r="A490" s="28" t="s">
        <v>1265</v>
      </c>
      <c r="B490" s="28" t="s">
        <v>773</v>
      </c>
    </row>
    <row r="491" spans="1:2" hidden="1">
      <c r="A491" s="28" t="s">
        <v>1266</v>
      </c>
      <c r="B491" s="28" t="s">
        <v>769</v>
      </c>
    </row>
    <row r="492" spans="1:2" hidden="1">
      <c r="A492" s="28" t="s">
        <v>1267</v>
      </c>
      <c r="B492" s="28" t="s">
        <v>769</v>
      </c>
    </row>
    <row r="493" spans="1:2" hidden="1">
      <c r="A493" s="28" t="s">
        <v>1268</v>
      </c>
      <c r="B493" s="28" t="s">
        <v>769</v>
      </c>
    </row>
    <row r="494" spans="1:2" hidden="1">
      <c r="A494" s="28" t="s">
        <v>1269</v>
      </c>
      <c r="B494" s="28" t="s">
        <v>769</v>
      </c>
    </row>
    <row r="495" spans="1:2" hidden="1">
      <c r="A495" s="28" t="s">
        <v>1270</v>
      </c>
      <c r="B495" s="28" t="s">
        <v>773</v>
      </c>
    </row>
    <row r="496" spans="1:2" hidden="1">
      <c r="A496" s="28" t="s">
        <v>1271</v>
      </c>
      <c r="B496" s="28" t="s">
        <v>773</v>
      </c>
    </row>
    <row r="497" spans="1:2" hidden="1">
      <c r="A497" s="28" t="s">
        <v>1272</v>
      </c>
      <c r="B497" s="28" t="s">
        <v>773</v>
      </c>
    </row>
    <row r="498" spans="1:2" hidden="1">
      <c r="A498" s="28" t="s">
        <v>1273</v>
      </c>
      <c r="B498" s="28" t="s">
        <v>773</v>
      </c>
    </row>
    <row r="499" spans="1:2" hidden="1">
      <c r="A499" s="28" t="s">
        <v>1274</v>
      </c>
      <c r="B499" s="28" t="s">
        <v>773</v>
      </c>
    </row>
    <row r="500" spans="1:2" hidden="1">
      <c r="A500" s="28" t="s">
        <v>1275</v>
      </c>
      <c r="B500" s="28" t="s">
        <v>773</v>
      </c>
    </row>
    <row r="501" spans="1:2" hidden="1">
      <c r="A501" s="28" t="s">
        <v>1276</v>
      </c>
      <c r="B501" s="28" t="s">
        <v>773</v>
      </c>
    </row>
    <row r="502" spans="1:2" hidden="1">
      <c r="A502" s="28" t="s">
        <v>1277</v>
      </c>
      <c r="B502" s="28" t="s">
        <v>773</v>
      </c>
    </row>
    <row r="503" spans="1:2" hidden="1">
      <c r="A503" s="28" t="s">
        <v>1278</v>
      </c>
      <c r="B503" s="28" t="s">
        <v>773</v>
      </c>
    </row>
    <row r="504" spans="1:2" hidden="1">
      <c r="A504" s="28" t="s">
        <v>1279</v>
      </c>
      <c r="B504" s="28" t="s">
        <v>773</v>
      </c>
    </row>
    <row r="505" spans="1:2" hidden="1">
      <c r="A505" s="28" t="s">
        <v>1280</v>
      </c>
      <c r="B505" s="28" t="s">
        <v>773</v>
      </c>
    </row>
    <row r="506" spans="1:2" hidden="1">
      <c r="A506" s="28" t="s">
        <v>1281</v>
      </c>
      <c r="B506" s="28" t="s">
        <v>773</v>
      </c>
    </row>
    <row r="507" spans="1:2" hidden="1">
      <c r="A507" s="28" t="s">
        <v>1282</v>
      </c>
      <c r="B507" s="28" t="s">
        <v>773</v>
      </c>
    </row>
    <row r="508" spans="1:2" hidden="1">
      <c r="A508" s="28" t="s">
        <v>1283</v>
      </c>
      <c r="B508" s="28" t="s">
        <v>773</v>
      </c>
    </row>
    <row r="509" spans="1:2" hidden="1">
      <c r="A509" s="28" t="s">
        <v>1284</v>
      </c>
      <c r="B509" s="28" t="s">
        <v>830</v>
      </c>
    </row>
    <row r="510" spans="1:2" hidden="1">
      <c r="A510" s="28" t="s">
        <v>1285</v>
      </c>
      <c r="B510" s="28" t="s">
        <v>830</v>
      </c>
    </row>
    <row r="511" spans="1:2" hidden="1">
      <c r="A511" s="28" t="s">
        <v>1286</v>
      </c>
      <c r="B511" s="28" t="s">
        <v>830</v>
      </c>
    </row>
    <row r="512" spans="1:2" hidden="1">
      <c r="A512" s="28" t="s">
        <v>1287</v>
      </c>
      <c r="B512" s="28" t="s">
        <v>830</v>
      </c>
    </row>
    <row r="513" spans="1:2" hidden="1">
      <c r="A513" s="28" t="s">
        <v>1288</v>
      </c>
      <c r="B513" s="28" t="s">
        <v>1289</v>
      </c>
    </row>
    <row r="514" spans="1:2" hidden="1">
      <c r="A514" s="28" t="s">
        <v>1290</v>
      </c>
      <c r="B514" s="28" t="s">
        <v>1291</v>
      </c>
    </row>
    <row r="515" spans="1:2" hidden="1">
      <c r="A515" s="28" t="s">
        <v>1292</v>
      </c>
      <c r="B515" s="28" t="s">
        <v>830</v>
      </c>
    </row>
    <row r="516" spans="1:2" hidden="1">
      <c r="A516" s="28" t="s">
        <v>1293</v>
      </c>
      <c r="B516" s="28" t="s">
        <v>830</v>
      </c>
    </row>
    <row r="517" spans="1:2" hidden="1">
      <c r="A517" s="28" t="s">
        <v>1294</v>
      </c>
      <c r="B517" s="28" t="s">
        <v>830</v>
      </c>
    </row>
    <row r="518" spans="1:2" hidden="1">
      <c r="A518" s="28" t="s">
        <v>1295</v>
      </c>
      <c r="B518" s="28" t="s">
        <v>830</v>
      </c>
    </row>
    <row r="519" spans="1:2" hidden="1">
      <c r="A519" s="28" t="s">
        <v>1296</v>
      </c>
      <c r="B519" s="28" t="s">
        <v>769</v>
      </c>
    </row>
    <row r="520" spans="1:2" hidden="1">
      <c r="A520" s="28" t="s">
        <v>1297</v>
      </c>
      <c r="B520" s="28" t="s">
        <v>769</v>
      </c>
    </row>
    <row r="521" spans="1:2" hidden="1">
      <c r="A521" s="28" t="s">
        <v>1298</v>
      </c>
      <c r="B521" s="28" t="s">
        <v>769</v>
      </c>
    </row>
    <row r="522" spans="1:2" hidden="1">
      <c r="A522" s="28" t="s">
        <v>1299</v>
      </c>
      <c r="B522" s="28" t="s">
        <v>769</v>
      </c>
    </row>
    <row r="523" spans="1:2" hidden="1">
      <c r="A523" s="28" t="s">
        <v>1300</v>
      </c>
      <c r="B523" s="28" t="s">
        <v>773</v>
      </c>
    </row>
    <row r="524" spans="1:2" hidden="1">
      <c r="A524" s="28" t="s">
        <v>1301</v>
      </c>
      <c r="B524" s="28" t="s">
        <v>773</v>
      </c>
    </row>
    <row r="525" spans="1:2" hidden="1">
      <c r="A525" s="28" t="s">
        <v>1302</v>
      </c>
      <c r="B525" s="28" t="s">
        <v>769</v>
      </c>
    </row>
    <row r="526" spans="1:2" hidden="1">
      <c r="A526" s="28" t="s">
        <v>1303</v>
      </c>
      <c r="B526" s="28" t="s">
        <v>769</v>
      </c>
    </row>
    <row r="527" spans="1:2" hidden="1">
      <c r="A527" s="28" t="s">
        <v>1304</v>
      </c>
      <c r="B527" s="28" t="s">
        <v>773</v>
      </c>
    </row>
    <row r="528" spans="1:2" hidden="1">
      <c r="A528" s="28" t="s">
        <v>1305</v>
      </c>
      <c r="B528" s="28" t="s">
        <v>773</v>
      </c>
    </row>
    <row r="529" spans="1:2" hidden="1">
      <c r="A529" s="28" t="s">
        <v>1306</v>
      </c>
      <c r="B529" s="28" t="s">
        <v>773</v>
      </c>
    </row>
    <row r="530" spans="1:2" hidden="1">
      <c r="A530" s="28" t="s">
        <v>1307</v>
      </c>
      <c r="B530" s="28" t="s">
        <v>773</v>
      </c>
    </row>
    <row r="531" spans="1:2" hidden="1">
      <c r="A531" s="28" t="s">
        <v>1308</v>
      </c>
      <c r="B531" s="28" t="s">
        <v>769</v>
      </c>
    </row>
    <row r="532" spans="1:2" hidden="1">
      <c r="A532" s="28" t="s">
        <v>1309</v>
      </c>
      <c r="B532" s="28" t="s">
        <v>769</v>
      </c>
    </row>
    <row r="533" spans="1:2" hidden="1">
      <c r="A533" s="28" t="s">
        <v>1310</v>
      </c>
      <c r="B533" s="28" t="s">
        <v>769</v>
      </c>
    </row>
    <row r="534" spans="1:2" hidden="1">
      <c r="A534" s="28" t="s">
        <v>1311</v>
      </c>
      <c r="B534" s="28" t="s">
        <v>769</v>
      </c>
    </row>
    <row r="535" spans="1:2" hidden="1">
      <c r="A535" s="28" t="s">
        <v>1312</v>
      </c>
      <c r="B535" s="28" t="s">
        <v>830</v>
      </c>
    </row>
    <row r="536" spans="1:2" hidden="1">
      <c r="A536" s="28" t="s">
        <v>1313</v>
      </c>
      <c r="B536" s="28" t="s">
        <v>830</v>
      </c>
    </row>
    <row r="537" spans="1:2" hidden="1">
      <c r="A537" s="28" t="s">
        <v>1314</v>
      </c>
      <c r="B537" s="28" t="s">
        <v>830</v>
      </c>
    </row>
    <row r="538" spans="1:2" hidden="1">
      <c r="A538" s="28" t="s">
        <v>1315</v>
      </c>
      <c r="B538" s="28" t="s">
        <v>830</v>
      </c>
    </row>
    <row r="539" spans="1:2" hidden="1">
      <c r="A539" s="28" t="s">
        <v>1316</v>
      </c>
      <c r="B539" s="28" t="s">
        <v>830</v>
      </c>
    </row>
    <row r="540" spans="1:2" hidden="1">
      <c r="A540" s="28" t="s">
        <v>1317</v>
      </c>
      <c r="B540" s="28" t="s">
        <v>830</v>
      </c>
    </row>
    <row r="541" spans="1:2" hidden="1">
      <c r="A541" s="28" t="s">
        <v>1318</v>
      </c>
      <c r="B541" s="28" t="s">
        <v>769</v>
      </c>
    </row>
    <row r="542" spans="1:2" hidden="1">
      <c r="A542" s="28" t="s">
        <v>1319</v>
      </c>
      <c r="B542" s="28" t="s">
        <v>769</v>
      </c>
    </row>
    <row r="543" spans="1:2" hidden="1">
      <c r="A543" s="28" t="s">
        <v>1320</v>
      </c>
      <c r="B543" s="28" t="s">
        <v>830</v>
      </c>
    </row>
    <row r="544" spans="1:2" hidden="1">
      <c r="A544" s="28" t="s">
        <v>1321</v>
      </c>
      <c r="B544" s="28" t="s">
        <v>830</v>
      </c>
    </row>
    <row r="545" spans="1:2" hidden="1">
      <c r="A545" s="28" t="s">
        <v>1322</v>
      </c>
      <c r="B545" s="28" t="s">
        <v>830</v>
      </c>
    </row>
    <row r="546" spans="1:2" hidden="1">
      <c r="A546" s="28" t="s">
        <v>1323</v>
      </c>
      <c r="B546" s="28" t="s">
        <v>830</v>
      </c>
    </row>
    <row r="547" spans="1:2" hidden="1">
      <c r="A547" s="28" t="s">
        <v>1324</v>
      </c>
      <c r="B547" s="28" t="s">
        <v>1238</v>
      </c>
    </row>
    <row r="548" spans="1:2" hidden="1">
      <c r="A548" s="28" t="s">
        <v>1325</v>
      </c>
      <c r="B548" s="28" t="s">
        <v>1238</v>
      </c>
    </row>
    <row r="549" spans="1:2" hidden="1">
      <c r="A549" s="28" t="s">
        <v>1326</v>
      </c>
      <c r="B549" s="28" t="s">
        <v>769</v>
      </c>
    </row>
    <row r="550" spans="1:2" hidden="1">
      <c r="A550" s="28" t="s">
        <v>1327</v>
      </c>
      <c r="B550" s="28" t="s">
        <v>769</v>
      </c>
    </row>
    <row r="551" spans="1:2" hidden="1">
      <c r="A551" s="28" t="s">
        <v>1328</v>
      </c>
      <c r="B551" s="28" t="s">
        <v>769</v>
      </c>
    </row>
    <row r="552" spans="1:2" hidden="1">
      <c r="A552" s="28" t="s">
        <v>1329</v>
      </c>
      <c r="B552" s="28" t="s">
        <v>769</v>
      </c>
    </row>
    <row r="553" spans="1:2" hidden="1">
      <c r="A553" s="28" t="s">
        <v>1330</v>
      </c>
      <c r="B553" s="28" t="s">
        <v>769</v>
      </c>
    </row>
    <row r="554" spans="1:2" hidden="1">
      <c r="A554" s="28" t="s">
        <v>1331</v>
      </c>
      <c r="B554" s="28" t="s">
        <v>769</v>
      </c>
    </row>
    <row r="555" spans="1:2" hidden="1">
      <c r="A555" s="28" t="s">
        <v>1332</v>
      </c>
      <c r="B555" s="28" t="s">
        <v>773</v>
      </c>
    </row>
    <row r="556" spans="1:2" hidden="1">
      <c r="A556" s="28" t="s">
        <v>1333</v>
      </c>
      <c r="B556" s="28" t="s">
        <v>773</v>
      </c>
    </row>
    <row r="557" spans="1:2" hidden="1">
      <c r="A557" s="28" t="s">
        <v>1334</v>
      </c>
      <c r="B557" s="28" t="s">
        <v>769</v>
      </c>
    </row>
    <row r="558" spans="1:2" hidden="1">
      <c r="A558" s="28" t="s">
        <v>1335</v>
      </c>
      <c r="B558" s="28" t="s">
        <v>769</v>
      </c>
    </row>
    <row r="559" spans="1:2" hidden="1">
      <c r="A559" s="28" t="s">
        <v>1336</v>
      </c>
      <c r="B559" s="28" t="s">
        <v>769</v>
      </c>
    </row>
    <row r="560" spans="1:2" hidden="1">
      <c r="A560" s="28" t="s">
        <v>1337</v>
      </c>
      <c r="B560" s="28" t="s">
        <v>769</v>
      </c>
    </row>
    <row r="561" spans="1:2" hidden="1">
      <c r="A561" s="28" t="s">
        <v>1338</v>
      </c>
      <c r="B561" s="28" t="s">
        <v>769</v>
      </c>
    </row>
    <row r="562" spans="1:2" hidden="1">
      <c r="A562" s="28" t="s">
        <v>1339</v>
      </c>
      <c r="B562" s="28" t="s">
        <v>769</v>
      </c>
    </row>
    <row r="563" spans="1:2" hidden="1">
      <c r="A563" s="28" t="s">
        <v>1340</v>
      </c>
      <c r="B563" s="28" t="s">
        <v>769</v>
      </c>
    </row>
    <row r="564" spans="1:2" hidden="1">
      <c r="A564" s="28" t="s">
        <v>1341</v>
      </c>
      <c r="B564" s="28" t="s">
        <v>769</v>
      </c>
    </row>
    <row r="565" spans="1:2" hidden="1">
      <c r="A565" s="28" t="s">
        <v>1342</v>
      </c>
      <c r="B565" s="28" t="s">
        <v>769</v>
      </c>
    </row>
    <row r="566" spans="1:2" hidden="1">
      <c r="A566" s="28" t="s">
        <v>1343</v>
      </c>
      <c r="B566" s="28" t="s">
        <v>769</v>
      </c>
    </row>
    <row r="567" spans="1:2" hidden="1">
      <c r="A567" s="28" t="s">
        <v>1344</v>
      </c>
      <c r="B567" s="28" t="s">
        <v>769</v>
      </c>
    </row>
    <row r="568" spans="1:2" hidden="1">
      <c r="A568" s="28" t="s">
        <v>1345</v>
      </c>
      <c r="B568" s="28" t="s">
        <v>769</v>
      </c>
    </row>
    <row r="569" spans="1:2" hidden="1">
      <c r="A569" s="28" t="s">
        <v>1346</v>
      </c>
      <c r="B569" s="28" t="s">
        <v>769</v>
      </c>
    </row>
    <row r="570" spans="1:2" hidden="1">
      <c r="A570" s="28" t="s">
        <v>1347</v>
      </c>
      <c r="B570" s="28" t="s">
        <v>769</v>
      </c>
    </row>
    <row r="571" spans="1:2" hidden="1">
      <c r="A571" s="28" t="s">
        <v>1348</v>
      </c>
      <c r="B571" s="28" t="s">
        <v>769</v>
      </c>
    </row>
    <row r="572" spans="1:2" hidden="1">
      <c r="A572" s="28" t="s">
        <v>1349</v>
      </c>
      <c r="B572" s="28" t="s">
        <v>769</v>
      </c>
    </row>
    <row r="573" spans="1:2" hidden="1">
      <c r="A573" s="28" t="s">
        <v>1350</v>
      </c>
      <c r="B573" s="28" t="s">
        <v>769</v>
      </c>
    </row>
    <row r="574" spans="1:2" hidden="1">
      <c r="A574" s="28" t="s">
        <v>1351</v>
      </c>
      <c r="B574" s="28" t="s">
        <v>769</v>
      </c>
    </row>
    <row r="575" spans="1:2" hidden="1">
      <c r="A575" s="28" t="s">
        <v>1352</v>
      </c>
      <c r="B575" s="28" t="s">
        <v>1238</v>
      </c>
    </row>
    <row r="576" spans="1:2" hidden="1">
      <c r="A576" s="28" t="s">
        <v>1353</v>
      </c>
      <c r="B576" s="28" t="s">
        <v>1238</v>
      </c>
    </row>
    <row r="577" spans="1:2" hidden="1">
      <c r="A577" s="28" t="s">
        <v>1354</v>
      </c>
      <c r="B577" s="28" t="s">
        <v>769</v>
      </c>
    </row>
    <row r="578" spans="1:2" hidden="1">
      <c r="A578" s="28" t="s">
        <v>1355</v>
      </c>
      <c r="B578" s="28" t="s">
        <v>769</v>
      </c>
    </row>
    <row r="579" spans="1:2" hidden="1">
      <c r="A579" s="28" t="s">
        <v>1356</v>
      </c>
      <c r="B579" s="28" t="s">
        <v>769</v>
      </c>
    </row>
    <row r="580" spans="1:2" hidden="1">
      <c r="A580" s="28" t="s">
        <v>1357</v>
      </c>
      <c r="B580" s="28" t="s">
        <v>769</v>
      </c>
    </row>
    <row r="581" spans="1:2" hidden="1">
      <c r="A581" s="28" t="s">
        <v>1358</v>
      </c>
      <c r="B581" s="28" t="s">
        <v>769</v>
      </c>
    </row>
    <row r="582" spans="1:2" hidden="1">
      <c r="A582" s="28" t="s">
        <v>1359</v>
      </c>
      <c r="B582" s="28" t="s">
        <v>769</v>
      </c>
    </row>
    <row r="583" spans="1:2" hidden="1">
      <c r="A583" s="28" t="s">
        <v>1360</v>
      </c>
      <c r="B583" s="28" t="s">
        <v>769</v>
      </c>
    </row>
    <row r="584" spans="1:2" hidden="1">
      <c r="A584" s="28" t="s">
        <v>1361</v>
      </c>
      <c r="B584" s="28" t="s">
        <v>769</v>
      </c>
    </row>
    <row r="585" spans="1:2" hidden="1">
      <c r="A585" s="28" t="s">
        <v>1362</v>
      </c>
      <c r="B585" s="28" t="s">
        <v>769</v>
      </c>
    </row>
    <row r="586" spans="1:2" hidden="1">
      <c r="A586" s="28" t="s">
        <v>1363</v>
      </c>
      <c r="B586" s="28" t="s">
        <v>769</v>
      </c>
    </row>
    <row r="587" spans="1:2" hidden="1">
      <c r="A587" s="28" t="s">
        <v>1364</v>
      </c>
      <c r="B587" s="28" t="s">
        <v>769</v>
      </c>
    </row>
    <row r="588" spans="1:2" hidden="1">
      <c r="A588" s="28" t="s">
        <v>1365</v>
      </c>
      <c r="B588" s="28" t="s">
        <v>769</v>
      </c>
    </row>
    <row r="589" spans="1:2" hidden="1">
      <c r="A589" s="28" t="s">
        <v>1366</v>
      </c>
      <c r="B589" s="28" t="s">
        <v>773</v>
      </c>
    </row>
    <row r="590" spans="1:2" hidden="1">
      <c r="A590" s="28" t="s">
        <v>1367</v>
      </c>
      <c r="B590" s="28" t="s">
        <v>773</v>
      </c>
    </row>
    <row r="591" spans="1:2" hidden="1">
      <c r="A591" s="28" t="s">
        <v>1368</v>
      </c>
      <c r="B591" s="28" t="s">
        <v>830</v>
      </c>
    </row>
    <row r="592" spans="1:2" hidden="1">
      <c r="A592" s="28" t="s">
        <v>1369</v>
      </c>
      <c r="B592" s="28" t="s">
        <v>830</v>
      </c>
    </row>
    <row r="593" spans="1:2" hidden="1">
      <c r="A593" s="28" t="s">
        <v>1370</v>
      </c>
      <c r="B593" s="28" t="s">
        <v>830</v>
      </c>
    </row>
    <row r="594" spans="1:2" hidden="1">
      <c r="A594" s="28" t="s">
        <v>1371</v>
      </c>
      <c r="B594" s="28" t="s">
        <v>830</v>
      </c>
    </row>
    <row r="595" spans="1:2" hidden="1">
      <c r="A595" s="28" t="s">
        <v>1372</v>
      </c>
      <c r="B595" s="28" t="s">
        <v>769</v>
      </c>
    </row>
    <row r="596" spans="1:2" hidden="1">
      <c r="A596" s="28" t="s">
        <v>1373</v>
      </c>
      <c r="B596" s="28" t="s">
        <v>769</v>
      </c>
    </row>
    <row r="597" spans="1:2" hidden="1">
      <c r="A597" s="28" t="s">
        <v>1374</v>
      </c>
      <c r="B597" s="28" t="s">
        <v>769</v>
      </c>
    </row>
    <row r="598" spans="1:2" hidden="1">
      <c r="A598" s="28" t="s">
        <v>1375</v>
      </c>
      <c r="B598" s="28" t="s">
        <v>769</v>
      </c>
    </row>
    <row r="599" spans="1:2" hidden="1">
      <c r="A599" s="28" t="s">
        <v>1376</v>
      </c>
      <c r="B599" s="28" t="s">
        <v>830</v>
      </c>
    </row>
    <row r="600" spans="1:2" hidden="1">
      <c r="A600" s="28" t="s">
        <v>1377</v>
      </c>
      <c r="B600" s="28" t="s">
        <v>830</v>
      </c>
    </row>
    <row r="601" spans="1:2" hidden="1">
      <c r="A601" s="28" t="s">
        <v>1378</v>
      </c>
      <c r="B601" s="28" t="s">
        <v>830</v>
      </c>
    </row>
    <row r="602" spans="1:2" hidden="1">
      <c r="A602" s="28" t="s">
        <v>1379</v>
      </c>
      <c r="B602" s="28" t="s">
        <v>830</v>
      </c>
    </row>
    <row r="603" spans="1:2" hidden="1">
      <c r="A603" s="28" t="s">
        <v>1380</v>
      </c>
      <c r="B603" s="28" t="s">
        <v>769</v>
      </c>
    </row>
    <row r="604" spans="1:2" hidden="1">
      <c r="A604" s="28" t="s">
        <v>1381</v>
      </c>
      <c r="B604" s="28" t="s">
        <v>769</v>
      </c>
    </row>
    <row r="605" spans="1:2" hidden="1">
      <c r="A605" s="28" t="s">
        <v>1382</v>
      </c>
      <c r="B605" s="28" t="s">
        <v>830</v>
      </c>
    </row>
    <row r="606" spans="1:2" hidden="1">
      <c r="A606" s="28" t="s">
        <v>1383</v>
      </c>
      <c r="B606" s="28" t="s">
        <v>830</v>
      </c>
    </row>
    <row r="607" spans="1:2" hidden="1">
      <c r="A607" s="28" t="s">
        <v>1384</v>
      </c>
      <c r="B607" s="28" t="s">
        <v>830</v>
      </c>
    </row>
    <row r="608" spans="1:2" hidden="1">
      <c r="A608" s="28" t="s">
        <v>1385</v>
      </c>
      <c r="B608" s="28" t="s">
        <v>830</v>
      </c>
    </row>
    <row r="609" spans="1:2" hidden="1">
      <c r="A609" s="28" t="s">
        <v>1386</v>
      </c>
      <c r="B609" s="28" t="s">
        <v>769</v>
      </c>
    </row>
    <row r="610" spans="1:2" hidden="1">
      <c r="A610" s="28" t="s">
        <v>1387</v>
      </c>
      <c r="B610" s="28" t="s">
        <v>769</v>
      </c>
    </row>
    <row r="611" spans="1:2" hidden="1">
      <c r="A611" s="28" t="s">
        <v>1388</v>
      </c>
      <c r="B611" s="28" t="s">
        <v>769</v>
      </c>
    </row>
    <row r="612" spans="1:2" hidden="1">
      <c r="A612" s="28" t="s">
        <v>1389</v>
      </c>
      <c r="B612" s="28" t="s">
        <v>769</v>
      </c>
    </row>
    <row r="613" spans="1:2" hidden="1">
      <c r="A613" s="28" t="s">
        <v>1390</v>
      </c>
      <c r="B613" s="28" t="s">
        <v>769</v>
      </c>
    </row>
    <row r="614" spans="1:2" hidden="1">
      <c r="A614" s="28" t="s">
        <v>1391</v>
      </c>
      <c r="B614" s="28" t="s">
        <v>769</v>
      </c>
    </row>
    <row r="615" spans="1:2" hidden="1">
      <c r="A615" s="28" t="s">
        <v>1392</v>
      </c>
      <c r="B615" s="28" t="s">
        <v>1238</v>
      </c>
    </row>
    <row r="616" spans="1:2" hidden="1">
      <c r="A616" s="28" t="s">
        <v>1393</v>
      </c>
      <c r="B616" s="28" t="s">
        <v>1238</v>
      </c>
    </row>
    <row r="617" spans="1:2" hidden="1">
      <c r="A617" s="28" t="s">
        <v>1394</v>
      </c>
      <c r="B617" s="28" t="s">
        <v>1238</v>
      </c>
    </row>
    <row r="618" spans="1:2" hidden="1">
      <c r="A618" s="28" t="s">
        <v>1395</v>
      </c>
      <c r="B618" s="28" t="s">
        <v>1238</v>
      </c>
    </row>
    <row r="619" spans="1:2" hidden="1">
      <c r="A619" s="28" t="s">
        <v>1396</v>
      </c>
      <c r="B619" s="28" t="s">
        <v>830</v>
      </c>
    </row>
    <row r="620" spans="1:2" hidden="1">
      <c r="A620" s="28" t="s">
        <v>1397</v>
      </c>
      <c r="B620" s="28" t="s">
        <v>830</v>
      </c>
    </row>
    <row r="621" spans="1:2" hidden="1">
      <c r="A621" s="28" t="s">
        <v>1398</v>
      </c>
      <c r="B621" s="28" t="s">
        <v>830</v>
      </c>
    </row>
    <row r="622" spans="1:2" hidden="1">
      <c r="A622" s="28" t="s">
        <v>1399</v>
      </c>
      <c r="B622" s="28" t="s">
        <v>830</v>
      </c>
    </row>
    <row r="623" spans="1:2" hidden="1">
      <c r="A623" s="28" t="s">
        <v>1400</v>
      </c>
      <c r="B623" s="28" t="s">
        <v>1238</v>
      </c>
    </row>
    <row r="624" spans="1:2" hidden="1">
      <c r="A624" s="28" t="s">
        <v>1401</v>
      </c>
      <c r="B624" s="28" t="s">
        <v>1238</v>
      </c>
    </row>
    <row r="625" spans="1:2" hidden="1">
      <c r="A625" s="28" t="s">
        <v>1402</v>
      </c>
      <c r="B625" s="28" t="s">
        <v>1238</v>
      </c>
    </row>
    <row r="626" spans="1:2" hidden="1">
      <c r="A626" s="28" t="s">
        <v>1403</v>
      </c>
      <c r="B626" s="28" t="s">
        <v>1238</v>
      </c>
    </row>
    <row r="627" spans="1:2" hidden="1">
      <c r="A627" s="28" t="s">
        <v>1404</v>
      </c>
      <c r="B627" s="28" t="s">
        <v>769</v>
      </c>
    </row>
    <row r="628" spans="1:2" hidden="1">
      <c r="A628" s="28" t="s">
        <v>1405</v>
      </c>
      <c r="B628" s="28" t="s">
        <v>769</v>
      </c>
    </row>
    <row r="629" spans="1:2" hidden="1">
      <c r="A629" s="28" t="s">
        <v>1406</v>
      </c>
      <c r="B629" s="28" t="s">
        <v>1238</v>
      </c>
    </row>
    <row r="630" spans="1:2" hidden="1">
      <c r="A630" s="28" t="s">
        <v>1407</v>
      </c>
      <c r="B630" s="28" t="s">
        <v>1238</v>
      </c>
    </row>
    <row r="631" spans="1:2" hidden="1">
      <c r="A631" s="28" t="s">
        <v>1408</v>
      </c>
      <c r="B631" s="28" t="s">
        <v>1238</v>
      </c>
    </row>
    <row r="632" spans="1:2" hidden="1">
      <c r="A632" s="28" t="s">
        <v>1409</v>
      </c>
      <c r="B632" s="28" t="s">
        <v>1238</v>
      </c>
    </row>
    <row r="633" spans="1:2" hidden="1">
      <c r="A633" s="28" t="s">
        <v>1410</v>
      </c>
      <c r="B633" s="28" t="s">
        <v>769</v>
      </c>
    </row>
    <row r="634" spans="1:2" hidden="1">
      <c r="A634" s="28" t="s">
        <v>1411</v>
      </c>
      <c r="B634" s="28" t="s">
        <v>769</v>
      </c>
    </row>
    <row r="635" spans="1:2" hidden="1">
      <c r="A635" s="28" t="s">
        <v>1412</v>
      </c>
      <c r="B635" s="28" t="s">
        <v>769</v>
      </c>
    </row>
    <row r="636" spans="1:2" hidden="1">
      <c r="A636" s="28" t="s">
        <v>1413</v>
      </c>
      <c r="B636" s="28" t="s">
        <v>769</v>
      </c>
    </row>
    <row r="637" spans="1:2" hidden="1">
      <c r="A637" s="28" t="s">
        <v>1414</v>
      </c>
      <c r="B637" s="28" t="s">
        <v>769</v>
      </c>
    </row>
    <row r="638" spans="1:2" hidden="1">
      <c r="A638" s="28" t="s">
        <v>1415</v>
      </c>
      <c r="B638" s="28" t="s">
        <v>769</v>
      </c>
    </row>
    <row r="639" spans="1:2" hidden="1">
      <c r="A639" s="28" t="s">
        <v>1416</v>
      </c>
      <c r="B639" s="28" t="s">
        <v>769</v>
      </c>
    </row>
    <row r="640" spans="1:2" hidden="1">
      <c r="A640" s="28" t="s">
        <v>1417</v>
      </c>
      <c r="B640" s="28" t="s">
        <v>769</v>
      </c>
    </row>
    <row r="641" spans="1:2" hidden="1">
      <c r="A641" s="28" t="s">
        <v>1418</v>
      </c>
      <c r="B641" s="28" t="s">
        <v>1238</v>
      </c>
    </row>
    <row r="642" spans="1:2" hidden="1">
      <c r="A642" s="28" t="s">
        <v>1419</v>
      </c>
      <c r="B642" s="28" t="s">
        <v>1238</v>
      </c>
    </row>
    <row r="643" spans="1:2" hidden="1">
      <c r="A643" s="28" t="s">
        <v>1420</v>
      </c>
      <c r="B643" s="28" t="s">
        <v>769</v>
      </c>
    </row>
    <row r="644" spans="1:2" hidden="1">
      <c r="A644" s="28" t="s">
        <v>1421</v>
      </c>
      <c r="B644" s="28" t="s">
        <v>769</v>
      </c>
    </row>
    <row r="645" spans="1:2" hidden="1">
      <c r="A645" s="28" t="s">
        <v>1422</v>
      </c>
      <c r="B645" s="28" t="s">
        <v>769</v>
      </c>
    </row>
    <row r="646" spans="1:2" hidden="1">
      <c r="A646" s="28" t="s">
        <v>1423</v>
      </c>
      <c r="B646" s="28" t="s">
        <v>769</v>
      </c>
    </row>
    <row r="647" spans="1:2" hidden="1">
      <c r="A647" s="28" t="s">
        <v>1424</v>
      </c>
      <c r="B647" s="28" t="s">
        <v>1238</v>
      </c>
    </row>
    <row r="648" spans="1:2" hidden="1">
      <c r="A648" s="28" t="s">
        <v>1425</v>
      </c>
      <c r="B648" s="28" t="s">
        <v>1238</v>
      </c>
    </row>
    <row r="649" spans="1:2" hidden="1">
      <c r="A649" s="28" t="s">
        <v>1426</v>
      </c>
      <c r="B649" s="28" t="s">
        <v>769</v>
      </c>
    </row>
    <row r="650" spans="1:2" hidden="1">
      <c r="A650" s="28" t="s">
        <v>1427</v>
      </c>
      <c r="B650" s="28" t="s">
        <v>769</v>
      </c>
    </row>
    <row r="651" spans="1:2" hidden="1">
      <c r="A651" s="28" t="s">
        <v>1428</v>
      </c>
      <c r="B651" s="28" t="s">
        <v>769</v>
      </c>
    </row>
    <row r="652" spans="1:2" hidden="1">
      <c r="A652" s="28" t="s">
        <v>1429</v>
      </c>
      <c r="B652" s="28" t="s">
        <v>769</v>
      </c>
    </row>
    <row r="653" spans="1:2" hidden="1">
      <c r="A653" s="28" t="s">
        <v>1430</v>
      </c>
      <c r="B653" s="28" t="s">
        <v>769</v>
      </c>
    </row>
    <row r="654" spans="1:2" hidden="1">
      <c r="A654" s="28" t="s">
        <v>1431</v>
      </c>
      <c r="B654" s="28" t="s">
        <v>769</v>
      </c>
    </row>
    <row r="655" spans="1:2" hidden="1">
      <c r="A655" s="28" t="s">
        <v>1432</v>
      </c>
      <c r="B655" s="28" t="s">
        <v>773</v>
      </c>
    </row>
    <row r="656" spans="1:2" hidden="1">
      <c r="A656" s="28" t="s">
        <v>1433</v>
      </c>
      <c r="B656" s="28" t="s">
        <v>773</v>
      </c>
    </row>
    <row r="657" spans="1:2" hidden="1">
      <c r="A657" s="28" t="s">
        <v>1434</v>
      </c>
      <c r="B657" s="28" t="s">
        <v>769</v>
      </c>
    </row>
    <row r="658" spans="1:2" hidden="1">
      <c r="A658" s="28" t="s">
        <v>1435</v>
      </c>
      <c r="B658" s="28" t="s">
        <v>769</v>
      </c>
    </row>
    <row r="659" spans="1:2" hidden="1">
      <c r="A659" s="28" t="s">
        <v>1436</v>
      </c>
      <c r="B659" s="28" t="s">
        <v>773</v>
      </c>
    </row>
    <row r="660" spans="1:2" hidden="1">
      <c r="A660" s="28" t="s">
        <v>1437</v>
      </c>
      <c r="B660" s="28" t="s">
        <v>773</v>
      </c>
    </row>
    <row r="661" spans="1:2" hidden="1">
      <c r="A661" s="28" t="s">
        <v>1438</v>
      </c>
      <c r="B661" s="28" t="s">
        <v>773</v>
      </c>
    </row>
    <row r="662" spans="1:2" hidden="1">
      <c r="A662" s="28" t="s">
        <v>1439</v>
      </c>
      <c r="B662" s="28" t="s">
        <v>773</v>
      </c>
    </row>
    <row r="663" spans="1:2" hidden="1">
      <c r="A663" s="28" t="s">
        <v>1440</v>
      </c>
      <c r="B663" s="28" t="s">
        <v>769</v>
      </c>
    </row>
    <row r="664" spans="1:2" hidden="1">
      <c r="A664" s="28" t="s">
        <v>1441</v>
      </c>
      <c r="B664" s="28" t="s">
        <v>769</v>
      </c>
    </row>
    <row r="665" spans="1:2" hidden="1">
      <c r="A665" s="28" t="s">
        <v>1442</v>
      </c>
      <c r="B665" s="28" t="s">
        <v>769</v>
      </c>
    </row>
    <row r="666" spans="1:2" hidden="1">
      <c r="A666" s="28" t="s">
        <v>1443</v>
      </c>
      <c r="B666" s="28" t="s">
        <v>769</v>
      </c>
    </row>
    <row r="667" spans="1:2" hidden="1">
      <c r="A667" s="28" t="s">
        <v>1444</v>
      </c>
      <c r="B667" s="28" t="s">
        <v>830</v>
      </c>
    </row>
    <row r="668" spans="1:2" hidden="1">
      <c r="A668" s="28" t="s">
        <v>1445</v>
      </c>
      <c r="B668" s="28" t="s">
        <v>830</v>
      </c>
    </row>
    <row r="669" spans="1:2" hidden="1">
      <c r="A669" s="28" t="s">
        <v>1446</v>
      </c>
      <c r="B669" s="28" t="s">
        <v>769</v>
      </c>
    </row>
    <row r="670" spans="1:2" hidden="1">
      <c r="A670" s="28" t="s">
        <v>1447</v>
      </c>
      <c r="B670" s="28" t="s">
        <v>769</v>
      </c>
    </row>
    <row r="671" spans="1:2" hidden="1">
      <c r="A671" s="28" t="s">
        <v>1448</v>
      </c>
      <c r="B671" s="28" t="s">
        <v>830</v>
      </c>
    </row>
    <row r="672" spans="1:2" hidden="1">
      <c r="A672" s="28" t="s">
        <v>1449</v>
      </c>
      <c r="B672" s="28" t="s">
        <v>830</v>
      </c>
    </row>
    <row r="673" spans="1:2" hidden="1">
      <c r="A673" s="28" t="s">
        <v>1450</v>
      </c>
      <c r="B673" s="28" t="s">
        <v>830</v>
      </c>
    </row>
    <row r="674" spans="1:2" hidden="1">
      <c r="A674" s="28" t="s">
        <v>1451</v>
      </c>
      <c r="B674" s="28" t="s">
        <v>830</v>
      </c>
    </row>
    <row r="675" spans="1:2" hidden="1">
      <c r="A675" s="28" t="s">
        <v>1452</v>
      </c>
      <c r="B675" s="28" t="s">
        <v>769</v>
      </c>
    </row>
    <row r="676" spans="1:2" hidden="1">
      <c r="A676" s="28" t="s">
        <v>1453</v>
      </c>
      <c r="B676" s="28" t="s">
        <v>769</v>
      </c>
    </row>
    <row r="677" spans="1:2" hidden="1">
      <c r="A677" s="28" t="s">
        <v>1454</v>
      </c>
      <c r="B677" s="28" t="s">
        <v>830</v>
      </c>
    </row>
    <row r="678" spans="1:2" hidden="1">
      <c r="A678" s="28" t="s">
        <v>1455</v>
      </c>
      <c r="B678" s="28" t="s">
        <v>830</v>
      </c>
    </row>
    <row r="679" spans="1:2" hidden="1">
      <c r="A679" s="28" t="s">
        <v>1456</v>
      </c>
      <c r="B679" s="28" t="s">
        <v>830</v>
      </c>
    </row>
    <row r="680" spans="1:2" hidden="1">
      <c r="A680" s="28" t="s">
        <v>1457</v>
      </c>
      <c r="B680" s="28" t="s">
        <v>830</v>
      </c>
    </row>
    <row r="681" spans="1:2" hidden="1">
      <c r="A681" s="28" t="s">
        <v>1458</v>
      </c>
      <c r="B681" s="28" t="s">
        <v>773</v>
      </c>
    </row>
    <row r="682" spans="1:2" hidden="1">
      <c r="A682" s="28" t="s">
        <v>1459</v>
      </c>
      <c r="B682" s="28" t="s">
        <v>773</v>
      </c>
    </row>
    <row r="683" spans="1:2" hidden="1">
      <c r="A683" s="28" t="s">
        <v>1460</v>
      </c>
      <c r="B683" s="28" t="s">
        <v>773</v>
      </c>
    </row>
    <row r="684" spans="1:2" hidden="1">
      <c r="A684" s="28" t="s">
        <v>1461</v>
      </c>
      <c r="B684" s="28" t="s">
        <v>773</v>
      </c>
    </row>
    <row r="685" spans="1:2" hidden="1">
      <c r="A685" s="28" t="s">
        <v>1462</v>
      </c>
      <c r="B685" s="28" t="s">
        <v>773</v>
      </c>
    </row>
    <row r="686" spans="1:2" hidden="1">
      <c r="A686" s="28" t="s">
        <v>1463</v>
      </c>
      <c r="B686" s="28" t="s">
        <v>773</v>
      </c>
    </row>
    <row r="687" spans="1:2" hidden="1">
      <c r="A687" s="28" t="s">
        <v>1464</v>
      </c>
      <c r="B687" s="28" t="s">
        <v>773</v>
      </c>
    </row>
    <row r="688" spans="1:2" hidden="1">
      <c r="A688" s="28" t="s">
        <v>1465</v>
      </c>
      <c r="B688" s="28" t="s">
        <v>773</v>
      </c>
    </row>
    <row r="689" spans="1:2" hidden="1">
      <c r="A689" s="28" t="s">
        <v>1466</v>
      </c>
      <c r="B689" s="28" t="s">
        <v>769</v>
      </c>
    </row>
    <row r="690" spans="1:2" hidden="1">
      <c r="A690" s="28" t="s">
        <v>1467</v>
      </c>
      <c r="B690" s="28" t="s">
        <v>769</v>
      </c>
    </row>
    <row r="691" spans="1:2" hidden="1">
      <c r="A691" s="28" t="s">
        <v>1468</v>
      </c>
      <c r="B691" s="28" t="s">
        <v>773</v>
      </c>
    </row>
    <row r="692" spans="1:2" hidden="1">
      <c r="A692" s="28" t="s">
        <v>1469</v>
      </c>
      <c r="B692" s="28" t="s">
        <v>773</v>
      </c>
    </row>
    <row r="693" spans="1:2" hidden="1">
      <c r="A693" s="28" t="s">
        <v>1470</v>
      </c>
      <c r="B693" s="28" t="s">
        <v>773</v>
      </c>
    </row>
    <row r="694" spans="1:2" hidden="1">
      <c r="A694" s="28" t="s">
        <v>1471</v>
      </c>
      <c r="B694" s="28" t="s">
        <v>773</v>
      </c>
    </row>
    <row r="695" spans="1:2" hidden="1">
      <c r="A695" s="28" t="s">
        <v>1472</v>
      </c>
      <c r="B695" s="28" t="s">
        <v>769</v>
      </c>
    </row>
    <row r="696" spans="1:2" hidden="1">
      <c r="A696" s="28" t="s">
        <v>1473</v>
      </c>
      <c r="B696" s="28" t="s">
        <v>769</v>
      </c>
    </row>
    <row r="697" spans="1:2" hidden="1">
      <c r="A697" s="28" t="s">
        <v>1474</v>
      </c>
      <c r="B697" s="28" t="s">
        <v>769</v>
      </c>
    </row>
    <row r="698" spans="1:2" hidden="1">
      <c r="A698" s="28" t="s">
        <v>1475</v>
      </c>
      <c r="B698" s="28" t="s">
        <v>769</v>
      </c>
    </row>
    <row r="699" spans="1:2" hidden="1">
      <c r="A699" s="28" t="s">
        <v>1476</v>
      </c>
      <c r="B699" s="28" t="s">
        <v>1238</v>
      </c>
    </row>
    <row r="700" spans="1:2" hidden="1">
      <c r="A700" s="28" t="s">
        <v>1477</v>
      </c>
      <c r="B700" s="28" t="s">
        <v>1238</v>
      </c>
    </row>
    <row r="701" spans="1:2" hidden="1">
      <c r="A701" s="28" t="s">
        <v>1478</v>
      </c>
      <c r="B701" s="28" t="s">
        <v>769</v>
      </c>
    </row>
    <row r="702" spans="1:2" hidden="1">
      <c r="A702" s="28" t="s">
        <v>1479</v>
      </c>
      <c r="B702" s="28" t="s">
        <v>769</v>
      </c>
    </row>
    <row r="703" spans="1:2" hidden="1">
      <c r="A703" s="28" t="s">
        <v>1480</v>
      </c>
      <c r="B703" s="28" t="s">
        <v>773</v>
      </c>
    </row>
    <row r="704" spans="1:2" hidden="1">
      <c r="A704" s="28" t="s">
        <v>1481</v>
      </c>
      <c r="B704" s="28" t="s">
        <v>773</v>
      </c>
    </row>
    <row r="705" spans="1:2" hidden="1">
      <c r="A705" s="28" t="s">
        <v>1482</v>
      </c>
      <c r="B705" s="28" t="s">
        <v>773</v>
      </c>
    </row>
    <row r="706" spans="1:2" hidden="1">
      <c r="A706" s="28" t="s">
        <v>1483</v>
      </c>
      <c r="B706" s="28" t="s">
        <v>773</v>
      </c>
    </row>
    <row r="707" spans="1:2" hidden="1">
      <c r="A707" s="28" t="s">
        <v>1484</v>
      </c>
      <c r="B707" s="28" t="s">
        <v>773</v>
      </c>
    </row>
    <row r="708" spans="1:2" hidden="1">
      <c r="A708" s="28" t="s">
        <v>1485</v>
      </c>
      <c r="B708" s="28" t="s">
        <v>773</v>
      </c>
    </row>
    <row r="709" spans="1:2" hidden="1">
      <c r="A709" s="28" t="s">
        <v>1486</v>
      </c>
      <c r="B709" s="28" t="s">
        <v>773</v>
      </c>
    </row>
    <row r="710" spans="1:2" hidden="1">
      <c r="A710" s="28" t="s">
        <v>1487</v>
      </c>
      <c r="B710" s="28" t="s">
        <v>773</v>
      </c>
    </row>
    <row r="711" spans="1:2" hidden="1">
      <c r="A711" s="28" t="s">
        <v>1488</v>
      </c>
      <c r="B711" s="28" t="s">
        <v>773</v>
      </c>
    </row>
    <row r="712" spans="1:2" hidden="1">
      <c r="A712" s="28" t="s">
        <v>1489</v>
      </c>
      <c r="B712" s="28" t="s">
        <v>773</v>
      </c>
    </row>
    <row r="713" spans="1:2" hidden="1">
      <c r="A713" s="28" t="s">
        <v>1490</v>
      </c>
      <c r="B713" s="28" t="s">
        <v>773</v>
      </c>
    </row>
    <row r="714" spans="1:2" hidden="1">
      <c r="A714" s="28" t="s">
        <v>1491</v>
      </c>
      <c r="B714" s="28" t="s">
        <v>773</v>
      </c>
    </row>
    <row r="715" spans="1:2" hidden="1">
      <c r="A715" s="28" t="s">
        <v>1492</v>
      </c>
      <c r="B715" s="28" t="s">
        <v>773</v>
      </c>
    </row>
    <row r="716" spans="1:2" hidden="1">
      <c r="A716" s="28" t="s">
        <v>1493</v>
      </c>
      <c r="B716" s="28" t="s">
        <v>773</v>
      </c>
    </row>
    <row r="717" spans="1:2" hidden="1">
      <c r="A717" s="28" t="s">
        <v>1494</v>
      </c>
      <c r="B717" s="28" t="s">
        <v>773</v>
      </c>
    </row>
    <row r="718" spans="1:2" hidden="1">
      <c r="A718" s="28" t="s">
        <v>1495</v>
      </c>
      <c r="B718" s="28" t="s">
        <v>773</v>
      </c>
    </row>
    <row r="719" spans="1:2" hidden="1">
      <c r="A719" s="28" t="s">
        <v>1496</v>
      </c>
      <c r="B719" s="28" t="s">
        <v>769</v>
      </c>
    </row>
    <row r="720" spans="1:2" hidden="1">
      <c r="A720" s="28" t="s">
        <v>1497</v>
      </c>
      <c r="B720" s="28" t="s">
        <v>769</v>
      </c>
    </row>
    <row r="721" spans="1:2" hidden="1">
      <c r="A721" s="28" t="s">
        <v>1498</v>
      </c>
      <c r="B721" s="28" t="s">
        <v>769</v>
      </c>
    </row>
    <row r="722" spans="1:2" hidden="1">
      <c r="A722" s="28" t="s">
        <v>1499</v>
      </c>
      <c r="B722" s="28" t="s">
        <v>769</v>
      </c>
    </row>
    <row r="723" spans="1:2" hidden="1">
      <c r="A723" s="28" t="s">
        <v>1500</v>
      </c>
      <c r="B723" s="28" t="s">
        <v>769</v>
      </c>
    </row>
    <row r="724" spans="1:2" hidden="1">
      <c r="A724" s="28" t="s">
        <v>1501</v>
      </c>
      <c r="B724" s="28" t="s">
        <v>769</v>
      </c>
    </row>
    <row r="725" spans="1:2" hidden="1">
      <c r="A725" s="28" t="s">
        <v>1502</v>
      </c>
      <c r="B725" s="28" t="s">
        <v>773</v>
      </c>
    </row>
    <row r="726" spans="1:2" hidden="1">
      <c r="A726" s="28" t="s">
        <v>1503</v>
      </c>
      <c r="B726" s="28" t="s">
        <v>773</v>
      </c>
    </row>
    <row r="727" spans="1:2" hidden="1">
      <c r="A727" s="28" t="s">
        <v>1504</v>
      </c>
      <c r="B727" s="28" t="s">
        <v>769</v>
      </c>
    </row>
    <row r="728" spans="1:2" hidden="1">
      <c r="A728" s="28" t="s">
        <v>1505</v>
      </c>
      <c r="B728" s="28" t="s">
        <v>769</v>
      </c>
    </row>
    <row r="729" spans="1:2" hidden="1">
      <c r="A729" s="28" t="s">
        <v>1506</v>
      </c>
      <c r="B729" s="28" t="s">
        <v>773</v>
      </c>
    </row>
    <row r="730" spans="1:2" hidden="1">
      <c r="A730" s="28" t="s">
        <v>1507</v>
      </c>
      <c r="B730" s="28" t="s">
        <v>773</v>
      </c>
    </row>
    <row r="731" spans="1:2" hidden="1">
      <c r="A731" s="28" t="s">
        <v>1508</v>
      </c>
      <c r="B731" s="28" t="s">
        <v>773</v>
      </c>
    </row>
    <row r="732" spans="1:2" hidden="1">
      <c r="A732" s="28" t="s">
        <v>1509</v>
      </c>
      <c r="B732" s="28" t="s">
        <v>773</v>
      </c>
    </row>
    <row r="733" spans="1:2" hidden="1">
      <c r="A733" s="28" t="s">
        <v>1510</v>
      </c>
      <c r="B733" s="28" t="s">
        <v>773</v>
      </c>
    </row>
    <row r="734" spans="1:2" hidden="1">
      <c r="A734" s="28" t="s">
        <v>1511</v>
      </c>
      <c r="B734" s="28" t="s">
        <v>773</v>
      </c>
    </row>
    <row r="735" spans="1:2" hidden="1">
      <c r="A735" s="28" t="s">
        <v>1512</v>
      </c>
      <c r="B735" s="28" t="s">
        <v>773</v>
      </c>
    </row>
    <row r="736" spans="1:2" hidden="1">
      <c r="A736" s="28" t="s">
        <v>1513</v>
      </c>
      <c r="B736" s="28" t="s">
        <v>773</v>
      </c>
    </row>
    <row r="737" spans="1:2" hidden="1">
      <c r="A737" s="28" t="s">
        <v>1514</v>
      </c>
      <c r="B737" s="28" t="s">
        <v>769</v>
      </c>
    </row>
    <row r="738" spans="1:2" hidden="1">
      <c r="A738" s="28" t="s">
        <v>1515</v>
      </c>
      <c r="B738" s="28" t="s">
        <v>769</v>
      </c>
    </row>
    <row r="739" spans="1:2" hidden="1">
      <c r="A739" s="28" t="s">
        <v>1516</v>
      </c>
      <c r="B739" s="28" t="s">
        <v>769</v>
      </c>
    </row>
    <row r="740" spans="1:2" hidden="1">
      <c r="A740" s="28" t="s">
        <v>1517</v>
      </c>
      <c r="B740" s="28" t="s">
        <v>769</v>
      </c>
    </row>
    <row r="741" spans="1:2" hidden="1">
      <c r="A741" s="28" t="s">
        <v>1518</v>
      </c>
      <c r="B741" s="28" t="s">
        <v>769</v>
      </c>
    </row>
    <row r="742" spans="1:2" hidden="1">
      <c r="A742" s="28" t="s">
        <v>1519</v>
      </c>
      <c r="B742" s="28" t="s">
        <v>769</v>
      </c>
    </row>
    <row r="743" spans="1:2" hidden="1">
      <c r="A743" s="28" t="s">
        <v>1520</v>
      </c>
      <c r="B743" s="28" t="s">
        <v>769</v>
      </c>
    </row>
    <row r="744" spans="1:2" hidden="1">
      <c r="A744" s="28" t="s">
        <v>1521</v>
      </c>
      <c r="B744" s="28" t="s">
        <v>769</v>
      </c>
    </row>
    <row r="745" spans="1:2" hidden="1">
      <c r="A745" s="28" t="s">
        <v>1522</v>
      </c>
      <c r="B745" s="28" t="s">
        <v>769</v>
      </c>
    </row>
    <row r="746" spans="1:2" hidden="1">
      <c r="A746" s="28" t="s">
        <v>1523</v>
      </c>
      <c r="B746" s="28" t="s">
        <v>769</v>
      </c>
    </row>
    <row r="747" spans="1:2" hidden="1">
      <c r="A747" s="28" t="s">
        <v>1524</v>
      </c>
      <c r="B747" s="28" t="s">
        <v>830</v>
      </c>
    </row>
    <row r="748" spans="1:2" hidden="1">
      <c r="A748" s="28" t="s">
        <v>1525</v>
      </c>
      <c r="B748" s="28" t="s">
        <v>830</v>
      </c>
    </row>
    <row r="749" spans="1:2" hidden="1">
      <c r="A749" s="28" t="s">
        <v>1526</v>
      </c>
      <c r="B749" s="28" t="s">
        <v>769</v>
      </c>
    </row>
    <row r="750" spans="1:2" hidden="1">
      <c r="A750" s="28" t="s">
        <v>1527</v>
      </c>
      <c r="B750" s="28" t="s">
        <v>769</v>
      </c>
    </row>
    <row r="751" spans="1:2" hidden="1">
      <c r="A751" s="28" t="s">
        <v>1528</v>
      </c>
      <c r="B751" s="28" t="s">
        <v>769</v>
      </c>
    </row>
    <row r="752" spans="1:2" hidden="1">
      <c r="A752" s="28" t="s">
        <v>1529</v>
      </c>
      <c r="B752" s="28" t="s">
        <v>769</v>
      </c>
    </row>
    <row r="753" spans="1:2" hidden="1">
      <c r="A753" s="28" t="s">
        <v>1530</v>
      </c>
      <c r="B753" s="28" t="s">
        <v>773</v>
      </c>
    </row>
    <row r="754" spans="1:2" hidden="1">
      <c r="A754" s="28" t="s">
        <v>1531</v>
      </c>
      <c r="B754" s="28" t="s">
        <v>773</v>
      </c>
    </row>
    <row r="755" spans="1:2" hidden="1">
      <c r="A755" s="28" t="s">
        <v>1532</v>
      </c>
      <c r="B755" s="28" t="s">
        <v>773</v>
      </c>
    </row>
    <row r="756" spans="1:2" hidden="1">
      <c r="A756" s="28" t="s">
        <v>1533</v>
      </c>
      <c r="B756" s="28" t="s">
        <v>773</v>
      </c>
    </row>
    <row r="757" spans="1:2" hidden="1">
      <c r="A757" s="28" t="s">
        <v>1534</v>
      </c>
      <c r="B757" s="28" t="s">
        <v>773</v>
      </c>
    </row>
    <row r="758" spans="1:2" hidden="1">
      <c r="A758" s="28" t="s">
        <v>1535</v>
      </c>
      <c r="B758" s="28" t="s">
        <v>773</v>
      </c>
    </row>
    <row r="759" spans="1:2" hidden="1">
      <c r="A759" s="28" t="s">
        <v>1536</v>
      </c>
      <c r="B759" s="28" t="s">
        <v>773</v>
      </c>
    </row>
    <row r="760" spans="1:2" hidden="1">
      <c r="A760" s="28" t="s">
        <v>1537</v>
      </c>
      <c r="B760" s="28" t="s">
        <v>773</v>
      </c>
    </row>
    <row r="761" spans="1:2" hidden="1">
      <c r="A761" s="28" t="s">
        <v>1538</v>
      </c>
      <c r="B761" s="28" t="s">
        <v>769</v>
      </c>
    </row>
    <row r="762" spans="1:2" hidden="1">
      <c r="A762" s="28" t="s">
        <v>1539</v>
      </c>
      <c r="B762" s="28" t="s">
        <v>769</v>
      </c>
    </row>
    <row r="763" spans="1:2" hidden="1">
      <c r="A763" s="28" t="s">
        <v>1540</v>
      </c>
      <c r="B763" s="28" t="s">
        <v>769</v>
      </c>
    </row>
    <row r="764" spans="1:2" hidden="1">
      <c r="A764" s="28" t="s">
        <v>1541</v>
      </c>
      <c r="B764" s="28" t="s">
        <v>769</v>
      </c>
    </row>
    <row r="765" spans="1:2" hidden="1">
      <c r="A765" s="28" t="s">
        <v>1542</v>
      </c>
      <c r="B765" s="28" t="s">
        <v>773</v>
      </c>
    </row>
    <row r="766" spans="1:2" hidden="1">
      <c r="A766" s="28" t="s">
        <v>1543</v>
      </c>
      <c r="B766" s="28" t="s">
        <v>773</v>
      </c>
    </row>
    <row r="767" spans="1:2" hidden="1">
      <c r="A767" s="28" t="s">
        <v>1544</v>
      </c>
      <c r="B767" s="28" t="s">
        <v>773</v>
      </c>
    </row>
    <row r="768" spans="1:2" hidden="1">
      <c r="A768" s="28" t="s">
        <v>1545</v>
      </c>
      <c r="B768" s="28" t="s">
        <v>773</v>
      </c>
    </row>
    <row r="769" spans="1:2" hidden="1">
      <c r="A769" s="28" t="s">
        <v>1546</v>
      </c>
      <c r="B769" s="28" t="s">
        <v>1238</v>
      </c>
    </row>
    <row r="770" spans="1:2" hidden="1">
      <c r="A770" s="28" t="s">
        <v>1547</v>
      </c>
      <c r="B770" s="28" t="s">
        <v>1238</v>
      </c>
    </row>
    <row r="771" spans="1:2" hidden="1">
      <c r="A771" s="28" t="s">
        <v>1548</v>
      </c>
      <c r="B771" s="28" t="s">
        <v>769</v>
      </c>
    </row>
    <row r="772" spans="1:2" hidden="1">
      <c r="A772" s="28" t="s">
        <v>1549</v>
      </c>
      <c r="B772" s="28" t="s">
        <v>769</v>
      </c>
    </row>
    <row r="773" spans="1:2" hidden="1">
      <c r="A773" s="28" t="s">
        <v>1550</v>
      </c>
      <c r="B773" s="28" t="s">
        <v>769</v>
      </c>
    </row>
    <row r="774" spans="1:2" hidden="1">
      <c r="A774" s="28" t="s">
        <v>1551</v>
      </c>
      <c r="B774" s="28" t="s">
        <v>769</v>
      </c>
    </row>
    <row r="775" spans="1:2" hidden="1">
      <c r="A775" s="28" t="s">
        <v>1552</v>
      </c>
      <c r="B775" s="28" t="s">
        <v>769</v>
      </c>
    </row>
    <row r="776" spans="1:2" hidden="1">
      <c r="A776" s="28" t="s">
        <v>1553</v>
      </c>
      <c r="B776" s="28" t="s">
        <v>769</v>
      </c>
    </row>
    <row r="777" spans="1:2" hidden="1">
      <c r="A777" s="28" t="s">
        <v>1554</v>
      </c>
      <c r="B777" s="28" t="s">
        <v>769</v>
      </c>
    </row>
    <row r="778" spans="1:2" hidden="1">
      <c r="A778" s="28" t="s">
        <v>1555</v>
      </c>
      <c r="B778" s="28" t="s">
        <v>769</v>
      </c>
    </row>
    <row r="779" spans="1:2" hidden="1">
      <c r="A779" s="28" t="s">
        <v>1556</v>
      </c>
      <c r="B779" s="28" t="s">
        <v>769</v>
      </c>
    </row>
    <row r="780" spans="1:2" hidden="1">
      <c r="A780" s="28" t="s">
        <v>1557</v>
      </c>
      <c r="B780" s="28" t="s">
        <v>769</v>
      </c>
    </row>
    <row r="781" spans="1:2" hidden="1">
      <c r="A781" s="28" t="s">
        <v>1558</v>
      </c>
      <c r="B781" s="28" t="s">
        <v>773</v>
      </c>
    </row>
    <row r="782" spans="1:2" hidden="1">
      <c r="A782" s="28" t="s">
        <v>1559</v>
      </c>
      <c r="B782" s="28" t="s">
        <v>773</v>
      </c>
    </row>
    <row r="783" spans="1:2" hidden="1">
      <c r="A783" s="28" t="s">
        <v>1560</v>
      </c>
      <c r="B783" s="28" t="s">
        <v>773</v>
      </c>
    </row>
    <row r="784" spans="1:2" hidden="1">
      <c r="A784" s="28" t="s">
        <v>1561</v>
      </c>
      <c r="B784" s="28" t="s">
        <v>773</v>
      </c>
    </row>
    <row r="785" spans="1:2" hidden="1">
      <c r="A785" s="28" t="s">
        <v>1562</v>
      </c>
      <c r="B785" s="28" t="s">
        <v>830</v>
      </c>
    </row>
    <row r="786" spans="1:2" hidden="1">
      <c r="A786" s="28" t="s">
        <v>1563</v>
      </c>
      <c r="B786" s="28" t="s">
        <v>830</v>
      </c>
    </row>
    <row r="787" spans="1:2" hidden="1">
      <c r="A787" s="28" t="s">
        <v>1564</v>
      </c>
      <c r="B787" s="28" t="s">
        <v>769</v>
      </c>
    </row>
    <row r="788" spans="1:2" hidden="1">
      <c r="A788" s="28" t="s">
        <v>1565</v>
      </c>
      <c r="B788" s="28" t="s">
        <v>769</v>
      </c>
    </row>
    <row r="789" spans="1:2" hidden="1">
      <c r="A789" s="28" t="s">
        <v>1566</v>
      </c>
      <c r="B789" s="28" t="s">
        <v>769</v>
      </c>
    </row>
    <row r="790" spans="1:2" hidden="1">
      <c r="A790" s="28" t="s">
        <v>1567</v>
      </c>
      <c r="B790" s="28" t="s">
        <v>769</v>
      </c>
    </row>
    <row r="791" spans="1:2" hidden="1">
      <c r="A791" s="28" t="s">
        <v>1568</v>
      </c>
      <c r="B791" s="28" t="s">
        <v>769</v>
      </c>
    </row>
    <row r="792" spans="1:2" hidden="1">
      <c r="A792" s="28" t="s">
        <v>1569</v>
      </c>
      <c r="B792" s="28" t="s">
        <v>769</v>
      </c>
    </row>
    <row r="793" spans="1:2" hidden="1">
      <c r="A793" s="28" t="s">
        <v>1570</v>
      </c>
      <c r="B793" s="28" t="s">
        <v>773</v>
      </c>
    </row>
    <row r="794" spans="1:2" hidden="1">
      <c r="A794" s="28" t="s">
        <v>1571</v>
      </c>
      <c r="B794" s="28" t="s">
        <v>773</v>
      </c>
    </row>
    <row r="795" spans="1:2" hidden="1">
      <c r="A795" s="28" t="s">
        <v>1572</v>
      </c>
      <c r="B795" s="28" t="s">
        <v>773</v>
      </c>
    </row>
    <row r="796" spans="1:2" hidden="1">
      <c r="A796" s="28" t="s">
        <v>1573</v>
      </c>
      <c r="B796" s="28" t="s">
        <v>773</v>
      </c>
    </row>
    <row r="797" spans="1:2" hidden="1">
      <c r="A797" s="28" t="s">
        <v>1574</v>
      </c>
      <c r="B797" s="28" t="s">
        <v>830</v>
      </c>
    </row>
    <row r="798" spans="1:2" hidden="1">
      <c r="A798" s="28" t="s">
        <v>1575</v>
      </c>
      <c r="B798" s="28" t="s">
        <v>830</v>
      </c>
    </row>
    <row r="799" spans="1:2" hidden="1">
      <c r="A799" s="28" t="s">
        <v>1576</v>
      </c>
      <c r="B799" s="28" t="s">
        <v>830</v>
      </c>
    </row>
    <row r="800" spans="1:2" hidden="1">
      <c r="A800" s="28" t="s">
        <v>1577</v>
      </c>
      <c r="B800" s="28" t="s">
        <v>830</v>
      </c>
    </row>
    <row r="801" spans="1:2" hidden="1">
      <c r="A801" s="28" t="s">
        <v>1578</v>
      </c>
      <c r="B801" s="28" t="s">
        <v>769</v>
      </c>
    </row>
    <row r="802" spans="1:2" hidden="1">
      <c r="A802" s="28" t="s">
        <v>1579</v>
      </c>
      <c r="B802" s="28" t="s">
        <v>769</v>
      </c>
    </row>
    <row r="803" spans="1:2" hidden="1">
      <c r="A803" s="28" t="s">
        <v>1580</v>
      </c>
      <c r="B803" s="28" t="s">
        <v>830</v>
      </c>
    </row>
    <row r="804" spans="1:2" hidden="1">
      <c r="A804" s="28" t="s">
        <v>1581</v>
      </c>
      <c r="B804" s="28" t="s">
        <v>830</v>
      </c>
    </row>
    <row r="805" spans="1:2" hidden="1">
      <c r="A805" s="28" t="s">
        <v>1582</v>
      </c>
      <c r="B805" s="28" t="s">
        <v>773</v>
      </c>
    </row>
    <row r="806" spans="1:2" hidden="1">
      <c r="A806" s="28" t="s">
        <v>1583</v>
      </c>
      <c r="B806" s="28" t="s">
        <v>773</v>
      </c>
    </row>
    <row r="807" spans="1:2" hidden="1">
      <c r="A807" s="28" t="s">
        <v>1584</v>
      </c>
      <c r="B807" s="28" t="s">
        <v>769</v>
      </c>
    </row>
    <row r="808" spans="1:2" hidden="1">
      <c r="A808" s="28" t="s">
        <v>1585</v>
      </c>
      <c r="B808" s="28" t="s">
        <v>769</v>
      </c>
    </row>
    <row r="809" spans="1:2" hidden="1">
      <c r="A809" s="28" t="s">
        <v>1586</v>
      </c>
      <c r="B809" s="28" t="s">
        <v>773</v>
      </c>
    </row>
    <row r="810" spans="1:2" hidden="1">
      <c r="A810" s="28" t="s">
        <v>1587</v>
      </c>
      <c r="B810" s="28" t="s">
        <v>773</v>
      </c>
    </row>
    <row r="811" spans="1:2" hidden="1">
      <c r="A811" s="28" t="s">
        <v>1588</v>
      </c>
      <c r="B811" s="28" t="s">
        <v>773</v>
      </c>
    </row>
    <row r="812" spans="1:2" hidden="1">
      <c r="A812" s="28" t="s">
        <v>1589</v>
      </c>
      <c r="B812" s="28" t="s">
        <v>773</v>
      </c>
    </row>
    <row r="813" spans="1:2" hidden="1">
      <c r="A813" s="28" t="s">
        <v>1590</v>
      </c>
      <c r="B813" s="28" t="s">
        <v>773</v>
      </c>
    </row>
    <row r="814" spans="1:2" hidden="1">
      <c r="A814" s="28" t="s">
        <v>1591</v>
      </c>
      <c r="B814" s="28" t="s">
        <v>773</v>
      </c>
    </row>
    <row r="815" spans="1:2" hidden="1">
      <c r="A815" s="28" t="s">
        <v>1592</v>
      </c>
      <c r="B815" s="28" t="s">
        <v>773</v>
      </c>
    </row>
    <row r="816" spans="1:2" hidden="1">
      <c r="A816" s="28" t="s">
        <v>1593</v>
      </c>
      <c r="B816" s="28" t="s">
        <v>773</v>
      </c>
    </row>
    <row r="817" spans="1:2" hidden="1">
      <c r="A817" s="28" t="s">
        <v>1594</v>
      </c>
      <c r="B817" s="28" t="s">
        <v>773</v>
      </c>
    </row>
    <row r="818" spans="1:2" hidden="1">
      <c r="A818" s="28" t="s">
        <v>1595</v>
      </c>
      <c r="B818" s="28" t="s">
        <v>773</v>
      </c>
    </row>
    <row r="819" spans="1:2" hidden="1">
      <c r="A819" s="28" t="s">
        <v>1596</v>
      </c>
      <c r="B819" s="28" t="s">
        <v>773</v>
      </c>
    </row>
    <row r="820" spans="1:2" hidden="1">
      <c r="A820" s="28" t="s">
        <v>1597</v>
      </c>
      <c r="B820" s="28" t="s">
        <v>773</v>
      </c>
    </row>
    <row r="821" spans="1:2" hidden="1">
      <c r="A821" s="28" t="s">
        <v>1598</v>
      </c>
      <c r="B821" s="28" t="s">
        <v>773</v>
      </c>
    </row>
    <row r="822" spans="1:2" hidden="1">
      <c r="A822" s="28" t="s">
        <v>1599</v>
      </c>
      <c r="B822" s="28" t="s">
        <v>773</v>
      </c>
    </row>
    <row r="823" spans="1:2" hidden="1">
      <c r="A823" s="28" t="s">
        <v>1600</v>
      </c>
      <c r="B823" s="28" t="s">
        <v>1238</v>
      </c>
    </row>
    <row r="824" spans="1:2" hidden="1">
      <c r="A824" s="28" t="s">
        <v>1601</v>
      </c>
      <c r="B824" s="28" t="s">
        <v>1238</v>
      </c>
    </row>
    <row r="825" spans="1:2" hidden="1">
      <c r="A825" s="28" t="s">
        <v>1602</v>
      </c>
      <c r="B825" s="28" t="s">
        <v>773</v>
      </c>
    </row>
    <row r="826" spans="1:2" hidden="1">
      <c r="A826" s="28" t="s">
        <v>1603</v>
      </c>
      <c r="B826" s="28" t="s">
        <v>773</v>
      </c>
    </row>
    <row r="827" spans="1:2" hidden="1">
      <c r="A827" s="28" t="s">
        <v>1604</v>
      </c>
      <c r="B827" s="28" t="s">
        <v>769</v>
      </c>
    </row>
    <row r="828" spans="1:2" hidden="1">
      <c r="A828" s="28" t="s">
        <v>1605</v>
      </c>
      <c r="B828" s="28" t="s">
        <v>769</v>
      </c>
    </row>
    <row r="829" spans="1:2" hidden="1">
      <c r="A829" s="28" t="s">
        <v>1606</v>
      </c>
      <c r="B829" s="28" t="s">
        <v>773</v>
      </c>
    </row>
    <row r="830" spans="1:2" hidden="1">
      <c r="A830" s="28" t="s">
        <v>1607</v>
      </c>
      <c r="B830" s="28" t="s">
        <v>773</v>
      </c>
    </row>
    <row r="831" spans="1:2" hidden="1">
      <c r="A831" s="28" t="s">
        <v>1608</v>
      </c>
      <c r="B831" s="28" t="s">
        <v>769</v>
      </c>
    </row>
    <row r="832" spans="1:2" hidden="1">
      <c r="A832" s="28" t="s">
        <v>1609</v>
      </c>
      <c r="B832" s="28" t="s">
        <v>769</v>
      </c>
    </row>
    <row r="833" spans="1:2" hidden="1">
      <c r="A833" s="28" t="s">
        <v>1610</v>
      </c>
      <c r="B833" s="28" t="s">
        <v>769</v>
      </c>
    </row>
    <row r="834" spans="1:2" hidden="1">
      <c r="A834" s="28" t="s">
        <v>1611</v>
      </c>
      <c r="B834" s="28" t="s">
        <v>769</v>
      </c>
    </row>
    <row r="835" spans="1:2" hidden="1">
      <c r="A835" s="28" t="s">
        <v>1612</v>
      </c>
      <c r="B835" s="28" t="s">
        <v>769</v>
      </c>
    </row>
    <row r="836" spans="1:2" hidden="1">
      <c r="A836" s="28" t="s">
        <v>1613</v>
      </c>
      <c r="B836" s="28" t="s">
        <v>769</v>
      </c>
    </row>
    <row r="837" spans="1:2" hidden="1">
      <c r="A837" s="28" t="s">
        <v>1614</v>
      </c>
      <c r="B837" s="28" t="s">
        <v>773</v>
      </c>
    </row>
    <row r="838" spans="1:2" hidden="1">
      <c r="A838" s="28" t="s">
        <v>1615</v>
      </c>
      <c r="B838" s="28" t="s">
        <v>773</v>
      </c>
    </row>
    <row r="839" spans="1:2" hidden="1">
      <c r="A839" s="28" t="s">
        <v>1616</v>
      </c>
      <c r="B839" s="28" t="s">
        <v>773</v>
      </c>
    </row>
    <row r="840" spans="1:2" hidden="1">
      <c r="A840" s="28" t="s">
        <v>1617</v>
      </c>
      <c r="B840" s="28" t="s">
        <v>773</v>
      </c>
    </row>
    <row r="841" spans="1:2" hidden="1">
      <c r="A841" s="28" t="s">
        <v>1618</v>
      </c>
      <c r="B841" s="28" t="s">
        <v>773</v>
      </c>
    </row>
    <row r="842" spans="1:2" hidden="1">
      <c r="A842" s="28" t="s">
        <v>1619</v>
      </c>
      <c r="B842" s="28" t="s">
        <v>773</v>
      </c>
    </row>
    <row r="843" spans="1:2" hidden="1">
      <c r="A843" s="28" t="s">
        <v>1620</v>
      </c>
      <c r="B843" s="28" t="s">
        <v>773</v>
      </c>
    </row>
    <row r="844" spans="1:2" hidden="1">
      <c r="A844" s="28" t="s">
        <v>1621</v>
      </c>
      <c r="B844" s="28" t="s">
        <v>773</v>
      </c>
    </row>
    <row r="845" spans="1:2" hidden="1">
      <c r="A845" s="28" t="s">
        <v>1622</v>
      </c>
      <c r="B845" s="28" t="s">
        <v>769</v>
      </c>
    </row>
    <row r="846" spans="1:2" hidden="1">
      <c r="A846" s="28" t="s">
        <v>1623</v>
      </c>
      <c r="B846" s="28" t="s">
        <v>769</v>
      </c>
    </row>
    <row r="847" spans="1:2" hidden="1">
      <c r="A847" s="28" t="s">
        <v>1624</v>
      </c>
      <c r="B847" s="28" t="s">
        <v>769</v>
      </c>
    </row>
    <row r="848" spans="1:2" hidden="1">
      <c r="A848" s="28" t="s">
        <v>1625</v>
      </c>
      <c r="B848" s="28" t="s">
        <v>769</v>
      </c>
    </row>
    <row r="849" spans="1:2" hidden="1">
      <c r="A849" s="28" t="s">
        <v>1626</v>
      </c>
      <c r="B849" s="28" t="s">
        <v>769</v>
      </c>
    </row>
    <row r="850" spans="1:2" hidden="1">
      <c r="A850" s="28" t="s">
        <v>1627</v>
      </c>
      <c r="B850" s="28" t="s">
        <v>769</v>
      </c>
    </row>
    <row r="851" spans="1:2" hidden="1">
      <c r="A851" s="28" t="s">
        <v>1628</v>
      </c>
      <c r="B851" s="28" t="s">
        <v>773</v>
      </c>
    </row>
    <row r="852" spans="1:2" hidden="1">
      <c r="A852" s="28" t="s">
        <v>1629</v>
      </c>
      <c r="B852" s="28" t="s">
        <v>773</v>
      </c>
    </row>
    <row r="853" spans="1:2" hidden="1">
      <c r="A853" s="28" t="s">
        <v>1630</v>
      </c>
      <c r="B853" s="28" t="s">
        <v>773</v>
      </c>
    </row>
    <row r="854" spans="1:2" hidden="1">
      <c r="A854" s="28" t="s">
        <v>1631</v>
      </c>
      <c r="B854" s="28" t="s">
        <v>773</v>
      </c>
    </row>
    <row r="855" spans="1:2" hidden="1">
      <c r="A855" s="28" t="s">
        <v>1632</v>
      </c>
      <c r="B855" s="28" t="s">
        <v>769</v>
      </c>
    </row>
    <row r="856" spans="1:2" hidden="1">
      <c r="A856" s="28" t="s">
        <v>1633</v>
      </c>
      <c r="B856" s="28" t="s">
        <v>769</v>
      </c>
    </row>
    <row r="857" spans="1:2" hidden="1">
      <c r="A857" s="28" t="s">
        <v>1634</v>
      </c>
      <c r="B857" s="28" t="s">
        <v>769</v>
      </c>
    </row>
    <row r="858" spans="1:2" hidden="1">
      <c r="A858" s="28" t="s">
        <v>1635</v>
      </c>
      <c r="B858" s="28" t="s">
        <v>769</v>
      </c>
    </row>
    <row r="859" spans="1:2" hidden="1">
      <c r="A859" s="28" t="s">
        <v>1636</v>
      </c>
      <c r="B859" s="28" t="s">
        <v>769</v>
      </c>
    </row>
    <row r="860" spans="1:2" hidden="1">
      <c r="A860" s="28" t="s">
        <v>1637</v>
      </c>
      <c r="B860" s="28" t="s">
        <v>769</v>
      </c>
    </row>
    <row r="861" spans="1:2" hidden="1">
      <c r="A861" s="28" t="s">
        <v>1638</v>
      </c>
      <c r="B861" s="28" t="s">
        <v>769</v>
      </c>
    </row>
    <row r="862" spans="1:2" hidden="1">
      <c r="A862" s="28" t="s">
        <v>1639</v>
      </c>
      <c r="B862" s="28" t="s">
        <v>769</v>
      </c>
    </row>
    <row r="863" spans="1:2" hidden="1">
      <c r="A863" s="28" t="s">
        <v>1640</v>
      </c>
      <c r="B863" s="28" t="s">
        <v>769</v>
      </c>
    </row>
    <row r="864" spans="1:2" hidden="1">
      <c r="A864" s="28" t="s">
        <v>1641</v>
      </c>
      <c r="B864" s="28" t="s">
        <v>769</v>
      </c>
    </row>
    <row r="865" spans="1:2" hidden="1">
      <c r="A865" s="28" t="s">
        <v>1642</v>
      </c>
      <c r="B865" s="28" t="s">
        <v>769</v>
      </c>
    </row>
    <row r="866" spans="1:2" hidden="1">
      <c r="A866" s="28" t="s">
        <v>1643</v>
      </c>
      <c r="B866" s="28" t="s">
        <v>769</v>
      </c>
    </row>
    <row r="867" spans="1:2" hidden="1">
      <c r="A867" s="28" t="s">
        <v>1644</v>
      </c>
      <c r="B867" s="28" t="s">
        <v>773</v>
      </c>
    </row>
    <row r="868" spans="1:2" hidden="1">
      <c r="A868" s="28" t="s">
        <v>1645</v>
      </c>
      <c r="B868" s="28" t="s">
        <v>773</v>
      </c>
    </row>
    <row r="869" spans="1:2" hidden="1">
      <c r="A869" s="28" t="s">
        <v>1646</v>
      </c>
      <c r="B869" s="28" t="s">
        <v>769</v>
      </c>
    </row>
    <row r="870" spans="1:2" hidden="1">
      <c r="A870" s="28" t="s">
        <v>1647</v>
      </c>
      <c r="B870" s="28" t="s">
        <v>769</v>
      </c>
    </row>
    <row r="871" spans="1:2" hidden="1">
      <c r="A871" s="28" t="s">
        <v>1648</v>
      </c>
      <c r="B871" s="28" t="s">
        <v>789</v>
      </c>
    </row>
    <row r="872" spans="1:2" hidden="1">
      <c r="A872" s="28" t="s">
        <v>1649</v>
      </c>
      <c r="B872" s="28" t="s">
        <v>789</v>
      </c>
    </row>
    <row r="873" spans="1:2" hidden="1">
      <c r="A873" s="28" t="s">
        <v>1650</v>
      </c>
      <c r="B873" s="28" t="s">
        <v>789</v>
      </c>
    </row>
    <row r="874" spans="1:2" hidden="1">
      <c r="A874" s="28" t="s">
        <v>1651</v>
      </c>
      <c r="B874" s="28" t="s">
        <v>789</v>
      </c>
    </row>
    <row r="875" spans="1:2" hidden="1">
      <c r="A875" s="28" t="s">
        <v>1652</v>
      </c>
      <c r="B875" s="28" t="s">
        <v>789</v>
      </c>
    </row>
    <row r="876" spans="1:2" hidden="1">
      <c r="A876" s="28" t="s">
        <v>1653</v>
      </c>
      <c r="B876" s="28" t="s">
        <v>789</v>
      </c>
    </row>
    <row r="877" spans="1:2" hidden="1">
      <c r="A877" s="28" t="s">
        <v>1654</v>
      </c>
      <c r="B877" s="28" t="s">
        <v>789</v>
      </c>
    </row>
    <row r="878" spans="1:2" hidden="1">
      <c r="A878" s="28" t="s">
        <v>1655</v>
      </c>
      <c r="B878" s="28" t="s">
        <v>789</v>
      </c>
    </row>
    <row r="879" spans="1:2" hidden="1">
      <c r="A879" s="28" t="s">
        <v>1656</v>
      </c>
      <c r="B879" s="28" t="s">
        <v>789</v>
      </c>
    </row>
    <row r="880" spans="1:2" hidden="1">
      <c r="A880" s="28" t="s">
        <v>1657</v>
      </c>
      <c r="B880" s="28" t="s">
        <v>830</v>
      </c>
    </row>
    <row r="881" spans="1:2" hidden="1">
      <c r="A881" s="28" t="s">
        <v>1658</v>
      </c>
      <c r="B881" s="28" t="s">
        <v>773</v>
      </c>
    </row>
    <row r="882" spans="1:2" hidden="1">
      <c r="A882" s="28" t="s">
        <v>1659</v>
      </c>
      <c r="B882" s="28" t="s">
        <v>830</v>
      </c>
    </row>
    <row r="883" spans="1:2" hidden="1">
      <c r="A883" s="28" t="s">
        <v>1660</v>
      </c>
      <c r="B883" s="28" t="s">
        <v>830</v>
      </c>
    </row>
    <row r="884" spans="1:2" hidden="1">
      <c r="A884" s="28" t="s">
        <v>1661</v>
      </c>
      <c r="B884" s="28" t="s">
        <v>830</v>
      </c>
    </row>
    <row r="885" spans="1:2" hidden="1">
      <c r="A885" s="28" t="s">
        <v>1662</v>
      </c>
      <c r="B885" s="28" t="s">
        <v>830</v>
      </c>
    </row>
    <row r="886" spans="1:2" hidden="1">
      <c r="A886" s="28" t="s">
        <v>1663</v>
      </c>
      <c r="B886" s="28" t="s">
        <v>830</v>
      </c>
    </row>
    <row r="887" spans="1:2" hidden="1">
      <c r="A887" s="28" t="s">
        <v>1664</v>
      </c>
      <c r="B887" s="28" t="s">
        <v>773</v>
      </c>
    </row>
    <row r="888" spans="1:2" hidden="1">
      <c r="A888" s="28" t="s">
        <v>1665</v>
      </c>
      <c r="B888" s="28" t="s">
        <v>773</v>
      </c>
    </row>
    <row r="889" spans="1:2" hidden="1">
      <c r="A889" s="28" t="s">
        <v>1666</v>
      </c>
      <c r="B889" s="28" t="s">
        <v>769</v>
      </c>
    </row>
    <row r="890" spans="1:2" hidden="1">
      <c r="A890" s="28" t="s">
        <v>1667</v>
      </c>
      <c r="B890" s="28"/>
    </row>
    <row r="891" spans="1:2" hidden="1">
      <c r="A891" s="28" t="s">
        <v>1668</v>
      </c>
      <c r="B891" s="28"/>
    </row>
    <row r="892" spans="1:2" hidden="1">
      <c r="A892" s="28" t="s">
        <v>1669</v>
      </c>
      <c r="B892" s="28"/>
    </row>
    <row r="893" spans="1:2" hidden="1">
      <c r="A893" s="28" t="s">
        <v>1670</v>
      </c>
      <c r="B893" s="28"/>
    </row>
    <row r="894" spans="1:2" hidden="1">
      <c r="A894" s="28" t="s">
        <v>1671</v>
      </c>
      <c r="B894" s="28" t="s">
        <v>1672</v>
      </c>
    </row>
    <row r="895" spans="1:2" hidden="1">
      <c r="A895" s="28" t="s">
        <v>1673</v>
      </c>
      <c r="B895" s="28" t="s">
        <v>1674</v>
      </c>
    </row>
    <row r="896" spans="1:2" hidden="1">
      <c r="A896" s="28" t="s">
        <v>1675</v>
      </c>
      <c r="B896" s="28" t="s">
        <v>1674</v>
      </c>
    </row>
    <row r="897" spans="1:2" hidden="1">
      <c r="A897" s="28" t="s">
        <v>1676</v>
      </c>
      <c r="B897" s="28" t="s">
        <v>1674</v>
      </c>
    </row>
    <row r="898" spans="1:2" hidden="1">
      <c r="A898" s="28" t="s">
        <v>1677</v>
      </c>
      <c r="B898" s="28" t="s">
        <v>1674</v>
      </c>
    </row>
    <row r="899" spans="1:2" hidden="1">
      <c r="A899" s="28" t="s">
        <v>1678</v>
      </c>
      <c r="B899" s="28" t="s">
        <v>1674</v>
      </c>
    </row>
    <row r="900" spans="1:2" hidden="1">
      <c r="A900" s="28" t="s">
        <v>1679</v>
      </c>
      <c r="B900" s="28" t="s">
        <v>1674</v>
      </c>
    </row>
    <row r="901" spans="1:2" hidden="1">
      <c r="A901" s="28" t="s">
        <v>1680</v>
      </c>
      <c r="B901" s="28" t="s">
        <v>1674</v>
      </c>
    </row>
    <row r="902" spans="1:2" hidden="1">
      <c r="A902" s="28" t="s">
        <v>1681</v>
      </c>
      <c r="B902" s="28" t="s">
        <v>1674</v>
      </c>
    </row>
    <row r="903" spans="1:2" hidden="1">
      <c r="A903" s="28" t="s">
        <v>1682</v>
      </c>
      <c r="B903" s="28" t="s">
        <v>1674</v>
      </c>
    </row>
    <row r="904" spans="1:2" hidden="1">
      <c r="A904" s="28" t="s">
        <v>1683</v>
      </c>
      <c r="B904" s="28" t="s">
        <v>1674</v>
      </c>
    </row>
    <row r="905" spans="1:2" hidden="1">
      <c r="A905" s="28" t="s">
        <v>1684</v>
      </c>
      <c r="B905" s="28" t="s">
        <v>1674</v>
      </c>
    </row>
    <row r="906" spans="1:2" hidden="1">
      <c r="A906" s="28" t="s">
        <v>1685</v>
      </c>
      <c r="B906" s="28" t="s">
        <v>1674</v>
      </c>
    </row>
    <row r="907" spans="1:2" hidden="1">
      <c r="A907" s="28" t="s">
        <v>1686</v>
      </c>
      <c r="B907" s="28" t="s">
        <v>1674</v>
      </c>
    </row>
    <row r="908" spans="1:2" hidden="1">
      <c r="A908" s="28" t="s">
        <v>1687</v>
      </c>
      <c r="B908" s="28" t="s">
        <v>1674</v>
      </c>
    </row>
    <row r="909" spans="1:2" hidden="1">
      <c r="A909" s="28" t="s">
        <v>1688</v>
      </c>
      <c r="B909" s="28" t="s">
        <v>1674</v>
      </c>
    </row>
    <row r="910" spans="1:2" hidden="1">
      <c r="A910" s="28" t="s">
        <v>1689</v>
      </c>
      <c r="B910" s="28" t="s">
        <v>1674</v>
      </c>
    </row>
    <row r="911" spans="1:2" hidden="1">
      <c r="A911" s="28" t="s">
        <v>1690</v>
      </c>
      <c r="B911" s="28" t="s">
        <v>1674</v>
      </c>
    </row>
    <row r="912" spans="1:2" hidden="1">
      <c r="A912" s="28" t="s">
        <v>1691</v>
      </c>
      <c r="B912" s="28" t="s">
        <v>1674</v>
      </c>
    </row>
    <row r="913" spans="1:2" hidden="1">
      <c r="A913" s="28" t="s">
        <v>1692</v>
      </c>
      <c r="B913" s="28" t="s">
        <v>1674</v>
      </c>
    </row>
    <row r="914" spans="1:2" hidden="1">
      <c r="A914" s="28" t="s">
        <v>1693</v>
      </c>
      <c r="B914" s="28" t="s">
        <v>1674</v>
      </c>
    </row>
    <row r="915" spans="1:2" hidden="1">
      <c r="A915" s="28" t="s">
        <v>1694</v>
      </c>
      <c r="B915" s="28" t="s">
        <v>1674</v>
      </c>
    </row>
    <row r="916" spans="1:2" hidden="1">
      <c r="A916" s="28" t="s">
        <v>1695</v>
      </c>
      <c r="B916" s="28" t="s">
        <v>1674</v>
      </c>
    </row>
    <row r="917" spans="1:2" hidden="1">
      <c r="A917" s="28" t="s">
        <v>1696</v>
      </c>
      <c r="B917" s="28" t="s">
        <v>1674</v>
      </c>
    </row>
    <row r="918" spans="1:2" hidden="1">
      <c r="A918" s="28" t="s">
        <v>1697</v>
      </c>
      <c r="B918" s="28" t="s">
        <v>1674</v>
      </c>
    </row>
    <row r="919" spans="1:2" hidden="1">
      <c r="A919" s="28" t="s">
        <v>1698</v>
      </c>
      <c r="B919" s="28" t="s">
        <v>1674</v>
      </c>
    </row>
    <row r="920" spans="1:2" hidden="1">
      <c r="A920" s="28" t="s">
        <v>1699</v>
      </c>
      <c r="B920" s="28" t="s">
        <v>1674</v>
      </c>
    </row>
    <row r="921" spans="1:2" hidden="1">
      <c r="A921" s="28" t="s">
        <v>1700</v>
      </c>
      <c r="B921" s="28" t="s">
        <v>1674</v>
      </c>
    </row>
    <row r="922" spans="1:2" hidden="1">
      <c r="A922" s="28" t="s">
        <v>1701</v>
      </c>
      <c r="B922" s="28" t="s">
        <v>1674</v>
      </c>
    </row>
    <row r="923" spans="1:2" hidden="1">
      <c r="A923" s="28" t="s">
        <v>1702</v>
      </c>
      <c r="B923" s="28" t="s">
        <v>1674</v>
      </c>
    </row>
    <row r="924" spans="1:2" hidden="1">
      <c r="A924" s="28" t="s">
        <v>1703</v>
      </c>
      <c r="B924" s="28" t="s">
        <v>1674</v>
      </c>
    </row>
    <row r="925" spans="1:2" hidden="1">
      <c r="A925" s="28" t="s">
        <v>1704</v>
      </c>
      <c r="B925" s="28" t="s">
        <v>1674</v>
      </c>
    </row>
    <row r="926" spans="1:2" hidden="1">
      <c r="A926" s="28" t="s">
        <v>1705</v>
      </c>
      <c r="B926" s="28" t="s">
        <v>1674</v>
      </c>
    </row>
    <row r="927" spans="1:2" hidden="1">
      <c r="A927" s="28" t="s">
        <v>1706</v>
      </c>
      <c r="B927" s="28" t="s">
        <v>1707</v>
      </c>
    </row>
    <row r="928" spans="1:2" hidden="1">
      <c r="A928" s="28" t="s">
        <v>1708</v>
      </c>
      <c r="B928" s="28" t="s">
        <v>1709</v>
      </c>
    </row>
    <row r="929" spans="1:2" hidden="1">
      <c r="A929" s="28" t="s">
        <v>1710</v>
      </c>
      <c r="B929" s="28" t="s">
        <v>1711</v>
      </c>
    </row>
    <row r="930" spans="1:2" hidden="1">
      <c r="A930" s="28" t="s">
        <v>1712</v>
      </c>
      <c r="B930" s="28" t="s">
        <v>1711</v>
      </c>
    </row>
    <row r="931" spans="1:2" hidden="1">
      <c r="A931" s="28" t="s">
        <v>1713</v>
      </c>
      <c r="B931" s="28" t="s">
        <v>1714</v>
      </c>
    </row>
    <row r="932" spans="1:2" hidden="1">
      <c r="A932" s="28" t="s">
        <v>1715</v>
      </c>
      <c r="B932" s="28" t="s">
        <v>1716</v>
      </c>
    </row>
    <row r="933" spans="1:2" hidden="1">
      <c r="A933" s="28" t="s">
        <v>1717</v>
      </c>
      <c r="B933" s="28" t="s">
        <v>1718</v>
      </c>
    </row>
    <row r="934" spans="1:2" hidden="1">
      <c r="A934" s="28" t="s">
        <v>1719</v>
      </c>
      <c r="B934" s="28" t="s">
        <v>1720</v>
      </c>
    </row>
    <row r="935" spans="1:2" hidden="1">
      <c r="A935" s="28" t="s">
        <v>1721</v>
      </c>
      <c r="B935" s="28" t="s">
        <v>1722</v>
      </c>
    </row>
    <row r="936" spans="1:2" hidden="1">
      <c r="A936" s="28" t="s">
        <v>1723</v>
      </c>
      <c r="B936" s="28" t="s">
        <v>1724</v>
      </c>
    </row>
    <row r="937" spans="1:2" hidden="1">
      <c r="A937" s="28" t="s">
        <v>1725</v>
      </c>
      <c r="B937" s="28" t="s">
        <v>1709</v>
      </c>
    </row>
    <row r="938" spans="1:2" hidden="1">
      <c r="A938" s="28" t="s">
        <v>1726</v>
      </c>
      <c r="B938" s="28" t="s">
        <v>1709</v>
      </c>
    </row>
    <row r="939" spans="1:2" hidden="1">
      <c r="A939" s="28" t="s">
        <v>1727</v>
      </c>
      <c r="B939" s="28" t="s">
        <v>1709</v>
      </c>
    </row>
    <row r="940" spans="1:2" hidden="1">
      <c r="A940" s="28" t="s">
        <v>1728</v>
      </c>
      <c r="B940" s="28" t="s">
        <v>1709</v>
      </c>
    </row>
    <row r="941" spans="1:2" hidden="1">
      <c r="A941" s="28" t="s">
        <v>1729</v>
      </c>
      <c r="B941" s="28" t="s">
        <v>1711</v>
      </c>
    </row>
    <row r="942" spans="1:2" hidden="1">
      <c r="A942" s="28" t="s">
        <v>1730</v>
      </c>
      <c r="B942" s="28" t="s">
        <v>1731</v>
      </c>
    </row>
    <row r="943" spans="1:2" hidden="1">
      <c r="A943" s="28" t="s">
        <v>1732</v>
      </c>
      <c r="B943" s="28" t="s">
        <v>1733</v>
      </c>
    </row>
    <row r="944" spans="1:2" hidden="1">
      <c r="A944" s="28" t="s">
        <v>1734</v>
      </c>
      <c r="B944" s="28" t="s">
        <v>1711</v>
      </c>
    </row>
    <row r="945" spans="1:2" hidden="1">
      <c r="A945" s="28" t="s">
        <v>1735</v>
      </c>
      <c r="B945" s="28" t="s">
        <v>1711</v>
      </c>
    </row>
    <row r="946" spans="1:2" hidden="1">
      <c r="A946" s="28" t="s">
        <v>1736</v>
      </c>
      <c r="B946" s="28" t="s">
        <v>1737</v>
      </c>
    </row>
    <row r="947" spans="1:2" hidden="1">
      <c r="A947" s="28" t="s">
        <v>1738</v>
      </c>
      <c r="B947" s="28" t="s">
        <v>1739</v>
      </c>
    </row>
    <row r="948" spans="1:2" hidden="1">
      <c r="A948" s="28" t="s">
        <v>1740</v>
      </c>
      <c r="B948" s="28" t="s">
        <v>1741</v>
      </c>
    </row>
    <row r="949" spans="1:2" hidden="1">
      <c r="A949" s="28" t="s">
        <v>1742</v>
      </c>
      <c r="B949" s="28" t="s">
        <v>1743</v>
      </c>
    </row>
    <row r="950" spans="1:2" hidden="1">
      <c r="A950" s="28" t="s">
        <v>1744</v>
      </c>
      <c r="B950" s="28" t="s">
        <v>1745</v>
      </c>
    </row>
    <row r="951" spans="1:2" hidden="1">
      <c r="A951" s="28" t="s">
        <v>1746</v>
      </c>
      <c r="B951" s="28" t="s">
        <v>1747</v>
      </c>
    </row>
    <row r="952" spans="1:2" hidden="1">
      <c r="A952" s="28" t="s">
        <v>1748</v>
      </c>
      <c r="B952" s="28" t="s">
        <v>1749</v>
      </c>
    </row>
    <row r="953" spans="1:2" hidden="1">
      <c r="A953" s="28" t="s">
        <v>1750</v>
      </c>
      <c r="B953" s="28" t="s">
        <v>1749</v>
      </c>
    </row>
    <row r="954" spans="1:2" hidden="1">
      <c r="A954" s="28" t="s">
        <v>1751</v>
      </c>
      <c r="B954" s="28" t="s">
        <v>1752</v>
      </c>
    </row>
    <row r="955" spans="1:2" hidden="1">
      <c r="A955" s="28" t="s">
        <v>1753</v>
      </c>
      <c r="B955" s="28" t="s">
        <v>1752</v>
      </c>
    </row>
    <row r="956" spans="1:2" hidden="1">
      <c r="A956" s="28" t="s">
        <v>1754</v>
      </c>
      <c r="B956" s="28" t="s">
        <v>1749</v>
      </c>
    </row>
    <row r="957" spans="1:2" hidden="1">
      <c r="A957" s="28" t="s">
        <v>1755</v>
      </c>
      <c r="B957" s="28" t="s">
        <v>1749</v>
      </c>
    </row>
    <row r="958" spans="1:2" hidden="1">
      <c r="A958" s="28" t="s">
        <v>1756</v>
      </c>
      <c r="B958" s="28" t="s">
        <v>1757</v>
      </c>
    </row>
    <row r="959" spans="1:2" hidden="1">
      <c r="A959" s="28" t="s">
        <v>1758</v>
      </c>
      <c r="B959" s="28" t="s">
        <v>1749</v>
      </c>
    </row>
    <row r="960" spans="1:2" hidden="1">
      <c r="A960" s="28" t="s">
        <v>1759</v>
      </c>
      <c r="B960" s="28" t="s">
        <v>1709</v>
      </c>
    </row>
    <row r="961" spans="1:2" hidden="1">
      <c r="A961" s="28" t="s">
        <v>1760</v>
      </c>
      <c r="B961" s="28" t="s">
        <v>1711</v>
      </c>
    </row>
    <row r="962" spans="1:2" hidden="1">
      <c r="A962" s="28" t="s">
        <v>1761</v>
      </c>
      <c r="B962" s="28" t="s">
        <v>1711</v>
      </c>
    </row>
    <row r="963" spans="1:2" hidden="1">
      <c r="A963" s="28" t="s">
        <v>1762</v>
      </c>
      <c r="B963" s="28" t="s">
        <v>1763</v>
      </c>
    </row>
    <row r="964" spans="1:2" hidden="1">
      <c r="A964" s="28" t="s">
        <v>1764</v>
      </c>
      <c r="B964" s="28" t="s">
        <v>1765</v>
      </c>
    </row>
    <row r="965" spans="1:2" hidden="1">
      <c r="A965" s="28" t="s">
        <v>1766</v>
      </c>
      <c r="B965" s="28" t="s">
        <v>1767</v>
      </c>
    </row>
    <row r="966" spans="1:2" hidden="1">
      <c r="A966" s="28" t="s">
        <v>1768</v>
      </c>
      <c r="B966" s="28" t="s">
        <v>1769</v>
      </c>
    </row>
    <row r="967" spans="1:2" hidden="1">
      <c r="A967" s="28" t="s">
        <v>1770</v>
      </c>
      <c r="B967" s="28" t="s">
        <v>1771</v>
      </c>
    </row>
    <row r="968" spans="1:2" hidden="1">
      <c r="A968" s="28" t="s">
        <v>1772</v>
      </c>
      <c r="B968" s="28" t="s">
        <v>1773</v>
      </c>
    </row>
    <row r="969" spans="1:2" hidden="1">
      <c r="A969" s="28" t="s">
        <v>1774</v>
      </c>
      <c r="B969" s="28" t="s">
        <v>1775</v>
      </c>
    </row>
    <row r="970" spans="1:2" hidden="1">
      <c r="A970" s="28" t="s">
        <v>1776</v>
      </c>
      <c r="B970" s="28" t="s">
        <v>1777</v>
      </c>
    </row>
    <row r="971" spans="1:2" hidden="1">
      <c r="A971" s="28" t="s">
        <v>1778</v>
      </c>
      <c r="B971" s="28" t="s">
        <v>1711</v>
      </c>
    </row>
    <row r="972" spans="1:2" hidden="1">
      <c r="A972" s="28" t="s">
        <v>1779</v>
      </c>
      <c r="B972" s="28" t="s">
        <v>1724</v>
      </c>
    </row>
    <row r="973" spans="1:2" hidden="1">
      <c r="A973" s="28" t="s">
        <v>1780</v>
      </c>
      <c r="B973" s="28" t="s">
        <v>1781</v>
      </c>
    </row>
    <row r="974" spans="1:2" hidden="1">
      <c r="A974" s="28" t="s">
        <v>1782</v>
      </c>
      <c r="B974" s="28" t="s">
        <v>1783</v>
      </c>
    </row>
    <row r="975" spans="1:2" hidden="1">
      <c r="A975" s="28" t="s">
        <v>1784</v>
      </c>
      <c r="B975" s="28" t="s">
        <v>1785</v>
      </c>
    </row>
    <row r="976" spans="1:2" hidden="1">
      <c r="A976" s="28" t="s">
        <v>1786</v>
      </c>
      <c r="B976" s="28" t="s">
        <v>1711</v>
      </c>
    </row>
    <row r="977" spans="1:2" hidden="1">
      <c r="A977" s="28" t="s">
        <v>1787</v>
      </c>
      <c r="B977" s="28" t="s">
        <v>1788</v>
      </c>
    </row>
    <row r="978" spans="1:2" hidden="1">
      <c r="A978" s="28" t="s">
        <v>1789</v>
      </c>
      <c r="B978" s="28" t="s">
        <v>1711</v>
      </c>
    </row>
    <row r="979" spans="1:2" hidden="1">
      <c r="A979" s="28" t="s">
        <v>1790</v>
      </c>
      <c r="B979" s="28" t="s">
        <v>1791</v>
      </c>
    </row>
    <row r="980" spans="1:2" hidden="1">
      <c r="A980" s="28" t="s">
        <v>1792</v>
      </c>
      <c r="B980" s="28" t="s">
        <v>1793</v>
      </c>
    </row>
    <row r="981" spans="1:2" hidden="1">
      <c r="A981" s="28" t="s">
        <v>1794</v>
      </c>
      <c r="B981" s="28" t="s">
        <v>1795</v>
      </c>
    </row>
    <row r="982" spans="1:2" hidden="1">
      <c r="A982" s="28" t="s">
        <v>1796</v>
      </c>
      <c r="B982" s="28" t="s">
        <v>1797</v>
      </c>
    </row>
    <row r="983" spans="1:2" hidden="1">
      <c r="A983" s="28" t="s">
        <v>1798</v>
      </c>
      <c r="B983" s="28" t="s">
        <v>1799</v>
      </c>
    </row>
    <row r="984" spans="1:2" hidden="1">
      <c r="A984" s="28" t="s">
        <v>1800</v>
      </c>
      <c r="B984" s="28" t="s">
        <v>1709</v>
      </c>
    </row>
    <row r="985" spans="1:2" hidden="1">
      <c r="A985" s="28" t="s">
        <v>1801</v>
      </c>
      <c r="B985" s="28" t="s">
        <v>1749</v>
      </c>
    </row>
    <row r="986" spans="1:2" hidden="1">
      <c r="A986" s="28" t="s">
        <v>1802</v>
      </c>
      <c r="B986" s="28" t="s">
        <v>1749</v>
      </c>
    </row>
    <row r="987" spans="1:2" hidden="1">
      <c r="A987" s="28" t="s">
        <v>1803</v>
      </c>
      <c r="B987" s="28" t="s">
        <v>1711</v>
      </c>
    </row>
    <row r="988" spans="1:2" hidden="1">
      <c r="A988" s="28" t="s">
        <v>1804</v>
      </c>
      <c r="B988" s="28" t="s">
        <v>1749</v>
      </c>
    </row>
    <row r="989" spans="1:2" hidden="1">
      <c r="A989" s="28" t="s">
        <v>1805</v>
      </c>
      <c r="B989" s="28" t="s">
        <v>1752</v>
      </c>
    </row>
    <row r="990" spans="1:2" hidden="1">
      <c r="A990" s="28" t="s">
        <v>1806</v>
      </c>
      <c r="B990" s="28" t="s">
        <v>1752</v>
      </c>
    </row>
    <row r="991" spans="1:2" hidden="1">
      <c r="A991" s="28" t="s">
        <v>1807</v>
      </c>
      <c r="B991" s="28" t="s">
        <v>1711</v>
      </c>
    </row>
    <row r="992" spans="1:2" hidden="1">
      <c r="A992" s="28" t="s">
        <v>1808</v>
      </c>
      <c r="B992" s="28" t="s">
        <v>1752</v>
      </c>
    </row>
    <row r="993" spans="1:2" hidden="1">
      <c r="A993" s="28" t="s">
        <v>1809</v>
      </c>
      <c r="B993" s="28" t="s">
        <v>1749</v>
      </c>
    </row>
    <row r="994" spans="1:2" hidden="1">
      <c r="A994" s="28" t="s">
        <v>1810</v>
      </c>
      <c r="B994" s="28" t="s">
        <v>1749</v>
      </c>
    </row>
    <row r="995" spans="1:2" hidden="1">
      <c r="A995" s="28" t="s">
        <v>1811</v>
      </c>
      <c r="B995" s="28" t="s">
        <v>1711</v>
      </c>
    </row>
    <row r="996" spans="1:2" hidden="1">
      <c r="A996" s="28" t="s">
        <v>1812</v>
      </c>
      <c r="B996" s="28" t="s">
        <v>1749</v>
      </c>
    </row>
    <row r="997" spans="1:2" hidden="1">
      <c r="A997" s="28" t="s">
        <v>1813</v>
      </c>
      <c r="B997" s="28" t="s">
        <v>1749</v>
      </c>
    </row>
    <row r="998" spans="1:2" hidden="1">
      <c r="A998" s="28" t="s">
        <v>1814</v>
      </c>
      <c r="B998" s="28" t="s">
        <v>1749</v>
      </c>
    </row>
    <row r="999" spans="1:2" hidden="1">
      <c r="A999" s="28" t="s">
        <v>1815</v>
      </c>
      <c r="B999" s="28" t="s">
        <v>1749</v>
      </c>
    </row>
    <row r="1000" spans="1:2" hidden="1">
      <c r="A1000" s="28" t="s">
        <v>1816</v>
      </c>
      <c r="B1000" s="28" t="s">
        <v>1711</v>
      </c>
    </row>
    <row r="1001" spans="1:2" hidden="1">
      <c r="A1001" s="28" t="s">
        <v>1817</v>
      </c>
      <c r="B1001" s="28" t="s">
        <v>1749</v>
      </c>
    </row>
    <row r="1002" spans="1:2" hidden="1">
      <c r="A1002" s="28" t="s">
        <v>1818</v>
      </c>
      <c r="B1002" s="28" t="s">
        <v>1749</v>
      </c>
    </row>
    <row r="1003" spans="1:2" hidden="1">
      <c r="A1003" s="28" t="s">
        <v>1819</v>
      </c>
      <c r="B1003" s="28" t="s">
        <v>1749</v>
      </c>
    </row>
    <row r="1004" spans="1:2" hidden="1">
      <c r="A1004" s="28" t="s">
        <v>1820</v>
      </c>
      <c r="B1004" s="28" t="s">
        <v>1749</v>
      </c>
    </row>
    <row r="1005" spans="1:2" hidden="1">
      <c r="A1005" s="28" t="s">
        <v>1821</v>
      </c>
      <c r="B1005" s="28" t="s">
        <v>1749</v>
      </c>
    </row>
    <row r="1006" spans="1:2" hidden="1">
      <c r="A1006" s="28" t="s">
        <v>1822</v>
      </c>
      <c r="B1006" s="28" t="s">
        <v>1749</v>
      </c>
    </row>
    <row r="1007" spans="1:2" hidden="1">
      <c r="A1007" s="28" t="s">
        <v>1823</v>
      </c>
      <c r="B1007" s="28" t="s">
        <v>1749</v>
      </c>
    </row>
    <row r="1008" spans="1:2" hidden="1">
      <c r="A1008" s="28" t="s">
        <v>1824</v>
      </c>
      <c r="B1008" s="28" t="s">
        <v>1752</v>
      </c>
    </row>
    <row r="1009" spans="1:2" hidden="1">
      <c r="A1009" s="28" t="s">
        <v>1825</v>
      </c>
      <c r="B1009" s="28" t="s">
        <v>1752</v>
      </c>
    </row>
    <row r="1010" spans="1:2" hidden="1">
      <c r="A1010" s="28" t="s">
        <v>1826</v>
      </c>
      <c r="B1010" s="28" t="s">
        <v>1749</v>
      </c>
    </row>
    <row r="1011" spans="1:2" hidden="1">
      <c r="A1011" s="28" t="s">
        <v>1827</v>
      </c>
      <c r="B1011" s="28" t="s">
        <v>1749</v>
      </c>
    </row>
    <row r="1012" spans="1:2" hidden="1">
      <c r="A1012" s="28" t="s">
        <v>1828</v>
      </c>
      <c r="B1012" s="28" t="s">
        <v>1749</v>
      </c>
    </row>
    <row r="1013" spans="1:2" hidden="1">
      <c r="A1013" s="28" t="s">
        <v>1829</v>
      </c>
      <c r="B1013" s="28" t="s">
        <v>1749</v>
      </c>
    </row>
    <row r="1014" spans="1:2" hidden="1">
      <c r="A1014" s="28" t="s">
        <v>1830</v>
      </c>
      <c r="B1014" s="28" t="s">
        <v>1752</v>
      </c>
    </row>
    <row r="1015" spans="1:2" hidden="1">
      <c r="A1015" s="28" t="s">
        <v>1831</v>
      </c>
      <c r="B1015" s="28" t="s">
        <v>1711</v>
      </c>
    </row>
    <row r="1016" spans="1:2" hidden="1">
      <c r="A1016" s="28" t="s">
        <v>1832</v>
      </c>
      <c r="B1016" s="28" t="s">
        <v>1749</v>
      </c>
    </row>
    <row r="1017" spans="1:2" hidden="1">
      <c r="A1017" s="28" t="s">
        <v>1833</v>
      </c>
      <c r="B1017" s="28" t="s">
        <v>1749</v>
      </c>
    </row>
    <row r="1018" spans="1:2" hidden="1">
      <c r="A1018" s="28" t="s">
        <v>1834</v>
      </c>
      <c r="B1018" s="28" t="s">
        <v>1749</v>
      </c>
    </row>
    <row r="1019" spans="1:2" hidden="1">
      <c r="A1019" s="28" t="s">
        <v>1835</v>
      </c>
      <c r="B1019" s="28" t="s">
        <v>1711</v>
      </c>
    </row>
    <row r="1020" spans="1:2" hidden="1">
      <c r="A1020" s="28" t="s">
        <v>1836</v>
      </c>
      <c r="B1020" s="28" t="s">
        <v>1749</v>
      </c>
    </row>
    <row r="1021" spans="1:2" hidden="1">
      <c r="A1021" s="28" t="s">
        <v>1837</v>
      </c>
      <c r="B1021" s="28" t="s">
        <v>1749</v>
      </c>
    </row>
    <row r="1022" spans="1:2" hidden="1">
      <c r="A1022" s="28" t="s">
        <v>1838</v>
      </c>
      <c r="B1022" s="28" t="s">
        <v>1749</v>
      </c>
    </row>
    <row r="1023" spans="1:2" hidden="1">
      <c r="A1023" s="28" t="s">
        <v>1839</v>
      </c>
      <c r="B1023" s="28" t="s">
        <v>1840</v>
      </c>
    </row>
    <row r="1024" spans="1:2" hidden="1">
      <c r="A1024" s="28" t="s">
        <v>1841</v>
      </c>
      <c r="B1024" s="28" t="s">
        <v>1731</v>
      </c>
    </row>
    <row r="1025" spans="1:2" hidden="1">
      <c r="A1025" s="28" t="s">
        <v>1842</v>
      </c>
      <c r="B1025" s="28" t="s">
        <v>1749</v>
      </c>
    </row>
    <row r="1026" spans="1:2" hidden="1">
      <c r="A1026" s="28" t="s">
        <v>1843</v>
      </c>
      <c r="B1026" s="28" t="s">
        <v>1752</v>
      </c>
    </row>
    <row r="1027" spans="1:2" hidden="1">
      <c r="A1027" s="28" t="s">
        <v>1844</v>
      </c>
      <c r="B1027" s="28" t="s">
        <v>1749</v>
      </c>
    </row>
    <row r="1028" spans="1:2" hidden="1">
      <c r="A1028" s="28" t="s">
        <v>1845</v>
      </c>
      <c r="B1028" s="28" t="s">
        <v>1749</v>
      </c>
    </row>
    <row r="1029" spans="1:2" hidden="1">
      <c r="A1029" s="28" t="s">
        <v>1846</v>
      </c>
      <c r="B1029" s="28" t="s">
        <v>1749</v>
      </c>
    </row>
    <row r="1030" spans="1:2" hidden="1">
      <c r="A1030" s="28" t="s">
        <v>1847</v>
      </c>
      <c r="B1030" s="28" t="s">
        <v>1724</v>
      </c>
    </row>
    <row r="1031" spans="1:2" hidden="1">
      <c r="A1031" s="28" t="s">
        <v>1848</v>
      </c>
      <c r="B1031" s="28" t="s">
        <v>1849</v>
      </c>
    </row>
    <row r="1032" spans="1:2" hidden="1">
      <c r="A1032" s="28" t="s">
        <v>1850</v>
      </c>
      <c r="B1032" s="28" t="s">
        <v>1711</v>
      </c>
    </row>
    <row r="1033" spans="1:2" hidden="1">
      <c r="A1033" s="28" t="s">
        <v>1851</v>
      </c>
      <c r="B1033" s="28" t="s">
        <v>1749</v>
      </c>
    </row>
    <row r="1034" spans="1:2" hidden="1">
      <c r="A1034" s="28" t="s">
        <v>1852</v>
      </c>
      <c r="B1034" s="28" t="s">
        <v>1749</v>
      </c>
    </row>
    <row r="1035" spans="1:2" hidden="1">
      <c r="A1035" s="28" t="s">
        <v>1853</v>
      </c>
      <c r="B1035" s="28" t="s">
        <v>1749</v>
      </c>
    </row>
    <row r="1036" spans="1:2" hidden="1">
      <c r="A1036" s="28" t="s">
        <v>1854</v>
      </c>
      <c r="B1036" s="28" t="s">
        <v>1855</v>
      </c>
    </row>
    <row r="1037" spans="1:2" hidden="1">
      <c r="A1037" s="28" t="s">
        <v>1856</v>
      </c>
      <c r="B1037" s="28" t="s">
        <v>1857</v>
      </c>
    </row>
    <row r="1038" spans="1:2" hidden="1">
      <c r="A1038" s="28" t="s">
        <v>1858</v>
      </c>
      <c r="B1038" s="28" t="s">
        <v>1855</v>
      </c>
    </row>
    <row r="1039" spans="1:2" hidden="1">
      <c r="A1039" s="28" t="s">
        <v>1859</v>
      </c>
      <c r="B1039" s="28" t="s">
        <v>1855</v>
      </c>
    </row>
    <row r="1040" spans="1:2" hidden="1">
      <c r="A1040" s="28" t="s">
        <v>1860</v>
      </c>
      <c r="B1040" s="28" t="s">
        <v>1855</v>
      </c>
    </row>
    <row r="1041" spans="1:2" hidden="1">
      <c r="A1041" s="28" t="s">
        <v>1861</v>
      </c>
      <c r="B1041" s="28" t="s">
        <v>1855</v>
      </c>
    </row>
    <row r="1042" spans="1:2" hidden="1">
      <c r="A1042" s="28" t="s">
        <v>1862</v>
      </c>
      <c r="B1042" s="28" t="s">
        <v>1855</v>
      </c>
    </row>
    <row r="1043" spans="1:2" hidden="1">
      <c r="A1043" s="28" t="s">
        <v>1863</v>
      </c>
      <c r="B1043" s="28" t="s">
        <v>1855</v>
      </c>
    </row>
    <row r="1044" spans="1:2" hidden="1">
      <c r="A1044" s="28" t="s">
        <v>1864</v>
      </c>
      <c r="B1044" s="28" t="s">
        <v>1855</v>
      </c>
    </row>
    <row r="1045" spans="1:2" hidden="1">
      <c r="A1045" s="28" t="s">
        <v>1865</v>
      </c>
      <c r="B1045" s="28" t="s">
        <v>1855</v>
      </c>
    </row>
    <row r="1046" spans="1:2" hidden="1">
      <c r="A1046" s="28" t="s">
        <v>1866</v>
      </c>
      <c r="B1046" s="28" t="s">
        <v>1867</v>
      </c>
    </row>
    <row r="1047" spans="1:2" hidden="1">
      <c r="A1047" s="28" t="s">
        <v>1868</v>
      </c>
      <c r="B1047" s="28" t="s">
        <v>1867</v>
      </c>
    </row>
    <row r="1048" spans="1:2" hidden="1">
      <c r="A1048" s="28" t="s">
        <v>1869</v>
      </c>
      <c r="B1048" s="28" t="s">
        <v>1855</v>
      </c>
    </row>
    <row r="1049" spans="1:2" hidden="1">
      <c r="A1049" s="28" t="s">
        <v>1870</v>
      </c>
      <c r="B1049" s="28" t="s">
        <v>1867</v>
      </c>
    </row>
    <row r="1050" spans="1:2" hidden="1">
      <c r="A1050" s="28" t="s">
        <v>1871</v>
      </c>
      <c r="B1050" s="28" t="s">
        <v>1867</v>
      </c>
    </row>
    <row r="1051" spans="1:2" hidden="1">
      <c r="A1051" s="28" t="s">
        <v>1872</v>
      </c>
      <c r="B1051" s="28" t="s">
        <v>1855</v>
      </c>
    </row>
    <row r="1052" spans="1:2" hidden="1">
      <c r="A1052" s="28" t="s">
        <v>1873</v>
      </c>
      <c r="B1052" s="28" t="s">
        <v>1867</v>
      </c>
    </row>
    <row r="1053" spans="1:2" hidden="1">
      <c r="A1053" s="28" t="s">
        <v>1874</v>
      </c>
      <c r="B1053" s="28" t="s">
        <v>1867</v>
      </c>
    </row>
    <row r="1054" spans="1:2" hidden="1">
      <c r="A1054" s="28" t="s">
        <v>1875</v>
      </c>
      <c r="B1054" s="28" t="s">
        <v>1855</v>
      </c>
    </row>
    <row r="1055" spans="1:2" hidden="1">
      <c r="A1055" s="28" t="s">
        <v>1876</v>
      </c>
      <c r="B1055" s="28" t="s">
        <v>830</v>
      </c>
    </row>
    <row r="1056" spans="1:2" hidden="1">
      <c r="A1056" s="28" t="s">
        <v>1877</v>
      </c>
      <c r="B1056" s="28" t="s">
        <v>1855</v>
      </c>
    </row>
    <row r="1057" spans="1:2" hidden="1">
      <c r="A1057" s="28" t="s">
        <v>1878</v>
      </c>
      <c r="B1057" s="28" t="s">
        <v>1879</v>
      </c>
    </row>
    <row r="1058" spans="1:2" hidden="1">
      <c r="A1058" s="28" t="s">
        <v>1880</v>
      </c>
      <c r="B1058" s="28" t="s">
        <v>1879</v>
      </c>
    </row>
    <row r="1059" spans="1:2" hidden="1">
      <c r="A1059" s="28" t="s">
        <v>1881</v>
      </c>
      <c r="B1059" s="28" t="s">
        <v>830</v>
      </c>
    </row>
    <row r="1060" spans="1:2" hidden="1">
      <c r="A1060" s="28" t="s">
        <v>1882</v>
      </c>
      <c r="B1060" s="28" t="s">
        <v>1867</v>
      </c>
    </row>
    <row r="1061" spans="1:2" hidden="1">
      <c r="A1061" s="28" t="s">
        <v>1883</v>
      </c>
      <c r="B1061" s="28" t="s">
        <v>830</v>
      </c>
    </row>
    <row r="1062" spans="1:2" hidden="1">
      <c r="A1062" s="28" t="s">
        <v>1884</v>
      </c>
      <c r="B1062" s="28" t="s">
        <v>1855</v>
      </c>
    </row>
    <row r="1063" spans="1:2" hidden="1">
      <c r="A1063" s="28" t="s">
        <v>1885</v>
      </c>
      <c r="B1063" s="28" t="s">
        <v>1867</v>
      </c>
    </row>
    <row r="1064" spans="1:2" hidden="1">
      <c r="A1064" s="28" t="s">
        <v>1886</v>
      </c>
      <c r="B1064" s="28" t="s">
        <v>1855</v>
      </c>
    </row>
    <row r="1065" spans="1:2" hidden="1">
      <c r="A1065" s="28" t="s">
        <v>1887</v>
      </c>
      <c r="B1065" s="28" t="s">
        <v>1867</v>
      </c>
    </row>
    <row r="1066" spans="1:2" hidden="1">
      <c r="A1066" s="28" t="s">
        <v>1888</v>
      </c>
      <c r="B1066" s="28" t="s">
        <v>1867</v>
      </c>
    </row>
    <row r="1067" spans="1:2" hidden="1">
      <c r="A1067" s="28" t="s">
        <v>1889</v>
      </c>
      <c r="B1067" s="28" t="s">
        <v>1867</v>
      </c>
    </row>
    <row r="1068" spans="1:2" hidden="1">
      <c r="A1068" s="28" t="s">
        <v>1890</v>
      </c>
      <c r="B1068" s="28" t="s">
        <v>1879</v>
      </c>
    </row>
    <row r="1069" spans="1:2" hidden="1">
      <c r="A1069" s="28" t="s">
        <v>1891</v>
      </c>
      <c r="B1069" s="28" t="s">
        <v>1855</v>
      </c>
    </row>
    <row r="1070" spans="1:2" hidden="1">
      <c r="A1070" s="28" t="s">
        <v>1892</v>
      </c>
      <c r="B1070" s="28" t="s">
        <v>830</v>
      </c>
    </row>
    <row r="1071" spans="1:2" hidden="1">
      <c r="A1071" s="28" t="s">
        <v>1893</v>
      </c>
      <c r="B1071" s="28" t="s">
        <v>830</v>
      </c>
    </row>
    <row r="1072" spans="1:2" hidden="1">
      <c r="A1072" s="28" t="s">
        <v>1894</v>
      </c>
      <c r="B1072" s="28" t="s">
        <v>1855</v>
      </c>
    </row>
    <row r="1073" spans="1:2" hidden="1">
      <c r="A1073" s="28" t="s">
        <v>1895</v>
      </c>
      <c r="B1073" s="28" t="s">
        <v>1867</v>
      </c>
    </row>
    <row r="1074" spans="1:2" hidden="1">
      <c r="A1074" s="28" t="s">
        <v>1896</v>
      </c>
      <c r="B1074" s="28" t="s">
        <v>1855</v>
      </c>
    </row>
    <row r="1075" spans="1:2" hidden="1">
      <c r="A1075" s="28" t="s">
        <v>1897</v>
      </c>
      <c r="B1075" s="28" t="s">
        <v>1867</v>
      </c>
    </row>
    <row r="1076" spans="1:2" hidden="1">
      <c r="A1076" s="28" t="s">
        <v>1898</v>
      </c>
      <c r="B1076" s="28" t="s">
        <v>1855</v>
      </c>
    </row>
    <row r="1077" spans="1:2" hidden="1">
      <c r="A1077" s="28" t="s">
        <v>1899</v>
      </c>
      <c r="B1077" s="28" t="s">
        <v>1867</v>
      </c>
    </row>
    <row r="1078" spans="1:2" hidden="1">
      <c r="A1078" s="28" t="s">
        <v>1900</v>
      </c>
      <c r="B1078" s="28" t="s">
        <v>830</v>
      </c>
    </row>
    <row r="1079" spans="1:2" hidden="1">
      <c r="A1079" s="28" t="s">
        <v>1901</v>
      </c>
      <c r="B1079" s="28" t="s">
        <v>1867</v>
      </c>
    </row>
    <row r="1080" spans="1:2" hidden="1">
      <c r="A1080" s="28" t="s">
        <v>1902</v>
      </c>
      <c r="B1080" s="28" t="s">
        <v>830</v>
      </c>
    </row>
    <row r="1081" spans="1:2" hidden="1">
      <c r="A1081" s="28" t="s">
        <v>1903</v>
      </c>
      <c r="B1081" s="28" t="s">
        <v>830</v>
      </c>
    </row>
    <row r="1082" spans="1:2" hidden="1">
      <c r="A1082" s="28" t="s">
        <v>1904</v>
      </c>
      <c r="B1082" s="28" t="s">
        <v>1867</v>
      </c>
    </row>
    <row r="1083" spans="1:2" hidden="1">
      <c r="A1083" s="28" t="s">
        <v>1905</v>
      </c>
      <c r="B1083" s="28" t="s">
        <v>1855</v>
      </c>
    </row>
    <row r="1084" spans="1:2" hidden="1">
      <c r="A1084" s="28" t="s">
        <v>1906</v>
      </c>
      <c r="B1084" s="28" t="s">
        <v>1855</v>
      </c>
    </row>
    <row r="1085" spans="1:2" hidden="1">
      <c r="A1085" s="28" t="s">
        <v>1907</v>
      </c>
      <c r="B1085" s="28" t="s">
        <v>1855</v>
      </c>
    </row>
    <row r="1086" spans="1:2" hidden="1">
      <c r="A1086" s="28" t="s">
        <v>1908</v>
      </c>
      <c r="B1086" s="28" t="s">
        <v>1867</v>
      </c>
    </row>
    <row r="1087" spans="1:2" hidden="1">
      <c r="A1087" s="28" t="s">
        <v>1909</v>
      </c>
      <c r="B1087" s="28" t="s">
        <v>1867</v>
      </c>
    </row>
    <row r="1088" spans="1:2" hidden="1">
      <c r="A1088" s="28" t="s">
        <v>1910</v>
      </c>
      <c r="B1088" s="28" t="s">
        <v>1879</v>
      </c>
    </row>
    <row r="1089" spans="1:2" hidden="1">
      <c r="A1089" s="28" t="s">
        <v>1911</v>
      </c>
      <c r="B1089" s="28" t="s">
        <v>1879</v>
      </c>
    </row>
    <row r="1090" spans="1:2" hidden="1">
      <c r="A1090" s="28" t="s">
        <v>1912</v>
      </c>
      <c r="B1090" s="28" t="s">
        <v>1867</v>
      </c>
    </row>
    <row r="1091" spans="1:2" hidden="1">
      <c r="A1091" s="28" t="s">
        <v>1913</v>
      </c>
      <c r="B1091" s="28" t="s">
        <v>1914</v>
      </c>
    </row>
    <row r="1092" spans="1:2" hidden="1">
      <c r="A1092" s="28" t="s">
        <v>1915</v>
      </c>
      <c r="B1092" s="28" t="s">
        <v>1855</v>
      </c>
    </row>
    <row r="1093" spans="1:2" hidden="1">
      <c r="A1093" s="28" t="s">
        <v>1916</v>
      </c>
      <c r="B1093" s="28" t="s">
        <v>1917</v>
      </c>
    </row>
    <row r="1094" spans="1:2" hidden="1">
      <c r="A1094" s="28" t="s">
        <v>1918</v>
      </c>
      <c r="B1094" s="28" t="s">
        <v>1855</v>
      </c>
    </row>
    <row r="1095" spans="1:2" hidden="1">
      <c r="A1095" s="28" t="s">
        <v>1919</v>
      </c>
      <c r="B1095" s="28" t="s">
        <v>1867</v>
      </c>
    </row>
    <row r="1096" spans="1:2" hidden="1">
      <c r="A1096" s="28" t="s">
        <v>1920</v>
      </c>
      <c r="B1096" s="28" t="s">
        <v>1867</v>
      </c>
    </row>
    <row r="1097" spans="1:2" hidden="1">
      <c r="A1097" s="28" t="s">
        <v>1921</v>
      </c>
      <c r="B1097" s="28" t="s">
        <v>830</v>
      </c>
    </row>
    <row r="1098" spans="1:2" hidden="1">
      <c r="A1098" s="28" t="s">
        <v>1922</v>
      </c>
      <c r="B1098" s="28" t="s">
        <v>1855</v>
      </c>
    </row>
    <row r="1099" spans="1:2" hidden="1">
      <c r="A1099" s="28" t="s">
        <v>1923</v>
      </c>
      <c r="B1099" s="28" t="s">
        <v>1867</v>
      </c>
    </row>
    <row r="1100" spans="1:2" hidden="1">
      <c r="A1100" s="28" t="s">
        <v>1924</v>
      </c>
      <c r="B1100" s="28" t="s">
        <v>1867</v>
      </c>
    </row>
    <row r="1101" spans="1:2" hidden="1">
      <c r="A1101" s="28" t="s">
        <v>1925</v>
      </c>
      <c r="B1101" s="28" t="s">
        <v>1879</v>
      </c>
    </row>
    <row r="1102" spans="1:2" hidden="1">
      <c r="A1102" s="28" t="s">
        <v>1926</v>
      </c>
      <c r="B1102" s="28" t="s">
        <v>1855</v>
      </c>
    </row>
    <row r="1103" spans="1:2" hidden="1">
      <c r="A1103" s="28" t="s">
        <v>1927</v>
      </c>
      <c r="B1103" s="28" t="s">
        <v>1928</v>
      </c>
    </row>
    <row r="1104" spans="1:2" hidden="1">
      <c r="A1104" s="28" t="s">
        <v>1929</v>
      </c>
      <c r="B1104" s="28" t="s">
        <v>1855</v>
      </c>
    </row>
    <row r="1105" spans="1:2" hidden="1">
      <c r="A1105" s="28" t="s">
        <v>1930</v>
      </c>
      <c r="B1105" s="28" t="s">
        <v>1879</v>
      </c>
    </row>
    <row r="1106" spans="1:2" hidden="1">
      <c r="A1106" s="28" t="s">
        <v>1931</v>
      </c>
      <c r="B1106" s="28" t="s">
        <v>1867</v>
      </c>
    </row>
    <row r="1107" spans="1:2" hidden="1">
      <c r="A1107" s="28" t="s">
        <v>1932</v>
      </c>
      <c r="B1107" s="28" t="s">
        <v>1867</v>
      </c>
    </row>
    <row r="1108" spans="1:2" hidden="1">
      <c r="A1108" s="28" t="s">
        <v>1933</v>
      </c>
      <c r="B1108" s="28" t="s">
        <v>1867</v>
      </c>
    </row>
    <row r="1109" spans="1:2" hidden="1">
      <c r="A1109" s="28" t="s">
        <v>1934</v>
      </c>
      <c r="B1109" s="28" t="s">
        <v>1867</v>
      </c>
    </row>
    <row r="1110" spans="1:2" hidden="1">
      <c r="A1110" s="28" t="s">
        <v>1935</v>
      </c>
      <c r="B1110" s="28" t="s">
        <v>1867</v>
      </c>
    </row>
    <row r="1111" spans="1:2" hidden="1">
      <c r="A1111" s="28" t="s">
        <v>1936</v>
      </c>
      <c r="B1111" s="28" t="s">
        <v>1867</v>
      </c>
    </row>
    <row r="1112" spans="1:2" hidden="1">
      <c r="A1112" s="28" t="s">
        <v>1937</v>
      </c>
      <c r="B1112" s="28" t="s">
        <v>1867</v>
      </c>
    </row>
    <row r="1113" spans="1:2" hidden="1">
      <c r="A1113" s="28" t="s">
        <v>1938</v>
      </c>
      <c r="B1113" s="28" t="s">
        <v>1867</v>
      </c>
    </row>
    <row r="1114" spans="1:2" hidden="1">
      <c r="A1114" s="28" t="s">
        <v>1939</v>
      </c>
      <c r="B1114" s="28" t="s">
        <v>1879</v>
      </c>
    </row>
    <row r="1115" spans="1:2" hidden="1">
      <c r="A1115" s="28" t="s">
        <v>1940</v>
      </c>
      <c r="B1115" s="28" t="s">
        <v>1879</v>
      </c>
    </row>
    <row r="1116" spans="1:2" hidden="1">
      <c r="A1116" s="28" t="s">
        <v>1941</v>
      </c>
      <c r="B1116" s="28" t="s">
        <v>1855</v>
      </c>
    </row>
    <row r="1117" spans="1:2" hidden="1">
      <c r="A1117" s="28" t="s">
        <v>1942</v>
      </c>
      <c r="B1117" s="28" t="s">
        <v>1855</v>
      </c>
    </row>
    <row r="1118" spans="1:2" hidden="1">
      <c r="A1118" s="28" t="s">
        <v>1943</v>
      </c>
      <c r="B1118" s="28" t="s">
        <v>1855</v>
      </c>
    </row>
    <row r="1119" spans="1:2" hidden="1">
      <c r="A1119" s="28" t="s">
        <v>1944</v>
      </c>
      <c r="B1119" s="28" t="s">
        <v>1855</v>
      </c>
    </row>
    <row r="1120" spans="1:2" hidden="1">
      <c r="A1120" s="28" t="s">
        <v>1945</v>
      </c>
      <c r="B1120" s="28" t="s">
        <v>1867</v>
      </c>
    </row>
    <row r="1121" spans="1:2" hidden="1">
      <c r="A1121" s="28" t="s">
        <v>1946</v>
      </c>
      <c r="B1121" s="28" t="s">
        <v>1867</v>
      </c>
    </row>
    <row r="1122" spans="1:2" hidden="1">
      <c r="A1122" s="28" t="s">
        <v>1947</v>
      </c>
      <c r="B1122" s="28" t="s">
        <v>1867</v>
      </c>
    </row>
    <row r="1123" spans="1:2" hidden="1">
      <c r="A1123" s="28" t="s">
        <v>1948</v>
      </c>
      <c r="B1123" s="28" t="s">
        <v>830</v>
      </c>
    </row>
    <row r="1124" spans="1:2" hidden="1">
      <c r="A1124" s="28" t="s">
        <v>1949</v>
      </c>
      <c r="B1124" s="28" t="s">
        <v>1855</v>
      </c>
    </row>
    <row r="1125" spans="1:2" hidden="1">
      <c r="A1125" s="28" t="s">
        <v>1950</v>
      </c>
      <c r="B1125" s="28" t="s">
        <v>1855</v>
      </c>
    </row>
    <row r="1126" spans="1:2" hidden="1">
      <c r="A1126" s="28" t="s">
        <v>1951</v>
      </c>
      <c r="B1126" s="28" t="s">
        <v>1867</v>
      </c>
    </row>
    <row r="1127" spans="1:2" hidden="1">
      <c r="A1127" s="28" t="s">
        <v>1952</v>
      </c>
      <c r="B1127" s="28" t="s">
        <v>1867</v>
      </c>
    </row>
    <row r="1128" spans="1:2" hidden="1">
      <c r="A1128" s="28" t="s">
        <v>1953</v>
      </c>
      <c r="B1128" s="28" t="s">
        <v>1867</v>
      </c>
    </row>
    <row r="1129" spans="1:2" hidden="1">
      <c r="A1129" s="28" t="s">
        <v>1954</v>
      </c>
      <c r="B1129" s="28" t="s">
        <v>1867</v>
      </c>
    </row>
    <row r="1130" spans="1:2" hidden="1">
      <c r="A1130" s="28" t="s">
        <v>1955</v>
      </c>
      <c r="B1130" s="28" t="s">
        <v>1956</v>
      </c>
    </row>
    <row r="1131" spans="1:2" hidden="1">
      <c r="A1131" s="28" t="s">
        <v>1957</v>
      </c>
      <c r="B1131" s="28" t="s">
        <v>1867</v>
      </c>
    </row>
    <row r="1132" spans="1:2" hidden="1">
      <c r="A1132" s="28" t="s">
        <v>1958</v>
      </c>
      <c r="B1132" s="28" t="s">
        <v>1867</v>
      </c>
    </row>
    <row r="1133" spans="1:2" hidden="1">
      <c r="A1133" s="28" t="s">
        <v>1959</v>
      </c>
      <c r="B1133" s="28" t="s">
        <v>1855</v>
      </c>
    </row>
    <row r="1134" spans="1:2" hidden="1">
      <c r="A1134" s="28" t="s">
        <v>1960</v>
      </c>
      <c r="B1134" s="28" t="s">
        <v>1867</v>
      </c>
    </row>
    <row r="1135" spans="1:2" hidden="1">
      <c r="A1135" s="28" t="s">
        <v>1961</v>
      </c>
      <c r="B1135" s="28" t="s">
        <v>1867</v>
      </c>
    </row>
    <row r="1136" spans="1:2" hidden="1">
      <c r="A1136" s="28" t="s">
        <v>1962</v>
      </c>
      <c r="B1136" s="28" t="s">
        <v>1867</v>
      </c>
    </row>
    <row r="1137" spans="1:2" hidden="1">
      <c r="A1137" s="28" t="s">
        <v>1963</v>
      </c>
      <c r="B1137" s="28" t="s">
        <v>1867</v>
      </c>
    </row>
    <row r="1138" spans="1:2" hidden="1">
      <c r="A1138" s="28" t="s">
        <v>1964</v>
      </c>
      <c r="B1138" s="28" t="s">
        <v>1867</v>
      </c>
    </row>
    <row r="1139" spans="1:2" hidden="1">
      <c r="A1139" s="28" t="s">
        <v>1965</v>
      </c>
      <c r="B1139" s="28" t="s">
        <v>1867</v>
      </c>
    </row>
    <row r="1140" spans="1:2" hidden="1">
      <c r="A1140" s="28" t="s">
        <v>1966</v>
      </c>
      <c r="B1140" s="28" t="s">
        <v>1867</v>
      </c>
    </row>
    <row r="1141" spans="1:2" hidden="1">
      <c r="A1141" s="28" t="s">
        <v>1967</v>
      </c>
      <c r="B1141" s="28" t="s">
        <v>1867</v>
      </c>
    </row>
    <row r="1142" spans="1:2" hidden="1">
      <c r="A1142" s="28" t="s">
        <v>1968</v>
      </c>
      <c r="B1142" s="28" t="s">
        <v>1867</v>
      </c>
    </row>
    <row r="1143" spans="1:2" hidden="1">
      <c r="A1143" s="28" t="s">
        <v>1969</v>
      </c>
      <c r="B1143" s="28" t="s">
        <v>1867</v>
      </c>
    </row>
    <row r="1144" spans="1:2" hidden="1">
      <c r="A1144" s="28" t="s">
        <v>1970</v>
      </c>
      <c r="B1144" s="28" t="s">
        <v>1971</v>
      </c>
    </row>
    <row r="1145" spans="1:2" hidden="1">
      <c r="A1145" s="28" t="s">
        <v>1972</v>
      </c>
      <c r="B1145" s="28" t="s">
        <v>1855</v>
      </c>
    </row>
    <row r="1146" spans="1:2" hidden="1">
      <c r="A1146" s="28" t="s">
        <v>1973</v>
      </c>
      <c r="B1146" s="28" t="s">
        <v>1974</v>
      </c>
    </row>
    <row r="1147" spans="1:2" hidden="1">
      <c r="A1147" s="28" t="s">
        <v>1975</v>
      </c>
      <c r="B1147" s="28" t="s">
        <v>1855</v>
      </c>
    </row>
    <row r="1148" spans="1:2" hidden="1">
      <c r="A1148" s="28" t="s">
        <v>1976</v>
      </c>
      <c r="B1148" s="28" t="s">
        <v>1222</v>
      </c>
    </row>
    <row r="1149" spans="1:2" hidden="1">
      <c r="A1149" s="28" t="s">
        <v>1977</v>
      </c>
      <c r="B1149" s="28" t="s">
        <v>1222</v>
      </c>
    </row>
    <row r="1150" spans="1:2" hidden="1">
      <c r="A1150" s="28" t="s">
        <v>1978</v>
      </c>
      <c r="B1150" s="28" t="s">
        <v>1222</v>
      </c>
    </row>
    <row r="1151" spans="1:2" hidden="1">
      <c r="A1151" s="28" t="s">
        <v>1979</v>
      </c>
      <c r="B1151" s="28" t="s">
        <v>1222</v>
      </c>
    </row>
    <row r="1152" spans="1:2" hidden="1">
      <c r="A1152" s="28" t="s">
        <v>1980</v>
      </c>
      <c r="B1152" s="28" t="s">
        <v>1222</v>
      </c>
    </row>
    <row r="1153" spans="1:2" hidden="1">
      <c r="A1153" s="28" t="s">
        <v>1981</v>
      </c>
      <c r="B1153" s="28" t="s">
        <v>1222</v>
      </c>
    </row>
    <row r="1154" spans="1:2" hidden="1">
      <c r="A1154" s="28" t="s">
        <v>1982</v>
      </c>
      <c r="B1154" s="28" t="s">
        <v>1222</v>
      </c>
    </row>
    <row r="1155" spans="1:2" hidden="1">
      <c r="A1155" s="28" t="s">
        <v>1983</v>
      </c>
      <c r="B1155" s="28" t="s">
        <v>1222</v>
      </c>
    </row>
    <row r="1156" spans="1:2" hidden="1">
      <c r="A1156" s="28" t="s">
        <v>1984</v>
      </c>
      <c r="B1156" s="28" t="s">
        <v>1985</v>
      </c>
    </row>
    <row r="1157" spans="1:2" hidden="1">
      <c r="A1157" s="28" t="s">
        <v>1986</v>
      </c>
      <c r="B1157" s="28" t="s">
        <v>1985</v>
      </c>
    </row>
    <row r="1158" spans="1:2" hidden="1">
      <c r="A1158" s="28" t="s">
        <v>1987</v>
      </c>
      <c r="B1158" s="28" t="s">
        <v>1222</v>
      </c>
    </row>
    <row r="1159" spans="1:2" hidden="1">
      <c r="A1159" s="28" t="s">
        <v>1988</v>
      </c>
      <c r="B1159" s="28" t="s">
        <v>1985</v>
      </c>
    </row>
    <row r="1160" spans="1:2" hidden="1">
      <c r="A1160" s="28" t="s">
        <v>1989</v>
      </c>
      <c r="B1160" s="28" t="s">
        <v>1985</v>
      </c>
    </row>
    <row r="1161" spans="1:2" hidden="1">
      <c r="A1161" s="28" t="s">
        <v>1990</v>
      </c>
      <c r="B1161" s="28" t="s">
        <v>1222</v>
      </c>
    </row>
    <row r="1162" spans="1:2" hidden="1">
      <c r="A1162" s="28" t="s">
        <v>1991</v>
      </c>
      <c r="B1162" s="28" t="s">
        <v>1985</v>
      </c>
    </row>
    <row r="1163" spans="1:2" hidden="1">
      <c r="A1163" s="28" t="s">
        <v>1992</v>
      </c>
      <c r="B1163" s="28" t="s">
        <v>1985</v>
      </c>
    </row>
    <row r="1164" spans="1:2" hidden="1">
      <c r="A1164" s="28" t="s">
        <v>1993</v>
      </c>
      <c r="B1164" s="28" t="s">
        <v>1222</v>
      </c>
    </row>
    <row r="1165" spans="1:2" hidden="1">
      <c r="A1165" s="28" t="s">
        <v>1994</v>
      </c>
      <c r="B1165" s="28" t="s">
        <v>1995</v>
      </c>
    </row>
    <row r="1166" spans="1:2" hidden="1">
      <c r="A1166" s="28" t="s">
        <v>1996</v>
      </c>
      <c r="B1166" s="28" t="s">
        <v>1985</v>
      </c>
    </row>
    <row r="1167" spans="1:2" hidden="1">
      <c r="A1167" s="28" t="s">
        <v>1997</v>
      </c>
      <c r="B1167" s="28" t="s">
        <v>1222</v>
      </c>
    </row>
    <row r="1168" spans="1:2" hidden="1">
      <c r="A1168" s="28" t="s">
        <v>1998</v>
      </c>
      <c r="B1168" s="28" t="s">
        <v>1985</v>
      </c>
    </row>
    <row r="1169" spans="1:2" hidden="1">
      <c r="A1169" s="28" t="s">
        <v>1999</v>
      </c>
      <c r="B1169" s="28" t="s">
        <v>2000</v>
      </c>
    </row>
    <row r="1170" spans="1:2" hidden="1">
      <c r="A1170" s="28" t="s">
        <v>2001</v>
      </c>
      <c r="B1170" s="28" t="s">
        <v>2000</v>
      </c>
    </row>
    <row r="1171" spans="1:2" hidden="1">
      <c r="A1171" s="28" t="s">
        <v>2002</v>
      </c>
      <c r="B1171" s="28" t="s">
        <v>1985</v>
      </c>
    </row>
    <row r="1172" spans="1:2" hidden="1">
      <c r="A1172" s="28" t="s">
        <v>2003</v>
      </c>
      <c r="B1172" s="28" t="s">
        <v>1985</v>
      </c>
    </row>
    <row r="1173" spans="1:2" hidden="1">
      <c r="A1173" s="28" t="s">
        <v>2004</v>
      </c>
      <c r="B1173" s="28" t="s">
        <v>1985</v>
      </c>
    </row>
    <row r="1174" spans="1:2" hidden="1">
      <c r="A1174" s="28" t="s">
        <v>2005</v>
      </c>
      <c r="B1174" s="28" t="s">
        <v>2000</v>
      </c>
    </row>
    <row r="1175" spans="1:2" hidden="1">
      <c r="A1175" s="28" t="s">
        <v>2006</v>
      </c>
      <c r="B1175" s="28" t="s">
        <v>830</v>
      </c>
    </row>
    <row r="1176" spans="1:2" hidden="1">
      <c r="A1176" s="28" t="s">
        <v>2007</v>
      </c>
      <c r="B1176" s="28" t="s">
        <v>1985</v>
      </c>
    </row>
    <row r="1177" spans="1:2" hidden="1">
      <c r="A1177" s="28" t="s">
        <v>2008</v>
      </c>
      <c r="B1177" s="28" t="s">
        <v>830</v>
      </c>
    </row>
    <row r="1178" spans="1:2" hidden="1">
      <c r="A1178" s="28" t="s">
        <v>2009</v>
      </c>
      <c r="B1178" s="28" t="s">
        <v>1222</v>
      </c>
    </row>
    <row r="1179" spans="1:2" hidden="1">
      <c r="A1179" s="28" t="s">
        <v>2010</v>
      </c>
      <c r="B1179" s="28" t="s">
        <v>1985</v>
      </c>
    </row>
    <row r="1180" spans="1:2" hidden="1">
      <c r="A1180" s="28" t="s">
        <v>2011</v>
      </c>
      <c r="B1180" s="28" t="s">
        <v>1222</v>
      </c>
    </row>
    <row r="1181" spans="1:2" hidden="1">
      <c r="A1181" s="28" t="s">
        <v>2012</v>
      </c>
      <c r="B1181" s="28" t="s">
        <v>1985</v>
      </c>
    </row>
    <row r="1182" spans="1:2" hidden="1">
      <c r="A1182" s="28" t="s">
        <v>2013</v>
      </c>
      <c r="B1182" s="28" t="s">
        <v>1985</v>
      </c>
    </row>
    <row r="1183" spans="1:2" hidden="1">
      <c r="A1183" s="28" t="s">
        <v>2014</v>
      </c>
      <c r="B1183" s="28" t="s">
        <v>1985</v>
      </c>
    </row>
    <row r="1184" spans="1:2" hidden="1">
      <c r="A1184" s="28" t="s">
        <v>2015</v>
      </c>
      <c r="B1184" s="28" t="s">
        <v>2000</v>
      </c>
    </row>
    <row r="1185" spans="1:2" hidden="1">
      <c r="A1185" s="28" t="s">
        <v>2016</v>
      </c>
      <c r="B1185" s="28" t="s">
        <v>2000</v>
      </c>
    </row>
    <row r="1186" spans="1:2" hidden="1">
      <c r="A1186" s="28" t="s">
        <v>2017</v>
      </c>
      <c r="B1186" s="28" t="s">
        <v>830</v>
      </c>
    </row>
    <row r="1187" spans="1:2" hidden="1">
      <c r="A1187" s="28" t="s">
        <v>2018</v>
      </c>
      <c r="B1187" s="28" t="s">
        <v>1222</v>
      </c>
    </row>
    <row r="1188" spans="1:2" hidden="1">
      <c r="A1188" s="28" t="s">
        <v>2019</v>
      </c>
      <c r="B1188" s="28" t="s">
        <v>2020</v>
      </c>
    </row>
    <row r="1189" spans="1:2" hidden="1">
      <c r="A1189" s="28" t="s">
        <v>2021</v>
      </c>
      <c r="B1189" s="28" t="s">
        <v>2022</v>
      </c>
    </row>
    <row r="1190" spans="1:2" hidden="1">
      <c r="A1190" s="28" t="s">
        <v>2023</v>
      </c>
      <c r="B1190" s="28" t="s">
        <v>2024</v>
      </c>
    </row>
    <row r="1191" spans="1:2" hidden="1">
      <c r="A1191" s="28" t="s">
        <v>2025</v>
      </c>
      <c r="B1191" s="28" t="s">
        <v>2026</v>
      </c>
    </row>
    <row r="1192" spans="1:2" hidden="1">
      <c r="A1192" s="28" t="s">
        <v>2027</v>
      </c>
      <c r="B1192" s="28" t="s">
        <v>2028</v>
      </c>
    </row>
    <row r="1193" spans="1:2" hidden="1">
      <c r="A1193" s="28" t="s">
        <v>2029</v>
      </c>
      <c r="B1193" s="28" t="s">
        <v>2030</v>
      </c>
    </row>
    <row r="1194" spans="1:2" hidden="1">
      <c r="A1194" s="28" t="s">
        <v>2031</v>
      </c>
      <c r="B1194" s="28" t="s">
        <v>2032</v>
      </c>
    </row>
    <row r="1195" spans="1:2" hidden="1">
      <c r="A1195" s="28" t="s">
        <v>2033</v>
      </c>
      <c r="B1195" s="28" t="s">
        <v>2034</v>
      </c>
    </row>
    <row r="1196" spans="1:2" hidden="1">
      <c r="A1196" s="28" t="s">
        <v>2035</v>
      </c>
      <c r="B1196" s="28" t="s">
        <v>2036</v>
      </c>
    </row>
    <row r="1197" spans="1:2" hidden="1">
      <c r="A1197" s="28" t="s">
        <v>2037</v>
      </c>
      <c r="B1197" s="28" t="s">
        <v>2038</v>
      </c>
    </row>
    <row r="1198" spans="1:2" hidden="1">
      <c r="A1198" s="28" t="s">
        <v>2039</v>
      </c>
      <c r="B1198" s="28" t="s">
        <v>2040</v>
      </c>
    </row>
    <row r="1199" spans="1:2" hidden="1">
      <c r="A1199" s="28" t="s">
        <v>2041</v>
      </c>
      <c r="B1199" s="28" t="s">
        <v>2040</v>
      </c>
    </row>
    <row r="1200" spans="1:2" hidden="1">
      <c r="A1200" s="28" t="s">
        <v>2042</v>
      </c>
      <c r="B1200" s="28" t="s">
        <v>2043</v>
      </c>
    </row>
    <row r="1201" spans="1:2" hidden="1">
      <c r="A1201" s="28" t="s">
        <v>2044</v>
      </c>
      <c r="B1201" s="28" t="s">
        <v>2045</v>
      </c>
    </row>
    <row r="1202" spans="1:2" hidden="1">
      <c r="A1202" s="28" t="s">
        <v>2046</v>
      </c>
      <c r="B1202" s="28" t="s">
        <v>2047</v>
      </c>
    </row>
    <row r="1203" spans="1:2" hidden="1">
      <c r="A1203" s="28" t="s">
        <v>2048</v>
      </c>
      <c r="B1203" s="28" t="s">
        <v>1985</v>
      </c>
    </row>
    <row r="1204" spans="1:2" hidden="1">
      <c r="A1204" s="28" t="s">
        <v>2049</v>
      </c>
      <c r="B1204" s="28" t="s">
        <v>1985</v>
      </c>
    </row>
    <row r="1205" spans="1:2" hidden="1">
      <c r="A1205" s="28" t="s">
        <v>2050</v>
      </c>
      <c r="B1205" s="28" t="s">
        <v>1222</v>
      </c>
    </row>
    <row r="1206" spans="1:2" hidden="1">
      <c r="A1206" s="28" t="s">
        <v>2051</v>
      </c>
      <c r="B1206" s="28" t="s">
        <v>1222</v>
      </c>
    </row>
    <row r="1207" spans="1:2" hidden="1">
      <c r="A1207" s="28" t="s">
        <v>2052</v>
      </c>
      <c r="B1207" s="28" t="s">
        <v>2000</v>
      </c>
    </row>
    <row r="1208" spans="1:2" hidden="1">
      <c r="A1208" s="28" t="s">
        <v>2053</v>
      </c>
      <c r="B1208" s="28" t="s">
        <v>1222</v>
      </c>
    </row>
    <row r="1209" spans="1:2" hidden="1">
      <c r="A1209" s="28" t="s">
        <v>2054</v>
      </c>
      <c r="B1209" s="28" t="s">
        <v>1985</v>
      </c>
    </row>
    <row r="1210" spans="1:2" hidden="1">
      <c r="A1210" s="28" t="s">
        <v>2055</v>
      </c>
      <c r="B1210" s="28" t="s">
        <v>1222</v>
      </c>
    </row>
    <row r="1211" spans="1:2" hidden="1">
      <c r="A1211" s="28" t="s">
        <v>2056</v>
      </c>
      <c r="B1211" s="28" t="s">
        <v>2000</v>
      </c>
    </row>
    <row r="1212" spans="1:2" hidden="1">
      <c r="A1212" s="28" t="s">
        <v>2057</v>
      </c>
      <c r="B1212" s="28" t="s">
        <v>1222</v>
      </c>
    </row>
    <row r="1213" spans="1:2" hidden="1">
      <c r="A1213" s="28" t="s">
        <v>2058</v>
      </c>
      <c r="B1213" s="28" t="s">
        <v>1985</v>
      </c>
    </row>
    <row r="1214" spans="1:2" hidden="1">
      <c r="A1214" s="28" t="s">
        <v>2059</v>
      </c>
      <c r="B1214" s="28" t="s">
        <v>1222</v>
      </c>
    </row>
    <row r="1215" spans="1:2" hidden="1">
      <c r="A1215" s="28" t="s">
        <v>2060</v>
      </c>
      <c r="B1215" s="28" t="s">
        <v>1985</v>
      </c>
    </row>
    <row r="1216" spans="1:2" hidden="1">
      <c r="A1216" s="28" t="s">
        <v>2061</v>
      </c>
      <c r="B1216" s="28" t="s">
        <v>1985</v>
      </c>
    </row>
    <row r="1217" spans="1:2" hidden="1">
      <c r="A1217" s="28" t="s">
        <v>2062</v>
      </c>
      <c r="B1217" s="28" t="s">
        <v>1985</v>
      </c>
    </row>
    <row r="1218" spans="1:2" hidden="1">
      <c r="A1218" s="28" t="s">
        <v>2063</v>
      </c>
      <c r="B1218" s="28" t="s">
        <v>830</v>
      </c>
    </row>
    <row r="1219" spans="1:2" hidden="1">
      <c r="A1219" s="28" t="s">
        <v>2064</v>
      </c>
      <c r="B1219" s="28" t="s">
        <v>830</v>
      </c>
    </row>
    <row r="1220" spans="1:2" hidden="1">
      <c r="A1220" s="28" t="s">
        <v>2065</v>
      </c>
      <c r="B1220" s="28" t="s">
        <v>1985</v>
      </c>
    </row>
    <row r="1221" spans="1:2" hidden="1">
      <c r="A1221" s="28" t="s">
        <v>2066</v>
      </c>
      <c r="B1221" s="28" t="s">
        <v>1985</v>
      </c>
    </row>
    <row r="1222" spans="1:2" hidden="1">
      <c r="A1222" s="28" t="s">
        <v>2067</v>
      </c>
      <c r="B1222" s="28" t="s">
        <v>1222</v>
      </c>
    </row>
    <row r="1223" spans="1:2" hidden="1">
      <c r="A1223" s="28" t="s">
        <v>2068</v>
      </c>
      <c r="B1223" s="28" t="s">
        <v>1985</v>
      </c>
    </row>
    <row r="1224" spans="1:2" hidden="1">
      <c r="A1224" s="28" t="s">
        <v>2069</v>
      </c>
      <c r="B1224" s="28" t="s">
        <v>2070</v>
      </c>
    </row>
    <row r="1225" spans="1:2" hidden="1">
      <c r="A1225" s="28" t="s">
        <v>2071</v>
      </c>
      <c r="B1225" s="28" t="s">
        <v>1222</v>
      </c>
    </row>
    <row r="1226" spans="1:2" hidden="1">
      <c r="A1226" s="28" t="s">
        <v>2072</v>
      </c>
      <c r="B1226" s="28" t="s">
        <v>830</v>
      </c>
    </row>
    <row r="1227" spans="1:2" hidden="1">
      <c r="A1227" s="28" t="s">
        <v>2073</v>
      </c>
      <c r="B1227" s="28" t="s">
        <v>1985</v>
      </c>
    </row>
    <row r="1228" spans="1:2" hidden="1">
      <c r="A1228" s="28" t="s">
        <v>2074</v>
      </c>
      <c r="B1228" s="28" t="s">
        <v>1985</v>
      </c>
    </row>
    <row r="1229" spans="1:2" hidden="1">
      <c r="A1229" s="28" t="s">
        <v>2075</v>
      </c>
      <c r="B1229" s="28" t="s">
        <v>1985</v>
      </c>
    </row>
    <row r="1230" spans="1:2" hidden="1">
      <c r="A1230" s="28" t="s">
        <v>2076</v>
      </c>
      <c r="B1230" s="28" t="s">
        <v>1985</v>
      </c>
    </row>
    <row r="1231" spans="1:2" hidden="1">
      <c r="A1231" s="28" t="s">
        <v>2077</v>
      </c>
      <c r="B1231" s="28" t="s">
        <v>1985</v>
      </c>
    </row>
    <row r="1232" spans="1:2" hidden="1">
      <c r="A1232" s="28" t="s">
        <v>2078</v>
      </c>
      <c r="B1232" s="28" t="s">
        <v>1985</v>
      </c>
    </row>
    <row r="1233" spans="1:2" hidden="1">
      <c r="A1233" s="28" t="s">
        <v>2079</v>
      </c>
      <c r="B1233" s="28" t="s">
        <v>1985</v>
      </c>
    </row>
    <row r="1234" spans="1:2" hidden="1">
      <c r="A1234" s="28" t="s">
        <v>2080</v>
      </c>
      <c r="B1234" s="28" t="s">
        <v>1985</v>
      </c>
    </row>
    <row r="1235" spans="1:2" hidden="1">
      <c r="A1235" s="28" t="s">
        <v>2081</v>
      </c>
      <c r="B1235" s="28" t="s">
        <v>1985</v>
      </c>
    </row>
    <row r="1236" spans="1:2" hidden="1">
      <c r="A1236" s="28" t="s">
        <v>2082</v>
      </c>
      <c r="B1236" s="28" t="s">
        <v>1985</v>
      </c>
    </row>
    <row r="1237" spans="1:2" hidden="1">
      <c r="A1237" s="28" t="s">
        <v>2083</v>
      </c>
      <c r="B1237" s="28" t="s">
        <v>1985</v>
      </c>
    </row>
    <row r="1238" spans="1:2" hidden="1">
      <c r="A1238" s="28" t="s">
        <v>2084</v>
      </c>
      <c r="B1238" s="28" t="s">
        <v>1985</v>
      </c>
    </row>
    <row r="1239" spans="1:2" hidden="1">
      <c r="A1239" s="28" t="s">
        <v>2085</v>
      </c>
      <c r="B1239" s="28" t="s">
        <v>1985</v>
      </c>
    </row>
    <row r="1240" spans="1:2" hidden="1">
      <c r="A1240" s="28" t="s">
        <v>2086</v>
      </c>
      <c r="B1240" s="28" t="s">
        <v>2087</v>
      </c>
    </row>
    <row r="1241" spans="1:2" hidden="1">
      <c r="A1241" s="28" t="s">
        <v>2088</v>
      </c>
      <c r="B1241" s="28" t="s">
        <v>1222</v>
      </c>
    </row>
    <row r="1242" spans="1:2" hidden="1">
      <c r="A1242" s="28" t="s">
        <v>2089</v>
      </c>
      <c r="B1242" s="28" t="s">
        <v>2000</v>
      </c>
    </row>
    <row r="1243" spans="1:2" hidden="1">
      <c r="A1243" s="28" t="s">
        <v>2090</v>
      </c>
      <c r="B1243" s="28" t="s">
        <v>2091</v>
      </c>
    </row>
    <row r="1244" spans="1:2" hidden="1">
      <c r="A1244" s="28" t="s">
        <v>2092</v>
      </c>
      <c r="B1244" s="28" t="s">
        <v>1985</v>
      </c>
    </row>
    <row r="1245" spans="1:2" hidden="1">
      <c r="A1245" s="28" t="s">
        <v>2093</v>
      </c>
      <c r="B1245" s="28" t="s">
        <v>1985</v>
      </c>
    </row>
    <row r="1246" spans="1:2" hidden="1">
      <c r="A1246" s="28" t="s">
        <v>2094</v>
      </c>
      <c r="B1246" s="28" t="s">
        <v>1222</v>
      </c>
    </row>
    <row r="1247" spans="1:2" hidden="1">
      <c r="A1247" s="28" t="s">
        <v>2095</v>
      </c>
      <c r="B1247" s="28" t="s">
        <v>2096</v>
      </c>
    </row>
    <row r="1248" spans="1:2" hidden="1">
      <c r="A1248" s="28" t="s">
        <v>2097</v>
      </c>
      <c r="B1248" s="28" t="s">
        <v>1985</v>
      </c>
    </row>
    <row r="1249" spans="1:2" hidden="1">
      <c r="A1249" s="28" t="s">
        <v>2098</v>
      </c>
      <c r="B1249" s="28" t="s">
        <v>1222</v>
      </c>
    </row>
    <row r="1250" spans="1:2" hidden="1">
      <c r="A1250" s="28" t="s">
        <v>2099</v>
      </c>
      <c r="B1250" s="28" t="s">
        <v>2100</v>
      </c>
    </row>
    <row r="1251" spans="1:2" hidden="1">
      <c r="A1251" s="28" t="s">
        <v>2101</v>
      </c>
      <c r="B1251" s="28" t="s">
        <v>2102</v>
      </c>
    </row>
    <row r="1252" spans="1:2" hidden="1">
      <c r="A1252" s="28" t="s">
        <v>2103</v>
      </c>
      <c r="B1252" s="28" t="s">
        <v>2104</v>
      </c>
    </row>
    <row r="1253" spans="1:2" hidden="1">
      <c r="A1253" s="28" t="s">
        <v>2105</v>
      </c>
      <c r="B1253" s="28" t="s">
        <v>1985</v>
      </c>
    </row>
    <row r="1254" spans="1:2" hidden="1">
      <c r="A1254" s="28" t="s">
        <v>2106</v>
      </c>
      <c r="B1254" s="28" t="s">
        <v>1222</v>
      </c>
    </row>
    <row r="1255" spans="1:2" hidden="1">
      <c r="A1255" s="28" t="s">
        <v>2107</v>
      </c>
      <c r="B1255" s="28" t="s">
        <v>1985</v>
      </c>
    </row>
    <row r="1256" spans="1:2" hidden="1">
      <c r="A1256" s="28" t="s">
        <v>2108</v>
      </c>
      <c r="B1256" s="28" t="s">
        <v>1985</v>
      </c>
    </row>
    <row r="1257" spans="1:2" hidden="1">
      <c r="A1257" s="28" t="s">
        <v>2109</v>
      </c>
      <c r="B1257" s="28" t="s">
        <v>1985</v>
      </c>
    </row>
    <row r="1258" spans="1:2" hidden="1">
      <c r="A1258" s="28" t="s">
        <v>2110</v>
      </c>
      <c r="B1258" s="28" t="s">
        <v>2000</v>
      </c>
    </row>
    <row r="1259" spans="1:2" hidden="1">
      <c r="A1259" s="28" t="s">
        <v>2111</v>
      </c>
      <c r="B1259" s="28" t="s">
        <v>2000</v>
      </c>
    </row>
    <row r="1260" spans="1:2" hidden="1">
      <c r="A1260" s="28" t="s">
        <v>2112</v>
      </c>
      <c r="B1260" s="28" t="s">
        <v>1222</v>
      </c>
    </row>
    <row r="1261" spans="1:2" hidden="1">
      <c r="A1261" s="28" t="s">
        <v>2113</v>
      </c>
      <c r="B1261" s="28" t="s">
        <v>2000</v>
      </c>
    </row>
    <row r="1262" spans="1:2" hidden="1">
      <c r="A1262" s="28" t="s">
        <v>2114</v>
      </c>
      <c r="B1262" s="28" t="s">
        <v>2000</v>
      </c>
    </row>
    <row r="1263" spans="1:2" hidden="1">
      <c r="A1263" s="28" t="s">
        <v>2115</v>
      </c>
      <c r="B1263" s="28" t="s">
        <v>1985</v>
      </c>
    </row>
    <row r="1264" spans="1:2" hidden="1">
      <c r="A1264" s="28" t="s">
        <v>2116</v>
      </c>
      <c r="B1264" s="28" t="s">
        <v>2000</v>
      </c>
    </row>
    <row r="1265" spans="1:2" hidden="1">
      <c r="A1265" s="28" t="s">
        <v>2117</v>
      </c>
      <c r="B1265" s="28" t="s">
        <v>1222</v>
      </c>
    </row>
    <row r="1266" spans="1:2" hidden="1">
      <c r="A1266" s="28" t="s">
        <v>2118</v>
      </c>
      <c r="B1266" s="28" t="s">
        <v>2119</v>
      </c>
    </row>
    <row r="1267" spans="1:2" hidden="1">
      <c r="A1267" s="28" t="s">
        <v>2120</v>
      </c>
      <c r="B1267" s="28" t="s">
        <v>2000</v>
      </c>
    </row>
    <row r="1268" spans="1:2" hidden="1">
      <c r="A1268" s="28" t="s">
        <v>2121</v>
      </c>
      <c r="B1268" s="28" t="s">
        <v>1985</v>
      </c>
    </row>
    <row r="1269" spans="1:2" hidden="1">
      <c r="A1269" s="28" t="s">
        <v>2122</v>
      </c>
      <c r="B1269" s="28" t="s">
        <v>1222</v>
      </c>
    </row>
    <row r="1270" spans="1:2" hidden="1">
      <c r="A1270" s="28" t="s">
        <v>2123</v>
      </c>
      <c r="B1270" s="28" t="s">
        <v>1985</v>
      </c>
    </row>
    <row r="1271" spans="1:2" hidden="1">
      <c r="A1271" s="28" t="s">
        <v>2124</v>
      </c>
      <c r="B1271" s="28" t="s">
        <v>1985</v>
      </c>
    </row>
    <row r="1272" spans="1:2" hidden="1">
      <c r="A1272" s="28" t="s">
        <v>2125</v>
      </c>
      <c r="B1272" s="28" t="s">
        <v>1985</v>
      </c>
    </row>
    <row r="1273" spans="1:2" hidden="1">
      <c r="A1273" s="28" t="s">
        <v>2126</v>
      </c>
      <c r="B1273" s="28" t="s">
        <v>1985</v>
      </c>
    </row>
    <row r="1274" spans="1:2" hidden="1">
      <c r="A1274" s="28" t="s">
        <v>2127</v>
      </c>
      <c r="B1274" s="28" t="s">
        <v>1985</v>
      </c>
    </row>
    <row r="1275" spans="1:2" hidden="1">
      <c r="A1275" s="28" t="s">
        <v>2128</v>
      </c>
      <c r="B1275" s="28" t="s">
        <v>1985</v>
      </c>
    </row>
    <row r="1276" spans="1:2" hidden="1">
      <c r="A1276" s="28" t="s">
        <v>2129</v>
      </c>
      <c r="B1276" s="28" t="s">
        <v>1985</v>
      </c>
    </row>
    <row r="1277" spans="1:2" hidden="1">
      <c r="A1277" s="28" t="s">
        <v>2130</v>
      </c>
      <c r="B1277" s="28" t="s">
        <v>1985</v>
      </c>
    </row>
    <row r="1278" spans="1:2" hidden="1">
      <c r="A1278" s="28" t="s">
        <v>2131</v>
      </c>
      <c r="B1278" s="28" t="s">
        <v>1222</v>
      </c>
    </row>
    <row r="1279" spans="1:2" hidden="1">
      <c r="A1279" s="28" t="s">
        <v>2132</v>
      </c>
      <c r="B1279" s="28" t="s">
        <v>2000</v>
      </c>
    </row>
    <row r="1280" spans="1:2" hidden="1">
      <c r="A1280" s="28" t="s">
        <v>2133</v>
      </c>
      <c r="B1280" s="28" t="s">
        <v>2000</v>
      </c>
    </row>
    <row r="1281" spans="1:2" hidden="1">
      <c r="A1281" s="28" t="s">
        <v>2134</v>
      </c>
      <c r="B1281" s="28" t="s">
        <v>2000</v>
      </c>
    </row>
    <row r="1282" spans="1:2" hidden="1">
      <c r="A1282" s="28" t="s">
        <v>2135</v>
      </c>
      <c r="B1282" s="28" t="s">
        <v>1985</v>
      </c>
    </row>
    <row r="1283" spans="1:2" hidden="1">
      <c r="A1283" s="28" t="s">
        <v>2136</v>
      </c>
      <c r="B1283" s="28" t="s">
        <v>1222</v>
      </c>
    </row>
    <row r="1284" spans="1:2" hidden="1">
      <c r="A1284" s="28" t="s">
        <v>2137</v>
      </c>
      <c r="B1284" s="28" t="s">
        <v>1985</v>
      </c>
    </row>
    <row r="1285" spans="1:2" hidden="1">
      <c r="A1285" s="28" t="s">
        <v>2138</v>
      </c>
      <c r="B1285" s="28" t="s">
        <v>1222</v>
      </c>
    </row>
    <row r="1286" spans="1:2" hidden="1">
      <c r="A1286" s="28" t="s">
        <v>2139</v>
      </c>
      <c r="B1286" s="28" t="s">
        <v>1222</v>
      </c>
    </row>
    <row r="1287" spans="1:2" hidden="1">
      <c r="A1287" s="28" t="s">
        <v>2140</v>
      </c>
      <c r="B1287" s="28" t="s">
        <v>1222</v>
      </c>
    </row>
    <row r="1288" spans="1:2" hidden="1">
      <c r="A1288" s="28" t="s">
        <v>2141</v>
      </c>
      <c r="B1288" s="28" t="s">
        <v>1985</v>
      </c>
    </row>
    <row r="1289" spans="1:2" hidden="1">
      <c r="A1289" s="28" t="s">
        <v>2142</v>
      </c>
      <c r="B1289" s="28" t="s">
        <v>1985</v>
      </c>
    </row>
    <row r="1290" spans="1:2" hidden="1">
      <c r="A1290" s="28" t="s">
        <v>2143</v>
      </c>
      <c r="B1290" s="28" t="s">
        <v>1985</v>
      </c>
    </row>
    <row r="1291" spans="1:2" hidden="1">
      <c r="A1291" s="28" t="s">
        <v>2144</v>
      </c>
      <c r="B1291" s="28" t="s">
        <v>830</v>
      </c>
    </row>
    <row r="1292" spans="1:2" hidden="1">
      <c r="A1292" s="28" t="s">
        <v>2145</v>
      </c>
      <c r="B1292" s="28" t="s">
        <v>1222</v>
      </c>
    </row>
    <row r="1293" spans="1:2" hidden="1">
      <c r="A1293" s="28" t="s">
        <v>2146</v>
      </c>
      <c r="B1293" s="28" t="s">
        <v>1222</v>
      </c>
    </row>
    <row r="1294" spans="1:2" hidden="1">
      <c r="A1294" s="28" t="s">
        <v>2147</v>
      </c>
      <c r="B1294" s="28" t="s">
        <v>1985</v>
      </c>
    </row>
    <row r="1295" spans="1:2" hidden="1">
      <c r="A1295" s="28" t="s">
        <v>2148</v>
      </c>
      <c r="B1295" s="28" t="s">
        <v>1985</v>
      </c>
    </row>
    <row r="1296" spans="1:2" hidden="1">
      <c r="A1296" s="28" t="s">
        <v>2149</v>
      </c>
      <c r="B1296" s="28" t="s">
        <v>1985</v>
      </c>
    </row>
    <row r="1297" spans="1:2" hidden="1">
      <c r="A1297" s="28" t="s">
        <v>2150</v>
      </c>
      <c r="B1297" s="28" t="s">
        <v>1985</v>
      </c>
    </row>
    <row r="1298" spans="1:2" hidden="1">
      <c r="A1298" s="28" t="s">
        <v>2151</v>
      </c>
      <c r="B1298" s="28" t="s">
        <v>2152</v>
      </c>
    </row>
    <row r="1299" spans="1:2" hidden="1">
      <c r="A1299" s="28" t="s">
        <v>2153</v>
      </c>
      <c r="B1299" s="28" t="s">
        <v>1985</v>
      </c>
    </row>
    <row r="1300" spans="1:2" hidden="1">
      <c r="A1300" s="28" t="s">
        <v>2154</v>
      </c>
      <c r="B1300" s="28" t="s">
        <v>1985</v>
      </c>
    </row>
    <row r="1301" spans="1:2" hidden="1">
      <c r="A1301" s="28" t="s">
        <v>2155</v>
      </c>
      <c r="B1301" s="28" t="s">
        <v>1985</v>
      </c>
    </row>
    <row r="1302" spans="1:2" hidden="1">
      <c r="A1302" s="28" t="s">
        <v>2156</v>
      </c>
      <c r="B1302" s="28" t="s">
        <v>1985</v>
      </c>
    </row>
    <row r="1303" spans="1:2" hidden="1">
      <c r="A1303" s="28" t="s">
        <v>2157</v>
      </c>
      <c r="B1303" s="28" t="s">
        <v>1985</v>
      </c>
    </row>
    <row r="1304" spans="1:2" hidden="1">
      <c r="A1304" s="28" t="s">
        <v>2158</v>
      </c>
      <c r="B1304" s="28" t="s">
        <v>1985</v>
      </c>
    </row>
    <row r="1305" spans="1:2" hidden="1">
      <c r="A1305" s="28" t="s">
        <v>2159</v>
      </c>
      <c r="B1305" s="28" t="s">
        <v>1985</v>
      </c>
    </row>
    <row r="1306" spans="1:2" hidden="1">
      <c r="A1306" s="28" t="s">
        <v>2160</v>
      </c>
      <c r="B1306" s="28" t="s">
        <v>1985</v>
      </c>
    </row>
    <row r="1307" spans="1:2" hidden="1">
      <c r="A1307" s="28" t="s">
        <v>2161</v>
      </c>
      <c r="B1307" s="28" t="s">
        <v>1222</v>
      </c>
    </row>
    <row r="1308" spans="1:2" hidden="1">
      <c r="A1308" s="28" t="s">
        <v>2162</v>
      </c>
      <c r="B1308" s="28" t="s">
        <v>2163</v>
      </c>
    </row>
    <row r="1309" spans="1:2" hidden="1">
      <c r="A1309" s="28" t="s">
        <v>2164</v>
      </c>
      <c r="B1309" s="28" t="s">
        <v>1222</v>
      </c>
    </row>
    <row r="1310" spans="1:2" hidden="1">
      <c r="A1310" s="28" t="s">
        <v>2165</v>
      </c>
      <c r="B1310" s="28"/>
    </row>
    <row r="1311" spans="1:2" hidden="1">
      <c r="A1311" s="28" t="s">
        <v>2166</v>
      </c>
      <c r="B1311" s="28"/>
    </row>
    <row r="1312" spans="1:2" hidden="1">
      <c r="A1312" s="28" t="s">
        <v>2167</v>
      </c>
      <c r="B1312" s="28"/>
    </row>
    <row r="1313" spans="1:2" hidden="1">
      <c r="A1313" s="28" t="s">
        <v>2168</v>
      </c>
      <c r="B1313" s="28"/>
    </row>
    <row r="1314" spans="1:2" hidden="1">
      <c r="A1314" s="28" t="s">
        <v>2169</v>
      </c>
      <c r="B1314" s="28"/>
    </row>
    <row r="1315" spans="1:2" hidden="1">
      <c r="A1315" s="28" t="s">
        <v>2170</v>
      </c>
      <c r="B1315" s="28"/>
    </row>
    <row r="1316" spans="1:2" hidden="1">
      <c r="A1316" s="28" t="s">
        <v>2171</v>
      </c>
      <c r="B1316" s="28"/>
    </row>
    <row r="1317" spans="1:2" hidden="1">
      <c r="A1317" s="28" t="s">
        <v>2172</v>
      </c>
      <c r="B1317" s="28"/>
    </row>
    <row r="1318" spans="1:2" hidden="1">
      <c r="A1318" s="28" t="s">
        <v>2173</v>
      </c>
      <c r="B1318" s="28"/>
    </row>
    <row r="1319" spans="1:2" hidden="1">
      <c r="A1319" s="28" t="s">
        <v>2174</v>
      </c>
      <c r="B1319" s="28"/>
    </row>
    <row r="1320" spans="1:2" hidden="1">
      <c r="A1320" s="28" t="s">
        <v>2175</v>
      </c>
      <c r="B1320" s="28"/>
    </row>
    <row r="1321" spans="1:2" hidden="1">
      <c r="A1321" s="28" t="s">
        <v>2176</v>
      </c>
      <c r="B1321" s="28"/>
    </row>
    <row r="1322" spans="1:2" hidden="1">
      <c r="A1322" s="28" t="s">
        <v>2177</v>
      </c>
      <c r="B1322" s="28"/>
    </row>
    <row r="1323" spans="1:2" hidden="1">
      <c r="A1323" s="28" t="s">
        <v>2178</v>
      </c>
      <c r="B1323" s="28"/>
    </row>
    <row r="1324" spans="1:2" hidden="1">
      <c r="A1324" s="28" t="s">
        <v>2179</v>
      </c>
      <c r="B1324" s="28"/>
    </row>
    <row r="1325" spans="1:2" hidden="1">
      <c r="A1325" s="28" t="s">
        <v>2180</v>
      </c>
      <c r="B1325" s="28"/>
    </row>
    <row r="1326" spans="1:2" hidden="1">
      <c r="A1326" s="28" t="s">
        <v>2181</v>
      </c>
      <c r="B1326" s="28"/>
    </row>
    <row r="1327" spans="1:2" hidden="1">
      <c r="A1327" s="28" t="s">
        <v>2182</v>
      </c>
      <c r="B1327" s="28"/>
    </row>
    <row r="1328" spans="1:2" hidden="1">
      <c r="A1328" s="28" t="s">
        <v>2183</v>
      </c>
      <c r="B1328" s="28"/>
    </row>
    <row r="1329" spans="1:2" hidden="1">
      <c r="A1329" s="28" t="s">
        <v>2184</v>
      </c>
      <c r="B1329" s="28"/>
    </row>
    <row r="1330" spans="1:2" hidden="1">
      <c r="A1330" s="28" t="s">
        <v>2185</v>
      </c>
      <c r="B1330" s="28"/>
    </row>
    <row r="1331" spans="1:2" hidden="1">
      <c r="A1331" s="28" t="s">
        <v>2186</v>
      </c>
      <c r="B1331" s="28"/>
    </row>
    <row r="1332" spans="1:2" hidden="1">
      <c r="A1332" s="28" t="s">
        <v>2187</v>
      </c>
      <c r="B1332" s="28"/>
    </row>
    <row r="1333" spans="1:2" hidden="1">
      <c r="A1333" s="28" t="s">
        <v>2188</v>
      </c>
      <c r="B1333" s="28"/>
    </row>
    <row r="1334" spans="1:2" hidden="1">
      <c r="A1334" s="28" t="s">
        <v>2189</v>
      </c>
      <c r="B1334" s="28"/>
    </row>
    <row r="1335" spans="1:2" hidden="1">
      <c r="A1335" s="28" t="s">
        <v>2190</v>
      </c>
      <c r="B1335" s="28"/>
    </row>
    <row r="1336" spans="1:2" hidden="1">
      <c r="A1336" s="28" t="s">
        <v>2191</v>
      </c>
      <c r="B1336" s="28"/>
    </row>
    <row r="1337" spans="1:2" hidden="1">
      <c r="A1337" s="28" t="s">
        <v>2192</v>
      </c>
      <c r="B1337" s="28"/>
    </row>
    <row r="1338" spans="1:2" hidden="1">
      <c r="A1338" s="28" t="s">
        <v>2193</v>
      </c>
      <c r="B1338" s="28"/>
    </row>
    <row r="1339" spans="1:2" hidden="1">
      <c r="A1339" s="28" t="s">
        <v>2194</v>
      </c>
      <c r="B1339" s="28"/>
    </row>
    <row r="1340" spans="1:2" hidden="1">
      <c r="A1340" s="28" t="s">
        <v>2195</v>
      </c>
      <c r="B1340" s="28"/>
    </row>
    <row r="1341" spans="1:2" hidden="1">
      <c r="A1341" s="28" t="s">
        <v>2196</v>
      </c>
      <c r="B1341" s="28"/>
    </row>
    <row r="1342" spans="1:2" hidden="1">
      <c r="A1342" s="28" t="s">
        <v>2197</v>
      </c>
      <c r="B1342" s="28"/>
    </row>
    <row r="1343" spans="1:2" hidden="1">
      <c r="A1343" s="28" t="s">
        <v>2198</v>
      </c>
      <c r="B1343" s="28"/>
    </row>
    <row r="1344" spans="1:2" hidden="1">
      <c r="A1344" s="28" t="s">
        <v>2199</v>
      </c>
      <c r="B1344" s="28"/>
    </row>
    <row r="1345" spans="1:2" hidden="1">
      <c r="A1345" s="28" t="s">
        <v>2200</v>
      </c>
      <c r="B1345" s="28"/>
    </row>
    <row r="1346" spans="1:2" hidden="1">
      <c r="A1346" s="28" t="s">
        <v>2201</v>
      </c>
      <c r="B1346" s="28"/>
    </row>
    <row r="1347" spans="1:2" hidden="1">
      <c r="A1347" s="28" t="s">
        <v>2202</v>
      </c>
      <c r="B1347" s="28" t="s">
        <v>2203</v>
      </c>
    </row>
    <row r="1348" spans="1:2" hidden="1">
      <c r="A1348" s="28" t="s">
        <v>2204</v>
      </c>
      <c r="B1348" s="28"/>
    </row>
    <row r="1349" spans="1:2" hidden="1">
      <c r="A1349" s="28" t="s">
        <v>2205</v>
      </c>
      <c r="B1349" s="28" t="s">
        <v>2206</v>
      </c>
    </row>
    <row r="1350" spans="1:2" hidden="1">
      <c r="A1350" s="28" t="s">
        <v>2207</v>
      </c>
      <c r="B1350" s="28"/>
    </row>
    <row r="1351" spans="1:2" hidden="1">
      <c r="A1351" s="28" t="s">
        <v>2208</v>
      </c>
      <c r="B1351" s="28"/>
    </row>
    <row r="1352" spans="1:2" hidden="1">
      <c r="A1352" s="28" t="s">
        <v>2209</v>
      </c>
      <c r="B1352" s="28" t="s">
        <v>2210</v>
      </c>
    </row>
    <row r="1353" spans="1:2" hidden="1">
      <c r="A1353" s="28" t="s">
        <v>2211</v>
      </c>
      <c r="B1353" s="28" t="s">
        <v>2212</v>
      </c>
    </row>
    <row r="1354" spans="1:2" hidden="1">
      <c r="A1354" s="28" t="s">
        <v>2213</v>
      </c>
      <c r="B1354" s="28"/>
    </row>
    <row r="1355" spans="1:2" hidden="1">
      <c r="A1355" s="28" t="s">
        <v>2214</v>
      </c>
      <c r="B1355" s="28" t="s">
        <v>2215</v>
      </c>
    </row>
    <row r="1356" spans="1:2" hidden="1">
      <c r="A1356" s="28" t="s">
        <v>2216</v>
      </c>
      <c r="B1356" s="28" t="s">
        <v>2217</v>
      </c>
    </row>
    <row r="1357" spans="1:2">
      <c r="A1357" s="59" t="s">
        <v>2218</v>
      </c>
      <c r="B1357" s="28" t="s">
        <v>9216</v>
      </c>
    </row>
    <row r="1358" spans="1:2" hidden="1">
      <c r="A1358" s="28" t="s">
        <v>2219</v>
      </c>
      <c r="B1358" s="28" t="s">
        <v>2220</v>
      </c>
    </row>
    <row r="1359" spans="1:2" hidden="1">
      <c r="A1359" s="28" t="s">
        <v>2221</v>
      </c>
      <c r="B1359" s="28" t="s">
        <v>2222</v>
      </c>
    </row>
    <row r="1360" spans="1:2" hidden="1">
      <c r="A1360" s="28" t="s">
        <v>2223</v>
      </c>
      <c r="B1360" s="28" t="s">
        <v>2224</v>
      </c>
    </row>
    <row r="1361" spans="1:2" hidden="1">
      <c r="A1361" s="28" t="s">
        <v>2225</v>
      </c>
      <c r="B1361" s="28" t="s">
        <v>2226</v>
      </c>
    </row>
    <row r="1362" spans="1:2" hidden="1">
      <c r="A1362" s="28" t="s">
        <v>2227</v>
      </c>
      <c r="B1362" s="28" t="s">
        <v>8726</v>
      </c>
    </row>
    <row r="1363" spans="1:2" hidden="1">
      <c r="A1363" s="28" t="s">
        <v>2228</v>
      </c>
      <c r="B1363" s="28" t="s">
        <v>2229</v>
      </c>
    </row>
    <row r="1364" spans="1:2" hidden="1">
      <c r="A1364" s="28" t="s">
        <v>2230</v>
      </c>
      <c r="B1364" s="28"/>
    </row>
    <row r="1365" spans="1:2" hidden="1">
      <c r="A1365" s="28" t="s">
        <v>2231</v>
      </c>
      <c r="B1365" s="28" t="s">
        <v>2232</v>
      </c>
    </row>
    <row r="1366" spans="1:2" hidden="1">
      <c r="A1366" s="28" t="s">
        <v>2233</v>
      </c>
      <c r="B1366" s="28" t="s">
        <v>2234</v>
      </c>
    </row>
    <row r="1367" spans="1:2" hidden="1">
      <c r="A1367" s="28" t="s">
        <v>2235</v>
      </c>
      <c r="B1367" s="28" t="s">
        <v>2236</v>
      </c>
    </row>
    <row r="1368" spans="1:2" hidden="1">
      <c r="A1368" s="28" t="s">
        <v>2237</v>
      </c>
      <c r="B1368" s="28" t="s">
        <v>2238</v>
      </c>
    </row>
    <row r="1369" spans="1:2" hidden="1">
      <c r="A1369" s="28" t="s">
        <v>2239</v>
      </c>
      <c r="B1369" s="28" t="s">
        <v>2240</v>
      </c>
    </row>
    <row r="1370" spans="1:2" hidden="1">
      <c r="A1370" s="28" t="s">
        <v>2241</v>
      </c>
      <c r="B1370" s="28" t="s">
        <v>2242</v>
      </c>
    </row>
    <row r="1371" spans="1:2" hidden="1">
      <c r="A1371" s="28" t="s">
        <v>2243</v>
      </c>
      <c r="B1371" s="28" t="s">
        <v>2244</v>
      </c>
    </row>
    <row r="1372" spans="1:2" hidden="1">
      <c r="A1372" s="28" t="s">
        <v>2245</v>
      </c>
      <c r="B1372" s="28" t="s">
        <v>2246</v>
      </c>
    </row>
    <row r="1373" spans="1:2" hidden="1">
      <c r="A1373" s="28" t="s">
        <v>2247</v>
      </c>
      <c r="B1373" s="28" t="s">
        <v>2248</v>
      </c>
    </row>
    <row r="1374" spans="1:2" hidden="1">
      <c r="A1374" s="28" t="s">
        <v>2249</v>
      </c>
      <c r="B1374" s="28" t="s">
        <v>2238</v>
      </c>
    </row>
    <row r="1375" spans="1:2" hidden="1">
      <c r="A1375" s="28" t="s">
        <v>2250</v>
      </c>
      <c r="B1375" s="28" t="s">
        <v>2240</v>
      </c>
    </row>
    <row r="1376" spans="1:2" hidden="1">
      <c r="A1376" s="28" t="s">
        <v>2251</v>
      </c>
      <c r="B1376" s="28" t="s">
        <v>2242</v>
      </c>
    </row>
    <row r="1377" spans="1:2" hidden="1">
      <c r="A1377" s="28" t="s">
        <v>2252</v>
      </c>
      <c r="B1377" s="28" t="s">
        <v>2244</v>
      </c>
    </row>
    <row r="1378" spans="1:2" hidden="1">
      <c r="A1378" s="28" t="s">
        <v>2253</v>
      </c>
      <c r="B1378" s="28" t="s">
        <v>2246</v>
      </c>
    </row>
    <row r="1379" spans="1:2" hidden="1">
      <c r="A1379" s="28" t="s">
        <v>2254</v>
      </c>
      <c r="B1379" s="28" t="s">
        <v>2248</v>
      </c>
    </row>
    <row r="1380" spans="1:2" hidden="1">
      <c r="A1380" s="28" t="s">
        <v>2255</v>
      </c>
      <c r="B1380" s="28" t="s">
        <v>2238</v>
      </c>
    </row>
    <row r="1381" spans="1:2" hidden="1">
      <c r="A1381" s="28" t="s">
        <v>2256</v>
      </c>
      <c r="B1381" s="28" t="s">
        <v>2240</v>
      </c>
    </row>
    <row r="1382" spans="1:2" hidden="1">
      <c r="A1382" s="28" t="s">
        <v>2257</v>
      </c>
      <c r="B1382" s="28" t="s">
        <v>2244</v>
      </c>
    </row>
    <row r="1383" spans="1:2" hidden="1">
      <c r="A1383" s="28" t="s">
        <v>2258</v>
      </c>
      <c r="B1383" s="28" t="s">
        <v>2246</v>
      </c>
    </row>
    <row r="1384" spans="1:2" hidden="1">
      <c r="A1384" s="28" t="s">
        <v>2259</v>
      </c>
      <c r="B1384" s="28" t="s">
        <v>2248</v>
      </c>
    </row>
    <row r="1385" spans="1:2" hidden="1">
      <c r="A1385" s="28" t="s">
        <v>2260</v>
      </c>
      <c r="B1385" s="28" t="s">
        <v>2261</v>
      </c>
    </row>
    <row r="1386" spans="1:2" hidden="1">
      <c r="A1386" s="28" t="s">
        <v>2262</v>
      </c>
      <c r="B1386" s="28"/>
    </row>
    <row r="1387" spans="1:2" hidden="1">
      <c r="A1387" s="28" t="s">
        <v>2263</v>
      </c>
      <c r="B1387" s="28"/>
    </row>
    <row r="1388" spans="1:2" hidden="1">
      <c r="A1388" s="28" t="s">
        <v>2264</v>
      </c>
      <c r="B1388" s="28"/>
    </row>
    <row r="1389" spans="1:2" hidden="1">
      <c r="A1389" s="28" t="s">
        <v>2265</v>
      </c>
      <c r="B1389" s="28"/>
    </row>
    <row r="1390" spans="1:2" hidden="1">
      <c r="A1390" s="28" t="s">
        <v>2266</v>
      </c>
      <c r="B1390" s="28" t="s">
        <v>2267</v>
      </c>
    </row>
    <row r="1391" spans="1:2" hidden="1">
      <c r="A1391" s="28" t="s">
        <v>2268</v>
      </c>
      <c r="B1391" s="28" t="s">
        <v>2269</v>
      </c>
    </row>
    <row r="1392" spans="1:2" hidden="1">
      <c r="A1392" s="28" t="s">
        <v>2270</v>
      </c>
      <c r="B1392" s="28" t="s">
        <v>2271</v>
      </c>
    </row>
    <row r="1393" spans="1:2" hidden="1">
      <c r="A1393" s="28" t="s">
        <v>2272</v>
      </c>
      <c r="B1393" s="28" t="s">
        <v>2273</v>
      </c>
    </row>
    <row r="1394" spans="1:2" hidden="1">
      <c r="A1394" s="28" t="s">
        <v>2274</v>
      </c>
      <c r="B1394" s="28" t="s">
        <v>2275</v>
      </c>
    </row>
    <row r="1395" spans="1:2" hidden="1">
      <c r="A1395" t="s">
        <v>2276</v>
      </c>
      <c r="B1395" s="28" t="s">
        <v>2277</v>
      </c>
    </row>
    <row r="1396" spans="1:2" hidden="1">
      <c r="A1396" s="28" t="s">
        <v>2278</v>
      </c>
      <c r="B1396" s="28" t="s">
        <v>2279</v>
      </c>
    </row>
    <row r="1397" spans="1:2" hidden="1">
      <c r="A1397" s="28" t="s">
        <v>2280</v>
      </c>
      <c r="B1397" s="28" t="s">
        <v>2281</v>
      </c>
    </row>
    <row r="1398" spans="1:2" hidden="1">
      <c r="A1398" s="28" t="s">
        <v>2282</v>
      </c>
      <c r="B1398" s="28" t="s">
        <v>2283</v>
      </c>
    </row>
    <row r="1399" spans="1:2" hidden="1">
      <c r="A1399" s="28" t="s">
        <v>2284</v>
      </c>
      <c r="B1399" s="28" t="s">
        <v>2285</v>
      </c>
    </row>
    <row r="1400" spans="1:2" hidden="1">
      <c r="A1400" s="28" t="s">
        <v>2286</v>
      </c>
      <c r="B1400" s="28" t="s">
        <v>2287</v>
      </c>
    </row>
    <row r="1401" spans="1:2" hidden="1">
      <c r="A1401" s="28" t="s">
        <v>2288</v>
      </c>
      <c r="B1401" s="28" t="s">
        <v>2289</v>
      </c>
    </row>
    <row r="1402" spans="1:2" hidden="1">
      <c r="A1402" s="28" t="s">
        <v>2290</v>
      </c>
      <c r="B1402" s="28" t="s">
        <v>8657</v>
      </c>
    </row>
    <row r="1403" spans="1:2" hidden="1">
      <c r="A1403" s="28" t="s">
        <v>2291</v>
      </c>
      <c r="B1403" s="24" t="s">
        <v>8658</v>
      </c>
    </row>
    <row r="1404" spans="1:2" hidden="1">
      <c r="A1404" s="28" t="s">
        <v>2292</v>
      </c>
      <c r="B1404" s="28" t="s">
        <v>2293</v>
      </c>
    </row>
    <row r="1405" spans="1:2" hidden="1">
      <c r="A1405" s="28" t="s">
        <v>2294</v>
      </c>
      <c r="B1405" s="28" t="s">
        <v>2295</v>
      </c>
    </row>
    <row r="1406" spans="1:2" hidden="1">
      <c r="A1406" s="28" t="s">
        <v>2296</v>
      </c>
      <c r="B1406" s="28" t="s">
        <v>2297</v>
      </c>
    </row>
    <row r="1407" spans="1:2" hidden="1">
      <c r="A1407" s="28" t="s">
        <v>2298</v>
      </c>
      <c r="B1407" s="28" t="s">
        <v>2299</v>
      </c>
    </row>
    <row r="1408" spans="1:2" hidden="1">
      <c r="A1408" s="28" t="s">
        <v>2300</v>
      </c>
      <c r="B1408" s="28" t="s">
        <v>2299</v>
      </c>
    </row>
    <row r="1409" spans="1:2" hidden="1">
      <c r="A1409" s="28" t="s">
        <v>2301</v>
      </c>
      <c r="B1409" s="28" t="s">
        <v>2302</v>
      </c>
    </row>
    <row r="1410" spans="1:2" hidden="1">
      <c r="A1410" s="28" t="s">
        <v>2303</v>
      </c>
      <c r="B1410" s="28" t="s">
        <v>2304</v>
      </c>
    </row>
    <row r="1411" spans="1:2" hidden="1">
      <c r="A1411" s="28" t="s">
        <v>2305</v>
      </c>
      <c r="B1411" s="28"/>
    </row>
    <row r="1412" spans="1:2" hidden="1">
      <c r="A1412" s="28" t="s">
        <v>2306</v>
      </c>
      <c r="B1412" s="28"/>
    </row>
    <row r="1413" spans="1:2" hidden="1">
      <c r="A1413" s="28" t="s">
        <v>2307</v>
      </c>
      <c r="B1413" s="28" t="s">
        <v>2308</v>
      </c>
    </row>
    <row r="1414" spans="1:2" hidden="1">
      <c r="A1414" s="28" t="s">
        <v>2309</v>
      </c>
      <c r="B1414" s="28" t="s">
        <v>2310</v>
      </c>
    </row>
    <row r="1415" spans="1:2" hidden="1">
      <c r="A1415" s="28" t="s">
        <v>2311</v>
      </c>
      <c r="B1415" s="28" t="s">
        <v>2312</v>
      </c>
    </row>
    <row r="1416" spans="1:2" hidden="1">
      <c r="A1416" s="28" t="s">
        <v>2313</v>
      </c>
      <c r="B1416" s="28" t="s">
        <v>2314</v>
      </c>
    </row>
    <row r="1417" spans="1:2" hidden="1">
      <c r="A1417" s="28" t="s">
        <v>2315</v>
      </c>
      <c r="B1417" s="28" t="s">
        <v>2316</v>
      </c>
    </row>
    <row r="1418" spans="1:2" hidden="1">
      <c r="A1418" s="28" t="s">
        <v>2317</v>
      </c>
      <c r="B1418" s="28" t="s">
        <v>2318</v>
      </c>
    </row>
    <row r="1419" spans="1:2" hidden="1">
      <c r="A1419" s="28" t="s">
        <v>2319</v>
      </c>
      <c r="B1419" s="28" t="s">
        <v>2320</v>
      </c>
    </row>
    <row r="1420" spans="1:2" ht="12.75" hidden="1" customHeight="1">
      <c r="A1420" s="28" t="s">
        <v>2321</v>
      </c>
      <c r="B1420" s="59" t="s">
        <v>9066</v>
      </c>
    </row>
    <row r="1421" spans="1:2" hidden="1">
      <c r="A1421" s="28" t="s">
        <v>2322</v>
      </c>
      <c r="B1421" s="34" t="s">
        <v>2323</v>
      </c>
    </row>
    <row r="1422" spans="1:2" hidden="1">
      <c r="A1422" s="28" t="s">
        <v>2324</v>
      </c>
      <c r="B1422" s="28" t="s">
        <v>2325</v>
      </c>
    </row>
    <row r="1423" spans="1:2" hidden="1">
      <c r="A1423" s="28" t="s">
        <v>2326</v>
      </c>
      <c r="B1423" s="28" t="s">
        <v>2325</v>
      </c>
    </row>
    <row r="1424" spans="1:2" hidden="1">
      <c r="A1424" s="59" t="s">
        <v>2327</v>
      </c>
      <c r="B1424" s="28" t="s">
        <v>2328</v>
      </c>
    </row>
    <row r="1425" spans="1:2" hidden="1">
      <c r="A1425" s="28" t="s">
        <v>2329</v>
      </c>
      <c r="B1425" s="28" t="s">
        <v>2330</v>
      </c>
    </row>
    <row r="1426" spans="1:2" hidden="1">
      <c r="A1426" s="59" t="s">
        <v>2331</v>
      </c>
      <c r="B1426" s="28" t="s">
        <v>2332</v>
      </c>
    </row>
    <row r="1427" spans="1:2" hidden="1">
      <c r="A1427" s="28" t="s">
        <v>2333</v>
      </c>
      <c r="B1427" s="28" t="s">
        <v>2334</v>
      </c>
    </row>
    <row r="1428" spans="1:2" hidden="1">
      <c r="A1428" s="28" t="s">
        <v>2335</v>
      </c>
      <c r="B1428" s="332" t="s">
        <v>2336</v>
      </c>
    </row>
    <row r="1429" spans="1:2" hidden="1">
      <c r="A1429" s="28" t="s">
        <v>2337</v>
      </c>
      <c r="B1429" s="332"/>
    </row>
    <row r="1430" spans="1:2" hidden="1">
      <c r="A1430" s="28" t="s">
        <v>2338</v>
      </c>
      <c r="B1430" t="s">
        <v>2339</v>
      </c>
    </row>
    <row r="1431" spans="1:2" hidden="1">
      <c r="A1431" s="28" t="s">
        <v>2340</v>
      </c>
      <c r="B1431" s="28" t="s">
        <v>2341</v>
      </c>
    </row>
    <row r="1432" spans="1:2" hidden="1">
      <c r="A1432" s="28" t="s">
        <v>2342</v>
      </c>
      <c r="B1432" s="28" t="s">
        <v>2343</v>
      </c>
    </row>
    <row r="1433" spans="1:2">
      <c r="A1433" s="28" t="s">
        <v>2344</v>
      </c>
      <c r="B1433" s="28" t="s">
        <v>2345</v>
      </c>
    </row>
    <row r="1434" spans="1:2" hidden="1">
      <c r="A1434" s="28" t="s">
        <v>2346</v>
      </c>
      <c r="B1434" s="28" t="s">
        <v>2347</v>
      </c>
    </row>
    <row r="1435" spans="1:2" hidden="1">
      <c r="A1435" s="28" t="s">
        <v>2348</v>
      </c>
      <c r="B1435" s="34" t="s">
        <v>2349</v>
      </c>
    </row>
    <row r="1436" spans="1:2" hidden="1">
      <c r="A1436" s="28" t="s">
        <v>2350</v>
      </c>
      <c r="B1436" s="34" t="s">
        <v>2351</v>
      </c>
    </row>
    <row r="1437" spans="1:2" hidden="1">
      <c r="A1437" t="s">
        <v>2321</v>
      </c>
    </row>
  </sheetData>
  <autoFilter ref="A1:B1437" xr:uid="{00000000-0001-0000-0800-000000000000}">
    <filterColumn colId="0">
      <filters>
        <filter val="FId_ThermHvacCoolgFlt"/>
        <filter val="FId_ThermHvacHeatgFlt"/>
      </filters>
    </filterColumn>
  </autoFilter>
  <mergeCells count="1">
    <mergeCell ref="B1428:B1429"/>
  </mergeCells>
  <conditionalFormatting sqref="A1:A1048576">
    <cfRule type="duplicateValues" dxfId="106" priority="1"/>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AB33"/>
  <sheetViews>
    <sheetView zoomScale="92" zoomScaleNormal="112" workbookViewId="0">
      <selection activeCell="F13" sqref="F13"/>
    </sheetView>
  </sheetViews>
  <sheetFormatPr defaultRowHeight="13.2"/>
  <cols>
    <col min="1" max="1" width="18.33203125" customWidth="1"/>
    <col min="2" max="2" width="26" customWidth="1"/>
    <col min="3" max="3" width="30.6640625" customWidth="1"/>
    <col min="4" max="4" width="30.6640625" style="139" customWidth="1"/>
    <col min="5" max="27" width="30.6640625" customWidth="1"/>
    <col min="28" max="28" width="7.109375" bestFit="1" customWidth="1"/>
  </cols>
  <sheetData>
    <row r="1" spans="1:28" s="122" customFormat="1" ht="28.2" customHeight="1">
      <c r="A1" s="123" t="s">
        <v>558</v>
      </c>
      <c r="B1" s="123" t="s">
        <v>559</v>
      </c>
      <c r="C1" s="123" t="s">
        <v>560</v>
      </c>
      <c r="D1" s="127" t="s">
        <v>561</v>
      </c>
      <c r="E1" s="123" t="s">
        <v>562</v>
      </c>
      <c r="F1" s="123" t="s">
        <v>563</v>
      </c>
      <c r="G1" s="123" t="s">
        <v>564</v>
      </c>
      <c r="H1" s="123" t="s">
        <v>565</v>
      </c>
      <c r="I1" s="123" t="s">
        <v>566</v>
      </c>
      <c r="J1" s="123" t="s">
        <v>567</v>
      </c>
      <c r="K1" s="123" t="s">
        <v>568</v>
      </c>
      <c r="L1" s="123" t="s">
        <v>569</v>
      </c>
      <c r="M1" s="123" t="s">
        <v>570</v>
      </c>
      <c r="N1" s="123" t="s">
        <v>571</v>
      </c>
      <c r="O1" s="123" t="s">
        <v>572</v>
      </c>
      <c r="P1" s="123" t="s">
        <v>573</v>
      </c>
      <c r="Q1" s="123" t="s">
        <v>574</v>
      </c>
      <c r="R1" s="123" t="s">
        <v>575</v>
      </c>
      <c r="S1" s="123" t="s">
        <v>576</v>
      </c>
      <c r="T1" s="123" t="s">
        <v>577</v>
      </c>
      <c r="U1" s="123" t="s">
        <v>578</v>
      </c>
      <c r="V1" s="123" t="s">
        <v>579</v>
      </c>
      <c r="W1" s="123" t="s">
        <v>580</v>
      </c>
      <c r="X1" s="123" t="s">
        <v>581</v>
      </c>
      <c r="Y1" s="123" t="s">
        <v>582</v>
      </c>
      <c r="Z1" s="123" t="s">
        <v>583</v>
      </c>
      <c r="AA1" s="123" t="s">
        <v>584</v>
      </c>
    </row>
    <row r="2" spans="1:28">
      <c r="A2" s="334">
        <v>0</v>
      </c>
      <c r="B2" s="334" t="s">
        <v>585</v>
      </c>
      <c r="C2" s="140" t="s">
        <v>586</v>
      </c>
      <c r="D2" s="141" t="s">
        <v>587</v>
      </c>
      <c r="E2" s="140" t="s">
        <v>588</v>
      </c>
      <c r="F2" s="226" t="s">
        <v>589</v>
      </c>
      <c r="G2" s="226" t="s">
        <v>590</v>
      </c>
      <c r="H2" s="226" t="s">
        <v>591</v>
      </c>
      <c r="I2" s="226" t="s">
        <v>592</v>
      </c>
      <c r="J2" s="226" t="s">
        <v>593</v>
      </c>
      <c r="K2" s="226" t="s">
        <v>594</v>
      </c>
      <c r="L2" s="226" t="s">
        <v>595</v>
      </c>
      <c r="M2" s="226" t="s">
        <v>596</v>
      </c>
      <c r="N2" s="226" t="s">
        <v>597</v>
      </c>
      <c r="O2" s="226" t="s">
        <v>598</v>
      </c>
      <c r="P2" s="226" t="s">
        <v>599</v>
      </c>
      <c r="Q2" s="226" t="s">
        <v>600</v>
      </c>
      <c r="R2" s="226" t="s">
        <v>601</v>
      </c>
      <c r="S2" s="226" t="s">
        <v>602</v>
      </c>
      <c r="T2" s="226" t="s">
        <v>603</v>
      </c>
      <c r="U2" s="226" t="s">
        <v>604</v>
      </c>
      <c r="V2" s="226" t="s">
        <v>605</v>
      </c>
      <c r="W2" s="226" t="s">
        <v>606</v>
      </c>
      <c r="X2" s="232" t="s">
        <v>607</v>
      </c>
      <c r="Y2" s="232" t="s">
        <v>608</v>
      </c>
      <c r="Z2" s="232" t="s">
        <v>609</v>
      </c>
      <c r="AA2" s="224"/>
      <c r="AB2" s="61"/>
    </row>
    <row r="3" spans="1:28" s="61" customFormat="1" ht="54.6" customHeight="1">
      <c r="A3" s="334"/>
      <c r="B3" s="334"/>
      <c r="C3" s="114" t="s">
        <v>610</v>
      </c>
      <c r="D3" s="128" t="s">
        <v>611</v>
      </c>
      <c r="E3" s="114" t="s">
        <v>612</v>
      </c>
      <c r="F3" s="114" t="s">
        <v>613</v>
      </c>
      <c r="G3" s="114" t="s">
        <v>614</v>
      </c>
      <c r="H3" s="114" t="s">
        <v>615</v>
      </c>
      <c r="I3" s="114" t="s">
        <v>616</v>
      </c>
      <c r="J3" s="114" t="s">
        <v>617</v>
      </c>
      <c r="K3" s="114" t="s">
        <v>618</v>
      </c>
      <c r="L3" s="114" t="s">
        <v>619</v>
      </c>
      <c r="M3" s="114" t="s">
        <v>620</v>
      </c>
      <c r="N3" s="114" t="s">
        <v>621</v>
      </c>
      <c r="O3" s="114" t="s">
        <v>622</v>
      </c>
      <c r="P3" s="114" t="s">
        <v>623</v>
      </c>
      <c r="Q3" s="114" t="s">
        <v>624</v>
      </c>
      <c r="R3" s="114" t="s">
        <v>625</v>
      </c>
      <c r="S3" s="114" t="s">
        <v>626</v>
      </c>
      <c r="T3" s="114" t="s">
        <v>627</v>
      </c>
      <c r="U3" s="114" t="s">
        <v>628</v>
      </c>
      <c r="V3" s="114" t="s">
        <v>629</v>
      </c>
      <c r="W3" s="114" t="s">
        <v>630</v>
      </c>
      <c r="X3" s="224" t="s">
        <v>631</v>
      </c>
      <c r="Y3" s="224" t="s">
        <v>632</v>
      </c>
      <c r="Z3" s="224" t="s">
        <v>633</v>
      </c>
      <c r="AA3" s="224"/>
      <c r="AB3" s="109"/>
    </row>
    <row r="4" spans="1:28">
      <c r="A4" s="334">
        <v>1</v>
      </c>
      <c r="B4" s="334" t="s">
        <v>634</v>
      </c>
      <c r="C4" s="115" t="s">
        <v>635</v>
      </c>
      <c r="D4" s="129" t="s">
        <v>636</v>
      </c>
      <c r="E4" s="115" t="s">
        <v>637</v>
      </c>
      <c r="F4" s="115" t="s">
        <v>638</v>
      </c>
      <c r="G4" s="115" t="s">
        <v>639</v>
      </c>
      <c r="H4" s="115" t="s">
        <v>640</v>
      </c>
      <c r="I4" s="115" t="s">
        <v>641</v>
      </c>
      <c r="J4" s="115" t="s">
        <v>642</v>
      </c>
      <c r="K4" s="113"/>
      <c r="L4" s="113"/>
      <c r="M4" s="113"/>
      <c r="N4" s="113"/>
      <c r="O4" s="113"/>
      <c r="P4" s="113"/>
      <c r="Q4" s="113"/>
      <c r="R4" s="113"/>
      <c r="S4" s="113"/>
      <c r="T4" s="113"/>
      <c r="U4" s="113"/>
      <c r="V4" s="113"/>
      <c r="W4" s="113"/>
      <c r="X4" s="113"/>
      <c r="Y4" s="113"/>
      <c r="Z4" s="113"/>
      <c r="AA4" s="113"/>
    </row>
    <row r="5" spans="1:28" ht="40.65" customHeight="1">
      <c r="A5" s="334"/>
      <c r="B5" s="334"/>
      <c r="C5" s="114" t="s">
        <v>643</v>
      </c>
      <c r="D5" s="128" t="s">
        <v>644</v>
      </c>
      <c r="E5" s="114" t="s">
        <v>645</v>
      </c>
      <c r="F5" s="114" t="s">
        <v>646</v>
      </c>
      <c r="G5" s="114" t="s">
        <v>647</v>
      </c>
      <c r="H5" s="114" t="s">
        <v>648</v>
      </c>
      <c r="I5" s="114" t="s">
        <v>649</v>
      </c>
      <c r="J5" s="114" t="s">
        <v>650</v>
      </c>
      <c r="K5" s="113"/>
      <c r="L5" s="113"/>
      <c r="M5" s="113"/>
      <c r="N5" s="113"/>
      <c r="O5" s="113"/>
      <c r="P5" s="113"/>
      <c r="Q5" s="113"/>
      <c r="R5" s="113"/>
      <c r="S5" s="113"/>
      <c r="T5" s="113"/>
      <c r="U5" s="113"/>
      <c r="V5" s="113"/>
      <c r="W5" s="113"/>
      <c r="X5" s="113"/>
      <c r="Y5" s="113"/>
      <c r="Z5" s="113"/>
      <c r="AA5" s="113"/>
    </row>
    <row r="6" spans="1:28">
      <c r="A6" s="334">
        <v>2</v>
      </c>
      <c r="B6" s="334" t="s">
        <v>651</v>
      </c>
      <c r="C6" s="116" t="s">
        <v>652</v>
      </c>
      <c r="D6" s="130" t="s">
        <v>653</v>
      </c>
      <c r="E6" s="116" t="s">
        <v>654</v>
      </c>
      <c r="F6" s="116" t="s">
        <v>655</v>
      </c>
      <c r="G6" s="116" t="s">
        <v>656</v>
      </c>
      <c r="H6" s="225" t="s">
        <v>635</v>
      </c>
      <c r="I6" s="129" t="s">
        <v>636</v>
      </c>
      <c r="J6" s="225" t="s">
        <v>638</v>
      </c>
      <c r="K6" s="229" t="s">
        <v>662</v>
      </c>
      <c r="L6" s="229" t="s">
        <v>668</v>
      </c>
      <c r="M6" s="224"/>
      <c r="N6" s="224"/>
      <c r="O6" s="224"/>
      <c r="P6" s="224"/>
      <c r="Q6" s="224"/>
      <c r="R6" s="224"/>
      <c r="S6" s="224"/>
      <c r="T6" s="113"/>
      <c r="U6" s="113"/>
      <c r="V6" s="113"/>
      <c r="W6" s="113"/>
      <c r="X6" s="113"/>
      <c r="Y6" s="113"/>
      <c r="Z6" s="113"/>
      <c r="AA6" s="113"/>
    </row>
    <row r="7" spans="1:28" ht="57" customHeight="1">
      <c r="A7" s="334"/>
      <c r="B7" s="334"/>
      <c r="C7" s="114" t="s">
        <v>657</v>
      </c>
      <c r="D7" s="128" t="s">
        <v>658</v>
      </c>
      <c r="E7" s="114" t="s">
        <v>659</v>
      </c>
      <c r="F7" s="114" t="s">
        <v>660</v>
      </c>
      <c r="G7" s="114" t="s">
        <v>661</v>
      </c>
      <c r="H7" s="114" t="s">
        <v>643</v>
      </c>
      <c r="I7" s="128" t="s">
        <v>644</v>
      </c>
      <c r="J7" s="114" t="s">
        <v>646</v>
      </c>
      <c r="K7" s="114" t="s">
        <v>670</v>
      </c>
      <c r="L7" s="114" t="s">
        <v>676</v>
      </c>
      <c r="M7" s="224"/>
      <c r="N7" s="224"/>
      <c r="O7" s="224"/>
      <c r="P7" s="224"/>
      <c r="Q7" s="224"/>
      <c r="R7" s="224"/>
      <c r="S7" s="224"/>
      <c r="T7" s="113"/>
      <c r="U7" s="113"/>
      <c r="V7" s="113"/>
      <c r="W7" s="113"/>
      <c r="X7" s="113"/>
      <c r="Y7" s="113"/>
      <c r="Z7" s="113"/>
      <c r="AA7" s="113"/>
    </row>
    <row r="8" spans="1:28">
      <c r="A8" s="334">
        <v>3</v>
      </c>
      <c r="B8" s="334" t="s">
        <v>3217</v>
      </c>
      <c r="C8" s="131" t="s">
        <v>663</v>
      </c>
      <c r="D8" s="229" t="s">
        <v>664</v>
      </c>
      <c r="E8" s="229" t="s">
        <v>665</v>
      </c>
      <c r="F8" s="229" t="s">
        <v>666</v>
      </c>
      <c r="G8" s="229" t="s">
        <v>667</v>
      </c>
      <c r="H8" s="229" t="s">
        <v>669</v>
      </c>
      <c r="I8" s="230"/>
      <c r="J8" s="230"/>
      <c r="K8" s="112"/>
      <c r="L8" s="112"/>
      <c r="M8" s="112"/>
      <c r="N8" s="112"/>
      <c r="O8" s="112"/>
      <c r="P8" s="112"/>
      <c r="Q8" s="112"/>
      <c r="R8" s="228"/>
      <c r="S8" s="113"/>
      <c r="T8" s="113"/>
      <c r="U8" s="113"/>
      <c r="V8" s="113"/>
      <c r="W8" s="113"/>
      <c r="X8" s="113"/>
      <c r="Y8" s="113"/>
      <c r="Z8" s="113"/>
      <c r="AA8" s="113"/>
    </row>
    <row r="9" spans="1:28" ht="49.05" customHeight="1">
      <c r="A9" s="334"/>
      <c r="B9" s="334"/>
      <c r="C9" s="128" t="s">
        <v>671</v>
      </c>
      <c r="D9" s="114" t="s">
        <v>672</v>
      </c>
      <c r="E9" s="114" t="s">
        <v>673</v>
      </c>
      <c r="F9" s="114" t="s">
        <v>674</v>
      </c>
      <c r="G9" s="114" t="s">
        <v>675</v>
      </c>
      <c r="H9" s="114" t="s">
        <v>677</v>
      </c>
      <c r="I9" s="231"/>
      <c r="J9" s="231"/>
      <c r="K9" s="113"/>
      <c r="L9" s="113"/>
      <c r="M9" s="112"/>
      <c r="N9" s="112"/>
      <c r="O9" s="112"/>
      <c r="P9" s="112"/>
      <c r="Q9" s="112"/>
      <c r="R9" s="228"/>
      <c r="S9" s="113"/>
      <c r="T9" s="113"/>
      <c r="U9" s="113"/>
      <c r="V9" s="113"/>
      <c r="W9" s="113"/>
      <c r="X9" s="113"/>
      <c r="Y9" s="113"/>
      <c r="Z9" s="113"/>
      <c r="AA9" s="113"/>
    </row>
    <row r="10" spans="1:28">
      <c r="A10" s="334">
        <v>4</v>
      </c>
      <c r="B10" s="334" t="s">
        <v>678</v>
      </c>
      <c r="C10" s="117" t="s">
        <v>679</v>
      </c>
      <c r="D10" s="132" t="s">
        <v>680</v>
      </c>
      <c r="E10" s="117" t="s">
        <v>681</v>
      </c>
      <c r="F10" s="117" t="s">
        <v>682</v>
      </c>
      <c r="G10" s="117" t="s">
        <v>683</v>
      </c>
      <c r="H10" s="117" t="s">
        <v>684</v>
      </c>
      <c r="I10" s="117" t="s">
        <v>685</v>
      </c>
      <c r="J10" s="117" t="s">
        <v>686</v>
      </c>
      <c r="K10" s="112"/>
      <c r="L10" s="112"/>
      <c r="M10" s="112"/>
      <c r="N10" s="112"/>
      <c r="O10" s="112"/>
      <c r="P10" s="112"/>
      <c r="Q10" s="112"/>
      <c r="R10" s="224"/>
      <c r="S10" s="113"/>
      <c r="T10" s="113"/>
      <c r="U10" s="113"/>
      <c r="V10" s="113"/>
      <c r="W10" s="113"/>
      <c r="X10" s="113"/>
      <c r="Y10" s="113"/>
      <c r="Z10" s="113"/>
      <c r="AA10" s="113"/>
    </row>
    <row r="11" spans="1:28" ht="55.95" customHeight="1">
      <c r="A11" s="334"/>
      <c r="B11" s="334"/>
      <c r="C11" s="114" t="s">
        <v>687</v>
      </c>
      <c r="D11" s="128" t="s">
        <v>688</v>
      </c>
      <c r="E11" s="114" t="s">
        <v>689</v>
      </c>
      <c r="F11" s="114" t="s">
        <v>690</v>
      </c>
      <c r="G11" s="114" t="s">
        <v>691</v>
      </c>
      <c r="H11" s="114" t="s">
        <v>692</v>
      </c>
      <c r="I11" s="114" t="s">
        <v>693</v>
      </c>
      <c r="J11" s="114" t="s">
        <v>694</v>
      </c>
      <c r="K11" s="112"/>
      <c r="L11" s="112"/>
      <c r="M11" s="112"/>
      <c r="N11" s="112"/>
      <c r="O11" s="112"/>
      <c r="P11" s="112"/>
      <c r="Q11" s="112"/>
      <c r="R11" s="224"/>
      <c r="S11" s="113"/>
      <c r="T11" s="113"/>
      <c r="U11" s="113"/>
      <c r="V11" s="113"/>
      <c r="W11" s="113"/>
      <c r="X11" s="113"/>
      <c r="Y11" s="113"/>
      <c r="Z11" s="113"/>
      <c r="AA11" s="113"/>
    </row>
    <row r="12" spans="1:28">
      <c r="A12" s="334">
        <v>5</v>
      </c>
      <c r="B12" s="334" t="s">
        <v>695</v>
      </c>
      <c r="C12" s="118" t="s">
        <v>696</v>
      </c>
      <c r="D12" s="133" t="s">
        <v>697</v>
      </c>
      <c r="E12" s="118" t="s">
        <v>698</v>
      </c>
      <c r="F12" s="118" t="s">
        <v>699</v>
      </c>
      <c r="G12" s="112"/>
      <c r="H12" s="112"/>
      <c r="I12" s="112"/>
      <c r="J12" s="112"/>
      <c r="K12" s="112"/>
      <c r="L12" s="112"/>
      <c r="M12" s="112"/>
      <c r="N12" s="112"/>
      <c r="O12" s="112"/>
      <c r="P12" s="112"/>
      <c r="Q12" s="113"/>
      <c r="R12" s="113"/>
      <c r="S12" s="113"/>
      <c r="T12" s="113"/>
      <c r="U12" s="113"/>
      <c r="V12" s="113"/>
      <c r="W12" s="113"/>
      <c r="X12" s="113"/>
      <c r="Y12" s="113"/>
      <c r="Z12" s="113"/>
      <c r="AA12" s="113"/>
    </row>
    <row r="13" spans="1:28" ht="52.35" customHeight="1">
      <c r="A13" s="334"/>
      <c r="B13" s="334"/>
      <c r="C13" s="114" t="s">
        <v>700</v>
      </c>
      <c r="D13" s="128" t="s">
        <v>701</v>
      </c>
      <c r="E13" s="114" t="s">
        <v>702</v>
      </c>
      <c r="F13" s="114" t="s">
        <v>703</v>
      </c>
      <c r="G13" s="112"/>
      <c r="H13" s="112"/>
      <c r="I13" s="112"/>
      <c r="J13" s="112"/>
      <c r="K13" s="112"/>
      <c r="L13" s="112"/>
      <c r="M13" s="112"/>
      <c r="N13" s="112"/>
      <c r="O13" s="112"/>
      <c r="P13" s="112"/>
      <c r="Q13" s="113"/>
      <c r="R13" s="113"/>
      <c r="S13" s="113"/>
      <c r="T13" s="113"/>
      <c r="U13" s="113"/>
      <c r="V13" s="113"/>
      <c r="W13" s="113"/>
      <c r="X13" s="113"/>
      <c r="Y13" s="113"/>
      <c r="Z13" s="113"/>
      <c r="AA13" s="113"/>
    </row>
    <row r="14" spans="1:28">
      <c r="A14" s="334">
        <v>6</v>
      </c>
      <c r="B14" s="334" t="s">
        <v>704</v>
      </c>
      <c r="C14" s="119" t="s">
        <v>705</v>
      </c>
      <c r="D14" s="134" t="s">
        <v>706</v>
      </c>
      <c r="E14" s="119" t="s">
        <v>707</v>
      </c>
      <c r="F14" s="119" t="s">
        <v>708</v>
      </c>
      <c r="G14" s="119" t="s">
        <v>709</v>
      </c>
      <c r="H14" s="119" t="s">
        <v>710</v>
      </c>
      <c r="I14" s="119" t="s">
        <v>711</v>
      </c>
      <c r="J14" s="119" t="s">
        <v>712</v>
      </c>
      <c r="K14" s="119" t="s">
        <v>713</v>
      </c>
      <c r="L14" s="119" t="s">
        <v>714</v>
      </c>
      <c r="M14" s="119" t="s">
        <v>715</v>
      </c>
      <c r="N14" s="119" t="s">
        <v>716</v>
      </c>
      <c r="O14" s="119" t="s">
        <v>717</v>
      </c>
      <c r="P14" s="119" t="s">
        <v>718</v>
      </c>
      <c r="Q14" s="112"/>
      <c r="R14" s="112"/>
      <c r="S14" s="112"/>
      <c r="T14" s="112"/>
      <c r="U14" s="113"/>
      <c r="V14" s="113"/>
      <c r="W14" s="113"/>
      <c r="X14" s="113"/>
      <c r="Y14" s="113"/>
      <c r="Z14" s="113"/>
      <c r="AA14" s="113"/>
    </row>
    <row r="15" spans="1:28" ht="55.95" customHeight="1">
      <c r="A15" s="334"/>
      <c r="B15" s="334"/>
      <c r="C15" s="114" t="s">
        <v>719</v>
      </c>
      <c r="D15" s="128" t="s">
        <v>720</v>
      </c>
      <c r="E15" s="114" t="s">
        <v>721</v>
      </c>
      <c r="F15" s="114" t="s">
        <v>722</v>
      </c>
      <c r="G15" s="114" t="s">
        <v>723</v>
      </c>
      <c r="H15" s="114" t="s">
        <v>724</v>
      </c>
      <c r="I15" s="114" t="s">
        <v>725</v>
      </c>
      <c r="J15" s="114" t="s">
        <v>726</v>
      </c>
      <c r="K15" s="114" t="s">
        <v>727</v>
      </c>
      <c r="L15" s="114" t="s">
        <v>728</v>
      </c>
      <c r="M15" s="114" t="s">
        <v>729</v>
      </c>
      <c r="N15" s="114" t="s">
        <v>730</v>
      </c>
      <c r="O15" s="114" t="s">
        <v>731</v>
      </c>
      <c r="P15" s="114" t="s">
        <v>732</v>
      </c>
      <c r="Q15" s="112"/>
      <c r="R15" s="112"/>
      <c r="S15" s="112"/>
      <c r="T15" s="113"/>
      <c r="U15" s="113"/>
      <c r="V15" s="113"/>
      <c r="W15" s="113"/>
      <c r="X15" s="113"/>
      <c r="Y15" s="113"/>
      <c r="Z15" s="113"/>
      <c r="AA15" s="113"/>
    </row>
    <row r="16" spans="1:28">
      <c r="A16" s="334">
        <v>7</v>
      </c>
      <c r="B16" s="334" t="s">
        <v>733</v>
      </c>
      <c r="C16" s="120" t="s">
        <v>734</v>
      </c>
      <c r="D16" s="135" t="s">
        <v>735</v>
      </c>
      <c r="E16" s="120" t="s">
        <v>736</v>
      </c>
      <c r="F16" s="120" t="s">
        <v>737</v>
      </c>
      <c r="G16" s="120" t="s">
        <v>738</v>
      </c>
      <c r="H16" s="120" t="s">
        <v>739</v>
      </c>
      <c r="I16" s="120" t="s">
        <v>740</v>
      </c>
      <c r="J16" s="120" t="s">
        <v>741</v>
      </c>
      <c r="K16" s="120" t="s">
        <v>742</v>
      </c>
      <c r="L16" s="120" t="s">
        <v>743</v>
      </c>
      <c r="M16" s="112"/>
      <c r="N16" s="112"/>
      <c r="O16" s="112"/>
      <c r="P16" s="112"/>
      <c r="Q16" s="113"/>
      <c r="R16" s="113"/>
      <c r="S16" s="113"/>
      <c r="T16" s="113"/>
      <c r="U16" s="113"/>
      <c r="V16" s="113"/>
      <c r="W16" s="113"/>
      <c r="X16" s="113"/>
      <c r="Y16" s="113"/>
      <c r="Z16" s="113"/>
      <c r="AA16" s="113"/>
    </row>
    <row r="17" spans="1:27" ht="62.1" customHeight="1">
      <c r="A17" s="334"/>
      <c r="B17" s="334"/>
      <c r="C17" s="114" t="s">
        <v>744</v>
      </c>
      <c r="D17" s="128" t="s">
        <v>745</v>
      </c>
      <c r="E17" s="114" t="s">
        <v>746</v>
      </c>
      <c r="F17" s="114" t="s">
        <v>747</v>
      </c>
      <c r="G17" s="114" t="s">
        <v>748</v>
      </c>
      <c r="H17" s="114" t="s">
        <v>749</v>
      </c>
      <c r="I17" s="114" t="s">
        <v>750</v>
      </c>
      <c r="J17" s="114" t="s">
        <v>751</v>
      </c>
      <c r="K17" s="114" t="s">
        <v>752</v>
      </c>
      <c r="L17" s="114" t="s">
        <v>753</v>
      </c>
      <c r="M17" s="112"/>
      <c r="N17" s="112"/>
      <c r="O17" s="112"/>
      <c r="P17" s="112"/>
      <c r="Q17" s="113"/>
      <c r="R17" s="113"/>
      <c r="S17" s="113"/>
      <c r="T17" s="113"/>
      <c r="U17" s="113"/>
      <c r="V17" s="113"/>
      <c r="W17" s="113"/>
      <c r="X17" s="113"/>
      <c r="Y17" s="113"/>
      <c r="Z17" s="113"/>
      <c r="AA17" s="113"/>
    </row>
    <row r="18" spans="1:27">
      <c r="A18" s="334">
        <v>8</v>
      </c>
      <c r="B18" s="334" t="s">
        <v>754</v>
      </c>
      <c r="C18" s="121" t="s">
        <v>755</v>
      </c>
      <c r="D18" s="136" t="s">
        <v>756</v>
      </c>
      <c r="E18" s="121" t="s">
        <v>757</v>
      </c>
      <c r="F18" s="121" t="s">
        <v>758</v>
      </c>
      <c r="G18" s="121" t="s">
        <v>759</v>
      </c>
      <c r="H18" s="121" t="s">
        <v>760</v>
      </c>
      <c r="I18" s="113"/>
      <c r="J18" s="113"/>
      <c r="K18" s="113"/>
      <c r="L18" s="113"/>
      <c r="M18" s="113"/>
      <c r="N18" s="113"/>
      <c r="O18" s="113"/>
      <c r="P18" s="113"/>
      <c r="Q18" s="113"/>
      <c r="R18" s="113"/>
      <c r="S18" s="113"/>
      <c r="T18" s="113"/>
      <c r="U18" s="113"/>
      <c r="V18" s="113"/>
      <c r="W18" s="113"/>
      <c r="X18" s="113"/>
      <c r="Y18" s="113"/>
      <c r="Z18" s="113"/>
      <c r="AA18" s="113"/>
    </row>
    <row r="19" spans="1:27" ht="51.6" customHeight="1">
      <c r="A19" s="334"/>
      <c r="B19" s="334"/>
      <c r="C19" s="114" t="s">
        <v>761</v>
      </c>
      <c r="D19" s="128" t="s">
        <v>762</v>
      </c>
      <c r="E19" s="114" t="s">
        <v>763</v>
      </c>
      <c r="F19" s="114" t="s">
        <v>764</v>
      </c>
      <c r="G19" s="114" t="s">
        <v>765</v>
      </c>
      <c r="H19" s="114" t="s">
        <v>766</v>
      </c>
      <c r="I19" s="113"/>
      <c r="J19" s="113"/>
      <c r="K19" s="113"/>
      <c r="L19" s="113"/>
      <c r="M19" s="113"/>
      <c r="N19" s="113"/>
      <c r="O19" s="113"/>
      <c r="P19" s="113"/>
      <c r="Q19" s="113"/>
      <c r="R19" s="113"/>
      <c r="S19" s="113"/>
      <c r="T19" s="113"/>
      <c r="U19" s="113"/>
      <c r="V19" s="113"/>
      <c r="W19" s="113"/>
      <c r="X19" s="113"/>
      <c r="Y19" s="113"/>
      <c r="Z19" s="113"/>
      <c r="AA19" s="113"/>
    </row>
    <row r="20" spans="1:27">
      <c r="A20" s="333"/>
      <c r="B20" s="333"/>
      <c r="C20" s="61"/>
    </row>
    <row r="21" spans="1:27">
      <c r="A21" s="333"/>
      <c r="B21" s="333"/>
      <c r="C21" s="109"/>
    </row>
    <row r="22" spans="1:27">
      <c r="A22" s="333"/>
      <c r="B22" s="333"/>
      <c r="C22" s="61"/>
      <c r="D22" s="137"/>
      <c r="E22" s="61"/>
      <c r="F22" s="61"/>
      <c r="G22" s="61"/>
      <c r="H22" s="61"/>
      <c r="I22" s="61"/>
      <c r="J22" s="61"/>
      <c r="K22" s="61"/>
      <c r="L22" s="61"/>
      <c r="M22" s="61"/>
      <c r="N22" s="61"/>
      <c r="O22" s="61"/>
      <c r="P22" s="61"/>
      <c r="Q22" s="61"/>
      <c r="R22" s="61"/>
      <c r="S22" s="61"/>
    </row>
    <row r="23" spans="1:27">
      <c r="A23" s="333"/>
      <c r="B23" s="333"/>
      <c r="C23" s="109"/>
      <c r="D23" s="138"/>
      <c r="E23" s="109"/>
      <c r="F23" s="109"/>
      <c r="G23" s="109"/>
      <c r="H23" s="109"/>
      <c r="I23" s="109"/>
      <c r="J23" s="109"/>
      <c r="K23" s="109"/>
      <c r="L23" s="109"/>
      <c r="M23" s="109"/>
      <c r="N23" s="109"/>
      <c r="O23" s="109"/>
      <c r="P23" s="109"/>
      <c r="Q23" s="109"/>
      <c r="R23" s="109"/>
      <c r="S23" s="109"/>
    </row>
    <row r="24" spans="1:27">
      <c r="A24" s="333"/>
      <c r="B24" s="333"/>
      <c r="C24" s="61"/>
      <c r="D24" s="137"/>
      <c r="E24" s="61"/>
      <c r="F24" s="61"/>
      <c r="G24" s="61"/>
      <c r="H24" s="61"/>
      <c r="I24" s="61"/>
      <c r="J24" s="61"/>
      <c r="K24" s="61"/>
      <c r="L24" s="61"/>
      <c r="M24" s="61"/>
      <c r="N24" s="61"/>
      <c r="O24" s="61"/>
      <c r="P24" s="61"/>
      <c r="Q24" s="61"/>
      <c r="R24" s="61"/>
    </row>
    <row r="25" spans="1:27">
      <c r="A25" s="333"/>
      <c r="B25" s="333"/>
      <c r="C25" s="109"/>
      <c r="D25" s="138"/>
      <c r="E25" s="109"/>
      <c r="F25" s="109"/>
      <c r="G25" s="109"/>
      <c r="H25" s="109"/>
      <c r="I25" s="109"/>
      <c r="J25" s="109"/>
      <c r="K25" s="109"/>
      <c r="L25" s="109"/>
      <c r="M25" s="109"/>
      <c r="N25" s="109"/>
      <c r="O25" s="109"/>
      <c r="P25" s="109"/>
      <c r="Q25" s="110"/>
      <c r="R25" s="109"/>
    </row>
    <row r="26" spans="1:27">
      <c r="A26" s="333"/>
      <c r="B26" s="333"/>
      <c r="C26" s="61"/>
      <c r="D26" s="137"/>
      <c r="E26" s="61"/>
      <c r="F26" s="61"/>
      <c r="G26" s="61"/>
      <c r="H26" s="61"/>
    </row>
    <row r="27" spans="1:27">
      <c r="A27" s="333"/>
      <c r="B27" s="333"/>
      <c r="C27" s="109"/>
      <c r="D27" s="138"/>
      <c r="E27" s="109"/>
      <c r="F27" s="109"/>
      <c r="G27" s="109"/>
      <c r="H27" s="109"/>
    </row>
    <row r="28" spans="1:27">
      <c r="A28" s="333"/>
      <c r="B28" s="333"/>
      <c r="C28" s="61"/>
      <c r="D28" s="137"/>
      <c r="E28" s="61"/>
      <c r="F28" s="61"/>
      <c r="G28" s="61"/>
      <c r="H28" s="96"/>
      <c r="I28" s="61"/>
      <c r="J28" s="61"/>
    </row>
    <row r="29" spans="1:27">
      <c r="A29" s="333"/>
      <c r="B29" s="333"/>
      <c r="C29" s="109"/>
      <c r="D29" s="138"/>
      <c r="E29" s="109"/>
      <c r="F29" s="109"/>
      <c r="G29" s="109"/>
      <c r="H29" s="109"/>
      <c r="I29" s="109"/>
      <c r="J29" s="109"/>
    </row>
    <row r="30" spans="1:27">
      <c r="A30" s="333"/>
      <c r="B30" s="333"/>
      <c r="D30" s="138"/>
      <c r="E30" s="109"/>
      <c r="F30" s="109"/>
      <c r="G30" s="109"/>
    </row>
    <row r="31" spans="1:27">
      <c r="A31" s="333"/>
      <c r="B31" s="333"/>
      <c r="C31" s="111"/>
      <c r="D31" s="138"/>
      <c r="E31" s="109"/>
      <c r="F31" s="109"/>
      <c r="G31" s="111"/>
    </row>
    <row r="32" spans="1:27">
      <c r="A32" s="333"/>
    </row>
    <row r="33" spans="1:2">
      <c r="A33" s="333"/>
      <c r="B33" s="67"/>
    </row>
  </sheetData>
  <mergeCells count="31">
    <mergeCell ref="B2:B3"/>
    <mergeCell ref="B4:B5"/>
    <mergeCell ref="B6:B7"/>
    <mergeCell ref="B8:B9"/>
    <mergeCell ref="B10:B11"/>
    <mergeCell ref="A12:A13"/>
    <mergeCell ref="A26:A27"/>
    <mergeCell ref="A28:A29"/>
    <mergeCell ref="B16:B17"/>
    <mergeCell ref="B20:B21"/>
    <mergeCell ref="B22:B23"/>
    <mergeCell ref="B24:B25"/>
    <mergeCell ref="A14:A15"/>
    <mergeCell ref="B12:B13"/>
    <mergeCell ref="B14:B15"/>
    <mergeCell ref="B18:B19"/>
    <mergeCell ref="A2:A3"/>
    <mergeCell ref="A4:A5"/>
    <mergeCell ref="A6:A7"/>
    <mergeCell ref="A8:A9"/>
    <mergeCell ref="A10:A11"/>
    <mergeCell ref="A30:A31"/>
    <mergeCell ref="B30:B31"/>
    <mergeCell ref="A32:A33"/>
    <mergeCell ref="A16:A17"/>
    <mergeCell ref="A18:A19"/>
    <mergeCell ref="A20:A21"/>
    <mergeCell ref="A22:A23"/>
    <mergeCell ref="A24:A25"/>
    <mergeCell ref="B26:B27"/>
    <mergeCell ref="B28:B29"/>
  </mergeCells>
  <phoneticPr fontId="38" type="noConversion"/>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tabColor rgb="FFFFFF00"/>
  </sheetPr>
  <dimension ref="A1:CU1008"/>
  <sheetViews>
    <sheetView tabSelected="1" topLeftCell="A6" zoomScale="60" zoomScaleNormal="88" zoomScaleSheetLayoutView="100" workbookViewId="0">
      <pane xSplit="11" ySplit="1" topLeftCell="L246" activePane="bottomRight" state="frozen"/>
      <selection activeCell="D6" sqref="D6"/>
      <selection pane="topRight" activeCell="K6" sqref="K6"/>
      <selection pane="bottomLeft" activeCell="D7" sqref="D7"/>
      <selection pane="bottomRight" activeCell="M246" sqref="M246"/>
    </sheetView>
  </sheetViews>
  <sheetFormatPr defaultColWidth="14" defaultRowHeight="13.2"/>
  <cols>
    <col min="1" max="1" width="9.77734375" style="218" hidden="1" customWidth="1"/>
    <col min="2" max="3" width="7.6640625" style="218" hidden="1" customWidth="1"/>
    <col min="4" max="4" width="12.33203125" style="218" hidden="1" customWidth="1"/>
    <col min="5" max="5" width="46.88671875" style="70" customWidth="1"/>
    <col min="6" max="6" width="14.5546875" style="271" customWidth="1"/>
    <col min="7" max="7" width="27.33203125" style="272" customWidth="1"/>
    <col min="8" max="8" width="19.5546875" style="273" hidden="1" customWidth="1"/>
    <col min="9" max="9" width="35.33203125" style="274" hidden="1" customWidth="1"/>
    <col min="10" max="10" width="11.44140625" style="84" hidden="1" customWidth="1"/>
    <col min="11" max="11" width="16.88671875" style="275" customWidth="1"/>
    <col min="12" max="12" width="32.21875" style="276" customWidth="1"/>
    <col min="13" max="13" width="20.33203125" style="276" customWidth="1"/>
    <col min="14" max="14" width="19.6640625" style="219" hidden="1" customWidth="1"/>
    <col min="15" max="15" width="18.33203125" style="276" customWidth="1"/>
    <col min="16" max="16" width="25.88671875" style="219" hidden="1" customWidth="1"/>
    <col min="17" max="17" width="20.6640625" style="276" customWidth="1"/>
    <col min="18" max="18" width="8.6640625" style="276" customWidth="1"/>
    <col min="19" max="19" width="8.6640625" style="218" hidden="1" customWidth="1"/>
    <col min="20" max="20" width="22.77734375" style="275" customWidth="1"/>
    <col min="21" max="21" width="17.33203125" style="277" customWidth="1"/>
    <col min="22" max="22" width="16.5546875" style="218" hidden="1" customWidth="1"/>
    <col min="23" max="23" width="42.33203125" style="218" hidden="1" customWidth="1"/>
    <col min="24" max="24" width="13.44140625" style="278" customWidth="1"/>
    <col min="25" max="25" width="15" style="218" hidden="1" customWidth="1"/>
    <col min="26" max="26" width="65.33203125" style="276" customWidth="1"/>
    <col min="27" max="27" width="24" style="216" hidden="1" customWidth="1"/>
    <col min="28" max="28" width="18.33203125" style="216" hidden="1" customWidth="1"/>
    <col min="29" max="29" width="19.109375" style="216" hidden="1" customWidth="1"/>
    <col min="30" max="30" width="21.6640625" style="62" customWidth="1"/>
    <col min="31" max="31" width="11.33203125" style="62" customWidth="1"/>
    <col min="32" max="32" width="19.33203125" style="62" customWidth="1"/>
    <col min="33" max="33" width="33.5546875" style="101" customWidth="1"/>
    <col min="34" max="34" width="23.6640625" style="277" customWidth="1"/>
    <col min="35" max="35" width="15.5546875" style="275" customWidth="1"/>
    <col min="36" max="36" width="25" style="216" hidden="1" customWidth="1"/>
    <col min="37" max="37" width="19.44140625" style="216" hidden="1" customWidth="1"/>
    <col min="38" max="38" width="19.44140625" style="275" customWidth="1"/>
    <col min="39" max="39" width="16.33203125" style="218" hidden="1" customWidth="1"/>
    <col min="40" max="40" width="22.5546875" style="218" hidden="1" customWidth="1"/>
    <col min="41" max="41" width="25" style="218" hidden="1" customWidth="1"/>
    <col min="42" max="42" width="19.44140625" style="218" hidden="1" customWidth="1"/>
    <col min="43" max="43" width="17.6640625" style="218" hidden="1" customWidth="1"/>
    <col min="44" max="44" width="18.5546875" style="218" hidden="1" customWidth="1"/>
    <col min="45" max="45" width="23" style="218" hidden="1" customWidth="1"/>
    <col min="46" max="46" width="19.6640625" style="218" hidden="1" customWidth="1"/>
    <col min="47" max="47" width="12.33203125" style="218" hidden="1" customWidth="1"/>
    <col min="48" max="48" width="12.44140625" style="279" customWidth="1"/>
    <col min="49" max="49" width="21.33203125" style="220" hidden="1" customWidth="1"/>
    <col min="50" max="50" width="22" style="220" hidden="1" customWidth="1"/>
    <col min="51" max="51" width="22.5546875" style="220" hidden="1" customWidth="1"/>
    <col min="52" max="52" width="14.6640625" style="101" customWidth="1"/>
    <col min="53" max="53" width="16.33203125" style="279" customWidth="1"/>
    <col min="54" max="54" width="12.109375" style="62" hidden="1" customWidth="1"/>
    <col min="55" max="56" width="12.109375" style="218" hidden="1" customWidth="1"/>
    <col min="57" max="58" width="12.109375" style="216" hidden="1" customWidth="1"/>
    <col min="59" max="59" width="32.6640625" style="216" hidden="1" customWidth="1"/>
    <col min="60" max="60" width="20.33203125" style="216" hidden="1" customWidth="1"/>
    <col min="61" max="61" width="55.5546875" style="268" customWidth="1"/>
    <col min="62" max="62" width="37.5546875" style="62" customWidth="1"/>
    <col min="63" max="63" width="52.44140625" style="101" customWidth="1"/>
    <col min="64" max="64" width="20.88671875" style="218" hidden="1" customWidth="1"/>
    <col min="65" max="65" width="12.6640625" style="62" customWidth="1"/>
    <col min="66" max="66" width="17.6640625" style="62" customWidth="1"/>
    <col min="67" max="67" width="35.109375" style="62" bestFit="1" customWidth="1"/>
    <col min="68" max="71" width="27.6640625" style="62" bestFit="1" customWidth="1"/>
    <col min="72" max="72" width="25" style="62" bestFit="1" customWidth="1"/>
    <col min="73" max="73" width="26.33203125" style="62" bestFit="1" customWidth="1"/>
    <col min="74" max="74" width="25" style="62" bestFit="1" customWidth="1"/>
    <col min="75" max="75" width="27.6640625" style="62" bestFit="1" customWidth="1"/>
    <col min="76" max="76" width="28.6640625" style="62" bestFit="1" customWidth="1"/>
    <col min="77" max="77" width="26.33203125" style="62" bestFit="1" customWidth="1"/>
    <col min="78" max="78" width="25" style="62" bestFit="1" customWidth="1"/>
    <col min="79" max="79" width="26.33203125" style="62" bestFit="1" customWidth="1"/>
    <col min="80" max="86" width="25" style="62" bestFit="1" customWidth="1"/>
    <col min="87" max="87" width="33.6640625" style="62" bestFit="1" customWidth="1"/>
    <col min="88" max="88" width="22" style="218" hidden="1" customWidth="1"/>
    <col min="89" max="89" width="21.44140625" style="218" hidden="1" customWidth="1"/>
    <col min="90" max="90" width="19.33203125" style="218" hidden="1" customWidth="1"/>
    <col min="91" max="91" width="21.44140625" style="218" hidden="1" customWidth="1"/>
    <col min="92" max="92" width="66.33203125" style="62" bestFit="1" customWidth="1"/>
    <col min="93" max="95" width="39.33203125" style="62" bestFit="1" customWidth="1"/>
    <col min="96" max="96" width="37.33203125" style="280" customWidth="1"/>
    <col min="97" max="16384" width="14" style="62"/>
  </cols>
  <sheetData>
    <row r="1" spans="1:99" s="216" customFormat="1" ht="39.6" hidden="1">
      <c r="A1" s="215"/>
      <c r="B1" s="215" t="s">
        <v>2352</v>
      </c>
      <c r="C1" s="215"/>
      <c r="D1" s="86"/>
      <c r="E1" s="70" t="s">
        <v>2353</v>
      </c>
      <c r="F1" s="70"/>
      <c r="G1" s="70"/>
      <c r="H1" s="101"/>
      <c r="I1" s="101"/>
      <c r="J1" s="101"/>
      <c r="K1" s="101"/>
      <c r="L1" s="162"/>
      <c r="M1" s="281"/>
      <c r="N1" s="281"/>
      <c r="O1" s="162" t="s">
        <v>2354</v>
      </c>
      <c r="P1" s="281"/>
      <c r="Q1" s="162"/>
      <c r="R1" s="162"/>
      <c r="S1" s="86"/>
      <c r="T1" s="101"/>
      <c r="U1" s="281"/>
      <c r="V1" s="86"/>
      <c r="W1" s="86"/>
      <c r="X1" s="162" t="s">
        <v>2355</v>
      </c>
      <c r="Y1" s="86"/>
      <c r="Z1" s="101" t="s">
        <v>2356</v>
      </c>
      <c r="AA1" s="282"/>
      <c r="AB1" s="282"/>
      <c r="AC1" s="282"/>
      <c r="AD1" s="101"/>
      <c r="AE1" s="101"/>
      <c r="AF1" s="101"/>
      <c r="AG1" s="101"/>
      <c r="AH1" s="162"/>
      <c r="AI1" s="162"/>
      <c r="AJ1" s="86"/>
      <c r="AK1" s="86"/>
      <c r="AL1" s="101"/>
      <c r="AM1" s="282"/>
      <c r="AN1" s="282"/>
      <c r="AO1" s="86"/>
      <c r="AP1" s="86"/>
      <c r="AQ1" s="282"/>
      <c r="AR1" s="86" t="s">
        <v>2357</v>
      </c>
      <c r="AS1" s="86"/>
      <c r="AT1" s="86"/>
      <c r="AU1" s="282"/>
      <c r="AV1" s="101"/>
      <c r="AW1" s="101"/>
      <c r="AX1" s="101"/>
      <c r="AY1" s="101"/>
      <c r="AZ1" s="101"/>
      <c r="BA1" s="101"/>
      <c r="BB1" s="101"/>
      <c r="BC1" s="86"/>
      <c r="BD1" s="86" t="s">
        <v>2358</v>
      </c>
      <c r="BE1" s="86"/>
      <c r="BF1" s="282"/>
      <c r="BG1" s="282"/>
      <c r="BH1" s="282"/>
      <c r="BI1" s="101"/>
      <c r="BJ1" s="101"/>
      <c r="BK1" s="101"/>
      <c r="BL1" s="101"/>
      <c r="BM1" s="162" t="s">
        <v>2359</v>
      </c>
      <c r="BN1" s="162"/>
      <c r="BO1" s="162"/>
      <c r="BP1" s="162"/>
      <c r="BQ1" s="162"/>
      <c r="BR1" s="162"/>
      <c r="BS1" s="162"/>
      <c r="BT1" s="101"/>
      <c r="BU1" s="101"/>
      <c r="BV1" s="101"/>
      <c r="BW1" s="101"/>
      <c r="BX1" s="101"/>
      <c r="BY1" s="101"/>
      <c r="BZ1" s="101"/>
      <c r="CA1" s="101"/>
      <c r="CB1" s="101"/>
      <c r="CC1" s="101"/>
      <c r="CD1" s="101"/>
      <c r="CE1" s="101"/>
      <c r="CF1" s="101"/>
      <c r="CG1" s="101"/>
      <c r="CH1" s="101"/>
      <c r="CI1" s="101"/>
      <c r="CJ1" s="283" t="s">
        <v>2360</v>
      </c>
      <c r="CK1" s="101" t="s">
        <v>2361</v>
      </c>
      <c r="CL1" s="101"/>
      <c r="CM1" s="101"/>
      <c r="CN1" s="101"/>
      <c r="CO1" s="101"/>
      <c r="CP1" s="101"/>
      <c r="CQ1" s="101"/>
      <c r="CR1" s="101"/>
      <c r="CS1" s="164"/>
      <c r="CT1" s="164"/>
    </row>
    <row r="2" spans="1:99" s="216" customFormat="1" ht="26.4" hidden="1" customHeight="1">
      <c r="A2" s="256" t="s">
        <v>2362</v>
      </c>
      <c r="B2" s="256" t="s">
        <v>2363</v>
      </c>
      <c r="C2" s="256"/>
      <c r="D2" s="86" t="s">
        <v>2363</v>
      </c>
      <c r="E2" s="70" t="s">
        <v>2363</v>
      </c>
      <c r="F2" s="70" t="s">
        <v>2364</v>
      </c>
      <c r="G2" s="70" t="s">
        <v>2363</v>
      </c>
      <c r="H2" s="86"/>
      <c r="I2" s="86"/>
      <c r="J2" s="86"/>
      <c r="K2" s="101" t="s">
        <v>2363</v>
      </c>
      <c r="L2" s="162" t="s">
        <v>2363</v>
      </c>
      <c r="M2" s="162" t="s">
        <v>2363</v>
      </c>
      <c r="N2" s="162" t="s">
        <v>2363</v>
      </c>
      <c r="O2" s="162" t="s">
        <v>2354</v>
      </c>
      <c r="P2" s="162" t="s">
        <v>2363</v>
      </c>
      <c r="Q2" s="162" t="s">
        <v>2363</v>
      </c>
      <c r="R2" s="162" t="s">
        <v>2363</v>
      </c>
      <c r="S2" s="86" t="s">
        <v>2363</v>
      </c>
      <c r="T2" s="86" t="s">
        <v>2363</v>
      </c>
      <c r="U2" s="86" t="s">
        <v>2363</v>
      </c>
      <c r="V2" s="86" t="s">
        <v>2363</v>
      </c>
      <c r="W2" s="86" t="s">
        <v>2363</v>
      </c>
      <c r="X2" s="162" t="s">
        <v>2363</v>
      </c>
      <c r="Y2" s="86" t="s">
        <v>2363</v>
      </c>
      <c r="Z2" s="86" t="s">
        <v>2363</v>
      </c>
      <c r="AA2" s="86" t="s">
        <v>2363</v>
      </c>
      <c r="AB2" s="86" t="s">
        <v>2363</v>
      </c>
      <c r="AC2" s="86" t="s">
        <v>2363</v>
      </c>
      <c r="AD2" s="86" t="s">
        <v>2363</v>
      </c>
      <c r="AE2" s="86" t="s">
        <v>2363</v>
      </c>
      <c r="AF2" s="86" t="s">
        <v>2364</v>
      </c>
      <c r="AG2" s="86" t="s">
        <v>2363</v>
      </c>
      <c r="AH2" s="86" t="s">
        <v>2363</v>
      </c>
      <c r="AI2" s="86" t="s">
        <v>2364</v>
      </c>
      <c r="AJ2" s="86" t="s">
        <v>2363</v>
      </c>
      <c r="AK2" s="86" t="s">
        <v>2363</v>
      </c>
      <c r="AL2" s="86" t="s">
        <v>2363</v>
      </c>
      <c r="AM2" s="86" t="s">
        <v>2363</v>
      </c>
      <c r="AN2" s="86" t="s">
        <v>2363</v>
      </c>
      <c r="AO2" s="86" t="s">
        <v>2363</v>
      </c>
      <c r="AP2" s="86" t="s">
        <v>2363</v>
      </c>
      <c r="AQ2" s="86" t="s">
        <v>2363</v>
      </c>
      <c r="AR2" s="86" t="s">
        <v>2363</v>
      </c>
      <c r="AS2" s="86" t="s">
        <v>2364</v>
      </c>
      <c r="AT2" s="86" t="s">
        <v>2363</v>
      </c>
      <c r="AU2" s="86" t="s">
        <v>2363</v>
      </c>
      <c r="AV2" s="101" t="s">
        <v>2364</v>
      </c>
      <c r="AW2" s="101" t="s">
        <v>2364</v>
      </c>
      <c r="AX2" s="101" t="s">
        <v>2364</v>
      </c>
      <c r="AY2" s="101" t="s">
        <v>2364</v>
      </c>
      <c r="AZ2" s="101" t="s">
        <v>2364</v>
      </c>
      <c r="BA2" s="101" t="s">
        <v>2364</v>
      </c>
      <c r="BB2" s="86" t="s">
        <v>2364</v>
      </c>
      <c r="BC2" s="86" t="s">
        <v>2363</v>
      </c>
      <c r="BD2" s="86" t="s">
        <v>2363</v>
      </c>
      <c r="BE2" s="86" t="s">
        <v>2363</v>
      </c>
      <c r="BF2" s="86" t="s">
        <v>2363</v>
      </c>
      <c r="BG2" s="86" t="s">
        <v>2363</v>
      </c>
      <c r="BH2" s="86" t="s">
        <v>2363</v>
      </c>
      <c r="BI2" s="86" t="s">
        <v>2363</v>
      </c>
      <c r="BJ2" s="86"/>
      <c r="BK2" s="86" t="s">
        <v>2363</v>
      </c>
      <c r="BL2" s="86" t="s">
        <v>2363</v>
      </c>
      <c r="BM2" s="86" t="s">
        <v>2363</v>
      </c>
      <c r="BN2" s="86" t="s">
        <v>2363</v>
      </c>
      <c r="BO2" s="86" t="s">
        <v>2363</v>
      </c>
      <c r="BP2" s="86" t="s">
        <v>2363</v>
      </c>
      <c r="BQ2" s="86" t="s">
        <v>2363</v>
      </c>
      <c r="BR2" s="86" t="s">
        <v>2363</v>
      </c>
      <c r="BS2" s="86" t="s">
        <v>2363</v>
      </c>
      <c r="BT2" s="86" t="s">
        <v>2363</v>
      </c>
      <c r="BU2" s="86" t="s">
        <v>2363</v>
      </c>
      <c r="BV2" s="86" t="s">
        <v>2363</v>
      </c>
      <c r="BW2" s="86" t="s">
        <v>2363</v>
      </c>
      <c r="BX2" s="86" t="s">
        <v>2363</v>
      </c>
      <c r="BY2" s="86"/>
      <c r="BZ2" s="86"/>
      <c r="CA2" s="86"/>
      <c r="CB2" s="86"/>
      <c r="CC2" s="86"/>
      <c r="CD2" s="86"/>
      <c r="CE2" s="86"/>
      <c r="CF2" s="86"/>
      <c r="CG2" s="86"/>
      <c r="CH2" s="86"/>
      <c r="CI2" s="86" t="s">
        <v>2364</v>
      </c>
      <c r="CJ2" s="86" t="s">
        <v>2363</v>
      </c>
      <c r="CK2" s="86" t="s">
        <v>2363</v>
      </c>
      <c r="CL2" s="86" t="s">
        <v>2363</v>
      </c>
      <c r="CM2" s="86" t="s">
        <v>2363</v>
      </c>
      <c r="CN2" s="86" t="s">
        <v>2363</v>
      </c>
      <c r="CO2" s="86" t="s">
        <v>2363</v>
      </c>
      <c r="CP2" s="86" t="s">
        <v>2363</v>
      </c>
      <c r="CQ2" s="86" t="s">
        <v>2363</v>
      </c>
      <c r="CR2" s="86" t="s">
        <v>2363</v>
      </c>
      <c r="CS2" s="164"/>
      <c r="CT2" s="164"/>
    </row>
    <row r="3" spans="1:99" s="216" customFormat="1" ht="26.4" hidden="1" customHeight="1">
      <c r="A3" s="256" t="s">
        <v>2365</v>
      </c>
      <c r="B3" s="256" t="s">
        <v>2364</v>
      </c>
      <c r="C3" s="256"/>
      <c r="D3" s="86" t="s">
        <v>2364</v>
      </c>
      <c r="E3" s="70" t="s">
        <v>2364</v>
      </c>
      <c r="F3" s="70" t="s">
        <v>2364</v>
      </c>
      <c r="G3" s="70" t="s">
        <v>2364</v>
      </c>
      <c r="H3" s="86"/>
      <c r="I3" s="86"/>
      <c r="J3" s="86"/>
      <c r="K3" s="101" t="s">
        <v>2364</v>
      </c>
      <c r="L3" s="162" t="s">
        <v>2364</v>
      </c>
      <c r="M3" s="162" t="s">
        <v>2364</v>
      </c>
      <c r="N3" s="162" t="s">
        <v>2363</v>
      </c>
      <c r="O3" s="162" t="s">
        <v>2364</v>
      </c>
      <c r="P3" s="162" t="s">
        <v>2363</v>
      </c>
      <c r="Q3" s="162" t="s">
        <v>2364</v>
      </c>
      <c r="R3" s="162" t="s">
        <v>2363</v>
      </c>
      <c r="S3" s="63" t="s">
        <v>2363</v>
      </c>
      <c r="T3" s="86" t="s">
        <v>2364</v>
      </c>
      <c r="U3" s="86" t="s">
        <v>2364</v>
      </c>
      <c r="V3" s="86" t="s">
        <v>2364</v>
      </c>
      <c r="W3" s="86" t="s">
        <v>2364</v>
      </c>
      <c r="X3" s="162" t="s">
        <v>2364</v>
      </c>
      <c r="Y3" s="86" t="s">
        <v>2364</v>
      </c>
      <c r="Z3" s="86" t="s">
        <v>2364</v>
      </c>
      <c r="AA3" s="86" t="s">
        <v>2363</v>
      </c>
      <c r="AB3" s="86" t="s">
        <v>2363</v>
      </c>
      <c r="AC3" s="86" t="s">
        <v>2363</v>
      </c>
      <c r="AD3" s="86" t="s">
        <v>2364</v>
      </c>
      <c r="AE3" s="86" t="s">
        <v>2364</v>
      </c>
      <c r="AF3" s="86" t="s">
        <v>2364</v>
      </c>
      <c r="AG3" s="86" t="s">
        <v>2364</v>
      </c>
      <c r="AH3" s="86" t="s">
        <v>2364</v>
      </c>
      <c r="AI3" s="86" t="s">
        <v>2364</v>
      </c>
      <c r="AJ3" s="86" t="s">
        <v>2363</v>
      </c>
      <c r="AK3" s="86" t="s">
        <v>2364</v>
      </c>
      <c r="AL3" s="86" t="s">
        <v>2364</v>
      </c>
      <c r="AM3" s="86" t="s">
        <v>2363</v>
      </c>
      <c r="AN3" s="86" t="s">
        <v>2363</v>
      </c>
      <c r="AO3" s="86" t="s">
        <v>2363</v>
      </c>
      <c r="AP3" s="86" t="s">
        <v>2363</v>
      </c>
      <c r="AQ3" s="86" t="s">
        <v>2363</v>
      </c>
      <c r="AR3" s="86" t="s">
        <v>2363</v>
      </c>
      <c r="AS3" s="86" t="s">
        <v>2364</v>
      </c>
      <c r="AT3" s="86" t="s">
        <v>2364</v>
      </c>
      <c r="AU3" s="86" t="s">
        <v>2363</v>
      </c>
      <c r="AV3" s="101" t="s">
        <v>2364</v>
      </c>
      <c r="AW3" s="101" t="s">
        <v>2364</v>
      </c>
      <c r="AX3" s="101" t="s">
        <v>2364</v>
      </c>
      <c r="AY3" s="101" t="s">
        <v>2364</v>
      </c>
      <c r="AZ3" s="101" t="s">
        <v>2364</v>
      </c>
      <c r="BA3" s="101" t="s">
        <v>2364</v>
      </c>
      <c r="BB3" s="86" t="s">
        <v>2364</v>
      </c>
      <c r="BC3" s="86" t="s">
        <v>2363</v>
      </c>
      <c r="BD3" s="86" t="s">
        <v>2364</v>
      </c>
      <c r="BE3" s="86" t="s">
        <v>2363</v>
      </c>
      <c r="BF3" s="86" t="s">
        <v>2363</v>
      </c>
      <c r="BG3" s="86" t="s">
        <v>2363</v>
      </c>
      <c r="BH3" s="86" t="s">
        <v>2363</v>
      </c>
      <c r="BI3" s="86" t="s">
        <v>2364</v>
      </c>
      <c r="BJ3" s="86"/>
      <c r="BK3" s="86" t="s">
        <v>2364</v>
      </c>
      <c r="BL3" s="86" t="s">
        <v>2363</v>
      </c>
      <c r="BM3" s="86" t="s">
        <v>2363</v>
      </c>
      <c r="BN3" s="86" t="s">
        <v>2363</v>
      </c>
      <c r="BO3" s="86" t="s">
        <v>2363</v>
      </c>
      <c r="BP3" s="86" t="s">
        <v>2363</v>
      </c>
      <c r="BQ3" s="86" t="s">
        <v>2363</v>
      </c>
      <c r="BR3" s="86" t="s">
        <v>2363</v>
      </c>
      <c r="BS3" s="86" t="s">
        <v>2363</v>
      </c>
      <c r="BT3" s="86" t="s">
        <v>2363</v>
      </c>
      <c r="BU3" s="86" t="s">
        <v>2363</v>
      </c>
      <c r="BV3" s="86" t="s">
        <v>2363</v>
      </c>
      <c r="BW3" s="86" t="s">
        <v>2363</v>
      </c>
      <c r="BX3" s="86" t="s">
        <v>2363</v>
      </c>
      <c r="BY3" s="86"/>
      <c r="BZ3" s="86"/>
      <c r="CA3" s="86"/>
      <c r="CB3" s="86"/>
      <c r="CC3" s="86"/>
      <c r="CD3" s="86"/>
      <c r="CE3" s="86"/>
      <c r="CF3" s="86"/>
      <c r="CG3" s="86"/>
      <c r="CH3" s="86"/>
      <c r="CI3" s="86" t="s">
        <v>2364</v>
      </c>
      <c r="CJ3" s="86" t="s">
        <v>2363</v>
      </c>
      <c r="CK3" s="86" t="s">
        <v>2363</v>
      </c>
      <c r="CL3" s="86" t="s">
        <v>2363</v>
      </c>
      <c r="CM3" s="86" t="s">
        <v>2363</v>
      </c>
      <c r="CN3" s="86" t="s">
        <v>2364</v>
      </c>
      <c r="CO3" s="86" t="s">
        <v>2364</v>
      </c>
      <c r="CP3" s="86" t="s">
        <v>2364</v>
      </c>
      <c r="CQ3" s="86" t="s">
        <v>2364</v>
      </c>
      <c r="CR3" s="86" t="s">
        <v>2364</v>
      </c>
      <c r="CS3" s="164"/>
      <c r="CT3" s="164"/>
    </row>
    <row r="4" spans="1:99" s="216" customFormat="1" ht="93.6" hidden="1" customHeight="1">
      <c r="A4" s="256" t="s">
        <v>2366</v>
      </c>
      <c r="B4" s="256" t="s">
        <v>2367</v>
      </c>
      <c r="C4" s="256"/>
      <c r="D4" s="86" t="s">
        <v>2368</v>
      </c>
      <c r="E4" s="70" t="s">
        <v>2369</v>
      </c>
      <c r="F4" s="70" t="s">
        <v>2370</v>
      </c>
      <c r="G4" s="70" t="s">
        <v>2371</v>
      </c>
      <c r="H4" s="86"/>
      <c r="I4" s="86"/>
      <c r="J4" s="86"/>
      <c r="K4" s="101" t="s">
        <v>2369</v>
      </c>
      <c r="L4" s="162" t="s">
        <v>2370</v>
      </c>
      <c r="M4" s="162" t="s">
        <v>2372</v>
      </c>
      <c r="N4" s="162" t="s">
        <v>217</v>
      </c>
      <c r="O4" s="162" t="s">
        <v>2369</v>
      </c>
      <c r="P4" s="162" t="s">
        <v>217</v>
      </c>
      <c r="Q4" s="162" t="s">
        <v>2369</v>
      </c>
      <c r="R4" s="162" t="s">
        <v>217</v>
      </c>
      <c r="S4" s="63" t="s">
        <v>217</v>
      </c>
      <c r="T4" s="86" t="s">
        <v>2369</v>
      </c>
      <c r="U4" s="86" t="s">
        <v>2369</v>
      </c>
      <c r="V4" s="86" t="s">
        <v>2369</v>
      </c>
      <c r="W4" s="86" t="s">
        <v>2369</v>
      </c>
      <c r="X4" s="162" t="s">
        <v>2369</v>
      </c>
      <c r="Y4" s="86" t="s">
        <v>2369</v>
      </c>
      <c r="Z4" s="86" t="s">
        <v>2369</v>
      </c>
      <c r="AA4" s="86" t="s">
        <v>217</v>
      </c>
      <c r="AB4" s="86" t="s">
        <v>217</v>
      </c>
      <c r="AC4" s="86" t="s">
        <v>217</v>
      </c>
      <c r="AD4" s="86" t="s">
        <v>2369</v>
      </c>
      <c r="AE4" s="86" t="s">
        <v>2369</v>
      </c>
      <c r="AF4" s="86" t="s">
        <v>2369</v>
      </c>
      <c r="AG4" s="86" t="s">
        <v>2369</v>
      </c>
      <c r="AH4" s="86" t="s">
        <v>2369</v>
      </c>
      <c r="AI4" s="86" t="s">
        <v>2369</v>
      </c>
      <c r="AJ4" s="86" t="s">
        <v>217</v>
      </c>
      <c r="AK4" s="86" t="s">
        <v>2369</v>
      </c>
      <c r="AL4" s="86" t="s">
        <v>2369</v>
      </c>
      <c r="AM4" s="86" t="s">
        <v>217</v>
      </c>
      <c r="AN4" s="86" t="s">
        <v>217</v>
      </c>
      <c r="AO4" s="86" t="s">
        <v>217</v>
      </c>
      <c r="AP4" s="86" t="s">
        <v>217</v>
      </c>
      <c r="AQ4" s="86" t="s">
        <v>217</v>
      </c>
      <c r="AR4" s="86" t="s">
        <v>217</v>
      </c>
      <c r="AS4" s="86" t="s">
        <v>2373</v>
      </c>
      <c r="AT4" s="86" t="s">
        <v>2369</v>
      </c>
      <c r="AU4" s="86" t="s">
        <v>217</v>
      </c>
      <c r="AV4" s="101" t="s">
        <v>2373</v>
      </c>
      <c r="AW4" s="101" t="s">
        <v>2373</v>
      </c>
      <c r="AX4" s="101" t="s">
        <v>2373</v>
      </c>
      <c r="AY4" s="101" t="s">
        <v>2373</v>
      </c>
      <c r="AZ4" s="101" t="s">
        <v>2373</v>
      </c>
      <c r="BA4" s="101" t="s">
        <v>2373</v>
      </c>
      <c r="BB4" s="86" t="s">
        <v>2373</v>
      </c>
      <c r="BC4" s="86" t="s">
        <v>217</v>
      </c>
      <c r="BD4" s="86" t="s">
        <v>2369</v>
      </c>
      <c r="BE4" s="86" t="s">
        <v>217</v>
      </c>
      <c r="BF4" s="86" t="s">
        <v>217</v>
      </c>
      <c r="BG4" s="86" t="s">
        <v>217</v>
      </c>
      <c r="BH4" s="86" t="s">
        <v>217</v>
      </c>
      <c r="BI4" s="86" t="s">
        <v>2369</v>
      </c>
      <c r="BJ4" s="86"/>
      <c r="BK4" s="86" t="s">
        <v>2369</v>
      </c>
      <c r="BL4" s="86" t="s">
        <v>217</v>
      </c>
      <c r="BM4" s="86" t="s">
        <v>217</v>
      </c>
      <c r="BN4" s="86" t="s">
        <v>217</v>
      </c>
      <c r="BO4" s="86" t="s">
        <v>217</v>
      </c>
      <c r="BP4" s="86" t="s">
        <v>217</v>
      </c>
      <c r="BQ4" s="86" t="s">
        <v>217</v>
      </c>
      <c r="BR4" s="86" t="s">
        <v>217</v>
      </c>
      <c r="BS4" s="86" t="s">
        <v>217</v>
      </c>
      <c r="BT4" s="86" t="s">
        <v>217</v>
      </c>
      <c r="BU4" s="86" t="s">
        <v>217</v>
      </c>
      <c r="BV4" s="86" t="s">
        <v>217</v>
      </c>
      <c r="BW4" s="86" t="s">
        <v>217</v>
      </c>
      <c r="BX4" s="86" t="s">
        <v>217</v>
      </c>
      <c r="BY4" s="86"/>
      <c r="BZ4" s="86"/>
      <c r="CA4" s="86"/>
      <c r="CB4" s="86"/>
      <c r="CC4" s="86"/>
      <c r="CD4" s="86"/>
      <c r="CE4" s="86"/>
      <c r="CF4" s="86"/>
      <c r="CG4" s="86"/>
      <c r="CH4" s="86"/>
      <c r="CI4" s="86" t="s">
        <v>2369</v>
      </c>
      <c r="CJ4" s="86" t="s">
        <v>217</v>
      </c>
      <c r="CK4" s="86" t="s">
        <v>217</v>
      </c>
      <c r="CL4" s="86" t="s">
        <v>217</v>
      </c>
      <c r="CM4" s="86" t="s">
        <v>217</v>
      </c>
      <c r="CN4" s="86" t="s">
        <v>2369</v>
      </c>
      <c r="CO4" s="86" t="s">
        <v>2369</v>
      </c>
      <c r="CP4" s="86" t="s">
        <v>2369</v>
      </c>
      <c r="CQ4" s="86" t="s">
        <v>2369</v>
      </c>
      <c r="CR4" s="86" t="s">
        <v>2369</v>
      </c>
      <c r="CS4" s="164"/>
      <c r="CT4" s="164"/>
    </row>
    <row r="5" spans="1:99" s="217" customFormat="1" ht="33" hidden="1" customHeight="1">
      <c r="A5" s="256" t="s">
        <v>2374</v>
      </c>
      <c r="B5" s="256" t="s">
        <v>2375</v>
      </c>
      <c r="C5" s="256"/>
      <c r="D5" s="86" t="s">
        <v>2376</v>
      </c>
      <c r="E5" s="70" t="s">
        <v>2377</v>
      </c>
      <c r="F5" s="70" t="s">
        <v>2378</v>
      </c>
      <c r="G5" s="70" t="s">
        <v>2379</v>
      </c>
      <c r="H5" s="86"/>
      <c r="I5" s="86"/>
      <c r="J5" s="86"/>
      <c r="K5" s="101" t="s">
        <v>2380</v>
      </c>
      <c r="L5" s="162" t="s">
        <v>2381</v>
      </c>
      <c r="M5" s="162" t="s">
        <v>2382</v>
      </c>
      <c r="N5" s="162" t="s">
        <v>217</v>
      </c>
      <c r="O5" s="162" t="s">
        <v>2383</v>
      </c>
      <c r="P5" s="162" t="s">
        <v>217</v>
      </c>
      <c r="Q5" s="162" t="s">
        <v>2384</v>
      </c>
      <c r="R5" s="162" t="s">
        <v>2385</v>
      </c>
      <c r="S5" s="86" t="s">
        <v>2386</v>
      </c>
      <c r="T5" s="86" t="s">
        <v>2387</v>
      </c>
      <c r="U5" s="86" t="s">
        <v>2388</v>
      </c>
      <c r="V5" s="86" t="s">
        <v>2389</v>
      </c>
      <c r="W5" s="86" t="s">
        <v>2390</v>
      </c>
      <c r="X5" s="162" t="s">
        <v>2391</v>
      </c>
      <c r="Y5" s="86" t="s">
        <v>2392</v>
      </c>
      <c r="Z5" s="86" t="s">
        <v>2393</v>
      </c>
      <c r="AA5" s="86" t="s">
        <v>217</v>
      </c>
      <c r="AB5" s="86" t="s">
        <v>217</v>
      </c>
      <c r="AC5" s="86" t="s">
        <v>217</v>
      </c>
      <c r="AD5" s="86" t="s">
        <v>2394</v>
      </c>
      <c r="AE5" s="86" t="s">
        <v>2394</v>
      </c>
      <c r="AF5" s="86" t="s">
        <v>2394</v>
      </c>
      <c r="AG5" s="86" t="s">
        <v>2394</v>
      </c>
      <c r="AH5" s="86" t="s">
        <v>2394</v>
      </c>
      <c r="AI5" s="86" t="s">
        <v>2394</v>
      </c>
      <c r="AJ5" s="86" t="s">
        <v>2395</v>
      </c>
      <c r="AK5" s="86" t="s">
        <v>2396</v>
      </c>
      <c r="AL5" s="86" t="s">
        <v>2397</v>
      </c>
      <c r="AM5" s="86" t="s">
        <v>217</v>
      </c>
      <c r="AN5" s="86" t="s">
        <v>217</v>
      </c>
      <c r="AO5" s="86" t="s">
        <v>217</v>
      </c>
      <c r="AP5" s="86" t="s">
        <v>217</v>
      </c>
      <c r="AQ5" s="86" t="s">
        <v>217</v>
      </c>
      <c r="AR5" s="86" t="s">
        <v>2398</v>
      </c>
      <c r="AS5" s="86" t="s">
        <v>2399</v>
      </c>
      <c r="AT5" s="86" t="s">
        <v>2400</v>
      </c>
      <c r="AU5" s="86"/>
      <c r="AV5" s="101" t="s">
        <v>2401</v>
      </c>
      <c r="AW5" s="101" t="s">
        <v>2402</v>
      </c>
      <c r="AX5" s="101" t="s">
        <v>2402</v>
      </c>
      <c r="AY5" s="101" t="s">
        <v>2400</v>
      </c>
      <c r="AZ5" s="101" t="s">
        <v>2403</v>
      </c>
      <c r="BA5" s="101" t="s">
        <v>2403</v>
      </c>
      <c r="BB5" s="86" t="s">
        <v>2403</v>
      </c>
      <c r="BC5" s="86" t="s">
        <v>217</v>
      </c>
      <c r="BD5" s="86" t="s">
        <v>2404</v>
      </c>
      <c r="BE5" s="86" t="s">
        <v>2405</v>
      </c>
      <c r="BF5" s="86" t="s">
        <v>2405</v>
      </c>
      <c r="BG5" s="86" t="s">
        <v>2405</v>
      </c>
      <c r="BH5" s="86" t="s">
        <v>2405</v>
      </c>
      <c r="BI5" s="86" t="s">
        <v>2406</v>
      </c>
      <c r="BJ5" s="86"/>
      <c r="BK5" s="86" t="s">
        <v>2406</v>
      </c>
      <c r="BL5" s="86" t="s">
        <v>217</v>
      </c>
      <c r="BM5" s="86"/>
      <c r="BN5" s="86"/>
      <c r="BO5" s="86"/>
      <c r="BP5" s="86"/>
      <c r="BQ5" s="86"/>
      <c r="BR5" s="86"/>
      <c r="BS5" s="86"/>
      <c r="BT5" s="86"/>
      <c r="BU5" s="86"/>
      <c r="BV5" s="86"/>
      <c r="BW5" s="86"/>
      <c r="BX5" s="86"/>
      <c r="BY5" s="86"/>
      <c r="BZ5" s="86"/>
      <c r="CA5" s="86"/>
      <c r="CB5" s="86"/>
      <c r="CC5" s="86"/>
      <c r="CD5" s="86"/>
      <c r="CE5" s="86"/>
      <c r="CF5" s="86"/>
      <c r="CG5" s="86"/>
      <c r="CH5" s="86"/>
      <c r="CI5" s="86" t="s">
        <v>2407</v>
      </c>
      <c r="CJ5" s="86"/>
      <c r="CK5" s="86"/>
      <c r="CL5" s="86"/>
      <c r="CM5" s="86"/>
      <c r="CN5" s="86" t="s">
        <v>2408</v>
      </c>
      <c r="CO5" s="86" t="s">
        <v>2409</v>
      </c>
      <c r="CP5" s="86" t="s">
        <v>2409</v>
      </c>
      <c r="CQ5" s="86" t="s">
        <v>2409</v>
      </c>
      <c r="CR5" s="86" t="s">
        <v>2410</v>
      </c>
      <c r="CS5" s="164"/>
      <c r="CT5" s="164"/>
    </row>
    <row r="6" spans="1:99" s="234" customFormat="1" ht="34.35" customHeight="1">
      <c r="A6" s="259" t="s">
        <v>2411</v>
      </c>
      <c r="B6" s="259" t="s">
        <v>2412</v>
      </c>
      <c r="C6" s="259"/>
      <c r="D6" s="105" t="s">
        <v>329</v>
      </c>
      <c r="E6" s="105" t="s">
        <v>1</v>
      </c>
      <c r="F6" s="105" t="s">
        <v>2</v>
      </c>
      <c r="G6" s="105" t="s">
        <v>2356</v>
      </c>
      <c r="H6" s="105" t="s">
        <v>2413</v>
      </c>
      <c r="I6" s="105" t="s">
        <v>2414</v>
      </c>
      <c r="J6" s="147" t="s">
        <v>2415</v>
      </c>
      <c r="K6" s="105" t="s">
        <v>2416</v>
      </c>
      <c r="L6" s="105" t="s">
        <v>2417</v>
      </c>
      <c r="M6" s="105" t="s">
        <v>2418</v>
      </c>
      <c r="N6" s="106" t="s">
        <v>2419</v>
      </c>
      <c r="O6" s="105" t="s">
        <v>2420</v>
      </c>
      <c r="P6" s="106" t="s">
        <v>2421</v>
      </c>
      <c r="Q6" s="105" t="s">
        <v>2422</v>
      </c>
      <c r="R6" s="106" t="s">
        <v>2423</v>
      </c>
      <c r="S6" s="106" t="s">
        <v>320</v>
      </c>
      <c r="T6" s="105" t="s">
        <v>2424</v>
      </c>
      <c r="U6" s="105" t="s">
        <v>2425</v>
      </c>
      <c r="V6" s="105" t="s">
        <v>2426</v>
      </c>
      <c r="W6" s="105" t="s">
        <v>2427</v>
      </c>
      <c r="X6" s="105" t="s">
        <v>2428</v>
      </c>
      <c r="Y6" s="105" t="s">
        <v>2429</v>
      </c>
      <c r="Z6" s="105" t="s">
        <v>2430</v>
      </c>
      <c r="AA6" s="106" t="s">
        <v>2431</v>
      </c>
      <c r="AB6" s="106" t="s">
        <v>2432</v>
      </c>
      <c r="AC6" s="106" t="s">
        <v>2433</v>
      </c>
      <c r="AD6" s="105" t="s">
        <v>2434</v>
      </c>
      <c r="AE6" s="105" t="s">
        <v>2435</v>
      </c>
      <c r="AF6" s="105" t="s">
        <v>8831</v>
      </c>
      <c r="AG6" s="105" t="s">
        <v>2436</v>
      </c>
      <c r="AH6" s="105" t="s">
        <v>2437</v>
      </c>
      <c r="AI6" s="105" t="s">
        <v>8583</v>
      </c>
      <c r="AJ6" s="106" t="s">
        <v>2438</v>
      </c>
      <c r="AK6" s="105" t="s">
        <v>2439</v>
      </c>
      <c r="AL6" s="105" t="s">
        <v>2440</v>
      </c>
      <c r="AM6" s="106" t="s">
        <v>2441</v>
      </c>
      <c r="AN6" s="106" t="s">
        <v>2442</v>
      </c>
      <c r="AO6" s="106" t="s">
        <v>2443</v>
      </c>
      <c r="AP6" s="106" t="s">
        <v>2444</v>
      </c>
      <c r="AQ6" s="106" t="s">
        <v>2445</v>
      </c>
      <c r="AR6" s="106" t="s">
        <v>2446</v>
      </c>
      <c r="AS6" s="106" t="s">
        <v>2447</v>
      </c>
      <c r="AT6" s="106" t="s">
        <v>2448</v>
      </c>
      <c r="AU6" s="106" t="s">
        <v>2449</v>
      </c>
      <c r="AV6" s="105" t="s">
        <v>2450</v>
      </c>
      <c r="AW6" s="105" t="s">
        <v>2451</v>
      </c>
      <c r="AX6" s="105" t="s">
        <v>2452</v>
      </c>
      <c r="AY6" s="105" t="s">
        <v>2453</v>
      </c>
      <c r="AZ6" s="105" t="s">
        <v>8708</v>
      </c>
      <c r="BA6" s="105" t="s">
        <v>2454</v>
      </c>
      <c r="BB6" s="105" t="s">
        <v>2455</v>
      </c>
      <c r="BC6" s="106" t="s">
        <v>2456</v>
      </c>
      <c r="BD6" s="105" t="s">
        <v>2457</v>
      </c>
      <c r="BE6" s="106" t="s">
        <v>2458</v>
      </c>
      <c r="BF6" s="106" t="s">
        <v>2459</v>
      </c>
      <c r="BG6" s="106" t="s">
        <v>2460</v>
      </c>
      <c r="BH6" s="106" t="s">
        <v>2461</v>
      </c>
      <c r="BI6" s="105" t="s">
        <v>2358</v>
      </c>
      <c r="BJ6" s="147" t="s">
        <v>2462</v>
      </c>
      <c r="BK6" s="105" t="s">
        <v>2463</v>
      </c>
      <c r="BL6" s="106" t="s">
        <v>2464</v>
      </c>
      <c r="BM6" s="106" t="s">
        <v>2359</v>
      </c>
      <c r="BN6" s="106" t="s">
        <v>2465</v>
      </c>
      <c r="BO6" s="106" t="s">
        <v>2466</v>
      </c>
      <c r="BP6" s="106" t="s">
        <v>2467</v>
      </c>
      <c r="BQ6" s="106" t="s">
        <v>2468</v>
      </c>
      <c r="BR6" s="106" t="s">
        <v>2469</v>
      </c>
      <c r="BS6" s="106" t="s">
        <v>2470</v>
      </c>
      <c r="BT6" s="106" t="s">
        <v>2471</v>
      </c>
      <c r="BU6" s="106" t="s">
        <v>2472</v>
      </c>
      <c r="BV6" s="106" t="s">
        <v>2473</v>
      </c>
      <c r="BW6" s="106" t="s">
        <v>2474</v>
      </c>
      <c r="BX6" s="106" t="s">
        <v>2475</v>
      </c>
      <c r="BY6" s="106" t="s">
        <v>2476</v>
      </c>
      <c r="BZ6" s="106" t="s">
        <v>2477</v>
      </c>
      <c r="CA6" s="106" t="s">
        <v>2478</v>
      </c>
      <c r="CB6" s="106" t="s">
        <v>2479</v>
      </c>
      <c r="CC6" s="106" t="s">
        <v>2480</v>
      </c>
      <c r="CD6" s="106" t="s">
        <v>2481</v>
      </c>
      <c r="CE6" s="106" t="s">
        <v>2482</v>
      </c>
      <c r="CF6" s="106" t="s">
        <v>2483</v>
      </c>
      <c r="CG6" s="106" t="s">
        <v>2484</v>
      </c>
      <c r="CH6" s="106" t="s">
        <v>2485</v>
      </c>
      <c r="CI6" s="105" t="s">
        <v>2486</v>
      </c>
      <c r="CJ6" s="106" t="s">
        <v>2487</v>
      </c>
      <c r="CK6" s="106" t="s">
        <v>2488</v>
      </c>
      <c r="CL6" s="106" t="s">
        <v>2489</v>
      </c>
      <c r="CM6" s="106" t="s">
        <v>2490</v>
      </c>
      <c r="CN6" s="105" t="s">
        <v>2374</v>
      </c>
      <c r="CO6" s="105" t="s">
        <v>528</v>
      </c>
      <c r="CP6" s="105" t="s">
        <v>530</v>
      </c>
      <c r="CQ6" s="105" t="s">
        <v>532</v>
      </c>
      <c r="CR6" s="234" t="s">
        <v>534</v>
      </c>
      <c r="CU6" s="269"/>
    </row>
    <row r="7" spans="1:99" s="238" customFormat="1" ht="82.2" customHeight="1">
      <c r="A7" s="256" t="s">
        <v>8640</v>
      </c>
      <c r="B7" s="258">
        <v>1</v>
      </c>
      <c r="C7" s="258"/>
      <c r="D7" s="284"/>
      <c r="E7" s="285" t="s">
        <v>2491</v>
      </c>
      <c r="F7" s="163" t="s">
        <v>2492</v>
      </c>
      <c r="G7" s="163" t="s">
        <v>2493</v>
      </c>
      <c r="H7" s="162"/>
      <c r="I7" s="162"/>
      <c r="J7" s="86"/>
      <c r="K7" s="101" t="s">
        <v>2494</v>
      </c>
      <c r="L7" s="162" t="s">
        <v>2495</v>
      </c>
      <c r="M7" s="165" t="s">
        <v>251</v>
      </c>
      <c r="N7" s="162"/>
      <c r="O7" s="165" t="s">
        <v>251</v>
      </c>
      <c r="P7" s="162"/>
      <c r="Q7" s="162" t="s">
        <v>2496</v>
      </c>
      <c r="R7" s="162" t="s">
        <v>2497</v>
      </c>
      <c r="S7" s="86"/>
      <c r="T7" s="162" t="s">
        <v>2498</v>
      </c>
      <c r="U7" s="162" t="s">
        <v>2499</v>
      </c>
      <c r="V7" s="86"/>
      <c r="W7" s="86"/>
      <c r="X7" s="162" t="s">
        <v>2500</v>
      </c>
      <c r="Y7" s="86"/>
      <c r="Z7" s="162" t="s">
        <v>2501</v>
      </c>
      <c r="AA7" s="86"/>
      <c r="AB7" s="86"/>
      <c r="AC7" s="86"/>
      <c r="AD7" s="162" t="s">
        <v>2502</v>
      </c>
      <c r="AE7" s="86" t="s">
        <v>2503</v>
      </c>
      <c r="AF7" s="162" t="s">
        <v>2504</v>
      </c>
      <c r="AG7" s="101" t="s">
        <v>2505</v>
      </c>
      <c r="AH7" s="86" t="s">
        <v>2506</v>
      </c>
      <c r="AI7" s="162" t="s">
        <v>2504</v>
      </c>
      <c r="AJ7" s="86"/>
      <c r="AK7" s="86"/>
      <c r="AL7" s="86" t="s">
        <v>2507</v>
      </c>
      <c r="AM7" s="86"/>
      <c r="AN7" s="86"/>
      <c r="AO7" s="86"/>
      <c r="AP7" s="86"/>
      <c r="AQ7" s="86"/>
      <c r="AR7" s="86"/>
      <c r="AS7" s="86"/>
      <c r="AT7" s="86"/>
      <c r="AU7" s="86"/>
      <c r="AV7" s="163" t="s">
        <v>2363</v>
      </c>
      <c r="AW7" s="101">
        <v>1</v>
      </c>
      <c r="AX7" s="101">
        <v>1</v>
      </c>
      <c r="AY7" s="101" t="s">
        <v>2363</v>
      </c>
      <c r="AZ7" s="102" t="s">
        <v>2363</v>
      </c>
      <c r="BA7" s="102" t="s">
        <v>2364</v>
      </c>
      <c r="BB7" s="86"/>
      <c r="BC7" s="86"/>
      <c r="BD7" s="86"/>
      <c r="BE7" s="86"/>
      <c r="BF7" s="86"/>
      <c r="BG7" s="86"/>
      <c r="BH7" s="86"/>
      <c r="BI7" s="86" t="s">
        <v>2508</v>
      </c>
      <c r="BJ7" s="86"/>
      <c r="BK7" s="101" t="s">
        <v>9414</v>
      </c>
      <c r="BL7" s="86"/>
      <c r="BM7" s="86">
        <v>0</v>
      </c>
      <c r="BN7" s="86" t="s">
        <v>585</v>
      </c>
      <c r="BO7" s="70"/>
      <c r="BP7" s="70"/>
      <c r="BQ7" s="70"/>
      <c r="BR7" s="70"/>
      <c r="BS7" s="70"/>
      <c r="BT7" s="70"/>
      <c r="BU7" s="70"/>
      <c r="BV7" s="70"/>
      <c r="BW7" s="86"/>
      <c r="BX7" s="86"/>
      <c r="BY7" s="86"/>
      <c r="BZ7" s="86"/>
      <c r="CA7" s="86"/>
      <c r="CB7" s="86"/>
      <c r="CC7" s="86"/>
      <c r="CD7" s="86"/>
      <c r="CE7" s="86"/>
      <c r="CF7" s="86"/>
      <c r="CG7" s="86"/>
      <c r="CH7" s="86"/>
      <c r="CI7" s="86"/>
      <c r="CJ7" s="86"/>
      <c r="CK7" s="86"/>
      <c r="CL7" s="86"/>
      <c r="CM7" s="86"/>
      <c r="CN7" s="86"/>
      <c r="CO7" s="86" t="s">
        <v>2500</v>
      </c>
      <c r="CP7" s="86"/>
      <c r="CQ7" s="86"/>
      <c r="CR7" s="86"/>
      <c r="CS7" s="164" t="b">
        <f>NOT(ISERROR(MATCH(E7,[1]Sheet1!$A:$A,0)))</f>
        <v>0</v>
      </c>
      <c r="CT7" s="164"/>
    </row>
    <row r="8" spans="1:99" s="216" customFormat="1" ht="57" customHeight="1">
      <c r="A8" s="256" t="s">
        <v>8640</v>
      </c>
      <c r="B8" s="258">
        <v>2</v>
      </c>
      <c r="C8" s="258"/>
      <c r="D8" s="284"/>
      <c r="E8" s="270" t="s">
        <v>2509</v>
      </c>
      <c r="F8" s="163" t="s">
        <v>2510</v>
      </c>
      <c r="G8" s="163" t="s">
        <v>2511</v>
      </c>
      <c r="H8" s="162"/>
      <c r="I8" s="162"/>
      <c r="J8" s="86"/>
      <c r="K8" s="101" t="s">
        <v>2512</v>
      </c>
      <c r="L8" s="162" t="s">
        <v>2495</v>
      </c>
      <c r="M8" s="165" t="s">
        <v>251</v>
      </c>
      <c r="N8" s="162"/>
      <c r="O8" s="165" t="s">
        <v>251</v>
      </c>
      <c r="P8" s="162"/>
      <c r="Q8" s="162" t="s">
        <v>2513</v>
      </c>
      <c r="R8" s="162" t="s">
        <v>2497</v>
      </c>
      <c r="S8" s="86"/>
      <c r="T8" s="162" t="s">
        <v>2498</v>
      </c>
      <c r="U8" s="162" t="s">
        <v>2499</v>
      </c>
      <c r="V8" s="86"/>
      <c r="W8" s="86"/>
      <c r="X8" s="162" t="s">
        <v>2500</v>
      </c>
      <c r="Y8" s="86"/>
      <c r="Z8" s="162" t="s">
        <v>2514</v>
      </c>
      <c r="AA8" s="86"/>
      <c r="AB8" s="86"/>
      <c r="AC8" s="86"/>
      <c r="AD8" s="162" t="s">
        <v>2502</v>
      </c>
      <c r="AE8" s="86" t="s">
        <v>2515</v>
      </c>
      <c r="AF8" s="162" t="s">
        <v>2504</v>
      </c>
      <c r="AG8" s="101" t="s">
        <v>2505</v>
      </c>
      <c r="AH8" s="86" t="s">
        <v>2516</v>
      </c>
      <c r="AI8" s="162" t="s">
        <v>2504</v>
      </c>
      <c r="AJ8" s="86"/>
      <c r="AK8" s="86"/>
      <c r="AL8" s="86" t="s">
        <v>2507</v>
      </c>
      <c r="AM8" s="86"/>
      <c r="AN8" s="86"/>
      <c r="AO8" s="86"/>
      <c r="AP8" s="86"/>
      <c r="AQ8" s="86"/>
      <c r="AR8" s="86"/>
      <c r="AS8" s="86"/>
      <c r="AT8" s="86"/>
      <c r="AU8" s="86"/>
      <c r="AV8" s="102" t="s">
        <v>2363</v>
      </c>
      <c r="AW8" s="101">
        <v>1</v>
      </c>
      <c r="AX8" s="101">
        <v>1</v>
      </c>
      <c r="AY8" s="101" t="s">
        <v>2363</v>
      </c>
      <c r="AZ8" s="102" t="s">
        <v>2363</v>
      </c>
      <c r="BA8" s="102" t="s">
        <v>2364</v>
      </c>
      <c r="BB8" s="86"/>
      <c r="BC8" s="86"/>
      <c r="BD8" s="86"/>
      <c r="BE8" s="86"/>
      <c r="BF8" s="86"/>
      <c r="BG8" s="86"/>
      <c r="BH8" s="86"/>
      <c r="BI8" s="86" t="s">
        <v>2517</v>
      </c>
      <c r="BJ8" s="86"/>
      <c r="BK8" s="101" t="s">
        <v>9414</v>
      </c>
      <c r="BL8" s="86"/>
      <c r="BM8" s="86">
        <v>0</v>
      </c>
      <c r="BN8" s="86" t="s">
        <v>585</v>
      </c>
      <c r="BO8" s="70"/>
      <c r="BP8" s="70"/>
      <c r="BQ8" s="70"/>
      <c r="BR8" s="70"/>
      <c r="BS8" s="70"/>
      <c r="BT8" s="70"/>
      <c r="BU8" s="70"/>
      <c r="BV8" s="70"/>
      <c r="BW8" s="86"/>
      <c r="BX8" s="86"/>
      <c r="BY8" s="86"/>
      <c r="BZ8" s="86"/>
      <c r="CA8" s="86"/>
      <c r="CB8" s="86"/>
      <c r="CC8" s="86"/>
      <c r="CD8" s="86"/>
      <c r="CE8" s="86"/>
      <c r="CF8" s="86"/>
      <c r="CG8" s="86"/>
      <c r="CH8" s="86"/>
      <c r="CI8" s="86"/>
      <c r="CJ8" s="86"/>
      <c r="CK8" s="86"/>
      <c r="CL8" s="86"/>
      <c r="CM8" s="86"/>
      <c r="CN8" s="86"/>
      <c r="CO8" s="86" t="s">
        <v>2500</v>
      </c>
      <c r="CP8" s="86"/>
      <c r="CQ8" s="86"/>
      <c r="CR8" s="86"/>
      <c r="CS8" s="164" t="b">
        <f>NOT(ISERROR(MATCH(E8,[1]Sheet1!$A:$A,0)))</f>
        <v>0</v>
      </c>
      <c r="CT8" s="164"/>
    </row>
    <row r="9" spans="1:99" s="216" customFormat="1" ht="61.35" customHeight="1">
      <c r="A9" s="256" t="s">
        <v>8640</v>
      </c>
      <c r="B9" s="258">
        <v>3</v>
      </c>
      <c r="C9" s="258"/>
      <c r="D9" s="284"/>
      <c r="E9" s="285" t="s">
        <v>2518</v>
      </c>
      <c r="F9" s="163" t="s">
        <v>2519</v>
      </c>
      <c r="G9" s="163" t="s">
        <v>2520</v>
      </c>
      <c r="H9" s="162"/>
      <c r="I9" s="162"/>
      <c r="J9" s="86"/>
      <c r="K9" s="101" t="s">
        <v>2521</v>
      </c>
      <c r="L9" s="162" t="s">
        <v>2495</v>
      </c>
      <c r="M9" s="165" t="s">
        <v>251</v>
      </c>
      <c r="N9" s="162"/>
      <c r="O9" s="165" t="s">
        <v>251</v>
      </c>
      <c r="P9" s="162"/>
      <c r="Q9" s="162" t="s">
        <v>2496</v>
      </c>
      <c r="R9" s="162" t="s">
        <v>2497</v>
      </c>
      <c r="S9" s="86"/>
      <c r="T9" s="162" t="s">
        <v>2498</v>
      </c>
      <c r="U9" s="162" t="s">
        <v>2499</v>
      </c>
      <c r="V9" s="86"/>
      <c r="W9" s="86"/>
      <c r="X9" s="162" t="s">
        <v>2500</v>
      </c>
      <c r="Y9" s="86"/>
      <c r="Z9" s="162" t="s">
        <v>2522</v>
      </c>
      <c r="AA9" s="86"/>
      <c r="AB9" s="86"/>
      <c r="AC9" s="86"/>
      <c r="AD9" s="162" t="s">
        <v>2502</v>
      </c>
      <c r="AE9" s="86" t="s">
        <v>2523</v>
      </c>
      <c r="AF9" s="162" t="s">
        <v>2504</v>
      </c>
      <c r="AG9" s="101" t="s">
        <v>2505</v>
      </c>
      <c r="AH9" s="86" t="s">
        <v>2524</v>
      </c>
      <c r="AI9" s="162" t="s">
        <v>2504</v>
      </c>
      <c r="AJ9" s="86"/>
      <c r="AK9" s="86"/>
      <c r="AL9" s="86" t="s">
        <v>2507</v>
      </c>
      <c r="AM9" s="86"/>
      <c r="AN9" s="86"/>
      <c r="AO9" s="86"/>
      <c r="AP9" s="86"/>
      <c r="AQ9" s="86"/>
      <c r="AR9" s="86"/>
      <c r="AS9" s="86"/>
      <c r="AT9" s="86"/>
      <c r="AU9" s="86"/>
      <c r="AV9" s="102" t="s">
        <v>2363</v>
      </c>
      <c r="AW9" s="101">
        <v>1</v>
      </c>
      <c r="AX9" s="101">
        <v>1</v>
      </c>
      <c r="AY9" s="101" t="s">
        <v>2363</v>
      </c>
      <c r="AZ9" s="102" t="s">
        <v>2363</v>
      </c>
      <c r="BA9" s="102" t="s">
        <v>2364</v>
      </c>
      <c r="BB9" s="86"/>
      <c r="BC9" s="86"/>
      <c r="BD9" s="86"/>
      <c r="BE9" s="86"/>
      <c r="BF9" s="86"/>
      <c r="BG9" s="86"/>
      <c r="BH9" s="86"/>
      <c r="BI9" s="86" t="s">
        <v>2525</v>
      </c>
      <c r="BJ9" s="86"/>
      <c r="BK9" s="101" t="s">
        <v>9414</v>
      </c>
      <c r="BL9" s="86"/>
      <c r="BM9" s="86">
        <v>0</v>
      </c>
      <c r="BN9" s="86" t="s">
        <v>585</v>
      </c>
      <c r="BO9" s="70"/>
      <c r="BP9" s="70"/>
      <c r="BQ9" s="70"/>
      <c r="BR9" s="70"/>
      <c r="BS9" s="70"/>
      <c r="BT9" s="70"/>
      <c r="BU9" s="70"/>
      <c r="BV9" s="70"/>
      <c r="BW9" s="86"/>
      <c r="BX9" s="86"/>
      <c r="BY9" s="86"/>
      <c r="BZ9" s="86"/>
      <c r="CA9" s="86"/>
      <c r="CB9" s="86"/>
      <c r="CC9" s="86"/>
      <c r="CD9" s="86"/>
      <c r="CE9" s="86"/>
      <c r="CF9" s="86"/>
      <c r="CG9" s="86"/>
      <c r="CH9" s="86"/>
      <c r="CI9" s="86"/>
      <c r="CJ9" s="86"/>
      <c r="CK9" s="86"/>
      <c r="CL9" s="86"/>
      <c r="CM9" s="86"/>
      <c r="CN9" s="86"/>
      <c r="CO9" s="86" t="s">
        <v>2500</v>
      </c>
      <c r="CP9" s="86"/>
      <c r="CQ9" s="86"/>
      <c r="CR9" s="86"/>
      <c r="CS9" s="164" t="b">
        <f>NOT(ISERROR(MATCH(E9,[1]Sheet1!$A:$A,0)))</f>
        <v>0</v>
      </c>
      <c r="CT9" s="164"/>
    </row>
    <row r="10" spans="1:99" s="216" customFormat="1" ht="79.2">
      <c r="A10" s="256"/>
      <c r="B10" s="258">
        <v>4</v>
      </c>
      <c r="C10" s="258"/>
      <c r="D10" s="284"/>
      <c r="E10" s="166" t="s">
        <v>4644</v>
      </c>
      <c r="F10" s="163" t="s">
        <v>4645</v>
      </c>
      <c r="G10" s="163" t="s">
        <v>4646</v>
      </c>
      <c r="H10" s="164"/>
      <c r="I10" s="164"/>
      <c r="J10" s="164"/>
      <c r="K10" s="101" t="s">
        <v>4647</v>
      </c>
      <c r="L10" s="162" t="s">
        <v>2495</v>
      </c>
      <c r="M10" s="165" t="s">
        <v>251</v>
      </c>
      <c r="N10" s="162"/>
      <c r="O10" s="165" t="s">
        <v>251</v>
      </c>
      <c r="P10" s="162"/>
      <c r="Q10" s="162" t="s">
        <v>2496</v>
      </c>
      <c r="R10" s="162" t="s">
        <v>4648</v>
      </c>
      <c r="S10" s="162"/>
      <c r="T10" s="162" t="s">
        <v>4649</v>
      </c>
      <c r="U10" s="86" t="s">
        <v>2795</v>
      </c>
      <c r="V10" s="162"/>
      <c r="W10" s="162"/>
      <c r="X10" s="162" t="s">
        <v>2546</v>
      </c>
      <c r="Y10" s="162"/>
      <c r="Z10" s="162" t="s">
        <v>9286</v>
      </c>
      <c r="AA10" s="164"/>
      <c r="AB10" s="164"/>
      <c r="AC10" s="164"/>
      <c r="AD10" s="162">
        <v>100</v>
      </c>
      <c r="AE10" s="162" t="s">
        <v>9280</v>
      </c>
      <c r="AF10" s="162" t="s">
        <v>2711</v>
      </c>
      <c r="AG10" s="162" t="s">
        <v>4651</v>
      </c>
      <c r="AH10" s="162" t="s">
        <v>9329</v>
      </c>
      <c r="AI10" s="162" t="s">
        <v>2711</v>
      </c>
      <c r="AJ10" s="164"/>
      <c r="AK10" s="164"/>
      <c r="AL10" s="162" t="s">
        <v>4652</v>
      </c>
      <c r="AM10" s="162"/>
      <c r="AN10" s="162"/>
      <c r="AO10" s="162"/>
      <c r="AP10" s="162"/>
      <c r="AQ10" s="162"/>
      <c r="AR10" s="162"/>
      <c r="AS10" s="162"/>
      <c r="AT10" s="162"/>
      <c r="AU10" s="162"/>
      <c r="AV10" s="102" t="str">
        <f t="shared" ref="AV10:AV17" si="0" xml:space="preserve"> IF(COUNTIF(BI10,"*FId_EVLmpContIllmn*"),"Yes","No")</f>
        <v>No</v>
      </c>
      <c r="AW10" s="101">
        <v>1</v>
      </c>
      <c r="AX10" s="101">
        <v>1</v>
      </c>
      <c r="AY10" s="101"/>
      <c r="AZ10" s="102" t="str">
        <f t="shared" ref="AZ10:AZ17" si="1" xml:space="preserve"> IF(COUNTIF(BI10,"*FId_MstWrnLmpContIllmn*"),"Yes","No")</f>
        <v>No</v>
      </c>
      <c r="BA10" s="102" t="str">
        <f t="shared" ref="BA10:BA17" si="2" xml:space="preserve"> IF(COUNTIF(BI10,"*FId_SVSWrnLmp*"),"Yes","No")</f>
        <v>No</v>
      </c>
      <c r="BB10" s="162"/>
      <c r="BC10" s="162"/>
      <c r="BD10" s="162"/>
      <c r="BE10" s="164"/>
      <c r="BF10" s="164"/>
      <c r="BG10" s="164"/>
      <c r="BH10" s="164"/>
      <c r="BI10" s="185" t="s">
        <v>4653</v>
      </c>
      <c r="BJ10" s="86" t="s">
        <v>9324</v>
      </c>
      <c r="BK10" s="86" t="s">
        <v>9323</v>
      </c>
      <c r="BL10" s="86"/>
      <c r="BM10" s="162" t="str">
        <f>VLOOKUP(E10, [2]Sheet1!$B:$AB, 25, FALSE)</f>
        <v>5</v>
      </c>
      <c r="BN10" s="162" t="s">
        <v>695</v>
      </c>
      <c r="BO10" s="162" t="s">
        <v>700</v>
      </c>
      <c r="BP10" s="162" t="s">
        <v>701</v>
      </c>
      <c r="BQ10" s="162" t="s">
        <v>702</v>
      </c>
      <c r="BR10" s="162" t="s">
        <v>703</v>
      </c>
      <c r="BS10" s="162"/>
      <c r="BT10" s="162"/>
      <c r="BU10" s="162"/>
      <c r="BV10" s="162"/>
      <c r="BW10" s="162"/>
      <c r="BX10" s="162"/>
      <c r="BY10" s="162"/>
      <c r="BZ10" s="162"/>
      <c r="CA10" s="162"/>
      <c r="CB10" s="162"/>
      <c r="CC10" s="162"/>
      <c r="CD10" s="162"/>
      <c r="CE10" s="162"/>
      <c r="CF10" s="162"/>
      <c r="CG10" s="162"/>
      <c r="CH10" s="162"/>
      <c r="CI10" s="162"/>
      <c r="CJ10" s="162"/>
      <c r="CK10" s="162"/>
      <c r="CL10" s="162"/>
      <c r="CM10" s="162"/>
      <c r="CN10" s="162"/>
      <c r="CO10" s="162"/>
      <c r="CP10" s="162"/>
      <c r="CQ10" s="162"/>
      <c r="CR10" s="86"/>
      <c r="CS10" s="164" t="b">
        <f>NOT(ISERROR(MATCH(E10,[1]Sheet1!$A:$A,0)))</f>
        <v>0</v>
      </c>
      <c r="CT10" s="164"/>
    </row>
    <row r="11" spans="1:99" s="216" customFormat="1" ht="73.95" customHeight="1">
      <c r="A11" s="256"/>
      <c r="B11" s="258">
        <v>5</v>
      </c>
      <c r="C11" s="258"/>
      <c r="D11" s="284"/>
      <c r="E11" s="166" t="s">
        <v>4654</v>
      </c>
      <c r="F11" s="163" t="s">
        <v>4655</v>
      </c>
      <c r="G11" s="163" t="s">
        <v>4656</v>
      </c>
      <c r="H11" s="164"/>
      <c r="I11" s="164"/>
      <c r="J11" s="164"/>
      <c r="K11" s="101" t="s">
        <v>4657</v>
      </c>
      <c r="L11" s="162" t="s">
        <v>2495</v>
      </c>
      <c r="M11" s="165" t="s">
        <v>251</v>
      </c>
      <c r="N11" s="162"/>
      <c r="O11" s="165" t="s">
        <v>251</v>
      </c>
      <c r="P11" s="162"/>
      <c r="Q11" s="162" t="s">
        <v>2496</v>
      </c>
      <c r="R11" s="162" t="s">
        <v>4648</v>
      </c>
      <c r="S11" s="162"/>
      <c r="T11" s="162" t="s">
        <v>4649</v>
      </c>
      <c r="U11" s="86" t="s">
        <v>2499</v>
      </c>
      <c r="V11" s="162"/>
      <c r="W11" s="162"/>
      <c r="X11" s="162" t="s">
        <v>2546</v>
      </c>
      <c r="Y11" s="162"/>
      <c r="Z11" s="255" t="s">
        <v>9294</v>
      </c>
      <c r="AA11" s="164"/>
      <c r="AB11" s="164"/>
      <c r="AC11" s="164"/>
      <c r="AD11" s="162">
        <v>100</v>
      </c>
      <c r="AE11" s="162" t="s">
        <v>9298</v>
      </c>
      <c r="AF11" s="162" t="s">
        <v>2711</v>
      </c>
      <c r="AG11" s="162" t="s">
        <v>4651</v>
      </c>
      <c r="AH11" s="162" t="s">
        <v>9330</v>
      </c>
      <c r="AI11" s="162" t="s">
        <v>2711</v>
      </c>
      <c r="AJ11" s="164"/>
      <c r="AK11" s="164"/>
      <c r="AL11" s="162" t="s">
        <v>4652</v>
      </c>
      <c r="AM11" s="162"/>
      <c r="AN11" s="162"/>
      <c r="AO11" s="162"/>
      <c r="AP11" s="162"/>
      <c r="AQ11" s="162"/>
      <c r="AR11" s="162"/>
      <c r="AS11" s="162"/>
      <c r="AT11" s="162"/>
      <c r="AU11" s="162"/>
      <c r="AV11" s="102" t="str">
        <f t="shared" si="0"/>
        <v>No</v>
      </c>
      <c r="AW11" s="101">
        <v>1</v>
      </c>
      <c r="AX11" s="101">
        <v>1</v>
      </c>
      <c r="AY11" s="101"/>
      <c r="AZ11" s="102" t="str">
        <f t="shared" si="1"/>
        <v>No</v>
      </c>
      <c r="BA11" s="102" t="str">
        <f t="shared" si="2"/>
        <v>No</v>
      </c>
      <c r="BB11" s="162"/>
      <c r="BC11" s="162"/>
      <c r="BD11" s="162"/>
      <c r="BE11" s="164"/>
      <c r="BF11" s="164"/>
      <c r="BG11" s="164"/>
      <c r="BH11" s="164"/>
      <c r="BI11" s="162" t="s">
        <v>4653</v>
      </c>
      <c r="BJ11" s="86" t="s">
        <v>9324</v>
      </c>
      <c r="BK11" s="86" t="s">
        <v>9323</v>
      </c>
      <c r="BL11" s="86"/>
      <c r="BM11" s="162" t="str">
        <f>VLOOKUP(E11, [2]Sheet1!$B:$AB, 25, FALSE)</f>
        <v>5</v>
      </c>
      <c r="BN11" s="162" t="s">
        <v>695</v>
      </c>
      <c r="BO11" s="162" t="s">
        <v>700</v>
      </c>
      <c r="BP11" s="162" t="s">
        <v>701</v>
      </c>
      <c r="BQ11" s="162" t="s">
        <v>702</v>
      </c>
      <c r="BR11" s="162" t="s">
        <v>703</v>
      </c>
      <c r="BS11" s="162"/>
      <c r="BT11" s="162"/>
      <c r="BU11" s="162"/>
      <c r="BV11" s="162"/>
      <c r="BW11" s="162"/>
      <c r="BX11" s="162"/>
      <c r="BY11" s="162"/>
      <c r="BZ11" s="162"/>
      <c r="CA11" s="162"/>
      <c r="CB11" s="162"/>
      <c r="CC11" s="162"/>
      <c r="CD11" s="162"/>
      <c r="CE11" s="162"/>
      <c r="CF11" s="162"/>
      <c r="CG11" s="162"/>
      <c r="CH11" s="162"/>
      <c r="CI11" s="162"/>
      <c r="CJ11" s="162"/>
      <c r="CK11" s="162"/>
      <c r="CL11" s="162"/>
      <c r="CM11" s="162"/>
      <c r="CN11" s="162"/>
      <c r="CO11" s="162"/>
      <c r="CP11" s="162"/>
      <c r="CQ11" s="162"/>
      <c r="CR11" s="86"/>
      <c r="CS11" s="164" t="b">
        <f>NOT(ISERROR(MATCH(E11,[1]Sheet1!$A:$A,0)))</f>
        <v>0</v>
      </c>
      <c r="CT11" s="164"/>
    </row>
    <row r="12" spans="1:99" s="216" customFormat="1" ht="79.2">
      <c r="A12" s="256"/>
      <c r="B12" s="258">
        <v>6</v>
      </c>
      <c r="C12" s="258"/>
      <c r="D12" s="284"/>
      <c r="E12" s="166" t="s">
        <v>4659</v>
      </c>
      <c r="F12" s="163" t="s">
        <v>4645</v>
      </c>
      <c r="G12" s="163" t="s">
        <v>4646</v>
      </c>
      <c r="H12" s="164"/>
      <c r="I12" s="164"/>
      <c r="J12" s="164"/>
      <c r="K12" s="101" t="s">
        <v>4647</v>
      </c>
      <c r="L12" s="162" t="s">
        <v>2495</v>
      </c>
      <c r="M12" s="165" t="s">
        <v>251</v>
      </c>
      <c r="N12" s="162"/>
      <c r="O12" s="165" t="s">
        <v>251</v>
      </c>
      <c r="P12" s="162"/>
      <c r="Q12" s="162" t="s">
        <v>2496</v>
      </c>
      <c r="R12" s="162" t="s">
        <v>4648</v>
      </c>
      <c r="S12" s="162"/>
      <c r="T12" s="162" t="s">
        <v>4649</v>
      </c>
      <c r="U12" s="86" t="s">
        <v>2499</v>
      </c>
      <c r="V12" s="162"/>
      <c r="W12" s="162"/>
      <c r="X12" s="162" t="s">
        <v>2546</v>
      </c>
      <c r="Y12" s="162"/>
      <c r="Z12" s="255" t="s">
        <v>9287</v>
      </c>
      <c r="AA12" s="164"/>
      <c r="AB12" s="164"/>
      <c r="AC12" s="164"/>
      <c r="AD12" s="162">
        <v>100</v>
      </c>
      <c r="AE12" s="255" t="s">
        <v>9280</v>
      </c>
      <c r="AF12" s="162" t="s">
        <v>2711</v>
      </c>
      <c r="AG12" s="162" t="s">
        <v>4651</v>
      </c>
      <c r="AH12" s="162" t="s">
        <v>9329</v>
      </c>
      <c r="AI12" s="162" t="s">
        <v>2711</v>
      </c>
      <c r="AJ12" s="164"/>
      <c r="AK12" s="164"/>
      <c r="AL12" s="162" t="s">
        <v>4660</v>
      </c>
      <c r="AM12" s="162"/>
      <c r="AN12" s="162"/>
      <c r="AO12" s="162"/>
      <c r="AP12" s="162"/>
      <c r="AQ12" s="162"/>
      <c r="AR12" s="162"/>
      <c r="AS12" s="162"/>
      <c r="AT12" s="162"/>
      <c r="AU12" s="162"/>
      <c r="AV12" s="102" t="str">
        <f t="shared" si="0"/>
        <v>No</v>
      </c>
      <c r="AW12" s="101">
        <v>1</v>
      </c>
      <c r="AX12" s="101">
        <v>1</v>
      </c>
      <c r="AY12" s="101"/>
      <c r="AZ12" s="102" t="str">
        <f t="shared" si="1"/>
        <v>No</v>
      </c>
      <c r="BA12" s="102" t="str">
        <f t="shared" si="2"/>
        <v>No</v>
      </c>
      <c r="BB12" s="162"/>
      <c r="BC12" s="162"/>
      <c r="BD12" s="162"/>
      <c r="BE12" s="164"/>
      <c r="BF12" s="164"/>
      <c r="BG12" s="164"/>
      <c r="BH12" s="164"/>
      <c r="BI12" s="185" t="s">
        <v>9365</v>
      </c>
      <c r="BJ12" s="86" t="s">
        <v>9324</v>
      </c>
      <c r="BK12" s="86" t="s">
        <v>9323</v>
      </c>
      <c r="BL12" s="86"/>
      <c r="BM12" s="162" t="str">
        <f>VLOOKUP(E12, [2]Sheet1!$B:$AB, 25, FALSE)</f>
        <v>5</v>
      </c>
      <c r="BN12" s="162" t="s">
        <v>695</v>
      </c>
      <c r="BO12" s="162" t="s">
        <v>700</v>
      </c>
      <c r="BP12" s="162" t="s">
        <v>701</v>
      </c>
      <c r="BQ12" s="162" t="s">
        <v>702</v>
      </c>
      <c r="BR12" s="162" t="s">
        <v>703</v>
      </c>
      <c r="BS12" s="162"/>
      <c r="BT12" s="162"/>
      <c r="BU12" s="162"/>
      <c r="BV12" s="162"/>
      <c r="BW12" s="162"/>
      <c r="BX12" s="162"/>
      <c r="BY12" s="162"/>
      <c r="BZ12" s="162"/>
      <c r="CA12" s="162"/>
      <c r="CB12" s="162"/>
      <c r="CC12" s="162"/>
      <c r="CD12" s="162"/>
      <c r="CE12" s="162"/>
      <c r="CF12" s="162"/>
      <c r="CG12" s="162"/>
      <c r="CH12" s="162"/>
      <c r="CI12" s="162"/>
      <c r="CJ12" s="162"/>
      <c r="CK12" s="162"/>
      <c r="CL12" s="162"/>
      <c r="CM12" s="162"/>
      <c r="CN12" s="162"/>
      <c r="CO12" s="162"/>
      <c r="CP12" s="162"/>
      <c r="CQ12" s="162"/>
      <c r="CR12" s="86"/>
      <c r="CS12" s="164" t="b">
        <f>NOT(ISERROR(MATCH(E12,[1]Sheet1!$A:$A,0)))</f>
        <v>0</v>
      </c>
      <c r="CT12" s="164"/>
    </row>
    <row r="13" spans="1:99" s="216" customFormat="1" ht="79.2">
      <c r="A13" s="256"/>
      <c r="B13" s="258">
        <v>7</v>
      </c>
      <c r="C13" s="258"/>
      <c r="D13" s="284"/>
      <c r="E13" s="166" t="s">
        <v>4661</v>
      </c>
      <c r="F13" s="163" t="s">
        <v>4655</v>
      </c>
      <c r="G13" s="163" t="s">
        <v>4656</v>
      </c>
      <c r="H13" s="164"/>
      <c r="I13" s="164"/>
      <c r="J13" s="164"/>
      <c r="K13" s="101" t="s">
        <v>4657</v>
      </c>
      <c r="L13" s="162" t="s">
        <v>2495</v>
      </c>
      <c r="M13" s="165" t="s">
        <v>251</v>
      </c>
      <c r="N13" s="162"/>
      <c r="O13" s="165" t="s">
        <v>251</v>
      </c>
      <c r="P13" s="162"/>
      <c r="Q13" s="162" t="s">
        <v>2496</v>
      </c>
      <c r="R13" s="162" t="s">
        <v>4648</v>
      </c>
      <c r="S13" s="162"/>
      <c r="T13" s="162" t="s">
        <v>4649</v>
      </c>
      <c r="U13" s="86" t="s">
        <v>2499</v>
      </c>
      <c r="V13" s="162"/>
      <c r="W13" s="162"/>
      <c r="X13" s="162" t="s">
        <v>2546</v>
      </c>
      <c r="Y13" s="162"/>
      <c r="Z13" s="255" t="s">
        <v>9295</v>
      </c>
      <c r="AA13" s="164"/>
      <c r="AB13" s="164"/>
      <c r="AC13" s="164"/>
      <c r="AD13" s="162">
        <v>100</v>
      </c>
      <c r="AE13" s="255" t="s">
        <v>9298</v>
      </c>
      <c r="AF13" s="162" t="s">
        <v>2711</v>
      </c>
      <c r="AG13" s="162" t="s">
        <v>4651</v>
      </c>
      <c r="AH13" s="162" t="s">
        <v>9330</v>
      </c>
      <c r="AI13" s="162" t="s">
        <v>2711</v>
      </c>
      <c r="AJ13" s="164"/>
      <c r="AK13" s="164"/>
      <c r="AL13" s="162" t="s">
        <v>4660</v>
      </c>
      <c r="AM13" s="162"/>
      <c r="AN13" s="162"/>
      <c r="AO13" s="162"/>
      <c r="AP13" s="162"/>
      <c r="AQ13" s="162"/>
      <c r="AR13" s="162"/>
      <c r="AS13" s="162"/>
      <c r="AT13" s="162"/>
      <c r="AU13" s="162"/>
      <c r="AV13" s="102" t="str">
        <f t="shared" si="0"/>
        <v>No</v>
      </c>
      <c r="AW13" s="101">
        <v>1</v>
      </c>
      <c r="AX13" s="101">
        <v>1</v>
      </c>
      <c r="AY13" s="101"/>
      <c r="AZ13" s="102" t="str">
        <f t="shared" si="1"/>
        <v>No</v>
      </c>
      <c r="BA13" s="102" t="str">
        <f t="shared" si="2"/>
        <v>No</v>
      </c>
      <c r="BB13" s="162"/>
      <c r="BC13" s="162"/>
      <c r="BD13" s="162"/>
      <c r="BE13" s="164"/>
      <c r="BF13" s="164"/>
      <c r="BG13" s="164"/>
      <c r="BH13" s="164"/>
      <c r="BI13" s="185" t="s">
        <v>9365</v>
      </c>
      <c r="BJ13" s="86" t="s">
        <v>9324</v>
      </c>
      <c r="BK13" s="86" t="s">
        <v>9323</v>
      </c>
      <c r="BL13" s="86"/>
      <c r="BM13" s="162" t="str">
        <f>VLOOKUP(E13, [2]Sheet1!$B:$AB, 25, FALSE)</f>
        <v>5</v>
      </c>
      <c r="BN13" s="162" t="s">
        <v>695</v>
      </c>
      <c r="BO13" s="162" t="s">
        <v>700</v>
      </c>
      <c r="BP13" s="162" t="s">
        <v>701</v>
      </c>
      <c r="BQ13" s="162" t="s">
        <v>702</v>
      </c>
      <c r="BR13" s="162" t="s">
        <v>703</v>
      </c>
      <c r="BS13" s="162"/>
      <c r="BT13" s="162"/>
      <c r="BU13" s="162"/>
      <c r="BV13" s="162"/>
      <c r="BW13" s="162"/>
      <c r="BX13" s="162"/>
      <c r="BY13" s="162"/>
      <c r="BZ13" s="162"/>
      <c r="CA13" s="162"/>
      <c r="CB13" s="162"/>
      <c r="CC13" s="162"/>
      <c r="CD13" s="162"/>
      <c r="CE13" s="162"/>
      <c r="CF13" s="162"/>
      <c r="CG13" s="162"/>
      <c r="CH13" s="162"/>
      <c r="CI13" s="162"/>
      <c r="CJ13" s="162"/>
      <c r="CK13" s="162"/>
      <c r="CL13" s="162"/>
      <c r="CM13" s="162"/>
      <c r="CN13" s="162"/>
      <c r="CO13" s="162"/>
      <c r="CP13" s="162"/>
      <c r="CQ13" s="162"/>
      <c r="CR13" s="86"/>
      <c r="CS13" s="164" t="b">
        <f>NOT(ISERROR(MATCH(E13,[1]Sheet1!$A:$A,0)))</f>
        <v>0</v>
      </c>
      <c r="CT13" s="164"/>
    </row>
    <row r="14" spans="1:99" s="216" customFormat="1" ht="79.2">
      <c r="A14" s="256"/>
      <c r="B14" s="258">
        <v>8</v>
      </c>
      <c r="C14" s="258"/>
      <c r="D14" s="284"/>
      <c r="E14" s="166" t="s">
        <v>4662</v>
      </c>
      <c r="F14" s="163" t="s">
        <v>4645</v>
      </c>
      <c r="G14" s="163" t="s">
        <v>4646</v>
      </c>
      <c r="H14" s="164"/>
      <c r="I14" s="164"/>
      <c r="J14" s="164"/>
      <c r="K14" s="101" t="s">
        <v>4647</v>
      </c>
      <c r="L14" s="162" t="s">
        <v>2495</v>
      </c>
      <c r="M14" s="165" t="s">
        <v>251</v>
      </c>
      <c r="N14" s="162"/>
      <c r="O14" s="165" t="s">
        <v>251</v>
      </c>
      <c r="P14" s="162"/>
      <c r="Q14" s="162" t="s">
        <v>2496</v>
      </c>
      <c r="R14" s="162" t="s">
        <v>4648</v>
      </c>
      <c r="S14" s="162"/>
      <c r="T14" s="162" t="s">
        <v>4649</v>
      </c>
      <c r="U14" s="86" t="s">
        <v>2499</v>
      </c>
      <c r="V14" s="162"/>
      <c r="W14" s="162"/>
      <c r="X14" s="162" t="s">
        <v>2546</v>
      </c>
      <c r="Y14" s="162"/>
      <c r="Z14" s="255" t="s">
        <v>9288</v>
      </c>
      <c r="AA14" s="164"/>
      <c r="AB14" s="164"/>
      <c r="AC14" s="164"/>
      <c r="AD14" s="162">
        <v>100</v>
      </c>
      <c r="AE14" s="255" t="s">
        <v>9280</v>
      </c>
      <c r="AF14" s="162" t="s">
        <v>2711</v>
      </c>
      <c r="AG14" s="162" t="s">
        <v>4651</v>
      </c>
      <c r="AH14" s="162" t="s">
        <v>9329</v>
      </c>
      <c r="AI14" s="162" t="s">
        <v>2711</v>
      </c>
      <c r="AJ14" s="164"/>
      <c r="AK14" s="164"/>
      <c r="AL14" s="162" t="s">
        <v>4663</v>
      </c>
      <c r="AM14" s="162"/>
      <c r="AN14" s="162"/>
      <c r="AO14" s="162"/>
      <c r="AP14" s="162"/>
      <c r="AQ14" s="162"/>
      <c r="AR14" s="162"/>
      <c r="AS14" s="162"/>
      <c r="AT14" s="162"/>
      <c r="AU14" s="162"/>
      <c r="AV14" s="102" t="str">
        <f t="shared" si="0"/>
        <v>No</v>
      </c>
      <c r="AW14" s="101">
        <v>1</v>
      </c>
      <c r="AX14" s="101">
        <v>1</v>
      </c>
      <c r="AY14" s="101"/>
      <c r="AZ14" s="102" t="str">
        <f t="shared" si="1"/>
        <v>No</v>
      </c>
      <c r="BA14" s="102" t="str">
        <f t="shared" si="2"/>
        <v>No</v>
      </c>
      <c r="BB14" s="162"/>
      <c r="BC14" s="162"/>
      <c r="BD14" s="162"/>
      <c r="BE14" s="164"/>
      <c r="BF14" s="164"/>
      <c r="BG14" s="164"/>
      <c r="BH14" s="164"/>
      <c r="BI14" s="162" t="s">
        <v>9366</v>
      </c>
      <c r="BJ14" s="86" t="s">
        <v>9324</v>
      </c>
      <c r="BK14" s="86" t="s">
        <v>9323</v>
      </c>
      <c r="BL14" s="86"/>
      <c r="BM14" s="162" t="str">
        <f>VLOOKUP(E14, [2]Sheet1!$B:$AB, 25, FALSE)</f>
        <v>5</v>
      </c>
      <c r="BN14" s="162" t="s">
        <v>695</v>
      </c>
      <c r="BO14" s="162" t="s">
        <v>700</v>
      </c>
      <c r="BP14" s="162" t="s">
        <v>701</v>
      </c>
      <c r="BQ14" s="162" t="s">
        <v>702</v>
      </c>
      <c r="BR14" s="162" t="s">
        <v>703</v>
      </c>
      <c r="BS14" s="162"/>
      <c r="BT14" s="162"/>
      <c r="BU14" s="162"/>
      <c r="BV14" s="162"/>
      <c r="BW14" s="162"/>
      <c r="BX14" s="162"/>
      <c r="BY14" s="162"/>
      <c r="BZ14" s="162"/>
      <c r="CA14" s="162"/>
      <c r="CB14" s="162"/>
      <c r="CC14" s="162"/>
      <c r="CD14" s="162"/>
      <c r="CE14" s="162"/>
      <c r="CF14" s="162"/>
      <c r="CG14" s="162"/>
      <c r="CH14" s="162"/>
      <c r="CI14" s="162"/>
      <c r="CJ14" s="162"/>
      <c r="CK14" s="162"/>
      <c r="CL14" s="162"/>
      <c r="CM14" s="162"/>
      <c r="CN14" s="162"/>
      <c r="CO14" s="162"/>
      <c r="CP14" s="162"/>
      <c r="CQ14" s="162"/>
      <c r="CR14" s="86"/>
      <c r="CS14" s="164" t="b">
        <f>NOT(ISERROR(MATCH(E14,[1]Sheet1!$A:$A,0)))</f>
        <v>0</v>
      </c>
      <c r="CT14" s="164"/>
    </row>
    <row r="15" spans="1:99" s="239" customFormat="1" ht="79.2">
      <c r="A15" s="256"/>
      <c r="B15" s="258">
        <v>9</v>
      </c>
      <c r="C15" s="258"/>
      <c r="D15" s="284"/>
      <c r="E15" s="166" t="s">
        <v>4664</v>
      </c>
      <c r="F15" s="163" t="s">
        <v>4655</v>
      </c>
      <c r="G15" s="163" t="s">
        <v>4656</v>
      </c>
      <c r="H15" s="164"/>
      <c r="I15" s="164"/>
      <c r="J15" s="164"/>
      <c r="K15" s="101" t="s">
        <v>4657</v>
      </c>
      <c r="L15" s="162" t="s">
        <v>2495</v>
      </c>
      <c r="M15" s="165" t="s">
        <v>251</v>
      </c>
      <c r="N15" s="162"/>
      <c r="O15" s="165" t="s">
        <v>251</v>
      </c>
      <c r="P15" s="162"/>
      <c r="Q15" s="162" t="s">
        <v>2496</v>
      </c>
      <c r="R15" s="162" t="s">
        <v>4648</v>
      </c>
      <c r="S15" s="162"/>
      <c r="T15" s="162" t="s">
        <v>4649</v>
      </c>
      <c r="U15" s="86" t="s">
        <v>2499</v>
      </c>
      <c r="V15" s="162"/>
      <c r="W15" s="162"/>
      <c r="X15" s="162" t="s">
        <v>2546</v>
      </c>
      <c r="Y15" s="162"/>
      <c r="Z15" s="255" t="s">
        <v>9296</v>
      </c>
      <c r="AA15" s="164"/>
      <c r="AB15" s="164"/>
      <c r="AC15" s="164"/>
      <c r="AD15" s="162">
        <v>100</v>
      </c>
      <c r="AE15" s="255" t="s">
        <v>9298</v>
      </c>
      <c r="AF15" s="162" t="s">
        <v>2711</v>
      </c>
      <c r="AG15" s="162" t="s">
        <v>4651</v>
      </c>
      <c r="AH15" s="162" t="s">
        <v>9330</v>
      </c>
      <c r="AI15" s="162" t="s">
        <v>2711</v>
      </c>
      <c r="AJ15" s="164"/>
      <c r="AK15" s="164"/>
      <c r="AL15" s="162" t="s">
        <v>4663</v>
      </c>
      <c r="AM15" s="162"/>
      <c r="AN15" s="162"/>
      <c r="AO15" s="162"/>
      <c r="AP15" s="162"/>
      <c r="AQ15" s="162"/>
      <c r="AR15" s="162"/>
      <c r="AS15" s="162"/>
      <c r="AT15" s="162"/>
      <c r="AU15" s="162"/>
      <c r="AV15" s="102" t="str">
        <f t="shared" si="0"/>
        <v>No</v>
      </c>
      <c r="AW15" s="101">
        <v>1</v>
      </c>
      <c r="AX15" s="101">
        <v>1</v>
      </c>
      <c r="AY15" s="101"/>
      <c r="AZ15" s="102" t="str">
        <f t="shared" si="1"/>
        <v>No</v>
      </c>
      <c r="BA15" s="102" t="str">
        <f t="shared" si="2"/>
        <v>No</v>
      </c>
      <c r="BB15" s="162"/>
      <c r="BC15" s="162"/>
      <c r="BD15" s="162"/>
      <c r="BE15" s="164"/>
      <c r="BF15" s="164"/>
      <c r="BG15" s="164"/>
      <c r="BH15" s="164"/>
      <c r="BI15" s="162" t="s">
        <v>9366</v>
      </c>
      <c r="BJ15" s="86" t="s">
        <v>9324</v>
      </c>
      <c r="BK15" s="86" t="s">
        <v>9323</v>
      </c>
      <c r="BL15" s="86"/>
      <c r="BM15" s="162" t="str">
        <f>VLOOKUP(E15, [2]Sheet1!$B:$AB, 25, FALSE)</f>
        <v>5</v>
      </c>
      <c r="BN15" s="162" t="s">
        <v>695</v>
      </c>
      <c r="BO15" s="162" t="s">
        <v>700</v>
      </c>
      <c r="BP15" s="162" t="s">
        <v>701</v>
      </c>
      <c r="BQ15" s="162" t="s">
        <v>702</v>
      </c>
      <c r="BR15" s="162" t="s">
        <v>703</v>
      </c>
      <c r="BS15" s="162"/>
      <c r="BT15" s="162"/>
      <c r="BU15" s="162"/>
      <c r="BV15" s="162"/>
      <c r="BW15" s="162"/>
      <c r="BX15" s="162"/>
      <c r="BY15" s="162"/>
      <c r="BZ15" s="162"/>
      <c r="CA15" s="162"/>
      <c r="CB15" s="162"/>
      <c r="CC15" s="162"/>
      <c r="CD15" s="162"/>
      <c r="CE15" s="162"/>
      <c r="CF15" s="162"/>
      <c r="CG15" s="162"/>
      <c r="CH15" s="162"/>
      <c r="CI15" s="162"/>
      <c r="CJ15" s="162"/>
      <c r="CK15" s="162"/>
      <c r="CL15" s="162"/>
      <c r="CM15" s="162"/>
      <c r="CN15" s="162"/>
      <c r="CO15" s="162"/>
      <c r="CP15" s="162"/>
      <c r="CQ15" s="162"/>
      <c r="CR15" s="86"/>
      <c r="CS15" s="164" t="b">
        <f>NOT(ISERROR(MATCH(E15,[1]Sheet1!$A:$A,0)))</f>
        <v>0</v>
      </c>
      <c r="CT15" s="164"/>
    </row>
    <row r="16" spans="1:99" s="239" customFormat="1" ht="79.2">
      <c r="A16" s="257"/>
      <c r="B16" s="258">
        <v>10</v>
      </c>
      <c r="C16" s="258"/>
      <c r="D16" s="284"/>
      <c r="E16" s="166" t="s">
        <v>4665</v>
      </c>
      <c r="F16" s="163" t="s">
        <v>4645</v>
      </c>
      <c r="G16" s="163" t="s">
        <v>4646</v>
      </c>
      <c r="H16" s="164"/>
      <c r="I16" s="164"/>
      <c r="J16" s="164"/>
      <c r="K16" s="101" t="s">
        <v>4647</v>
      </c>
      <c r="L16" s="162" t="s">
        <v>2495</v>
      </c>
      <c r="M16" s="165" t="s">
        <v>251</v>
      </c>
      <c r="N16" s="162"/>
      <c r="O16" s="165" t="s">
        <v>251</v>
      </c>
      <c r="P16" s="162"/>
      <c r="Q16" s="162" t="s">
        <v>2496</v>
      </c>
      <c r="R16" s="162" t="s">
        <v>4648</v>
      </c>
      <c r="S16" s="162"/>
      <c r="T16" s="162" t="s">
        <v>4649</v>
      </c>
      <c r="U16" s="86" t="s">
        <v>2499</v>
      </c>
      <c r="V16" s="162"/>
      <c r="W16" s="162"/>
      <c r="X16" s="162" t="s">
        <v>2500</v>
      </c>
      <c r="Y16" s="162"/>
      <c r="Z16" s="255" t="s">
        <v>9285</v>
      </c>
      <c r="AA16" s="164"/>
      <c r="AB16" s="164"/>
      <c r="AC16" s="164"/>
      <c r="AD16" s="162">
        <v>100</v>
      </c>
      <c r="AE16" s="255" t="s">
        <v>9280</v>
      </c>
      <c r="AF16" s="162" t="s">
        <v>2711</v>
      </c>
      <c r="AG16" s="162" t="s">
        <v>4651</v>
      </c>
      <c r="AH16" s="162" t="s">
        <v>9329</v>
      </c>
      <c r="AI16" s="162" t="s">
        <v>2711</v>
      </c>
      <c r="AJ16" s="164"/>
      <c r="AK16" s="164"/>
      <c r="AL16" s="162" t="s">
        <v>4666</v>
      </c>
      <c r="AM16" s="162"/>
      <c r="AN16" s="162"/>
      <c r="AO16" s="162"/>
      <c r="AP16" s="162"/>
      <c r="AQ16" s="162"/>
      <c r="AR16" s="162"/>
      <c r="AS16" s="162"/>
      <c r="AT16" s="162"/>
      <c r="AU16" s="162"/>
      <c r="AV16" s="102" t="str">
        <f t="shared" si="0"/>
        <v>No</v>
      </c>
      <c r="AW16" s="101">
        <v>1</v>
      </c>
      <c r="AX16" s="101">
        <v>1</v>
      </c>
      <c r="AY16" s="101"/>
      <c r="AZ16" s="102" t="str">
        <f t="shared" si="1"/>
        <v>No</v>
      </c>
      <c r="BA16" s="102" t="str">
        <f t="shared" si="2"/>
        <v>No</v>
      </c>
      <c r="BB16" s="162"/>
      <c r="BC16" s="162"/>
      <c r="BD16" s="162"/>
      <c r="BE16" s="164"/>
      <c r="BF16" s="164"/>
      <c r="BG16" s="164"/>
      <c r="BH16" s="164"/>
      <c r="BI16" s="162" t="s">
        <v>4667</v>
      </c>
      <c r="BJ16" s="86" t="s">
        <v>9324</v>
      </c>
      <c r="BK16" s="86" t="s">
        <v>9323</v>
      </c>
      <c r="BL16" s="86"/>
      <c r="BM16" s="162" t="str">
        <f>VLOOKUP(E16, [2]Sheet1!$B:$AB, 25, FALSE)</f>
        <v>5</v>
      </c>
      <c r="BN16" s="162" t="s">
        <v>695</v>
      </c>
      <c r="BO16" s="162" t="s">
        <v>700</v>
      </c>
      <c r="BP16" s="162" t="s">
        <v>701</v>
      </c>
      <c r="BQ16" s="162" t="s">
        <v>702</v>
      </c>
      <c r="BR16" s="162" t="s">
        <v>703</v>
      </c>
      <c r="BS16" s="162"/>
      <c r="BT16" s="162"/>
      <c r="BU16" s="162"/>
      <c r="BV16" s="162"/>
      <c r="BW16" s="162"/>
      <c r="BX16" s="162"/>
      <c r="BY16" s="162"/>
      <c r="BZ16" s="162"/>
      <c r="CA16" s="162"/>
      <c r="CB16" s="162"/>
      <c r="CC16" s="162"/>
      <c r="CD16" s="162"/>
      <c r="CE16" s="162"/>
      <c r="CF16" s="162"/>
      <c r="CG16" s="162"/>
      <c r="CH16" s="162"/>
      <c r="CI16" s="162"/>
      <c r="CJ16" s="162"/>
      <c r="CK16" s="162"/>
      <c r="CL16" s="162"/>
      <c r="CM16" s="162"/>
      <c r="CN16" s="162"/>
      <c r="CO16" s="162"/>
      <c r="CP16" s="162"/>
      <c r="CQ16" s="162"/>
      <c r="CR16" s="86"/>
      <c r="CS16" s="164" t="b">
        <f>NOT(ISERROR(MATCH(E16,[1]Sheet1!$A:$A,0)))</f>
        <v>0</v>
      </c>
      <c r="CT16" s="164"/>
    </row>
    <row r="17" spans="1:98" s="239" customFormat="1" ht="79.2">
      <c r="A17" s="256"/>
      <c r="B17" s="258">
        <v>11</v>
      </c>
      <c r="C17" s="258"/>
      <c r="D17" s="284"/>
      <c r="E17" s="166" t="s">
        <v>4668</v>
      </c>
      <c r="F17" s="163" t="s">
        <v>4655</v>
      </c>
      <c r="G17" s="163" t="s">
        <v>4656</v>
      </c>
      <c r="H17" s="164"/>
      <c r="I17" s="164"/>
      <c r="J17" s="164"/>
      <c r="K17" s="101" t="s">
        <v>4657</v>
      </c>
      <c r="L17" s="162" t="s">
        <v>2495</v>
      </c>
      <c r="M17" s="165" t="s">
        <v>251</v>
      </c>
      <c r="N17" s="162"/>
      <c r="O17" s="165" t="s">
        <v>251</v>
      </c>
      <c r="P17" s="162"/>
      <c r="Q17" s="162" t="s">
        <v>2496</v>
      </c>
      <c r="R17" s="162" t="s">
        <v>4648</v>
      </c>
      <c r="S17" s="162"/>
      <c r="T17" s="162" t="s">
        <v>4649</v>
      </c>
      <c r="U17" s="86" t="s">
        <v>2499</v>
      </c>
      <c r="V17" s="162"/>
      <c r="W17" s="162"/>
      <c r="X17" s="162" t="s">
        <v>2500</v>
      </c>
      <c r="Y17" s="162"/>
      <c r="Z17" s="255" t="s">
        <v>9297</v>
      </c>
      <c r="AA17" s="164"/>
      <c r="AB17" s="164"/>
      <c r="AC17" s="164"/>
      <c r="AD17" s="162">
        <v>100</v>
      </c>
      <c r="AE17" s="255" t="s">
        <v>9298</v>
      </c>
      <c r="AF17" s="162" t="s">
        <v>2711</v>
      </c>
      <c r="AG17" s="162" t="s">
        <v>4651</v>
      </c>
      <c r="AH17" s="162" t="s">
        <v>9330</v>
      </c>
      <c r="AI17" s="162" t="s">
        <v>2711</v>
      </c>
      <c r="AJ17" s="164"/>
      <c r="AK17" s="164"/>
      <c r="AL17" s="162" t="s">
        <v>4666</v>
      </c>
      <c r="AM17" s="162"/>
      <c r="AN17" s="162"/>
      <c r="AO17" s="162"/>
      <c r="AP17" s="162"/>
      <c r="AQ17" s="162"/>
      <c r="AR17" s="162"/>
      <c r="AS17" s="162"/>
      <c r="AT17" s="162"/>
      <c r="AU17" s="162"/>
      <c r="AV17" s="102" t="str">
        <f t="shared" si="0"/>
        <v>No</v>
      </c>
      <c r="AW17" s="101">
        <v>1</v>
      </c>
      <c r="AX17" s="101">
        <v>1</v>
      </c>
      <c r="AY17" s="101"/>
      <c r="AZ17" s="102" t="str">
        <f t="shared" si="1"/>
        <v>No</v>
      </c>
      <c r="BA17" s="102" t="str">
        <f t="shared" si="2"/>
        <v>No</v>
      </c>
      <c r="BB17" s="162"/>
      <c r="BC17" s="162"/>
      <c r="BD17" s="162"/>
      <c r="BE17" s="164"/>
      <c r="BF17" s="164"/>
      <c r="BG17" s="164"/>
      <c r="BH17" s="164"/>
      <c r="BI17" s="162" t="s">
        <v>4667</v>
      </c>
      <c r="BJ17" s="86" t="s">
        <v>9324</v>
      </c>
      <c r="BK17" s="86" t="s">
        <v>9323</v>
      </c>
      <c r="BL17" s="86"/>
      <c r="BM17" s="162" t="str">
        <f>VLOOKUP(E17, [2]Sheet1!$B:$AB, 25, FALSE)</f>
        <v>5</v>
      </c>
      <c r="BN17" s="162" t="s">
        <v>695</v>
      </c>
      <c r="BO17" s="162" t="s">
        <v>700</v>
      </c>
      <c r="BP17" s="162" t="s">
        <v>701</v>
      </c>
      <c r="BQ17" s="162" t="s">
        <v>702</v>
      </c>
      <c r="BR17" s="162" t="s">
        <v>703</v>
      </c>
      <c r="BS17" s="162"/>
      <c r="BT17" s="162"/>
      <c r="BU17" s="162"/>
      <c r="BV17" s="162"/>
      <c r="BW17" s="162"/>
      <c r="BX17" s="162"/>
      <c r="BY17" s="162"/>
      <c r="BZ17" s="162"/>
      <c r="CA17" s="162"/>
      <c r="CB17" s="162"/>
      <c r="CC17" s="162"/>
      <c r="CD17" s="162"/>
      <c r="CE17" s="162"/>
      <c r="CF17" s="162"/>
      <c r="CG17" s="162"/>
      <c r="CH17" s="162"/>
      <c r="CI17" s="162"/>
      <c r="CJ17" s="162"/>
      <c r="CK17" s="162"/>
      <c r="CL17" s="162"/>
      <c r="CM17" s="162"/>
      <c r="CN17" s="162"/>
      <c r="CO17" s="162"/>
      <c r="CP17" s="162"/>
      <c r="CQ17" s="162"/>
      <c r="CR17" s="86"/>
      <c r="CS17" s="164" t="b">
        <f>NOT(ISERROR(MATCH(E17,[1]Sheet1!$A:$A,0)))</f>
        <v>0</v>
      </c>
      <c r="CT17" s="164"/>
    </row>
    <row r="18" spans="1:98" s="216" customFormat="1" ht="52.8">
      <c r="A18" s="257"/>
      <c r="B18" s="258">
        <v>12</v>
      </c>
      <c r="C18" s="258"/>
      <c r="D18" s="162"/>
      <c r="E18" s="270" t="s">
        <v>2526</v>
      </c>
      <c r="F18" s="163" t="s">
        <v>2527</v>
      </c>
      <c r="G18" s="163" t="s">
        <v>2528</v>
      </c>
      <c r="H18" s="162"/>
      <c r="I18" s="162"/>
      <c r="J18" s="164"/>
      <c r="K18" s="101" t="s">
        <v>2529</v>
      </c>
      <c r="L18" s="162" t="s">
        <v>2495</v>
      </c>
      <c r="M18" s="165" t="s">
        <v>251</v>
      </c>
      <c r="N18" s="162"/>
      <c r="O18" s="165" t="s">
        <v>251</v>
      </c>
      <c r="P18" s="162"/>
      <c r="Q18" s="162" t="s">
        <v>2530</v>
      </c>
      <c r="R18" s="162" t="s">
        <v>2497</v>
      </c>
      <c r="S18" s="162"/>
      <c r="T18" s="162" t="s">
        <v>2531</v>
      </c>
      <c r="U18" s="162" t="s">
        <v>2499</v>
      </c>
      <c r="V18" s="162"/>
      <c r="W18" s="162"/>
      <c r="X18" s="162" t="s">
        <v>2532</v>
      </c>
      <c r="Y18" s="162"/>
      <c r="Z18" s="162" t="s">
        <v>2533</v>
      </c>
      <c r="AA18" s="164"/>
      <c r="AB18" s="164"/>
      <c r="AC18" s="164"/>
      <c r="AD18" s="162" t="s">
        <v>2534</v>
      </c>
      <c r="AE18" s="162" t="s">
        <v>2535</v>
      </c>
      <c r="AF18" s="162" t="s">
        <v>2536</v>
      </c>
      <c r="AG18" s="101" t="s">
        <v>2537</v>
      </c>
      <c r="AH18" s="222" t="s">
        <v>2538</v>
      </c>
      <c r="AI18" s="162" t="s">
        <v>2536</v>
      </c>
      <c r="AJ18" s="164"/>
      <c r="AK18" s="164"/>
      <c r="AL18" s="162" t="s">
        <v>2539</v>
      </c>
      <c r="AM18" s="162"/>
      <c r="AN18" s="162"/>
      <c r="AO18" s="162"/>
      <c r="AP18" s="162"/>
      <c r="AQ18" s="162"/>
      <c r="AR18" s="162"/>
      <c r="AS18" s="162"/>
      <c r="AT18" s="162"/>
      <c r="AU18" s="162"/>
      <c r="AV18" s="102" t="s">
        <v>2363</v>
      </c>
      <c r="AW18" s="101">
        <v>1</v>
      </c>
      <c r="AX18" s="101">
        <v>1</v>
      </c>
      <c r="AY18" s="101" t="s">
        <v>2363</v>
      </c>
      <c r="AZ18" s="102" t="s">
        <v>2363</v>
      </c>
      <c r="BA18" s="102" t="s">
        <v>2363</v>
      </c>
      <c r="BB18" s="162"/>
      <c r="BC18" s="162"/>
      <c r="BD18" s="162"/>
      <c r="BE18" s="164"/>
      <c r="BF18" s="164"/>
      <c r="BG18" s="164"/>
      <c r="BH18" s="164"/>
      <c r="BI18" s="222" t="s">
        <v>2540</v>
      </c>
      <c r="BJ18" s="162"/>
      <c r="BK18" s="101" t="s">
        <v>2541</v>
      </c>
      <c r="BL18" s="162"/>
      <c r="BM18" s="162">
        <v>7</v>
      </c>
      <c r="BN18" s="162" t="s">
        <v>733</v>
      </c>
      <c r="BO18" s="85" t="s">
        <v>744</v>
      </c>
      <c r="BP18" s="85" t="s">
        <v>745</v>
      </c>
      <c r="BQ18" s="85" t="s">
        <v>746</v>
      </c>
      <c r="BR18" s="85" t="s">
        <v>747</v>
      </c>
      <c r="BS18" s="85" t="s">
        <v>748</v>
      </c>
      <c r="BT18" s="85" t="s">
        <v>749</v>
      </c>
      <c r="BU18" s="85" t="s">
        <v>750</v>
      </c>
      <c r="BV18" s="85" t="s">
        <v>751</v>
      </c>
      <c r="BW18" s="85" t="s">
        <v>752</v>
      </c>
      <c r="BX18" s="85" t="s">
        <v>753</v>
      </c>
      <c r="BY18" s="162"/>
      <c r="BZ18" s="162"/>
      <c r="CA18" s="162"/>
      <c r="CB18" s="162"/>
      <c r="CC18" s="162"/>
      <c r="CD18" s="162"/>
      <c r="CE18" s="162"/>
      <c r="CF18" s="162"/>
      <c r="CG18" s="162"/>
      <c r="CH18" s="162"/>
      <c r="CI18" s="162"/>
      <c r="CJ18" s="162"/>
      <c r="CK18" s="162"/>
      <c r="CL18" s="162"/>
      <c r="CM18" s="162"/>
      <c r="CN18" s="162"/>
      <c r="CO18" s="162"/>
      <c r="CP18" s="162"/>
      <c r="CQ18" s="162"/>
      <c r="CR18" s="86"/>
      <c r="CS18" s="164" t="b">
        <f>NOT(ISERROR(MATCH(E18,[1]Sheet1!$A:$A,0)))</f>
        <v>0</v>
      </c>
      <c r="CT18" s="162"/>
    </row>
    <row r="19" spans="1:98" s="216" customFormat="1" ht="79.2">
      <c r="A19" s="256" t="s">
        <v>8641</v>
      </c>
      <c r="B19" s="258">
        <v>13</v>
      </c>
      <c r="C19" s="258"/>
      <c r="D19" s="284"/>
      <c r="E19" s="286" t="s">
        <v>2574</v>
      </c>
      <c r="F19" s="163" t="s">
        <v>2575</v>
      </c>
      <c r="G19" s="163" t="s">
        <v>2575</v>
      </c>
      <c r="H19" s="162"/>
      <c r="I19" s="162"/>
      <c r="J19" s="164" t="s">
        <v>2576</v>
      </c>
      <c r="K19" s="162" t="s">
        <v>2577</v>
      </c>
      <c r="L19" s="162" t="s">
        <v>2495</v>
      </c>
      <c r="M19" s="165" t="s">
        <v>128</v>
      </c>
      <c r="N19" s="162"/>
      <c r="O19" s="165" t="s">
        <v>128</v>
      </c>
      <c r="P19" s="162"/>
      <c r="Q19" s="162" t="s">
        <v>2513</v>
      </c>
      <c r="R19" s="162" t="s">
        <v>2497</v>
      </c>
      <c r="S19" s="162"/>
      <c r="T19" s="162" t="s">
        <v>2545</v>
      </c>
      <c r="U19" s="162" t="s">
        <v>2499</v>
      </c>
      <c r="V19" s="162"/>
      <c r="W19" s="162"/>
      <c r="X19" s="162" t="s">
        <v>2546</v>
      </c>
      <c r="Y19" s="162"/>
      <c r="Z19" s="162" t="s">
        <v>2578</v>
      </c>
      <c r="AA19" s="164"/>
      <c r="AB19" s="164"/>
      <c r="AC19" s="164"/>
      <c r="AD19" s="162" t="s">
        <v>2534</v>
      </c>
      <c r="AE19" s="162" t="s">
        <v>2579</v>
      </c>
      <c r="AF19" s="162" t="s">
        <v>2536</v>
      </c>
      <c r="AG19" s="101" t="s">
        <v>2580</v>
      </c>
      <c r="AH19" s="162" t="s">
        <v>2581</v>
      </c>
      <c r="AI19" s="162" t="s">
        <v>2536</v>
      </c>
      <c r="AJ19" s="164"/>
      <c r="AK19" s="164"/>
      <c r="AL19" s="162" t="s">
        <v>2539</v>
      </c>
      <c r="AM19" s="162"/>
      <c r="AN19" s="162"/>
      <c r="AO19" s="162"/>
      <c r="AP19" s="162"/>
      <c r="AQ19" s="162"/>
      <c r="AR19" s="162"/>
      <c r="AS19" s="162"/>
      <c r="AT19" s="162"/>
      <c r="AU19" s="162"/>
      <c r="AV19" s="102" t="s">
        <v>2363</v>
      </c>
      <c r="AW19" s="101">
        <v>1</v>
      </c>
      <c r="AX19" s="101">
        <v>1</v>
      </c>
      <c r="AY19" s="101" t="s">
        <v>2363</v>
      </c>
      <c r="AZ19" s="102" t="s">
        <v>2363</v>
      </c>
      <c r="BA19" s="102" t="s">
        <v>2363</v>
      </c>
      <c r="BB19" s="86"/>
      <c r="BC19" s="162"/>
      <c r="BD19" s="162"/>
      <c r="BE19" s="164"/>
      <c r="BF19" s="164"/>
      <c r="BG19" s="164"/>
      <c r="BH19" s="164"/>
      <c r="BI19" s="162" t="s">
        <v>2582</v>
      </c>
      <c r="BJ19" s="162"/>
      <c r="BK19" s="101"/>
      <c r="BL19" s="162"/>
      <c r="BM19" s="162">
        <v>7</v>
      </c>
      <c r="BN19" s="162" t="s">
        <v>733</v>
      </c>
      <c r="BO19" s="85" t="s">
        <v>744</v>
      </c>
      <c r="BP19" s="85" t="s">
        <v>745</v>
      </c>
      <c r="BQ19" s="85" t="s">
        <v>746</v>
      </c>
      <c r="BR19" s="85" t="s">
        <v>747</v>
      </c>
      <c r="BS19" s="85" t="s">
        <v>748</v>
      </c>
      <c r="BT19" s="85" t="s">
        <v>749</v>
      </c>
      <c r="BU19" s="85" t="s">
        <v>750</v>
      </c>
      <c r="BV19" s="85" t="s">
        <v>751</v>
      </c>
      <c r="BW19" s="85" t="s">
        <v>752</v>
      </c>
      <c r="BX19" s="85" t="s">
        <v>753</v>
      </c>
      <c r="BY19" s="162"/>
      <c r="BZ19" s="162"/>
      <c r="CA19" s="162"/>
      <c r="CB19" s="162"/>
      <c r="CC19" s="162"/>
      <c r="CD19" s="162"/>
      <c r="CE19" s="162"/>
      <c r="CF19" s="162"/>
      <c r="CG19" s="162"/>
      <c r="CH19" s="162"/>
      <c r="CI19" s="162"/>
      <c r="CJ19" s="162"/>
      <c r="CK19" s="162"/>
      <c r="CL19" s="162"/>
      <c r="CM19" s="162"/>
      <c r="CN19" s="162"/>
      <c r="CO19" s="162"/>
      <c r="CP19" s="162"/>
      <c r="CQ19" s="162"/>
      <c r="CR19" s="86"/>
      <c r="CS19" s="164" t="b">
        <f>NOT(ISERROR(MATCH(E19,[1]Sheet1!$A:$A,0)))</f>
        <v>0</v>
      </c>
      <c r="CT19" s="162"/>
    </row>
    <row r="20" spans="1:98" s="216" customFormat="1" ht="66">
      <c r="A20" s="256" t="s">
        <v>8641</v>
      </c>
      <c r="B20" s="258">
        <v>14</v>
      </c>
      <c r="C20" s="258"/>
      <c r="D20" s="284"/>
      <c r="E20" s="286" t="s">
        <v>2583</v>
      </c>
      <c r="F20" s="163" t="s">
        <v>68</v>
      </c>
      <c r="G20" s="163" t="s">
        <v>2584</v>
      </c>
      <c r="H20" s="162"/>
      <c r="I20" s="162"/>
      <c r="J20" s="164"/>
      <c r="K20" s="162" t="s">
        <v>2585</v>
      </c>
      <c r="L20" s="162" t="s">
        <v>2495</v>
      </c>
      <c r="M20" s="165" t="s">
        <v>128</v>
      </c>
      <c r="N20" s="162"/>
      <c r="O20" s="165" t="s">
        <v>128</v>
      </c>
      <c r="P20" s="162"/>
      <c r="Q20" s="162" t="s">
        <v>2513</v>
      </c>
      <c r="R20" s="162" t="s">
        <v>2497</v>
      </c>
      <c r="S20" s="162"/>
      <c r="T20" s="162" t="s">
        <v>2545</v>
      </c>
      <c r="U20" s="162" t="s">
        <v>2499</v>
      </c>
      <c r="V20" s="162"/>
      <c r="W20" s="162"/>
      <c r="X20" s="162" t="s">
        <v>2546</v>
      </c>
      <c r="Y20" s="162"/>
      <c r="Z20" s="162" t="s">
        <v>2586</v>
      </c>
      <c r="AA20" s="164"/>
      <c r="AB20" s="164"/>
      <c r="AC20" s="164"/>
      <c r="AD20" s="162" t="s">
        <v>2534</v>
      </c>
      <c r="AE20" s="162" t="s">
        <v>2587</v>
      </c>
      <c r="AF20" s="162" t="s">
        <v>2536</v>
      </c>
      <c r="AG20" s="101" t="s">
        <v>2588</v>
      </c>
      <c r="AH20" s="162" t="s">
        <v>2589</v>
      </c>
      <c r="AI20" s="162" t="s">
        <v>2536</v>
      </c>
      <c r="AJ20" s="164"/>
      <c r="AK20" s="164"/>
      <c r="AL20" s="162" t="s">
        <v>2539</v>
      </c>
      <c r="AM20" s="162"/>
      <c r="AN20" s="162"/>
      <c r="AO20" s="162"/>
      <c r="AP20" s="162"/>
      <c r="AQ20" s="162"/>
      <c r="AR20" s="162"/>
      <c r="AS20" s="162"/>
      <c r="AT20" s="162"/>
      <c r="AU20" s="162"/>
      <c r="AV20" s="102" t="s">
        <v>2363</v>
      </c>
      <c r="AW20" s="101">
        <v>1</v>
      </c>
      <c r="AX20" s="101">
        <v>1</v>
      </c>
      <c r="AY20" s="101" t="s">
        <v>2363</v>
      </c>
      <c r="AZ20" s="102" t="s">
        <v>2363</v>
      </c>
      <c r="BA20" s="102" t="s">
        <v>2363</v>
      </c>
      <c r="BB20" s="162"/>
      <c r="BC20" s="162"/>
      <c r="BD20" s="162"/>
      <c r="BE20" s="164"/>
      <c r="BF20" s="164"/>
      <c r="BG20" s="164"/>
      <c r="BH20" s="164"/>
      <c r="BI20" s="162"/>
      <c r="BJ20" s="162"/>
      <c r="BK20" s="101" t="s">
        <v>2590</v>
      </c>
      <c r="BL20" s="162"/>
      <c r="BM20" s="162">
        <v>7</v>
      </c>
      <c r="BN20" s="162" t="s">
        <v>733</v>
      </c>
      <c r="BO20" s="85" t="s">
        <v>744</v>
      </c>
      <c r="BP20" s="85" t="s">
        <v>745</v>
      </c>
      <c r="BQ20" s="85" t="s">
        <v>746</v>
      </c>
      <c r="BR20" s="85" t="s">
        <v>747</v>
      </c>
      <c r="BS20" s="85" t="s">
        <v>748</v>
      </c>
      <c r="BT20" s="85" t="s">
        <v>749</v>
      </c>
      <c r="BU20" s="85" t="s">
        <v>750</v>
      </c>
      <c r="BV20" s="85" t="s">
        <v>751</v>
      </c>
      <c r="BW20" s="85" t="s">
        <v>752</v>
      </c>
      <c r="BX20" s="85" t="s">
        <v>753</v>
      </c>
      <c r="BY20" s="162"/>
      <c r="BZ20" s="162"/>
      <c r="CA20" s="162"/>
      <c r="CB20" s="162"/>
      <c r="CC20" s="162"/>
      <c r="CD20" s="162"/>
      <c r="CE20" s="162"/>
      <c r="CF20" s="162"/>
      <c r="CG20" s="162"/>
      <c r="CH20" s="162"/>
      <c r="CI20" s="162"/>
      <c r="CJ20" s="162"/>
      <c r="CK20" s="162"/>
      <c r="CL20" s="162"/>
      <c r="CM20" s="162"/>
      <c r="CN20" s="162"/>
      <c r="CO20" s="162"/>
      <c r="CP20" s="162"/>
      <c r="CQ20" s="162"/>
      <c r="CR20" s="86"/>
      <c r="CS20" s="164" t="b">
        <f>NOT(ISERROR(MATCH(E20,[1]Sheet1!$A:$A,0)))</f>
        <v>0</v>
      </c>
      <c r="CT20" s="162"/>
    </row>
    <row r="21" spans="1:98" s="216" customFormat="1" ht="66">
      <c r="A21" s="256" t="s">
        <v>8641</v>
      </c>
      <c r="B21" s="258">
        <v>15</v>
      </c>
      <c r="C21" s="258"/>
      <c r="D21" s="284"/>
      <c r="E21" s="286" t="s">
        <v>2591</v>
      </c>
      <c r="F21" s="163" t="s">
        <v>2592</v>
      </c>
      <c r="G21" s="163" t="s">
        <v>2593</v>
      </c>
      <c r="H21" s="162"/>
      <c r="I21" s="162"/>
      <c r="J21" s="164"/>
      <c r="K21" s="162" t="s">
        <v>2594</v>
      </c>
      <c r="L21" s="162" t="s">
        <v>2495</v>
      </c>
      <c r="M21" s="165" t="s">
        <v>128</v>
      </c>
      <c r="N21" s="162"/>
      <c r="O21" s="165" t="s">
        <v>128</v>
      </c>
      <c r="P21" s="162"/>
      <c r="Q21" s="162" t="s">
        <v>2513</v>
      </c>
      <c r="R21" s="162" t="s">
        <v>2497</v>
      </c>
      <c r="S21" s="162"/>
      <c r="T21" s="162" t="s">
        <v>2545</v>
      </c>
      <c r="U21" s="162" t="s">
        <v>2499</v>
      </c>
      <c r="V21" s="162"/>
      <c r="W21" s="162"/>
      <c r="X21" s="162" t="s">
        <v>2546</v>
      </c>
      <c r="Y21" s="162"/>
      <c r="Z21" s="162" t="s">
        <v>2595</v>
      </c>
      <c r="AA21" s="164"/>
      <c r="AB21" s="164"/>
      <c r="AC21" s="164"/>
      <c r="AD21" s="162" t="s">
        <v>2534</v>
      </c>
      <c r="AE21" s="162" t="s">
        <v>2596</v>
      </c>
      <c r="AF21" s="162" t="s">
        <v>2536</v>
      </c>
      <c r="AG21" s="101" t="s">
        <v>2588</v>
      </c>
      <c r="AH21" s="162" t="s">
        <v>2597</v>
      </c>
      <c r="AI21" s="162" t="s">
        <v>2536</v>
      </c>
      <c r="AJ21" s="164"/>
      <c r="AK21" s="164"/>
      <c r="AL21" s="162" t="s">
        <v>2539</v>
      </c>
      <c r="AM21" s="162"/>
      <c r="AN21" s="162"/>
      <c r="AO21" s="162"/>
      <c r="AP21" s="162"/>
      <c r="AQ21" s="162"/>
      <c r="AR21" s="162"/>
      <c r="AS21" s="162"/>
      <c r="AT21" s="162"/>
      <c r="AU21" s="162"/>
      <c r="AV21" s="102" t="s">
        <v>2363</v>
      </c>
      <c r="AW21" s="101">
        <v>1</v>
      </c>
      <c r="AX21" s="101">
        <v>1</v>
      </c>
      <c r="AY21" s="101" t="s">
        <v>2363</v>
      </c>
      <c r="AZ21" s="102" t="s">
        <v>2363</v>
      </c>
      <c r="BA21" s="102" t="s">
        <v>2363</v>
      </c>
      <c r="BB21" s="162"/>
      <c r="BC21" s="162"/>
      <c r="BD21" s="162"/>
      <c r="BE21" s="164"/>
      <c r="BF21" s="164"/>
      <c r="BG21" s="164"/>
      <c r="BH21" s="164"/>
      <c r="BI21" s="162"/>
      <c r="BJ21" s="162"/>
      <c r="BK21" s="101" t="s">
        <v>2590</v>
      </c>
      <c r="BL21" s="162"/>
      <c r="BM21" s="162">
        <v>7</v>
      </c>
      <c r="BN21" s="162" t="s">
        <v>733</v>
      </c>
      <c r="BO21" s="85" t="s">
        <v>744</v>
      </c>
      <c r="BP21" s="85" t="s">
        <v>745</v>
      </c>
      <c r="BQ21" s="85" t="s">
        <v>746</v>
      </c>
      <c r="BR21" s="85" t="s">
        <v>747</v>
      </c>
      <c r="BS21" s="85" t="s">
        <v>748</v>
      </c>
      <c r="BT21" s="85" t="s">
        <v>749</v>
      </c>
      <c r="BU21" s="85" t="s">
        <v>750</v>
      </c>
      <c r="BV21" s="85" t="s">
        <v>751</v>
      </c>
      <c r="BW21" s="85" t="s">
        <v>752</v>
      </c>
      <c r="BX21" s="85" t="s">
        <v>753</v>
      </c>
      <c r="BY21" s="162"/>
      <c r="BZ21" s="162"/>
      <c r="CA21" s="162"/>
      <c r="CB21" s="162"/>
      <c r="CC21" s="162"/>
      <c r="CD21" s="162"/>
      <c r="CE21" s="162"/>
      <c r="CF21" s="162"/>
      <c r="CG21" s="162"/>
      <c r="CH21" s="162"/>
      <c r="CI21" s="162"/>
      <c r="CJ21" s="162"/>
      <c r="CK21" s="162"/>
      <c r="CL21" s="162"/>
      <c r="CM21" s="162"/>
      <c r="CN21" s="162"/>
      <c r="CO21" s="162"/>
      <c r="CP21" s="162"/>
      <c r="CQ21" s="162"/>
      <c r="CR21" s="86"/>
      <c r="CS21" s="164" t="b">
        <f>NOT(ISERROR(MATCH(E21,[1]Sheet1!$A:$A,0)))</f>
        <v>0</v>
      </c>
      <c r="CT21" s="164"/>
    </row>
    <row r="22" spans="1:98" s="216" customFormat="1" ht="66">
      <c r="A22" s="256" t="s">
        <v>8641</v>
      </c>
      <c r="B22" s="258">
        <v>16</v>
      </c>
      <c r="C22" s="258"/>
      <c r="D22" s="284"/>
      <c r="E22" s="286" t="s">
        <v>2598</v>
      </c>
      <c r="F22" s="163" t="s">
        <v>2592</v>
      </c>
      <c r="G22" s="163" t="s">
        <v>2599</v>
      </c>
      <c r="H22" s="162"/>
      <c r="I22" s="162"/>
      <c r="J22" s="164"/>
      <c r="K22" s="162" t="s">
        <v>2600</v>
      </c>
      <c r="L22" s="162" t="s">
        <v>2495</v>
      </c>
      <c r="M22" s="165" t="s">
        <v>128</v>
      </c>
      <c r="N22" s="162"/>
      <c r="O22" s="165" t="s">
        <v>128</v>
      </c>
      <c r="P22" s="162"/>
      <c r="Q22" s="162" t="s">
        <v>2513</v>
      </c>
      <c r="R22" s="162" t="s">
        <v>2497</v>
      </c>
      <c r="S22" s="162"/>
      <c r="T22" s="162" t="s">
        <v>2545</v>
      </c>
      <c r="U22" s="162" t="s">
        <v>2499</v>
      </c>
      <c r="V22" s="162"/>
      <c r="W22" s="162"/>
      <c r="X22" s="162" t="s">
        <v>2546</v>
      </c>
      <c r="Y22" s="162"/>
      <c r="Z22" s="162" t="s">
        <v>2601</v>
      </c>
      <c r="AA22" s="164"/>
      <c r="AB22" s="164"/>
      <c r="AC22" s="164"/>
      <c r="AD22" s="162" t="s">
        <v>2534</v>
      </c>
      <c r="AE22" s="162" t="s">
        <v>2602</v>
      </c>
      <c r="AF22" s="162" t="s">
        <v>2536</v>
      </c>
      <c r="AG22" s="101" t="s">
        <v>2588</v>
      </c>
      <c r="AH22" s="162" t="s">
        <v>2603</v>
      </c>
      <c r="AI22" s="162" t="s">
        <v>2536</v>
      </c>
      <c r="AJ22" s="164"/>
      <c r="AK22" s="164"/>
      <c r="AL22" s="162" t="s">
        <v>2539</v>
      </c>
      <c r="AM22" s="162"/>
      <c r="AN22" s="162"/>
      <c r="AO22" s="162"/>
      <c r="AP22" s="162"/>
      <c r="AQ22" s="162"/>
      <c r="AR22" s="162"/>
      <c r="AS22" s="162"/>
      <c r="AT22" s="162"/>
      <c r="AU22" s="162"/>
      <c r="AV22" s="102" t="s">
        <v>2363</v>
      </c>
      <c r="AW22" s="101">
        <v>1</v>
      </c>
      <c r="AX22" s="101">
        <v>1</v>
      </c>
      <c r="AY22" s="101" t="s">
        <v>2363</v>
      </c>
      <c r="AZ22" s="102" t="s">
        <v>2363</v>
      </c>
      <c r="BA22" s="102" t="s">
        <v>2363</v>
      </c>
      <c r="BB22" s="162"/>
      <c r="BC22" s="162"/>
      <c r="BD22" s="162"/>
      <c r="BE22" s="164"/>
      <c r="BF22" s="164"/>
      <c r="BG22" s="164"/>
      <c r="BH22" s="164"/>
      <c r="BI22" s="162" t="s">
        <v>2540</v>
      </c>
      <c r="BJ22" s="162"/>
      <c r="BK22" s="101" t="s">
        <v>2604</v>
      </c>
      <c r="BL22" s="162"/>
      <c r="BM22" s="162">
        <v>7</v>
      </c>
      <c r="BN22" s="162" t="s">
        <v>733</v>
      </c>
      <c r="BO22" s="85" t="s">
        <v>744</v>
      </c>
      <c r="BP22" s="85" t="s">
        <v>745</v>
      </c>
      <c r="BQ22" s="85" t="s">
        <v>746</v>
      </c>
      <c r="BR22" s="85" t="s">
        <v>747</v>
      </c>
      <c r="BS22" s="85" t="s">
        <v>748</v>
      </c>
      <c r="BT22" s="85" t="s">
        <v>749</v>
      </c>
      <c r="BU22" s="85" t="s">
        <v>750</v>
      </c>
      <c r="BV22" s="85" t="s">
        <v>751</v>
      </c>
      <c r="BW22" s="85" t="s">
        <v>752</v>
      </c>
      <c r="BX22" s="85" t="s">
        <v>753</v>
      </c>
      <c r="BY22" s="162"/>
      <c r="BZ22" s="162"/>
      <c r="CA22" s="162"/>
      <c r="CB22" s="162"/>
      <c r="CC22" s="162"/>
      <c r="CD22" s="162"/>
      <c r="CE22" s="162"/>
      <c r="CF22" s="162"/>
      <c r="CG22" s="162"/>
      <c r="CH22" s="162"/>
      <c r="CI22" s="162"/>
      <c r="CJ22" s="162"/>
      <c r="CK22" s="162"/>
      <c r="CL22" s="162"/>
      <c r="CM22" s="162"/>
      <c r="CN22" s="162"/>
      <c r="CO22" s="162"/>
      <c r="CP22" s="162"/>
      <c r="CQ22" s="162"/>
      <c r="CR22" s="86"/>
      <c r="CS22" s="164" t="b">
        <f>NOT(ISERROR(MATCH(E22,[1]Sheet1!$A:$A,0)))</f>
        <v>0</v>
      </c>
      <c r="CT22" s="164"/>
    </row>
    <row r="23" spans="1:98" s="216" customFormat="1" ht="52.8">
      <c r="A23" s="256" t="s">
        <v>8641</v>
      </c>
      <c r="B23" s="258">
        <v>17</v>
      </c>
      <c r="C23" s="258"/>
      <c r="D23" s="284"/>
      <c r="E23" s="286" t="s">
        <v>2605</v>
      </c>
      <c r="F23" s="163" t="s">
        <v>2606</v>
      </c>
      <c r="G23" s="163" t="s">
        <v>2599</v>
      </c>
      <c r="H23" s="162"/>
      <c r="I23" s="162"/>
      <c r="J23" s="164"/>
      <c r="K23" s="162" t="s">
        <v>2607</v>
      </c>
      <c r="L23" s="162" t="s">
        <v>2495</v>
      </c>
      <c r="M23" s="165" t="s">
        <v>128</v>
      </c>
      <c r="N23" s="162"/>
      <c r="O23" s="165" t="s">
        <v>128</v>
      </c>
      <c r="P23" s="162"/>
      <c r="Q23" s="162" t="s">
        <v>2513</v>
      </c>
      <c r="R23" s="162" t="s">
        <v>2497</v>
      </c>
      <c r="S23" s="162"/>
      <c r="T23" s="162" t="s">
        <v>2545</v>
      </c>
      <c r="U23" s="162" t="s">
        <v>2499</v>
      </c>
      <c r="V23" s="162"/>
      <c r="W23" s="162"/>
      <c r="X23" s="162" t="s">
        <v>2546</v>
      </c>
      <c r="Y23" s="162"/>
      <c r="Z23" s="162" t="s">
        <v>2608</v>
      </c>
      <c r="AA23" s="164"/>
      <c r="AB23" s="164"/>
      <c r="AC23" s="164"/>
      <c r="AD23" s="162" t="s">
        <v>2534</v>
      </c>
      <c r="AE23" s="162" t="s">
        <v>2609</v>
      </c>
      <c r="AF23" s="162" t="s">
        <v>2536</v>
      </c>
      <c r="AG23" s="101" t="s">
        <v>2588</v>
      </c>
      <c r="AH23" s="162" t="s">
        <v>2610</v>
      </c>
      <c r="AI23" s="162" t="s">
        <v>2536</v>
      </c>
      <c r="AJ23" s="164"/>
      <c r="AK23" s="164"/>
      <c r="AL23" s="162" t="s">
        <v>2539</v>
      </c>
      <c r="AM23" s="162"/>
      <c r="AN23" s="162"/>
      <c r="AO23" s="162"/>
      <c r="AP23" s="162"/>
      <c r="AQ23" s="162"/>
      <c r="AR23" s="162"/>
      <c r="AS23" s="162"/>
      <c r="AT23" s="162"/>
      <c r="AU23" s="162"/>
      <c r="AV23" s="102" t="s">
        <v>2363</v>
      </c>
      <c r="AW23" s="101">
        <v>1</v>
      </c>
      <c r="AX23" s="101">
        <v>1</v>
      </c>
      <c r="AY23" s="101" t="s">
        <v>2363</v>
      </c>
      <c r="AZ23" s="102" t="s">
        <v>2363</v>
      </c>
      <c r="BA23" s="102" t="s">
        <v>2363</v>
      </c>
      <c r="BB23" s="162"/>
      <c r="BC23" s="162"/>
      <c r="BD23" s="162"/>
      <c r="BE23" s="164"/>
      <c r="BF23" s="164"/>
      <c r="BG23" s="164"/>
      <c r="BH23" s="164"/>
      <c r="BI23" s="162" t="s">
        <v>2540</v>
      </c>
      <c r="BJ23" s="162"/>
      <c r="BK23" s="101" t="s">
        <v>2611</v>
      </c>
      <c r="BL23" s="162"/>
      <c r="BM23" s="162">
        <v>7</v>
      </c>
      <c r="BN23" s="162" t="s">
        <v>733</v>
      </c>
      <c r="BO23" s="85" t="s">
        <v>744</v>
      </c>
      <c r="BP23" s="85" t="s">
        <v>745</v>
      </c>
      <c r="BQ23" s="85" t="s">
        <v>746</v>
      </c>
      <c r="BR23" s="85" t="s">
        <v>747</v>
      </c>
      <c r="BS23" s="85" t="s">
        <v>748</v>
      </c>
      <c r="BT23" s="85" t="s">
        <v>749</v>
      </c>
      <c r="BU23" s="85" t="s">
        <v>750</v>
      </c>
      <c r="BV23" s="85" t="s">
        <v>751</v>
      </c>
      <c r="BW23" s="85" t="s">
        <v>752</v>
      </c>
      <c r="BX23" s="85" t="s">
        <v>753</v>
      </c>
      <c r="BY23" s="162"/>
      <c r="BZ23" s="162"/>
      <c r="CA23" s="162"/>
      <c r="CB23" s="162"/>
      <c r="CC23" s="162"/>
      <c r="CD23" s="162"/>
      <c r="CE23" s="162"/>
      <c r="CF23" s="162"/>
      <c r="CG23" s="162"/>
      <c r="CH23" s="162"/>
      <c r="CI23" s="162"/>
      <c r="CJ23" s="162"/>
      <c r="CK23" s="162"/>
      <c r="CL23" s="162"/>
      <c r="CM23" s="162"/>
      <c r="CN23" s="162"/>
      <c r="CO23" s="162"/>
      <c r="CP23" s="162"/>
      <c r="CQ23" s="162"/>
      <c r="CR23" s="86"/>
      <c r="CS23" s="164" t="b">
        <f>NOT(ISERROR(MATCH(E23,[1]Sheet1!$A:$A,0)))</f>
        <v>0</v>
      </c>
      <c r="CT23" s="164"/>
    </row>
    <row r="24" spans="1:98" s="216" customFormat="1" ht="79.8" customHeight="1">
      <c r="A24" s="256" t="s">
        <v>8641</v>
      </c>
      <c r="B24" s="258">
        <v>18</v>
      </c>
      <c r="C24" s="258"/>
      <c r="D24" s="284"/>
      <c r="E24" s="286" t="s">
        <v>2612</v>
      </c>
      <c r="F24" s="163" t="s">
        <v>2606</v>
      </c>
      <c r="G24" s="163" t="s">
        <v>2599</v>
      </c>
      <c r="H24" s="162"/>
      <c r="I24" s="162"/>
      <c r="J24" s="164"/>
      <c r="K24" s="162" t="s">
        <v>2613</v>
      </c>
      <c r="L24" s="162" t="s">
        <v>2495</v>
      </c>
      <c r="M24" s="165" t="s">
        <v>128</v>
      </c>
      <c r="N24" s="162"/>
      <c r="O24" s="165" t="s">
        <v>128</v>
      </c>
      <c r="P24" s="162"/>
      <c r="Q24" s="162" t="s">
        <v>2513</v>
      </c>
      <c r="R24" s="162" t="s">
        <v>2497</v>
      </c>
      <c r="S24" s="162"/>
      <c r="T24" s="162" t="s">
        <v>2545</v>
      </c>
      <c r="U24" s="162" t="s">
        <v>2499</v>
      </c>
      <c r="V24" s="162"/>
      <c r="W24" s="162"/>
      <c r="X24" s="162" t="s">
        <v>2546</v>
      </c>
      <c r="Y24" s="162"/>
      <c r="Z24" s="162" t="s">
        <v>2614</v>
      </c>
      <c r="AA24" s="164"/>
      <c r="AB24" s="164"/>
      <c r="AC24" s="164"/>
      <c r="AD24" s="162" t="s">
        <v>2534</v>
      </c>
      <c r="AE24" s="162" t="s">
        <v>2615</v>
      </c>
      <c r="AF24" s="162" t="s">
        <v>2536</v>
      </c>
      <c r="AG24" s="101" t="s">
        <v>2588</v>
      </c>
      <c r="AH24" s="162" t="s">
        <v>2616</v>
      </c>
      <c r="AI24" s="162" t="s">
        <v>2536</v>
      </c>
      <c r="AJ24" s="164"/>
      <c r="AK24" s="164"/>
      <c r="AL24" s="162" t="s">
        <v>2539</v>
      </c>
      <c r="AM24" s="162"/>
      <c r="AN24" s="162"/>
      <c r="AO24" s="162"/>
      <c r="AP24" s="162"/>
      <c r="AQ24" s="162"/>
      <c r="AR24" s="162"/>
      <c r="AS24" s="162"/>
      <c r="AT24" s="162"/>
      <c r="AU24" s="162"/>
      <c r="AV24" s="102" t="s">
        <v>2363</v>
      </c>
      <c r="AW24" s="101">
        <v>1</v>
      </c>
      <c r="AX24" s="101">
        <v>1</v>
      </c>
      <c r="AY24" s="101" t="s">
        <v>2363</v>
      </c>
      <c r="AZ24" s="102" t="s">
        <v>2363</v>
      </c>
      <c r="BA24" s="102" t="s">
        <v>2363</v>
      </c>
      <c r="BB24" s="162"/>
      <c r="BC24" s="162"/>
      <c r="BD24" s="162"/>
      <c r="BE24" s="164"/>
      <c r="BF24" s="164"/>
      <c r="BG24" s="164"/>
      <c r="BH24" s="164"/>
      <c r="BI24" s="162" t="s">
        <v>2340</v>
      </c>
      <c r="BJ24" s="162"/>
      <c r="BK24" s="101" t="s">
        <v>2617</v>
      </c>
      <c r="BL24" s="162"/>
      <c r="BM24" s="162">
        <v>7</v>
      </c>
      <c r="BN24" s="162" t="s">
        <v>733</v>
      </c>
      <c r="BO24" s="85" t="s">
        <v>744</v>
      </c>
      <c r="BP24" s="85" t="s">
        <v>745</v>
      </c>
      <c r="BQ24" s="85" t="s">
        <v>746</v>
      </c>
      <c r="BR24" s="85" t="s">
        <v>747</v>
      </c>
      <c r="BS24" s="85" t="s">
        <v>748</v>
      </c>
      <c r="BT24" s="85" t="s">
        <v>749</v>
      </c>
      <c r="BU24" s="85" t="s">
        <v>750</v>
      </c>
      <c r="BV24" s="85" t="s">
        <v>751</v>
      </c>
      <c r="BW24" s="85" t="s">
        <v>752</v>
      </c>
      <c r="BX24" s="85" t="s">
        <v>753</v>
      </c>
      <c r="BY24" s="162"/>
      <c r="BZ24" s="162"/>
      <c r="CA24" s="162"/>
      <c r="CB24" s="162"/>
      <c r="CC24" s="162"/>
      <c r="CD24" s="162"/>
      <c r="CE24" s="162"/>
      <c r="CF24" s="162"/>
      <c r="CG24" s="162"/>
      <c r="CH24" s="162"/>
      <c r="CI24" s="162"/>
      <c r="CJ24" s="162"/>
      <c r="CK24" s="162"/>
      <c r="CL24" s="162"/>
      <c r="CM24" s="162"/>
      <c r="CN24" s="162"/>
      <c r="CO24" s="162"/>
      <c r="CP24" s="162"/>
      <c r="CQ24" s="162"/>
      <c r="CR24" s="86"/>
      <c r="CS24" s="164" t="b">
        <f>NOT(ISERROR(MATCH(E24,[1]Sheet1!$A:$A,0)))</f>
        <v>0</v>
      </c>
      <c r="CT24" s="164"/>
    </row>
    <row r="25" spans="1:98" s="216" customFormat="1" ht="79.8" customHeight="1">
      <c r="A25" s="256" t="s">
        <v>9181</v>
      </c>
      <c r="B25" s="258">
        <v>19</v>
      </c>
      <c r="C25" s="258"/>
      <c r="D25" s="284"/>
      <c r="E25" s="286" t="s">
        <v>2542</v>
      </c>
      <c r="F25" s="163" t="s">
        <v>80</v>
      </c>
      <c r="G25" s="163" t="s">
        <v>2543</v>
      </c>
      <c r="H25" s="162"/>
      <c r="I25" s="162"/>
      <c r="J25" s="164"/>
      <c r="K25" s="101" t="s">
        <v>2544</v>
      </c>
      <c r="L25" s="162" t="s">
        <v>2495</v>
      </c>
      <c r="M25" s="165" t="s">
        <v>251</v>
      </c>
      <c r="N25" s="162"/>
      <c r="O25" s="165" t="s">
        <v>251</v>
      </c>
      <c r="P25" s="162"/>
      <c r="Q25" s="162" t="s">
        <v>2513</v>
      </c>
      <c r="R25" s="162" t="s">
        <v>2497</v>
      </c>
      <c r="S25" s="162"/>
      <c r="T25" s="162" t="s">
        <v>2545</v>
      </c>
      <c r="U25" s="162" t="s">
        <v>2499</v>
      </c>
      <c r="V25" s="162"/>
      <c r="W25" s="162"/>
      <c r="X25" s="162" t="s">
        <v>2546</v>
      </c>
      <c r="Y25" s="162"/>
      <c r="Z25" s="162" t="s">
        <v>2547</v>
      </c>
      <c r="AA25" s="164"/>
      <c r="AB25" s="164"/>
      <c r="AC25" s="164"/>
      <c r="AD25" s="162" t="s">
        <v>2534</v>
      </c>
      <c r="AE25" s="162" t="s">
        <v>2548</v>
      </c>
      <c r="AF25" s="162" t="s">
        <v>2536</v>
      </c>
      <c r="AG25" s="101" t="s">
        <v>2549</v>
      </c>
      <c r="AH25" s="162" t="s">
        <v>2550</v>
      </c>
      <c r="AI25" s="162" t="s">
        <v>2536</v>
      </c>
      <c r="AJ25" s="164"/>
      <c r="AK25" s="164"/>
      <c r="AL25" s="162" t="s">
        <v>2539</v>
      </c>
      <c r="AM25" s="162"/>
      <c r="AN25" s="162"/>
      <c r="AO25" s="162"/>
      <c r="AP25" s="162"/>
      <c r="AQ25" s="162"/>
      <c r="AR25" s="162"/>
      <c r="AS25" s="162"/>
      <c r="AT25" s="162"/>
      <c r="AU25" s="162"/>
      <c r="AV25" s="102" t="s">
        <v>2363</v>
      </c>
      <c r="AW25" s="101">
        <v>1</v>
      </c>
      <c r="AX25" s="101">
        <v>1</v>
      </c>
      <c r="AY25" s="101" t="s">
        <v>2363</v>
      </c>
      <c r="AZ25" s="102" t="s">
        <v>2363</v>
      </c>
      <c r="BA25" s="102" t="s">
        <v>2363</v>
      </c>
      <c r="BB25" s="162"/>
      <c r="BC25" s="162"/>
      <c r="BD25" s="162"/>
      <c r="BE25" s="164"/>
      <c r="BF25" s="164"/>
      <c r="BG25" s="164"/>
      <c r="BH25" s="164"/>
      <c r="BI25" s="162" t="s">
        <v>2551</v>
      </c>
      <c r="BJ25" s="162"/>
      <c r="BK25" s="101" t="s">
        <v>9185</v>
      </c>
      <c r="BL25" s="162"/>
      <c r="BM25" s="162">
        <v>7</v>
      </c>
      <c r="BN25" s="162" t="s">
        <v>733</v>
      </c>
      <c r="BO25" s="85" t="s">
        <v>744</v>
      </c>
      <c r="BP25" s="85" t="s">
        <v>745</v>
      </c>
      <c r="BQ25" s="85" t="s">
        <v>746</v>
      </c>
      <c r="BR25" s="85" t="s">
        <v>747</v>
      </c>
      <c r="BS25" s="85" t="s">
        <v>748</v>
      </c>
      <c r="BT25" s="85" t="s">
        <v>749</v>
      </c>
      <c r="BU25" s="85" t="s">
        <v>750</v>
      </c>
      <c r="BV25" s="85" t="s">
        <v>751</v>
      </c>
      <c r="BW25" s="85" t="s">
        <v>752</v>
      </c>
      <c r="BX25" s="85" t="s">
        <v>753</v>
      </c>
      <c r="BY25" s="162"/>
      <c r="BZ25" s="162"/>
      <c r="CA25" s="162"/>
      <c r="CB25" s="162"/>
      <c r="CC25" s="162"/>
      <c r="CD25" s="162"/>
      <c r="CE25" s="162"/>
      <c r="CF25" s="162"/>
      <c r="CG25" s="162"/>
      <c r="CH25" s="162"/>
      <c r="CI25" s="162"/>
      <c r="CJ25" s="162"/>
      <c r="CK25" s="162"/>
      <c r="CL25" s="162"/>
      <c r="CM25" s="162"/>
      <c r="CN25" s="162"/>
      <c r="CO25" s="162"/>
      <c r="CP25" s="162"/>
      <c r="CQ25" s="162"/>
      <c r="CR25" s="86"/>
      <c r="CS25" s="164" t="b">
        <f>NOT(ISERROR(MATCH(E25,[1]Sheet1!$A:$A,0)))</f>
        <v>0</v>
      </c>
      <c r="CT25" s="164"/>
    </row>
    <row r="26" spans="1:98" s="216" customFormat="1" ht="79.8" customHeight="1">
      <c r="A26" s="256" t="s">
        <v>9181</v>
      </c>
      <c r="B26" s="258">
        <v>20</v>
      </c>
      <c r="C26" s="258"/>
      <c r="D26" s="284"/>
      <c r="E26" s="286" t="s">
        <v>2552</v>
      </c>
      <c r="F26" s="163" t="s">
        <v>80</v>
      </c>
      <c r="G26" s="163" t="s">
        <v>2543</v>
      </c>
      <c r="H26" s="162"/>
      <c r="I26" s="162"/>
      <c r="J26" s="164"/>
      <c r="K26" s="101" t="s">
        <v>2553</v>
      </c>
      <c r="L26" s="162" t="s">
        <v>2495</v>
      </c>
      <c r="M26" s="165" t="s">
        <v>251</v>
      </c>
      <c r="N26" s="162"/>
      <c r="O26" s="165" t="s">
        <v>251</v>
      </c>
      <c r="P26" s="162"/>
      <c r="Q26" s="162" t="s">
        <v>2513</v>
      </c>
      <c r="R26" s="162" t="s">
        <v>2497</v>
      </c>
      <c r="S26" s="162"/>
      <c r="T26" s="162" t="s">
        <v>2545</v>
      </c>
      <c r="U26" s="162" t="s">
        <v>2499</v>
      </c>
      <c r="V26" s="162"/>
      <c r="W26" s="162"/>
      <c r="X26" s="162" t="s">
        <v>2546</v>
      </c>
      <c r="Y26" s="162"/>
      <c r="Z26" s="162" t="s">
        <v>2554</v>
      </c>
      <c r="AA26" s="164"/>
      <c r="AB26" s="164"/>
      <c r="AC26" s="164"/>
      <c r="AD26" s="162" t="s">
        <v>2534</v>
      </c>
      <c r="AE26" s="162" t="s">
        <v>2555</v>
      </c>
      <c r="AF26" s="162" t="s">
        <v>2536</v>
      </c>
      <c r="AG26" s="101" t="s">
        <v>2556</v>
      </c>
      <c r="AH26" s="162" t="s">
        <v>2557</v>
      </c>
      <c r="AI26" s="162" t="s">
        <v>2558</v>
      </c>
      <c r="AJ26" s="164"/>
      <c r="AK26" s="164"/>
      <c r="AL26" s="162" t="s">
        <v>2539</v>
      </c>
      <c r="AM26" s="162"/>
      <c r="AN26" s="162"/>
      <c r="AO26" s="162"/>
      <c r="AP26" s="162"/>
      <c r="AQ26" s="162"/>
      <c r="AR26" s="162"/>
      <c r="AS26" s="162"/>
      <c r="AT26" s="162"/>
      <c r="AU26" s="162"/>
      <c r="AV26" s="102" t="s">
        <v>2363</v>
      </c>
      <c r="AW26" s="101">
        <v>1</v>
      </c>
      <c r="AX26" s="101">
        <v>1</v>
      </c>
      <c r="AY26" s="101" t="s">
        <v>2363</v>
      </c>
      <c r="AZ26" s="102" t="s">
        <v>2363</v>
      </c>
      <c r="BA26" s="102" t="s">
        <v>2363</v>
      </c>
      <c r="BB26" s="162"/>
      <c r="BC26" s="162"/>
      <c r="BD26" s="162"/>
      <c r="BE26" s="164"/>
      <c r="BF26" s="164"/>
      <c r="BG26" s="164"/>
      <c r="BH26" s="164"/>
      <c r="BI26" s="162" t="s">
        <v>2559</v>
      </c>
      <c r="BJ26" s="162"/>
      <c r="BK26" s="101" t="s">
        <v>9185</v>
      </c>
      <c r="BL26" s="162"/>
      <c r="BM26" s="162">
        <v>7</v>
      </c>
      <c r="BN26" s="162" t="s">
        <v>733</v>
      </c>
      <c r="BO26" s="85" t="s">
        <v>744</v>
      </c>
      <c r="BP26" s="85" t="s">
        <v>745</v>
      </c>
      <c r="BQ26" s="85" t="s">
        <v>746</v>
      </c>
      <c r="BR26" s="85" t="s">
        <v>747</v>
      </c>
      <c r="BS26" s="85" t="s">
        <v>748</v>
      </c>
      <c r="BT26" s="85" t="s">
        <v>749</v>
      </c>
      <c r="BU26" s="85" t="s">
        <v>750</v>
      </c>
      <c r="BV26" s="85" t="s">
        <v>751</v>
      </c>
      <c r="BW26" s="85" t="s">
        <v>752</v>
      </c>
      <c r="BX26" s="85" t="s">
        <v>753</v>
      </c>
      <c r="BY26" s="162"/>
      <c r="BZ26" s="162"/>
      <c r="CA26" s="162"/>
      <c r="CB26" s="162"/>
      <c r="CC26" s="162"/>
      <c r="CD26" s="162"/>
      <c r="CE26" s="162"/>
      <c r="CF26" s="162"/>
      <c r="CG26" s="162"/>
      <c r="CH26" s="162"/>
      <c r="CI26" s="162"/>
      <c r="CJ26" s="162"/>
      <c r="CK26" s="162"/>
      <c r="CL26" s="162"/>
      <c r="CM26" s="162"/>
      <c r="CN26" s="162"/>
      <c r="CO26" s="162"/>
      <c r="CP26" s="162"/>
      <c r="CQ26" s="162"/>
      <c r="CR26" s="86"/>
      <c r="CS26" s="164" t="b">
        <f>NOT(ISERROR(MATCH(E26,[1]Sheet1!$A:$A,0)))</f>
        <v>0</v>
      </c>
      <c r="CT26" s="164"/>
    </row>
    <row r="27" spans="1:98" s="216" customFormat="1" ht="79.8" customHeight="1">
      <c r="A27" s="256" t="s">
        <v>9181</v>
      </c>
      <c r="B27" s="258">
        <v>21</v>
      </c>
      <c r="C27" s="258"/>
      <c r="D27" s="284"/>
      <c r="E27" s="286" t="s">
        <v>2560</v>
      </c>
      <c r="F27" s="163" t="s">
        <v>80</v>
      </c>
      <c r="G27" s="163" t="s">
        <v>2543</v>
      </c>
      <c r="H27" s="162"/>
      <c r="I27" s="162"/>
      <c r="J27" s="164"/>
      <c r="K27" s="101" t="s">
        <v>2561</v>
      </c>
      <c r="L27" s="162" t="s">
        <v>2495</v>
      </c>
      <c r="M27" s="165" t="s">
        <v>251</v>
      </c>
      <c r="N27" s="162"/>
      <c r="O27" s="165" t="s">
        <v>251</v>
      </c>
      <c r="P27" s="162"/>
      <c r="Q27" s="162" t="s">
        <v>2513</v>
      </c>
      <c r="R27" s="162" t="s">
        <v>2497</v>
      </c>
      <c r="S27" s="162"/>
      <c r="T27" s="162" t="s">
        <v>2545</v>
      </c>
      <c r="U27" s="162" t="s">
        <v>2499</v>
      </c>
      <c r="V27" s="162"/>
      <c r="W27" s="162"/>
      <c r="X27" s="162" t="s">
        <v>2546</v>
      </c>
      <c r="Y27" s="162"/>
      <c r="Z27" s="162" t="s">
        <v>2562</v>
      </c>
      <c r="AA27" s="164"/>
      <c r="AB27" s="164"/>
      <c r="AC27" s="164"/>
      <c r="AD27" s="162" t="s">
        <v>2534</v>
      </c>
      <c r="AE27" s="162" t="s">
        <v>2563</v>
      </c>
      <c r="AF27" s="162" t="s">
        <v>2536</v>
      </c>
      <c r="AG27" s="101" t="s">
        <v>2564</v>
      </c>
      <c r="AH27" s="162" t="s">
        <v>2565</v>
      </c>
      <c r="AI27" s="162" t="s">
        <v>2558</v>
      </c>
      <c r="AJ27" s="164"/>
      <c r="AK27" s="164"/>
      <c r="AL27" s="162" t="s">
        <v>2539</v>
      </c>
      <c r="AM27" s="162"/>
      <c r="AN27" s="162"/>
      <c r="AO27" s="162"/>
      <c r="AP27" s="162"/>
      <c r="AQ27" s="162"/>
      <c r="AR27" s="162"/>
      <c r="AS27" s="162"/>
      <c r="AT27" s="162"/>
      <c r="AU27" s="162"/>
      <c r="AV27" s="102" t="s">
        <v>2363</v>
      </c>
      <c r="AW27" s="101">
        <v>1</v>
      </c>
      <c r="AX27" s="101">
        <v>1</v>
      </c>
      <c r="AY27" s="101" t="s">
        <v>2363</v>
      </c>
      <c r="AZ27" s="102" t="s">
        <v>2363</v>
      </c>
      <c r="BA27" s="102" t="s">
        <v>2363</v>
      </c>
      <c r="BB27" s="162"/>
      <c r="BC27" s="162"/>
      <c r="BD27" s="162"/>
      <c r="BE27" s="164"/>
      <c r="BF27" s="164"/>
      <c r="BG27" s="164"/>
      <c r="BH27" s="164"/>
      <c r="BI27" s="162" t="s">
        <v>2551</v>
      </c>
      <c r="BJ27" s="162"/>
      <c r="BK27" s="101" t="s">
        <v>9185</v>
      </c>
      <c r="BL27" s="162"/>
      <c r="BM27" s="162">
        <v>7</v>
      </c>
      <c r="BN27" s="162" t="s">
        <v>733</v>
      </c>
      <c r="BO27" s="85" t="s">
        <v>744</v>
      </c>
      <c r="BP27" s="85" t="s">
        <v>745</v>
      </c>
      <c r="BQ27" s="85" t="s">
        <v>746</v>
      </c>
      <c r="BR27" s="85" t="s">
        <v>747</v>
      </c>
      <c r="BS27" s="85" t="s">
        <v>748</v>
      </c>
      <c r="BT27" s="85" t="s">
        <v>749</v>
      </c>
      <c r="BU27" s="85" t="s">
        <v>750</v>
      </c>
      <c r="BV27" s="85" t="s">
        <v>751</v>
      </c>
      <c r="BW27" s="85" t="s">
        <v>752</v>
      </c>
      <c r="BX27" s="85" t="s">
        <v>753</v>
      </c>
      <c r="BY27" s="162"/>
      <c r="BZ27" s="162"/>
      <c r="CA27" s="162"/>
      <c r="CB27" s="162"/>
      <c r="CC27" s="162"/>
      <c r="CD27" s="162"/>
      <c r="CE27" s="162"/>
      <c r="CF27" s="162"/>
      <c r="CG27" s="162"/>
      <c r="CH27" s="162"/>
      <c r="CI27" s="162"/>
      <c r="CJ27" s="162"/>
      <c r="CK27" s="162"/>
      <c r="CL27" s="162"/>
      <c r="CM27" s="162"/>
      <c r="CN27" s="162"/>
      <c r="CO27" s="162"/>
      <c r="CP27" s="162"/>
      <c r="CQ27" s="162"/>
      <c r="CR27" s="86"/>
      <c r="CS27" s="164" t="b">
        <f>NOT(ISERROR(MATCH(E27,[1]Sheet1!$A:$A,0)))</f>
        <v>0</v>
      </c>
      <c r="CT27" s="164"/>
    </row>
    <row r="28" spans="1:98" s="216" customFormat="1" ht="79.8" customHeight="1">
      <c r="A28" s="256" t="s">
        <v>9181</v>
      </c>
      <c r="B28" s="258">
        <v>22</v>
      </c>
      <c r="C28" s="258"/>
      <c r="D28" s="284"/>
      <c r="E28" s="286" t="s">
        <v>79</v>
      </c>
      <c r="F28" s="163" t="s">
        <v>80</v>
      </c>
      <c r="G28" s="163" t="s">
        <v>2543</v>
      </c>
      <c r="H28" s="162"/>
      <c r="I28" s="162"/>
      <c r="J28" s="164"/>
      <c r="K28" s="101" t="s">
        <v>2566</v>
      </c>
      <c r="L28" s="162" t="s">
        <v>2495</v>
      </c>
      <c r="M28" s="165" t="s">
        <v>251</v>
      </c>
      <c r="N28" s="162"/>
      <c r="O28" s="165" t="s">
        <v>251</v>
      </c>
      <c r="P28" s="162"/>
      <c r="Q28" s="162" t="s">
        <v>2513</v>
      </c>
      <c r="R28" s="162" t="s">
        <v>2497</v>
      </c>
      <c r="S28" s="162"/>
      <c r="T28" s="162" t="s">
        <v>2545</v>
      </c>
      <c r="U28" s="162" t="s">
        <v>2499</v>
      </c>
      <c r="V28" s="162"/>
      <c r="W28" s="162"/>
      <c r="X28" s="162" t="s">
        <v>2546</v>
      </c>
      <c r="Y28" s="162"/>
      <c r="Z28" s="162" t="s">
        <v>2567</v>
      </c>
      <c r="AA28" s="164"/>
      <c r="AB28" s="164"/>
      <c r="AC28" s="164"/>
      <c r="AD28" s="162" t="s">
        <v>2534</v>
      </c>
      <c r="AE28" s="162" t="s">
        <v>2568</v>
      </c>
      <c r="AF28" s="162" t="s">
        <v>2536</v>
      </c>
      <c r="AG28" s="101" t="s">
        <v>2569</v>
      </c>
      <c r="AH28" s="162" t="s">
        <v>2570</v>
      </c>
      <c r="AI28" s="162" t="s">
        <v>2536</v>
      </c>
      <c r="AJ28" s="164"/>
      <c r="AK28" s="164"/>
      <c r="AL28" s="162" t="s">
        <v>2571</v>
      </c>
      <c r="AM28" s="162"/>
      <c r="AN28" s="162"/>
      <c r="AO28" s="162"/>
      <c r="AP28" s="162"/>
      <c r="AQ28" s="162"/>
      <c r="AR28" s="162"/>
      <c r="AS28" s="162"/>
      <c r="AT28" s="162"/>
      <c r="AU28" s="162"/>
      <c r="AV28" s="102" t="s">
        <v>2363</v>
      </c>
      <c r="AW28" s="101">
        <v>1</v>
      </c>
      <c r="AX28" s="101">
        <v>1</v>
      </c>
      <c r="AY28" s="101" t="s">
        <v>2363</v>
      </c>
      <c r="AZ28" s="102" t="s">
        <v>2363</v>
      </c>
      <c r="BA28" s="102" t="s">
        <v>2363</v>
      </c>
      <c r="BB28" s="162"/>
      <c r="BC28" s="162"/>
      <c r="BD28" s="162"/>
      <c r="BE28" s="164"/>
      <c r="BF28" s="164"/>
      <c r="BG28" s="164"/>
      <c r="BH28" s="164"/>
      <c r="BI28" s="162" t="s">
        <v>2572</v>
      </c>
      <c r="BJ28" s="162" t="s">
        <v>2573</v>
      </c>
      <c r="BK28" s="101" t="s">
        <v>9185</v>
      </c>
      <c r="BL28" s="162"/>
      <c r="BM28" s="162">
        <v>7</v>
      </c>
      <c r="BN28" s="162" t="s">
        <v>733</v>
      </c>
      <c r="BO28" s="85" t="s">
        <v>744</v>
      </c>
      <c r="BP28" s="85" t="s">
        <v>745</v>
      </c>
      <c r="BQ28" s="85" t="s">
        <v>746</v>
      </c>
      <c r="BR28" s="85" t="s">
        <v>747</v>
      </c>
      <c r="BS28" s="85" t="s">
        <v>748</v>
      </c>
      <c r="BT28" s="85" t="s">
        <v>749</v>
      </c>
      <c r="BU28" s="85" t="s">
        <v>750</v>
      </c>
      <c r="BV28" s="85" t="s">
        <v>751</v>
      </c>
      <c r="BW28" s="85" t="s">
        <v>752</v>
      </c>
      <c r="BX28" s="85" t="s">
        <v>753</v>
      </c>
      <c r="BY28" s="162"/>
      <c r="BZ28" s="162"/>
      <c r="CA28" s="162"/>
      <c r="CB28" s="162"/>
      <c r="CC28" s="162"/>
      <c r="CD28" s="162"/>
      <c r="CE28" s="162"/>
      <c r="CF28" s="162"/>
      <c r="CG28" s="162"/>
      <c r="CH28" s="162"/>
      <c r="CI28" s="162"/>
      <c r="CJ28" s="162"/>
      <c r="CK28" s="162"/>
      <c r="CL28" s="162"/>
      <c r="CM28" s="162"/>
      <c r="CN28" s="162"/>
      <c r="CO28" s="162"/>
      <c r="CP28" s="162"/>
      <c r="CQ28" s="162"/>
      <c r="CR28" s="86"/>
      <c r="CS28" s="164" t="b">
        <f>NOT(ISERROR(MATCH(E28,[1]Sheet1!$A:$A,0)))</f>
        <v>0</v>
      </c>
      <c r="CT28" s="164"/>
    </row>
    <row r="29" spans="1:98" s="216" customFormat="1" ht="79.8" customHeight="1">
      <c r="A29" s="256" t="s">
        <v>9181</v>
      </c>
      <c r="B29" s="258">
        <v>23</v>
      </c>
      <c r="C29" s="258"/>
      <c r="D29" s="284"/>
      <c r="E29" s="286" t="s">
        <v>2618</v>
      </c>
      <c r="F29" s="163" t="s">
        <v>80</v>
      </c>
      <c r="G29" s="163" t="s">
        <v>2543</v>
      </c>
      <c r="H29" s="162"/>
      <c r="I29" s="162"/>
      <c r="J29" s="164"/>
      <c r="K29" s="101" t="s">
        <v>2619</v>
      </c>
      <c r="L29" s="162" t="s">
        <v>2495</v>
      </c>
      <c r="M29" s="165" t="s">
        <v>251</v>
      </c>
      <c r="N29" s="162"/>
      <c r="O29" s="165" t="s">
        <v>251</v>
      </c>
      <c r="P29" s="162"/>
      <c r="Q29" s="162" t="s">
        <v>2513</v>
      </c>
      <c r="R29" s="162" t="s">
        <v>2497</v>
      </c>
      <c r="S29" s="162"/>
      <c r="T29" s="162" t="s">
        <v>2545</v>
      </c>
      <c r="U29" s="162" t="s">
        <v>2499</v>
      </c>
      <c r="V29" s="162"/>
      <c r="W29" s="162"/>
      <c r="X29" s="162" t="s">
        <v>2546</v>
      </c>
      <c r="Y29" s="162"/>
      <c r="Z29" s="162" t="s">
        <v>2620</v>
      </c>
      <c r="AA29" s="164"/>
      <c r="AB29" s="164"/>
      <c r="AC29" s="164"/>
      <c r="AD29" s="162" t="s">
        <v>2534</v>
      </c>
      <c r="AE29" s="162" t="s">
        <v>2621</v>
      </c>
      <c r="AF29" s="162" t="s">
        <v>2536</v>
      </c>
      <c r="AG29" s="101" t="s">
        <v>2622</v>
      </c>
      <c r="AH29" s="162" t="s">
        <v>2623</v>
      </c>
      <c r="AI29" s="162" t="s">
        <v>2536</v>
      </c>
      <c r="AJ29" s="164"/>
      <c r="AK29" s="164"/>
      <c r="AL29" s="162" t="s">
        <v>2539</v>
      </c>
      <c r="AM29" s="162"/>
      <c r="AN29" s="162"/>
      <c r="AO29" s="162"/>
      <c r="AP29" s="162"/>
      <c r="AQ29" s="162"/>
      <c r="AR29" s="162"/>
      <c r="AS29" s="162"/>
      <c r="AT29" s="162"/>
      <c r="AU29" s="162"/>
      <c r="AV29" s="102" t="s">
        <v>2363</v>
      </c>
      <c r="AW29" s="101">
        <v>1</v>
      </c>
      <c r="AX29" s="101">
        <v>1</v>
      </c>
      <c r="AY29" s="101" t="s">
        <v>2363</v>
      </c>
      <c r="AZ29" s="102" t="s">
        <v>2363</v>
      </c>
      <c r="BA29" s="102" t="s">
        <v>2363</v>
      </c>
      <c r="BB29" s="162"/>
      <c r="BC29" s="162"/>
      <c r="BD29" s="162"/>
      <c r="BE29" s="164"/>
      <c r="BF29" s="164"/>
      <c r="BG29" s="164"/>
      <c r="BH29" s="164"/>
      <c r="BI29" s="162" t="s">
        <v>2559</v>
      </c>
      <c r="BJ29" s="162"/>
      <c r="BK29" s="101" t="s">
        <v>9185</v>
      </c>
      <c r="BL29" s="162"/>
      <c r="BM29" s="162">
        <v>7</v>
      </c>
      <c r="BN29" s="162" t="s">
        <v>733</v>
      </c>
      <c r="BO29" s="85" t="s">
        <v>744</v>
      </c>
      <c r="BP29" s="85" t="s">
        <v>745</v>
      </c>
      <c r="BQ29" s="85" t="s">
        <v>746</v>
      </c>
      <c r="BR29" s="85" t="s">
        <v>747</v>
      </c>
      <c r="BS29" s="85" t="s">
        <v>748</v>
      </c>
      <c r="BT29" s="85" t="s">
        <v>749</v>
      </c>
      <c r="BU29" s="85" t="s">
        <v>750</v>
      </c>
      <c r="BV29" s="85" t="s">
        <v>751</v>
      </c>
      <c r="BW29" s="85" t="s">
        <v>752</v>
      </c>
      <c r="BX29" s="85" t="s">
        <v>753</v>
      </c>
      <c r="BY29" s="162"/>
      <c r="BZ29" s="162"/>
      <c r="CA29" s="162"/>
      <c r="CB29" s="162"/>
      <c r="CC29" s="162"/>
      <c r="CD29" s="162"/>
      <c r="CE29" s="162"/>
      <c r="CF29" s="162"/>
      <c r="CG29" s="162"/>
      <c r="CH29" s="162"/>
      <c r="CI29" s="162"/>
      <c r="CJ29" s="162"/>
      <c r="CK29" s="162"/>
      <c r="CL29" s="162"/>
      <c r="CM29" s="162"/>
      <c r="CN29" s="162"/>
      <c r="CO29" s="162"/>
      <c r="CP29" s="162"/>
      <c r="CQ29" s="162"/>
      <c r="CR29" s="86"/>
      <c r="CS29" s="164" t="b">
        <f>NOT(ISERROR(MATCH(E29,[1]Sheet1!$A:$A,0)))</f>
        <v>0</v>
      </c>
      <c r="CT29" s="164"/>
    </row>
    <row r="30" spans="1:98" s="216" customFormat="1" ht="79.8" customHeight="1">
      <c r="A30" s="256" t="s">
        <v>9181</v>
      </c>
      <c r="B30" s="258">
        <v>24</v>
      </c>
      <c r="C30" s="258"/>
      <c r="D30" s="284"/>
      <c r="E30" s="286" t="s">
        <v>2624</v>
      </c>
      <c r="F30" s="163" t="s">
        <v>2625</v>
      </c>
      <c r="G30" s="163" t="s">
        <v>2626</v>
      </c>
      <c r="H30" s="162"/>
      <c r="I30" s="162"/>
      <c r="J30" s="164"/>
      <c r="K30" s="101" t="s">
        <v>2627</v>
      </c>
      <c r="L30" s="162" t="s">
        <v>2495</v>
      </c>
      <c r="M30" s="165" t="s">
        <v>251</v>
      </c>
      <c r="N30" s="162"/>
      <c r="O30" s="165" t="s">
        <v>251</v>
      </c>
      <c r="P30" s="162"/>
      <c r="Q30" s="162" t="s">
        <v>2513</v>
      </c>
      <c r="R30" s="162" t="s">
        <v>2497</v>
      </c>
      <c r="S30" s="162"/>
      <c r="T30" s="162" t="s">
        <v>2545</v>
      </c>
      <c r="U30" s="162" t="s">
        <v>2499</v>
      </c>
      <c r="V30" s="162"/>
      <c r="W30" s="162"/>
      <c r="X30" s="162" t="s">
        <v>2546</v>
      </c>
      <c r="Y30" s="162"/>
      <c r="Z30" s="162" t="s">
        <v>2628</v>
      </c>
      <c r="AA30" s="164"/>
      <c r="AB30" s="164"/>
      <c r="AC30" s="164"/>
      <c r="AD30" s="162" t="s">
        <v>2534</v>
      </c>
      <c r="AE30" s="162" t="s">
        <v>2629</v>
      </c>
      <c r="AF30" s="162" t="s">
        <v>2536</v>
      </c>
      <c r="AG30" s="101" t="s">
        <v>2630</v>
      </c>
      <c r="AH30" s="162" t="s">
        <v>2631</v>
      </c>
      <c r="AI30" s="162" t="s">
        <v>2536</v>
      </c>
      <c r="AJ30" s="164"/>
      <c r="AK30" s="164"/>
      <c r="AL30" s="162" t="s">
        <v>2539</v>
      </c>
      <c r="AM30" s="162"/>
      <c r="AN30" s="162"/>
      <c r="AO30" s="162"/>
      <c r="AP30" s="162"/>
      <c r="AQ30" s="162"/>
      <c r="AR30" s="162"/>
      <c r="AS30" s="162"/>
      <c r="AT30" s="162"/>
      <c r="AU30" s="162"/>
      <c r="AV30" s="102" t="s">
        <v>2363</v>
      </c>
      <c r="AW30" s="101">
        <v>1</v>
      </c>
      <c r="AX30" s="101">
        <v>1</v>
      </c>
      <c r="AY30" s="101" t="s">
        <v>2363</v>
      </c>
      <c r="AZ30" s="102" t="s">
        <v>2363</v>
      </c>
      <c r="BA30" s="102" t="s">
        <v>2363</v>
      </c>
      <c r="BB30" s="162"/>
      <c r="BC30" s="162"/>
      <c r="BD30" s="162"/>
      <c r="BE30" s="164"/>
      <c r="BF30" s="164"/>
      <c r="BG30" s="164"/>
      <c r="BH30" s="164"/>
      <c r="BI30" s="162" t="s">
        <v>2559</v>
      </c>
      <c r="BJ30" s="162"/>
      <c r="BK30" s="101" t="s">
        <v>9186</v>
      </c>
      <c r="BL30" s="162"/>
      <c r="BM30" s="162">
        <v>7</v>
      </c>
      <c r="BN30" s="162" t="s">
        <v>733</v>
      </c>
      <c r="BO30" s="85" t="s">
        <v>744</v>
      </c>
      <c r="BP30" s="85" t="s">
        <v>745</v>
      </c>
      <c r="BQ30" s="85" t="s">
        <v>746</v>
      </c>
      <c r="BR30" s="85" t="s">
        <v>747</v>
      </c>
      <c r="BS30" s="85" t="s">
        <v>748</v>
      </c>
      <c r="BT30" s="85" t="s">
        <v>749</v>
      </c>
      <c r="BU30" s="85" t="s">
        <v>750</v>
      </c>
      <c r="BV30" s="85" t="s">
        <v>751</v>
      </c>
      <c r="BW30" s="85" t="s">
        <v>752</v>
      </c>
      <c r="BX30" s="85" t="s">
        <v>753</v>
      </c>
      <c r="BY30" s="162"/>
      <c r="BZ30" s="162"/>
      <c r="CA30" s="162"/>
      <c r="CB30" s="162"/>
      <c r="CC30" s="162"/>
      <c r="CD30" s="162"/>
      <c r="CE30" s="162"/>
      <c r="CF30" s="162"/>
      <c r="CG30" s="162"/>
      <c r="CH30" s="162"/>
      <c r="CI30" s="162"/>
      <c r="CJ30" s="162"/>
      <c r="CK30" s="162"/>
      <c r="CL30" s="162"/>
      <c r="CM30" s="162"/>
      <c r="CN30" s="162"/>
      <c r="CO30" s="162"/>
      <c r="CP30" s="162"/>
      <c r="CQ30" s="162"/>
      <c r="CR30" s="86"/>
      <c r="CS30" s="164" t="b">
        <f>NOT(ISERROR(MATCH(E30,[1]Sheet1!$A:$A,0)))</f>
        <v>0</v>
      </c>
      <c r="CT30" s="164"/>
    </row>
    <row r="31" spans="1:98" s="216" customFormat="1" ht="79.8" customHeight="1">
      <c r="A31" s="256" t="s">
        <v>9181</v>
      </c>
      <c r="B31" s="258">
        <v>25</v>
      </c>
      <c r="C31" s="258"/>
      <c r="D31" s="284"/>
      <c r="E31" s="286" t="s">
        <v>2632</v>
      </c>
      <c r="F31" s="163" t="s">
        <v>80</v>
      </c>
      <c r="G31" s="163" t="s">
        <v>2543</v>
      </c>
      <c r="H31" s="162"/>
      <c r="I31" s="162"/>
      <c r="J31" s="164"/>
      <c r="K31" s="101" t="s">
        <v>2633</v>
      </c>
      <c r="L31" s="162" t="s">
        <v>2495</v>
      </c>
      <c r="M31" s="165" t="s">
        <v>251</v>
      </c>
      <c r="N31" s="162"/>
      <c r="O31" s="165" t="s">
        <v>251</v>
      </c>
      <c r="P31" s="162"/>
      <c r="Q31" s="162" t="s">
        <v>2513</v>
      </c>
      <c r="R31" s="162" t="s">
        <v>2497</v>
      </c>
      <c r="S31" s="162"/>
      <c r="T31" s="162" t="s">
        <v>2545</v>
      </c>
      <c r="U31" s="162" t="s">
        <v>2499</v>
      </c>
      <c r="V31" s="162"/>
      <c r="W31" s="162"/>
      <c r="X31" s="162" t="s">
        <v>2546</v>
      </c>
      <c r="Y31" s="162"/>
      <c r="Z31" s="162" t="s">
        <v>2634</v>
      </c>
      <c r="AA31" s="164"/>
      <c r="AB31" s="164"/>
      <c r="AC31" s="164"/>
      <c r="AD31" s="162" t="s">
        <v>2534</v>
      </c>
      <c r="AE31" s="162" t="s">
        <v>2635</v>
      </c>
      <c r="AF31" s="162" t="s">
        <v>2536</v>
      </c>
      <c r="AG31" s="101" t="s">
        <v>2636</v>
      </c>
      <c r="AH31" s="162" t="s">
        <v>2637</v>
      </c>
      <c r="AI31" s="162" t="s">
        <v>2558</v>
      </c>
      <c r="AJ31" s="164"/>
      <c r="AK31" s="164"/>
      <c r="AL31" s="162" t="s">
        <v>2539</v>
      </c>
      <c r="AM31" s="162"/>
      <c r="AN31" s="162"/>
      <c r="AO31" s="162"/>
      <c r="AP31" s="162"/>
      <c r="AQ31" s="162"/>
      <c r="AR31" s="162"/>
      <c r="AS31" s="162"/>
      <c r="AT31" s="162"/>
      <c r="AU31" s="162"/>
      <c r="AV31" s="102" t="s">
        <v>2363</v>
      </c>
      <c r="AW31" s="101">
        <v>1</v>
      </c>
      <c r="AX31" s="101">
        <v>1</v>
      </c>
      <c r="AY31" s="101" t="s">
        <v>2363</v>
      </c>
      <c r="AZ31" s="102" t="s">
        <v>2363</v>
      </c>
      <c r="BA31" s="102" t="s">
        <v>2363</v>
      </c>
      <c r="BB31" s="162"/>
      <c r="BC31" s="162"/>
      <c r="BD31" s="162"/>
      <c r="BE31" s="164"/>
      <c r="BF31" s="164"/>
      <c r="BG31" s="164"/>
      <c r="BH31" s="164"/>
      <c r="BI31" s="162" t="s">
        <v>2551</v>
      </c>
      <c r="BJ31" s="162"/>
      <c r="BK31" s="101" t="s">
        <v>8883</v>
      </c>
      <c r="BL31" s="162"/>
      <c r="BM31" s="162">
        <v>7</v>
      </c>
      <c r="BN31" s="162" t="s">
        <v>733</v>
      </c>
      <c r="BO31" s="85" t="s">
        <v>744</v>
      </c>
      <c r="BP31" s="85" t="s">
        <v>745</v>
      </c>
      <c r="BQ31" s="85" t="s">
        <v>746</v>
      </c>
      <c r="BR31" s="85" t="s">
        <v>747</v>
      </c>
      <c r="BS31" s="85" t="s">
        <v>748</v>
      </c>
      <c r="BT31" s="85" t="s">
        <v>749</v>
      </c>
      <c r="BU31" s="85" t="s">
        <v>750</v>
      </c>
      <c r="BV31" s="85" t="s">
        <v>751</v>
      </c>
      <c r="BW31" s="85" t="s">
        <v>752</v>
      </c>
      <c r="BX31" s="85" t="s">
        <v>753</v>
      </c>
      <c r="BY31" s="162"/>
      <c r="BZ31" s="162"/>
      <c r="CA31" s="162"/>
      <c r="CB31" s="162"/>
      <c r="CC31" s="162"/>
      <c r="CD31" s="162"/>
      <c r="CE31" s="162"/>
      <c r="CF31" s="162"/>
      <c r="CG31" s="162"/>
      <c r="CH31" s="162"/>
      <c r="CI31" s="162"/>
      <c r="CJ31" s="162"/>
      <c r="CK31" s="162"/>
      <c r="CL31" s="162"/>
      <c r="CM31" s="162"/>
      <c r="CN31" s="162"/>
      <c r="CO31" s="162"/>
      <c r="CP31" s="162"/>
      <c r="CQ31" s="162"/>
      <c r="CR31" s="86"/>
      <c r="CS31" s="164" t="b">
        <f>NOT(ISERROR(MATCH(E31,[1]Sheet1!$A:$A,0)))</f>
        <v>0</v>
      </c>
      <c r="CT31" s="164"/>
    </row>
    <row r="32" spans="1:98" s="216" customFormat="1" ht="79.8" customHeight="1">
      <c r="A32" s="256" t="s">
        <v>8641</v>
      </c>
      <c r="B32" s="258">
        <v>26</v>
      </c>
      <c r="C32" s="258"/>
      <c r="D32" s="284"/>
      <c r="E32" s="286" t="s">
        <v>67</v>
      </c>
      <c r="F32" s="163" t="s">
        <v>68</v>
      </c>
      <c r="G32" s="163" t="s">
        <v>2584</v>
      </c>
      <c r="H32" s="162"/>
      <c r="I32" s="162"/>
      <c r="J32" s="70" t="s">
        <v>70</v>
      </c>
      <c r="K32" s="101" t="s">
        <v>2662</v>
      </c>
      <c r="L32" s="162" t="s">
        <v>2495</v>
      </c>
      <c r="M32" s="165" t="s">
        <v>128</v>
      </c>
      <c r="N32" s="162"/>
      <c r="O32" s="165" t="s">
        <v>128</v>
      </c>
      <c r="P32" s="162"/>
      <c r="Q32" s="162" t="s">
        <v>2513</v>
      </c>
      <c r="R32" s="162" t="s">
        <v>2497</v>
      </c>
      <c r="S32" s="162"/>
      <c r="T32" s="162" t="s">
        <v>2545</v>
      </c>
      <c r="U32" s="162" t="s">
        <v>2499</v>
      </c>
      <c r="V32" s="162"/>
      <c r="W32" s="162"/>
      <c r="X32" s="162" t="s">
        <v>2546</v>
      </c>
      <c r="Y32" s="162"/>
      <c r="Z32" s="162" t="s">
        <v>2663</v>
      </c>
      <c r="AA32" s="164"/>
      <c r="AB32" s="164"/>
      <c r="AC32" s="164"/>
      <c r="AD32" s="162" t="s">
        <v>2534</v>
      </c>
      <c r="AE32" s="162" t="s">
        <v>2664</v>
      </c>
      <c r="AF32" s="162" t="s">
        <v>2536</v>
      </c>
      <c r="AG32" s="101" t="s">
        <v>2665</v>
      </c>
      <c r="AH32" s="162" t="s">
        <v>2666</v>
      </c>
      <c r="AI32" s="162" t="s">
        <v>2536</v>
      </c>
      <c r="AJ32" s="164"/>
      <c r="AK32" s="164"/>
      <c r="AL32" s="162" t="s">
        <v>2539</v>
      </c>
      <c r="AM32" s="162"/>
      <c r="AN32" s="162"/>
      <c r="AO32" s="162"/>
      <c r="AP32" s="162"/>
      <c r="AQ32" s="162"/>
      <c r="AR32" s="162"/>
      <c r="AS32" s="162"/>
      <c r="AT32" s="162"/>
      <c r="AU32" s="162"/>
      <c r="AV32" s="102" t="s">
        <v>2363</v>
      </c>
      <c r="AW32" s="101">
        <v>1</v>
      </c>
      <c r="AX32" s="101">
        <v>1</v>
      </c>
      <c r="AY32" s="101" t="s">
        <v>2363</v>
      </c>
      <c r="AZ32" s="102" t="s">
        <v>2363</v>
      </c>
      <c r="BA32" s="102" t="s">
        <v>2363</v>
      </c>
      <c r="BB32" s="162"/>
      <c r="BC32" s="162"/>
      <c r="BD32" s="162"/>
      <c r="BE32" s="164"/>
      <c r="BF32" s="164"/>
      <c r="BG32" s="164"/>
      <c r="BH32" s="164"/>
      <c r="BI32" s="162" t="s">
        <v>2340</v>
      </c>
      <c r="BJ32" s="162"/>
      <c r="BK32" s="101"/>
      <c r="BL32" s="162"/>
      <c r="BM32" s="162">
        <v>7</v>
      </c>
      <c r="BN32" s="162" t="s">
        <v>733</v>
      </c>
      <c r="BO32" s="85" t="s">
        <v>744</v>
      </c>
      <c r="BP32" s="85" t="s">
        <v>745</v>
      </c>
      <c r="BQ32" s="85" t="s">
        <v>746</v>
      </c>
      <c r="BR32" s="85" t="s">
        <v>747</v>
      </c>
      <c r="BS32" s="85" t="s">
        <v>748</v>
      </c>
      <c r="BT32" s="85" t="s">
        <v>749</v>
      </c>
      <c r="BU32" s="85" t="s">
        <v>750</v>
      </c>
      <c r="BV32" s="85" t="s">
        <v>751</v>
      </c>
      <c r="BW32" s="85" t="s">
        <v>752</v>
      </c>
      <c r="BX32" s="85" t="s">
        <v>753</v>
      </c>
      <c r="BY32" s="162"/>
      <c r="BZ32" s="162"/>
      <c r="CA32" s="162"/>
      <c r="CB32" s="162"/>
      <c r="CC32" s="162"/>
      <c r="CD32" s="162"/>
      <c r="CE32" s="162"/>
      <c r="CF32" s="162"/>
      <c r="CG32" s="162"/>
      <c r="CH32" s="162"/>
      <c r="CI32" s="162"/>
      <c r="CJ32" s="162"/>
      <c r="CK32" s="162"/>
      <c r="CL32" s="162"/>
      <c r="CM32" s="162"/>
      <c r="CN32" s="162"/>
      <c r="CO32" s="162"/>
      <c r="CP32" s="162"/>
      <c r="CQ32" s="162"/>
      <c r="CR32" s="86"/>
      <c r="CS32" s="164" t="b">
        <f>NOT(ISERROR(MATCH(E32,[1]Sheet1!$A:$A,0)))</f>
        <v>0</v>
      </c>
      <c r="CT32" s="164"/>
    </row>
    <row r="33" spans="1:98" s="216" customFormat="1" ht="79.8" customHeight="1">
      <c r="A33" s="256" t="s">
        <v>9181</v>
      </c>
      <c r="B33" s="258">
        <v>27</v>
      </c>
      <c r="C33" s="258"/>
      <c r="D33" s="284"/>
      <c r="E33" s="286" t="s">
        <v>2638</v>
      </c>
      <c r="F33" s="163" t="s">
        <v>2625</v>
      </c>
      <c r="G33" s="163" t="s">
        <v>2626</v>
      </c>
      <c r="H33" s="162"/>
      <c r="I33" s="162"/>
      <c r="J33" s="164"/>
      <c r="K33" s="101" t="s">
        <v>2639</v>
      </c>
      <c r="L33" s="162" t="s">
        <v>2495</v>
      </c>
      <c r="M33" s="165" t="s">
        <v>251</v>
      </c>
      <c r="N33" s="162"/>
      <c r="O33" s="165" t="s">
        <v>251</v>
      </c>
      <c r="P33" s="162"/>
      <c r="Q33" s="162" t="s">
        <v>2513</v>
      </c>
      <c r="R33" s="162" t="s">
        <v>2497</v>
      </c>
      <c r="S33" s="162"/>
      <c r="T33" s="162" t="s">
        <v>2545</v>
      </c>
      <c r="U33" s="162" t="s">
        <v>2499</v>
      </c>
      <c r="V33" s="162"/>
      <c r="W33" s="162"/>
      <c r="X33" s="162" t="s">
        <v>2546</v>
      </c>
      <c r="Y33" s="162"/>
      <c r="Z33" s="162" t="s">
        <v>2640</v>
      </c>
      <c r="AA33" s="164"/>
      <c r="AB33" s="164"/>
      <c r="AC33" s="164"/>
      <c r="AD33" s="162" t="s">
        <v>2534</v>
      </c>
      <c r="AE33" s="162" t="s">
        <v>2641</v>
      </c>
      <c r="AF33" s="162" t="s">
        <v>2536</v>
      </c>
      <c r="AG33" s="101" t="s">
        <v>2642</v>
      </c>
      <c r="AH33" s="162" t="s">
        <v>2643</v>
      </c>
      <c r="AI33" s="162" t="s">
        <v>2536</v>
      </c>
      <c r="AJ33" s="164"/>
      <c r="AK33" s="164"/>
      <c r="AL33" s="162" t="s">
        <v>2539</v>
      </c>
      <c r="AM33" s="162"/>
      <c r="AN33" s="162"/>
      <c r="AO33" s="162"/>
      <c r="AP33" s="162"/>
      <c r="AQ33" s="162"/>
      <c r="AR33" s="162"/>
      <c r="AS33" s="162"/>
      <c r="AT33" s="162"/>
      <c r="AU33" s="162"/>
      <c r="AV33" s="102" t="s">
        <v>2363</v>
      </c>
      <c r="AW33" s="101">
        <v>1</v>
      </c>
      <c r="AX33" s="101">
        <v>1</v>
      </c>
      <c r="AY33" s="101" t="s">
        <v>2363</v>
      </c>
      <c r="AZ33" s="102" t="s">
        <v>2363</v>
      </c>
      <c r="BA33" s="102" t="s">
        <v>2363</v>
      </c>
      <c r="BB33" s="162"/>
      <c r="BC33" s="162"/>
      <c r="BD33" s="162"/>
      <c r="BE33" s="164"/>
      <c r="BF33" s="164"/>
      <c r="BG33" s="164"/>
      <c r="BH33" s="164"/>
      <c r="BI33" s="162" t="s">
        <v>2559</v>
      </c>
      <c r="BJ33" s="162"/>
      <c r="BK33" s="101" t="s">
        <v>9186</v>
      </c>
      <c r="BL33" s="162"/>
      <c r="BM33" s="162">
        <v>7</v>
      </c>
      <c r="BN33" s="162" t="s">
        <v>733</v>
      </c>
      <c r="BO33" s="85" t="s">
        <v>744</v>
      </c>
      <c r="BP33" s="85" t="s">
        <v>745</v>
      </c>
      <c r="BQ33" s="85" t="s">
        <v>746</v>
      </c>
      <c r="BR33" s="85" t="s">
        <v>747</v>
      </c>
      <c r="BS33" s="85" t="s">
        <v>748</v>
      </c>
      <c r="BT33" s="85" t="s">
        <v>749</v>
      </c>
      <c r="BU33" s="85" t="s">
        <v>750</v>
      </c>
      <c r="BV33" s="85" t="s">
        <v>751</v>
      </c>
      <c r="BW33" s="85" t="s">
        <v>752</v>
      </c>
      <c r="BX33" s="85" t="s">
        <v>753</v>
      </c>
      <c r="BY33" s="162"/>
      <c r="BZ33" s="162"/>
      <c r="CA33" s="162"/>
      <c r="CB33" s="162"/>
      <c r="CC33" s="162"/>
      <c r="CD33" s="162"/>
      <c r="CE33" s="162"/>
      <c r="CF33" s="162"/>
      <c r="CG33" s="162"/>
      <c r="CH33" s="162"/>
      <c r="CI33" s="162"/>
      <c r="CJ33" s="162"/>
      <c r="CK33" s="162"/>
      <c r="CL33" s="162"/>
      <c r="CM33" s="162"/>
      <c r="CN33" s="162"/>
      <c r="CO33" s="162"/>
      <c r="CP33" s="162"/>
      <c r="CQ33" s="162"/>
      <c r="CR33" s="86"/>
      <c r="CS33" s="164" t="b">
        <f>NOT(ISERROR(MATCH(E33,[1]Sheet1!$A:$A,0)))</f>
        <v>0</v>
      </c>
      <c r="CT33" s="164"/>
    </row>
    <row r="34" spans="1:98" s="216" customFormat="1" ht="79.2">
      <c r="A34" s="256" t="s">
        <v>9182</v>
      </c>
      <c r="B34" s="258">
        <v>28</v>
      </c>
      <c r="C34" s="258"/>
      <c r="D34" s="284"/>
      <c r="E34" s="286" t="s">
        <v>2644</v>
      </c>
      <c r="F34" s="163" t="s">
        <v>2625</v>
      </c>
      <c r="G34" s="163" t="s">
        <v>2626</v>
      </c>
      <c r="H34" s="162"/>
      <c r="I34" s="162"/>
      <c r="J34" s="164"/>
      <c r="K34" s="101" t="s">
        <v>2645</v>
      </c>
      <c r="L34" s="162" t="s">
        <v>2495</v>
      </c>
      <c r="M34" s="165" t="s">
        <v>251</v>
      </c>
      <c r="N34" s="162"/>
      <c r="O34" s="165" t="s">
        <v>251</v>
      </c>
      <c r="P34" s="162"/>
      <c r="Q34" s="162" t="s">
        <v>2513</v>
      </c>
      <c r="R34" s="162" t="s">
        <v>2497</v>
      </c>
      <c r="S34" s="162"/>
      <c r="T34" s="162" t="s">
        <v>2545</v>
      </c>
      <c r="U34" s="162" t="s">
        <v>2499</v>
      </c>
      <c r="V34" s="162"/>
      <c r="W34" s="162"/>
      <c r="X34" s="162" t="s">
        <v>2546</v>
      </c>
      <c r="Y34" s="162"/>
      <c r="Z34" s="162" t="s">
        <v>2646</v>
      </c>
      <c r="AA34" s="164"/>
      <c r="AB34" s="164"/>
      <c r="AC34" s="164"/>
      <c r="AD34" s="162" t="s">
        <v>2534</v>
      </c>
      <c r="AE34" s="162" t="s">
        <v>2647</v>
      </c>
      <c r="AF34" s="162" t="s">
        <v>2536</v>
      </c>
      <c r="AG34" s="101" t="s">
        <v>2648</v>
      </c>
      <c r="AH34" s="162" t="s">
        <v>2649</v>
      </c>
      <c r="AI34" s="162" t="s">
        <v>2536</v>
      </c>
      <c r="AJ34" s="164"/>
      <c r="AK34" s="164"/>
      <c r="AL34" s="162" t="s">
        <v>2539</v>
      </c>
      <c r="AM34" s="162"/>
      <c r="AN34" s="162"/>
      <c r="AO34" s="162"/>
      <c r="AP34" s="162"/>
      <c r="AQ34" s="162"/>
      <c r="AR34" s="162"/>
      <c r="AS34" s="162"/>
      <c r="AT34" s="162"/>
      <c r="AU34" s="162"/>
      <c r="AV34" s="102" t="s">
        <v>2363</v>
      </c>
      <c r="AW34" s="101">
        <v>1</v>
      </c>
      <c r="AX34" s="101">
        <v>1</v>
      </c>
      <c r="AY34" s="101" t="s">
        <v>2363</v>
      </c>
      <c r="AZ34" s="102" t="s">
        <v>2363</v>
      </c>
      <c r="BA34" s="102" t="s">
        <v>2363</v>
      </c>
      <c r="BB34" s="162"/>
      <c r="BC34" s="162"/>
      <c r="BD34" s="162"/>
      <c r="BE34" s="164"/>
      <c r="BF34" s="164"/>
      <c r="BG34" s="164"/>
      <c r="BH34" s="164"/>
      <c r="BI34" s="162" t="s">
        <v>2559</v>
      </c>
      <c r="BJ34" s="162"/>
      <c r="BK34" s="101" t="s">
        <v>9186</v>
      </c>
      <c r="BL34" s="162"/>
      <c r="BM34" s="162">
        <v>7</v>
      </c>
      <c r="BN34" s="162" t="s">
        <v>733</v>
      </c>
      <c r="BO34" s="85" t="s">
        <v>744</v>
      </c>
      <c r="BP34" s="85" t="s">
        <v>745</v>
      </c>
      <c r="BQ34" s="85" t="s">
        <v>746</v>
      </c>
      <c r="BR34" s="85" t="s">
        <v>747</v>
      </c>
      <c r="BS34" s="85" t="s">
        <v>748</v>
      </c>
      <c r="BT34" s="85" t="s">
        <v>749</v>
      </c>
      <c r="BU34" s="85" t="s">
        <v>750</v>
      </c>
      <c r="BV34" s="85" t="s">
        <v>751</v>
      </c>
      <c r="BW34" s="85" t="s">
        <v>752</v>
      </c>
      <c r="BX34" s="85" t="s">
        <v>753</v>
      </c>
      <c r="BY34" s="162"/>
      <c r="BZ34" s="162"/>
      <c r="CA34" s="162"/>
      <c r="CB34" s="162"/>
      <c r="CC34" s="162"/>
      <c r="CD34" s="162"/>
      <c r="CE34" s="162"/>
      <c r="CF34" s="162"/>
      <c r="CG34" s="162"/>
      <c r="CH34" s="162"/>
      <c r="CI34" s="162"/>
      <c r="CJ34" s="162"/>
      <c r="CK34" s="162"/>
      <c r="CL34" s="162"/>
      <c r="CM34" s="162"/>
      <c r="CN34" s="162"/>
      <c r="CO34" s="162"/>
      <c r="CP34" s="162"/>
      <c r="CQ34" s="162"/>
      <c r="CR34" s="86"/>
      <c r="CS34" s="164" t="b">
        <f>NOT(ISERROR(MATCH(E34,[1]Sheet1!$A:$A,0)))</f>
        <v>0</v>
      </c>
      <c r="CT34" s="164"/>
    </row>
    <row r="35" spans="1:98" s="216" customFormat="1" ht="79.8" customHeight="1">
      <c r="A35" s="256" t="s">
        <v>9181</v>
      </c>
      <c r="B35" s="258">
        <v>29</v>
      </c>
      <c r="C35" s="258"/>
      <c r="D35" s="284"/>
      <c r="E35" s="286" t="s">
        <v>2650</v>
      </c>
      <c r="F35" s="163" t="s">
        <v>80</v>
      </c>
      <c r="G35" s="163" t="s">
        <v>2543</v>
      </c>
      <c r="H35" s="162"/>
      <c r="I35" s="162"/>
      <c r="J35" s="164"/>
      <c r="K35" s="101" t="s">
        <v>2651</v>
      </c>
      <c r="L35" s="162" t="s">
        <v>2495</v>
      </c>
      <c r="M35" s="165" t="s">
        <v>251</v>
      </c>
      <c r="N35" s="162"/>
      <c r="O35" s="165" t="s">
        <v>251</v>
      </c>
      <c r="P35" s="162"/>
      <c r="Q35" s="162" t="s">
        <v>2513</v>
      </c>
      <c r="R35" s="162" t="s">
        <v>2497</v>
      </c>
      <c r="S35" s="162"/>
      <c r="T35" s="162" t="s">
        <v>2545</v>
      </c>
      <c r="U35" s="162" t="s">
        <v>2499</v>
      </c>
      <c r="V35" s="162"/>
      <c r="W35" s="162"/>
      <c r="X35" s="162" t="s">
        <v>2546</v>
      </c>
      <c r="Y35" s="162"/>
      <c r="Z35" s="162" t="s">
        <v>2652</v>
      </c>
      <c r="AA35" s="164"/>
      <c r="AB35" s="164"/>
      <c r="AC35" s="164"/>
      <c r="AD35" s="162" t="s">
        <v>2534</v>
      </c>
      <c r="AE35" s="162" t="s">
        <v>2653</v>
      </c>
      <c r="AF35" s="162" t="s">
        <v>2536</v>
      </c>
      <c r="AG35" s="101" t="s">
        <v>2654</v>
      </c>
      <c r="AH35" s="162" t="s">
        <v>2655</v>
      </c>
      <c r="AI35" s="162" t="s">
        <v>2536</v>
      </c>
      <c r="AJ35" s="164"/>
      <c r="AK35" s="164"/>
      <c r="AL35" s="162" t="s">
        <v>2539</v>
      </c>
      <c r="AM35" s="162"/>
      <c r="AN35" s="162"/>
      <c r="AO35" s="162"/>
      <c r="AP35" s="162"/>
      <c r="AQ35" s="162"/>
      <c r="AR35" s="162"/>
      <c r="AS35" s="162"/>
      <c r="AT35" s="162"/>
      <c r="AU35" s="162"/>
      <c r="AV35" s="102" t="s">
        <v>2363</v>
      </c>
      <c r="AW35" s="101">
        <v>1</v>
      </c>
      <c r="AX35" s="101">
        <v>1</v>
      </c>
      <c r="AY35" s="101" t="s">
        <v>2363</v>
      </c>
      <c r="AZ35" s="102" t="s">
        <v>2363</v>
      </c>
      <c r="BA35" s="102" t="s">
        <v>2363</v>
      </c>
      <c r="BB35" s="162"/>
      <c r="BC35" s="162"/>
      <c r="BD35" s="162"/>
      <c r="BE35" s="164"/>
      <c r="BF35" s="164"/>
      <c r="BG35" s="164"/>
      <c r="BH35" s="164"/>
      <c r="BI35" s="162" t="s">
        <v>2559</v>
      </c>
      <c r="BJ35" s="162"/>
      <c r="BK35" s="101" t="s">
        <v>9185</v>
      </c>
      <c r="BL35" s="162"/>
      <c r="BM35" s="162">
        <v>7</v>
      </c>
      <c r="BN35" s="162" t="s">
        <v>733</v>
      </c>
      <c r="BO35" s="85" t="s">
        <v>744</v>
      </c>
      <c r="BP35" s="85" t="s">
        <v>745</v>
      </c>
      <c r="BQ35" s="85" t="s">
        <v>746</v>
      </c>
      <c r="BR35" s="85" t="s">
        <v>747</v>
      </c>
      <c r="BS35" s="85" t="s">
        <v>748</v>
      </c>
      <c r="BT35" s="85" t="s">
        <v>749</v>
      </c>
      <c r="BU35" s="85" t="s">
        <v>750</v>
      </c>
      <c r="BV35" s="85" t="s">
        <v>751</v>
      </c>
      <c r="BW35" s="85" t="s">
        <v>752</v>
      </c>
      <c r="BX35" s="85" t="s">
        <v>753</v>
      </c>
      <c r="BY35" s="162"/>
      <c r="BZ35" s="162"/>
      <c r="CA35" s="162"/>
      <c r="CB35" s="162"/>
      <c r="CC35" s="162"/>
      <c r="CD35" s="162"/>
      <c r="CE35" s="162"/>
      <c r="CF35" s="162"/>
      <c r="CG35" s="162"/>
      <c r="CH35" s="162"/>
      <c r="CI35" s="162"/>
      <c r="CJ35" s="162"/>
      <c r="CK35" s="162"/>
      <c r="CL35" s="162"/>
      <c r="CM35" s="162"/>
      <c r="CN35" s="162"/>
      <c r="CO35" s="162"/>
      <c r="CP35" s="162"/>
      <c r="CQ35" s="162"/>
      <c r="CR35" s="86"/>
      <c r="CS35" s="164" t="b">
        <f>NOT(ISERROR(MATCH(E35,[1]Sheet1!$A:$A,0)))</f>
        <v>0</v>
      </c>
      <c r="CT35" s="164"/>
    </row>
    <row r="36" spans="1:98" s="216" customFormat="1" ht="79.2">
      <c r="A36" s="256" t="s">
        <v>9181</v>
      </c>
      <c r="B36" s="258">
        <v>30</v>
      </c>
      <c r="C36" s="258"/>
      <c r="D36" s="284"/>
      <c r="E36" s="286" t="s">
        <v>2656</v>
      </c>
      <c r="F36" s="163" t="s">
        <v>80</v>
      </c>
      <c r="G36" s="163" t="s">
        <v>2543</v>
      </c>
      <c r="H36" s="162"/>
      <c r="I36" s="162"/>
      <c r="J36" s="164"/>
      <c r="K36" s="101" t="s">
        <v>2657</v>
      </c>
      <c r="L36" s="162" t="s">
        <v>2495</v>
      </c>
      <c r="M36" s="165" t="s">
        <v>251</v>
      </c>
      <c r="N36" s="162"/>
      <c r="O36" s="165" t="s">
        <v>251</v>
      </c>
      <c r="P36" s="162"/>
      <c r="Q36" s="162" t="s">
        <v>2513</v>
      </c>
      <c r="R36" s="162" t="s">
        <v>2497</v>
      </c>
      <c r="S36" s="162"/>
      <c r="T36" s="162" t="s">
        <v>2545</v>
      </c>
      <c r="U36" s="162" t="s">
        <v>2499</v>
      </c>
      <c r="V36" s="162"/>
      <c r="W36" s="162"/>
      <c r="X36" s="162" t="s">
        <v>2546</v>
      </c>
      <c r="Y36" s="162"/>
      <c r="Z36" s="162" t="s">
        <v>2658</v>
      </c>
      <c r="AA36" s="164"/>
      <c r="AB36" s="164"/>
      <c r="AC36" s="164"/>
      <c r="AD36" s="162" t="s">
        <v>2534</v>
      </c>
      <c r="AE36" s="162" t="s">
        <v>2659</v>
      </c>
      <c r="AF36" s="162" t="s">
        <v>2536</v>
      </c>
      <c r="AG36" s="101" t="s">
        <v>2660</v>
      </c>
      <c r="AH36" s="162" t="s">
        <v>2661</v>
      </c>
      <c r="AI36" s="162" t="s">
        <v>2536</v>
      </c>
      <c r="AJ36" s="164"/>
      <c r="AK36" s="164"/>
      <c r="AL36" s="162" t="s">
        <v>2539</v>
      </c>
      <c r="AM36" s="162"/>
      <c r="AN36" s="162"/>
      <c r="AO36" s="162"/>
      <c r="AP36" s="162"/>
      <c r="AQ36" s="162"/>
      <c r="AR36" s="162"/>
      <c r="AS36" s="162"/>
      <c r="AT36" s="162"/>
      <c r="AU36" s="162"/>
      <c r="AV36" s="102" t="s">
        <v>2363</v>
      </c>
      <c r="AW36" s="101">
        <v>1</v>
      </c>
      <c r="AX36" s="101">
        <v>1</v>
      </c>
      <c r="AY36" s="101" t="s">
        <v>2363</v>
      </c>
      <c r="AZ36" s="102" t="s">
        <v>2363</v>
      </c>
      <c r="BA36" s="102" t="s">
        <v>2363</v>
      </c>
      <c r="BB36" s="162"/>
      <c r="BC36" s="162"/>
      <c r="BD36" s="162"/>
      <c r="BE36" s="164"/>
      <c r="BF36" s="164"/>
      <c r="BG36" s="164"/>
      <c r="BH36" s="164"/>
      <c r="BI36" s="162" t="s">
        <v>2559</v>
      </c>
      <c r="BJ36" s="162"/>
      <c r="BK36" s="101" t="s">
        <v>9185</v>
      </c>
      <c r="BL36" s="162"/>
      <c r="BM36" s="162">
        <v>7</v>
      </c>
      <c r="BN36" s="162" t="s">
        <v>733</v>
      </c>
      <c r="BO36" s="85" t="s">
        <v>744</v>
      </c>
      <c r="BP36" s="85" t="s">
        <v>745</v>
      </c>
      <c r="BQ36" s="85" t="s">
        <v>746</v>
      </c>
      <c r="BR36" s="85" t="s">
        <v>747</v>
      </c>
      <c r="BS36" s="85" t="s">
        <v>748</v>
      </c>
      <c r="BT36" s="85" t="s">
        <v>749</v>
      </c>
      <c r="BU36" s="85" t="s">
        <v>750</v>
      </c>
      <c r="BV36" s="85" t="s">
        <v>751</v>
      </c>
      <c r="BW36" s="85" t="s">
        <v>752</v>
      </c>
      <c r="BX36" s="85" t="s">
        <v>753</v>
      </c>
      <c r="BY36" s="162"/>
      <c r="BZ36" s="162"/>
      <c r="CA36" s="162"/>
      <c r="CB36" s="162"/>
      <c r="CC36" s="162"/>
      <c r="CD36" s="162"/>
      <c r="CE36" s="162"/>
      <c r="CF36" s="162"/>
      <c r="CG36" s="162"/>
      <c r="CH36" s="162"/>
      <c r="CI36" s="162"/>
      <c r="CJ36" s="162"/>
      <c r="CK36" s="162"/>
      <c r="CL36" s="162"/>
      <c r="CM36" s="162"/>
      <c r="CN36" s="162"/>
      <c r="CO36" s="162"/>
      <c r="CP36" s="162"/>
      <c r="CQ36" s="162"/>
      <c r="CR36" s="86"/>
      <c r="CS36" s="164" t="b">
        <f>NOT(ISERROR(MATCH(E36,[1]Sheet1!$A:$A,0)))</f>
        <v>0</v>
      </c>
      <c r="CT36" s="164"/>
    </row>
    <row r="37" spans="1:98" s="216" customFormat="1" ht="79.2">
      <c r="A37" s="256" t="s">
        <v>9181</v>
      </c>
      <c r="B37" s="258">
        <v>31</v>
      </c>
      <c r="C37" s="258"/>
      <c r="D37" s="284"/>
      <c r="E37" s="286" t="s">
        <v>2667</v>
      </c>
      <c r="F37" s="163" t="s">
        <v>80</v>
      </c>
      <c r="G37" s="163" t="s">
        <v>2543</v>
      </c>
      <c r="H37" s="162"/>
      <c r="I37" s="162"/>
      <c r="J37" s="164"/>
      <c r="K37" s="101" t="s">
        <v>2668</v>
      </c>
      <c r="L37" s="162" t="s">
        <v>2495</v>
      </c>
      <c r="M37" s="165" t="s">
        <v>251</v>
      </c>
      <c r="N37" s="162"/>
      <c r="O37" s="165" t="s">
        <v>251</v>
      </c>
      <c r="P37" s="162"/>
      <c r="Q37" s="162" t="s">
        <v>2513</v>
      </c>
      <c r="R37" s="162" t="s">
        <v>2497</v>
      </c>
      <c r="S37" s="162"/>
      <c r="T37" s="162" t="s">
        <v>2545</v>
      </c>
      <c r="U37" s="162" t="s">
        <v>2499</v>
      </c>
      <c r="V37" s="162"/>
      <c r="W37" s="162"/>
      <c r="X37" s="162" t="s">
        <v>2546</v>
      </c>
      <c r="Y37" s="162"/>
      <c r="Z37" s="162" t="s">
        <v>2669</v>
      </c>
      <c r="AA37" s="164"/>
      <c r="AB37" s="164"/>
      <c r="AC37" s="164"/>
      <c r="AD37" s="162" t="s">
        <v>2534</v>
      </c>
      <c r="AE37" s="162" t="s">
        <v>2670</v>
      </c>
      <c r="AF37" s="162" t="s">
        <v>2536</v>
      </c>
      <c r="AG37" s="101" t="s">
        <v>2671</v>
      </c>
      <c r="AH37" s="162" t="s">
        <v>2672</v>
      </c>
      <c r="AI37" s="162" t="s">
        <v>2536</v>
      </c>
      <c r="AJ37" s="164"/>
      <c r="AK37" s="164"/>
      <c r="AL37" s="162" t="s">
        <v>2539</v>
      </c>
      <c r="AM37" s="162"/>
      <c r="AN37" s="162"/>
      <c r="AO37" s="162"/>
      <c r="AP37" s="162"/>
      <c r="AQ37" s="162"/>
      <c r="AR37" s="162"/>
      <c r="AS37" s="162"/>
      <c r="AT37" s="162"/>
      <c r="AU37" s="162"/>
      <c r="AV37" s="102" t="s">
        <v>2363</v>
      </c>
      <c r="AW37" s="101">
        <v>1</v>
      </c>
      <c r="AX37" s="101">
        <v>1</v>
      </c>
      <c r="AY37" s="101" t="s">
        <v>2363</v>
      </c>
      <c r="AZ37" s="102" t="s">
        <v>2363</v>
      </c>
      <c r="BA37" s="102" t="s">
        <v>2363</v>
      </c>
      <c r="BB37" s="162"/>
      <c r="BC37" s="162"/>
      <c r="BD37" s="162"/>
      <c r="BE37" s="164"/>
      <c r="BF37" s="164"/>
      <c r="BG37" s="164"/>
      <c r="BH37" s="164"/>
      <c r="BI37" s="162" t="s">
        <v>2559</v>
      </c>
      <c r="BJ37" s="162"/>
      <c r="BK37" s="101" t="s">
        <v>9185</v>
      </c>
      <c r="BL37" s="162"/>
      <c r="BM37" s="162">
        <v>7</v>
      </c>
      <c r="BN37" s="162" t="s">
        <v>733</v>
      </c>
      <c r="BO37" s="85" t="s">
        <v>744</v>
      </c>
      <c r="BP37" s="85" t="s">
        <v>745</v>
      </c>
      <c r="BQ37" s="85" t="s">
        <v>746</v>
      </c>
      <c r="BR37" s="85" t="s">
        <v>747</v>
      </c>
      <c r="BS37" s="85" t="s">
        <v>748</v>
      </c>
      <c r="BT37" s="85" t="s">
        <v>749</v>
      </c>
      <c r="BU37" s="85" t="s">
        <v>750</v>
      </c>
      <c r="BV37" s="85" t="s">
        <v>751</v>
      </c>
      <c r="BW37" s="85" t="s">
        <v>752</v>
      </c>
      <c r="BX37" s="85" t="s">
        <v>753</v>
      </c>
      <c r="BY37" s="162"/>
      <c r="BZ37" s="162"/>
      <c r="CA37" s="162"/>
      <c r="CB37" s="162"/>
      <c r="CC37" s="162"/>
      <c r="CD37" s="162"/>
      <c r="CE37" s="162"/>
      <c r="CF37" s="162"/>
      <c r="CG37" s="162"/>
      <c r="CH37" s="162"/>
      <c r="CI37" s="162"/>
      <c r="CJ37" s="162"/>
      <c r="CK37" s="162"/>
      <c r="CL37" s="162"/>
      <c r="CM37" s="162"/>
      <c r="CN37" s="162"/>
      <c r="CO37" s="162"/>
      <c r="CP37" s="162"/>
      <c r="CQ37" s="162"/>
      <c r="CR37" s="86"/>
      <c r="CS37" s="164" t="b">
        <f>NOT(ISERROR(MATCH(E37,[1]Sheet1!$A:$A,0)))</f>
        <v>0</v>
      </c>
      <c r="CT37" s="164"/>
    </row>
    <row r="38" spans="1:98" s="216" customFormat="1" ht="79.2">
      <c r="A38" s="256" t="s">
        <v>9181</v>
      </c>
      <c r="B38" s="258">
        <v>32</v>
      </c>
      <c r="C38" s="258"/>
      <c r="D38" s="86"/>
      <c r="E38" s="286" t="s">
        <v>2673</v>
      </c>
      <c r="F38" s="163" t="s">
        <v>80</v>
      </c>
      <c r="G38" s="163" t="s">
        <v>2543</v>
      </c>
      <c r="H38" s="162"/>
      <c r="I38" s="162"/>
      <c r="J38" s="164"/>
      <c r="K38" s="101" t="s">
        <v>2674</v>
      </c>
      <c r="L38" s="162" t="s">
        <v>2495</v>
      </c>
      <c r="M38" s="165" t="s">
        <v>251</v>
      </c>
      <c r="N38" s="162"/>
      <c r="O38" s="165" t="s">
        <v>251</v>
      </c>
      <c r="P38" s="162"/>
      <c r="Q38" s="162" t="s">
        <v>2513</v>
      </c>
      <c r="R38" s="162" t="s">
        <v>2497</v>
      </c>
      <c r="S38" s="162"/>
      <c r="T38" s="162" t="s">
        <v>2545</v>
      </c>
      <c r="U38" s="162" t="s">
        <v>2499</v>
      </c>
      <c r="V38" s="162"/>
      <c r="W38" s="162"/>
      <c r="X38" s="162" t="s">
        <v>2546</v>
      </c>
      <c r="Y38" s="162"/>
      <c r="Z38" s="162" t="s">
        <v>2675</v>
      </c>
      <c r="AA38" s="164"/>
      <c r="AB38" s="164"/>
      <c r="AC38" s="164"/>
      <c r="AD38" s="162" t="s">
        <v>2534</v>
      </c>
      <c r="AE38" s="162" t="s">
        <v>2676</v>
      </c>
      <c r="AF38" s="162" t="s">
        <v>2536</v>
      </c>
      <c r="AG38" s="101" t="s">
        <v>2677</v>
      </c>
      <c r="AH38" s="162" t="s">
        <v>2678</v>
      </c>
      <c r="AI38" s="162" t="s">
        <v>2558</v>
      </c>
      <c r="AJ38" s="164"/>
      <c r="AK38" s="164"/>
      <c r="AL38" s="162" t="s">
        <v>2539</v>
      </c>
      <c r="AM38" s="162"/>
      <c r="AN38" s="162"/>
      <c r="AO38" s="162"/>
      <c r="AP38" s="162"/>
      <c r="AQ38" s="162"/>
      <c r="AR38" s="162"/>
      <c r="AS38" s="162"/>
      <c r="AT38" s="162"/>
      <c r="AU38" s="162"/>
      <c r="AV38" s="102" t="s">
        <v>2363</v>
      </c>
      <c r="AW38" s="101">
        <v>1</v>
      </c>
      <c r="AX38" s="101">
        <v>1</v>
      </c>
      <c r="AY38" s="101" t="s">
        <v>2363</v>
      </c>
      <c r="AZ38" s="102" t="s">
        <v>2363</v>
      </c>
      <c r="BA38" s="102" t="s">
        <v>2363</v>
      </c>
      <c r="BB38" s="162"/>
      <c r="BC38" s="162"/>
      <c r="BD38" s="162"/>
      <c r="BE38" s="164"/>
      <c r="BF38" s="164"/>
      <c r="BG38" s="164"/>
      <c r="BH38" s="164"/>
      <c r="BI38" s="162" t="s">
        <v>2559</v>
      </c>
      <c r="BJ38" s="162"/>
      <c r="BK38" s="101" t="s">
        <v>9185</v>
      </c>
      <c r="BL38" s="162"/>
      <c r="BM38" s="162">
        <v>7</v>
      </c>
      <c r="BN38" s="162" t="s">
        <v>733</v>
      </c>
      <c r="BO38" s="85" t="s">
        <v>744</v>
      </c>
      <c r="BP38" s="85" t="s">
        <v>745</v>
      </c>
      <c r="BQ38" s="85" t="s">
        <v>746</v>
      </c>
      <c r="BR38" s="85" t="s">
        <v>747</v>
      </c>
      <c r="BS38" s="85" t="s">
        <v>748</v>
      </c>
      <c r="BT38" s="85" t="s">
        <v>749</v>
      </c>
      <c r="BU38" s="85" t="s">
        <v>750</v>
      </c>
      <c r="BV38" s="85" t="s">
        <v>751</v>
      </c>
      <c r="BW38" s="85" t="s">
        <v>752</v>
      </c>
      <c r="BX38" s="85" t="s">
        <v>753</v>
      </c>
      <c r="BY38" s="162"/>
      <c r="BZ38" s="162"/>
      <c r="CA38" s="162"/>
      <c r="CB38" s="162"/>
      <c r="CC38" s="162"/>
      <c r="CD38" s="162"/>
      <c r="CE38" s="162"/>
      <c r="CF38" s="162"/>
      <c r="CG38" s="162"/>
      <c r="CH38" s="162"/>
      <c r="CI38" s="162"/>
      <c r="CJ38" s="162"/>
      <c r="CK38" s="162"/>
      <c r="CL38" s="162"/>
      <c r="CM38" s="162"/>
      <c r="CN38" s="162"/>
      <c r="CO38" s="162"/>
      <c r="CP38" s="162"/>
      <c r="CQ38" s="162"/>
      <c r="CR38" s="86"/>
      <c r="CS38" s="164" t="b">
        <f>NOT(ISERROR(MATCH(E38,[1]Sheet1!$A:$A,0)))</f>
        <v>0</v>
      </c>
      <c r="CT38" s="164"/>
    </row>
    <row r="39" spans="1:98" s="216" customFormat="1" ht="92.4">
      <c r="A39" s="256" t="s">
        <v>9182</v>
      </c>
      <c r="B39" s="258">
        <v>33</v>
      </c>
      <c r="C39" s="258"/>
      <c r="D39" s="284"/>
      <c r="E39" s="286" t="s">
        <v>2679</v>
      </c>
      <c r="F39" s="163" t="s">
        <v>2625</v>
      </c>
      <c r="G39" s="163" t="s">
        <v>2626</v>
      </c>
      <c r="H39" s="162"/>
      <c r="I39" s="162"/>
      <c r="J39" s="164"/>
      <c r="K39" s="101" t="s">
        <v>2680</v>
      </c>
      <c r="L39" s="162" t="s">
        <v>2495</v>
      </c>
      <c r="M39" s="165" t="s">
        <v>251</v>
      </c>
      <c r="N39" s="162"/>
      <c r="O39" s="165" t="s">
        <v>251</v>
      </c>
      <c r="P39" s="162"/>
      <c r="Q39" s="162" t="s">
        <v>2513</v>
      </c>
      <c r="R39" s="162" t="s">
        <v>2497</v>
      </c>
      <c r="S39" s="162"/>
      <c r="T39" s="162" t="s">
        <v>2545</v>
      </c>
      <c r="U39" s="162" t="s">
        <v>2499</v>
      </c>
      <c r="V39" s="162"/>
      <c r="W39" s="162"/>
      <c r="X39" s="162" t="s">
        <v>2546</v>
      </c>
      <c r="Y39" s="162"/>
      <c r="Z39" s="162" t="s">
        <v>2681</v>
      </c>
      <c r="AA39" s="164"/>
      <c r="AB39" s="164"/>
      <c r="AC39" s="164"/>
      <c r="AD39" s="162" t="s">
        <v>2534</v>
      </c>
      <c r="AE39" s="162" t="s">
        <v>2682</v>
      </c>
      <c r="AF39" s="162" t="s">
        <v>2536</v>
      </c>
      <c r="AG39" s="101" t="s">
        <v>2683</v>
      </c>
      <c r="AH39" s="162" t="s">
        <v>2684</v>
      </c>
      <c r="AI39" s="162" t="s">
        <v>2536</v>
      </c>
      <c r="AJ39" s="164"/>
      <c r="AK39" s="164"/>
      <c r="AL39" s="162" t="s">
        <v>2539</v>
      </c>
      <c r="AM39" s="162"/>
      <c r="AN39" s="162"/>
      <c r="AO39" s="162"/>
      <c r="AP39" s="162"/>
      <c r="AQ39" s="162"/>
      <c r="AR39" s="162"/>
      <c r="AS39" s="162"/>
      <c r="AT39" s="162"/>
      <c r="AU39" s="162"/>
      <c r="AV39" s="102" t="s">
        <v>2363</v>
      </c>
      <c r="AW39" s="101">
        <v>1</v>
      </c>
      <c r="AX39" s="101">
        <v>1</v>
      </c>
      <c r="AY39" s="101" t="s">
        <v>2363</v>
      </c>
      <c r="AZ39" s="102" t="s">
        <v>2363</v>
      </c>
      <c r="BA39" s="102" t="s">
        <v>2363</v>
      </c>
      <c r="BB39" s="162"/>
      <c r="BC39" s="162"/>
      <c r="BD39" s="162"/>
      <c r="BE39" s="164"/>
      <c r="BF39" s="164"/>
      <c r="BG39" s="164"/>
      <c r="BH39" s="164"/>
      <c r="BI39" s="162" t="s">
        <v>2685</v>
      </c>
      <c r="BJ39" s="162"/>
      <c r="BK39" s="101" t="s">
        <v>9186</v>
      </c>
      <c r="BL39" s="162"/>
      <c r="BM39" s="162">
        <v>7</v>
      </c>
      <c r="BN39" s="162" t="s">
        <v>733</v>
      </c>
      <c r="BO39" s="85" t="s">
        <v>744</v>
      </c>
      <c r="BP39" s="85" t="s">
        <v>745</v>
      </c>
      <c r="BQ39" s="85" t="s">
        <v>746</v>
      </c>
      <c r="BR39" s="85" t="s">
        <v>747</v>
      </c>
      <c r="BS39" s="85" t="s">
        <v>748</v>
      </c>
      <c r="BT39" s="85" t="s">
        <v>749</v>
      </c>
      <c r="BU39" s="85" t="s">
        <v>750</v>
      </c>
      <c r="BV39" s="85" t="s">
        <v>751</v>
      </c>
      <c r="BW39" s="85" t="s">
        <v>752</v>
      </c>
      <c r="BX39" s="85" t="s">
        <v>753</v>
      </c>
      <c r="BY39" s="162"/>
      <c r="BZ39" s="162"/>
      <c r="CA39" s="162"/>
      <c r="CB39" s="162"/>
      <c r="CC39" s="162"/>
      <c r="CD39" s="162"/>
      <c r="CE39" s="162"/>
      <c r="CF39" s="162"/>
      <c r="CG39" s="162"/>
      <c r="CH39" s="162"/>
      <c r="CI39" s="162"/>
      <c r="CJ39" s="162"/>
      <c r="CK39" s="162"/>
      <c r="CL39" s="162"/>
      <c r="CM39" s="162"/>
      <c r="CN39" s="162"/>
      <c r="CO39" s="162"/>
      <c r="CP39" s="162"/>
      <c r="CQ39" s="162"/>
      <c r="CR39" s="86"/>
      <c r="CS39" s="164" t="b">
        <f>NOT(ISERROR(MATCH(E39,[1]Sheet1!$A:$A,0)))</f>
        <v>0</v>
      </c>
      <c r="CT39" s="164"/>
    </row>
    <row r="40" spans="1:98" s="216" customFormat="1" ht="79.2">
      <c r="A40" s="256" t="s">
        <v>9181</v>
      </c>
      <c r="B40" s="258">
        <v>34</v>
      </c>
      <c r="C40" s="258"/>
      <c r="D40" s="284"/>
      <c r="E40" s="286" t="s">
        <v>2686</v>
      </c>
      <c r="F40" s="163" t="s">
        <v>80</v>
      </c>
      <c r="G40" s="163" t="s">
        <v>2543</v>
      </c>
      <c r="H40" s="162"/>
      <c r="I40" s="162"/>
      <c r="J40" s="164"/>
      <c r="K40" s="101" t="s">
        <v>2687</v>
      </c>
      <c r="L40" s="162" t="s">
        <v>2495</v>
      </c>
      <c r="M40" s="165" t="s">
        <v>251</v>
      </c>
      <c r="N40" s="162"/>
      <c r="O40" s="165" t="s">
        <v>251</v>
      </c>
      <c r="P40" s="162"/>
      <c r="Q40" s="162" t="s">
        <v>2513</v>
      </c>
      <c r="R40" s="162" t="s">
        <v>2497</v>
      </c>
      <c r="S40" s="162"/>
      <c r="T40" s="162" t="s">
        <v>2545</v>
      </c>
      <c r="U40" s="162" t="s">
        <v>2499</v>
      </c>
      <c r="V40" s="162"/>
      <c r="W40" s="162"/>
      <c r="X40" s="162" t="s">
        <v>2546</v>
      </c>
      <c r="Y40" s="162"/>
      <c r="Z40" s="162" t="s">
        <v>2688</v>
      </c>
      <c r="AA40" s="164"/>
      <c r="AB40" s="164"/>
      <c r="AC40" s="164"/>
      <c r="AD40" s="162" t="s">
        <v>2534</v>
      </c>
      <c r="AE40" s="162" t="s">
        <v>2689</v>
      </c>
      <c r="AF40" s="162" t="s">
        <v>2536</v>
      </c>
      <c r="AG40" s="101" t="s">
        <v>2690</v>
      </c>
      <c r="AH40" s="162" t="s">
        <v>2691</v>
      </c>
      <c r="AI40" s="162" t="s">
        <v>2536</v>
      </c>
      <c r="AJ40" s="164"/>
      <c r="AK40" s="164"/>
      <c r="AL40" s="162" t="s">
        <v>2539</v>
      </c>
      <c r="AM40" s="162"/>
      <c r="AN40" s="162"/>
      <c r="AO40" s="162"/>
      <c r="AP40" s="162"/>
      <c r="AQ40" s="162"/>
      <c r="AR40" s="162"/>
      <c r="AS40" s="162"/>
      <c r="AT40" s="162"/>
      <c r="AU40" s="162"/>
      <c r="AV40" s="102" t="s">
        <v>2363</v>
      </c>
      <c r="AW40" s="101">
        <v>1</v>
      </c>
      <c r="AX40" s="101">
        <v>1</v>
      </c>
      <c r="AY40" s="101" t="s">
        <v>2363</v>
      </c>
      <c r="AZ40" s="102" t="s">
        <v>2363</v>
      </c>
      <c r="BA40" s="102" t="s">
        <v>2363</v>
      </c>
      <c r="BB40" s="162"/>
      <c r="BC40" s="162"/>
      <c r="BD40" s="162"/>
      <c r="BE40" s="164"/>
      <c r="BF40" s="164"/>
      <c r="BG40" s="164"/>
      <c r="BH40" s="164"/>
      <c r="BI40" s="162" t="s">
        <v>2559</v>
      </c>
      <c r="BJ40" s="162"/>
      <c r="BK40" s="101" t="s">
        <v>9185</v>
      </c>
      <c r="BL40" s="162"/>
      <c r="BM40" s="162">
        <v>7</v>
      </c>
      <c r="BN40" s="162" t="s">
        <v>733</v>
      </c>
      <c r="BO40" s="85" t="s">
        <v>744</v>
      </c>
      <c r="BP40" s="85" t="s">
        <v>745</v>
      </c>
      <c r="BQ40" s="85" t="s">
        <v>746</v>
      </c>
      <c r="BR40" s="85" t="s">
        <v>747</v>
      </c>
      <c r="BS40" s="85" t="s">
        <v>748</v>
      </c>
      <c r="BT40" s="85" t="s">
        <v>749</v>
      </c>
      <c r="BU40" s="85" t="s">
        <v>750</v>
      </c>
      <c r="BV40" s="85" t="s">
        <v>751</v>
      </c>
      <c r="BW40" s="85" t="s">
        <v>752</v>
      </c>
      <c r="BX40" s="85" t="s">
        <v>753</v>
      </c>
      <c r="BY40" s="162"/>
      <c r="BZ40" s="162"/>
      <c r="CA40" s="162"/>
      <c r="CB40" s="162"/>
      <c r="CC40" s="162"/>
      <c r="CD40" s="162"/>
      <c r="CE40" s="162"/>
      <c r="CF40" s="162"/>
      <c r="CG40" s="162"/>
      <c r="CH40" s="162"/>
      <c r="CI40" s="162"/>
      <c r="CJ40" s="162"/>
      <c r="CK40" s="162"/>
      <c r="CL40" s="162"/>
      <c r="CM40" s="162"/>
      <c r="CN40" s="162"/>
      <c r="CO40" s="162"/>
      <c r="CP40" s="162"/>
      <c r="CQ40" s="162"/>
      <c r="CR40" s="86"/>
      <c r="CS40" s="164" t="b">
        <f>NOT(ISERROR(MATCH(E40,[1]Sheet1!$A:$A,0)))</f>
        <v>0</v>
      </c>
      <c r="CT40" s="164"/>
    </row>
    <row r="41" spans="1:98" s="216" customFormat="1" ht="125.85" customHeight="1">
      <c r="A41" s="256" t="s">
        <v>9181</v>
      </c>
      <c r="B41" s="258">
        <v>35</v>
      </c>
      <c r="C41" s="258"/>
      <c r="D41" s="284"/>
      <c r="E41" s="286" t="s">
        <v>2692</v>
      </c>
      <c r="F41" s="163" t="s">
        <v>80</v>
      </c>
      <c r="G41" s="163" t="s">
        <v>2543</v>
      </c>
      <c r="H41" s="162"/>
      <c r="I41" s="162"/>
      <c r="J41" s="164"/>
      <c r="K41" s="101" t="s">
        <v>2693</v>
      </c>
      <c r="L41" s="162" t="s">
        <v>2495</v>
      </c>
      <c r="M41" s="165" t="s">
        <v>251</v>
      </c>
      <c r="N41" s="162"/>
      <c r="O41" s="165" t="s">
        <v>251</v>
      </c>
      <c r="P41" s="162"/>
      <c r="Q41" s="162" t="s">
        <v>2513</v>
      </c>
      <c r="R41" s="162" t="s">
        <v>2497</v>
      </c>
      <c r="S41" s="162"/>
      <c r="T41" s="162" t="s">
        <v>2545</v>
      </c>
      <c r="U41" s="162" t="s">
        <v>2499</v>
      </c>
      <c r="V41" s="162"/>
      <c r="W41" s="162"/>
      <c r="X41" s="162" t="s">
        <v>2546</v>
      </c>
      <c r="Y41" s="162"/>
      <c r="Z41" s="162" t="s">
        <v>2694</v>
      </c>
      <c r="AA41" s="164"/>
      <c r="AB41" s="164"/>
      <c r="AC41" s="164"/>
      <c r="AD41" s="162" t="s">
        <v>2534</v>
      </c>
      <c r="AE41" s="162" t="s">
        <v>2695</v>
      </c>
      <c r="AF41" s="162" t="s">
        <v>2536</v>
      </c>
      <c r="AG41" s="101" t="s">
        <v>2696</v>
      </c>
      <c r="AH41" s="162" t="s">
        <v>2697</v>
      </c>
      <c r="AI41" s="162" t="s">
        <v>2536</v>
      </c>
      <c r="AJ41" s="164"/>
      <c r="AK41" s="164"/>
      <c r="AL41" s="162" t="s">
        <v>2539</v>
      </c>
      <c r="AM41" s="162"/>
      <c r="AN41" s="162"/>
      <c r="AO41" s="162"/>
      <c r="AP41" s="162"/>
      <c r="AQ41" s="162"/>
      <c r="AR41" s="162"/>
      <c r="AS41" s="162"/>
      <c r="AT41" s="162"/>
      <c r="AU41" s="162"/>
      <c r="AV41" s="102" t="s">
        <v>2363</v>
      </c>
      <c r="AW41" s="101">
        <v>1</v>
      </c>
      <c r="AX41" s="101">
        <v>1</v>
      </c>
      <c r="AY41" s="101" t="s">
        <v>2363</v>
      </c>
      <c r="AZ41" s="102" t="s">
        <v>2363</v>
      </c>
      <c r="BA41" s="102" t="s">
        <v>2363</v>
      </c>
      <c r="BB41" s="162"/>
      <c r="BC41" s="162"/>
      <c r="BD41" s="162"/>
      <c r="BE41" s="164"/>
      <c r="BF41" s="164"/>
      <c r="BG41" s="164"/>
      <c r="BH41" s="164"/>
      <c r="BI41" s="162" t="s">
        <v>2559</v>
      </c>
      <c r="BJ41" s="162"/>
      <c r="BK41" s="101" t="s">
        <v>9185</v>
      </c>
      <c r="BL41" s="162"/>
      <c r="BM41" s="162">
        <v>7</v>
      </c>
      <c r="BN41" s="162" t="s">
        <v>733</v>
      </c>
      <c r="BO41" s="85" t="s">
        <v>744</v>
      </c>
      <c r="BP41" s="85" t="s">
        <v>745</v>
      </c>
      <c r="BQ41" s="85" t="s">
        <v>746</v>
      </c>
      <c r="BR41" s="85" t="s">
        <v>747</v>
      </c>
      <c r="BS41" s="85" t="s">
        <v>748</v>
      </c>
      <c r="BT41" s="85" t="s">
        <v>749</v>
      </c>
      <c r="BU41" s="85" t="s">
        <v>750</v>
      </c>
      <c r="BV41" s="85" t="s">
        <v>751</v>
      </c>
      <c r="BW41" s="85" t="s">
        <v>752</v>
      </c>
      <c r="BX41" s="85" t="s">
        <v>753</v>
      </c>
      <c r="BY41" s="162"/>
      <c r="BZ41" s="162"/>
      <c r="CA41" s="162"/>
      <c r="CB41" s="162"/>
      <c r="CC41" s="162"/>
      <c r="CD41" s="162"/>
      <c r="CE41" s="162"/>
      <c r="CF41" s="162"/>
      <c r="CG41" s="162"/>
      <c r="CH41" s="162"/>
      <c r="CI41" s="162"/>
      <c r="CJ41" s="162"/>
      <c r="CK41" s="162"/>
      <c r="CL41" s="162"/>
      <c r="CM41" s="162"/>
      <c r="CN41" s="162"/>
      <c r="CO41" s="162"/>
      <c r="CP41" s="162"/>
      <c r="CQ41" s="162"/>
      <c r="CR41" s="86"/>
      <c r="CS41" s="164" t="b">
        <f>NOT(ISERROR(MATCH(E41,[1]Sheet1!$A:$A,0)))</f>
        <v>0</v>
      </c>
      <c r="CT41" s="164"/>
    </row>
    <row r="42" spans="1:98" s="217" customFormat="1" ht="92.4">
      <c r="A42" s="256" t="s">
        <v>9181</v>
      </c>
      <c r="B42" s="258">
        <v>36</v>
      </c>
      <c r="C42" s="258"/>
      <c r="D42" s="284"/>
      <c r="E42" s="286" t="s">
        <v>2698</v>
      </c>
      <c r="F42" s="163" t="s">
        <v>80</v>
      </c>
      <c r="G42" s="163" t="s">
        <v>2543</v>
      </c>
      <c r="H42" s="162"/>
      <c r="I42" s="162"/>
      <c r="J42" s="164"/>
      <c r="K42" s="101" t="s">
        <v>2699</v>
      </c>
      <c r="L42" s="162" t="s">
        <v>2495</v>
      </c>
      <c r="M42" s="165" t="s">
        <v>251</v>
      </c>
      <c r="N42" s="162"/>
      <c r="O42" s="165" t="s">
        <v>251</v>
      </c>
      <c r="P42" s="162"/>
      <c r="Q42" s="162" t="s">
        <v>2513</v>
      </c>
      <c r="R42" s="162" t="s">
        <v>2497</v>
      </c>
      <c r="S42" s="162"/>
      <c r="T42" s="162" t="s">
        <v>2545</v>
      </c>
      <c r="U42" s="162" t="s">
        <v>2499</v>
      </c>
      <c r="V42" s="162"/>
      <c r="W42" s="162"/>
      <c r="X42" s="162" t="s">
        <v>2546</v>
      </c>
      <c r="Y42" s="162"/>
      <c r="Z42" s="162" t="s">
        <v>2700</v>
      </c>
      <c r="AA42" s="164"/>
      <c r="AB42" s="164"/>
      <c r="AC42" s="164"/>
      <c r="AD42" s="162" t="s">
        <v>2534</v>
      </c>
      <c r="AE42" s="162" t="s">
        <v>2701</v>
      </c>
      <c r="AF42" s="162" t="s">
        <v>2536</v>
      </c>
      <c r="AG42" s="101" t="s">
        <v>2702</v>
      </c>
      <c r="AH42" s="162" t="s">
        <v>2703</v>
      </c>
      <c r="AI42" s="162" t="s">
        <v>2536</v>
      </c>
      <c r="AJ42" s="164"/>
      <c r="AK42" s="164"/>
      <c r="AL42" s="162" t="s">
        <v>2539</v>
      </c>
      <c r="AM42" s="162"/>
      <c r="AN42" s="162"/>
      <c r="AO42" s="162"/>
      <c r="AP42" s="162"/>
      <c r="AQ42" s="162"/>
      <c r="AR42" s="162"/>
      <c r="AS42" s="162"/>
      <c r="AT42" s="162"/>
      <c r="AU42" s="162"/>
      <c r="AV42" s="102" t="s">
        <v>2363</v>
      </c>
      <c r="AW42" s="101">
        <v>1</v>
      </c>
      <c r="AX42" s="101">
        <v>1</v>
      </c>
      <c r="AY42" s="101" t="s">
        <v>2363</v>
      </c>
      <c r="AZ42" s="102" t="s">
        <v>2363</v>
      </c>
      <c r="BA42" s="102" t="s">
        <v>2363</v>
      </c>
      <c r="BB42" s="162"/>
      <c r="BC42" s="162"/>
      <c r="BD42" s="162"/>
      <c r="BE42" s="164"/>
      <c r="BF42" s="164"/>
      <c r="BG42" s="164"/>
      <c r="BH42" s="164"/>
      <c r="BI42" s="162" t="s">
        <v>2559</v>
      </c>
      <c r="BJ42" s="162"/>
      <c r="BK42" s="101" t="s">
        <v>9185</v>
      </c>
      <c r="BL42" s="162"/>
      <c r="BM42" s="162">
        <v>7</v>
      </c>
      <c r="BN42" s="162" t="s">
        <v>733</v>
      </c>
      <c r="BO42" s="85" t="s">
        <v>744</v>
      </c>
      <c r="BP42" s="85" t="s">
        <v>745</v>
      </c>
      <c r="BQ42" s="85" t="s">
        <v>746</v>
      </c>
      <c r="BR42" s="85" t="s">
        <v>747</v>
      </c>
      <c r="BS42" s="85" t="s">
        <v>748</v>
      </c>
      <c r="BT42" s="85" t="s">
        <v>749</v>
      </c>
      <c r="BU42" s="85" t="s">
        <v>750</v>
      </c>
      <c r="BV42" s="85" t="s">
        <v>751</v>
      </c>
      <c r="BW42" s="85" t="s">
        <v>752</v>
      </c>
      <c r="BX42" s="85" t="s">
        <v>753</v>
      </c>
      <c r="BY42" s="162"/>
      <c r="BZ42" s="162"/>
      <c r="CA42" s="162"/>
      <c r="CB42" s="162"/>
      <c r="CC42" s="162"/>
      <c r="CD42" s="162"/>
      <c r="CE42" s="162"/>
      <c r="CF42" s="162"/>
      <c r="CG42" s="162"/>
      <c r="CH42" s="162"/>
      <c r="CI42" s="162"/>
      <c r="CJ42" s="162"/>
      <c r="CK42" s="162"/>
      <c r="CL42" s="162"/>
      <c r="CM42" s="162"/>
      <c r="CN42" s="162"/>
      <c r="CO42" s="162"/>
      <c r="CP42" s="162"/>
      <c r="CQ42" s="162"/>
      <c r="CR42" s="86"/>
      <c r="CS42" s="164" t="b">
        <f>NOT(ISERROR(MATCH(E42,[1]Sheet1!$A:$A,0)))</f>
        <v>0</v>
      </c>
      <c r="CT42" s="164"/>
    </row>
    <row r="43" spans="1:98" s="216" customFormat="1" ht="52.8">
      <c r="A43" s="256" t="s">
        <v>8639</v>
      </c>
      <c r="B43" s="258">
        <v>37</v>
      </c>
      <c r="C43" s="258"/>
      <c r="D43" s="284"/>
      <c r="E43" s="270" t="s">
        <v>2704</v>
      </c>
      <c r="F43" s="163" t="s">
        <v>2705</v>
      </c>
      <c r="G43" s="163" t="s">
        <v>2706</v>
      </c>
      <c r="H43" s="162"/>
      <c r="I43" s="162"/>
      <c r="J43" s="86"/>
      <c r="K43" s="101" t="s">
        <v>2707</v>
      </c>
      <c r="L43" s="162" t="s">
        <v>2495</v>
      </c>
      <c r="M43" s="165" t="s">
        <v>251</v>
      </c>
      <c r="N43" s="162"/>
      <c r="O43" s="165" t="s">
        <v>251</v>
      </c>
      <c r="P43" s="162"/>
      <c r="Q43" s="162" t="s">
        <v>2513</v>
      </c>
      <c r="R43" s="162" t="s">
        <v>2497</v>
      </c>
      <c r="S43" s="86"/>
      <c r="T43" s="162" t="s">
        <v>2498</v>
      </c>
      <c r="U43" s="162" t="s">
        <v>2499</v>
      </c>
      <c r="V43" s="86"/>
      <c r="W43" s="86"/>
      <c r="X43" s="162" t="s">
        <v>2500</v>
      </c>
      <c r="Y43" s="86"/>
      <c r="Z43" s="162" t="s">
        <v>2708</v>
      </c>
      <c r="AA43" s="86"/>
      <c r="AB43" s="86"/>
      <c r="AC43" s="86"/>
      <c r="AD43" s="162" t="s">
        <v>2709</v>
      </c>
      <c r="AE43" s="86" t="s">
        <v>2710</v>
      </c>
      <c r="AF43" s="162" t="s">
        <v>2711</v>
      </c>
      <c r="AG43" s="101" t="s">
        <v>2712</v>
      </c>
      <c r="AH43" s="86" t="s">
        <v>2713</v>
      </c>
      <c r="AI43" s="86" t="s">
        <v>2502</v>
      </c>
      <c r="AJ43" s="86"/>
      <c r="AK43" s="86"/>
      <c r="AL43" s="86" t="s">
        <v>2507</v>
      </c>
      <c r="AM43" s="86"/>
      <c r="AN43" s="86"/>
      <c r="AO43" s="86"/>
      <c r="AP43" s="86"/>
      <c r="AQ43" s="86"/>
      <c r="AR43" s="86"/>
      <c r="AS43" s="86"/>
      <c r="AT43" s="86"/>
      <c r="AU43" s="86"/>
      <c r="AV43" s="102" t="s">
        <v>2363</v>
      </c>
      <c r="AW43" s="101">
        <v>1</v>
      </c>
      <c r="AX43" s="101">
        <v>1</v>
      </c>
      <c r="AY43" s="101" t="s">
        <v>2363</v>
      </c>
      <c r="AZ43" s="102" t="s">
        <v>2363</v>
      </c>
      <c r="BA43" s="102" t="s">
        <v>2364</v>
      </c>
      <c r="BB43" s="86"/>
      <c r="BC43" s="86"/>
      <c r="BD43" s="86"/>
      <c r="BE43" s="86"/>
      <c r="BF43" s="86"/>
      <c r="BG43" s="86"/>
      <c r="BH43" s="86"/>
      <c r="BI43" s="86" t="s">
        <v>2714</v>
      </c>
      <c r="BJ43" s="86"/>
      <c r="BK43" s="101"/>
      <c r="BL43" s="86"/>
      <c r="BM43" s="86">
        <v>0</v>
      </c>
      <c r="BN43" s="86" t="s">
        <v>585</v>
      </c>
      <c r="BO43" s="70"/>
      <c r="BP43" s="70"/>
      <c r="BQ43" s="70"/>
      <c r="BR43" s="70"/>
      <c r="BS43" s="70"/>
      <c r="BT43" s="70"/>
      <c r="BU43" s="70"/>
      <c r="BV43" s="70"/>
      <c r="BW43" s="86"/>
      <c r="BX43" s="86"/>
      <c r="BY43" s="86"/>
      <c r="BZ43" s="86"/>
      <c r="CA43" s="86"/>
      <c r="CB43" s="86"/>
      <c r="CC43" s="86"/>
      <c r="CD43" s="86"/>
      <c r="CE43" s="86"/>
      <c r="CF43" s="86"/>
      <c r="CG43" s="86"/>
      <c r="CH43" s="86"/>
      <c r="CI43" s="86"/>
      <c r="CJ43" s="86"/>
      <c r="CK43" s="86"/>
      <c r="CL43" s="86"/>
      <c r="CM43" s="86"/>
      <c r="CN43" s="86"/>
      <c r="CO43" s="86" t="s">
        <v>2500</v>
      </c>
      <c r="CP43" s="86"/>
      <c r="CQ43" s="86"/>
      <c r="CR43" s="86"/>
      <c r="CS43" s="164" t="b">
        <f>NOT(ISERROR(MATCH(E43,[1]Sheet1!$A:$A,0)))</f>
        <v>0</v>
      </c>
      <c r="CT43" s="164"/>
    </row>
    <row r="44" spans="1:98" s="240" customFormat="1" ht="79.2">
      <c r="A44" s="256" t="s">
        <v>8639</v>
      </c>
      <c r="B44" s="258">
        <v>38</v>
      </c>
      <c r="C44" s="258"/>
      <c r="D44" s="284"/>
      <c r="E44" s="270" t="s">
        <v>2715</v>
      </c>
      <c r="F44" s="163" t="s">
        <v>2716</v>
      </c>
      <c r="G44" s="64" t="s">
        <v>8673</v>
      </c>
      <c r="H44" s="162"/>
      <c r="I44" s="162"/>
      <c r="J44" s="86"/>
      <c r="K44" s="101" t="s">
        <v>2717</v>
      </c>
      <c r="L44" s="162" t="s">
        <v>2495</v>
      </c>
      <c r="M44" s="165" t="s">
        <v>251</v>
      </c>
      <c r="N44" s="162"/>
      <c r="O44" s="165" t="s">
        <v>251</v>
      </c>
      <c r="P44" s="162"/>
      <c r="Q44" s="162" t="s">
        <v>2513</v>
      </c>
      <c r="R44" s="162" t="s">
        <v>2497</v>
      </c>
      <c r="S44" s="86"/>
      <c r="T44" s="162" t="s">
        <v>2498</v>
      </c>
      <c r="U44" s="162" t="s">
        <v>2499</v>
      </c>
      <c r="V44" s="86"/>
      <c r="W44" s="86"/>
      <c r="X44" s="162" t="s">
        <v>2500</v>
      </c>
      <c r="Y44" s="86"/>
      <c r="Z44" s="162" t="s">
        <v>2718</v>
      </c>
      <c r="AA44" s="86"/>
      <c r="AB44" s="86"/>
      <c r="AC44" s="86"/>
      <c r="AD44" s="86" t="s">
        <v>2502</v>
      </c>
      <c r="AE44" s="86" t="s">
        <v>2719</v>
      </c>
      <c r="AF44" s="165" t="s">
        <v>2709</v>
      </c>
      <c r="AG44" s="101" t="s">
        <v>2720</v>
      </c>
      <c r="AH44" s="86">
        <v>655350</v>
      </c>
      <c r="AI44" s="86" t="s">
        <v>217</v>
      </c>
      <c r="AJ44" s="86"/>
      <c r="AK44" s="86"/>
      <c r="AL44" s="86" t="s">
        <v>2721</v>
      </c>
      <c r="AM44" s="86"/>
      <c r="AN44" s="86"/>
      <c r="AO44" s="86"/>
      <c r="AP44" s="86"/>
      <c r="AQ44" s="86"/>
      <c r="AR44" s="86"/>
      <c r="AS44" s="86"/>
      <c r="AT44" s="86"/>
      <c r="AU44" s="86"/>
      <c r="AV44" s="102" t="s">
        <v>2364</v>
      </c>
      <c r="AW44" s="101">
        <v>1</v>
      </c>
      <c r="AX44" s="101">
        <v>1</v>
      </c>
      <c r="AY44" s="101" t="s">
        <v>2363</v>
      </c>
      <c r="AZ44" s="102" t="s">
        <v>2364</v>
      </c>
      <c r="BA44" s="102" t="s">
        <v>2363</v>
      </c>
      <c r="BB44" s="86"/>
      <c r="BC44" s="86"/>
      <c r="BD44" s="86"/>
      <c r="BE44" s="86"/>
      <c r="BF44" s="86"/>
      <c r="BG44" s="86"/>
      <c r="BH44" s="86"/>
      <c r="BI44" s="162" t="s">
        <v>2722</v>
      </c>
      <c r="BJ44" s="142" t="s">
        <v>2723</v>
      </c>
      <c r="BK44" s="101" t="s">
        <v>2724</v>
      </c>
      <c r="BL44" s="86"/>
      <c r="BM44" s="86">
        <v>0</v>
      </c>
      <c r="BN44" s="86" t="s">
        <v>585</v>
      </c>
      <c r="BO44" s="70"/>
      <c r="BP44" s="70"/>
      <c r="BQ44" s="70"/>
      <c r="BR44" s="70"/>
      <c r="BS44" s="70"/>
      <c r="BT44" s="70"/>
      <c r="BU44" s="70"/>
      <c r="BV44" s="70"/>
      <c r="BW44" s="86"/>
      <c r="BX44" s="86"/>
      <c r="BY44" s="86"/>
      <c r="BZ44" s="86"/>
      <c r="CA44" s="86"/>
      <c r="CB44" s="86"/>
      <c r="CC44" s="86"/>
      <c r="CD44" s="86"/>
      <c r="CE44" s="86"/>
      <c r="CF44" s="86"/>
      <c r="CG44" s="86"/>
      <c r="CH44" s="86"/>
      <c r="CI44" s="86"/>
      <c r="CJ44" s="86"/>
      <c r="CK44" s="86"/>
      <c r="CL44" s="86"/>
      <c r="CM44" s="86"/>
      <c r="CN44" s="86"/>
      <c r="CO44" s="86" t="s">
        <v>2500</v>
      </c>
      <c r="CP44" s="86"/>
      <c r="CQ44" s="86"/>
      <c r="CR44" s="86"/>
      <c r="CS44" s="164" t="b">
        <f>NOT(ISERROR(MATCH(E44,[1]Sheet1!$A:$A,0)))</f>
        <v>0</v>
      </c>
      <c r="CT44" s="164"/>
    </row>
    <row r="45" spans="1:98" s="217" customFormat="1" ht="92.4">
      <c r="A45" s="256" t="s">
        <v>8639</v>
      </c>
      <c r="B45" s="258">
        <v>39</v>
      </c>
      <c r="C45" s="258"/>
      <c r="D45" s="284"/>
      <c r="E45" s="270" t="s">
        <v>2725</v>
      </c>
      <c r="F45" s="163" t="s">
        <v>2726</v>
      </c>
      <c r="G45" s="163" t="s">
        <v>8678</v>
      </c>
      <c r="H45" s="162"/>
      <c r="I45" s="162"/>
      <c r="J45" s="86"/>
      <c r="K45" s="101" t="s">
        <v>2727</v>
      </c>
      <c r="L45" s="162" t="s">
        <v>2495</v>
      </c>
      <c r="M45" s="165" t="s">
        <v>251</v>
      </c>
      <c r="N45" s="162"/>
      <c r="O45" s="165" t="s">
        <v>251</v>
      </c>
      <c r="P45" s="162"/>
      <c r="Q45" s="162" t="s">
        <v>2513</v>
      </c>
      <c r="R45" s="162" t="s">
        <v>2497</v>
      </c>
      <c r="S45" s="86"/>
      <c r="T45" s="162" t="s">
        <v>2498</v>
      </c>
      <c r="U45" s="162" t="s">
        <v>2499</v>
      </c>
      <c r="V45" s="86"/>
      <c r="W45" s="86"/>
      <c r="X45" s="162" t="s">
        <v>2500</v>
      </c>
      <c r="Y45" s="86"/>
      <c r="Z45" s="162" t="s">
        <v>2728</v>
      </c>
      <c r="AA45" s="86"/>
      <c r="AB45" s="86"/>
      <c r="AC45" s="86"/>
      <c r="AD45" s="86" t="s">
        <v>2502</v>
      </c>
      <c r="AE45" s="86" t="s">
        <v>2729</v>
      </c>
      <c r="AF45" s="162" t="s">
        <v>2502</v>
      </c>
      <c r="AG45" s="101" t="s">
        <v>2730</v>
      </c>
      <c r="AH45" s="86" t="s">
        <v>2731</v>
      </c>
      <c r="AI45" s="86" t="s">
        <v>2502</v>
      </c>
      <c r="AJ45" s="86"/>
      <c r="AK45" s="86"/>
      <c r="AL45" s="86" t="s">
        <v>2721</v>
      </c>
      <c r="AM45" s="86"/>
      <c r="AN45" s="86"/>
      <c r="AO45" s="86"/>
      <c r="AP45" s="86"/>
      <c r="AQ45" s="86"/>
      <c r="AR45" s="86"/>
      <c r="AS45" s="86"/>
      <c r="AT45" s="86"/>
      <c r="AU45" s="86"/>
      <c r="AV45" s="102" t="s">
        <v>2364</v>
      </c>
      <c r="AW45" s="101">
        <v>1</v>
      </c>
      <c r="AX45" s="101">
        <v>1</v>
      </c>
      <c r="AY45" s="101" t="s">
        <v>2363</v>
      </c>
      <c r="AZ45" s="102" t="s">
        <v>2364</v>
      </c>
      <c r="BA45" s="102" t="s">
        <v>2363</v>
      </c>
      <c r="BB45" s="86"/>
      <c r="BC45" s="86"/>
      <c r="BD45" s="86"/>
      <c r="BE45" s="86"/>
      <c r="BF45" s="86"/>
      <c r="BG45" s="86"/>
      <c r="BH45" s="86"/>
      <c r="BI45" s="253" t="s">
        <v>8912</v>
      </c>
      <c r="BJ45" s="86"/>
      <c r="BK45" s="101" t="s">
        <v>2732</v>
      </c>
      <c r="BL45" s="86"/>
      <c r="BM45" s="86">
        <v>0</v>
      </c>
      <c r="BN45" s="86" t="s">
        <v>585</v>
      </c>
      <c r="BO45" s="70"/>
      <c r="BP45" s="70"/>
      <c r="BQ45" s="70"/>
      <c r="BR45" s="70"/>
      <c r="BS45" s="70"/>
      <c r="BT45" s="70"/>
      <c r="BU45" s="70"/>
      <c r="BV45" s="70"/>
      <c r="BW45" s="86"/>
      <c r="BX45" s="86"/>
      <c r="BY45" s="86"/>
      <c r="BZ45" s="86"/>
      <c r="CA45" s="86"/>
      <c r="CB45" s="86"/>
      <c r="CC45" s="86"/>
      <c r="CD45" s="86"/>
      <c r="CE45" s="86"/>
      <c r="CF45" s="86"/>
      <c r="CG45" s="86"/>
      <c r="CH45" s="86"/>
      <c r="CI45" s="86"/>
      <c r="CJ45" s="86"/>
      <c r="CK45" s="86"/>
      <c r="CL45" s="86"/>
      <c r="CM45" s="86"/>
      <c r="CN45" s="86"/>
      <c r="CO45" s="86" t="s">
        <v>2733</v>
      </c>
      <c r="CP45" s="86"/>
      <c r="CQ45" s="86"/>
      <c r="CR45" s="86"/>
      <c r="CS45" s="164" t="b">
        <f>NOT(ISERROR(MATCH(E45,[1]Sheet1!$A:$A,0)))</f>
        <v>0</v>
      </c>
      <c r="CT45" s="164"/>
    </row>
    <row r="46" spans="1:98" s="216" customFormat="1" ht="92.4">
      <c r="A46" s="256" t="s">
        <v>8639</v>
      </c>
      <c r="B46" s="258">
        <v>40</v>
      </c>
      <c r="C46" s="258"/>
      <c r="D46" s="284"/>
      <c r="E46" s="270" t="s">
        <v>2734</v>
      </c>
      <c r="F46" s="163" t="s">
        <v>2735</v>
      </c>
      <c r="G46" s="163" t="s">
        <v>2736</v>
      </c>
      <c r="H46" s="162"/>
      <c r="I46" s="162"/>
      <c r="J46" s="86"/>
      <c r="K46" s="101" t="s">
        <v>2737</v>
      </c>
      <c r="L46" s="162" t="s">
        <v>2495</v>
      </c>
      <c r="M46" s="165" t="s">
        <v>251</v>
      </c>
      <c r="N46" s="162"/>
      <c r="O46" s="165" t="s">
        <v>251</v>
      </c>
      <c r="P46" s="162"/>
      <c r="Q46" s="162" t="s">
        <v>2513</v>
      </c>
      <c r="R46" s="162" t="s">
        <v>2497</v>
      </c>
      <c r="S46" s="86"/>
      <c r="T46" s="162" t="s">
        <v>2498</v>
      </c>
      <c r="U46" s="162" t="s">
        <v>2499</v>
      </c>
      <c r="V46" s="86"/>
      <c r="W46" s="86"/>
      <c r="X46" s="162" t="s">
        <v>2500</v>
      </c>
      <c r="Y46" s="86"/>
      <c r="Z46" s="162" t="s">
        <v>2738</v>
      </c>
      <c r="AA46" s="86"/>
      <c r="AB46" s="86"/>
      <c r="AC46" s="86"/>
      <c r="AD46" s="162" t="s">
        <v>2502</v>
      </c>
      <c r="AE46" s="86" t="s">
        <v>2739</v>
      </c>
      <c r="AF46" s="162" t="s">
        <v>2504</v>
      </c>
      <c r="AG46" s="101" t="s">
        <v>2740</v>
      </c>
      <c r="AH46" s="86" t="s">
        <v>2741</v>
      </c>
      <c r="AI46" s="162" t="s">
        <v>2504</v>
      </c>
      <c r="AJ46" s="86"/>
      <c r="AK46" s="86"/>
      <c r="AL46" s="86" t="s">
        <v>2742</v>
      </c>
      <c r="AM46" s="86"/>
      <c r="AN46" s="86"/>
      <c r="AO46" s="86"/>
      <c r="AP46" s="86"/>
      <c r="AQ46" s="86"/>
      <c r="AR46" s="86"/>
      <c r="AS46" s="86"/>
      <c r="AT46" s="86"/>
      <c r="AU46" s="86"/>
      <c r="AV46" s="102" t="s">
        <v>2363</v>
      </c>
      <c r="AW46" s="101">
        <v>1</v>
      </c>
      <c r="AX46" s="101">
        <v>1</v>
      </c>
      <c r="AY46" s="101" t="s">
        <v>2363</v>
      </c>
      <c r="AZ46" s="102" t="s">
        <v>2363</v>
      </c>
      <c r="BA46" s="102" t="s">
        <v>2364</v>
      </c>
      <c r="BB46" s="86"/>
      <c r="BC46" s="86"/>
      <c r="BD46" s="86"/>
      <c r="BE46" s="86"/>
      <c r="BF46" s="86"/>
      <c r="BG46" s="86"/>
      <c r="BH46" s="86"/>
      <c r="BI46" s="86" t="s">
        <v>8764</v>
      </c>
      <c r="BJ46" s="86"/>
      <c r="BK46" s="101"/>
      <c r="BL46" s="86"/>
      <c r="BM46" s="86">
        <v>0</v>
      </c>
      <c r="BN46" s="86" t="s">
        <v>585</v>
      </c>
      <c r="BO46" s="70"/>
      <c r="BP46" s="70"/>
      <c r="BQ46" s="70"/>
      <c r="BR46" s="70"/>
      <c r="BS46" s="70"/>
      <c r="BT46" s="70"/>
      <c r="BU46" s="70"/>
      <c r="BV46" s="70"/>
      <c r="BW46" s="86"/>
      <c r="BX46" s="86"/>
      <c r="BY46" s="86"/>
      <c r="BZ46" s="86"/>
      <c r="CA46" s="86"/>
      <c r="CB46" s="86"/>
      <c r="CC46" s="86"/>
      <c r="CD46" s="86"/>
      <c r="CE46" s="86"/>
      <c r="CF46" s="86"/>
      <c r="CG46" s="86"/>
      <c r="CH46" s="86"/>
      <c r="CI46" s="86"/>
      <c r="CJ46" s="86"/>
      <c r="CK46" s="86"/>
      <c r="CL46" s="86"/>
      <c r="CM46" s="86"/>
      <c r="CN46" s="86"/>
      <c r="CO46" s="86" t="s">
        <v>2500</v>
      </c>
      <c r="CP46" s="86"/>
      <c r="CQ46" s="86"/>
      <c r="CR46" s="86"/>
      <c r="CS46" s="164" t="b">
        <f>NOT(ISERROR(MATCH(E46,[1]Sheet1!$A:$A,0)))</f>
        <v>0</v>
      </c>
      <c r="CT46" s="164"/>
    </row>
    <row r="47" spans="1:98" s="216" customFormat="1" ht="94.2">
      <c r="A47" s="256" t="s">
        <v>8646</v>
      </c>
      <c r="B47" s="258">
        <v>41</v>
      </c>
      <c r="C47" s="258"/>
      <c r="D47" s="284"/>
      <c r="E47" s="285" t="s">
        <v>163</v>
      </c>
      <c r="F47" s="163" t="s">
        <v>164</v>
      </c>
      <c r="G47" s="163" t="s">
        <v>2743</v>
      </c>
      <c r="H47" s="162"/>
      <c r="I47" s="162"/>
      <c r="J47" s="86"/>
      <c r="K47" s="101" t="s">
        <v>2744</v>
      </c>
      <c r="L47" s="162" t="s">
        <v>2495</v>
      </c>
      <c r="M47" s="165" t="s">
        <v>251</v>
      </c>
      <c r="N47" s="162"/>
      <c r="O47" s="165" t="s">
        <v>251</v>
      </c>
      <c r="P47" s="162"/>
      <c r="Q47" s="162" t="s">
        <v>2496</v>
      </c>
      <c r="R47" s="162" t="s">
        <v>2497</v>
      </c>
      <c r="S47" s="86"/>
      <c r="T47" s="162" t="s">
        <v>2745</v>
      </c>
      <c r="U47" s="86" t="s">
        <v>2499</v>
      </c>
      <c r="V47" s="86"/>
      <c r="W47" s="86"/>
      <c r="X47" s="162" t="s">
        <v>2500</v>
      </c>
      <c r="Y47" s="86"/>
      <c r="Z47" s="162" t="s">
        <v>2746</v>
      </c>
      <c r="AA47" s="86"/>
      <c r="AB47" s="86"/>
      <c r="AC47" s="86"/>
      <c r="AD47" s="86" t="s">
        <v>2747</v>
      </c>
      <c r="AE47" s="86" t="s">
        <v>2748</v>
      </c>
      <c r="AF47" s="162" t="s">
        <v>2749</v>
      </c>
      <c r="AG47" s="101" t="s">
        <v>2750</v>
      </c>
      <c r="AH47" s="86" t="s">
        <v>2751</v>
      </c>
      <c r="AI47" s="86" t="s">
        <v>2711</v>
      </c>
      <c r="AJ47" s="86"/>
      <c r="AK47" s="86"/>
      <c r="AL47" s="86" t="s">
        <v>2539</v>
      </c>
      <c r="AM47" s="86"/>
      <c r="AN47" s="86"/>
      <c r="AO47" s="86"/>
      <c r="AP47" s="86"/>
      <c r="AQ47" s="86"/>
      <c r="AR47" s="86"/>
      <c r="AS47" s="86"/>
      <c r="AT47" s="86"/>
      <c r="AU47" s="86"/>
      <c r="AV47" s="102" t="s">
        <v>2364</v>
      </c>
      <c r="AW47" s="101">
        <v>1</v>
      </c>
      <c r="AX47" s="101">
        <v>1</v>
      </c>
      <c r="AY47" s="101" t="s">
        <v>2363</v>
      </c>
      <c r="AZ47" s="102" t="s">
        <v>2364</v>
      </c>
      <c r="BA47" s="102" t="s">
        <v>2363</v>
      </c>
      <c r="BB47" s="86"/>
      <c r="BC47" s="86"/>
      <c r="BD47" s="86"/>
      <c r="BE47" s="86"/>
      <c r="BF47" s="86"/>
      <c r="BG47" s="86"/>
      <c r="BH47" s="86"/>
      <c r="BI47" s="192" t="s">
        <v>9070</v>
      </c>
      <c r="BJ47" s="89" t="s">
        <v>2752</v>
      </c>
      <c r="BK47" s="101" t="s">
        <v>9217</v>
      </c>
      <c r="BL47" s="86"/>
      <c r="BM47" s="86">
        <v>6</v>
      </c>
      <c r="BN47" s="70" t="s">
        <v>2753</v>
      </c>
      <c r="BO47" s="85" t="s">
        <v>719</v>
      </c>
      <c r="BP47" s="85" t="s">
        <v>720</v>
      </c>
      <c r="BQ47" s="85" t="s">
        <v>721</v>
      </c>
      <c r="BR47" s="85" t="s">
        <v>722</v>
      </c>
      <c r="BS47" s="85" t="s">
        <v>723</v>
      </c>
      <c r="BT47" s="85" t="s">
        <v>724</v>
      </c>
      <c r="BU47" s="85" t="s">
        <v>725</v>
      </c>
      <c r="BV47" s="85" t="s">
        <v>726</v>
      </c>
      <c r="BW47" s="85" t="s">
        <v>727</v>
      </c>
      <c r="BX47" s="85" t="s">
        <v>728</v>
      </c>
      <c r="BY47" s="85" t="s">
        <v>729</v>
      </c>
      <c r="BZ47" s="85" t="s">
        <v>730</v>
      </c>
      <c r="CA47" s="85" t="s">
        <v>731</v>
      </c>
      <c r="CB47" s="85" t="s">
        <v>732</v>
      </c>
      <c r="CC47" s="70"/>
      <c r="CD47" s="70"/>
      <c r="CE47" s="86"/>
      <c r="CF47" s="86"/>
      <c r="CG47" s="86"/>
      <c r="CH47" s="86"/>
      <c r="CI47" s="86"/>
      <c r="CJ47" s="86"/>
      <c r="CK47" s="86"/>
      <c r="CL47" s="86"/>
      <c r="CM47" s="86"/>
      <c r="CN47" s="86"/>
      <c r="CO47" s="86" t="s">
        <v>2500</v>
      </c>
      <c r="CP47" s="86"/>
      <c r="CQ47" s="86"/>
      <c r="CR47" s="86"/>
      <c r="CS47" s="164" t="b">
        <f>NOT(ISERROR(MATCH(E47,[1]Sheet1!$A:$A,0)))</f>
        <v>0</v>
      </c>
      <c r="CT47" s="164"/>
    </row>
    <row r="48" spans="1:98" s="216" customFormat="1" ht="79.2">
      <c r="A48" s="257"/>
      <c r="B48" s="258">
        <v>42</v>
      </c>
      <c r="C48" s="258"/>
      <c r="D48" s="284"/>
      <c r="E48" s="285" t="s">
        <v>2754</v>
      </c>
      <c r="F48" s="163" t="s">
        <v>2755</v>
      </c>
      <c r="G48" s="163" t="s">
        <v>2756</v>
      </c>
      <c r="H48" s="162"/>
      <c r="I48" s="162"/>
      <c r="J48" s="86"/>
      <c r="K48" s="101" t="s">
        <v>2757</v>
      </c>
      <c r="L48" s="162" t="s">
        <v>2495</v>
      </c>
      <c r="M48" s="165" t="s">
        <v>251</v>
      </c>
      <c r="N48" s="162"/>
      <c r="O48" s="165" t="s">
        <v>251</v>
      </c>
      <c r="P48" s="162"/>
      <c r="Q48" s="162" t="s">
        <v>2496</v>
      </c>
      <c r="R48" s="162" t="s">
        <v>2497</v>
      </c>
      <c r="S48" s="86"/>
      <c r="T48" s="162" t="s">
        <v>695</v>
      </c>
      <c r="U48" s="86" t="s">
        <v>2499</v>
      </c>
      <c r="V48" s="86"/>
      <c r="W48" s="86"/>
      <c r="X48" s="162" t="s">
        <v>2500</v>
      </c>
      <c r="Y48" s="86"/>
      <c r="Z48" s="162" t="s">
        <v>2758</v>
      </c>
      <c r="AA48" s="86"/>
      <c r="AB48" s="86"/>
      <c r="AC48" s="86"/>
      <c r="AD48" s="86" t="s">
        <v>2747</v>
      </c>
      <c r="AE48" s="86" t="s">
        <v>2759</v>
      </c>
      <c r="AF48" s="162" t="s">
        <v>2504</v>
      </c>
      <c r="AG48" s="101" t="s">
        <v>2760</v>
      </c>
      <c r="AH48" s="86" t="s">
        <v>2761</v>
      </c>
      <c r="AI48" s="86" t="s">
        <v>2762</v>
      </c>
      <c r="AJ48" s="86"/>
      <c r="AK48" s="86"/>
      <c r="AL48" s="86" t="s">
        <v>2763</v>
      </c>
      <c r="AM48" s="86"/>
      <c r="AN48" s="86"/>
      <c r="AO48" s="86"/>
      <c r="AP48" s="86"/>
      <c r="AQ48" s="86"/>
      <c r="AR48" s="86"/>
      <c r="AS48" s="86"/>
      <c r="AT48" s="86"/>
      <c r="AU48" s="86"/>
      <c r="AV48" s="102" t="s">
        <v>2363</v>
      </c>
      <c r="AW48" s="101">
        <v>1</v>
      </c>
      <c r="AX48" s="101">
        <v>1</v>
      </c>
      <c r="AY48" s="101" t="s">
        <v>2363</v>
      </c>
      <c r="AZ48" s="102" t="s">
        <v>2363</v>
      </c>
      <c r="BA48" s="102" t="s">
        <v>2363</v>
      </c>
      <c r="BB48" s="86"/>
      <c r="BC48" s="86"/>
      <c r="BD48" s="86"/>
      <c r="BE48" s="86"/>
      <c r="BF48" s="86"/>
      <c r="BG48" s="86"/>
      <c r="BH48" s="86"/>
      <c r="BI48" s="158" t="s">
        <v>2764</v>
      </c>
      <c r="BJ48" s="86"/>
      <c r="BK48" s="101" t="s">
        <v>2765</v>
      </c>
      <c r="BL48" s="86"/>
      <c r="BM48" s="86">
        <v>5</v>
      </c>
      <c r="BN48" s="70" t="s">
        <v>695</v>
      </c>
      <c r="BO48" s="85" t="s">
        <v>700</v>
      </c>
      <c r="BP48" s="85" t="s">
        <v>701</v>
      </c>
      <c r="BQ48" s="85" t="s">
        <v>702</v>
      </c>
      <c r="BR48" s="85" t="s">
        <v>703</v>
      </c>
      <c r="BS48" s="86"/>
      <c r="BT48" s="86"/>
      <c r="BU48" s="86"/>
      <c r="BV48" s="86"/>
      <c r="BW48" s="86"/>
      <c r="BX48" s="86"/>
      <c r="BY48" s="86"/>
      <c r="BZ48" s="86"/>
      <c r="CA48" s="86"/>
      <c r="CB48" s="86"/>
      <c r="CC48" s="86"/>
      <c r="CD48" s="86"/>
      <c r="CE48" s="86"/>
      <c r="CF48" s="86"/>
      <c r="CG48" s="86"/>
      <c r="CH48" s="86"/>
      <c r="CI48" s="86"/>
      <c r="CJ48" s="86"/>
      <c r="CK48" s="86"/>
      <c r="CL48" s="86"/>
      <c r="CM48" s="86"/>
      <c r="CN48" s="86"/>
      <c r="CO48" s="86" t="s">
        <v>2500</v>
      </c>
      <c r="CP48" s="86"/>
      <c r="CQ48" s="86"/>
      <c r="CR48" s="86"/>
      <c r="CS48" s="164" t="b">
        <f>NOT(ISERROR(MATCH(E48,[1]Sheet1!$A:$A,0)))</f>
        <v>0</v>
      </c>
      <c r="CT48" s="164"/>
    </row>
    <row r="49" spans="1:98" s="216" customFormat="1" ht="79.2">
      <c r="A49" s="257"/>
      <c r="B49" s="258">
        <v>43</v>
      </c>
      <c r="C49" s="258"/>
      <c r="D49" s="284"/>
      <c r="E49" s="285" t="s">
        <v>2766</v>
      </c>
      <c r="F49" s="163" t="s">
        <v>2767</v>
      </c>
      <c r="G49" s="163" t="s">
        <v>2768</v>
      </c>
      <c r="H49" s="162"/>
      <c r="I49" s="162"/>
      <c r="J49" s="86"/>
      <c r="K49" s="101" t="s">
        <v>2769</v>
      </c>
      <c r="L49" s="162" t="s">
        <v>2495</v>
      </c>
      <c r="M49" s="165" t="s">
        <v>251</v>
      </c>
      <c r="N49" s="162"/>
      <c r="O49" s="165" t="s">
        <v>251</v>
      </c>
      <c r="P49" s="162"/>
      <c r="Q49" s="162" t="s">
        <v>2496</v>
      </c>
      <c r="R49" s="162" t="s">
        <v>2497</v>
      </c>
      <c r="S49" s="86"/>
      <c r="T49" s="162" t="s">
        <v>695</v>
      </c>
      <c r="U49" s="86" t="s">
        <v>2499</v>
      </c>
      <c r="V49" s="86"/>
      <c r="W49" s="86"/>
      <c r="X49" s="162" t="s">
        <v>2500</v>
      </c>
      <c r="Y49" s="86"/>
      <c r="Z49" s="162" t="s">
        <v>2770</v>
      </c>
      <c r="AA49" s="86"/>
      <c r="AB49" s="86"/>
      <c r="AC49" s="86"/>
      <c r="AD49" s="86" t="s">
        <v>2747</v>
      </c>
      <c r="AE49" s="86" t="s">
        <v>2771</v>
      </c>
      <c r="AF49" s="162" t="s">
        <v>2504</v>
      </c>
      <c r="AG49" s="101" t="s">
        <v>2760</v>
      </c>
      <c r="AH49" s="86" t="s">
        <v>2772</v>
      </c>
      <c r="AI49" s="86" t="s">
        <v>2762</v>
      </c>
      <c r="AJ49" s="86"/>
      <c r="AK49" s="86"/>
      <c r="AL49" s="86" t="s">
        <v>2763</v>
      </c>
      <c r="AM49" s="86"/>
      <c r="AN49" s="86"/>
      <c r="AO49" s="86"/>
      <c r="AP49" s="86"/>
      <c r="AQ49" s="86"/>
      <c r="AR49" s="86"/>
      <c r="AS49" s="86"/>
      <c r="AT49" s="86"/>
      <c r="AU49" s="86"/>
      <c r="AV49" s="102" t="s">
        <v>2363</v>
      </c>
      <c r="AW49" s="101">
        <v>1</v>
      </c>
      <c r="AX49" s="101">
        <v>1</v>
      </c>
      <c r="AY49" s="101" t="s">
        <v>2363</v>
      </c>
      <c r="AZ49" s="102" t="s">
        <v>2363</v>
      </c>
      <c r="BA49" s="102" t="s">
        <v>2363</v>
      </c>
      <c r="BB49" s="86"/>
      <c r="BC49" s="86"/>
      <c r="BD49" s="86"/>
      <c r="BE49" s="86"/>
      <c r="BF49" s="86"/>
      <c r="BG49" s="86"/>
      <c r="BH49" s="86"/>
      <c r="BI49" s="86"/>
      <c r="BJ49" s="86"/>
      <c r="BK49" s="101" t="s">
        <v>2765</v>
      </c>
      <c r="BL49" s="86"/>
      <c r="BM49" s="86">
        <v>5</v>
      </c>
      <c r="BN49" s="70" t="s">
        <v>695</v>
      </c>
      <c r="BO49" s="85" t="s">
        <v>700</v>
      </c>
      <c r="BP49" s="85" t="s">
        <v>701</v>
      </c>
      <c r="BQ49" s="85" t="s">
        <v>702</v>
      </c>
      <c r="BR49" s="85" t="s">
        <v>703</v>
      </c>
      <c r="BS49" s="86"/>
      <c r="BT49" s="86"/>
      <c r="BU49" s="86"/>
      <c r="BV49" s="86"/>
      <c r="BW49" s="86"/>
      <c r="BX49" s="86"/>
      <c r="BY49" s="86"/>
      <c r="BZ49" s="86"/>
      <c r="CA49" s="86"/>
      <c r="CB49" s="86"/>
      <c r="CC49" s="86"/>
      <c r="CD49" s="86"/>
      <c r="CE49" s="86"/>
      <c r="CF49" s="86"/>
      <c r="CG49" s="86"/>
      <c r="CH49" s="86"/>
      <c r="CI49" s="86"/>
      <c r="CJ49" s="86"/>
      <c r="CK49" s="86"/>
      <c r="CL49" s="86"/>
      <c r="CM49" s="86"/>
      <c r="CN49" s="86"/>
      <c r="CO49" s="86" t="s">
        <v>2500</v>
      </c>
      <c r="CP49" s="86"/>
      <c r="CQ49" s="86"/>
      <c r="CR49" s="86"/>
      <c r="CS49" s="164" t="b">
        <f>NOT(ISERROR(MATCH(E49,[1]Sheet1!$A:$A,0)))</f>
        <v>0</v>
      </c>
      <c r="CT49" s="164"/>
    </row>
    <row r="50" spans="1:98" s="216" customFormat="1" ht="52.8">
      <c r="A50" s="256"/>
      <c r="B50" s="258">
        <v>44</v>
      </c>
      <c r="C50" s="258"/>
      <c r="D50" s="284"/>
      <c r="E50" s="285" t="s">
        <v>2773</v>
      </c>
      <c r="F50" s="163" t="s">
        <v>2774</v>
      </c>
      <c r="G50" s="163" t="s">
        <v>2775</v>
      </c>
      <c r="H50" s="162"/>
      <c r="I50" s="162"/>
      <c r="J50" s="86"/>
      <c r="K50" s="101" t="s">
        <v>2776</v>
      </c>
      <c r="L50" s="162" t="s">
        <v>2495</v>
      </c>
      <c r="M50" s="165" t="s">
        <v>251</v>
      </c>
      <c r="N50" s="162"/>
      <c r="O50" s="165" t="s">
        <v>251</v>
      </c>
      <c r="P50" s="162"/>
      <c r="Q50" s="162" t="s">
        <v>2496</v>
      </c>
      <c r="R50" s="162" t="s">
        <v>2497</v>
      </c>
      <c r="S50" s="86"/>
      <c r="T50" s="162" t="s">
        <v>695</v>
      </c>
      <c r="U50" s="86" t="s">
        <v>2499</v>
      </c>
      <c r="V50" s="86"/>
      <c r="W50" s="86"/>
      <c r="X50" s="162" t="s">
        <v>2500</v>
      </c>
      <c r="Y50" s="86"/>
      <c r="Z50" s="162" t="s">
        <v>2777</v>
      </c>
      <c r="AA50" s="86"/>
      <c r="AB50" s="86"/>
      <c r="AC50" s="86"/>
      <c r="AD50" s="86" t="s">
        <v>2747</v>
      </c>
      <c r="AE50" s="86" t="s">
        <v>2778</v>
      </c>
      <c r="AF50" s="162" t="s">
        <v>217</v>
      </c>
      <c r="AG50" s="101" t="s">
        <v>2779</v>
      </c>
      <c r="AH50" s="86" t="s">
        <v>2780</v>
      </c>
      <c r="AI50" s="86" t="s">
        <v>217</v>
      </c>
      <c r="AJ50" s="86"/>
      <c r="AK50" s="86"/>
      <c r="AL50" s="86" t="s">
        <v>2781</v>
      </c>
      <c r="AM50" s="86"/>
      <c r="AN50" s="86"/>
      <c r="AO50" s="86"/>
      <c r="AP50" s="86"/>
      <c r="AQ50" s="86"/>
      <c r="AR50" s="86"/>
      <c r="AS50" s="86"/>
      <c r="AT50" s="86"/>
      <c r="AU50" s="86"/>
      <c r="AV50" s="102" t="s">
        <v>2363</v>
      </c>
      <c r="AW50" s="101">
        <v>1</v>
      </c>
      <c r="AX50" s="101">
        <v>1</v>
      </c>
      <c r="AY50" s="101" t="s">
        <v>2363</v>
      </c>
      <c r="AZ50" s="102" t="s">
        <v>2363</v>
      </c>
      <c r="BA50" s="102" t="s">
        <v>2363</v>
      </c>
      <c r="BB50" s="86"/>
      <c r="BC50" s="86"/>
      <c r="BD50" s="86"/>
      <c r="BE50" s="86"/>
      <c r="BF50" s="86"/>
      <c r="BG50" s="86"/>
      <c r="BH50" s="86"/>
      <c r="BI50" s="86"/>
      <c r="BJ50" s="86"/>
      <c r="BK50" s="101" t="s">
        <v>2782</v>
      </c>
      <c r="BL50" s="86"/>
      <c r="BM50" s="86">
        <v>5</v>
      </c>
      <c r="BN50" s="70" t="s">
        <v>695</v>
      </c>
      <c r="BO50" s="85" t="s">
        <v>700</v>
      </c>
      <c r="BP50" s="85" t="s">
        <v>701</v>
      </c>
      <c r="BQ50" s="85" t="s">
        <v>702</v>
      </c>
      <c r="BR50" s="85" t="s">
        <v>703</v>
      </c>
      <c r="BS50" s="86"/>
      <c r="BT50" s="86"/>
      <c r="BU50" s="86"/>
      <c r="BV50" s="86"/>
      <c r="BW50" s="86"/>
      <c r="BX50" s="86"/>
      <c r="BY50" s="86"/>
      <c r="BZ50" s="86"/>
      <c r="CA50" s="86"/>
      <c r="CB50" s="86"/>
      <c r="CC50" s="86"/>
      <c r="CD50" s="86"/>
      <c r="CE50" s="86"/>
      <c r="CF50" s="86"/>
      <c r="CG50" s="86"/>
      <c r="CH50" s="86"/>
      <c r="CI50" s="86"/>
      <c r="CJ50" s="86"/>
      <c r="CK50" s="86"/>
      <c r="CL50" s="86"/>
      <c r="CM50" s="86"/>
      <c r="CN50" s="86"/>
      <c r="CO50" s="86" t="s">
        <v>2500</v>
      </c>
      <c r="CP50" s="86"/>
      <c r="CQ50" s="86"/>
      <c r="CR50" s="86"/>
      <c r="CS50" s="164" t="b">
        <f>NOT(ISERROR(MATCH(E50,[1]Sheet1!$A:$A,0)))</f>
        <v>0</v>
      </c>
      <c r="CT50" s="164"/>
    </row>
    <row r="51" spans="1:98" s="241" customFormat="1" ht="66">
      <c r="A51" s="262" t="s">
        <v>8643</v>
      </c>
      <c r="B51" s="258">
        <v>45</v>
      </c>
      <c r="C51" s="258"/>
      <c r="D51" s="284"/>
      <c r="E51" s="270" t="s">
        <v>2783</v>
      </c>
      <c r="F51" s="163" t="s">
        <v>2784</v>
      </c>
      <c r="G51" s="163" t="s">
        <v>2785</v>
      </c>
      <c r="H51" s="162"/>
      <c r="I51" s="162"/>
      <c r="J51" s="86"/>
      <c r="K51" s="101" t="s">
        <v>2786</v>
      </c>
      <c r="L51" s="162" t="s">
        <v>2495</v>
      </c>
      <c r="M51" s="165" t="s">
        <v>251</v>
      </c>
      <c r="N51" s="162"/>
      <c r="O51" s="165" t="s">
        <v>251</v>
      </c>
      <c r="P51" s="162"/>
      <c r="Q51" s="162" t="s">
        <v>2513</v>
      </c>
      <c r="R51" s="162" t="s">
        <v>2497</v>
      </c>
      <c r="S51" s="86"/>
      <c r="T51" s="162" t="s">
        <v>2787</v>
      </c>
      <c r="U51" s="86" t="s">
        <v>2499</v>
      </c>
      <c r="V51" s="86"/>
      <c r="W51" s="86"/>
      <c r="X51" s="162" t="s">
        <v>2500</v>
      </c>
      <c r="Y51" s="86"/>
      <c r="Z51" s="162" t="s">
        <v>2788</v>
      </c>
      <c r="AA51" s="86"/>
      <c r="AB51" s="86"/>
      <c r="AC51" s="86"/>
      <c r="AD51" s="86" t="s">
        <v>2762</v>
      </c>
      <c r="AE51" s="86" t="s">
        <v>9105</v>
      </c>
      <c r="AF51" s="162" t="s">
        <v>2789</v>
      </c>
      <c r="AG51" s="101" t="s">
        <v>2790</v>
      </c>
      <c r="AH51" s="86" t="s">
        <v>2791</v>
      </c>
      <c r="AI51" s="86" t="s">
        <v>2711</v>
      </c>
      <c r="AJ51" s="86"/>
      <c r="AK51" s="86"/>
      <c r="AL51" s="86" t="s">
        <v>2539</v>
      </c>
      <c r="AM51" s="86"/>
      <c r="AN51" s="86"/>
      <c r="AO51" s="86"/>
      <c r="AP51" s="86"/>
      <c r="AQ51" s="86"/>
      <c r="AR51" s="86"/>
      <c r="AS51" s="86"/>
      <c r="AT51" s="86"/>
      <c r="AU51" s="86"/>
      <c r="AV51" s="102" t="s">
        <v>2363</v>
      </c>
      <c r="AW51" s="101">
        <v>1</v>
      </c>
      <c r="AX51" s="101">
        <v>1</v>
      </c>
      <c r="AY51" s="101" t="s">
        <v>2363</v>
      </c>
      <c r="AZ51" s="102" t="s">
        <v>2363</v>
      </c>
      <c r="BA51" s="102" t="s">
        <v>2363</v>
      </c>
      <c r="BB51" s="86"/>
      <c r="BC51" s="86"/>
      <c r="BD51" s="86"/>
      <c r="BE51" s="86"/>
      <c r="BF51" s="86"/>
      <c r="BG51" s="86"/>
      <c r="BH51" s="86"/>
      <c r="BI51" s="249" t="s">
        <v>9227</v>
      </c>
      <c r="BJ51" s="86"/>
      <c r="BK51" s="251" t="s">
        <v>9215</v>
      </c>
      <c r="BL51" s="86"/>
      <c r="BM51" s="162">
        <v>7</v>
      </c>
      <c r="BN51" s="162" t="s">
        <v>733</v>
      </c>
      <c r="BO51" s="85" t="s">
        <v>744</v>
      </c>
      <c r="BP51" s="85" t="s">
        <v>745</v>
      </c>
      <c r="BQ51" s="85" t="s">
        <v>746</v>
      </c>
      <c r="BR51" s="85" t="s">
        <v>747</v>
      </c>
      <c r="BS51" s="85" t="s">
        <v>748</v>
      </c>
      <c r="BT51" s="85" t="s">
        <v>749</v>
      </c>
      <c r="BU51" s="85" t="s">
        <v>750</v>
      </c>
      <c r="BV51" s="85" t="s">
        <v>751</v>
      </c>
      <c r="BW51" s="85" t="s">
        <v>752</v>
      </c>
      <c r="BX51" s="85" t="s">
        <v>753</v>
      </c>
      <c r="BY51" s="70"/>
      <c r="BZ51" s="70"/>
      <c r="CA51" s="70"/>
      <c r="CB51" s="86"/>
      <c r="CC51" s="86"/>
      <c r="CD51" s="86"/>
      <c r="CE51" s="86"/>
      <c r="CF51" s="86"/>
      <c r="CG51" s="86"/>
      <c r="CH51" s="86"/>
      <c r="CI51" s="86"/>
      <c r="CJ51" s="86"/>
      <c r="CK51" s="86"/>
      <c r="CL51" s="86"/>
      <c r="CM51" s="86"/>
      <c r="CN51" s="86"/>
      <c r="CO51" s="86" t="s">
        <v>2500</v>
      </c>
      <c r="CP51" s="86"/>
      <c r="CQ51" s="86"/>
      <c r="CR51" s="86"/>
      <c r="CS51" s="164" t="b">
        <f>NOT(ISERROR(MATCH(E51,[1]Sheet1!$A:$A,0)))</f>
        <v>0</v>
      </c>
      <c r="CT51" s="164"/>
    </row>
    <row r="52" spans="1:98" s="216" customFormat="1" ht="66">
      <c r="A52" s="256"/>
      <c r="B52" s="258">
        <v>46</v>
      </c>
      <c r="C52" s="258"/>
      <c r="D52" s="162"/>
      <c r="E52" s="286" t="s">
        <v>2792</v>
      </c>
      <c r="F52" s="163" t="s">
        <v>2793</v>
      </c>
      <c r="G52" s="163" t="s">
        <v>2785</v>
      </c>
      <c r="H52" s="162"/>
      <c r="I52" s="162"/>
      <c r="J52" s="164"/>
      <c r="K52" s="101" t="s">
        <v>2794</v>
      </c>
      <c r="L52" s="162" t="s">
        <v>2495</v>
      </c>
      <c r="M52" s="165" t="s">
        <v>251</v>
      </c>
      <c r="N52" s="162"/>
      <c r="O52" s="165" t="s">
        <v>251</v>
      </c>
      <c r="P52" s="162"/>
      <c r="Q52" s="162" t="s">
        <v>2513</v>
      </c>
      <c r="R52" s="162" t="s">
        <v>2497</v>
      </c>
      <c r="S52" s="162"/>
      <c r="T52" s="162" t="s">
        <v>2531</v>
      </c>
      <c r="U52" s="162" t="s">
        <v>2795</v>
      </c>
      <c r="V52" s="162"/>
      <c r="W52" s="162"/>
      <c r="X52" s="162" t="s">
        <v>2532</v>
      </c>
      <c r="Y52" s="162"/>
      <c r="Z52" s="162" t="s">
        <v>2796</v>
      </c>
      <c r="AA52" s="164"/>
      <c r="AB52" s="164"/>
      <c r="AC52" s="164"/>
      <c r="AD52" s="162" t="s">
        <v>2534</v>
      </c>
      <c r="AE52" s="162" t="s">
        <v>2797</v>
      </c>
      <c r="AF52" s="162" t="s">
        <v>2536</v>
      </c>
      <c r="AG52" s="101" t="s">
        <v>2798</v>
      </c>
      <c r="AH52" s="222" t="s">
        <v>2799</v>
      </c>
      <c r="AI52" s="162" t="s">
        <v>2536</v>
      </c>
      <c r="AJ52" s="164"/>
      <c r="AK52" s="164"/>
      <c r="AL52" s="162" t="s">
        <v>2539</v>
      </c>
      <c r="AM52" s="162"/>
      <c r="AN52" s="162"/>
      <c r="AO52" s="162"/>
      <c r="AP52" s="162"/>
      <c r="AQ52" s="162"/>
      <c r="AR52" s="162"/>
      <c r="AS52" s="162"/>
      <c r="AT52" s="162"/>
      <c r="AU52" s="162"/>
      <c r="AV52" s="102" t="s">
        <v>2363</v>
      </c>
      <c r="AW52" s="101">
        <v>1</v>
      </c>
      <c r="AX52" s="101">
        <v>1</v>
      </c>
      <c r="AY52" s="101" t="s">
        <v>2363</v>
      </c>
      <c r="AZ52" s="102" t="s">
        <v>2363</v>
      </c>
      <c r="BA52" s="102" t="s">
        <v>2363</v>
      </c>
      <c r="BB52" s="162"/>
      <c r="BC52" s="162"/>
      <c r="BD52" s="162"/>
      <c r="BE52" s="164"/>
      <c r="BF52" s="164"/>
      <c r="BG52" s="164"/>
      <c r="BH52" s="164"/>
      <c r="BI52" s="249" t="s">
        <v>9232</v>
      </c>
      <c r="BJ52" s="162"/>
      <c r="BK52" s="101" t="s">
        <v>2800</v>
      </c>
      <c r="BL52" s="162"/>
      <c r="BM52" s="162">
        <v>7</v>
      </c>
      <c r="BN52" s="162" t="s">
        <v>733</v>
      </c>
      <c r="BO52" s="85" t="s">
        <v>744</v>
      </c>
      <c r="BP52" s="85" t="s">
        <v>745</v>
      </c>
      <c r="BQ52" s="85" t="s">
        <v>746</v>
      </c>
      <c r="BR52" s="85" t="s">
        <v>747</v>
      </c>
      <c r="BS52" s="85" t="s">
        <v>748</v>
      </c>
      <c r="BT52" s="85" t="s">
        <v>749</v>
      </c>
      <c r="BU52" s="85" t="s">
        <v>750</v>
      </c>
      <c r="BV52" s="85" t="s">
        <v>751</v>
      </c>
      <c r="BW52" s="85" t="s">
        <v>752</v>
      </c>
      <c r="BX52" s="85" t="s">
        <v>753</v>
      </c>
      <c r="BY52" s="162"/>
      <c r="BZ52" s="162"/>
      <c r="CA52" s="162"/>
      <c r="CB52" s="162"/>
      <c r="CC52" s="162"/>
      <c r="CD52" s="162"/>
      <c r="CE52" s="162"/>
      <c r="CF52" s="162"/>
      <c r="CG52" s="162"/>
      <c r="CH52" s="162"/>
      <c r="CI52" s="162"/>
      <c r="CJ52" s="162"/>
      <c r="CK52" s="162"/>
      <c r="CL52" s="162"/>
      <c r="CM52" s="162"/>
      <c r="CN52" s="162"/>
      <c r="CO52" s="162"/>
      <c r="CP52" s="162"/>
      <c r="CQ52" s="162"/>
      <c r="CR52" s="86"/>
      <c r="CS52" s="164" t="b">
        <f>NOT(ISERROR(MATCH(E52,[1]Sheet1!$A:$A,0)))</f>
        <v>0</v>
      </c>
      <c r="CT52" s="164"/>
    </row>
    <row r="53" spans="1:98" s="216" customFormat="1" ht="39.6">
      <c r="A53" s="256" t="s">
        <v>9179</v>
      </c>
      <c r="B53" s="258">
        <v>47</v>
      </c>
      <c r="C53" s="258"/>
      <c r="D53" s="162"/>
      <c r="E53" s="286" t="s">
        <v>2801</v>
      </c>
      <c r="F53" s="163" t="s">
        <v>2802</v>
      </c>
      <c r="G53" s="163" t="s">
        <v>2803</v>
      </c>
      <c r="H53" s="162"/>
      <c r="I53" s="162"/>
      <c r="J53" s="164"/>
      <c r="K53" s="162" t="s">
        <v>2804</v>
      </c>
      <c r="L53" s="162" t="s">
        <v>2495</v>
      </c>
      <c r="M53" s="165" t="s">
        <v>251</v>
      </c>
      <c r="N53" s="162"/>
      <c r="O53" s="165" t="s">
        <v>251</v>
      </c>
      <c r="P53" s="162"/>
      <c r="Q53" s="162" t="s">
        <v>2513</v>
      </c>
      <c r="R53" s="162" t="s">
        <v>2497</v>
      </c>
      <c r="S53" s="162"/>
      <c r="T53" s="162" t="s">
        <v>2805</v>
      </c>
      <c r="U53" s="162" t="s">
        <v>2795</v>
      </c>
      <c r="V53" s="162"/>
      <c r="W53" s="162"/>
      <c r="X53" s="162" t="s">
        <v>2532</v>
      </c>
      <c r="Y53" s="162"/>
      <c r="Z53" s="162" t="s">
        <v>2806</v>
      </c>
      <c r="AA53" s="164"/>
      <c r="AB53" s="164"/>
      <c r="AC53" s="164"/>
      <c r="AD53" s="86" t="s">
        <v>2747</v>
      </c>
      <c r="AE53" s="162" t="s">
        <v>2807</v>
      </c>
      <c r="AF53" s="162" t="s">
        <v>217</v>
      </c>
      <c r="AG53" s="101" t="s">
        <v>2808</v>
      </c>
      <c r="AH53" s="162" t="s">
        <v>2809</v>
      </c>
      <c r="AI53" s="162" t="s">
        <v>217</v>
      </c>
      <c r="AJ53" s="164"/>
      <c r="AK53" s="164"/>
      <c r="AL53" s="162" t="s">
        <v>2810</v>
      </c>
      <c r="AM53" s="162"/>
      <c r="AN53" s="162"/>
      <c r="AO53" s="162"/>
      <c r="AP53" s="162"/>
      <c r="AQ53" s="162"/>
      <c r="AR53" s="162"/>
      <c r="AS53" s="162"/>
      <c r="AT53" s="162"/>
      <c r="AU53" s="162"/>
      <c r="AV53" s="102" t="s">
        <v>2363</v>
      </c>
      <c r="AW53" s="101">
        <v>1</v>
      </c>
      <c r="AX53" s="101">
        <v>1</v>
      </c>
      <c r="AY53" s="101" t="s">
        <v>2363</v>
      </c>
      <c r="AZ53" s="102" t="s">
        <v>2364</v>
      </c>
      <c r="BA53" s="102" t="s">
        <v>2363</v>
      </c>
      <c r="BB53" s="162"/>
      <c r="BC53" s="162"/>
      <c r="BD53" s="162"/>
      <c r="BE53" s="164"/>
      <c r="BF53" s="164"/>
      <c r="BG53" s="164"/>
      <c r="BH53" s="164"/>
      <c r="BI53" s="162" t="s">
        <v>2811</v>
      </c>
      <c r="BJ53" s="162"/>
      <c r="BK53" s="162" t="s">
        <v>2812</v>
      </c>
      <c r="BL53" s="162"/>
      <c r="BM53" s="86">
        <v>6</v>
      </c>
      <c r="BN53" s="70" t="s">
        <v>2753</v>
      </c>
      <c r="BO53" s="85" t="s">
        <v>719</v>
      </c>
      <c r="BP53" s="85" t="s">
        <v>720</v>
      </c>
      <c r="BQ53" s="85" t="s">
        <v>721</v>
      </c>
      <c r="BR53" s="85" t="s">
        <v>722</v>
      </c>
      <c r="BS53" s="85" t="s">
        <v>723</v>
      </c>
      <c r="BT53" s="85" t="s">
        <v>724</v>
      </c>
      <c r="BU53" s="85" t="s">
        <v>725</v>
      </c>
      <c r="BV53" s="85" t="s">
        <v>726</v>
      </c>
      <c r="BW53" s="85" t="s">
        <v>727</v>
      </c>
      <c r="BX53" s="85" t="s">
        <v>728</v>
      </c>
      <c r="BY53" s="85" t="s">
        <v>729</v>
      </c>
      <c r="BZ53" s="85" t="s">
        <v>730</v>
      </c>
      <c r="CA53" s="85" t="s">
        <v>731</v>
      </c>
      <c r="CB53" s="85" t="s">
        <v>732</v>
      </c>
      <c r="CC53" s="162"/>
      <c r="CD53" s="162"/>
      <c r="CE53" s="162"/>
      <c r="CF53" s="162"/>
      <c r="CG53" s="162"/>
      <c r="CH53" s="162"/>
      <c r="CI53" s="162"/>
      <c r="CJ53" s="162"/>
      <c r="CK53" s="162"/>
      <c r="CL53" s="162"/>
      <c r="CM53" s="162"/>
      <c r="CN53" s="162"/>
      <c r="CO53" s="162"/>
      <c r="CP53" s="162"/>
      <c r="CQ53" s="162"/>
      <c r="CR53" s="86"/>
      <c r="CS53" s="164" t="b">
        <f>NOT(ISERROR(MATCH(E53,[1]Sheet1!$A:$A,0)))</f>
        <v>0</v>
      </c>
      <c r="CT53" s="164"/>
    </row>
    <row r="54" spans="1:98" s="240" customFormat="1" ht="118.8">
      <c r="A54" s="260" t="s">
        <v>9171</v>
      </c>
      <c r="B54" s="258">
        <v>48</v>
      </c>
      <c r="C54" s="258"/>
      <c r="D54" s="284"/>
      <c r="E54" s="270" t="s">
        <v>245</v>
      </c>
      <c r="F54" s="163" t="s">
        <v>231</v>
      </c>
      <c r="G54" s="163" t="s">
        <v>2813</v>
      </c>
      <c r="H54" s="162"/>
      <c r="I54" s="162"/>
      <c r="J54" s="86"/>
      <c r="K54" s="101" t="s">
        <v>2814</v>
      </c>
      <c r="L54" s="162" t="s">
        <v>2495</v>
      </c>
      <c r="M54" s="165" t="s">
        <v>251</v>
      </c>
      <c r="N54" s="162"/>
      <c r="O54" s="165" t="s">
        <v>251</v>
      </c>
      <c r="P54" s="162"/>
      <c r="Q54" s="162" t="s">
        <v>2513</v>
      </c>
      <c r="R54" s="162" t="s">
        <v>2497</v>
      </c>
      <c r="S54" s="86"/>
      <c r="T54" s="162" t="s">
        <v>2815</v>
      </c>
      <c r="U54" s="86" t="s">
        <v>2499</v>
      </c>
      <c r="V54" s="86"/>
      <c r="W54" s="86"/>
      <c r="X54" s="162" t="s">
        <v>2500</v>
      </c>
      <c r="Y54" s="86"/>
      <c r="Z54" s="162" t="s">
        <v>2816</v>
      </c>
      <c r="AA54" s="86"/>
      <c r="AB54" s="86"/>
      <c r="AC54" s="86"/>
      <c r="AD54" s="86" t="s">
        <v>2747</v>
      </c>
      <c r="AE54" s="86" t="s">
        <v>2817</v>
      </c>
      <c r="AF54" s="162" t="s">
        <v>2818</v>
      </c>
      <c r="AG54" s="101" t="s">
        <v>2819</v>
      </c>
      <c r="AH54" s="86" t="s">
        <v>217</v>
      </c>
      <c r="AI54" s="162" t="s">
        <v>2820</v>
      </c>
      <c r="AJ54" s="86"/>
      <c r="AK54" s="86"/>
      <c r="AL54" s="162" t="s">
        <v>2821</v>
      </c>
      <c r="AM54" s="86"/>
      <c r="AN54" s="86"/>
      <c r="AO54" s="86"/>
      <c r="AP54" s="86"/>
      <c r="AQ54" s="86"/>
      <c r="AR54" s="86"/>
      <c r="AS54" s="86"/>
      <c r="AT54" s="86"/>
      <c r="AU54" s="86"/>
      <c r="AV54" s="102" t="s">
        <v>2363</v>
      </c>
      <c r="AW54" s="101">
        <v>1</v>
      </c>
      <c r="AX54" s="101">
        <v>1</v>
      </c>
      <c r="AY54" s="101" t="s">
        <v>2363</v>
      </c>
      <c r="AZ54" s="102" t="s">
        <v>2364</v>
      </c>
      <c r="BA54" s="102" t="s">
        <v>2364</v>
      </c>
      <c r="BB54" s="64" t="s">
        <v>2822</v>
      </c>
      <c r="BC54" s="86"/>
      <c r="BD54" s="86"/>
      <c r="BE54" s="86"/>
      <c r="BF54" s="86"/>
      <c r="BG54" s="86"/>
      <c r="BH54" s="86"/>
      <c r="BI54" s="162" t="s">
        <v>2823</v>
      </c>
      <c r="BJ54" s="162"/>
      <c r="BK54" s="101"/>
      <c r="BL54" s="86"/>
      <c r="BM54" s="86">
        <v>6</v>
      </c>
      <c r="BN54" s="70" t="s">
        <v>2753</v>
      </c>
      <c r="BO54" s="85" t="s">
        <v>719</v>
      </c>
      <c r="BP54" s="85" t="s">
        <v>720</v>
      </c>
      <c r="BQ54" s="85" t="s">
        <v>721</v>
      </c>
      <c r="BR54" s="85" t="s">
        <v>722</v>
      </c>
      <c r="BS54" s="85" t="s">
        <v>723</v>
      </c>
      <c r="BT54" s="85" t="s">
        <v>724</v>
      </c>
      <c r="BU54" s="85" t="s">
        <v>725</v>
      </c>
      <c r="BV54" s="85" t="s">
        <v>726</v>
      </c>
      <c r="BW54" s="85" t="s">
        <v>727</v>
      </c>
      <c r="BX54" s="85" t="s">
        <v>728</v>
      </c>
      <c r="BY54" s="85" t="s">
        <v>729</v>
      </c>
      <c r="BZ54" s="85" t="s">
        <v>730</v>
      </c>
      <c r="CA54" s="85" t="s">
        <v>731</v>
      </c>
      <c r="CB54" s="85" t="s">
        <v>732</v>
      </c>
      <c r="CC54" s="86"/>
      <c r="CD54" s="86"/>
      <c r="CE54" s="86"/>
      <c r="CF54" s="86"/>
      <c r="CG54" s="86"/>
      <c r="CH54" s="86"/>
      <c r="CI54" s="86"/>
      <c r="CJ54" s="86"/>
      <c r="CK54" s="86"/>
      <c r="CL54" s="86"/>
      <c r="CM54" s="86"/>
      <c r="CN54" s="86"/>
      <c r="CO54" s="86" t="s">
        <v>2500</v>
      </c>
      <c r="CP54" s="86"/>
      <c r="CQ54" s="86"/>
      <c r="CR54" s="86"/>
      <c r="CS54" s="164" t="b">
        <f>NOT(ISERROR(MATCH(E54,[1]Sheet1!$A:$A,0)))</f>
        <v>0</v>
      </c>
      <c r="CT54" s="164"/>
    </row>
    <row r="55" spans="1:98" s="239" customFormat="1" ht="118.8">
      <c r="A55" s="257"/>
      <c r="B55" s="258">
        <v>49</v>
      </c>
      <c r="C55" s="258"/>
      <c r="D55" s="284"/>
      <c r="E55" s="270" t="s">
        <v>230</v>
      </c>
      <c r="F55" s="163" t="s">
        <v>231</v>
      </c>
      <c r="G55" s="163" t="s">
        <v>2813</v>
      </c>
      <c r="H55" s="162"/>
      <c r="I55" s="162"/>
      <c r="J55" s="86"/>
      <c r="K55" s="101" t="s">
        <v>2853</v>
      </c>
      <c r="L55" s="162" t="s">
        <v>2495</v>
      </c>
      <c r="M55" s="165" t="s">
        <v>128</v>
      </c>
      <c r="N55" s="162"/>
      <c r="O55" s="165" t="s">
        <v>128</v>
      </c>
      <c r="P55" s="162"/>
      <c r="Q55" s="162" t="s">
        <v>2513</v>
      </c>
      <c r="R55" s="162" t="s">
        <v>2497</v>
      </c>
      <c r="S55" s="86"/>
      <c r="T55" s="162" t="s">
        <v>2815</v>
      </c>
      <c r="U55" s="86" t="s">
        <v>2499</v>
      </c>
      <c r="V55" s="86"/>
      <c r="W55" s="86"/>
      <c r="X55" s="162" t="s">
        <v>2500</v>
      </c>
      <c r="Y55" s="86"/>
      <c r="Z55" s="162" t="s">
        <v>2854</v>
      </c>
      <c r="AA55" s="86"/>
      <c r="AB55" s="86"/>
      <c r="AC55" s="86"/>
      <c r="AD55" s="86" t="s">
        <v>2747</v>
      </c>
      <c r="AE55" s="86" t="s">
        <v>2855</v>
      </c>
      <c r="AF55" s="162" t="s">
        <v>2856</v>
      </c>
      <c r="AG55" s="101" t="s">
        <v>2857</v>
      </c>
      <c r="AH55" s="86" t="s">
        <v>217</v>
      </c>
      <c r="AI55" s="162" t="s">
        <v>2820</v>
      </c>
      <c r="AJ55" s="86"/>
      <c r="AK55" s="86"/>
      <c r="AL55" s="162" t="s">
        <v>2858</v>
      </c>
      <c r="AM55" s="86"/>
      <c r="AN55" s="86"/>
      <c r="AO55" s="86"/>
      <c r="AP55" s="86"/>
      <c r="AQ55" s="86"/>
      <c r="AR55" s="86"/>
      <c r="AS55" s="86"/>
      <c r="AT55" s="86"/>
      <c r="AU55" s="86"/>
      <c r="AV55" s="102" t="s">
        <v>2363</v>
      </c>
      <c r="AW55" s="101">
        <v>1</v>
      </c>
      <c r="AX55" s="101">
        <v>1</v>
      </c>
      <c r="AY55" s="101" t="s">
        <v>2363</v>
      </c>
      <c r="AZ55" s="102" t="s">
        <v>2364</v>
      </c>
      <c r="BA55" s="102" t="s">
        <v>2364</v>
      </c>
      <c r="BB55" s="64" t="s">
        <v>2822</v>
      </c>
      <c r="BC55" s="86"/>
      <c r="BD55" s="86"/>
      <c r="BE55" s="86"/>
      <c r="BF55" s="86"/>
      <c r="BG55" s="86"/>
      <c r="BH55" s="86"/>
      <c r="BI55" s="162" t="s">
        <v>2823</v>
      </c>
      <c r="BJ55" s="162"/>
      <c r="BK55" s="101"/>
      <c r="BL55" s="86"/>
      <c r="BM55" s="86">
        <v>6</v>
      </c>
      <c r="BN55" s="70" t="s">
        <v>2753</v>
      </c>
      <c r="BO55" s="85" t="s">
        <v>719</v>
      </c>
      <c r="BP55" s="85" t="s">
        <v>720</v>
      </c>
      <c r="BQ55" s="85" t="s">
        <v>721</v>
      </c>
      <c r="BR55" s="85" t="s">
        <v>722</v>
      </c>
      <c r="BS55" s="85" t="s">
        <v>723</v>
      </c>
      <c r="BT55" s="85" t="s">
        <v>724</v>
      </c>
      <c r="BU55" s="85" t="s">
        <v>725</v>
      </c>
      <c r="BV55" s="85" t="s">
        <v>726</v>
      </c>
      <c r="BW55" s="85" t="s">
        <v>727</v>
      </c>
      <c r="BX55" s="85" t="s">
        <v>728</v>
      </c>
      <c r="BY55" s="85" t="s">
        <v>729</v>
      </c>
      <c r="BZ55" s="85" t="s">
        <v>730</v>
      </c>
      <c r="CA55" s="85" t="s">
        <v>731</v>
      </c>
      <c r="CB55" s="85" t="s">
        <v>732</v>
      </c>
      <c r="CC55" s="86"/>
      <c r="CD55" s="86"/>
      <c r="CE55" s="86"/>
      <c r="CF55" s="86"/>
      <c r="CG55" s="86"/>
      <c r="CH55" s="86"/>
      <c r="CI55" s="86"/>
      <c r="CJ55" s="86"/>
      <c r="CK55" s="86"/>
      <c r="CL55" s="86"/>
      <c r="CM55" s="86"/>
      <c r="CN55" s="86"/>
      <c r="CO55" s="86" t="s">
        <v>2500</v>
      </c>
      <c r="CP55" s="86"/>
      <c r="CQ55" s="86"/>
      <c r="CR55" s="86"/>
      <c r="CS55" s="164" t="b">
        <f>NOT(ISERROR(MATCH(E55,[1]Sheet1!$A:$A,0)))</f>
        <v>0</v>
      </c>
      <c r="CT55" s="164"/>
    </row>
    <row r="56" spans="1:98" s="216" customFormat="1" ht="66">
      <c r="A56" s="260" t="s">
        <v>9170</v>
      </c>
      <c r="B56" s="258">
        <v>50</v>
      </c>
      <c r="C56" s="258"/>
      <c r="D56" s="284"/>
      <c r="E56" s="270" t="s">
        <v>2824</v>
      </c>
      <c r="F56" s="163" t="s">
        <v>2825</v>
      </c>
      <c r="G56" s="163" t="s">
        <v>2826</v>
      </c>
      <c r="H56" s="162"/>
      <c r="I56" s="162"/>
      <c r="J56" s="86"/>
      <c r="K56" s="101" t="s">
        <v>2827</v>
      </c>
      <c r="L56" s="162" t="s">
        <v>2495</v>
      </c>
      <c r="M56" s="165" t="s">
        <v>251</v>
      </c>
      <c r="N56" s="162"/>
      <c r="O56" s="165" t="s">
        <v>251</v>
      </c>
      <c r="P56" s="162"/>
      <c r="Q56" s="162" t="s">
        <v>2530</v>
      </c>
      <c r="R56" s="162" t="s">
        <v>2497</v>
      </c>
      <c r="S56" s="86"/>
      <c r="T56" s="162" t="s">
        <v>2828</v>
      </c>
      <c r="U56" s="86" t="s">
        <v>2499</v>
      </c>
      <c r="V56" s="86"/>
      <c r="W56" s="86"/>
      <c r="X56" s="162" t="s">
        <v>2500</v>
      </c>
      <c r="Y56" s="86"/>
      <c r="Z56" s="162" t="s">
        <v>2829</v>
      </c>
      <c r="AA56" s="86"/>
      <c r="AB56" s="86"/>
      <c r="AC56" s="86"/>
      <c r="AD56" s="86" t="s">
        <v>2747</v>
      </c>
      <c r="AE56" s="86" t="s">
        <v>217</v>
      </c>
      <c r="AF56" s="162" t="s">
        <v>2818</v>
      </c>
      <c r="AG56" s="101" t="s">
        <v>2830</v>
      </c>
      <c r="AH56" s="86" t="s">
        <v>217</v>
      </c>
      <c r="AI56" s="162" t="s">
        <v>2820</v>
      </c>
      <c r="AJ56" s="86"/>
      <c r="AK56" s="86"/>
      <c r="AL56" s="86" t="s">
        <v>2831</v>
      </c>
      <c r="AM56" s="86"/>
      <c r="AN56" s="86"/>
      <c r="AO56" s="86"/>
      <c r="AP56" s="86"/>
      <c r="AQ56" s="86"/>
      <c r="AR56" s="86"/>
      <c r="AS56" s="86"/>
      <c r="AT56" s="86"/>
      <c r="AU56" s="86"/>
      <c r="AV56" s="102" t="s">
        <v>2363</v>
      </c>
      <c r="AW56" s="101">
        <v>1</v>
      </c>
      <c r="AX56" s="101">
        <v>1</v>
      </c>
      <c r="AY56" s="101" t="s">
        <v>2363</v>
      </c>
      <c r="AZ56" s="102" t="s">
        <v>2364</v>
      </c>
      <c r="BA56" s="102" t="s">
        <v>2364</v>
      </c>
      <c r="BB56" s="64" t="s">
        <v>2822</v>
      </c>
      <c r="BC56" s="86"/>
      <c r="BD56" s="86"/>
      <c r="BE56" s="86"/>
      <c r="BF56" s="86"/>
      <c r="BG56" s="86"/>
      <c r="BH56" s="86"/>
      <c r="BI56" s="162" t="s">
        <v>8791</v>
      </c>
      <c r="BJ56" s="162"/>
      <c r="BK56" s="251"/>
      <c r="BL56" s="86"/>
      <c r="BM56" s="86">
        <v>6</v>
      </c>
      <c r="BN56" s="70" t="s">
        <v>2753</v>
      </c>
      <c r="BO56" s="85" t="s">
        <v>719</v>
      </c>
      <c r="BP56" s="85" t="s">
        <v>720</v>
      </c>
      <c r="BQ56" s="85" t="s">
        <v>721</v>
      </c>
      <c r="BR56" s="85" t="s">
        <v>722</v>
      </c>
      <c r="BS56" s="85" t="s">
        <v>723</v>
      </c>
      <c r="BT56" s="85" t="s">
        <v>724</v>
      </c>
      <c r="BU56" s="85" t="s">
        <v>725</v>
      </c>
      <c r="BV56" s="85" t="s">
        <v>726</v>
      </c>
      <c r="BW56" s="85" t="s">
        <v>727</v>
      </c>
      <c r="BX56" s="85" t="s">
        <v>728</v>
      </c>
      <c r="BY56" s="85" t="s">
        <v>729</v>
      </c>
      <c r="BZ56" s="85" t="s">
        <v>730</v>
      </c>
      <c r="CA56" s="85" t="s">
        <v>731</v>
      </c>
      <c r="CB56" s="85" t="s">
        <v>732</v>
      </c>
      <c r="CC56" s="86"/>
      <c r="CD56" s="86"/>
      <c r="CE56" s="86"/>
      <c r="CF56" s="86"/>
      <c r="CG56" s="86"/>
      <c r="CH56" s="86"/>
      <c r="CI56" s="86"/>
      <c r="CJ56" s="86"/>
      <c r="CK56" s="86"/>
      <c r="CL56" s="86"/>
      <c r="CM56" s="86"/>
      <c r="CN56" s="86"/>
      <c r="CO56" s="86" t="s">
        <v>2500</v>
      </c>
      <c r="CP56" s="86"/>
      <c r="CQ56" s="86"/>
      <c r="CR56" s="86"/>
      <c r="CS56" s="164" t="b">
        <f>NOT(ISERROR(MATCH(E56,[1]Sheet1!$A:$A,0)))</f>
        <v>0</v>
      </c>
      <c r="CT56" s="164"/>
    </row>
    <row r="57" spans="1:98" s="216" customFormat="1" ht="66">
      <c r="A57" s="260" t="s">
        <v>9170</v>
      </c>
      <c r="B57" s="258">
        <v>51</v>
      </c>
      <c r="C57" s="258"/>
      <c r="D57" s="284"/>
      <c r="E57" s="270" t="s">
        <v>2832</v>
      </c>
      <c r="F57" s="163" t="s">
        <v>2833</v>
      </c>
      <c r="G57" s="163" t="s">
        <v>2834</v>
      </c>
      <c r="H57" s="162"/>
      <c r="I57" s="162"/>
      <c r="J57" s="86"/>
      <c r="K57" s="101" t="s">
        <v>2835</v>
      </c>
      <c r="L57" s="162" t="s">
        <v>2495</v>
      </c>
      <c r="M57" s="165" t="s">
        <v>251</v>
      </c>
      <c r="N57" s="162"/>
      <c r="O57" s="165" t="s">
        <v>251</v>
      </c>
      <c r="P57" s="162"/>
      <c r="Q57" s="162" t="s">
        <v>2530</v>
      </c>
      <c r="R57" s="162" t="s">
        <v>2497</v>
      </c>
      <c r="S57" s="86"/>
      <c r="T57" s="162" t="s">
        <v>2828</v>
      </c>
      <c r="U57" s="86" t="s">
        <v>2499</v>
      </c>
      <c r="V57" s="86"/>
      <c r="W57" s="86"/>
      <c r="X57" s="162" t="s">
        <v>2500</v>
      </c>
      <c r="Y57" s="86"/>
      <c r="Z57" s="162" t="s">
        <v>2836</v>
      </c>
      <c r="AA57" s="86"/>
      <c r="AB57" s="86"/>
      <c r="AC57" s="86"/>
      <c r="AD57" s="86" t="s">
        <v>2747</v>
      </c>
      <c r="AE57" s="86" t="s">
        <v>217</v>
      </c>
      <c r="AF57" s="162" t="s">
        <v>2818</v>
      </c>
      <c r="AG57" s="101" t="s">
        <v>2837</v>
      </c>
      <c r="AH57" s="86" t="s">
        <v>217</v>
      </c>
      <c r="AI57" s="162" t="s">
        <v>2820</v>
      </c>
      <c r="AJ57" s="86"/>
      <c r="AK57" s="86"/>
      <c r="AL57" s="86" t="s">
        <v>2838</v>
      </c>
      <c r="AM57" s="86"/>
      <c r="AN57" s="86"/>
      <c r="AO57" s="86"/>
      <c r="AP57" s="86"/>
      <c r="AQ57" s="86"/>
      <c r="AR57" s="86"/>
      <c r="AS57" s="86"/>
      <c r="AT57" s="86"/>
      <c r="AU57" s="86"/>
      <c r="AV57" s="102" t="s">
        <v>2363</v>
      </c>
      <c r="AW57" s="101">
        <v>1</v>
      </c>
      <c r="AX57" s="101">
        <v>1</v>
      </c>
      <c r="AY57" s="101" t="s">
        <v>2363</v>
      </c>
      <c r="AZ57" s="102" t="s">
        <v>2364</v>
      </c>
      <c r="BA57" s="102" t="s">
        <v>2364</v>
      </c>
      <c r="BB57" s="64" t="s">
        <v>2822</v>
      </c>
      <c r="BC57" s="86"/>
      <c r="BD57" s="86"/>
      <c r="BE57" s="86"/>
      <c r="BF57" s="86"/>
      <c r="BG57" s="86"/>
      <c r="BH57" s="86"/>
      <c r="BI57" s="162" t="s">
        <v>8791</v>
      </c>
      <c r="BJ57" s="162"/>
      <c r="BK57" s="251"/>
      <c r="BL57" s="86"/>
      <c r="BM57" s="86">
        <v>6</v>
      </c>
      <c r="BN57" s="70" t="s">
        <v>2753</v>
      </c>
      <c r="BO57" s="85" t="s">
        <v>719</v>
      </c>
      <c r="BP57" s="85" t="s">
        <v>720</v>
      </c>
      <c r="BQ57" s="85" t="s">
        <v>721</v>
      </c>
      <c r="BR57" s="85" t="s">
        <v>722</v>
      </c>
      <c r="BS57" s="85" t="s">
        <v>723</v>
      </c>
      <c r="BT57" s="85" t="s">
        <v>724</v>
      </c>
      <c r="BU57" s="85" t="s">
        <v>725</v>
      </c>
      <c r="BV57" s="85" t="s">
        <v>726</v>
      </c>
      <c r="BW57" s="85" t="s">
        <v>727</v>
      </c>
      <c r="BX57" s="85" t="s">
        <v>728</v>
      </c>
      <c r="BY57" s="85" t="s">
        <v>729</v>
      </c>
      <c r="BZ57" s="85" t="s">
        <v>730</v>
      </c>
      <c r="CA57" s="85" t="s">
        <v>731</v>
      </c>
      <c r="CB57" s="85" t="s">
        <v>732</v>
      </c>
      <c r="CC57" s="86"/>
      <c r="CD57" s="86"/>
      <c r="CE57" s="86"/>
      <c r="CF57" s="86"/>
      <c r="CG57" s="86"/>
      <c r="CH57" s="86"/>
      <c r="CI57" s="86"/>
      <c r="CJ57" s="86"/>
      <c r="CK57" s="86"/>
      <c r="CL57" s="86"/>
      <c r="CM57" s="86"/>
      <c r="CN57" s="86"/>
      <c r="CO57" s="86" t="s">
        <v>2500</v>
      </c>
      <c r="CP57" s="86"/>
      <c r="CQ57" s="86"/>
      <c r="CR57" s="86"/>
      <c r="CS57" s="164" t="b">
        <f>NOT(ISERROR(MATCH(E57,[1]Sheet1!$A:$A,0)))</f>
        <v>0</v>
      </c>
      <c r="CT57" s="164"/>
    </row>
    <row r="58" spans="1:98" s="216" customFormat="1" ht="105.6">
      <c r="A58" s="260" t="s">
        <v>9170</v>
      </c>
      <c r="B58" s="258">
        <v>52</v>
      </c>
      <c r="C58" s="258"/>
      <c r="D58" s="284"/>
      <c r="E58" s="285" t="s">
        <v>2839</v>
      </c>
      <c r="F58" s="163" t="s">
        <v>2840</v>
      </c>
      <c r="G58" s="163" t="s">
        <v>2841</v>
      </c>
      <c r="H58" s="162"/>
      <c r="I58" s="162"/>
      <c r="J58" s="86"/>
      <c r="K58" s="101" t="s">
        <v>2842</v>
      </c>
      <c r="L58" s="162" t="s">
        <v>2495</v>
      </c>
      <c r="M58" s="165" t="s">
        <v>251</v>
      </c>
      <c r="N58" s="162"/>
      <c r="O58" s="165" t="s">
        <v>251</v>
      </c>
      <c r="P58" s="162"/>
      <c r="Q58" s="162" t="s">
        <v>2496</v>
      </c>
      <c r="R58" s="162" t="s">
        <v>2497</v>
      </c>
      <c r="S58" s="86"/>
      <c r="T58" s="162" t="s">
        <v>2828</v>
      </c>
      <c r="U58" s="86" t="s">
        <v>2499</v>
      </c>
      <c r="V58" s="86"/>
      <c r="W58" s="86"/>
      <c r="X58" s="162" t="s">
        <v>2500</v>
      </c>
      <c r="Y58" s="86"/>
      <c r="Z58" s="162" t="s">
        <v>2843</v>
      </c>
      <c r="AA58" s="86"/>
      <c r="AB58" s="86"/>
      <c r="AC58" s="86"/>
      <c r="AD58" s="86" t="s">
        <v>2747</v>
      </c>
      <c r="AE58" s="86" t="s">
        <v>217</v>
      </c>
      <c r="AF58" s="162" t="s">
        <v>2818</v>
      </c>
      <c r="AG58" s="101" t="s">
        <v>2844</v>
      </c>
      <c r="AH58" s="86" t="s">
        <v>217</v>
      </c>
      <c r="AI58" s="162" t="s">
        <v>2820</v>
      </c>
      <c r="AJ58" s="86"/>
      <c r="AK58" s="86"/>
      <c r="AL58" s="86" t="s">
        <v>2845</v>
      </c>
      <c r="AM58" s="86"/>
      <c r="AN58" s="86"/>
      <c r="AO58" s="86"/>
      <c r="AP58" s="86"/>
      <c r="AQ58" s="86"/>
      <c r="AR58" s="86"/>
      <c r="AS58" s="86"/>
      <c r="AT58" s="86"/>
      <c r="AU58" s="86"/>
      <c r="AV58" s="102" t="s">
        <v>2363</v>
      </c>
      <c r="AW58" s="101">
        <v>1</v>
      </c>
      <c r="AX58" s="101">
        <v>1</v>
      </c>
      <c r="AY58" s="101" t="s">
        <v>2363</v>
      </c>
      <c r="AZ58" s="102" t="s">
        <v>2364</v>
      </c>
      <c r="BA58" s="102" t="s">
        <v>2364</v>
      </c>
      <c r="BB58" s="64" t="s">
        <v>2822</v>
      </c>
      <c r="BC58" s="86"/>
      <c r="BD58" s="86"/>
      <c r="BE58" s="86"/>
      <c r="BF58" s="86"/>
      <c r="BG58" s="86"/>
      <c r="BH58" s="86"/>
      <c r="BI58" s="222" t="s">
        <v>8913</v>
      </c>
      <c r="BJ58" s="162"/>
      <c r="BK58" s="251"/>
      <c r="BL58" s="86"/>
      <c r="BM58" s="86">
        <v>6</v>
      </c>
      <c r="BN58" s="70" t="s">
        <v>2753</v>
      </c>
      <c r="BO58" s="85" t="s">
        <v>719</v>
      </c>
      <c r="BP58" s="85" t="s">
        <v>720</v>
      </c>
      <c r="BQ58" s="85" t="s">
        <v>721</v>
      </c>
      <c r="BR58" s="85" t="s">
        <v>722</v>
      </c>
      <c r="BS58" s="85" t="s">
        <v>723</v>
      </c>
      <c r="BT58" s="85" t="s">
        <v>724</v>
      </c>
      <c r="BU58" s="85" t="s">
        <v>725</v>
      </c>
      <c r="BV58" s="85" t="s">
        <v>726</v>
      </c>
      <c r="BW58" s="85" t="s">
        <v>727</v>
      </c>
      <c r="BX58" s="85" t="s">
        <v>728</v>
      </c>
      <c r="BY58" s="85" t="s">
        <v>729</v>
      </c>
      <c r="BZ58" s="85" t="s">
        <v>730</v>
      </c>
      <c r="CA58" s="85" t="s">
        <v>731</v>
      </c>
      <c r="CB58" s="85" t="s">
        <v>732</v>
      </c>
      <c r="CC58" s="86"/>
      <c r="CD58" s="86"/>
      <c r="CE58" s="86"/>
      <c r="CF58" s="86"/>
      <c r="CG58" s="86"/>
      <c r="CH58" s="86"/>
      <c r="CI58" s="86"/>
      <c r="CJ58" s="86"/>
      <c r="CK58" s="86"/>
      <c r="CL58" s="86"/>
      <c r="CM58" s="86"/>
      <c r="CN58" s="86"/>
      <c r="CO58" s="86" t="s">
        <v>2500</v>
      </c>
      <c r="CP58" s="86"/>
      <c r="CQ58" s="86"/>
      <c r="CR58" s="86"/>
      <c r="CS58" s="164" t="b">
        <f>NOT(ISERROR(MATCH(E58,[1]Sheet1!$A:$A,0)))</f>
        <v>0</v>
      </c>
      <c r="CT58" s="162"/>
    </row>
    <row r="59" spans="1:98" s="217" customFormat="1" ht="118.8">
      <c r="A59" s="260" t="s">
        <v>9170</v>
      </c>
      <c r="B59" s="258">
        <v>53</v>
      </c>
      <c r="C59" s="258"/>
      <c r="D59" s="284"/>
      <c r="E59" s="285" t="s">
        <v>2846</v>
      </c>
      <c r="F59" s="163" t="s">
        <v>2847</v>
      </c>
      <c r="G59" s="163" t="s">
        <v>2848</v>
      </c>
      <c r="H59" s="162"/>
      <c r="I59" s="162"/>
      <c r="J59" s="86"/>
      <c r="K59" s="101" t="s">
        <v>2849</v>
      </c>
      <c r="L59" s="162" t="s">
        <v>2495</v>
      </c>
      <c r="M59" s="165" t="s">
        <v>251</v>
      </c>
      <c r="N59" s="162"/>
      <c r="O59" s="165" t="s">
        <v>251</v>
      </c>
      <c r="P59" s="162"/>
      <c r="Q59" s="162" t="s">
        <v>2496</v>
      </c>
      <c r="R59" s="162" t="s">
        <v>2497</v>
      </c>
      <c r="S59" s="86"/>
      <c r="T59" s="162" t="s">
        <v>2828</v>
      </c>
      <c r="U59" s="86" t="s">
        <v>2499</v>
      </c>
      <c r="V59" s="86"/>
      <c r="W59" s="86"/>
      <c r="X59" s="162" t="s">
        <v>2500</v>
      </c>
      <c r="Y59" s="86"/>
      <c r="Z59" s="162" t="s">
        <v>2850</v>
      </c>
      <c r="AA59" s="86"/>
      <c r="AB59" s="86"/>
      <c r="AC59" s="86"/>
      <c r="AD59" s="86" t="s">
        <v>2747</v>
      </c>
      <c r="AE59" s="86" t="s">
        <v>217</v>
      </c>
      <c r="AF59" s="162" t="s">
        <v>2818</v>
      </c>
      <c r="AG59" s="101" t="s">
        <v>2851</v>
      </c>
      <c r="AH59" s="86" t="s">
        <v>217</v>
      </c>
      <c r="AI59" s="162" t="s">
        <v>2820</v>
      </c>
      <c r="AJ59" s="86"/>
      <c r="AK59" s="86"/>
      <c r="AL59" s="86" t="s">
        <v>2852</v>
      </c>
      <c r="AM59" s="86"/>
      <c r="AN59" s="86"/>
      <c r="AO59" s="86"/>
      <c r="AP59" s="86"/>
      <c r="AQ59" s="86"/>
      <c r="AR59" s="86"/>
      <c r="AS59" s="86"/>
      <c r="AT59" s="86"/>
      <c r="AU59" s="86"/>
      <c r="AV59" s="102" t="s">
        <v>2363</v>
      </c>
      <c r="AW59" s="101">
        <v>1</v>
      </c>
      <c r="AX59" s="101">
        <v>1</v>
      </c>
      <c r="AY59" s="101" t="s">
        <v>2363</v>
      </c>
      <c r="AZ59" s="102" t="s">
        <v>2364</v>
      </c>
      <c r="BA59" s="102" t="s">
        <v>2364</v>
      </c>
      <c r="BB59" s="64" t="s">
        <v>2822</v>
      </c>
      <c r="BC59" s="86"/>
      <c r="BD59" s="86"/>
      <c r="BE59" s="86"/>
      <c r="BF59" s="86"/>
      <c r="BG59" s="86"/>
      <c r="BH59" s="86"/>
      <c r="BI59" s="177" t="s">
        <v>8914</v>
      </c>
      <c r="BJ59" s="162"/>
      <c r="BK59" s="251"/>
      <c r="BL59" s="86"/>
      <c r="BM59" s="86">
        <v>6</v>
      </c>
      <c r="BN59" s="70" t="s">
        <v>2753</v>
      </c>
      <c r="BO59" s="85" t="s">
        <v>719</v>
      </c>
      <c r="BP59" s="85" t="s">
        <v>720</v>
      </c>
      <c r="BQ59" s="85" t="s">
        <v>721</v>
      </c>
      <c r="BR59" s="85" t="s">
        <v>722</v>
      </c>
      <c r="BS59" s="85" t="s">
        <v>723</v>
      </c>
      <c r="BT59" s="85" t="s">
        <v>724</v>
      </c>
      <c r="BU59" s="85" t="s">
        <v>725</v>
      </c>
      <c r="BV59" s="85" t="s">
        <v>726</v>
      </c>
      <c r="BW59" s="85" t="s">
        <v>727</v>
      </c>
      <c r="BX59" s="85" t="s">
        <v>728</v>
      </c>
      <c r="BY59" s="85" t="s">
        <v>729</v>
      </c>
      <c r="BZ59" s="85" t="s">
        <v>730</v>
      </c>
      <c r="CA59" s="85" t="s">
        <v>731</v>
      </c>
      <c r="CB59" s="85" t="s">
        <v>732</v>
      </c>
      <c r="CC59" s="86"/>
      <c r="CD59" s="86"/>
      <c r="CE59" s="86"/>
      <c r="CF59" s="86"/>
      <c r="CG59" s="86"/>
      <c r="CH59" s="86"/>
      <c r="CI59" s="86"/>
      <c r="CJ59" s="86"/>
      <c r="CK59" s="86"/>
      <c r="CL59" s="86"/>
      <c r="CM59" s="86"/>
      <c r="CN59" s="86"/>
      <c r="CO59" s="86" t="s">
        <v>2500</v>
      </c>
      <c r="CP59" s="86"/>
      <c r="CQ59" s="86"/>
      <c r="CR59" s="86"/>
      <c r="CS59" s="164" t="b">
        <f>NOT(ISERROR(MATCH(E59,[1]Sheet1!$A:$A,0)))</f>
        <v>0</v>
      </c>
      <c r="CT59" s="164"/>
    </row>
    <row r="60" spans="1:98" s="216" customFormat="1" ht="132">
      <c r="A60" s="256" t="s">
        <v>9170</v>
      </c>
      <c r="B60" s="258">
        <v>54</v>
      </c>
      <c r="C60" s="258"/>
      <c r="D60" s="284"/>
      <c r="E60" s="285" t="s">
        <v>2859</v>
      </c>
      <c r="F60" s="163" t="s">
        <v>2860</v>
      </c>
      <c r="G60" s="163" t="s">
        <v>2861</v>
      </c>
      <c r="H60" s="162"/>
      <c r="I60" s="162"/>
      <c r="J60" s="86"/>
      <c r="K60" s="101" t="s">
        <v>2862</v>
      </c>
      <c r="L60" s="162" t="s">
        <v>2495</v>
      </c>
      <c r="M60" s="165" t="s">
        <v>251</v>
      </c>
      <c r="N60" s="162"/>
      <c r="O60" s="165" t="s">
        <v>251</v>
      </c>
      <c r="P60" s="162"/>
      <c r="Q60" s="162" t="s">
        <v>2496</v>
      </c>
      <c r="R60" s="162" t="s">
        <v>2497</v>
      </c>
      <c r="S60" s="86"/>
      <c r="T60" s="162" t="s">
        <v>2828</v>
      </c>
      <c r="U60" s="86" t="s">
        <v>2499</v>
      </c>
      <c r="V60" s="86"/>
      <c r="W60" s="86"/>
      <c r="X60" s="162" t="s">
        <v>2500</v>
      </c>
      <c r="Y60" s="86"/>
      <c r="Z60" s="162" t="s">
        <v>2863</v>
      </c>
      <c r="AA60" s="86"/>
      <c r="AB60" s="86"/>
      <c r="AC60" s="86"/>
      <c r="AD60" s="86" t="s">
        <v>2747</v>
      </c>
      <c r="AE60" s="86" t="s">
        <v>217</v>
      </c>
      <c r="AF60" s="162" t="s">
        <v>2818</v>
      </c>
      <c r="AG60" s="101" t="s">
        <v>2864</v>
      </c>
      <c r="AH60" s="86" t="s">
        <v>217</v>
      </c>
      <c r="AI60" s="162" t="s">
        <v>2820</v>
      </c>
      <c r="AJ60" s="86"/>
      <c r="AK60" s="86"/>
      <c r="AL60" s="86" t="s">
        <v>2831</v>
      </c>
      <c r="AM60" s="86"/>
      <c r="AN60" s="86"/>
      <c r="AO60" s="86"/>
      <c r="AP60" s="86"/>
      <c r="AQ60" s="86"/>
      <c r="AR60" s="86"/>
      <c r="AS60" s="86"/>
      <c r="AT60" s="86"/>
      <c r="AU60" s="86"/>
      <c r="AV60" s="102" t="s">
        <v>2363</v>
      </c>
      <c r="AW60" s="101">
        <v>1</v>
      </c>
      <c r="AX60" s="101">
        <v>1</v>
      </c>
      <c r="AY60" s="101" t="s">
        <v>2363</v>
      </c>
      <c r="AZ60" s="102" t="s">
        <v>2364</v>
      </c>
      <c r="BA60" s="102" t="s">
        <v>2364</v>
      </c>
      <c r="BB60" s="64" t="s">
        <v>2822</v>
      </c>
      <c r="BC60" s="86"/>
      <c r="BD60" s="86"/>
      <c r="BE60" s="86"/>
      <c r="BF60" s="86"/>
      <c r="BG60" s="86"/>
      <c r="BH60" s="86"/>
      <c r="BI60" s="177" t="s">
        <v>8915</v>
      </c>
      <c r="BJ60" s="162"/>
      <c r="BK60" s="251"/>
      <c r="BL60" s="86"/>
      <c r="BM60" s="86">
        <v>6</v>
      </c>
      <c r="BN60" s="70" t="s">
        <v>2753</v>
      </c>
      <c r="BO60" s="85" t="s">
        <v>719</v>
      </c>
      <c r="BP60" s="85" t="s">
        <v>720</v>
      </c>
      <c r="BQ60" s="85" t="s">
        <v>721</v>
      </c>
      <c r="BR60" s="85" t="s">
        <v>722</v>
      </c>
      <c r="BS60" s="85" t="s">
        <v>723</v>
      </c>
      <c r="BT60" s="85" t="s">
        <v>724</v>
      </c>
      <c r="BU60" s="85" t="s">
        <v>725</v>
      </c>
      <c r="BV60" s="85" t="s">
        <v>726</v>
      </c>
      <c r="BW60" s="85" t="s">
        <v>727</v>
      </c>
      <c r="BX60" s="85" t="s">
        <v>728</v>
      </c>
      <c r="BY60" s="85" t="s">
        <v>729</v>
      </c>
      <c r="BZ60" s="85" t="s">
        <v>730</v>
      </c>
      <c r="CA60" s="85" t="s">
        <v>731</v>
      </c>
      <c r="CB60" s="85" t="s">
        <v>732</v>
      </c>
      <c r="CC60" s="86"/>
      <c r="CD60" s="86"/>
      <c r="CE60" s="86"/>
      <c r="CF60" s="86"/>
      <c r="CG60" s="86"/>
      <c r="CH60" s="86"/>
      <c r="CI60" s="86"/>
      <c r="CJ60" s="86"/>
      <c r="CK60" s="86"/>
      <c r="CL60" s="86"/>
      <c r="CM60" s="86"/>
      <c r="CN60" s="86"/>
      <c r="CO60" s="86" t="s">
        <v>2500</v>
      </c>
      <c r="CP60" s="86"/>
      <c r="CQ60" s="86"/>
      <c r="CR60" s="86"/>
      <c r="CS60" s="164" t="b">
        <f>NOT(ISERROR(MATCH(E60,[1]Sheet1!$A:$A,0)))</f>
        <v>0</v>
      </c>
      <c r="CT60" s="164"/>
    </row>
    <row r="61" spans="1:98" s="241" customFormat="1" ht="51.6" customHeight="1">
      <c r="A61" s="256" t="s">
        <v>9170</v>
      </c>
      <c r="B61" s="258">
        <v>55</v>
      </c>
      <c r="C61" s="258"/>
      <c r="D61" s="284"/>
      <c r="E61" s="285" t="s">
        <v>2865</v>
      </c>
      <c r="F61" s="163" t="s">
        <v>2866</v>
      </c>
      <c r="G61" s="163" t="s">
        <v>2867</v>
      </c>
      <c r="H61" s="162"/>
      <c r="I61" s="162"/>
      <c r="J61" s="86"/>
      <c r="K61" s="101" t="s">
        <v>2868</v>
      </c>
      <c r="L61" s="162" t="s">
        <v>2495</v>
      </c>
      <c r="M61" s="165" t="s">
        <v>251</v>
      </c>
      <c r="N61" s="162"/>
      <c r="O61" s="165" t="s">
        <v>251</v>
      </c>
      <c r="P61" s="162"/>
      <c r="Q61" s="162" t="s">
        <v>2496</v>
      </c>
      <c r="R61" s="162" t="s">
        <v>2497</v>
      </c>
      <c r="S61" s="86"/>
      <c r="T61" s="162" t="s">
        <v>2828</v>
      </c>
      <c r="U61" s="86" t="s">
        <v>2499</v>
      </c>
      <c r="V61" s="86"/>
      <c r="W61" s="86"/>
      <c r="X61" s="162" t="s">
        <v>2500</v>
      </c>
      <c r="Y61" s="86"/>
      <c r="Z61" s="162" t="s">
        <v>2869</v>
      </c>
      <c r="AA61" s="86"/>
      <c r="AB61" s="86"/>
      <c r="AC61" s="86"/>
      <c r="AD61" s="86" t="s">
        <v>2747</v>
      </c>
      <c r="AE61" s="86" t="s">
        <v>217</v>
      </c>
      <c r="AF61" s="162" t="s">
        <v>2818</v>
      </c>
      <c r="AG61" s="101" t="s">
        <v>2870</v>
      </c>
      <c r="AH61" s="86" t="s">
        <v>217</v>
      </c>
      <c r="AI61" s="162" t="s">
        <v>2820</v>
      </c>
      <c r="AJ61" s="86"/>
      <c r="AK61" s="86"/>
      <c r="AL61" s="86" t="s">
        <v>2831</v>
      </c>
      <c r="AM61" s="86"/>
      <c r="AN61" s="86"/>
      <c r="AO61" s="86"/>
      <c r="AP61" s="86"/>
      <c r="AQ61" s="86"/>
      <c r="AR61" s="86"/>
      <c r="AS61" s="86"/>
      <c r="AT61" s="86"/>
      <c r="AU61" s="86"/>
      <c r="AV61" s="102" t="s">
        <v>2363</v>
      </c>
      <c r="AW61" s="101">
        <v>1</v>
      </c>
      <c r="AX61" s="101">
        <v>1</v>
      </c>
      <c r="AY61" s="101" t="s">
        <v>2363</v>
      </c>
      <c r="AZ61" s="102" t="s">
        <v>2364</v>
      </c>
      <c r="BA61" s="102" t="s">
        <v>2364</v>
      </c>
      <c r="BB61" s="64" t="s">
        <v>2822</v>
      </c>
      <c r="BC61" s="86"/>
      <c r="BD61" s="86"/>
      <c r="BE61" s="86"/>
      <c r="BF61" s="86"/>
      <c r="BG61" s="86"/>
      <c r="BH61" s="86"/>
      <c r="BI61" s="177" t="s">
        <v>8916</v>
      </c>
      <c r="BJ61" s="162"/>
      <c r="BK61" s="251"/>
      <c r="BL61" s="86"/>
      <c r="BM61" s="86">
        <v>6</v>
      </c>
      <c r="BN61" s="70" t="s">
        <v>2753</v>
      </c>
      <c r="BO61" s="85" t="s">
        <v>719</v>
      </c>
      <c r="BP61" s="85" t="s">
        <v>720</v>
      </c>
      <c r="BQ61" s="85" t="s">
        <v>721</v>
      </c>
      <c r="BR61" s="85" t="s">
        <v>722</v>
      </c>
      <c r="BS61" s="85" t="s">
        <v>723</v>
      </c>
      <c r="BT61" s="85" t="s">
        <v>724</v>
      </c>
      <c r="BU61" s="85" t="s">
        <v>725</v>
      </c>
      <c r="BV61" s="85" t="s">
        <v>726</v>
      </c>
      <c r="BW61" s="85" t="s">
        <v>727</v>
      </c>
      <c r="BX61" s="85" t="s">
        <v>728</v>
      </c>
      <c r="BY61" s="85" t="s">
        <v>729</v>
      </c>
      <c r="BZ61" s="85" t="s">
        <v>730</v>
      </c>
      <c r="CA61" s="85" t="s">
        <v>731</v>
      </c>
      <c r="CB61" s="85" t="s">
        <v>732</v>
      </c>
      <c r="CC61" s="86"/>
      <c r="CD61" s="86"/>
      <c r="CE61" s="86"/>
      <c r="CF61" s="86"/>
      <c r="CG61" s="86"/>
      <c r="CH61" s="86"/>
      <c r="CI61" s="86"/>
      <c r="CJ61" s="86"/>
      <c r="CK61" s="86"/>
      <c r="CL61" s="86"/>
      <c r="CM61" s="86"/>
      <c r="CN61" s="86"/>
      <c r="CO61" s="86" t="s">
        <v>2500</v>
      </c>
      <c r="CP61" s="86"/>
      <c r="CQ61" s="86"/>
      <c r="CR61" s="86"/>
      <c r="CS61" s="164" t="b">
        <f>NOT(ISERROR(MATCH(E61,[1]Sheet1!$A:$A,0)))</f>
        <v>0</v>
      </c>
      <c r="CT61" s="164"/>
    </row>
    <row r="62" spans="1:98" s="216" customFormat="1" ht="105.6">
      <c r="A62" s="256" t="s">
        <v>9170</v>
      </c>
      <c r="B62" s="258">
        <v>56</v>
      </c>
      <c r="C62" s="258"/>
      <c r="D62" s="284"/>
      <c r="E62" s="285" t="s">
        <v>2871</v>
      </c>
      <c r="F62" s="163" t="s">
        <v>2872</v>
      </c>
      <c r="G62" s="163" t="s">
        <v>2873</v>
      </c>
      <c r="H62" s="162"/>
      <c r="I62" s="162"/>
      <c r="J62" s="86"/>
      <c r="K62" s="101" t="s">
        <v>2874</v>
      </c>
      <c r="L62" s="162" t="s">
        <v>2495</v>
      </c>
      <c r="M62" s="165" t="s">
        <v>251</v>
      </c>
      <c r="N62" s="162"/>
      <c r="O62" s="165" t="s">
        <v>251</v>
      </c>
      <c r="P62" s="162"/>
      <c r="Q62" s="162" t="s">
        <v>2496</v>
      </c>
      <c r="R62" s="162" t="s">
        <v>2497</v>
      </c>
      <c r="S62" s="86"/>
      <c r="T62" s="162" t="s">
        <v>2828</v>
      </c>
      <c r="U62" s="86" t="s">
        <v>2499</v>
      </c>
      <c r="V62" s="86"/>
      <c r="W62" s="86"/>
      <c r="X62" s="162" t="s">
        <v>2500</v>
      </c>
      <c r="Y62" s="86"/>
      <c r="Z62" s="162" t="s">
        <v>2875</v>
      </c>
      <c r="AA62" s="86"/>
      <c r="AB62" s="86"/>
      <c r="AC62" s="86"/>
      <c r="AD62" s="86" t="s">
        <v>2747</v>
      </c>
      <c r="AE62" s="86" t="s">
        <v>217</v>
      </c>
      <c r="AF62" s="162" t="s">
        <v>2818</v>
      </c>
      <c r="AG62" s="101" t="s">
        <v>2876</v>
      </c>
      <c r="AH62" s="86" t="s">
        <v>217</v>
      </c>
      <c r="AI62" s="162" t="s">
        <v>2820</v>
      </c>
      <c r="AJ62" s="86"/>
      <c r="AK62" s="86"/>
      <c r="AL62" s="86" t="s">
        <v>2831</v>
      </c>
      <c r="AM62" s="86"/>
      <c r="AN62" s="86"/>
      <c r="AO62" s="86"/>
      <c r="AP62" s="86"/>
      <c r="AQ62" s="86"/>
      <c r="AR62" s="86"/>
      <c r="AS62" s="86"/>
      <c r="AT62" s="86"/>
      <c r="AU62" s="86"/>
      <c r="AV62" s="102" t="s">
        <v>2363</v>
      </c>
      <c r="AW62" s="101">
        <v>1</v>
      </c>
      <c r="AX62" s="101">
        <v>1</v>
      </c>
      <c r="AY62" s="101" t="s">
        <v>2363</v>
      </c>
      <c r="AZ62" s="102" t="s">
        <v>2364</v>
      </c>
      <c r="BA62" s="102" t="s">
        <v>2364</v>
      </c>
      <c r="BB62" s="64" t="s">
        <v>2822</v>
      </c>
      <c r="BC62" s="86"/>
      <c r="BD62" s="86"/>
      <c r="BE62" s="86"/>
      <c r="BF62" s="86"/>
      <c r="BG62" s="86"/>
      <c r="BH62" s="86"/>
      <c r="BI62" s="177" t="s">
        <v>8917</v>
      </c>
      <c r="BJ62" s="162"/>
      <c r="BK62" s="251"/>
      <c r="BL62" s="86"/>
      <c r="BM62" s="86">
        <v>6</v>
      </c>
      <c r="BN62" s="70" t="s">
        <v>2753</v>
      </c>
      <c r="BO62" s="85" t="s">
        <v>719</v>
      </c>
      <c r="BP62" s="85" t="s">
        <v>720</v>
      </c>
      <c r="BQ62" s="85" t="s">
        <v>721</v>
      </c>
      <c r="BR62" s="85" t="s">
        <v>722</v>
      </c>
      <c r="BS62" s="85" t="s">
        <v>723</v>
      </c>
      <c r="BT62" s="85" t="s">
        <v>724</v>
      </c>
      <c r="BU62" s="85" t="s">
        <v>725</v>
      </c>
      <c r="BV62" s="85" t="s">
        <v>726</v>
      </c>
      <c r="BW62" s="85" t="s">
        <v>727</v>
      </c>
      <c r="BX62" s="85" t="s">
        <v>728</v>
      </c>
      <c r="BY62" s="85" t="s">
        <v>729</v>
      </c>
      <c r="BZ62" s="85" t="s">
        <v>730</v>
      </c>
      <c r="CA62" s="85" t="s">
        <v>731</v>
      </c>
      <c r="CB62" s="85" t="s">
        <v>732</v>
      </c>
      <c r="CC62" s="86"/>
      <c r="CD62" s="86"/>
      <c r="CE62" s="86"/>
      <c r="CF62" s="86"/>
      <c r="CG62" s="86"/>
      <c r="CH62" s="86"/>
      <c r="CI62" s="86"/>
      <c r="CJ62" s="86"/>
      <c r="CK62" s="86"/>
      <c r="CL62" s="86"/>
      <c r="CM62" s="86"/>
      <c r="CN62" s="86"/>
      <c r="CO62" s="86" t="s">
        <v>2500</v>
      </c>
      <c r="CP62" s="86"/>
      <c r="CQ62" s="86"/>
      <c r="CR62" s="86"/>
      <c r="CS62" s="164" t="b">
        <f>NOT(ISERROR(MATCH(E62,[1]Sheet1!$A:$A,0)))</f>
        <v>0</v>
      </c>
      <c r="CT62" s="164"/>
    </row>
    <row r="63" spans="1:98" s="216" customFormat="1" ht="79.8" customHeight="1">
      <c r="A63" s="256" t="s">
        <v>9170</v>
      </c>
      <c r="B63" s="258">
        <v>57</v>
      </c>
      <c r="C63" s="258"/>
      <c r="D63" s="284"/>
      <c r="E63" s="270" t="s">
        <v>2877</v>
      </c>
      <c r="F63" s="163" t="s">
        <v>2878</v>
      </c>
      <c r="G63" s="163" t="s">
        <v>2879</v>
      </c>
      <c r="H63" s="162"/>
      <c r="I63" s="162"/>
      <c r="J63" s="86"/>
      <c r="K63" s="104" t="s">
        <v>2880</v>
      </c>
      <c r="L63" s="162" t="s">
        <v>2495</v>
      </c>
      <c r="M63" s="165" t="s">
        <v>251</v>
      </c>
      <c r="N63" s="162"/>
      <c r="O63" s="165" t="s">
        <v>251</v>
      </c>
      <c r="P63" s="162"/>
      <c r="Q63" s="162" t="s">
        <v>2513</v>
      </c>
      <c r="R63" s="162" t="s">
        <v>2497</v>
      </c>
      <c r="S63" s="86"/>
      <c r="T63" s="162" t="s">
        <v>2828</v>
      </c>
      <c r="U63" s="86" t="s">
        <v>2499</v>
      </c>
      <c r="V63" s="86"/>
      <c r="W63" s="86"/>
      <c r="X63" s="162" t="s">
        <v>2500</v>
      </c>
      <c r="Y63" s="86"/>
      <c r="Z63" s="162" t="s">
        <v>2881</v>
      </c>
      <c r="AA63" s="86"/>
      <c r="AB63" s="86"/>
      <c r="AC63" s="86"/>
      <c r="AD63" s="86" t="s">
        <v>2747</v>
      </c>
      <c r="AE63" s="86" t="s">
        <v>2882</v>
      </c>
      <c r="AF63" s="162" t="s">
        <v>217</v>
      </c>
      <c r="AG63" s="101" t="s">
        <v>2883</v>
      </c>
      <c r="AH63" s="86" t="s">
        <v>2884</v>
      </c>
      <c r="AI63" s="162" t="s">
        <v>217</v>
      </c>
      <c r="AJ63" s="86"/>
      <c r="AK63" s="86"/>
      <c r="AL63" s="86" t="s">
        <v>2885</v>
      </c>
      <c r="AM63" s="86"/>
      <c r="AN63" s="86"/>
      <c r="AO63" s="86"/>
      <c r="AP63" s="86"/>
      <c r="AQ63" s="86"/>
      <c r="AR63" s="86"/>
      <c r="AS63" s="86"/>
      <c r="AT63" s="86"/>
      <c r="AU63" s="86"/>
      <c r="AV63" s="102" t="s">
        <v>2363</v>
      </c>
      <c r="AW63" s="101">
        <v>1</v>
      </c>
      <c r="AX63" s="101">
        <v>1</v>
      </c>
      <c r="AY63" s="101" t="s">
        <v>2363</v>
      </c>
      <c r="AZ63" s="102" t="s">
        <v>2364</v>
      </c>
      <c r="BA63" s="102" t="s">
        <v>2364</v>
      </c>
      <c r="BB63" s="64" t="s">
        <v>2822</v>
      </c>
      <c r="BC63" s="86"/>
      <c r="BD63" s="86"/>
      <c r="BE63" s="86"/>
      <c r="BF63" s="86"/>
      <c r="BG63" s="86"/>
      <c r="BH63" s="86"/>
      <c r="BI63" s="162" t="s">
        <v>9247</v>
      </c>
      <c r="BJ63" s="162"/>
      <c r="BK63" s="251" t="s">
        <v>2886</v>
      </c>
      <c r="BL63" s="86"/>
      <c r="BM63" s="86">
        <v>6</v>
      </c>
      <c r="BN63" s="70" t="s">
        <v>2753</v>
      </c>
      <c r="BO63" s="85" t="s">
        <v>719</v>
      </c>
      <c r="BP63" s="85" t="s">
        <v>720</v>
      </c>
      <c r="BQ63" s="85" t="s">
        <v>721</v>
      </c>
      <c r="BR63" s="85" t="s">
        <v>722</v>
      </c>
      <c r="BS63" s="85" t="s">
        <v>723</v>
      </c>
      <c r="BT63" s="85" t="s">
        <v>724</v>
      </c>
      <c r="BU63" s="85" t="s">
        <v>725</v>
      </c>
      <c r="BV63" s="85" t="s">
        <v>726</v>
      </c>
      <c r="BW63" s="85" t="s">
        <v>727</v>
      </c>
      <c r="BX63" s="85" t="s">
        <v>728</v>
      </c>
      <c r="BY63" s="85" t="s">
        <v>729</v>
      </c>
      <c r="BZ63" s="85" t="s">
        <v>730</v>
      </c>
      <c r="CA63" s="85" t="s">
        <v>731</v>
      </c>
      <c r="CB63" s="85" t="s">
        <v>732</v>
      </c>
      <c r="CC63" s="86"/>
      <c r="CD63" s="86"/>
      <c r="CE63" s="86"/>
      <c r="CF63" s="86"/>
      <c r="CG63" s="86"/>
      <c r="CH63" s="86"/>
      <c r="CI63" s="86"/>
      <c r="CJ63" s="86"/>
      <c r="CK63" s="86"/>
      <c r="CL63" s="86"/>
      <c r="CM63" s="86"/>
      <c r="CN63" s="86"/>
      <c r="CO63" s="86" t="s">
        <v>2500</v>
      </c>
      <c r="CP63" s="86"/>
      <c r="CQ63" s="86"/>
      <c r="CR63" s="86"/>
      <c r="CS63" s="164" t="b">
        <f>NOT(ISERROR(MATCH(E63,[1]Sheet1!$A:$A,0)))</f>
        <v>0</v>
      </c>
      <c r="CT63" s="164"/>
    </row>
    <row r="64" spans="1:98" s="216" customFormat="1" ht="79.8" customHeight="1">
      <c r="A64" s="256" t="s">
        <v>9170</v>
      </c>
      <c r="B64" s="258">
        <v>58</v>
      </c>
      <c r="C64" s="258"/>
      <c r="D64" s="284"/>
      <c r="E64" s="285" t="s">
        <v>2887</v>
      </c>
      <c r="F64" s="163" t="s">
        <v>2888</v>
      </c>
      <c r="G64" s="163" t="s">
        <v>2889</v>
      </c>
      <c r="H64" s="162"/>
      <c r="I64" s="162"/>
      <c r="J64" s="86"/>
      <c r="K64" s="104" t="s">
        <v>2890</v>
      </c>
      <c r="L64" s="162" t="s">
        <v>2495</v>
      </c>
      <c r="M64" s="165" t="s">
        <v>251</v>
      </c>
      <c r="N64" s="162"/>
      <c r="O64" s="165" t="s">
        <v>251</v>
      </c>
      <c r="P64" s="162"/>
      <c r="Q64" s="162" t="s">
        <v>2530</v>
      </c>
      <c r="R64" s="162" t="s">
        <v>2497</v>
      </c>
      <c r="S64" s="86"/>
      <c r="T64" s="162" t="s">
        <v>2828</v>
      </c>
      <c r="U64" s="86" t="s">
        <v>2499</v>
      </c>
      <c r="V64" s="86"/>
      <c r="W64" s="86"/>
      <c r="X64" s="162" t="s">
        <v>2500</v>
      </c>
      <c r="Y64" s="86"/>
      <c r="Z64" s="162" t="s">
        <v>2891</v>
      </c>
      <c r="AA64" s="86"/>
      <c r="AB64" s="86"/>
      <c r="AC64" s="86"/>
      <c r="AD64" s="86" t="s">
        <v>2892</v>
      </c>
      <c r="AE64" s="86" t="s">
        <v>2893</v>
      </c>
      <c r="AF64" s="162" t="s">
        <v>2894</v>
      </c>
      <c r="AG64" s="101" t="s">
        <v>2895</v>
      </c>
      <c r="AH64" s="86" t="s">
        <v>2896</v>
      </c>
      <c r="AI64" s="162" t="s">
        <v>2820</v>
      </c>
      <c r="AJ64" s="86"/>
      <c r="AK64" s="86"/>
      <c r="AL64" s="86" t="s">
        <v>2897</v>
      </c>
      <c r="AM64" s="86"/>
      <c r="AN64" s="86"/>
      <c r="AO64" s="86"/>
      <c r="AP64" s="86"/>
      <c r="AQ64" s="86"/>
      <c r="AR64" s="86"/>
      <c r="AS64" s="86"/>
      <c r="AT64" s="86"/>
      <c r="AU64" s="86"/>
      <c r="AV64" s="102" t="s">
        <v>2363</v>
      </c>
      <c r="AW64" s="101">
        <v>1</v>
      </c>
      <c r="AX64" s="101">
        <v>1</v>
      </c>
      <c r="AY64" s="101" t="s">
        <v>2363</v>
      </c>
      <c r="AZ64" s="102" t="s">
        <v>2364</v>
      </c>
      <c r="BA64" s="102" t="s">
        <v>2364</v>
      </c>
      <c r="BB64" s="64" t="s">
        <v>2822</v>
      </c>
      <c r="BC64" s="86"/>
      <c r="BD64" s="86"/>
      <c r="BE64" s="86"/>
      <c r="BF64" s="86"/>
      <c r="BG64" s="86"/>
      <c r="BH64" s="86"/>
      <c r="BI64" s="162" t="s">
        <v>2898</v>
      </c>
      <c r="BJ64" s="162"/>
      <c r="BK64" s="251"/>
      <c r="BL64" s="86"/>
      <c r="BM64" s="86">
        <v>6</v>
      </c>
      <c r="BN64" s="70" t="s">
        <v>2753</v>
      </c>
      <c r="BO64" s="85" t="s">
        <v>719</v>
      </c>
      <c r="BP64" s="85" t="s">
        <v>720</v>
      </c>
      <c r="BQ64" s="85" t="s">
        <v>721</v>
      </c>
      <c r="BR64" s="85" t="s">
        <v>722</v>
      </c>
      <c r="BS64" s="85" t="s">
        <v>723</v>
      </c>
      <c r="BT64" s="85" t="s">
        <v>724</v>
      </c>
      <c r="BU64" s="85" t="s">
        <v>725</v>
      </c>
      <c r="BV64" s="85" t="s">
        <v>726</v>
      </c>
      <c r="BW64" s="85" t="s">
        <v>727</v>
      </c>
      <c r="BX64" s="85" t="s">
        <v>728</v>
      </c>
      <c r="BY64" s="85" t="s">
        <v>729</v>
      </c>
      <c r="BZ64" s="85" t="s">
        <v>730</v>
      </c>
      <c r="CA64" s="85" t="s">
        <v>731</v>
      </c>
      <c r="CB64" s="85" t="s">
        <v>732</v>
      </c>
      <c r="CC64" s="86"/>
      <c r="CD64" s="86"/>
      <c r="CE64" s="86"/>
      <c r="CF64" s="86"/>
      <c r="CG64" s="86"/>
      <c r="CH64" s="86"/>
      <c r="CI64" s="86"/>
      <c r="CJ64" s="86"/>
      <c r="CK64" s="86"/>
      <c r="CL64" s="86"/>
      <c r="CM64" s="86"/>
      <c r="CN64" s="86"/>
      <c r="CO64" s="86" t="s">
        <v>2500</v>
      </c>
      <c r="CP64" s="86"/>
      <c r="CQ64" s="86"/>
      <c r="CR64" s="86"/>
      <c r="CS64" s="164" t="b">
        <f>NOT(ISERROR(MATCH(E64,[1]Sheet1!$A:$A,0)))</f>
        <v>0</v>
      </c>
      <c r="CT64" s="164"/>
    </row>
    <row r="65" spans="1:98" s="216" customFormat="1" ht="79.8" customHeight="1">
      <c r="A65" s="256" t="s">
        <v>9170</v>
      </c>
      <c r="B65" s="258">
        <v>59</v>
      </c>
      <c r="C65" s="258"/>
      <c r="D65" s="284"/>
      <c r="E65" s="270" t="s">
        <v>2899</v>
      </c>
      <c r="F65" s="163" t="s">
        <v>2900</v>
      </c>
      <c r="G65" s="163" t="s">
        <v>2901</v>
      </c>
      <c r="H65" s="162"/>
      <c r="I65" s="162"/>
      <c r="J65" s="86"/>
      <c r="K65" s="101" t="s">
        <v>2902</v>
      </c>
      <c r="L65" s="162" t="s">
        <v>2495</v>
      </c>
      <c r="M65" s="165" t="s">
        <v>251</v>
      </c>
      <c r="N65" s="162"/>
      <c r="O65" s="165" t="s">
        <v>251</v>
      </c>
      <c r="P65" s="162"/>
      <c r="Q65" s="162" t="s">
        <v>2513</v>
      </c>
      <c r="R65" s="162" t="s">
        <v>2497</v>
      </c>
      <c r="S65" s="86"/>
      <c r="T65" s="162" t="s">
        <v>2828</v>
      </c>
      <c r="U65" s="86" t="s">
        <v>2499</v>
      </c>
      <c r="V65" s="86"/>
      <c r="W65" s="86"/>
      <c r="X65" s="162" t="s">
        <v>2500</v>
      </c>
      <c r="Y65" s="86"/>
      <c r="Z65" s="162" t="s">
        <v>2903</v>
      </c>
      <c r="AA65" s="86"/>
      <c r="AB65" s="86"/>
      <c r="AC65" s="86"/>
      <c r="AD65" s="86" t="s">
        <v>2892</v>
      </c>
      <c r="AE65" s="86" t="s">
        <v>2904</v>
      </c>
      <c r="AF65" s="162" t="s">
        <v>2894</v>
      </c>
      <c r="AG65" s="101" t="s">
        <v>2905</v>
      </c>
      <c r="AH65" s="86" t="s">
        <v>2906</v>
      </c>
      <c r="AI65" s="162" t="s">
        <v>2820</v>
      </c>
      <c r="AJ65" s="86"/>
      <c r="AK65" s="86"/>
      <c r="AL65" s="86" t="s">
        <v>2907</v>
      </c>
      <c r="AM65" s="86"/>
      <c r="AN65" s="86"/>
      <c r="AO65" s="86"/>
      <c r="AP65" s="86"/>
      <c r="AQ65" s="86"/>
      <c r="AR65" s="86"/>
      <c r="AS65" s="86"/>
      <c r="AT65" s="86"/>
      <c r="AU65" s="86"/>
      <c r="AV65" s="102" t="s">
        <v>2363</v>
      </c>
      <c r="AW65" s="101">
        <v>1</v>
      </c>
      <c r="AX65" s="101">
        <v>1</v>
      </c>
      <c r="AY65" s="101" t="s">
        <v>2363</v>
      </c>
      <c r="AZ65" s="102" t="s">
        <v>2364</v>
      </c>
      <c r="BA65" s="102" t="s">
        <v>2364</v>
      </c>
      <c r="BB65" s="64" t="s">
        <v>2822</v>
      </c>
      <c r="BC65" s="86"/>
      <c r="BD65" s="86"/>
      <c r="BE65" s="86"/>
      <c r="BF65" s="86"/>
      <c r="BG65" s="86"/>
      <c r="BH65" s="86"/>
      <c r="BI65" s="162" t="s">
        <v>2823</v>
      </c>
      <c r="BJ65" s="162"/>
      <c r="BK65" s="251" t="s">
        <v>2908</v>
      </c>
      <c r="BL65" s="86"/>
      <c r="BM65" s="86">
        <v>6</v>
      </c>
      <c r="BN65" s="70" t="s">
        <v>2753</v>
      </c>
      <c r="BO65" s="85" t="s">
        <v>719</v>
      </c>
      <c r="BP65" s="85" t="s">
        <v>720</v>
      </c>
      <c r="BQ65" s="85" t="s">
        <v>721</v>
      </c>
      <c r="BR65" s="85" t="s">
        <v>722</v>
      </c>
      <c r="BS65" s="85" t="s">
        <v>723</v>
      </c>
      <c r="BT65" s="85" t="s">
        <v>724</v>
      </c>
      <c r="BU65" s="85" t="s">
        <v>725</v>
      </c>
      <c r="BV65" s="85" t="s">
        <v>726</v>
      </c>
      <c r="BW65" s="85" t="s">
        <v>727</v>
      </c>
      <c r="BX65" s="85" t="s">
        <v>728</v>
      </c>
      <c r="BY65" s="85" t="s">
        <v>729</v>
      </c>
      <c r="BZ65" s="85" t="s">
        <v>730</v>
      </c>
      <c r="CA65" s="85" t="s">
        <v>731</v>
      </c>
      <c r="CB65" s="85" t="s">
        <v>732</v>
      </c>
      <c r="CC65" s="86"/>
      <c r="CD65" s="86"/>
      <c r="CE65" s="86"/>
      <c r="CF65" s="86"/>
      <c r="CG65" s="86"/>
      <c r="CH65" s="86"/>
      <c r="CI65" s="86"/>
      <c r="CJ65" s="86"/>
      <c r="CK65" s="86"/>
      <c r="CL65" s="86"/>
      <c r="CM65" s="86"/>
      <c r="CN65" s="86"/>
      <c r="CO65" s="86" t="s">
        <v>2500</v>
      </c>
      <c r="CP65" s="86"/>
      <c r="CQ65" s="86"/>
      <c r="CR65" s="86"/>
      <c r="CS65" s="164" t="b">
        <f>NOT(ISERROR(MATCH(E65,[1]Sheet1!$A:$A,0)))</f>
        <v>0</v>
      </c>
      <c r="CT65" s="164"/>
    </row>
    <row r="66" spans="1:98" s="216" customFormat="1" ht="79.8" customHeight="1">
      <c r="A66" s="256" t="s">
        <v>9169</v>
      </c>
      <c r="B66" s="258">
        <v>60</v>
      </c>
      <c r="C66" s="258"/>
      <c r="D66" s="284"/>
      <c r="E66" s="285" t="s">
        <v>297</v>
      </c>
      <c r="F66" s="163" t="s">
        <v>298</v>
      </c>
      <c r="G66" s="163" t="s">
        <v>2909</v>
      </c>
      <c r="H66" s="162"/>
      <c r="I66" s="162"/>
      <c r="J66" s="86"/>
      <c r="K66" s="101" t="s">
        <v>2910</v>
      </c>
      <c r="L66" s="162" t="s">
        <v>2495</v>
      </c>
      <c r="M66" s="165" t="s">
        <v>251</v>
      </c>
      <c r="N66" s="162"/>
      <c r="O66" s="165" t="s">
        <v>128</v>
      </c>
      <c r="P66" s="162"/>
      <c r="Q66" s="162" t="s">
        <v>2530</v>
      </c>
      <c r="R66" s="162" t="s">
        <v>2497</v>
      </c>
      <c r="S66" s="86"/>
      <c r="T66" s="287" t="s">
        <v>2911</v>
      </c>
      <c r="U66" s="86" t="s">
        <v>2499</v>
      </c>
      <c r="V66" s="86"/>
      <c r="W66" s="86"/>
      <c r="X66" s="162" t="s">
        <v>2500</v>
      </c>
      <c r="Y66" s="86"/>
      <c r="Z66" s="162" t="s">
        <v>2912</v>
      </c>
      <c r="AA66" s="86"/>
      <c r="AB66" s="86"/>
      <c r="AC66" s="86"/>
      <c r="AD66" s="86" t="s">
        <v>2747</v>
      </c>
      <c r="AE66" s="86" t="s">
        <v>2913</v>
      </c>
      <c r="AF66" s="162" t="s">
        <v>2818</v>
      </c>
      <c r="AG66" s="101" t="s">
        <v>2914</v>
      </c>
      <c r="AH66" s="86" t="s">
        <v>2913</v>
      </c>
      <c r="AI66" s="162" t="s">
        <v>2820</v>
      </c>
      <c r="AJ66" s="86"/>
      <c r="AK66" s="86"/>
      <c r="AL66" s="86" t="s">
        <v>2915</v>
      </c>
      <c r="AM66" s="86"/>
      <c r="AN66" s="86"/>
      <c r="AO66" s="86"/>
      <c r="AP66" s="86"/>
      <c r="AQ66" s="86"/>
      <c r="AR66" s="86"/>
      <c r="AS66" s="86"/>
      <c r="AT66" s="86"/>
      <c r="AU66" s="86"/>
      <c r="AV66" s="102" t="s">
        <v>2363</v>
      </c>
      <c r="AW66" s="101">
        <v>1</v>
      </c>
      <c r="AX66" s="101">
        <v>1</v>
      </c>
      <c r="AY66" s="101" t="s">
        <v>2363</v>
      </c>
      <c r="AZ66" s="102" t="s">
        <v>2363</v>
      </c>
      <c r="BA66" s="102" t="s">
        <v>2364</v>
      </c>
      <c r="BB66" s="86"/>
      <c r="BC66" s="86"/>
      <c r="BD66" s="86"/>
      <c r="BE66" s="86"/>
      <c r="BF66" s="86"/>
      <c r="BG66" s="86"/>
      <c r="BH66" s="86"/>
      <c r="BI66" s="162" t="s">
        <v>2916</v>
      </c>
      <c r="BJ66" s="162"/>
      <c r="BK66" s="101" t="s">
        <v>2917</v>
      </c>
      <c r="BL66" s="86"/>
      <c r="BM66" s="86">
        <v>6</v>
      </c>
      <c r="BN66" s="70" t="s">
        <v>2753</v>
      </c>
      <c r="BO66" s="85" t="s">
        <v>719</v>
      </c>
      <c r="BP66" s="85" t="s">
        <v>720</v>
      </c>
      <c r="BQ66" s="85" t="s">
        <v>721</v>
      </c>
      <c r="BR66" s="85" t="s">
        <v>722</v>
      </c>
      <c r="BS66" s="85" t="s">
        <v>723</v>
      </c>
      <c r="BT66" s="85" t="s">
        <v>724</v>
      </c>
      <c r="BU66" s="85" t="s">
        <v>725</v>
      </c>
      <c r="BV66" s="85" t="s">
        <v>726</v>
      </c>
      <c r="BW66" s="85" t="s">
        <v>727</v>
      </c>
      <c r="BX66" s="85" t="s">
        <v>728</v>
      </c>
      <c r="BY66" s="85" t="s">
        <v>729</v>
      </c>
      <c r="BZ66" s="85" t="s">
        <v>730</v>
      </c>
      <c r="CA66" s="85" t="s">
        <v>731</v>
      </c>
      <c r="CB66" s="85" t="s">
        <v>732</v>
      </c>
      <c r="CC66" s="70"/>
      <c r="CD66" s="70"/>
      <c r="CE66" s="86"/>
      <c r="CF66" s="86"/>
      <c r="CG66" s="86"/>
      <c r="CH66" s="86"/>
      <c r="CI66" s="86"/>
      <c r="CJ66" s="86"/>
      <c r="CK66" s="86"/>
      <c r="CL66" s="86"/>
      <c r="CM66" s="86"/>
      <c r="CN66" s="86"/>
      <c r="CO66" s="86" t="s">
        <v>2500</v>
      </c>
      <c r="CP66" s="86"/>
      <c r="CQ66" s="86"/>
      <c r="CR66" s="86"/>
      <c r="CS66" s="164" t="b">
        <f>NOT(ISERROR(MATCH(E66,[1]Sheet1!$A:$A,0)))</f>
        <v>0</v>
      </c>
      <c r="CT66" s="164"/>
    </row>
    <row r="67" spans="1:98" s="240" customFormat="1" ht="79.8" customHeight="1">
      <c r="A67" s="256" t="s">
        <v>9168</v>
      </c>
      <c r="B67" s="258">
        <v>61</v>
      </c>
      <c r="C67" s="258"/>
      <c r="D67" s="284"/>
      <c r="E67" s="285" t="s">
        <v>2918</v>
      </c>
      <c r="F67" s="163" t="s">
        <v>2919</v>
      </c>
      <c r="G67" s="163" t="s">
        <v>2920</v>
      </c>
      <c r="H67" s="162"/>
      <c r="I67" s="162"/>
      <c r="J67" s="86"/>
      <c r="K67" s="288" t="s">
        <v>2921</v>
      </c>
      <c r="L67" s="162" t="s">
        <v>2495</v>
      </c>
      <c r="M67" s="165" t="s">
        <v>251</v>
      </c>
      <c r="N67" s="162"/>
      <c r="O67" s="165" t="s">
        <v>251</v>
      </c>
      <c r="P67" s="162"/>
      <c r="Q67" s="162" t="s">
        <v>2496</v>
      </c>
      <c r="R67" s="162" t="s">
        <v>2497</v>
      </c>
      <c r="S67" s="86"/>
      <c r="T67" s="287" t="s">
        <v>2922</v>
      </c>
      <c r="U67" s="86" t="s">
        <v>2499</v>
      </c>
      <c r="V67" s="86"/>
      <c r="W67" s="86"/>
      <c r="X67" s="162" t="s">
        <v>2500</v>
      </c>
      <c r="Y67" s="86"/>
      <c r="Z67" s="162" t="s">
        <v>2923</v>
      </c>
      <c r="AA67" s="86"/>
      <c r="AB67" s="86"/>
      <c r="AC67" s="86"/>
      <c r="AD67" s="86" t="s">
        <v>2747</v>
      </c>
      <c r="AE67" s="86" t="s">
        <v>2924</v>
      </c>
      <c r="AF67" s="162" t="s">
        <v>2818</v>
      </c>
      <c r="AG67" s="101" t="s">
        <v>2925</v>
      </c>
      <c r="AH67" s="86" t="s">
        <v>2926</v>
      </c>
      <c r="AI67" s="162" t="s">
        <v>2820</v>
      </c>
      <c r="AJ67" s="86"/>
      <c r="AK67" s="86"/>
      <c r="AL67" s="86" t="s">
        <v>2915</v>
      </c>
      <c r="AM67" s="86"/>
      <c r="AN67" s="86"/>
      <c r="AO67" s="86"/>
      <c r="AP67" s="86"/>
      <c r="AQ67" s="86"/>
      <c r="AR67" s="86"/>
      <c r="AS67" s="86"/>
      <c r="AT67" s="86"/>
      <c r="AU67" s="86"/>
      <c r="AV67" s="102" t="s">
        <v>2363</v>
      </c>
      <c r="AW67" s="101">
        <v>1</v>
      </c>
      <c r="AX67" s="101">
        <v>1</v>
      </c>
      <c r="AY67" s="101" t="s">
        <v>2363</v>
      </c>
      <c r="AZ67" s="102" t="s">
        <v>2363</v>
      </c>
      <c r="BA67" s="102" t="s">
        <v>2364</v>
      </c>
      <c r="BB67" s="86"/>
      <c r="BC67" s="86"/>
      <c r="BD67" s="86"/>
      <c r="BE67" s="86"/>
      <c r="BF67" s="86"/>
      <c r="BG67" s="86"/>
      <c r="BH67" s="86"/>
      <c r="BI67" s="162" t="s">
        <v>8763</v>
      </c>
      <c r="BJ67" s="162"/>
      <c r="BK67" s="101" t="s">
        <v>2917</v>
      </c>
      <c r="BL67" s="86"/>
      <c r="BM67" s="86">
        <v>6</v>
      </c>
      <c r="BN67" s="70" t="s">
        <v>2753</v>
      </c>
      <c r="BO67" s="85" t="s">
        <v>719</v>
      </c>
      <c r="BP67" s="85" t="s">
        <v>720</v>
      </c>
      <c r="BQ67" s="85" t="s">
        <v>721</v>
      </c>
      <c r="BR67" s="85" t="s">
        <v>722</v>
      </c>
      <c r="BS67" s="85" t="s">
        <v>723</v>
      </c>
      <c r="BT67" s="85" t="s">
        <v>724</v>
      </c>
      <c r="BU67" s="85" t="s">
        <v>725</v>
      </c>
      <c r="BV67" s="85" t="s">
        <v>726</v>
      </c>
      <c r="BW67" s="85" t="s">
        <v>727</v>
      </c>
      <c r="BX67" s="85" t="s">
        <v>728</v>
      </c>
      <c r="BY67" s="85" t="s">
        <v>729</v>
      </c>
      <c r="BZ67" s="85" t="s">
        <v>730</v>
      </c>
      <c r="CA67" s="85" t="s">
        <v>731</v>
      </c>
      <c r="CB67" s="85" t="s">
        <v>732</v>
      </c>
      <c r="CC67" s="70"/>
      <c r="CD67" s="70"/>
      <c r="CE67" s="86"/>
      <c r="CF67" s="86"/>
      <c r="CG67" s="86"/>
      <c r="CH67" s="86"/>
      <c r="CI67" s="86"/>
      <c r="CJ67" s="86"/>
      <c r="CK67" s="86"/>
      <c r="CL67" s="86"/>
      <c r="CM67" s="86"/>
      <c r="CN67" s="86"/>
      <c r="CO67" s="86" t="s">
        <v>2500</v>
      </c>
      <c r="CP67" s="86"/>
      <c r="CQ67" s="86"/>
      <c r="CR67" s="86"/>
      <c r="CS67" s="164" t="b">
        <f>NOT(ISERROR(MATCH(E67,[1]Sheet1!$A:$A,0)))</f>
        <v>0</v>
      </c>
      <c r="CT67" s="164"/>
    </row>
    <row r="68" spans="1:98" s="216" customFormat="1" ht="79.8" customHeight="1">
      <c r="A68" s="260" t="s">
        <v>9168</v>
      </c>
      <c r="B68" s="258">
        <v>62</v>
      </c>
      <c r="C68" s="258"/>
      <c r="D68" s="284"/>
      <c r="E68" s="285" t="s">
        <v>2927</v>
      </c>
      <c r="F68" s="163" t="s">
        <v>2928</v>
      </c>
      <c r="G68" s="163" t="s">
        <v>2929</v>
      </c>
      <c r="H68" s="162"/>
      <c r="I68" s="162"/>
      <c r="J68" s="86"/>
      <c r="K68" s="288" t="s">
        <v>2930</v>
      </c>
      <c r="L68" s="162" t="s">
        <v>2495</v>
      </c>
      <c r="M68" s="165" t="s">
        <v>251</v>
      </c>
      <c r="N68" s="162"/>
      <c r="O68" s="165" t="s">
        <v>251</v>
      </c>
      <c r="P68" s="162"/>
      <c r="Q68" s="162" t="s">
        <v>2496</v>
      </c>
      <c r="R68" s="162" t="s">
        <v>2497</v>
      </c>
      <c r="S68" s="86"/>
      <c r="T68" s="287" t="s">
        <v>2922</v>
      </c>
      <c r="U68" s="86" t="s">
        <v>2499</v>
      </c>
      <c r="V68" s="86"/>
      <c r="W68" s="86"/>
      <c r="X68" s="162" t="s">
        <v>2500</v>
      </c>
      <c r="Y68" s="86"/>
      <c r="Z68" s="162" t="s">
        <v>2931</v>
      </c>
      <c r="AA68" s="86"/>
      <c r="AB68" s="86"/>
      <c r="AC68" s="86"/>
      <c r="AD68" s="86" t="s">
        <v>2747</v>
      </c>
      <c r="AE68" s="86" t="s">
        <v>2932</v>
      </c>
      <c r="AF68" s="162" t="s">
        <v>2818</v>
      </c>
      <c r="AG68" s="101" t="s">
        <v>2933</v>
      </c>
      <c r="AH68" s="86" t="s">
        <v>2934</v>
      </c>
      <c r="AI68" s="162" t="s">
        <v>2820</v>
      </c>
      <c r="AJ68" s="86"/>
      <c r="AK68" s="86"/>
      <c r="AL68" s="86" t="s">
        <v>2915</v>
      </c>
      <c r="AM68" s="86"/>
      <c r="AN68" s="86"/>
      <c r="AO68" s="86"/>
      <c r="AP68" s="86"/>
      <c r="AQ68" s="86"/>
      <c r="AR68" s="86"/>
      <c r="AS68" s="86"/>
      <c r="AT68" s="86"/>
      <c r="AU68" s="86"/>
      <c r="AV68" s="102" t="s">
        <v>2363</v>
      </c>
      <c r="AW68" s="101">
        <v>1</v>
      </c>
      <c r="AX68" s="101">
        <v>1</v>
      </c>
      <c r="AY68" s="101" t="s">
        <v>2363</v>
      </c>
      <c r="AZ68" s="102" t="s">
        <v>2363</v>
      </c>
      <c r="BA68" s="102" t="s">
        <v>2364</v>
      </c>
      <c r="BB68" s="86"/>
      <c r="BC68" s="86"/>
      <c r="BD68" s="86"/>
      <c r="BE68" s="86"/>
      <c r="BF68" s="86"/>
      <c r="BG68" s="86"/>
      <c r="BH68" s="86"/>
      <c r="BI68" s="162" t="s">
        <v>8763</v>
      </c>
      <c r="BJ68" s="162"/>
      <c r="BK68" s="101" t="s">
        <v>2917</v>
      </c>
      <c r="BL68" s="86"/>
      <c r="BM68" s="86">
        <v>6</v>
      </c>
      <c r="BN68" s="70" t="s">
        <v>2753</v>
      </c>
      <c r="BO68" s="85" t="s">
        <v>719</v>
      </c>
      <c r="BP68" s="85" t="s">
        <v>720</v>
      </c>
      <c r="BQ68" s="85" t="s">
        <v>721</v>
      </c>
      <c r="BR68" s="85" t="s">
        <v>722</v>
      </c>
      <c r="BS68" s="85" t="s">
        <v>723</v>
      </c>
      <c r="BT68" s="85" t="s">
        <v>724</v>
      </c>
      <c r="BU68" s="85" t="s">
        <v>725</v>
      </c>
      <c r="BV68" s="85" t="s">
        <v>726</v>
      </c>
      <c r="BW68" s="85" t="s">
        <v>727</v>
      </c>
      <c r="BX68" s="85" t="s">
        <v>728</v>
      </c>
      <c r="BY68" s="85" t="s">
        <v>729</v>
      </c>
      <c r="BZ68" s="85" t="s">
        <v>730</v>
      </c>
      <c r="CA68" s="85" t="s">
        <v>731</v>
      </c>
      <c r="CB68" s="85" t="s">
        <v>732</v>
      </c>
      <c r="CC68" s="70"/>
      <c r="CD68" s="70"/>
      <c r="CE68" s="86"/>
      <c r="CF68" s="86"/>
      <c r="CG68" s="86"/>
      <c r="CH68" s="86"/>
      <c r="CI68" s="86"/>
      <c r="CJ68" s="86"/>
      <c r="CK68" s="86"/>
      <c r="CL68" s="86"/>
      <c r="CM68" s="86"/>
      <c r="CN68" s="86"/>
      <c r="CO68" s="86" t="s">
        <v>2500</v>
      </c>
      <c r="CP68" s="86"/>
      <c r="CQ68" s="86"/>
      <c r="CR68" s="86"/>
      <c r="CS68" s="164" t="b">
        <f>NOT(ISERROR(MATCH(E68,[1]Sheet1!$A:$A,0)))</f>
        <v>0</v>
      </c>
      <c r="CT68" s="164"/>
    </row>
    <row r="69" spans="1:98" s="216" customFormat="1" ht="79.8" customHeight="1">
      <c r="A69" s="260" t="s">
        <v>9168</v>
      </c>
      <c r="B69" s="258">
        <v>63</v>
      </c>
      <c r="C69" s="258"/>
      <c r="D69" s="284"/>
      <c r="E69" s="285" t="s">
        <v>2935</v>
      </c>
      <c r="F69" s="163" t="s">
        <v>2936</v>
      </c>
      <c r="G69" s="163" t="s">
        <v>2937</v>
      </c>
      <c r="H69" s="162"/>
      <c r="I69" s="162"/>
      <c r="J69" s="86"/>
      <c r="K69" s="101" t="s">
        <v>2938</v>
      </c>
      <c r="L69" s="162" t="s">
        <v>2495</v>
      </c>
      <c r="M69" s="165" t="s">
        <v>251</v>
      </c>
      <c r="N69" s="162"/>
      <c r="O69" s="165" t="s">
        <v>251</v>
      </c>
      <c r="P69" s="162"/>
      <c r="Q69" s="162" t="s">
        <v>2496</v>
      </c>
      <c r="R69" s="162" t="s">
        <v>2497</v>
      </c>
      <c r="S69" s="86"/>
      <c r="T69" s="162" t="s">
        <v>2815</v>
      </c>
      <c r="U69" s="86" t="s">
        <v>2499</v>
      </c>
      <c r="V69" s="86"/>
      <c r="W69" s="86"/>
      <c r="X69" s="162" t="s">
        <v>2500</v>
      </c>
      <c r="Y69" s="86"/>
      <c r="Z69" s="162" t="s">
        <v>2939</v>
      </c>
      <c r="AA69" s="86"/>
      <c r="AB69" s="86"/>
      <c r="AC69" s="86"/>
      <c r="AD69" s="86" t="s">
        <v>2747</v>
      </c>
      <c r="AE69" s="86" t="s">
        <v>9325</v>
      </c>
      <c r="AF69" s="162" t="s">
        <v>2818</v>
      </c>
      <c r="AG69" s="101" t="s">
        <v>2940</v>
      </c>
      <c r="AH69" s="86" t="s">
        <v>9327</v>
      </c>
      <c r="AI69" s="162" t="s">
        <v>2820</v>
      </c>
      <c r="AJ69" s="86"/>
      <c r="AK69" s="86"/>
      <c r="AL69" s="86" t="s">
        <v>9044</v>
      </c>
      <c r="AM69" s="86"/>
      <c r="AN69" s="86"/>
      <c r="AO69" s="86"/>
      <c r="AP69" s="86"/>
      <c r="AQ69" s="86"/>
      <c r="AR69" s="86"/>
      <c r="AS69" s="86"/>
      <c r="AT69" s="86"/>
      <c r="AU69" s="86"/>
      <c r="AV69" s="102" t="s">
        <v>2363</v>
      </c>
      <c r="AW69" s="101">
        <v>1</v>
      </c>
      <c r="AX69" s="101">
        <v>1</v>
      </c>
      <c r="AY69" s="101" t="s">
        <v>2363</v>
      </c>
      <c r="AZ69" s="102" t="s">
        <v>2363</v>
      </c>
      <c r="BA69" s="102" t="s">
        <v>2364</v>
      </c>
      <c r="BB69" s="86"/>
      <c r="BC69" s="86"/>
      <c r="BD69" s="86"/>
      <c r="BE69" s="86"/>
      <c r="BF69" s="86"/>
      <c r="BG69" s="86"/>
      <c r="BH69" s="86"/>
      <c r="BI69" s="162" t="s">
        <v>2941</v>
      </c>
      <c r="BJ69" s="162"/>
      <c r="BK69" s="101" t="s">
        <v>2917</v>
      </c>
      <c r="BL69" s="86"/>
      <c r="BM69" s="86">
        <v>6</v>
      </c>
      <c r="BN69" s="70" t="s">
        <v>2753</v>
      </c>
      <c r="BO69" s="85" t="s">
        <v>719</v>
      </c>
      <c r="BP69" s="85" t="s">
        <v>720</v>
      </c>
      <c r="BQ69" s="85" t="s">
        <v>721</v>
      </c>
      <c r="BR69" s="85" t="s">
        <v>722</v>
      </c>
      <c r="BS69" s="85" t="s">
        <v>723</v>
      </c>
      <c r="BT69" s="85" t="s">
        <v>724</v>
      </c>
      <c r="BU69" s="85" t="s">
        <v>725</v>
      </c>
      <c r="BV69" s="85" t="s">
        <v>726</v>
      </c>
      <c r="BW69" s="85" t="s">
        <v>727</v>
      </c>
      <c r="BX69" s="85" t="s">
        <v>728</v>
      </c>
      <c r="BY69" s="85" t="s">
        <v>729</v>
      </c>
      <c r="BZ69" s="85" t="s">
        <v>730</v>
      </c>
      <c r="CA69" s="85" t="s">
        <v>731</v>
      </c>
      <c r="CB69" s="85" t="s">
        <v>732</v>
      </c>
      <c r="CC69" s="70"/>
      <c r="CD69" s="70"/>
      <c r="CE69" s="86"/>
      <c r="CF69" s="86"/>
      <c r="CG69" s="86"/>
      <c r="CH69" s="86"/>
      <c r="CI69" s="86"/>
      <c r="CJ69" s="86"/>
      <c r="CK69" s="86"/>
      <c r="CL69" s="86"/>
      <c r="CM69" s="86"/>
      <c r="CN69" s="86"/>
      <c r="CO69" s="86" t="s">
        <v>2500</v>
      </c>
      <c r="CP69" s="86"/>
      <c r="CQ69" s="86"/>
      <c r="CR69" s="86"/>
      <c r="CS69" s="164" t="b">
        <f>NOT(ISERROR(MATCH(E69,[1]Sheet1!$A:$A,0)))</f>
        <v>0</v>
      </c>
      <c r="CT69" s="164"/>
    </row>
    <row r="70" spans="1:98" s="216" customFormat="1" ht="79.8" customHeight="1">
      <c r="A70" s="260" t="s">
        <v>9168</v>
      </c>
      <c r="B70" s="258">
        <v>64</v>
      </c>
      <c r="C70" s="258"/>
      <c r="D70" s="284"/>
      <c r="E70" s="285" t="s">
        <v>2942</v>
      </c>
      <c r="F70" s="163" t="s">
        <v>2943</v>
      </c>
      <c r="G70" s="163" t="s">
        <v>2944</v>
      </c>
      <c r="H70" s="162"/>
      <c r="I70" s="162"/>
      <c r="J70" s="86"/>
      <c r="K70" s="101" t="s">
        <v>2945</v>
      </c>
      <c r="L70" s="162" t="s">
        <v>2495</v>
      </c>
      <c r="M70" s="165" t="s">
        <v>251</v>
      </c>
      <c r="N70" s="162"/>
      <c r="O70" s="165" t="s">
        <v>251</v>
      </c>
      <c r="P70" s="162"/>
      <c r="Q70" s="162" t="s">
        <v>2496</v>
      </c>
      <c r="R70" s="162" t="s">
        <v>2497</v>
      </c>
      <c r="S70" s="86"/>
      <c r="T70" s="162" t="s">
        <v>2815</v>
      </c>
      <c r="U70" s="86" t="s">
        <v>2499</v>
      </c>
      <c r="V70" s="86"/>
      <c r="W70" s="86"/>
      <c r="X70" s="162" t="s">
        <v>2500</v>
      </c>
      <c r="Y70" s="86"/>
      <c r="Z70" s="162" t="s">
        <v>2946</v>
      </c>
      <c r="AA70" s="86"/>
      <c r="AB70" s="86"/>
      <c r="AC70" s="86"/>
      <c r="AD70" s="86" t="s">
        <v>2747</v>
      </c>
      <c r="AE70" s="86" t="s">
        <v>9326</v>
      </c>
      <c r="AF70" s="162" t="s">
        <v>2818</v>
      </c>
      <c r="AG70" s="101" t="s">
        <v>2947</v>
      </c>
      <c r="AH70" s="86" t="s">
        <v>9328</v>
      </c>
      <c r="AI70" s="162" t="s">
        <v>2820</v>
      </c>
      <c r="AJ70" s="86"/>
      <c r="AK70" s="86"/>
      <c r="AL70" s="86" t="s">
        <v>9044</v>
      </c>
      <c r="AM70" s="86"/>
      <c r="AN70" s="86"/>
      <c r="AO70" s="86"/>
      <c r="AP70" s="86"/>
      <c r="AQ70" s="86"/>
      <c r="AR70" s="86"/>
      <c r="AS70" s="86"/>
      <c r="AT70" s="86"/>
      <c r="AU70" s="86"/>
      <c r="AV70" s="102" t="s">
        <v>2363</v>
      </c>
      <c r="AW70" s="101">
        <v>1</v>
      </c>
      <c r="AX70" s="101">
        <v>1</v>
      </c>
      <c r="AY70" s="101" t="s">
        <v>2363</v>
      </c>
      <c r="AZ70" s="102" t="s">
        <v>2363</v>
      </c>
      <c r="BA70" s="102" t="s">
        <v>2364</v>
      </c>
      <c r="BB70" s="86"/>
      <c r="BC70" s="86"/>
      <c r="BD70" s="86"/>
      <c r="BE70" s="86"/>
      <c r="BF70" s="86"/>
      <c r="BG70" s="86"/>
      <c r="BH70" s="86"/>
      <c r="BI70" s="162" t="s">
        <v>2948</v>
      </c>
      <c r="BJ70" s="162"/>
      <c r="BK70" s="101" t="s">
        <v>2917</v>
      </c>
      <c r="BL70" s="86"/>
      <c r="BM70" s="86">
        <v>6</v>
      </c>
      <c r="BN70" s="70" t="s">
        <v>2753</v>
      </c>
      <c r="BO70" s="85" t="s">
        <v>719</v>
      </c>
      <c r="BP70" s="85" t="s">
        <v>720</v>
      </c>
      <c r="BQ70" s="85" t="s">
        <v>721</v>
      </c>
      <c r="BR70" s="85" t="s">
        <v>722</v>
      </c>
      <c r="BS70" s="85" t="s">
        <v>723</v>
      </c>
      <c r="BT70" s="85" t="s">
        <v>724</v>
      </c>
      <c r="BU70" s="85" t="s">
        <v>725</v>
      </c>
      <c r="BV70" s="85" t="s">
        <v>726</v>
      </c>
      <c r="BW70" s="85" t="s">
        <v>727</v>
      </c>
      <c r="BX70" s="85" t="s">
        <v>728</v>
      </c>
      <c r="BY70" s="85" t="s">
        <v>729</v>
      </c>
      <c r="BZ70" s="85" t="s">
        <v>730</v>
      </c>
      <c r="CA70" s="85" t="s">
        <v>731</v>
      </c>
      <c r="CB70" s="85" t="s">
        <v>732</v>
      </c>
      <c r="CC70" s="70"/>
      <c r="CD70" s="70"/>
      <c r="CE70" s="86"/>
      <c r="CF70" s="86"/>
      <c r="CG70" s="86"/>
      <c r="CH70" s="86"/>
      <c r="CI70" s="86"/>
      <c r="CJ70" s="86"/>
      <c r="CK70" s="86"/>
      <c r="CL70" s="86"/>
      <c r="CM70" s="86"/>
      <c r="CN70" s="86"/>
      <c r="CO70" s="86" t="s">
        <v>2500</v>
      </c>
      <c r="CP70" s="86"/>
      <c r="CQ70" s="86"/>
      <c r="CR70" s="86"/>
      <c r="CS70" s="164" t="b">
        <f>NOT(ISERROR(MATCH(E70,[1]Sheet1!$A:$A,0)))</f>
        <v>0</v>
      </c>
      <c r="CT70" s="164"/>
    </row>
    <row r="71" spans="1:98" s="216" customFormat="1" ht="79.8" customHeight="1">
      <c r="A71" s="256"/>
      <c r="B71" s="258">
        <v>65</v>
      </c>
      <c r="C71" s="258"/>
      <c r="D71" s="284"/>
      <c r="E71" s="285" t="s">
        <v>2949</v>
      </c>
      <c r="F71" s="163" t="s">
        <v>2950</v>
      </c>
      <c r="G71" s="163" t="s">
        <v>2951</v>
      </c>
      <c r="H71" s="162"/>
      <c r="I71" s="162"/>
      <c r="J71" s="86"/>
      <c r="K71" s="101" t="s">
        <v>2952</v>
      </c>
      <c r="L71" s="162" t="s">
        <v>2495</v>
      </c>
      <c r="M71" s="165" t="s">
        <v>251</v>
      </c>
      <c r="N71" s="162"/>
      <c r="O71" s="165" t="s">
        <v>251</v>
      </c>
      <c r="P71" s="162"/>
      <c r="Q71" s="162" t="s">
        <v>2530</v>
      </c>
      <c r="R71" s="162" t="s">
        <v>2497</v>
      </c>
      <c r="S71" s="86"/>
      <c r="T71" s="162" t="s">
        <v>2953</v>
      </c>
      <c r="U71" s="86" t="s">
        <v>2499</v>
      </c>
      <c r="V71" s="86"/>
      <c r="W71" s="86"/>
      <c r="X71" s="162" t="s">
        <v>2500</v>
      </c>
      <c r="Y71" s="86"/>
      <c r="Z71" s="162" t="s">
        <v>2954</v>
      </c>
      <c r="AA71" s="86"/>
      <c r="AB71" s="86"/>
      <c r="AC71" s="86"/>
      <c r="AD71" s="86" t="s">
        <v>2747</v>
      </c>
      <c r="AE71" s="86" t="s">
        <v>217</v>
      </c>
      <c r="AF71" s="162" t="s">
        <v>217</v>
      </c>
      <c r="AG71" s="101" t="s">
        <v>2955</v>
      </c>
      <c r="AH71" s="86" t="s">
        <v>217</v>
      </c>
      <c r="AI71" s="162" t="s">
        <v>217</v>
      </c>
      <c r="AJ71" s="86"/>
      <c r="AK71" s="86"/>
      <c r="AL71" s="86" t="s">
        <v>2915</v>
      </c>
      <c r="AM71" s="86"/>
      <c r="AN71" s="86"/>
      <c r="AO71" s="86"/>
      <c r="AP71" s="86"/>
      <c r="AQ71" s="86"/>
      <c r="AR71" s="86"/>
      <c r="AS71" s="86"/>
      <c r="AT71" s="86"/>
      <c r="AU71" s="86"/>
      <c r="AV71" s="102" t="s">
        <v>2363</v>
      </c>
      <c r="AW71" s="101">
        <v>1</v>
      </c>
      <c r="AX71" s="101">
        <v>1</v>
      </c>
      <c r="AY71" s="101" t="s">
        <v>2363</v>
      </c>
      <c r="AZ71" s="102" t="s">
        <v>2363</v>
      </c>
      <c r="BA71" s="102" t="s">
        <v>2364</v>
      </c>
      <c r="BB71" s="86"/>
      <c r="BC71" s="86"/>
      <c r="BD71" s="86"/>
      <c r="BE71" s="86"/>
      <c r="BF71" s="86"/>
      <c r="BG71" s="86"/>
      <c r="BH71" s="86"/>
      <c r="BI71" s="221" t="s">
        <v>9154</v>
      </c>
      <c r="BJ71" s="162"/>
      <c r="BK71" s="101" t="s">
        <v>9155</v>
      </c>
      <c r="BL71" s="86"/>
      <c r="BM71" s="86">
        <v>6</v>
      </c>
      <c r="BN71" s="70" t="s">
        <v>2753</v>
      </c>
      <c r="BO71" s="85" t="s">
        <v>719</v>
      </c>
      <c r="BP71" s="85" t="s">
        <v>720</v>
      </c>
      <c r="BQ71" s="85" t="s">
        <v>721</v>
      </c>
      <c r="BR71" s="85" t="s">
        <v>722</v>
      </c>
      <c r="BS71" s="85" t="s">
        <v>723</v>
      </c>
      <c r="BT71" s="85" t="s">
        <v>724</v>
      </c>
      <c r="BU71" s="85" t="s">
        <v>725</v>
      </c>
      <c r="BV71" s="85" t="s">
        <v>726</v>
      </c>
      <c r="BW71" s="85" t="s">
        <v>727</v>
      </c>
      <c r="BX71" s="85" t="s">
        <v>728</v>
      </c>
      <c r="BY71" s="85" t="s">
        <v>729</v>
      </c>
      <c r="BZ71" s="85" t="s">
        <v>730</v>
      </c>
      <c r="CA71" s="85" t="s">
        <v>731</v>
      </c>
      <c r="CB71" s="85" t="s">
        <v>732</v>
      </c>
      <c r="CC71" s="70"/>
      <c r="CD71" s="70"/>
      <c r="CE71" s="86"/>
      <c r="CF71" s="86"/>
      <c r="CG71" s="86"/>
      <c r="CH71" s="86"/>
      <c r="CI71" s="86"/>
      <c r="CJ71" s="86"/>
      <c r="CK71" s="86"/>
      <c r="CL71" s="86"/>
      <c r="CM71" s="86"/>
      <c r="CN71" s="86"/>
      <c r="CO71" s="86" t="s">
        <v>2500</v>
      </c>
      <c r="CP71" s="86"/>
      <c r="CQ71" s="86"/>
      <c r="CR71" s="86"/>
      <c r="CS71" s="164" t="b">
        <f>NOT(ISERROR(MATCH(E71,[1]Sheet1!$A:$A,0)))</f>
        <v>0</v>
      </c>
      <c r="CT71" s="164"/>
    </row>
    <row r="72" spans="1:98" s="216" customFormat="1" ht="79.8" customHeight="1">
      <c r="A72" s="256"/>
      <c r="B72" s="258">
        <v>66</v>
      </c>
      <c r="C72" s="258"/>
      <c r="D72" s="284"/>
      <c r="E72" s="285" t="s">
        <v>2956</v>
      </c>
      <c r="F72" s="289" t="s">
        <v>2957</v>
      </c>
      <c r="G72" s="289" t="s">
        <v>2958</v>
      </c>
      <c r="H72" s="162"/>
      <c r="I72" s="162"/>
      <c r="J72" s="86"/>
      <c r="K72" s="101" t="s">
        <v>2959</v>
      </c>
      <c r="L72" s="162" t="s">
        <v>2495</v>
      </c>
      <c r="M72" s="165" t="s">
        <v>251</v>
      </c>
      <c r="N72" s="162"/>
      <c r="O72" s="165" t="s">
        <v>251</v>
      </c>
      <c r="P72" s="162"/>
      <c r="Q72" s="162" t="s">
        <v>2530</v>
      </c>
      <c r="R72" s="162" t="s">
        <v>2497</v>
      </c>
      <c r="S72" s="86"/>
      <c r="T72" s="162" t="s">
        <v>2953</v>
      </c>
      <c r="U72" s="86" t="s">
        <v>2499</v>
      </c>
      <c r="V72" s="86"/>
      <c r="W72" s="86"/>
      <c r="X72" s="162" t="s">
        <v>2500</v>
      </c>
      <c r="Y72" s="86"/>
      <c r="Z72" s="86" t="s">
        <v>2960</v>
      </c>
      <c r="AA72" s="86"/>
      <c r="AB72" s="86"/>
      <c r="AC72" s="86"/>
      <c r="AD72" s="86" t="s">
        <v>2747</v>
      </c>
      <c r="AE72" s="86" t="s">
        <v>217</v>
      </c>
      <c r="AF72" s="162" t="s">
        <v>2711</v>
      </c>
      <c r="AG72" s="101" t="s">
        <v>2961</v>
      </c>
      <c r="AH72" s="86" t="s">
        <v>217</v>
      </c>
      <c r="AI72" s="86" t="s">
        <v>2711</v>
      </c>
      <c r="AJ72" s="86"/>
      <c r="AK72" s="86"/>
      <c r="AL72" s="86" t="s">
        <v>2915</v>
      </c>
      <c r="AM72" s="86"/>
      <c r="AN72" s="86"/>
      <c r="AO72" s="86"/>
      <c r="AP72" s="86"/>
      <c r="AQ72" s="86"/>
      <c r="AR72" s="86"/>
      <c r="AS72" s="86"/>
      <c r="AT72" s="86"/>
      <c r="AU72" s="86"/>
      <c r="AV72" s="102" t="s">
        <v>2363</v>
      </c>
      <c r="AW72" s="101">
        <v>1</v>
      </c>
      <c r="AX72" s="101">
        <v>1</v>
      </c>
      <c r="AY72" s="101" t="s">
        <v>2363</v>
      </c>
      <c r="AZ72" s="102" t="s">
        <v>2363</v>
      </c>
      <c r="BA72" s="102" t="s">
        <v>2364</v>
      </c>
      <c r="BB72" s="86"/>
      <c r="BC72" s="86"/>
      <c r="BD72" s="86"/>
      <c r="BE72" s="86"/>
      <c r="BF72" s="86"/>
      <c r="BG72" s="86"/>
      <c r="BH72" s="86"/>
      <c r="BI72" s="162" t="s">
        <v>8933</v>
      </c>
      <c r="BJ72" s="162"/>
      <c r="BK72" s="101" t="s">
        <v>8935</v>
      </c>
      <c r="BL72" s="86"/>
      <c r="BM72" s="86">
        <v>6</v>
      </c>
      <c r="BN72" s="70" t="s">
        <v>2753</v>
      </c>
      <c r="BO72" s="85" t="s">
        <v>719</v>
      </c>
      <c r="BP72" s="85" t="s">
        <v>720</v>
      </c>
      <c r="BQ72" s="85" t="s">
        <v>721</v>
      </c>
      <c r="BR72" s="85" t="s">
        <v>722</v>
      </c>
      <c r="BS72" s="85" t="s">
        <v>723</v>
      </c>
      <c r="BT72" s="85" t="s">
        <v>724</v>
      </c>
      <c r="BU72" s="85" t="s">
        <v>725</v>
      </c>
      <c r="BV72" s="85" t="s">
        <v>726</v>
      </c>
      <c r="BW72" s="85" t="s">
        <v>727</v>
      </c>
      <c r="BX72" s="85" t="s">
        <v>728</v>
      </c>
      <c r="BY72" s="85" t="s">
        <v>729</v>
      </c>
      <c r="BZ72" s="85" t="s">
        <v>730</v>
      </c>
      <c r="CA72" s="85" t="s">
        <v>731</v>
      </c>
      <c r="CB72" s="85" t="s">
        <v>732</v>
      </c>
      <c r="CC72" s="70"/>
      <c r="CD72" s="70"/>
      <c r="CE72" s="86"/>
      <c r="CF72" s="86"/>
      <c r="CG72" s="86"/>
      <c r="CH72" s="86"/>
      <c r="CI72" s="86"/>
      <c r="CJ72" s="86"/>
      <c r="CK72" s="86"/>
      <c r="CL72" s="86"/>
      <c r="CM72" s="86"/>
      <c r="CN72" s="86"/>
      <c r="CO72" s="86" t="s">
        <v>2500</v>
      </c>
      <c r="CP72" s="86"/>
      <c r="CQ72" s="86"/>
      <c r="CR72" s="86"/>
      <c r="CS72" s="164" t="b">
        <f>NOT(ISERROR(MATCH(E72,[1]Sheet1!$A:$A,0)))</f>
        <v>0</v>
      </c>
      <c r="CT72" s="164"/>
    </row>
    <row r="73" spans="1:98" s="216" customFormat="1" ht="79.8" customHeight="1">
      <c r="A73" s="256"/>
      <c r="B73" s="258">
        <v>67</v>
      </c>
      <c r="C73" s="258"/>
      <c r="D73" s="162"/>
      <c r="E73" s="286" t="s">
        <v>207</v>
      </c>
      <c r="F73" s="163" t="s">
        <v>2962</v>
      </c>
      <c r="G73" s="163" t="s">
        <v>2963</v>
      </c>
      <c r="H73" s="162"/>
      <c r="I73" s="162"/>
      <c r="J73" s="164"/>
      <c r="K73" s="162" t="s">
        <v>2964</v>
      </c>
      <c r="L73" s="162" t="s">
        <v>2965</v>
      </c>
      <c r="M73" s="165" t="s">
        <v>251</v>
      </c>
      <c r="N73" s="162"/>
      <c r="O73" s="165" t="s">
        <v>251</v>
      </c>
      <c r="P73" s="162"/>
      <c r="Q73" s="162" t="s">
        <v>2513</v>
      </c>
      <c r="R73" s="162" t="s">
        <v>2497</v>
      </c>
      <c r="S73" s="162"/>
      <c r="T73" s="162" t="s">
        <v>2531</v>
      </c>
      <c r="U73" s="162" t="s">
        <v>2795</v>
      </c>
      <c r="V73" s="162"/>
      <c r="W73" s="162"/>
      <c r="X73" s="162" t="s">
        <v>2532</v>
      </c>
      <c r="Y73" s="162"/>
      <c r="Z73" s="162" t="s">
        <v>2966</v>
      </c>
      <c r="AA73" s="164"/>
      <c r="AB73" s="164"/>
      <c r="AC73" s="164"/>
      <c r="AD73" s="162" t="s">
        <v>2534</v>
      </c>
      <c r="AE73" s="162" t="s">
        <v>2967</v>
      </c>
      <c r="AF73" s="162" t="s">
        <v>2536</v>
      </c>
      <c r="AG73" s="101" t="s">
        <v>2966</v>
      </c>
      <c r="AH73" s="249" t="s">
        <v>2968</v>
      </c>
      <c r="AI73" s="162" t="s">
        <v>2536</v>
      </c>
      <c r="AJ73" s="164"/>
      <c r="AK73" s="164"/>
      <c r="AL73" s="162" t="s">
        <v>2539</v>
      </c>
      <c r="AM73" s="162"/>
      <c r="AN73" s="162"/>
      <c r="AO73" s="162"/>
      <c r="AP73" s="162"/>
      <c r="AQ73" s="162"/>
      <c r="AR73" s="162"/>
      <c r="AS73" s="162"/>
      <c r="AT73" s="162"/>
      <c r="AU73" s="162"/>
      <c r="AV73" s="102" t="s">
        <v>2363</v>
      </c>
      <c r="AW73" s="101">
        <v>1</v>
      </c>
      <c r="AX73" s="101">
        <v>1</v>
      </c>
      <c r="AY73" s="101" t="s">
        <v>2363</v>
      </c>
      <c r="AZ73" s="102" t="s">
        <v>2363</v>
      </c>
      <c r="BA73" s="102" t="s">
        <v>2363</v>
      </c>
      <c r="BB73" s="162"/>
      <c r="BC73" s="162"/>
      <c r="BD73" s="162"/>
      <c r="BE73" s="164"/>
      <c r="BF73" s="164"/>
      <c r="BG73" s="164"/>
      <c r="BH73" s="164"/>
      <c r="BI73" s="249" t="s">
        <v>9232</v>
      </c>
      <c r="BJ73" s="162"/>
      <c r="BK73" s="101" t="s">
        <v>2800</v>
      </c>
      <c r="BL73" s="162"/>
      <c r="BM73" s="162">
        <v>7</v>
      </c>
      <c r="BN73" s="162" t="s">
        <v>733</v>
      </c>
      <c r="BO73" s="85" t="s">
        <v>744</v>
      </c>
      <c r="BP73" s="85" t="s">
        <v>745</v>
      </c>
      <c r="BQ73" s="85" t="s">
        <v>746</v>
      </c>
      <c r="BR73" s="85" t="s">
        <v>747</v>
      </c>
      <c r="BS73" s="85" t="s">
        <v>748</v>
      </c>
      <c r="BT73" s="85" t="s">
        <v>749</v>
      </c>
      <c r="BU73" s="85" t="s">
        <v>750</v>
      </c>
      <c r="BV73" s="85" t="s">
        <v>751</v>
      </c>
      <c r="BW73" s="85" t="s">
        <v>752</v>
      </c>
      <c r="BX73" s="85" t="s">
        <v>753</v>
      </c>
      <c r="BY73" s="162"/>
      <c r="BZ73" s="162"/>
      <c r="CA73" s="162"/>
      <c r="CB73" s="162"/>
      <c r="CC73" s="162"/>
      <c r="CD73" s="162"/>
      <c r="CE73" s="162"/>
      <c r="CF73" s="162"/>
      <c r="CG73" s="162"/>
      <c r="CH73" s="162"/>
      <c r="CI73" s="162"/>
      <c r="CJ73" s="162"/>
      <c r="CK73" s="162"/>
      <c r="CL73" s="162"/>
      <c r="CM73" s="162"/>
      <c r="CN73" s="162"/>
      <c r="CO73" s="162"/>
      <c r="CP73" s="162"/>
      <c r="CQ73" s="162"/>
      <c r="CR73" s="86"/>
      <c r="CS73" s="164" t="b">
        <f>NOT(ISERROR(MATCH(E73,[1]Sheet1!$A:$A,0)))</f>
        <v>0</v>
      </c>
      <c r="CT73" s="164"/>
    </row>
    <row r="74" spans="1:98" s="216" customFormat="1" ht="79.8" customHeight="1">
      <c r="A74" s="256" t="s">
        <v>8755</v>
      </c>
      <c r="B74" s="258">
        <v>68</v>
      </c>
      <c r="C74" s="258"/>
      <c r="D74" s="284"/>
      <c r="E74" s="270" t="s">
        <v>2969</v>
      </c>
      <c r="F74" s="163" t="s">
        <v>2970</v>
      </c>
      <c r="G74" s="163" t="s">
        <v>2971</v>
      </c>
      <c r="H74" s="162"/>
      <c r="I74" s="162"/>
      <c r="J74" s="70" t="s">
        <v>8674</v>
      </c>
      <c r="K74" s="101" t="s">
        <v>2972</v>
      </c>
      <c r="L74" s="162" t="s">
        <v>2495</v>
      </c>
      <c r="M74" s="165" t="s">
        <v>251</v>
      </c>
      <c r="N74" s="162"/>
      <c r="O74" s="165" t="s">
        <v>251</v>
      </c>
      <c r="P74" s="162"/>
      <c r="Q74" s="162" t="s">
        <v>2513</v>
      </c>
      <c r="R74" s="162" t="s">
        <v>2497</v>
      </c>
      <c r="S74" s="162"/>
      <c r="T74" s="162" t="s">
        <v>2973</v>
      </c>
      <c r="U74" s="162" t="s">
        <v>2795</v>
      </c>
      <c r="V74" s="162"/>
      <c r="W74" s="162"/>
      <c r="X74" s="162" t="s">
        <v>2546</v>
      </c>
      <c r="Y74" s="162"/>
      <c r="Z74" s="162" t="s">
        <v>2974</v>
      </c>
      <c r="AA74" s="164"/>
      <c r="AB74" s="164"/>
      <c r="AC74" s="164"/>
      <c r="AD74" s="162" t="s">
        <v>2534</v>
      </c>
      <c r="AE74" s="162" t="s">
        <v>2975</v>
      </c>
      <c r="AF74" s="162" t="s">
        <v>2536</v>
      </c>
      <c r="AG74" s="101" t="s">
        <v>2976</v>
      </c>
      <c r="AH74" s="162" t="s">
        <v>2977</v>
      </c>
      <c r="AI74" s="162" t="s">
        <v>2536</v>
      </c>
      <c r="AJ74" s="164"/>
      <c r="AK74" s="164"/>
      <c r="AL74" s="162" t="s">
        <v>2539</v>
      </c>
      <c r="AM74" s="162"/>
      <c r="AN74" s="162"/>
      <c r="AO74" s="162"/>
      <c r="AP74" s="162"/>
      <c r="AQ74" s="162"/>
      <c r="AR74" s="162"/>
      <c r="AS74" s="162"/>
      <c r="AT74" s="162"/>
      <c r="AU74" s="162"/>
      <c r="AV74" s="102" t="s">
        <v>2363</v>
      </c>
      <c r="AW74" s="101">
        <v>1</v>
      </c>
      <c r="AX74" s="101">
        <v>1</v>
      </c>
      <c r="AY74" s="101" t="s">
        <v>2363</v>
      </c>
      <c r="AZ74" s="102" t="s">
        <v>2363</v>
      </c>
      <c r="BA74" s="102" t="s">
        <v>2363</v>
      </c>
      <c r="BB74" s="162"/>
      <c r="BC74" s="162"/>
      <c r="BD74" s="162"/>
      <c r="BE74" s="164"/>
      <c r="BF74" s="164"/>
      <c r="BG74" s="164"/>
      <c r="BH74" s="164"/>
      <c r="BI74" s="162" t="s">
        <v>8757</v>
      </c>
      <c r="BJ74" s="86"/>
      <c r="BK74" s="101" t="s">
        <v>8756</v>
      </c>
      <c r="BL74" s="162"/>
      <c r="BM74" s="162">
        <v>7</v>
      </c>
      <c r="BN74" s="162" t="s">
        <v>733</v>
      </c>
      <c r="BO74" s="85" t="s">
        <v>744</v>
      </c>
      <c r="BP74" s="85" t="s">
        <v>745</v>
      </c>
      <c r="BQ74" s="85" t="s">
        <v>746</v>
      </c>
      <c r="BR74" s="85" t="s">
        <v>747</v>
      </c>
      <c r="BS74" s="85" t="s">
        <v>748</v>
      </c>
      <c r="BT74" s="85" t="s">
        <v>749</v>
      </c>
      <c r="BU74" s="85" t="s">
        <v>750</v>
      </c>
      <c r="BV74" s="85" t="s">
        <v>751</v>
      </c>
      <c r="BW74" s="85" t="s">
        <v>752</v>
      </c>
      <c r="BX74" s="85" t="s">
        <v>753</v>
      </c>
      <c r="BY74" s="162"/>
      <c r="BZ74" s="162"/>
      <c r="CA74" s="162"/>
      <c r="CB74" s="162"/>
      <c r="CC74" s="162"/>
      <c r="CD74" s="162"/>
      <c r="CE74" s="162"/>
      <c r="CF74" s="162"/>
      <c r="CG74" s="162"/>
      <c r="CH74" s="162"/>
      <c r="CI74" s="162"/>
      <c r="CJ74" s="162"/>
      <c r="CK74" s="162"/>
      <c r="CL74" s="162"/>
      <c r="CM74" s="162"/>
      <c r="CN74" s="162"/>
      <c r="CO74" s="162"/>
      <c r="CP74" s="162"/>
      <c r="CQ74" s="162"/>
      <c r="CR74" s="86"/>
      <c r="CS74" s="164" t="b">
        <f>NOT(ISERROR(MATCH(E74,[1]Sheet1!$A:$A,0)))</f>
        <v>0</v>
      </c>
      <c r="CT74" s="164"/>
    </row>
    <row r="75" spans="1:98" s="216" customFormat="1" ht="79.8" customHeight="1">
      <c r="A75" s="256"/>
      <c r="B75" s="258">
        <v>69</v>
      </c>
      <c r="C75" s="258"/>
      <c r="D75" s="284"/>
      <c r="E75" s="270" t="s">
        <v>3144</v>
      </c>
      <c r="F75" s="163" t="s">
        <v>2575</v>
      </c>
      <c r="G75" s="163" t="s">
        <v>2575</v>
      </c>
      <c r="H75" s="162"/>
      <c r="I75" s="162"/>
      <c r="J75" s="164" t="s">
        <v>2576</v>
      </c>
      <c r="K75" s="101" t="s">
        <v>3145</v>
      </c>
      <c r="L75" s="162" t="s">
        <v>217</v>
      </c>
      <c r="M75" s="165" t="s">
        <v>3146</v>
      </c>
      <c r="N75" s="162"/>
      <c r="O75" s="165" t="s">
        <v>128</v>
      </c>
      <c r="P75" s="162"/>
      <c r="Q75" s="162" t="s">
        <v>2513</v>
      </c>
      <c r="R75" s="162" t="s">
        <v>2497</v>
      </c>
      <c r="S75" s="162"/>
      <c r="T75" s="162" t="s">
        <v>2973</v>
      </c>
      <c r="U75" s="162" t="s">
        <v>2795</v>
      </c>
      <c r="V75" s="162"/>
      <c r="W75" s="162"/>
      <c r="X75" s="162" t="s">
        <v>2546</v>
      </c>
      <c r="Y75" s="162"/>
      <c r="Z75" s="162" t="s">
        <v>3147</v>
      </c>
      <c r="AA75" s="164"/>
      <c r="AB75" s="164"/>
      <c r="AC75" s="164"/>
      <c r="AD75" s="162" t="s">
        <v>2534</v>
      </c>
      <c r="AE75" s="162" t="s">
        <v>3148</v>
      </c>
      <c r="AF75" s="162" t="s">
        <v>2536</v>
      </c>
      <c r="AG75" s="101" t="s">
        <v>3149</v>
      </c>
      <c r="AH75" s="162" t="s">
        <v>3150</v>
      </c>
      <c r="AI75" s="162" t="s">
        <v>2536</v>
      </c>
      <c r="AJ75" s="164"/>
      <c r="AK75" s="164"/>
      <c r="AL75" s="162" t="s">
        <v>2539</v>
      </c>
      <c r="AM75" s="162"/>
      <c r="AN75" s="162"/>
      <c r="AO75" s="162"/>
      <c r="AP75" s="162"/>
      <c r="AQ75" s="162"/>
      <c r="AR75" s="162"/>
      <c r="AS75" s="162"/>
      <c r="AT75" s="162"/>
      <c r="AU75" s="162"/>
      <c r="AV75" s="102" t="s">
        <v>2363</v>
      </c>
      <c r="AW75" s="101">
        <v>1</v>
      </c>
      <c r="AX75" s="101">
        <v>1</v>
      </c>
      <c r="AY75" s="101" t="s">
        <v>2363</v>
      </c>
      <c r="AZ75" s="102" t="s">
        <v>2363</v>
      </c>
      <c r="BA75" s="102" t="s">
        <v>2363</v>
      </c>
      <c r="BB75" s="162"/>
      <c r="BC75" s="162"/>
      <c r="BD75" s="162"/>
      <c r="BE75" s="164"/>
      <c r="BF75" s="164"/>
      <c r="BG75" s="164"/>
      <c r="BH75" s="164"/>
      <c r="BI75" s="162" t="s">
        <v>8884</v>
      </c>
      <c r="BJ75" s="162"/>
      <c r="BK75" s="101"/>
      <c r="BL75" s="162"/>
      <c r="BM75" s="162">
        <v>7</v>
      </c>
      <c r="BN75" s="162" t="s">
        <v>733</v>
      </c>
      <c r="BO75" s="85" t="s">
        <v>744</v>
      </c>
      <c r="BP75" s="85" t="s">
        <v>745</v>
      </c>
      <c r="BQ75" s="85" t="s">
        <v>746</v>
      </c>
      <c r="BR75" s="85" t="s">
        <v>747</v>
      </c>
      <c r="BS75" s="85" t="s">
        <v>748</v>
      </c>
      <c r="BT75" s="85" t="s">
        <v>749</v>
      </c>
      <c r="BU75" s="85" t="s">
        <v>750</v>
      </c>
      <c r="BV75" s="85" t="s">
        <v>751</v>
      </c>
      <c r="BW75" s="85" t="s">
        <v>752</v>
      </c>
      <c r="BX75" s="85" t="s">
        <v>753</v>
      </c>
      <c r="BY75" s="162"/>
      <c r="BZ75" s="162"/>
      <c r="CA75" s="162"/>
      <c r="CB75" s="162"/>
      <c r="CC75" s="162"/>
      <c r="CD75" s="162"/>
      <c r="CE75" s="162"/>
      <c r="CF75" s="162"/>
      <c r="CG75" s="162"/>
      <c r="CH75" s="162"/>
      <c r="CI75" s="162"/>
      <c r="CJ75" s="162"/>
      <c r="CK75" s="162"/>
      <c r="CL75" s="162"/>
      <c r="CM75" s="162"/>
      <c r="CN75" s="162"/>
      <c r="CO75" s="162"/>
      <c r="CP75" s="162"/>
      <c r="CQ75" s="162"/>
      <c r="CR75" s="86"/>
      <c r="CS75" s="164" t="b">
        <f>NOT(ISERROR(MATCH(E75,[1]Sheet1!$A:$A,0)))</f>
        <v>0</v>
      </c>
      <c r="CT75" s="164"/>
    </row>
    <row r="76" spans="1:98" s="216" customFormat="1" ht="79.8" customHeight="1">
      <c r="A76" s="256"/>
      <c r="B76" s="258">
        <v>70</v>
      </c>
      <c r="C76" s="258"/>
      <c r="D76" s="284"/>
      <c r="E76" s="270" t="s">
        <v>3152</v>
      </c>
      <c r="F76" s="163" t="s">
        <v>2575</v>
      </c>
      <c r="G76" s="163" t="s">
        <v>2575</v>
      </c>
      <c r="H76" s="162"/>
      <c r="I76" s="162"/>
      <c r="J76" s="164" t="s">
        <v>3153</v>
      </c>
      <c r="K76" s="101" t="s">
        <v>3154</v>
      </c>
      <c r="L76" s="162" t="s">
        <v>217</v>
      </c>
      <c r="M76" s="165" t="s">
        <v>3155</v>
      </c>
      <c r="N76" s="162"/>
      <c r="O76" s="165" t="s">
        <v>128</v>
      </c>
      <c r="P76" s="162"/>
      <c r="Q76" s="162" t="s">
        <v>2513</v>
      </c>
      <c r="R76" s="162" t="s">
        <v>2497</v>
      </c>
      <c r="S76" s="162"/>
      <c r="T76" s="162" t="s">
        <v>2973</v>
      </c>
      <c r="U76" s="162" t="s">
        <v>2795</v>
      </c>
      <c r="V76" s="162"/>
      <c r="W76" s="162"/>
      <c r="X76" s="162" t="s">
        <v>2546</v>
      </c>
      <c r="Y76" s="162"/>
      <c r="Z76" s="162" t="s">
        <v>3156</v>
      </c>
      <c r="AA76" s="164"/>
      <c r="AB76" s="164"/>
      <c r="AC76" s="164"/>
      <c r="AD76" s="162" t="s">
        <v>2534</v>
      </c>
      <c r="AE76" s="162" t="s">
        <v>3157</v>
      </c>
      <c r="AF76" s="162" t="s">
        <v>2536</v>
      </c>
      <c r="AG76" s="101" t="s">
        <v>3158</v>
      </c>
      <c r="AH76" s="162" t="s">
        <v>3159</v>
      </c>
      <c r="AI76" s="162" t="s">
        <v>2536</v>
      </c>
      <c r="AJ76" s="164"/>
      <c r="AK76" s="164"/>
      <c r="AL76" s="162" t="s">
        <v>2539</v>
      </c>
      <c r="AM76" s="162"/>
      <c r="AN76" s="162"/>
      <c r="AO76" s="162"/>
      <c r="AP76" s="162"/>
      <c r="AQ76" s="162"/>
      <c r="AR76" s="162"/>
      <c r="AS76" s="162"/>
      <c r="AT76" s="162"/>
      <c r="AU76" s="162"/>
      <c r="AV76" s="102" t="s">
        <v>2363</v>
      </c>
      <c r="AW76" s="101">
        <v>1</v>
      </c>
      <c r="AX76" s="101">
        <v>1</v>
      </c>
      <c r="AY76" s="101" t="s">
        <v>2363</v>
      </c>
      <c r="AZ76" s="102" t="s">
        <v>2363</v>
      </c>
      <c r="BA76" s="102" t="s">
        <v>2363</v>
      </c>
      <c r="BB76" s="162"/>
      <c r="BC76" s="162"/>
      <c r="BD76" s="162"/>
      <c r="BE76" s="164"/>
      <c r="BF76" s="164"/>
      <c r="BG76" s="164"/>
      <c r="BH76" s="164"/>
      <c r="BI76" s="162" t="s">
        <v>8885</v>
      </c>
      <c r="BJ76" s="162"/>
      <c r="BK76" s="101"/>
      <c r="BL76" s="162"/>
      <c r="BM76" s="162">
        <v>7</v>
      </c>
      <c r="BN76" s="162" t="s">
        <v>733</v>
      </c>
      <c r="BO76" s="85" t="s">
        <v>744</v>
      </c>
      <c r="BP76" s="85" t="s">
        <v>745</v>
      </c>
      <c r="BQ76" s="85" t="s">
        <v>746</v>
      </c>
      <c r="BR76" s="85" t="s">
        <v>747</v>
      </c>
      <c r="BS76" s="85" t="s">
        <v>748</v>
      </c>
      <c r="BT76" s="85" t="s">
        <v>749</v>
      </c>
      <c r="BU76" s="85" t="s">
        <v>750</v>
      </c>
      <c r="BV76" s="85" t="s">
        <v>751</v>
      </c>
      <c r="BW76" s="85" t="s">
        <v>752</v>
      </c>
      <c r="BX76" s="85" t="s">
        <v>753</v>
      </c>
      <c r="BY76" s="162"/>
      <c r="BZ76" s="162"/>
      <c r="CA76" s="162"/>
      <c r="CB76" s="162"/>
      <c r="CC76" s="162"/>
      <c r="CD76" s="162"/>
      <c r="CE76" s="162"/>
      <c r="CF76" s="162"/>
      <c r="CG76" s="162"/>
      <c r="CH76" s="162"/>
      <c r="CI76" s="162"/>
      <c r="CJ76" s="162"/>
      <c r="CK76" s="162"/>
      <c r="CL76" s="162"/>
      <c r="CM76" s="162"/>
      <c r="CN76" s="162"/>
      <c r="CO76" s="162"/>
      <c r="CP76" s="162"/>
      <c r="CQ76" s="162"/>
      <c r="CR76" s="86"/>
      <c r="CS76" s="164" t="b">
        <f>NOT(ISERROR(MATCH(E76,[1]Sheet1!$A:$A,0)))</f>
        <v>0</v>
      </c>
      <c r="CT76" s="164"/>
    </row>
    <row r="77" spans="1:98" s="217" customFormat="1" ht="79.8" customHeight="1">
      <c r="A77" s="256"/>
      <c r="B77" s="258">
        <v>71</v>
      </c>
      <c r="C77" s="258"/>
      <c r="D77" s="284"/>
      <c r="E77" s="270" t="s">
        <v>3160</v>
      </c>
      <c r="F77" s="163" t="s">
        <v>2575</v>
      </c>
      <c r="G77" s="163" t="s">
        <v>2575</v>
      </c>
      <c r="H77" s="162"/>
      <c r="I77" s="162"/>
      <c r="J77" s="164" t="s">
        <v>3161</v>
      </c>
      <c r="K77" s="101" t="s">
        <v>3162</v>
      </c>
      <c r="L77" s="162" t="s">
        <v>217</v>
      </c>
      <c r="M77" s="165" t="s">
        <v>3155</v>
      </c>
      <c r="N77" s="162"/>
      <c r="O77" s="165" t="s">
        <v>128</v>
      </c>
      <c r="P77" s="162"/>
      <c r="Q77" s="162" t="s">
        <v>2513</v>
      </c>
      <c r="R77" s="162" t="s">
        <v>2497</v>
      </c>
      <c r="S77" s="162"/>
      <c r="T77" s="162" t="s">
        <v>2973</v>
      </c>
      <c r="U77" s="162" t="s">
        <v>2795</v>
      </c>
      <c r="V77" s="162"/>
      <c r="W77" s="162"/>
      <c r="X77" s="162" t="s">
        <v>2546</v>
      </c>
      <c r="Y77" s="162"/>
      <c r="Z77" s="162" t="s">
        <v>3163</v>
      </c>
      <c r="AA77" s="164"/>
      <c r="AB77" s="164"/>
      <c r="AC77" s="164"/>
      <c r="AD77" s="162" t="s">
        <v>2534</v>
      </c>
      <c r="AE77" s="162" t="s">
        <v>3164</v>
      </c>
      <c r="AF77" s="162" t="s">
        <v>2536</v>
      </c>
      <c r="AG77" s="101" t="s">
        <v>3165</v>
      </c>
      <c r="AH77" s="162" t="s">
        <v>3166</v>
      </c>
      <c r="AI77" s="162" t="s">
        <v>2536</v>
      </c>
      <c r="AJ77" s="164"/>
      <c r="AK77" s="164"/>
      <c r="AL77" s="162" t="s">
        <v>2539</v>
      </c>
      <c r="AM77" s="162"/>
      <c r="AN77" s="162"/>
      <c r="AO77" s="162"/>
      <c r="AP77" s="162"/>
      <c r="AQ77" s="162"/>
      <c r="AR77" s="162"/>
      <c r="AS77" s="162"/>
      <c r="AT77" s="162"/>
      <c r="AU77" s="162"/>
      <c r="AV77" s="102" t="s">
        <v>2363</v>
      </c>
      <c r="AW77" s="101">
        <v>1</v>
      </c>
      <c r="AX77" s="101">
        <v>1</v>
      </c>
      <c r="AY77" s="101" t="s">
        <v>2363</v>
      </c>
      <c r="AZ77" s="102" t="s">
        <v>2363</v>
      </c>
      <c r="BA77" s="102" t="s">
        <v>2363</v>
      </c>
      <c r="BB77" s="162"/>
      <c r="BC77" s="162"/>
      <c r="BD77" s="162"/>
      <c r="BE77" s="164"/>
      <c r="BF77" s="164"/>
      <c r="BG77" s="164"/>
      <c r="BH77" s="164"/>
      <c r="BI77" s="162" t="s">
        <v>8758</v>
      </c>
      <c r="BJ77" s="162"/>
      <c r="BK77" s="101"/>
      <c r="BL77" s="162"/>
      <c r="BM77" s="162">
        <v>7</v>
      </c>
      <c r="BN77" s="162" t="s">
        <v>733</v>
      </c>
      <c r="BO77" s="85" t="s">
        <v>744</v>
      </c>
      <c r="BP77" s="85" t="s">
        <v>745</v>
      </c>
      <c r="BQ77" s="85" t="s">
        <v>746</v>
      </c>
      <c r="BR77" s="85" t="s">
        <v>747</v>
      </c>
      <c r="BS77" s="85" t="s">
        <v>748</v>
      </c>
      <c r="BT77" s="85" t="s">
        <v>749</v>
      </c>
      <c r="BU77" s="85" t="s">
        <v>750</v>
      </c>
      <c r="BV77" s="85" t="s">
        <v>751</v>
      </c>
      <c r="BW77" s="85" t="s">
        <v>752</v>
      </c>
      <c r="BX77" s="85" t="s">
        <v>753</v>
      </c>
      <c r="BY77" s="162"/>
      <c r="BZ77" s="162"/>
      <c r="CA77" s="162"/>
      <c r="CB77" s="162"/>
      <c r="CC77" s="162"/>
      <c r="CD77" s="162"/>
      <c r="CE77" s="162"/>
      <c r="CF77" s="162"/>
      <c r="CG77" s="162"/>
      <c r="CH77" s="162"/>
      <c r="CI77" s="162"/>
      <c r="CJ77" s="162"/>
      <c r="CK77" s="162"/>
      <c r="CL77" s="162"/>
      <c r="CM77" s="162"/>
      <c r="CN77" s="162"/>
      <c r="CO77" s="162"/>
      <c r="CP77" s="162"/>
      <c r="CQ77" s="162"/>
      <c r="CR77" s="86"/>
      <c r="CS77" s="164" t="b">
        <f>NOT(ISERROR(MATCH(E77,[1]Sheet1!$A:$A,0)))</f>
        <v>0</v>
      </c>
      <c r="CT77" s="164"/>
    </row>
    <row r="78" spans="1:98" s="216" customFormat="1" ht="79.8" customHeight="1">
      <c r="A78" s="256"/>
      <c r="B78" s="258">
        <v>72</v>
      </c>
      <c r="C78" s="258"/>
      <c r="D78" s="284"/>
      <c r="E78" s="270" t="s">
        <v>3246</v>
      </c>
      <c r="F78" s="163" t="s">
        <v>2575</v>
      </c>
      <c r="G78" s="163" t="s">
        <v>2575</v>
      </c>
      <c r="H78" s="162"/>
      <c r="I78" s="162"/>
      <c r="J78" s="164"/>
      <c r="K78" s="101" t="s">
        <v>3247</v>
      </c>
      <c r="L78" s="162" t="s">
        <v>217</v>
      </c>
      <c r="M78" s="165" t="s">
        <v>3248</v>
      </c>
      <c r="N78" s="162"/>
      <c r="O78" s="165" t="s">
        <v>128</v>
      </c>
      <c r="P78" s="162"/>
      <c r="Q78" s="162" t="s">
        <v>2513</v>
      </c>
      <c r="R78" s="162" t="s">
        <v>2497</v>
      </c>
      <c r="S78" s="162"/>
      <c r="T78" s="162" t="s">
        <v>2973</v>
      </c>
      <c r="U78" s="162" t="s">
        <v>2795</v>
      </c>
      <c r="V78" s="162"/>
      <c r="W78" s="162"/>
      <c r="X78" s="162" t="s">
        <v>2546</v>
      </c>
      <c r="Y78" s="162"/>
      <c r="Z78" s="162" t="s">
        <v>3249</v>
      </c>
      <c r="AA78" s="164"/>
      <c r="AB78" s="164"/>
      <c r="AC78" s="164"/>
      <c r="AD78" s="162" t="s">
        <v>2534</v>
      </c>
      <c r="AE78" s="162" t="s">
        <v>3250</v>
      </c>
      <c r="AF78" s="162" t="s">
        <v>2536</v>
      </c>
      <c r="AG78" s="101" t="s">
        <v>3251</v>
      </c>
      <c r="AH78" s="162" t="s">
        <v>3252</v>
      </c>
      <c r="AI78" s="162" t="s">
        <v>2536</v>
      </c>
      <c r="AJ78" s="164"/>
      <c r="AK78" s="164"/>
      <c r="AL78" s="162" t="s">
        <v>2539</v>
      </c>
      <c r="AM78" s="162"/>
      <c r="AN78" s="162"/>
      <c r="AO78" s="162"/>
      <c r="AP78" s="162"/>
      <c r="AQ78" s="162"/>
      <c r="AR78" s="162"/>
      <c r="AS78" s="162"/>
      <c r="AT78" s="162"/>
      <c r="AU78" s="162"/>
      <c r="AV78" s="102" t="s">
        <v>2363</v>
      </c>
      <c r="AW78" s="101">
        <v>1</v>
      </c>
      <c r="AX78" s="101">
        <v>1</v>
      </c>
      <c r="AY78" s="101" t="s">
        <v>2363</v>
      </c>
      <c r="AZ78" s="102" t="s">
        <v>2363</v>
      </c>
      <c r="BA78" s="102" t="s">
        <v>2363</v>
      </c>
      <c r="BB78" s="162"/>
      <c r="BC78" s="162"/>
      <c r="BD78" s="162"/>
      <c r="BE78" s="164"/>
      <c r="BF78" s="164"/>
      <c r="BG78" s="164"/>
      <c r="BH78" s="164"/>
      <c r="BI78" s="162" t="s">
        <v>8759</v>
      </c>
      <c r="BJ78" s="162"/>
      <c r="BK78" s="101"/>
      <c r="BL78" s="162"/>
      <c r="BM78" s="162">
        <v>7</v>
      </c>
      <c r="BN78" s="162" t="s">
        <v>733</v>
      </c>
      <c r="BO78" s="85" t="s">
        <v>744</v>
      </c>
      <c r="BP78" s="85" t="s">
        <v>745</v>
      </c>
      <c r="BQ78" s="85" t="s">
        <v>746</v>
      </c>
      <c r="BR78" s="85" t="s">
        <v>747</v>
      </c>
      <c r="BS78" s="85" t="s">
        <v>748</v>
      </c>
      <c r="BT78" s="85" t="s">
        <v>749</v>
      </c>
      <c r="BU78" s="85" t="s">
        <v>750</v>
      </c>
      <c r="BV78" s="85" t="s">
        <v>751</v>
      </c>
      <c r="BW78" s="85" t="s">
        <v>752</v>
      </c>
      <c r="BX78" s="85" t="s">
        <v>753</v>
      </c>
      <c r="BY78" s="162"/>
      <c r="BZ78" s="162"/>
      <c r="CA78" s="162"/>
      <c r="CB78" s="162"/>
      <c r="CC78" s="162"/>
      <c r="CD78" s="162"/>
      <c r="CE78" s="162"/>
      <c r="CF78" s="162"/>
      <c r="CG78" s="162"/>
      <c r="CH78" s="162"/>
      <c r="CI78" s="162"/>
      <c r="CJ78" s="162"/>
      <c r="CK78" s="162"/>
      <c r="CL78" s="162"/>
      <c r="CM78" s="162"/>
      <c r="CN78" s="162"/>
      <c r="CO78" s="162"/>
      <c r="CP78" s="162"/>
      <c r="CQ78" s="162"/>
      <c r="CR78" s="86"/>
      <c r="CS78" s="164" t="b">
        <f>NOT(ISERROR(MATCH(E78,[1]Sheet1!$A:$A,0)))</f>
        <v>0</v>
      </c>
      <c r="CT78" s="164"/>
    </row>
    <row r="79" spans="1:98" s="242" customFormat="1" ht="79.8" customHeight="1">
      <c r="A79" s="256"/>
      <c r="B79" s="258">
        <v>73</v>
      </c>
      <c r="C79" s="258"/>
      <c r="D79" s="284"/>
      <c r="E79" s="270" t="s">
        <v>2978</v>
      </c>
      <c r="F79" s="163" t="s">
        <v>2979</v>
      </c>
      <c r="G79" s="163" t="s">
        <v>2980</v>
      </c>
      <c r="H79" s="162"/>
      <c r="I79" s="162"/>
      <c r="J79" s="164"/>
      <c r="K79" s="101" t="s">
        <v>2981</v>
      </c>
      <c r="L79" s="162" t="s">
        <v>2982</v>
      </c>
      <c r="M79" s="165" t="s">
        <v>251</v>
      </c>
      <c r="N79" s="162"/>
      <c r="O79" s="165" t="s">
        <v>251</v>
      </c>
      <c r="P79" s="162"/>
      <c r="Q79" s="162" t="s">
        <v>2513</v>
      </c>
      <c r="R79" s="162" t="s">
        <v>2497</v>
      </c>
      <c r="S79" s="162"/>
      <c r="T79" s="162" t="s">
        <v>2973</v>
      </c>
      <c r="U79" s="162" t="s">
        <v>2795</v>
      </c>
      <c r="V79" s="162"/>
      <c r="W79" s="162"/>
      <c r="X79" s="162" t="s">
        <v>2546</v>
      </c>
      <c r="Y79" s="162"/>
      <c r="Z79" s="162" t="s">
        <v>2983</v>
      </c>
      <c r="AA79" s="164"/>
      <c r="AB79" s="164"/>
      <c r="AC79" s="164"/>
      <c r="AD79" s="162" t="s">
        <v>2534</v>
      </c>
      <c r="AE79" s="162" t="s">
        <v>2984</v>
      </c>
      <c r="AF79" s="162" t="s">
        <v>2536</v>
      </c>
      <c r="AG79" s="101" t="s">
        <v>2985</v>
      </c>
      <c r="AH79" s="162" t="s">
        <v>2986</v>
      </c>
      <c r="AI79" s="162" t="s">
        <v>2536</v>
      </c>
      <c r="AJ79" s="164"/>
      <c r="AK79" s="164"/>
      <c r="AL79" s="162" t="s">
        <v>2571</v>
      </c>
      <c r="AM79" s="162"/>
      <c r="AN79" s="162"/>
      <c r="AO79" s="162"/>
      <c r="AP79" s="162"/>
      <c r="AQ79" s="162"/>
      <c r="AR79" s="162"/>
      <c r="AS79" s="162"/>
      <c r="AT79" s="162"/>
      <c r="AU79" s="162"/>
      <c r="AV79" s="102" t="s">
        <v>2363</v>
      </c>
      <c r="AW79" s="101">
        <v>1</v>
      </c>
      <c r="AX79" s="101">
        <v>1</v>
      </c>
      <c r="AY79" s="101" t="s">
        <v>2363</v>
      </c>
      <c r="AZ79" s="102" t="s">
        <v>2363</v>
      </c>
      <c r="BA79" s="102" t="s">
        <v>2363</v>
      </c>
      <c r="BB79" s="162"/>
      <c r="BC79" s="162"/>
      <c r="BD79" s="162"/>
      <c r="BE79" s="164"/>
      <c r="BF79" s="164"/>
      <c r="BG79" s="164"/>
      <c r="BH79" s="164"/>
      <c r="BI79" s="162" t="s">
        <v>8789</v>
      </c>
      <c r="BJ79" s="162"/>
      <c r="BK79" s="162" t="s">
        <v>8728</v>
      </c>
      <c r="BL79" s="162"/>
      <c r="BM79" s="162">
        <v>7</v>
      </c>
      <c r="BN79" s="162" t="s">
        <v>733</v>
      </c>
      <c r="BO79" s="85" t="s">
        <v>744</v>
      </c>
      <c r="BP79" s="85" t="s">
        <v>745</v>
      </c>
      <c r="BQ79" s="85" t="s">
        <v>746</v>
      </c>
      <c r="BR79" s="85" t="s">
        <v>747</v>
      </c>
      <c r="BS79" s="85" t="s">
        <v>748</v>
      </c>
      <c r="BT79" s="85" t="s">
        <v>749</v>
      </c>
      <c r="BU79" s="85" t="s">
        <v>750</v>
      </c>
      <c r="BV79" s="85" t="s">
        <v>751</v>
      </c>
      <c r="BW79" s="85" t="s">
        <v>752</v>
      </c>
      <c r="BX79" s="85" t="s">
        <v>753</v>
      </c>
      <c r="BY79" s="162"/>
      <c r="BZ79" s="162"/>
      <c r="CA79" s="162"/>
      <c r="CB79" s="162"/>
      <c r="CC79" s="162"/>
      <c r="CD79" s="162"/>
      <c r="CE79" s="162"/>
      <c r="CF79" s="162"/>
      <c r="CG79" s="162"/>
      <c r="CH79" s="162"/>
      <c r="CI79" s="162"/>
      <c r="CJ79" s="162"/>
      <c r="CK79" s="162"/>
      <c r="CL79" s="162"/>
      <c r="CM79" s="162"/>
      <c r="CN79" s="162"/>
      <c r="CO79" s="162"/>
      <c r="CP79" s="162"/>
      <c r="CQ79" s="162"/>
      <c r="CR79" s="86"/>
      <c r="CS79" s="164" t="b">
        <f>NOT(ISERROR(MATCH(E79,[1]Sheet1!$A:$A,0)))</f>
        <v>0</v>
      </c>
      <c r="CT79" s="164"/>
    </row>
    <row r="80" spans="1:98" s="216" customFormat="1" ht="184.8">
      <c r="A80" s="256"/>
      <c r="B80" s="258">
        <v>74</v>
      </c>
      <c r="C80" s="258"/>
      <c r="D80" s="284"/>
      <c r="E80" s="270" t="s">
        <v>3253</v>
      </c>
      <c r="F80" s="163" t="s">
        <v>2575</v>
      </c>
      <c r="G80" s="163" t="s">
        <v>2575</v>
      </c>
      <c r="H80" s="162"/>
      <c r="I80" s="162"/>
      <c r="J80" s="164"/>
      <c r="K80" s="101" t="s">
        <v>3254</v>
      </c>
      <c r="L80" s="162" t="s">
        <v>217</v>
      </c>
      <c r="M80" s="165" t="s">
        <v>3255</v>
      </c>
      <c r="N80" s="162"/>
      <c r="O80" s="165" t="s">
        <v>128</v>
      </c>
      <c r="P80" s="162"/>
      <c r="Q80" s="162" t="s">
        <v>2513</v>
      </c>
      <c r="R80" s="162" t="s">
        <v>2497</v>
      </c>
      <c r="S80" s="162"/>
      <c r="T80" s="162" t="s">
        <v>2973</v>
      </c>
      <c r="U80" s="162" t="s">
        <v>2795</v>
      </c>
      <c r="V80" s="162"/>
      <c r="W80" s="162"/>
      <c r="X80" s="162" t="s">
        <v>2546</v>
      </c>
      <c r="Y80" s="162"/>
      <c r="Z80" s="162" t="s">
        <v>3256</v>
      </c>
      <c r="AA80" s="164"/>
      <c r="AB80" s="164"/>
      <c r="AC80" s="164"/>
      <c r="AD80" s="162" t="s">
        <v>2534</v>
      </c>
      <c r="AE80" s="162" t="s">
        <v>3257</v>
      </c>
      <c r="AF80" s="162" t="s">
        <v>2536</v>
      </c>
      <c r="AG80" s="101" t="s">
        <v>3258</v>
      </c>
      <c r="AH80" s="162" t="s">
        <v>3257</v>
      </c>
      <c r="AI80" s="162" t="s">
        <v>2536</v>
      </c>
      <c r="AJ80" s="164"/>
      <c r="AK80" s="164"/>
      <c r="AL80" s="162" t="s">
        <v>2539</v>
      </c>
      <c r="AM80" s="162"/>
      <c r="AN80" s="162"/>
      <c r="AO80" s="162"/>
      <c r="AP80" s="162"/>
      <c r="AQ80" s="162"/>
      <c r="AR80" s="162"/>
      <c r="AS80" s="162"/>
      <c r="AT80" s="162"/>
      <c r="AU80" s="162"/>
      <c r="AV80" s="102" t="s">
        <v>2363</v>
      </c>
      <c r="AW80" s="101">
        <v>1</v>
      </c>
      <c r="AX80" s="101">
        <v>1</v>
      </c>
      <c r="AY80" s="101" t="s">
        <v>2363</v>
      </c>
      <c r="AZ80" s="102" t="s">
        <v>2363</v>
      </c>
      <c r="BA80" s="102" t="s">
        <v>2363</v>
      </c>
      <c r="BB80" s="162"/>
      <c r="BC80" s="162"/>
      <c r="BD80" s="162"/>
      <c r="BE80" s="164"/>
      <c r="BF80" s="164"/>
      <c r="BG80" s="164"/>
      <c r="BH80" s="164"/>
      <c r="BI80" s="162" t="s">
        <v>3151</v>
      </c>
      <c r="BJ80" s="162"/>
      <c r="BK80" s="101" t="s">
        <v>2617</v>
      </c>
      <c r="BL80" s="162"/>
      <c r="BM80" s="162">
        <v>7</v>
      </c>
      <c r="BN80" s="162" t="s">
        <v>733</v>
      </c>
      <c r="BO80" s="85" t="s">
        <v>744</v>
      </c>
      <c r="BP80" s="85" t="s">
        <v>745</v>
      </c>
      <c r="BQ80" s="85" t="s">
        <v>746</v>
      </c>
      <c r="BR80" s="85" t="s">
        <v>747</v>
      </c>
      <c r="BS80" s="85" t="s">
        <v>748</v>
      </c>
      <c r="BT80" s="85" t="s">
        <v>749</v>
      </c>
      <c r="BU80" s="85" t="s">
        <v>750</v>
      </c>
      <c r="BV80" s="85" t="s">
        <v>751</v>
      </c>
      <c r="BW80" s="85" t="s">
        <v>752</v>
      </c>
      <c r="BX80" s="85" t="s">
        <v>753</v>
      </c>
      <c r="BY80" s="162"/>
      <c r="BZ80" s="162"/>
      <c r="CA80" s="162"/>
      <c r="CB80" s="162"/>
      <c r="CC80" s="162"/>
      <c r="CD80" s="162"/>
      <c r="CE80" s="162"/>
      <c r="CF80" s="162"/>
      <c r="CG80" s="162"/>
      <c r="CH80" s="162"/>
      <c r="CI80" s="162"/>
      <c r="CJ80" s="162"/>
      <c r="CK80" s="162"/>
      <c r="CL80" s="162"/>
      <c r="CM80" s="162"/>
      <c r="CN80" s="162"/>
      <c r="CO80" s="162"/>
      <c r="CP80" s="162"/>
      <c r="CQ80" s="162"/>
      <c r="CR80" s="86"/>
      <c r="CS80" s="164" t="b">
        <f>NOT(ISERROR(MATCH(E80,[1]Sheet1!$A:$A,0)))</f>
        <v>0</v>
      </c>
      <c r="CT80" s="164"/>
    </row>
    <row r="81" spans="1:98" s="216" customFormat="1" ht="79.8" customHeight="1">
      <c r="A81" s="256" t="s">
        <v>8755</v>
      </c>
      <c r="B81" s="258">
        <v>75</v>
      </c>
      <c r="C81" s="258"/>
      <c r="D81" s="284"/>
      <c r="E81" s="270" t="s">
        <v>84</v>
      </c>
      <c r="F81" s="163" t="s">
        <v>85</v>
      </c>
      <c r="G81" s="163" t="s">
        <v>3011</v>
      </c>
      <c r="H81" s="162"/>
      <c r="I81" s="162"/>
      <c r="J81" s="164"/>
      <c r="K81" s="101" t="s">
        <v>3012</v>
      </c>
      <c r="L81" s="162" t="s">
        <v>2495</v>
      </c>
      <c r="M81" s="165" t="s">
        <v>251</v>
      </c>
      <c r="N81" s="162"/>
      <c r="O81" s="165" t="s">
        <v>251</v>
      </c>
      <c r="P81" s="162"/>
      <c r="Q81" s="162" t="s">
        <v>2513</v>
      </c>
      <c r="R81" s="162" t="s">
        <v>2497</v>
      </c>
      <c r="S81" s="162"/>
      <c r="T81" s="162" t="s">
        <v>2973</v>
      </c>
      <c r="U81" s="162" t="s">
        <v>2795</v>
      </c>
      <c r="V81" s="162"/>
      <c r="W81" s="162"/>
      <c r="X81" s="162" t="s">
        <v>2546</v>
      </c>
      <c r="Y81" s="162"/>
      <c r="Z81" s="162" t="s">
        <v>3013</v>
      </c>
      <c r="AA81" s="164"/>
      <c r="AB81" s="164"/>
      <c r="AC81" s="164"/>
      <c r="AD81" s="162" t="s">
        <v>2534</v>
      </c>
      <c r="AE81" s="162" t="s">
        <v>3014</v>
      </c>
      <c r="AF81" s="162" t="s">
        <v>2536</v>
      </c>
      <c r="AG81" s="101" t="s">
        <v>3015</v>
      </c>
      <c r="AH81" s="162" t="s">
        <v>3014</v>
      </c>
      <c r="AI81" s="162" t="s">
        <v>3016</v>
      </c>
      <c r="AJ81" s="164"/>
      <c r="AK81" s="164"/>
      <c r="AL81" s="162" t="s">
        <v>2539</v>
      </c>
      <c r="AM81" s="162"/>
      <c r="AN81" s="162"/>
      <c r="AO81" s="162"/>
      <c r="AP81" s="162"/>
      <c r="AQ81" s="162"/>
      <c r="AR81" s="162"/>
      <c r="AS81" s="162"/>
      <c r="AT81" s="162"/>
      <c r="AU81" s="162"/>
      <c r="AV81" s="102" t="s">
        <v>2363</v>
      </c>
      <c r="AW81" s="101">
        <v>1</v>
      </c>
      <c r="AX81" s="101">
        <v>1</v>
      </c>
      <c r="AY81" s="101" t="s">
        <v>2363</v>
      </c>
      <c r="AZ81" s="102" t="s">
        <v>2363</v>
      </c>
      <c r="BA81" s="102" t="s">
        <v>2363</v>
      </c>
      <c r="BB81" s="162"/>
      <c r="BC81" s="162"/>
      <c r="BD81" s="162"/>
      <c r="BE81" s="164"/>
      <c r="BF81" s="164"/>
      <c r="BG81" s="164"/>
      <c r="BH81" s="164"/>
      <c r="BI81" s="162" t="s">
        <v>8760</v>
      </c>
      <c r="BJ81" s="162"/>
      <c r="BK81" s="162" t="s">
        <v>8728</v>
      </c>
      <c r="BL81" s="162"/>
      <c r="BM81" s="162">
        <v>7</v>
      </c>
      <c r="BN81" s="162" t="s">
        <v>733</v>
      </c>
      <c r="BO81" s="85" t="s">
        <v>744</v>
      </c>
      <c r="BP81" s="85" t="s">
        <v>745</v>
      </c>
      <c r="BQ81" s="85" t="s">
        <v>746</v>
      </c>
      <c r="BR81" s="85" t="s">
        <v>747</v>
      </c>
      <c r="BS81" s="85" t="s">
        <v>748</v>
      </c>
      <c r="BT81" s="85" t="s">
        <v>749</v>
      </c>
      <c r="BU81" s="85" t="s">
        <v>750</v>
      </c>
      <c r="BV81" s="85" t="s">
        <v>751</v>
      </c>
      <c r="BW81" s="85" t="s">
        <v>752</v>
      </c>
      <c r="BX81" s="85" t="s">
        <v>753</v>
      </c>
      <c r="BY81" s="162"/>
      <c r="BZ81" s="162"/>
      <c r="CA81" s="162"/>
      <c r="CB81" s="162"/>
      <c r="CC81" s="162"/>
      <c r="CD81" s="162"/>
      <c r="CE81" s="162"/>
      <c r="CF81" s="162"/>
      <c r="CG81" s="162"/>
      <c r="CH81" s="162"/>
      <c r="CI81" s="162"/>
      <c r="CJ81" s="162"/>
      <c r="CK81" s="162"/>
      <c r="CL81" s="162"/>
      <c r="CM81" s="162"/>
      <c r="CN81" s="162"/>
      <c r="CO81" s="162"/>
      <c r="CP81" s="162"/>
      <c r="CQ81" s="162"/>
      <c r="CR81" s="86"/>
      <c r="CS81" s="164" t="b">
        <f>NOT(ISERROR(MATCH(E81,[1]Sheet1!$A:$A,0)))</f>
        <v>0</v>
      </c>
      <c r="CT81" s="164"/>
    </row>
    <row r="82" spans="1:98" s="216" customFormat="1" ht="79.8" customHeight="1">
      <c r="A82" s="256"/>
      <c r="B82" s="258">
        <v>76</v>
      </c>
      <c r="C82" s="258"/>
      <c r="D82" s="284"/>
      <c r="E82" s="270" t="s">
        <v>73</v>
      </c>
      <c r="F82" s="163" t="s">
        <v>74</v>
      </c>
      <c r="G82" s="163" t="s">
        <v>3268</v>
      </c>
      <c r="H82" s="162"/>
      <c r="I82" s="162"/>
      <c r="J82" s="70" t="s">
        <v>75</v>
      </c>
      <c r="K82" s="101" t="s">
        <v>3269</v>
      </c>
      <c r="L82" s="162" t="s">
        <v>2495</v>
      </c>
      <c r="M82" s="165" t="s">
        <v>128</v>
      </c>
      <c r="N82" s="162"/>
      <c r="O82" s="165" t="s">
        <v>128</v>
      </c>
      <c r="P82" s="162"/>
      <c r="Q82" s="162" t="s">
        <v>2513</v>
      </c>
      <c r="R82" s="162" t="s">
        <v>2497</v>
      </c>
      <c r="S82" s="162"/>
      <c r="T82" s="162" t="s">
        <v>2973</v>
      </c>
      <c r="U82" s="162" t="s">
        <v>2795</v>
      </c>
      <c r="V82" s="162"/>
      <c r="W82" s="162"/>
      <c r="X82" s="162" t="s">
        <v>2546</v>
      </c>
      <c r="Y82" s="162"/>
      <c r="Z82" s="162" t="s">
        <v>3270</v>
      </c>
      <c r="AA82" s="164"/>
      <c r="AB82" s="164"/>
      <c r="AC82" s="164"/>
      <c r="AD82" s="162" t="s">
        <v>2534</v>
      </c>
      <c r="AE82" s="162" t="s">
        <v>3271</v>
      </c>
      <c r="AF82" s="162" t="s">
        <v>2536</v>
      </c>
      <c r="AG82" s="101" t="s">
        <v>3272</v>
      </c>
      <c r="AH82" s="162" t="s">
        <v>3273</v>
      </c>
      <c r="AI82" s="162" t="s">
        <v>2536</v>
      </c>
      <c r="AJ82" s="164"/>
      <c r="AK82" s="164"/>
      <c r="AL82" s="162" t="s">
        <v>2539</v>
      </c>
      <c r="AM82" s="162"/>
      <c r="AN82" s="162"/>
      <c r="AO82" s="162"/>
      <c r="AP82" s="162"/>
      <c r="AQ82" s="162"/>
      <c r="AR82" s="162"/>
      <c r="AS82" s="162"/>
      <c r="AT82" s="162"/>
      <c r="AU82" s="162"/>
      <c r="AV82" s="102" t="s">
        <v>2363</v>
      </c>
      <c r="AW82" s="101">
        <v>1</v>
      </c>
      <c r="AX82" s="101">
        <v>1</v>
      </c>
      <c r="AY82" s="101" t="s">
        <v>2363</v>
      </c>
      <c r="AZ82" s="102" t="s">
        <v>2363</v>
      </c>
      <c r="BA82" s="102" t="s">
        <v>2363</v>
      </c>
      <c r="BB82" s="162"/>
      <c r="BC82" s="162"/>
      <c r="BD82" s="162"/>
      <c r="BE82" s="164"/>
      <c r="BF82" s="164"/>
      <c r="BG82" s="164"/>
      <c r="BH82" s="164"/>
      <c r="BI82" s="162" t="s">
        <v>3151</v>
      </c>
      <c r="BJ82" s="162"/>
      <c r="BK82" s="101"/>
      <c r="BL82" s="162"/>
      <c r="BM82" s="162">
        <v>7</v>
      </c>
      <c r="BN82" s="162" t="s">
        <v>733</v>
      </c>
      <c r="BO82" s="85" t="s">
        <v>744</v>
      </c>
      <c r="BP82" s="85" t="s">
        <v>745</v>
      </c>
      <c r="BQ82" s="85" t="s">
        <v>746</v>
      </c>
      <c r="BR82" s="85" t="s">
        <v>747</v>
      </c>
      <c r="BS82" s="85" t="s">
        <v>748</v>
      </c>
      <c r="BT82" s="85" t="s">
        <v>749</v>
      </c>
      <c r="BU82" s="85" t="s">
        <v>750</v>
      </c>
      <c r="BV82" s="85" t="s">
        <v>751</v>
      </c>
      <c r="BW82" s="85" t="s">
        <v>752</v>
      </c>
      <c r="BX82" s="85" t="s">
        <v>753</v>
      </c>
      <c r="BY82" s="162"/>
      <c r="BZ82" s="162"/>
      <c r="CA82" s="162"/>
      <c r="CB82" s="162"/>
      <c r="CC82" s="162"/>
      <c r="CD82" s="162"/>
      <c r="CE82" s="162"/>
      <c r="CF82" s="162"/>
      <c r="CG82" s="162"/>
      <c r="CH82" s="162"/>
      <c r="CI82" s="162"/>
      <c r="CJ82" s="162"/>
      <c r="CK82" s="162"/>
      <c r="CL82" s="162"/>
      <c r="CM82" s="162"/>
      <c r="CN82" s="162"/>
      <c r="CO82" s="162"/>
      <c r="CP82" s="162"/>
      <c r="CQ82" s="162"/>
      <c r="CR82" s="86"/>
      <c r="CS82" s="164" t="b">
        <f>NOT(ISERROR(MATCH(E82,[1]Sheet1!$A:$A,0)))</f>
        <v>0</v>
      </c>
      <c r="CT82" s="162"/>
    </row>
    <row r="83" spans="1:98" s="217" customFormat="1" ht="79.8" customHeight="1">
      <c r="A83" s="256" t="s">
        <v>8755</v>
      </c>
      <c r="B83" s="258">
        <v>77</v>
      </c>
      <c r="C83" s="258"/>
      <c r="D83" s="284"/>
      <c r="E83" s="270" t="s">
        <v>3062</v>
      </c>
      <c r="F83" s="163" t="s">
        <v>3063</v>
      </c>
      <c r="G83" s="163" t="s">
        <v>3064</v>
      </c>
      <c r="H83" s="162"/>
      <c r="I83" s="162"/>
      <c r="J83" s="164"/>
      <c r="K83" s="101" t="s">
        <v>3065</v>
      </c>
      <c r="L83" s="162" t="s">
        <v>2495</v>
      </c>
      <c r="M83" s="340" t="s">
        <v>251</v>
      </c>
      <c r="N83" s="162"/>
      <c r="O83" s="165" t="s">
        <v>251</v>
      </c>
      <c r="P83" s="162"/>
      <c r="Q83" s="162" t="s">
        <v>2496</v>
      </c>
      <c r="R83" s="162" t="s">
        <v>2497</v>
      </c>
      <c r="S83" s="162"/>
      <c r="T83" s="162" t="s">
        <v>2973</v>
      </c>
      <c r="U83" s="162" t="s">
        <v>2795</v>
      </c>
      <c r="V83" s="162"/>
      <c r="W83" s="162"/>
      <c r="X83" s="162" t="s">
        <v>2546</v>
      </c>
      <c r="Y83" s="162"/>
      <c r="Z83" s="162" t="s">
        <v>3066</v>
      </c>
      <c r="AA83" s="164"/>
      <c r="AB83" s="164"/>
      <c r="AC83" s="164"/>
      <c r="AD83" s="162" t="s">
        <v>2534</v>
      </c>
      <c r="AE83" s="162" t="s">
        <v>3067</v>
      </c>
      <c r="AF83" s="162" t="s">
        <v>2536</v>
      </c>
      <c r="AG83" s="101" t="s">
        <v>3068</v>
      </c>
      <c r="AH83" s="162" t="s">
        <v>3069</v>
      </c>
      <c r="AI83" s="162" t="s">
        <v>2536</v>
      </c>
      <c r="AJ83" s="164"/>
      <c r="AK83" s="164"/>
      <c r="AL83" s="162" t="s">
        <v>2539</v>
      </c>
      <c r="AM83" s="162"/>
      <c r="AN83" s="162"/>
      <c r="AO83" s="162"/>
      <c r="AP83" s="162"/>
      <c r="AQ83" s="162"/>
      <c r="AR83" s="162"/>
      <c r="AS83" s="162"/>
      <c r="AT83" s="162"/>
      <c r="AU83" s="162"/>
      <c r="AV83" s="102" t="s">
        <v>2363</v>
      </c>
      <c r="AW83" s="101">
        <v>1</v>
      </c>
      <c r="AX83" s="101">
        <v>1</v>
      </c>
      <c r="AY83" s="101" t="s">
        <v>2363</v>
      </c>
      <c r="AZ83" s="102" t="s">
        <v>2363</v>
      </c>
      <c r="BA83" s="102" t="s">
        <v>2363</v>
      </c>
      <c r="BB83" s="162"/>
      <c r="BC83" s="162"/>
      <c r="BD83" s="162"/>
      <c r="BE83" s="164"/>
      <c r="BF83" s="164"/>
      <c r="BG83" s="164"/>
      <c r="BH83" s="164"/>
      <c r="BI83" s="162" t="s">
        <v>8758</v>
      </c>
      <c r="BJ83" s="162"/>
      <c r="BK83" s="101" t="s">
        <v>8756</v>
      </c>
      <c r="BL83" s="162"/>
      <c r="BM83" s="162">
        <v>7</v>
      </c>
      <c r="BN83" s="162" t="s">
        <v>733</v>
      </c>
      <c r="BO83" s="85" t="s">
        <v>744</v>
      </c>
      <c r="BP83" s="85" t="s">
        <v>745</v>
      </c>
      <c r="BQ83" s="85" t="s">
        <v>746</v>
      </c>
      <c r="BR83" s="85" t="s">
        <v>747</v>
      </c>
      <c r="BS83" s="85" t="s">
        <v>748</v>
      </c>
      <c r="BT83" s="85" t="s">
        <v>749</v>
      </c>
      <c r="BU83" s="85" t="s">
        <v>750</v>
      </c>
      <c r="BV83" s="85" t="s">
        <v>751</v>
      </c>
      <c r="BW83" s="85" t="s">
        <v>752</v>
      </c>
      <c r="BX83" s="85" t="s">
        <v>753</v>
      </c>
      <c r="BY83" s="162"/>
      <c r="BZ83" s="162"/>
      <c r="CA83" s="162"/>
      <c r="CB83" s="162"/>
      <c r="CC83" s="162"/>
      <c r="CD83" s="162"/>
      <c r="CE83" s="162"/>
      <c r="CF83" s="162"/>
      <c r="CG83" s="162"/>
      <c r="CH83" s="162"/>
      <c r="CI83" s="162"/>
      <c r="CJ83" s="162"/>
      <c r="CK83" s="162"/>
      <c r="CL83" s="162"/>
      <c r="CM83" s="162"/>
      <c r="CN83" s="162"/>
      <c r="CO83" s="162"/>
      <c r="CP83" s="162"/>
      <c r="CQ83" s="162"/>
      <c r="CR83" s="86"/>
      <c r="CS83" s="164" t="b">
        <f>NOT(ISERROR(MATCH(E83,[1]Sheet1!$A:$A,0)))</f>
        <v>0</v>
      </c>
      <c r="CT83" s="164"/>
    </row>
    <row r="84" spans="1:98" s="216" customFormat="1" ht="79.8" customHeight="1">
      <c r="A84" s="256" t="s">
        <v>8755</v>
      </c>
      <c r="B84" s="258">
        <v>78</v>
      </c>
      <c r="C84" s="258"/>
      <c r="D84" s="284"/>
      <c r="E84" s="270" t="s">
        <v>3136</v>
      </c>
      <c r="F84" s="163" t="s">
        <v>3137</v>
      </c>
      <c r="G84" s="163" t="s">
        <v>3138</v>
      </c>
      <c r="H84" s="162"/>
      <c r="I84" s="162"/>
      <c r="J84" s="164"/>
      <c r="K84" s="101" t="s">
        <v>3139</v>
      </c>
      <c r="L84" s="162" t="s">
        <v>2495</v>
      </c>
      <c r="M84" s="165" t="s">
        <v>251</v>
      </c>
      <c r="N84" s="162"/>
      <c r="O84" s="165" t="s">
        <v>251</v>
      </c>
      <c r="P84" s="162"/>
      <c r="Q84" s="162" t="s">
        <v>2496</v>
      </c>
      <c r="R84" s="162" t="s">
        <v>2497</v>
      </c>
      <c r="S84" s="162"/>
      <c r="T84" s="162" t="s">
        <v>2973</v>
      </c>
      <c r="U84" s="162" t="s">
        <v>2795</v>
      </c>
      <c r="V84" s="162"/>
      <c r="W84" s="162"/>
      <c r="X84" s="162" t="s">
        <v>2546</v>
      </c>
      <c r="Y84" s="162"/>
      <c r="Z84" s="162" t="s">
        <v>3140</v>
      </c>
      <c r="AA84" s="164"/>
      <c r="AB84" s="164"/>
      <c r="AC84" s="164"/>
      <c r="AD84" s="162" t="s">
        <v>2534</v>
      </c>
      <c r="AE84" s="162" t="s">
        <v>3141</v>
      </c>
      <c r="AF84" s="162" t="s">
        <v>2536</v>
      </c>
      <c r="AG84" s="101" t="s">
        <v>3142</v>
      </c>
      <c r="AH84" s="162" t="s">
        <v>3143</v>
      </c>
      <c r="AI84" s="162" t="s">
        <v>2536</v>
      </c>
      <c r="AJ84" s="164"/>
      <c r="AK84" s="164"/>
      <c r="AL84" s="162" t="s">
        <v>2539</v>
      </c>
      <c r="AM84" s="162"/>
      <c r="AN84" s="162"/>
      <c r="AO84" s="162"/>
      <c r="AP84" s="162"/>
      <c r="AQ84" s="162"/>
      <c r="AR84" s="162"/>
      <c r="AS84" s="162"/>
      <c r="AT84" s="162"/>
      <c r="AU84" s="162"/>
      <c r="AV84" s="102" t="s">
        <v>2363</v>
      </c>
      <c r="AW84" s="101">
        <v>1</v>
      </c>
      <c r="AX84" s="101">
        <v>1</v>
      </c>
      <c r="AY84" s="101" t="s">
        <v>2363</v>
      </c>
      <c r="AZ84" s="102" t="s">
        <v>2363</v>
      </c>
      <c r="BA84" s="102" t="s">
        <v>2363</v>
      </c>
      <c r="BB84" s="162"/>
      <c r="BC84" s="162"/>
      <c r="BD84" s="162"/>
      <c r="BE84" s="164"/>
      <c r="BF84" s="164"/>
      <c r="BG84" s="164"/>
      <c r="BH84" s="164"/>
      <c r="BI84" s="162" t="s">
        <v>8758</v>
      </c>
      <c r="BJ84" s="162"/>
      <c r="BK84" s="101" t="s">
        <v>8756</v>
      </c>
      <c r="BL84" s="162"/>
      <c r="BM84" s="162">
        <v>7</v>
      </c>
      <c r="BN84" s="162" t="s">
        <v>733</v>
      </c>
      <c r="BO84" s="85" t="s">
        <v>744</v>
      </c>
      <c r="BP84" s="85" t="s">
        <v>745</v>
      </c>
      <c r="BQ84" s="85" t="s">
        <v>746</v>
      </c>
      <c r="BR84" s="85" t="s">
        <v>747</v>
      </c>
      <c r="BS84" s="85" t="s">
        <v>748</v>
      </c>
      <c r="BT84" s="85" t="s">
        <v>749</v>
      </c>
      <c r="BU84" s="85" t="s">
        <v>750</v>
      </c>
      <c r="BV84" s="85" t="s">
        <v>751</v>
      </c>
      <c r="BW84" s="85" t="s">
        <v>752</v>
      </c>
      <c r="BX84" s="85" t="s">
        <v>753</v>
      </c>
      <c r="BY84" s="162"/>
      <c r="BZ84" s="162"/>
      <c r="CA84" s="162"/>
      <c r="CB84" s="162"/>
      <c r="CC84" s="162"/>
      <c r="CD84" s="162"/>
      <c r="CE84" s="162"/>
      <c r="CF84" s="162"/>
      <c r="CG84" s="162"/>
      <c r="CH84" s="162"/>
      <c r="CI84" s="162"/>
      <c r="CJ84" s="162"/>
      <c r="CK84" s="162"/>
      <c r="CL84" s="162"/>
      <c r="CM84" s="162"/>
      <c r="CN84" s="162"/>
      <c r="CO84" s="162"/>
      <c r="CP84" s="162"/>
      <c r="CQ84" s="162"/>
      <c r="CR84" s="86"/>
      <c r="CS84" s="164" t="b">
        <f>NOT(ISERROR(MATCH(E84,[1]Sheet1!$A:$A,0)))</f>
        <v>0</v>
      </c>
      <c r="CT84" s="164"/>
    </row>
    <row r="85" spans="1:98" s="216" customFormat="1" ht="184.8">
      <c r="A85" s="256"/>
      <c r="B85" s="258">
        <v>79</v>
      </c>
      <c r="C85" s="258"/>
      <c r="D85" s="284"/>
      <c r="E85" s="270" t="s">
        <v>3291</v>
      </c>
      <c r="F85" s="163" t="s">
        <v>2575</v>
      </c>
      <c r="G85" s="163" t="s">
        <v>2575</v>
      </c>
      <c r="H85" s="162"/>
      <c r="I85" s="162"/>
      <c r="J85" s="164" t="s">
        <v>2576</v>
      </c>
      <c r="K85" s="101" t="s">
        <v>3292</v>
      </c>
      <c r="L85" s="162" t="s">
        <v>217</v>
      </c>
      <c r="M85" s="165" t="s">
        <v>128</v>
      </c>
      <c r="N85" s="162"/>
      <c r="O85" s="165" t="s">
        <v>128</v>
      </c>
      <c r="P85" s="162"/>
      <c r="Q85" s="162" t="s">
        <v>2513</v>
      </c>
      <c r="R85" s="162" t="s">
        <v>2497</v>
      </c>
      <c r="S85" s="162"/>
      <c r="T85" s="162" t="s">
        <v>2973</v>
      </c>
      <c r="U85" s="162" t="s">
        <v>2795</v>
      </c>
      <c r="V85" s="162"/>
      <c r="W85" s="162"/>
      <c r="X85" s="162" t="s">
        <v>2546</v>
      </c>
      <c r="Y85" s="162"/>
      <c r="Z85" s="162" t="s">
        <v>3293</v>
      </c>
      <c r="AA85" s="164"/>
      <c r="AB85" s="164"/>
      <c r="AC85" s="164"/>
      <c r="AD85" s="162" t="s">
        <v>2534</v>
      </c>
      <c r="AE85" s="162" t="s">
        <v>3294</v>
      </c>
      <c r="AF85" s="162" t="s">
        <v>2536</v>
      </c>
      <c r="AG85" s="101" t="s">
        <v>3295</v>
      </c>
      <c r="AH85" s="162" t="s">
        <v>3296</v>
      </c>
      <c r="AI85" s="162" t="s">
        <v>2536</v>
      </c>
      <c r="AJ85" s="164"/>
      <c r="AK85" s="164"/>
      <c r="AL85" s="162" t="s">
        <v>2539</v>
      </c>
      <c r="AM85" s="162"/>
      <c r="AN85" s="162"/>
      <c r="AO85" s="162"/>
      <c r="AP85" s="162"/>
      <c r="AQ85" s="162"/>
      <c r="AR85" s="162"/>
      <c r="AS85" s="162"/>
      <c r="AT85" s="162"/>
      <c r="AU85" s="162"/>
      <c r="AV85" s="102" t="s">
        <v>2363</v>
      </c>
      <c r="AW85" s="101">
        <v>1</v>
      </c>
      <c r="AX85" s="101">
        <v>1</v>
      </c>
      <c r="AY85" s="101" t="s">
        <v>2363</v>
      </c>
      <c r="AZ85" s="102" t="s">
        <v>2363</v>
      </c>
      <c r="BA85" s="102" t="s">
        <v>2363</v>
      </c>
      <c r="BB85" s="162"/>
      <c r="BC85" s="162"/>
      <c r="BD85" s="162"/>
      <c r="BE85" s="164"/>
      <c r="BF85" s="164"/>
      <c r="BG85" s="164"/>
      <c r="BH85" s="164"/>
      <c r="BI85" s="162" t="s">
        <v>3151</v>
      </c>
      <c r="BJ85" s="162"/>
      <c r="BK85" s="101"/>
      <c r="BL85" s="162"/>
      <c r="BM85" s="162">
        <v>7</v>
      </c>
      <c r="BN85" s="162" t="s">
        <v>733</v>
      </c>
      <c r="BO85" s="85" t="s">
        <v>744</v>
      </c>
      <c r="BP85" s="85" t="s">
        <v>745</v>
      </c>
      <c r="BQ85" s="85" t="s">
        <v>746</v>
      </c>
      <c r="BR85" s="85" t="s">
        <v>747</v>
      </c>
      <c r="BS85" s="85" t="s">
        <v>748</v>
      </c>
      <c r="BT85" s="85" t="s">
        <v>749</v>
      </c>
      <c r="BU85" s="85" t="s">
        <v>750</v>
      </c>
      <c r="BV85" s="85" t="s">
        <v>751</v>
      </c>
      <c r="BW85" s="85" t="s">
        <v>752</v>
      </c>
      <c r="BX85" s="85" t="s">
        <v>753</v>
      </c>
      <c r="BY85" s="162"/>
      <c r="BZ85" s="162"/>
      <c r="CA85" s="162"/>
      <c r="CB85" s="162"/>
      <c r="CC85" s="162"/>
      <c r="CD85" s="162"/>
      <c r="CE85" s="162"/>
      <c r="CF85" s="162"/>
      <c r="CG85" s="162"/>
      <c r="CH85" s="162"/>
      <c r="CI85" s="162"/>
      <c r="CJ85" s="162"/>
      <c r="CK85" s="162"/>
      <c r="CL85" s="162"/>
      <c r="CM85" s="162"/>
      <c r="CN85" s="162"/>
      <c r="CO85" s="162"/>
      <c r="CP85" s="162"/>
      <c r="CQ85" s="162"/>
      <c r="CR85" s="86"/>
      <c r="CS85" s="164" t="b">
        <f>NOT(ISERROR(MATCH(E85,[1]Sheet1!$A:$A,0)))</f>
        <v>0</v>
      </c>
      <c r="CT85" s="164"/>
    </row>
    <row r="86" spans="1:98" s="216" customFormat="1" ht="92.4">
      <c r="A86" s="256">
        <v>297</v>
      </c>
      <c r="B86" s="258">
        <v>80</v>
      </c>
      <c r="C86" s="258"/>
      <c r="D86" s="284"/>
      <c r="E86" s="166" t="s">
        <v>4669</v>
      </c>
      <c r="F86" s="163" t="s">
        <v>4670</v>
      </c>
      <c r="G86" s="163" t="s">
        <v>4671</v>
      </c>
      <c r="H86" s="164"/>
      <c r="I86" s="164"/>
      <c r="J86" s="164" t="s">
        <v>651</v>
      </c>
      <c r="K86" s="101" t="s">
        <v>4672</v>
      </c>
      <c r="L86" s="162" t="s">
        <v>2495</v>
      </c>
      <c r="M86" s="165" t="s">
        <v>251</v>
      </c>
      <c r="N86" s="162"/>
      <c r="O86" s="165" t="s">
        <v>251</v>
      </c>
      <c r="P86" s="162"/>
      <c r="Q86" s="162" t="s">
        <v>2513</v>
      </c>
      <c r="R86" s="162" t="s">
        <v>4648</v>
      </c>
      <c r="S86" s="162"/>
      <c r="T86" s="162" t="s">
        <v>4673</v>
      </c>
      <c r="U86" s="86" t="s">
        <v>2499</v>
      </c>
      <c r="V86" s="162"/>
      <c r="W86" s="162"/>
      <c r="X86" s="162" t="s">
        <v>2546</v>
      </c>
      <c r="Y86" s="162"/>
      <c r="Z86" s="162" t="s">
        <v>4674</v>
      </c>
      <c r="AA86" s="164"/>
      <c r="AB86" s="164"/>
      <c r="AC86" s="164"/>
      <c r="AD86" s="162">
        <v>10</v>
      </c>
      <c r="AE86" s="162" t="s">
        <v>4675</v>
      </c>
      <c r="AF86" s="162" t="s">
        <v>2818</v>
      </c>
      <c r="AG86" s="162" t="s">
        <v>4041</v>
      </c>
      <c r="AH86" s="162" t="s">
        <v>4676</v>
      </c>
      <c r="AI86" s="162" t="s">
        <v>2818</v>
      </c>
      <c r="AJ86" s="164"/>
      <c r="AK86" s="164"/>
      <c r="AL86" s="162" t="s">
        <v>4677</v>
      </c>
      <c r="AM86" s="162"/>
      <c r="AN86" s="162"/>
      <c r="AO86" s="162"/>
      <c r="AP86" s="162"/>
      <c r="AQ86" s="162"/>
      <c r="AR86" s="162"/>
      <c r="AS86" s="162"/>
      <c r="AT86" s="162"/>
      <c r="AU86" s="162"/>
      <c r="AV86" s="102" t="str">
        <f t="shared" ref="AV86:AV117" si="3" xml:space="preserve"> IF(COUNTIF(BI86,"*FId_EVLmpContIllmn*"),"Yes","No")</f>
        <v>No</v>
      </c>
      <c r="AW86" s="101"/>
      <c r="AX86" s="101"/>
      <c r="AY86" s="101" t="s">
        <v>2363</v>
      </c>
      <c r="AZ86" s="102" t="str">
        <f t="shared" ref="AZ86:AZ117" si="4" xml:space="preserve"> IF(COUNTIF(BI86,"*FId_MstWrnLmpContIllmn*"),"Yes","No")</f>
        <v>No</v>
      </c>
      <c r="BA86" s="102" t="str">
        <f t="shared" ref="BA86:BA117" si="5" xml:space="preserve"> IF(COUNTIF(BI86,"*FId_SVSWrnLmp*"),"Yes","No")</f>
        <v>No</v>
      </c>
      <c r="BB86" s="162"/>
      <c r="BC86" s="162"/>
      <c r="BD86" s="162" t="s">
        <v>414</v>
      </c>
      <c r="BE86" s="164"/>
      <c r="BF86" s="164"/>
      <c r="BG86" s="164"/>
      <c r="BH86" s="164"/>
      <c r="BI86" s="162" t="s">
        <v>3426</v>
      </c>
      <c r="BJ86" s="86" t="s">
        <v>9336</v>
      </c>
      <c r="BK86" s="86" t="s">
        <v>9323</v>
      </c>
      <c r="BL86" s="86"/>
      <c r="BM86" s="162">
        <v>2</v>
      </c>
      <c r="BN86" s="162" t="s">
        <v>651</v>
      </c>
      <c r="BO86" s="182" t="s">
        <v>657</v>
      </c>
      <c r="BP86" s="233" t="s">
        <v>658</v>
      </c>
      <c r="BQ86" s="182" t="s">
        <v>659</v>
      </c>
      <c r="BR86" s="182" t="s">
        <v>660</v>
      </c>
      <c r="BS86" s="182" t="s">
        <v>661</v>
      </c>
      <c r="BT86" s="182" t="s">
        <v>643</v>
      </c>
      <c r="BU86" s="233" t="s">
        <v>644</v>
      </c>
      <c r="BV86" s="182" t="s">
        <v>646</v>
      </c>
      <c r="BW86" s="182" t="s">
        <v>670</v>
      </c>
      <c r="BX86" s="182" t="s">
        <v>676</v>
      </c>
      <c r="BY86" s="162"/>
      <c r="BZ86" s="162"/>
      <c r="CA86" s="162"/>
      <c r="CB86" s="162"/>
      <c r="CC86" s="162"/>
      <c r="CD86" s="162"/>
      <c r="CE86" s="162"/>
      <c r="CF86" s="162"/>
      <c r="CG86" s="162"/>
      <c r="CH86" s="162"/>
      <c r="CI86" s="162"/>
      <c r="CJ86" s="162"/>
      <c r="CK86" s="162"/>
      <c r="CL86" s="162"/>
      <c r="CM86" s="162" t="s">
        <v>4678</v>
      </c>
      <c r="CN86" s="162"/>
      <c r="CO86" s="162" t="s">
        <v>414</v>
      </c>
      <c r="CP86" s="162" t="s">
        <v>414</v>
      </c>
      <c r="CQ86" s="162" t="s">
        <v>414</v>
      </c>
      <c r="CR86" s="86"/>
      <c r="CS86" s="164" t="b">
        <f>NOT(ISERROR(MATCH(E86,[1]Sheet1!$A:$A,0)))</f>
        <v>0</v>
      </c>
      <c r="CT86" s="164"/>
    </row>
    <row r="87" spans="1:98" s="216" customFormat="1" ht="158.4">
      <c r="A87" s="256">
        <v>297</v>
      </c>
      <c r="B87" s="258">
        <v>81</v>
      </c>
      <c r="C87" s="258"/>
      <c r="D87" s="284"/>
      <c r="E87" s="166" t="s">
        <v>4679</v>
      </c>
      <c r="F87" s="163" t="s">
        <v>4680</v>
      </c>
      <c r="G87" s="163" t="s">
        <v>4681</v>
      </c>
      <c r="H87" s="164"/>
      <c r="I87" s="164"/>
      <c r="J87" s="164" t="s">
        <v>651</v>
      </c>
      <c r="K87" s="101" t="s">
        <v>4682</v>
      </c>
      <c r="L87" s="162" t="s">
        <v>2495</v>
      </c>
      <c r="M87" s="165" t="s">
        <v>251</v>
      </c>
      <c r="N87" s="162"/>
      <c r="O87" s="165" t="s">
        <v>251</v>
      </c>
      <c r="P87" s="162"/>
      <c r="Q87" s="162" t="s">
        <v>2513</v>
      </c>
      <c r="R87" s="162" t="s">
        <v>4648</v>
      </c>
      <c r="S87" s="162"/>
      <c r="T87" s="162" t="s">
        <v>4673</v>
      </c>
      <c r="U87" s="86" t="s">
        <v>2499</v>
      </c>
      <c r="V87" s="162"/>
      <c r="W87" s="162"/>
      <c r="X87" s="162" t="s">
        <v>2546</v>
      </c>
      <c r="Y87" s="162"/>
      <c r="Z87" s="162" t="s">
        <v>4683</v>
      </c>
      <c r="AA87" s="164"/>
      <c r="AB87" s="164"/>
      <c r="AC87" s="164"/>
      <c r="AD87" s="162">
        <v>10</v>
      </c>
      <c r="AE87" s="162" t="s">
        <v>4684</v>
      </c>
      <c r="AF87" s="162" t="s">
        <v>2818</v>
      </c>
      <c r="AG87" s="162" t="s">
        <v>4041</v>
      </c>
      <c r="AH87" s="162" t="s">
        <v>4685</v>
      </c>
      <c r="AI87" s="162" t="s">
        <v>2818</v>
      </c>
      <c r="AJ87" s="164"/>
      <c r="AK87" s="164"/>
      <c r="AL87" s="162" t="s">
        <v>4677</v>
      </c>
      <c r="AM87" s="162"/>
      <c r="AN87" s="162"/>
      <c r="AO87" s="162"/>
      <c r="AP87" s="162"/>
      <c r="AQ87" s="162"/>
      <c r="AR87" s="162"/>
      <c r="AS87" s="162"/>
      <c r="AT87" s="162"/>
      <c r="AU87" s="162"/>
      <c r="AV87" s="102" t="str">
        <f t="shared" si="3"/>
        <v>No</v>
      </c>
      <c r="AW87" s="101" t="s">
        <v>2363</v>
      </c>
      <c r="AX87" s="101" t="s">
        <v>2363</v>
      </c>
      <c r="AY87" s="101" t="s">
        <v>2363</v>
      </c>
      <c r="AZ87" s="102" t="str">
        <f t="shared" si="4"/>
        <v>No</v>
      </c>
      <c r="BA87" s="102" t="str">
        <f t="shared" si="5"/>
        <v>No</v>
      </c>
      <c r="BB87" s="162"/>
      <c r="BC87" s="162"/>
      <c r="BD87" s="162" t="s">
        <v>414</v>
      </c>
      <c r="BE87" s="164"/>
      <c r="BF87" s="164"/>
      <c r="BG87" s="164"/>
      <c r="BH87" s="164"/>
      <c r="BI87" s="162" t="s">
        <v>3426</v>
      </c>
      <c r="BJ87" s="86" t="s">
        <v>9336</v>
      </c>
      <c r="BK87" s="86" t="s">
        <v>9323</v>
      </c>
      <c r="BL87" s="86"/>
      <c r="BM87" s="162">
        <v>2</v>
      </c>
      <c r="BN87" s="162" t="s">
        <v>651</v>
      </c>
      <c r="BO87" s="182" t="s">
        <v>657</v>
      </c>
      <c r="BP87" s="233" t="s">
        <v>658</v>
      </c>
      <c r="BQ87" s="182" t="s">
        <v>659</v>
      </c>
      <c r="BR87" s="182" t="s">
        <v>660</v>
      </c>
      <c r="BS87" s="182" t="s">
        <v>661</v>
      </c>
      <c r="BT87" s="182" t="s">
        <v>643</v>
      </c>
      <c r="BU87" s="233" t="s">
        <v>644</v>
      </c>
      <c r="BV87" s="182" t="s">
        <v>646</v>
      </c>
      <c r="BW87" s="182" t="s">
        <v>670</v>
      </c>
      <c r="BX87" s="182" t="s">
        <v>676</v>
      </c>
      <c r="BY87" s="162"/>
      <c r="BZ87" s="162"/>
      <c r="CA87" s="162"/>
      <c r="CB87" s="162"/>
      <c r="CC87" s="162"/>
      <c r="CD87" s="162"/>
      <c r="CE87" s="162"/>
      <c r="CF87" s="162"/>
      <c r="CG87" s="162"/>
      <c r="CH87" s="162"/>
      <c r="CI87" s="162"/>
      <c r="CJ87" s="162"/>
      <c r="CK87" s="162"/>
      <c r="CL87" s="162"/>
      <c r="CM87" s="162" t="s">
        <v>4678</v>
      </c>
      <c r="CN87" s="162"/>
      <c r="CO87" s="162" t="s">
        <v>414</v>
      </c>
      <c r="CP87" s="162" t="s">
        <v>414</v>
      </c>
      <c r="CQ87" s="162" t="s">
        <v>414</v>
      </c>
      <c r="CR87" s="86"/>
      <c r="CS87" s="164" t="b">
        <f>NOT(ISERROR(MATCH(E87,[1]Sheet1!$A:$A,0)))</f>
        <v>0</v>
      </c>
      <c r="CT87" s="164"/>
    </row>
    <row r="88" spans="1:98" s="216" customFormat="1" ht="224.4">
      <c r="A88" s="256">
        <v>297</v>
      </c>
      <c r="B88" s="258">
        <v>82</v>
      </c>
      <c r="C88" s="258"/>
      <c r="D88" s="86"/>
      <c r="E88" s="166" t="s">
        <v>4686</v>
      </c>
      <c r="F88" s="163" t="s">
        <v>4687</v>
      </c>
      <c r="G88" s="163" t="s">
        <v>4688</v>
      </c>
      <c r="H88" s="164"/>
      <c r="I88" s="164"/>
      <c r="J88" s="164" t="s">
        <v>651</v>
      </c>
      <c r="K88" s="101" t="s">
        <v>4689</v>
      </c>
      <c r="L88" s="162" t="s">
        <v>2495</v>
      </c>
      <c r="M88" s="165" t="s">
        <v>251</v>
      </c>
      <c r="N88" s="162"/>
      <c r="O88" s="165" t="s">
        <v>251</v>
      </c>
      <c r="P88" s="162"/>
      <c r="Q88" s="162" t="s">
        <v>2513</v>
      </c>
      <c r="R88" s="162" t="s">
        <v>4648</v>
      </c>
      <c r="S88" s="162"/>
      <c r="T88" s="162" t="s">
        <v>4673</v>
      </c>
      <c r="U88" s="86" t="s">
        <v>2499</v>
      </c>
      <c r="V88" s="162"/>
      <c r="W88" s="162"/>
      <c r="X88" s="162" t="s">
        <v>2546</v>
      </c>
      <c r="Y88" s="162"/>
      <c r="Z88" s="162" t="s">
        <v>4690</v>
      </c>
      <c r="AA88" s="164"/>
      <c r="AB88" s="164"/>
      <c r="AC88" s="164"/>
      <c r="AD88" s="162">
        <v>10</v>
      </c>
      <c r="AE88" s="162" t="s">
        <v>4691</v>
      </c>
      <c r="AF88" s="162" t="s">
        <v>2818</v>
      </c>
      <c r="AG88" s="162" t="s">
        <v>4041</v>
      </c>
      <c r="AH88" s="162" t="s">
        <v>4692</v>
      </c>
      <c r="AI88" s="162" t="s">
        <v>2818</v>
      </c>
      <c r="AJ88" s="164"/>
      <c r="AK88" s="164"/>
      <c r="AL88" s="162" t="s">
        <v>4677</v>
      </c>
      <c r="AM88" s="162"/>
      <c r="AN88" s="162"/>
      <c r="AO88" s="162"/>
      <c r="AP88" s="162"/>
      <c r="AQ88" s="162"/>
      <c r="AR88" s="162"/>
      <c r="AS88" s="162"/>
      <c r="AT88" s="162"/>
      <c r="AU88" s="162"/>
      <c r="AV88" s="102" t="str">
        <f t="shared" si="3"/>
        <v>No</v>
      </c>
      <c r="AW88" s="101" t="s">
        <v>2363</v>
      </c>
      <c r="AX88" s="101" t="s">
        <v>2363</v>
      </c>
      <c r="AY88" s="101" t="s">
        <v>2363</v>
      </c>
      <c r="AZ88" s="102" t="str">
        <f t="shared" si="4"/>
        <v>No</v>
      </c>
      <c r="BA88" s="102" t="str">
        <f t="shared" si="5"/>
        <v>No</v>
      </c>
      <c r="BB88" s="162"/>
      <c r="BC88" s="162"/>
      <c r="BD88" s="162" t="s">
        <v>414</v>
      </c>
      <c r="BE88" s="164"/>
      <c r="BF88" s="164"/>
      <c r="BG88" s="164"/>
      <c r="BH88" s="164"/>
      <c r="BI88" s="162" t="s">
        <v>3426</v>
      </c>
      <c r="BJ88" s="86" t="s">
        <v>9336</v>
      </c>
      <c r="BK88" s="86" t="s">
        <v>9323</v>
      </c>
      <c r="BL88" s="86"/>
      <c r="BM88" s="162">
        <v>2</v>
      </c>
      <c r="BN88" s="162" t="s">
        <v>651</v>
      </c>
      <c r="BO88" s="182" t="s">
        <v>657</v>
      </c>
      <c r="BP88" s="233" t="s">
        <v>658</v>
      </c>
      <c r="BQ88" s="182" t="s">
        <v>659</v>
      </c>
      <c r="BR88" s="182" t="s">
        <v>660</v>
      </c>
      <c r="BS88" s="182" t="s">
        <v>661</v>
      </c>
      <c r="BT88" s="182" t="s">
        <v>643</v>
      </c>
      <c r="BU88" s="233" t="s">
        <v>644</v>
      </c>
      <c r="BV88" s="182" t="s">
        <v>646</v>
      </c>
      <c r="BW88" s="182" t="s">
        <v>670</v>
      </c>
      <c r="BX88" s="182" t="s">
        <v>676</v>
      </c>
      <c r="BY88" s="162"/>
      <c r="BZ88" s="162"/>
      <c r="CA88" s="162"/>
      <c r="CB88" s="162"/>
      <c r="CC88" s="162"/>
      <c r="CD88" s="162"/>
      <c r="CE88" s="162"/>
      <c r="CF88" s="162"/>
      <c r="CG88" s="162"/>
      <c r="CH88" s="162"/>
      <c r="CI88" s="162"/>
      <c r="CJ88" s="162"/>
      <c r="CK88" s="162"/>
      <c r="CL88" s="162"/>
      <c r="CM88" s="162" t="s">
        <v>4678</v>
      </c>
      <c r="CN88" s="162"/>
      <c r="CO88" s="162" t="s">
        <v>414</v>
      </c>
      <c r="CP88" s="162" t="s">
        <v>414</v>
      </c>
      <c r="CQ88" s="162" t="s">
        <v>414</v>
      </c>
      <c r="CR88" s="86"/>
      <c r="CS88" s="164" t="b">
        <f>NOT(ISERROR(MATCH(E88,[1]Sheet1!$A:$A,0)))</f>
        <v>0</v>
      </c>
      <c r="CT88" s="164"/>
    </row>
    <row r="89" spans="1:98" s="216" customFormat="1" ht="171.6">
      <c r="A89" s="257"/>
      <c r="B89" s="258">
        <v>83</v>
      </c>
      <c r="C89" s="258"/>
      <c r="D89" s="284"/>
      <c r="E89" s="166" t="s">
        <v>4693</v>
      </c>
      <c r="F89" s="163" t="s">
        <v>4694</v>
      </c>
      <c r="G89" s="163" t="s">
        <v>4695</v>
      </c>
      <c r="H89" s="164"/>
      <c r="I89" s="164"/>
      <c r="J89" s="164" t="s">
        <v>651</v>
      </c>
      <c r="K89" s="101" t="s">
        <v>4696</v>
      </c>
      <c r="L89" s="162" t="s">
        <v>2495</v>
      </c>
      <c r="M89" s="165" t="s">
        <v>251</v>
      </c>
      <c r="N89" s="162"/>
      <c r="O89" s="165" t="s">
        <v>251</v>
      </c>
      <c r="P89" s="162"/>
      <c r="Q89" s="162" t="s">
        <v>2513</v>
      </c>
      <c r="R89" s="162" t="s">
        <v>4648</v>
      </c>
      <c r="S89" s="162"/>
      <c r="T89" s="162" t="s">
        <v>4673</v>
      </c>
      <c r="U89" s="86" t="s">
        <v>2499</v>
      </c>
      <c r="V89" s="162"/>
      <c r="W89" s="162"/>
      <c r="X89" s="162" t="s">
        <v>2546</v>
      </c>
      <c r="Y89" s="162"/>
      <c r="Z89" s="162" t="s">
        <v>4697</v>
      </c>
      <c r="AA89" s="164"/>
      <c r="AB89" s="164"/>
      <c r="AC89" s="164"/>
      <c r="AD89" s="162">
        <v>10</v>
      </c>
      <c r="AE89" s="162" t="s">
        <v>4698</v>
      </c>
      <c r="AF89" s="162" t="s">
        <v>2818</v>
      </c>
      <c r="AG89" s="162" t="s">
        <v>4041</v>
      </c>
      <c r="AH89" s="162" t="s">
        <v>4698</v>
      </c>
      <c r="AI89" s="162" t="s">
        <v>2818</v>
      </c>
      <c r="AJ89" s="164"/>
      <c r="AK89" s="164"/>
      <c r="AL89" s="162" t="s">
        <v>4677</v>
      </c>
      <c r="AM89" s="162"/>
      <c r="AN89" s="162"/>
      <c r="AO89" s="162"/>
      <c r="AP89" s="162"/>
      <c r="AQ89" s="162"/>
      <c r="AR89" s="162"/>
      <c r="AS89" s="162"/>
      <c r="AT89" s="162"/>
      <c r="AU89" s="162"/>
      <c r="AV89" s="102" t="str">
        <f t="shared" si="3"/>
        <v>No</v>
      </c>
      <c r="AW89" s="101" t="s">
        <v>2363</v>
      </c>
      <c r="AX89" s="101" t="s">
        <v>2363</v>
      </c>
      <c r="AY89" s="101" t="s">
        <v>2363</v>
      </c>
      <c r="AZ89" s="102" t="str">
        <f t="shared" si="4"/>
        <v>No</v>
      </c>
      <c r="BA89" s="102" t="str">
        <f t="shared" si="5"/>
        <v>No</v>
      </c>
      <c r="BB89" s="162"/>
      <c r="BC89" s="162"/>
      <c r="BD89" s="162" t="s">
        <v>414</v>
      </c>
      <c r="BE89" s="164"/>
      <c r="BF89" s="164"/>
      <c r="BG89" s="164"/>
      <c r="BH89" s="164"/>
      <c r="BI89" s="162" t="s">
        <v>3426</v>
      </c>
      <c r="BJ89" s="86" t="s">
        <v>9336</v>
      </c>
      <c r="BK89" s="86" t="s">
        <v>9323</v>
      </c>
      <c r="BL89" s="86"/>
      <c r="BM89" s="162">
        <v>2</v>
      </c>
      <c r="BN89" s="162" t="s">
        <v>651</v>
      </c>
      <c r="BO89" s="182" t="s">
        <v>657</v>
      </c>
      <c r="BP89" s="233" t="s">
        <v>658</v>
      </c>
      <c r="BQ89" s="182" t="s">
        <v>659</v>
      </c>
      <c r="BR89" s="182" t="s">
        <v>660</v>
      </c>
      <c r="BS89" s="182" t="s">
        <v>661</v>
      </c>
      <c r="BT89" s="182" t="s">
        <v>643</v>
      </c>
      <c r="BU89" s="233" t="s">
        <v>644</v>
      </c>
      <c r="BV89" s="182" t="s">
        <v>646</v>
      </c>
      <c r="BW89" s="182" t="s">
        <v>670</v>
      </c>
      <c r="BX89" s="182" t="s">
        <v>676</v>
      </c>
      <c r="BY89" s="162"/>
      <c r="BZ89" s="162"/>
      <c r="CA89" s="162"/>
      <c r="CB89" s="162"/>
      <c r="CC89" s="162"/>
      <c r="CD89" s="162"/>
      <c r="CE89" s="162"/>
      <c r="CF89" s="162"/>
      <c r="CG89" s="162"/>
      <c r="CH89" s="162"/>
      <c r="CI89" s="162"/>
      <c r="CJ89" s="162"/>
      <c r="CK89" s="162"/>
      <c r="CL89" s="162"/>
      <c r="CM89" s="162" t="s">
        <v>4678</v>
      </c>
      <c r="CN89" s="162"/>
      <c r="CO89" s="162" t="s">
        <v>414</v>
      </c>
      <c r="CP89" s="162" t="s">
        <v>414</v>
      </c>
      <c r="CQ89" s="162" t="s">
        <v>414</v>
      </c>
      <c r="CR89" s="86"/>
      <c r="CS89" s="164" t="b">
        <f>NOT(ISERROR(MATCH(E89,[1]Sheet1!$A:$A,0)))</f>
        <v>0</v>
      </c>
      <c r="CT89" s="164"/>
    </row>
    <row r="90" spans="1:98" s="216" customFormat="1" ht="92.4">
      <c r="A90" s="257"/>
      <c r="B90" s="258">
        <v>84</v>
      </c>
      <c r="C90" s="258"/>
      <c r="D90" s="284"/>
      <c r="E90" s="166" t="s">
        <v>4699</v>
      </c>
      <c r="F90" s="163" t="s">
        <v>4700</v>
      </c>
      <c r="G90" s="163" t="s">
        <v>4701</v>
      </c>
      <c r="H90" s="164"/>
      <c r="I90" s="164"/>
      <c r="J90" s="164" t="s">
        <v>651</v>
      </c>
      <c r="K90" s="101" t="s">
        <v>4702</v>
      </c>
      <c r="L90" s="162" t="s">
        <v>2495</v>
      </c>
      <c r="M90" s="165" t="s">
        <v>251</v>
      </c>
      <c r="N90" s="162"/>
      <c r="O90" s="165" t="s">
        <v>251</v>
      </c>
      <c r="P90" s="162"/>
      <c r="Q90" s="162" t="s">
        <v>2513</v>
      </c>
      <c r="R90" s="162" t="s">
        <v>4648</v>
      </c>
      <c r="S90" s="162"/>
      <c r="T90" s="162" t="s">
        <v>4673</v>
      </c>
      <c r="U90" s="86" t="s">
        <v>2499</v>
      </c>
      <c r="V90" s="162"/>
      <c r="W90" s="162"/>
      <c r="X90" s="162" t="s">
        <v>2546</v>
      </c>
      <c r="Y90" s="162"/>
      <c r="Z90" s="162" t="s">
        <v>4703</v>
      </c>
      <c r="AA90" s="164"/>
      <c r="AB90" s="164"/>
      <c r="AC90" s="164"/>
      <c r="AD90" s="162">
        <v>10</v>
      </c>
      <c r="AE90" s="162" t="s">
        <v>4704</v>
      </c>
      <c r="AF90" s="162" t="s">
        <v>2818</v>
      </c>
      <c r="AG90" s="162" t="s">
        <v>4041</v>
      </c>
      <c r="AH90" s="255" t="s">
        <v>4705</v>
      </c>
      <c r="AI90" s="162" t="s">
        <v>2818</v>
      </c>
      <c r="AJ90" s="164"/>
      <c r="AK90" s="164"/>
      <c r="AL90" s="162" t="s">
        <v>4677</v>
      </c>
      <c r="AM90" s="162"/>
      <c r="AN90" s="162"/>
      <c r="AO90" s="162"/>
      <c r="AP90" s="162"/>
      <c r="AQ90" s="162"/>
      <c r="AR90" s="162"/>
      <c r="AS90" s="162"/>
      <c r="AT90" s="162"/>
      <c r="AU90" s="162"/>
      <c r="AV90" s="102" t="str">
        <f t="shared" si="3"/>
        <v>No</v>
      </c>
      <c r="AW90" s="101" t="s">
        <v>2363</v>
      </c>
      <c r="AX90" s="101" t="s">
        <v>2363</v>
      </c>
      <c r="AY90" s="101" t="s">
        <v>2363</v>
      </c>
      <c r="AZ90" s="102" t="str">
        <f t="shared" si="4"/>
        <v>No</v>
      </c>
      <c r="BA90" s="102" t="str">
        <f t="shared" si="5"/>
        <v>No</v>
      </c>
      <c r="BB90" s="162"/>
      <c r="BC90" s="162"/>
      <c r="BD90" s="162"/>
      <c r="BE90" s="164"/>
      <c r="BF90" s="164"/>
      <c r="BG90" s="164"/>
      <c r="BH90" s="164"/>
      <c r="BI90" s="162" t="s">
        <v>3426</v>
      </c>
      <c r="BJ90" s="86" t="s">
        <v>9336</v>
      </c>
      <c r="BK90" s="86" t="s">
        <v>9323</v>
      </c>
      <c r="BL90" s="86"/>
      <c r="BM90" s="162">
        <v>2</v>
      </c>
      <c r="BN90" s="162" t="s">
        <v>651</v>
      </c>
      <c r="BO90" s="182" t="s">
        <v>657</v>
      </c>
      <c r="BP90" s="233" t="s">
        <v>658</v>
      </c>
      <c r="BQ90" s="182" t="s">
        <v>659</v>
      </c>
      <c r="BR90" s="182" t="s">
        <v>660</v>
      </c>
      <c r="BS90" s="182" t="s">
        <v>661</v>
      </c>
      <c r="BT90" s="182" t="s">
        <v>643</v>
      </c>
      <c r="BU90" s="233" t="s">
        <v>644</v>
      </c>
      <c r="BV90" s="182" t="s">
        <v>646</v>
      </c>
      <c r="BW90" s="182" t="s">
        <v>670</v>
      </c>
      <c r="BX90" s="182" t="s">
        <v>676</v>
      </c>
      <c r="BY90" s="162"/>
      <c r="BZ90" s="162"/>
      <c r="CA90" s="162"/>
      <c r="CB90" s="162"/>
      <c r="CC90" s="162"/>
      <c r="CD90" s="162"/>
      <c r="CE90" s="162"/>
      <c r="CF90" s="162"/>
      <c r="CG90" s="162"/>
      <c r="CH90" s="162"/>
      <c r="CI90" s="162"/>
      <c r="CJ90" s="162"/>
      <c r="CK90" s="162"/>
      <c r="CL90" s="162"/>
      <c r="CM90" s="162" t="s">
        <v>4678</v>
      </c>
      <c r="CN90" s="162"/>
      <c r="CO90" s="162" t="s">
        <v>414</v>
      </c>
      <c r="CP90" s="162" t="s">
        <v>414</v>
      </c>
      <c r="CQ90" s="162" t="s">
        <v>414</v>
      </c>
      <c r="CR90" s="86"/>
      <c r="CS90" s="164" t="b">
        <f>NOT(ISERROR(MATCH(E90,[1]Sheet1!$A:$A,0)))</f>
        <v>0</v>
      </c>
      <c r="CT90" s="164"/>
    </row>
    <row r="91" spans="1:98" s="216" customFormat="1" ht="79.2">
      <c r="A91" s="257"/>
      <c r="B91" s="258">
        <v>85</v>
      </c>
      <c r="C91" s="258"/>
      <c r="D91" s="284"/>
      <c r="E91" s="166" t="s">
        <v>4706</v>
      </c>
      <c r="F91" s="163" t="s">
        <v>4707</v>
      </c>
      <c r="G91" s="163" t="s">
        <v>4708</v>
      </c>
      <c r="H91" s="164"/>
      <c r="I91" s="164"/>
      <c r="J91" s="164" t="s">
        <v>651</v>
      </c>
      <c r="K91" s="101" t="s">
        <v>4709</v>
      </c>
      <c r="L91" s="162" t="s">
        <v>2495</v>
      </c>
      <c r="M91" s="165" t="s">
        <v>251</v>
      </c>
      <c r="N91" s="162"/>
      <c r="O91" s="165" t="s">
        <v>251</v>
      </c>
      <c r="P91" s="162"/>
      <c r="Q91" s="162" t="s">
        <v>2513</v>
      </c>
      <c r="R91" s="162" t="s">
        <v>4648</v>
      </c>
      <c r="S91" s="162"/>
      <c r="T91" s="162" t="s">
        <v>4710</v>
      </c>
      <c r="U91" s="86" t="s">
        <v>2499</v>
      </c>
      <c r="V91" s="162"/>
      <c r="W91" s="162"/>
      <c r="X91" s="162" t="s">
        <v>2546</v>
      </c>
      <c r="Y91" s="162"/>
      <c r="Z91" s="162" t="s">
        <v>4711</v>
      </c>
      <c r="AA91" s="164"/>
      <c r="AB91" s="164"/>
      <c r="AC91" s="164"/>
      <c r="AD91" s="162">
        <v>20</v>
      </c>
      <c r="AE91" s="162" t="s">
        <v>4712</v>
      </c>
      <c r="AF91" s="162" t="s">
        <v>4713</v>
      </c>
      <c r="AG91" s="162" t="s">
        <v>4714</v>
      </c>
      <c r="AH91" s="162" t="s">
        <v>4715</v>
      </c>
      <c r="AI91" s="164" t="s">
        <v>4713</v>
      </c>
      <c r="AJ91" s="164"/>
      <c r="AK91" s="164"/>
      <c r="AL91" s="162" t="s">
        <v>4716</v>
      </c>
      <c r="AM91" s="162"/>
      <c r="AN91" s="162"/>
      <c r="AO91" s="162"/>
      <c r="AP91" s="162"/>
      <c r="AQ91" s="162"/>
      <c r="AR91" s="162"/>
      <c r="AS91" s="162"/>
      <c r="AT91" s="162"/>
      <c r="AU91" s="162"/>
      <c r="AV91" s="102" t="str">
        <f t="shared" si="3"/>
        <v>No</v>
      </c>
      <c r="AW91" s="101" t="s">
        <v>2363</v>
      </c>
      <c r="AX91" s="101" t="s">
        <v>2363</v>
      </c>
      <c r="AY91" s="101" t="s">
        <v>2363</v>
      </c>
      <c r="AZ91" s="102" t="str">
        <f t="shared" si="4"/>
        <v>No</v>
      </c>
      <c r="BA91" s="102" t="str">
        <f t="shared" si="5"/>
        <v>No</v>
      </c>
      <c r="BB91" s="162"/>
      <c r="BC91" s="162"/>
      <c r="BD91" s="162"/>
      <c r="BE91" s="164"/>
      <c r="BF91" s="164"/>
      <c r="BG91" s="164"/>
      <c r="BH91" s="164"/>
      <c r="BI91" s="162" t="s">
        <v>4717</v>
      </c>
      <c r="BJ91" s="86" t="s">
        <v>9337</v>
      </c>
      <c r="BK91" s="86" t="s">
        <v>9319</v>
      </c>
      <c r="BL91" s="86"/>
      <c r="BM91" s="162">
        <v>2</v>
      </c>
      <c r="BN91" s="162" t="s">
        <v>651</v>
      </c>
      <c r="BO91" s="182" t="s">
        <v>657</v>
      </c>
      <c r="BP91" s="233" t="s">
        <v>658</v>
      </c>
      <c r="BQ91" s="182" t="s">
        <v>659</v>
      </c>
      <c r="BR91" s="182" t="s">
        <v>660</v>
      </c>
      <c r="BS91" s="182" t="s">
        <v>661</v>
      </c>
      <c r="BT91" s="182" t="s">
        <v>643</v>
      </c>
      <c r="BU91" s="233" t="s">
        <v>644</v>
      </c>
      <c r="BV91" s="182" t="s">
        <v>646</v>
      </c>
      <c r="BW91" s="182" t="s">
        <v>670</v>
      </c>
      <c r="BX91" s="182" t="s">
        <v>676</v>
      </c>
      <c r="BY91" s="162"/>
      <c r="BZ91" s="162"/>
      <c r="CA91" s="162"/>
      <c r="CB91" s="162"/>
      <c r="CC91" s="162"/>
      <c r="CD91" s="162"/>
      <c r="CE91" s="162"/>
      <c r="CF91" s="162"/>
      <c r="CG91" s="162"/>
      <c r="CH91" s="162"/>
      <c r="CI91" s="162"/>
      <c r="CJ91" s="162"/>
      <c r="CK91" s="162"/>
      <c r="CL91" s="162"/>
      <c r="CM91" s="162" t="s">
        <v>4718</v>
      </c>
      <c r="CN91" s="162"/>
      <c r="CO91" s="162" t="s">
        <v>414</v>
      </c>
      <c r="CP91" s="162" t="s">
        <v>414</v>
      </c>
      <c r="CQ91" s="162" t="s">
        <v>414</v>
      </c>
      <c r="CR91" s="86"/>
      <c r="CS91" s="164" t="b">
        <f>NOT(ISERROR(MATCH(E91,[1]Sheet1!$A:$A,0)))</f>
        <v>0</v>
      </c>
      <c r="CT91" s="164"/>
    </row>
    <row r="92" spans="1:98" s="216" customFormat="1" ht="66">
      <c r="A92" s="256"/>
      <c r="B92" s="258">
        <v>86</v>
      </c>
      <c r="C92" s="258"/>
      <c r="D92" s="284"/>
      <c r="E92" s="166" t="s">
        <v>4719</v>
      </c>
      <c r="F92" s="168" t="s">
        <v>4720</v>
      </c>
      <c r="G92" s="168" t="s">
        <v>4721</v>
      </c>
      <c r="H92" s="164"/>
      <c r="I92" s="164"/>
      <c r="J92" s="164" t="s">
        <v>651</v>
      </c>
      <c r="K92" s="101" t="s">
        <v>4722</v>
      </c>
      <c r="L92" s="162" t="s">
        <v>2495</v>
      </c>
      <c r="M92" s="165" t="s">
        <v>128</v>
      </c>
      <c r="N92" s="162"/>
      <c r="O92" s="165" t="s">
        <v>128</v>
      </c>
      <c r="P92" s="162"/>
      <c r="Q92" s="162" t="s">
        <v>2513</v>
      </c>
      <c r="R92" s="162" t="s">
        <v>4648</v>
      </c>
      <c r="S92" s="162"/>
      <c r="T92" s="162" t="s">
        <v>4710</v>
      </c>
      <c r="U92" s="162" t="s">
        <v>2795</v>
      </c>
      <c r="V92" s="162"/>
      <c r="W92" s="162"/>
      <c r="X92" s="162" t="s">
        <v>2546</v>
      </c>
      <c r="Y92" s="162"/>
      <c r="Z92" s="162" t="s">
        <v>4723</v>
      </c>
      <c r="AA92" s="164"/>
      <c r="AB92" s="164"/>
      <c r="AC92" s="164"/>
      <c r="AD92" s="162">
        <v>20</v>
      </c>
      <c r="AE92" s="162" t="s">
        <v>4724</v>
      </c>
      <c r="AF92" s="162" t="s">
        <v>4713</v>
      </c>
      <c r="AG92" s="162" t="s">
        <v>4041</v>
      </c>
      <c r="AH92" s="162" t="s">
        <v>4725</v>
      </c>
      <c r="AI92" s="164" t="s">
        <v>4713</v>
      </c>
      <c r="AJ92" s="164"/>
      <c r="AK92" s="164"/>
      <c r="AL92" s="162" t="s">
        <v>4726</v>
      </c>
      <c r="AM92" s="162"/>
      <c r="AN92" s="162"/>
      <c r="AO92" s="162"/>
      <c r="AP92" s="162"/>
      <c r="AQ92" s="162"/>
      <c r="AR92" s="162"/>
      <c r="AS92" s="162"/>
      <c r="AT92" s="162"/>
      <c r="AU92" s="162"/>
      <c r="AV92" s="102" t="str">
        <f t="shared" si="3"/>
        <v>No</v>
      </c>
      <c r="AW92" s="101" t="s">
        <v>2363</v>
      </c>
      <c r="AX92" s="101" t="s">
        <v>2363</v>
      </c>
      <c r="AY92" s="101" t="s">
        <v>2363</v>
      </c>
      <c r="AZ92" s="102" t="str">
        <f t="shared" si="4"/>
        <v>No</v>
      </c>
      <c r="BA92" s="102" t="str">
        <f t="shared" si="5"/>
        <v>No</v>
      </c>
      <c r="BB92" s="162"/>
      <c r="BC92" s="162"/>
      <c r="BD92" s="162"/>
      <c r="BE92" s="164"/>
      <c r="BF92" s="164"/>
      <c r="BG92" s="164"/>
      <c r="BH92" s="164"/>
      <c r="BI92" s="162"/>
      <c r="BJ92" s="86"/>
      <c r="BK92" s="86"/>
      <c r="BL92" s="162"/>
      <c r="BM92" s="162">
        <v>2</v>
      </c>
      <c r="BN92" s="162" t="s">
        <v>651</v>
      </c>
      <c r="BO92" s="182" t="s">
        <v>657</v>
      </c>
      <c r="BP92" s="233" t="s">
        <v>658</v>
      </c>
      <c r="BQ92" s="182" t="s">
        <v>659</v>
      </c>
      <c r="BR92" s="182" t="s">
        <v>660</v>
      </c>
      <c r="BS92" s="182" t="s">
        <v>661</v>
      </c>
      <c r="BT92" s="182" t="s">
        <v>643</v>
      </c>
      <c r="BU92" s="233" t="s">
        <v>644</v>
      </c>
      <c r="BV92" s="182" t="s">
        <v>646</v>
      </c>
      <c r="BW92" s="182" t="s">
        <v>670</v>
      </c>
      <c r="BX92" s="182" t="s">
        <v>676</v>
      </c>
      <c r="BY92" s="162"/>
      <c r="BZ92" s="162"/>
      <c r="CA92" s="162"/>
      <c r="CB92" s="162"/>
      <c r="CC92" s="162"/>
      <c r="CD92" s="162"/>
      <c r="CE92" s="162"/>
      <c r="CF92" s="162"/>
      <c r="CG92" s="162"/>
      <c r="CH92" s="162"/>
      <c r="CI92" s="162"/>
      <c r="CJ92" s="162"/>
      <c r="CK92" s="162"/>
      <c r="CL92" s="162"/>
      <c r="CM92" s="162" t="s">
        <v>4718</v>
      </c>
      <c r="CN92" s="162"/>
      <c r="CO92" s="162" t="s">
        <v>414</v>
      </c>
      <c r="CP92" s="162" t="s">
        <v>414</v>
      </c>
      <c r="CQ92" s="162" t="s">
        <v>414</v>
      </c>
      <c r="CR92" s="86"/>
      <c r="CS92" s="164" t="b">
        <f>NOT(ISERROR(MATCH(E92,[1]Sheet1!$A:$A,0)))</f>
        <v>0</v>
      </c>
      <c r="CT92" s="164"/>
    </row>
    <row r="93" spans="1:98" s="240" customFormat="1" ht="66">
      <c r="A93" s="256"/>
      <c r="B93" s="258">
        <v>87</v>
      </c>
      <c r="C93" s="258"/>
      <c r="D93" s="284"/>
      <c r="E93" s="166" t="s">
        <v>4727</v>
      </c>
      <c r="F93" s="163" t="s">
        <v>4728</v>
      </c>
      <c r="G93" s="163" t="s">
        <v>4729</v>
      </c>
      <c r="H93" s="164"/>
      <c r="I93" s="164"/>
      <c r="J93" s="164" t="s">
        <v>651</v>
      </c>
      <c r="K93" s="101" t="s">
        <v>4730</v>
      </c>
      <c r="L93" s="162" t="s">
        <v>2495</v>
      </c>
      <c r="M93" s="165" t="s">
        <v>251</v>
      </c>
      <c r="N93" s="162"/>
      <c r="O93" s="165" t="s">
        <v>251</v>
      </c>
      <c r="P93" s="162"/>
      <c r="Q93" s="162" t="s">
        <v>2513</v>
      </c>
      <c r="R93" s="162" t="s">
        <v>4648</v>
      </c>
      <c r="S93" s="162"/>
      <c r="T93" s="162" t="s">
        <v>4710</v>
      </c>
      <c r="U93" s="86" t="s">
        <v>2499</v>
      </c>
      <c r="V93" s="162"/>
      <c r="W93" s="162"/>
      <c r="X93" s="162" t="s">
        <v>2546</v>
      </c>
      <c r="Y93" s="162"/>
      <c r="Z93" s="162" t="s">
        <v>4731</v>
      </c>
      <c r="AA93" s="164"/>
      <c r="AB93" s="164"/>
      <c r="AC93" s="164"/>
      <c r="AD93" s="162">
        <v>20</v>
      </c>
      <c r="AE93" s="162" t="s">
        <v>4732</v>
      </c>
      <c r="AF93" s="162" t="s">
        <v>4402</v>
      </c>
      <c r="AG93" s="162" t="s">
        <v>4041</v>
      </c>
      <c r="AH93" s="162" t="s">
        <v>4733</v>
      </c>
      <c r="AI93" s="162" t="s">
        <v>2818</v>
      </c>
      <c r="AJ93" s="164"/>
      <c r="AK93" s="164"/>
      <c r="AL93" s="162" t="s">
        <v>4734</v>
      </c>
      <c r="AM93" s="162"/>
      <c r="AN93" s="162"/>
      <c r="AO93" s="162"/>
      <c r="AP93" s="162"/>
      <c r="AQ93" s="162"/>
      <c r="AR93" s="162"/>
      <c r="AS93" s="162"/>
      <c r="AT93" s="162"/>
      <c r="AU93" s="162"/>
      <c r="AV93" s="102" t="str">
        <f t="shared" si="3"/>
        <v>No</v>
      </c>
      <c r="AW93" s="101" t="s">
        <v>2363</v>
      </c>
      <c r="AX93" s="101" t="s">
        <v>2363</v>
      </c>
      <c r="AY93" s="101" t="s">
        <v>2363</v>
      </c>
      <c r="AZ93" s="102" t="str">
        <f t="shared" si="4"/>
        <v>No</v>
      </c>
      <c r="BA93" s="102" t="str">
        <f t="shared" si="5"/>
        <v>No</v>
      </c>
      <c r="BB93" s="162"/>
      <c r="BC93" s="162"/>
      <c r="BD93" s="162"/>
      <c r="BE93" s="164"/>
      <c r="BF93" s="164"/>
      <c r="BG93" s="164"/>
      <c r="BH93" s="164"/>
      <c r="BI93" s="162" t="s">
        <v>4735</v>
      </c>
      <c r="BJ93" s="86" t="s">
        <v>9337</v>
      </c>
      <c r="BK93" s="86" t="s">
        <v>9319</v>
      </c>
      <c r="BL93" s="86"/>
      <c r="BM93" s="162">
        <v>2</v>
      </c>
      <c r="BN93" s="162" t="s">
        <v>651</v>
      </c>
      <c r="BO93" s="182" t="s">
        <v>657</v>
      </c>
      <c r="BP93" s="233" t="s">
        <v>658</v>
      </c>
      <c r="BQ93" s="182" t="s">
        <v>659</v>
      </c>
      <c r="BR93" s="182" t="s">
        <v>660</v>
      </c>
      <c r="BS93" s="182" t="s">
        <v>661</v>
      </c>
      <c r="BT93" s="182" t="s">
        <v>643</v>
      </c>
      <c r="BU93" s="233" t="s">
        <v>644</v>
      </c>
      <c r="BV93" s="182" t="s">
        <v>646</v>
      </c>
      <c r="BW93" s="182" t="s">
        <v>670</v>
      </c>
      <c r="BX93" s="182" t="s">
        <v>676</v>
      </c>
      <c r="BY93" s="162"/>
      <c r="BZ93" s="162"/>
      <c r="CA93" s="162"/>
      <c r="CB93" s="162"/>
      <c r="CC93" s="162"/>
      <c r="CD93" s="162"/>
      <c r="CE93" s="162"/>
      <c r="CF93" s="162"/>
      <c r="CG93" s="162"/>
      <c r="CH93" s="162"/>
      <c r="CI93" s="162"/>
      <c r="CJ93" s="162"/>
      <c r="CK93" s="162"/>
      <c r="CL93" s="162"/>
      <c r="CM93" s="162" t="s">
        <v>4718</v>
      </c>
      <c r="CN93" s="162"/>
      <c r="CO93" s="162" t="s">
        <v>414</v>
      </c>
      <c r="CP93" s="162" t="s">
        <v>414</v>
      </c>
      <c r="CQ93" s="162" t="s">
        <v>414</v>
      </c>
      <c r="CR93" s="86"/>
      <c r="CS93" s="164" t="b">
        <f>NOT(ISERROR(MATCH(E93,[1]Sheet1!$A:$A,0)))</f>
        <v>0</v>
      </c>
      <c r="CT93" s="164"/>
    </row>
    <row r="94" spans="1:98" s="216" customFormat="1" ht="316.8">
      <c r="A94" s="256"/>
      <c r="B94" s="258">
        <v>88</v>
      </c>
      <c r="C94" s="258"/>
      <c r="D94" s="284"/>
      <c r="E94" s="166" t="s">
        <v>4736</v>
      </c>
      <c r="F94" s="163" t="s">
        <v>4737</v>
      </c>
      <c r="G94" s="163" t="s">
        <v>4738</v>
      </c>
      <c r="H94" s="164"/>
      <c r="I94" s="164"/>
      <c r="J94" s="164" t="s">
        <v>651</v>
      </c>
      <c r="K94" s="101" t="s">
        <v>4739</v>
      </c>
      <c r="L94" s="162" t="s">
        <v>2495</v>
      </c>
      <c r="M94" s="165" t="s">
        <v>251</v>
      </c>
      <c r="N94" s="162"/>
      <c r="O94" s="165" t="s">
        <v>251</v>
      </c>
      <c r="P94" s="162"/>
      <c r="Q94" s="162" t="s">
        <v>2513</v>
      </c>
      <c r="R94" s="162" t="s">
        <v>4648</v>
      </c>
      <c r="S94" s="162"/>
      <c r="T94" s="162" t="s">
        <v>4740</v>
      </c>
      <c r="U94" s="86" t="s">
        <v>2499</v>
      </c>
      <c r="V94" s="162"/>
      <c r="W94" s="162"/>
      <c r="X94" s="162" t="s">
        <v>2546</v>
      </c>
      <c r="Y94" s="162"/>
      <c r="Z94" s="162" t="s">
        <v>4741</v>
      </c>
      <c r="AA94" s="164"/>
      <c r="AB94" s="164"/>
      <c r="AC94" s="164"/>
      <c r="AD94" s="162">
        <v>10</v>
      </c>
      <c r="AE94" s="162" t="s">
        <v>4742</v>
      </c>
      <c r="AF94" s="162" t="s">
        <v>2818</v>
      </c>
      <c r="AG94" s="162" t="s">
        <v>4041</v>
      </c>
      <c r="AH94" s="255" t="s">
        <v>4743</v>
      </c>
      <c r="AI94" s="162" t="s">
        <v>2818</v>
      </c>
      <c r="AJ94" s="164"/>
      <c r="AK94" s="164"/>
      <c r="AL94" s="162" t="s">
        <v>4744</v>
      </c>
      <c r="AM94" s="162"/>
      <c r="AN94" s="162"/>
      <c r="AO94" s="162"/>
      <c r="AP94" s="162"/>
      <c r="AQ94" s="162"/>
      <c r="AR94" s="162"/>
      <c r="AS94" s="162"/>
      <c r="AT94" s="162"/>
      <c r="AU94" s="162"/>
      <c r="AV94" s="102" t="str">
        <f t="shared" si="3"/>
        <v>No</v>
      </c>
      <c r="AW94" s="101" t="s">
        <v>2363</v>
      </c>
      <c r="AX94" s="101" t="s">
        <v>2363</v>
      </c>
      <c r="AY94" s="101" t="s">
        <v>2363</v>
      </c>
      <c r="AZ94" s="102" t="str">
        <f t="shared" si="4"/>
        <v>No</v>
      </c>
      <c r="BA94" s="102" t="str">
        <f t="shared" si="5"/>
        <v>No</v>
      </c>
      <c r="BB94" s="162"/>
      <c r="BC94" s="162"/>
      <c r="BD94" s="162"/>
      <c r="BE94" s="164"/>
      <c r="BF94" s="164"/>
      <c r="BG94" s="164"/>
      <c r="BH94" s="164"/>
      <c r="BI94" s="162" t="s">
        <v>4745</v>
      </c>
      <c r="BJ94" s="86" t="s">
        <v>9338</v>
      </c>
      <c r="BK94" s="86" t="s">
        <v>9319</v>
      </c>
      <c r="BL94" s="86"/>
      <c r="BM94" s="162">
        <v>2</v>
      </c>
      <c r="BN94" s="162" t="s">
        <v>651</v>
      </c>
      <c r="BO94" s="182" t="s">
        <v>657</v>
      </c>
      <c r="BP94" s="233" t="s">
        <v>658</v>
      </c>
      <c r="BQ94" s="182" t="s">
        <v>659</v>
      </c>
      <c r="BR94" s="182" t="s">
        <v>660</v>
      </c>
      <c r="BS94" s="182" t="s">
        <v>661</v>
      </c>
      <c r="BT94" s="182" t="s">
        <v>643</v>
      </c>
      <c r="BU94" s="233" t="s">
        <v>644</v>
      </c>
      <c r="BV94" s="182" t="s">
        <v>646</v>
      </c>
      <c r="BW94" s="182" t="s">
        <v>670</v>
      </c>
      <c r="BX94" s="182" t="s">
        <v>676</v>
      </c>
      <c r="BY94" s="162"/>
      <c r="BZ94" s="162"/>
      <c r="CA94" s="162"/>
      <c r="CB94" s="162"/>
      <c r="CC94" s="162"/>
      <c r="CD94" s="162"/>
      <c r="CE94" s="162"/>
      <c r="CF94" s="162"/>
      <c r="CG94" s="162"/>
      <c r="CH94" s="162"/>
      <c r="CI94" s="162"/>
      <c r="CJ94" s="162"/>
      <c r="CK94" s="162"/>
      <c r="CL94" s="162"/>
      <c r="CM94" s="162" t="s">
        <v>4746</v>
      </c>
      <c r="CN94" s="162"/>
      <c r="CO94" s="162" t="s">
        <v>414</v>
      </c>
      <c r="CP94" s="162" t="s">
        <v>414</v>
      </c>
      <c r="CQ94" s="162" t="s">
        <v>414</v>
      </c>
      <c r="CR94" s="86"/>
      <c r="CS94" s="164" t="b">
        <f>NOT(ISERROR(MATCH(E94,[1]Sheet1!$A:$A,0)))</f>
        <v>0</v>
      </c>
      <c r="CT94" s="164"/>
    </row>
    <row r="95" spans="1:98" s="216" customFormat="1" ht="174.75" customHeight="1">
      <c r="A95" s="256"/>
      <c r="B95" s="258">
        <v>89</v>
      </c>
      <c r="C95" s="258"/>
      <c r="D95" s="284"/>
      <c r="E95" s="166" t="s">
        <v>4747</v>
      </c>
      <c r="F95" s="163" t="s">
        <v>4748</v>
      </c>
      <c r="G95" s="163" t="s">
        <v>4749</v>
      </c>
      <c r="H95" s="164"/>
      <c r="I95" s="164"/>
      <c r="J95" s="164" t="s">
        <v>651</v>
      </c>
      <c r="K95" s="101" t="s">
        <v>4750</v>
      </c>
      <c r="L95" s="162" t="s">
        <v>2495</v>
      </c>
      <c r="M95" s="165" t="s">
        <v>251</v>
      </c>
      <c r="N95" s="162"/>
      <c r="O95" s="165" t="s">
        <v>251</v>
      </c>
      <c r="P95" s="162"/>
      <c r="Q95" s="162" t="s">
        <v>2513</v>
      </c>
      <c r="R95" s="162" t="s">
        <v>4648</v>
      </c>
      <c r="S95" s="162"/>
      <c r="T95" s="162" t="s">
        <v>4740</v>
      </c>
      <c r="U95" s="86" t="s">
        <v>2499</v>
      </c>
      <c r="V95" s="162"/>
      <c r="W95" s="162"/>
      <c r="X95" s="162" t="s">
        <v>2546</v>
      </c>
      <c r="Y95" s="162"/>
      <c r="Z95" s="162" t="s">
        <v>4751</v>
      </c>
      <c r="AA95" s="164"/>
      <c r="AB95" s="164"/>
      <c r="AC95" s="164"/>
      <c r="AD95" s="162">
        <v>10</v>
      </c>
      <c r="AE95" s="162" t="s">
        <v>4752</v>
      </c>
      <c r="AF95" s="162" t="s">
        <v>2818</v>
      </c>
      <c r="AG95" s="162" t="s">
        <v>4041</v>
      </c>
      <c r="AH95" s="255" t="s">
        <v>4753</v>
      </c>
      <c r="AI95" s="162" t="s">
        <v>2818</v>
      </c>
      <c r="AJ95" s="164"/>
      <c r="AK95" s="164"/>
      <c r="AL95" s="162" t="s">
        <v>4744</v>
      </c>
      <c r="AM95" s="162"/>
      <c r="AN95" s="162"/>
      <c r="AO95" s="162"/>
      <c r="AP95" s="162"/>
      <c r="AQ95" s="162"/>
      <c r="AR95" s="162"/>
      <c r="AS95" s="162"/>
      <c r="AT95" s="162"/>
      <c r="AU95" s="162"/>
      <c r="AV95" s="102" t="str">
        <f t="shared" si="3"/>
        <v>No</v>
      </c>
      <c r="AW95" s="101" t="s">
        <v>2363</v>
      </c>
      <c r="AX95" s="101" t="s">
        <v>2363</v>
      </c>
      <c r="AY95" s="101" t="s">
        <v>2363</v>
      </c>
      <c r="AZ95" s="102" t="str">
        <f t="shared" si="4"/>
        <v>No</v>
      </c>
      <c r="BA95" s="102" t="str">
        <f t="shared" si="5"/>
        <v>No</v>
      </c>
      <c r="BB95" s="162"/>
      <c r="BC95" s="162"/>
      <c r="BD95" s="162"/>
      <c r="BE95" s="164"/>
      <c r="BF95" s="164"/>
      <c r="BG95" s="164"/>
      <c r="BH95" s="164"/>
      <c r="BI95" s="162" t="s">
        <v>4754</v>
      </c>
      <c r="BJ95" s="86" t="s">
        <v>9338</v>
      </c>
      <c r="BK95" s="86" t="s">
        <v>9319</v>
      </c>
      <c r="BL95" s="86"/>
      <c r="BM95" s="162">
        <v>2</v>
      </c>
      <c r="BN95" s="162" t="s">
        <v>651</v>
      </c>
      <c r="BO95" s="182" t="s">
        <v>657</v>
      </c>
      <c r="BP95" s="233" t="s">
        <v>658</v>
      </c>
      <c r="BQ95" s="182" t="s">
        <v>659</v>
      </c>
      <c r="BR95" s="182" t="s">
        <v>660</v>
      </c>
      <c r="BS95" s="182" t="s">
        <v>661</v>
      </c>
      <c r="BT95" s="182" t="s">
        <v>643</v>
      </c>
      <c r="BU95" s="233" t="s">
        <v>644</v>
      </c>
      <c r="BV95" s="182" t="s">
        <v>646</v>
      </c>
      <c r="BW95" s="182" t="s">
        <v>670</v>
      </c>
      <c r="BX95" s="182" t="s">
        <v>676</v>
      </c>
      <c r="BY95" s="162"/>
      <c r="BZ95" s="162"/>
      <c r="CA95" s="162"/>
      <c r="CB95" s="162"/>
      <c r="CC95" s="162"/>
      <c r="CD95" s="162"/>
      <c r="CE95" s="162"/>
      <c r="CF95" s="162"/>
      <c r="CG95" s="162"/>
      <c r="CH95" s="162"/>
      <c r="CI95" s="162"/>
      <c r="CJ95" s="162"/>
      <c r="CK95" s="162"/>
      <c r="CL95" s="162"/>
      <c r="CM95" s="162" t="s">
        <v>4746</v>
      </c>
      <c r="CN95" s="162"/>
      <c r="CO95" s="162" t="s">
        <v>414</v>
      </c>
      <c r="CP95" s="162" t="s">
        <v>414</v>
      </c>
      <c r="CQ95" s="162" t="s">
        <v>414</v>
      </c>
      <c r="CR95" s="86"/>
      <c r="CS95" s="164" t="b">
        <f>NOT(ISERROR(MATCH(E95,[1]Sheet1!$A:$A,0)))</f>
        <v>0</v>
      </c>
      <c r="CT95" s="164"/>
    </row>
    <row r="96" spans="1:98" s="216" customFormat="1" ht="79.5" customHeight="1">
      <c r="A96" s="256"/>
      <c r="B96" s="258">
        <v>90</v>
      </c>
      <c r="C96" s="258"/>
      <c r="D96" s="284"/>
      <c r="E96" s="166" t="s">
        <v>4755</v>
      </c>
      <c r="F96" s="163" t="s">
        <v>4737</v>
      </c>
      <c r="G96" s="163" t="s">
        <v>4738</v>
      </c>
      <c r="H96" s="164"/>
      <c r="I96" s="164"/>
      <c r="J96" s="164" t="s">
        <v>651</v>
      </c>
      <c r="K96" s="101" t="s">
        <v>4756</v>
      </c>
      <c r="L96" s="162" t="s">
        <v>2495</v>
      </c>
      <c r="M96" s="165" t="s">
        <v>251</v>
      </c>
      <c r="N96" s="162"/>
      <c r="O96" s="165" t="s">
        <v>251</v>
      </c>
      <c r="P96" s="162"/>
      <c r="Q96" s="162" t="s">
        <v>2513</v>
      </c>
      <c r="R96" s="162" t="s">
        <v>4648</v>
      </c>
      <c r="S96" s="162"/>
      <c r="T96" s="162" t="s">
        <v>4740</v>
      </c>
      <c r="U96" s="86" t="s">
        <v>2499</v>
      </c>
      <c r="V96" s="162"/>
      <c r="W96" s="162"/>
      <c r="X96" s="162" t="s">
        <v>2546</v>
      </c>
      <c r="Y96" s="162"/>
      <c r="Z96" s="162" t="s">
        <v>4757</v>
      </c>
      <c r="AA96" s="164"/>
      <c r="AB96" s="164"/>
      <c r="AC96" s="164"/>
      <c r="AD96" s="162">
        <v>10</v>
      </c>
      <c r="AE96" s="162" t="s">
        <v>4758</v>
      </c>
      <c r="AF96" s="162" t="s">
        <v>2818</v>
      </c>
      <c r="AG96" s="162" t="s">
        <v>4041</v>
      </c>
      <c r="AH96" s="255" t="s">
        <v>4759</v>
      </c>
      <c r="AI96" s="162" t="s">
        <v>2818</v>
      </c>
      <c r="AJ96" s="164"/>
      <c r="AK96" s="164"/>
      <c r="AL96" s="162" t="s">
        <v>4744</v>
      </c>
      <c r="AM96" s="162"/>
      <c r="AN96" s="162"/>
      <c r="AO96" s="162"/>
      <c r="AP96" s="162"/>
      <c r="AQ96" s="162"/>
      <c r="AR96" s="162"/>
      <c r="AS96" s="162"/>
      <c r="AT96" s="162"/>
      <c r="AU96" s="162"/>
      <c r="AV96" s="102" t="str">
        <f t="shared" si="3"/>
        <v>No</v>
      </c>
      <c r="AW96" s="101" t="s">
        <v>2363</v>
      </c>
      <c r="AX96" s="101" t="s">
        <v>2363</v>
      </c>
      <c r="AY96" s="101" t="s">
        <v>2363</v>
      </c>
      <c r="AZ96" s="102" t="str">
        <f t="shared" si="4"/>
        <v>No</v>
      </c>
      <c r="BA96" s="102" t="str">
        <f t="shared" si="5"/>
        <v>No</v>
      </c>
      <c r="BB96" s="162"/>
      <c r="BC96" s="162"/>
      <c r="BD96" s="162"/>
      <c r="BE96" s="164"/>
      <c r="BF96" s="164"/>
      <c r="BG96" s="164"/>
      <c r="BH96" s="164"/>
      <c r="BI96" s="162" t="s">
        <v>4754</v>
      </c>
      <c r="BJ96" s="86" t="s">
        <v>9338</v>
      </c>
      <c r="BK96" s="86" t="s">
        <v>9319</v>
      </c>
      <c r="BL96" s="86"/>
      <c r="BM96" s="162">
        <v>2</v>
      </c>
      <c r="BN96" s="162" t="s">
        <v>651</v>
      </c>
      <c r="BO96" s="182" t="s">
        <v>657</v>
      </c>
      <c r="BP96" s="233" t="s">
        <v>658</v>
      </c>
      <c r="BQ96" s="182" t="s">
        <v>659</v>
      </c>
      <c r="BR96" s="182" t="s">
        <v>660</v>
      </c>
      <c r="BS96" s="182" t="s">
        <v>661</v>
      </c>
      <c r="BT96" s="182" t="s">
        <v>643</v>
      </c>
      <c r="BU96" s="233" t="s">
        <v>644</v>
      </c>
      <c r="BV96" s="182" t="s">
        <v>646</v>
      </c>
      <c r="BW96" s="182" t="s">
        <v>670</v>
      </c>
      <c r="BX96" s="182" t="s">
        <v>676</v>
      </c>
      <c r="BY96" s="162"/>
      <c r="BZ96" s="162"/>
      <c r="CA96" s="162"/>
      <c r="CB96" s="162"/>
      <c r="CC96" s="162"/>
      <c r="CD96" s="162"/>
      <c r="CE96" s="162"/>
      <c r="CF96" s="162"/>
      <c r="CG96" s="162"/>
      <c r="CH96" s="162"/>
      <c r="CI96" s="162"/>
      <c r="CJ96" s="162"/>
      <c r="CK96" s="162"/>
      <c r="CL96" s="162"/>
      <c r="CM96" s="162" t="s">
        <v>4746</v>
      </c>
      <c r="CN96" s="162"/>
      <c r="CO96" s="162" t="s">
        <v>414</v>
      </c>
      <c r="CP96" s="162" t="s">
        <v>414</v>
      </c>
      <c r="CQ96" s="162" t="s">
        <v>414</v>
      </c>
      <c r="CR96" s="86"/>
      <c r="CS96" s="164" t="b">
        <f>NOT(ISERROR(MATCH(E96,[1]Sheet1!$A:$A,0)))</f>
        <v>0</v>
      </c>
      <c r="CT96" s="164"/>
    </row>
    <row r="97" spans="1:98" s="216" customFormat="1" ht="118.8">
      <c r="A97" s="256"/>
      <c r="B97" s="258">
        <v>91</v>
      </c>
      <c r="C97" s="258"/>
      <c r="D97" s="284"/>
      <c r="E97" s="166" t="s">
        <v>4760</v>
      </c>
      <c r="F97" s="163" t="s">
        <v>4761</v>
      </c>
      <c r="G97" s="163" t="s">
        <v>4762</v>
      </c>
      <c r="H97" s="164"/>
      <c r="I97" s="164"/>
      <c r="J97" s="164" t="s">
        <v>651</v>
      </c>
      <c r="K97" s="101" t="s">
        <v>4763</v>
      </c>
      <c r="L97" s="162" t="s">
        <v>2495</v>
      </c>
      <c r="M97" s="165" t="s">
        <v>251</v>
      </c>
      <c r="N97" s="162"/>
      <c r="O97" s="165" t="s">
        <v>251</v>
      </c>
      <c r="P97" s="162"/>
      <c r="Q97" s="162" t="s">
        <v>2513</v>
      </c>
      <c r="R97" s="162" t="s">
        <v>4648</v>
      </c>
      <c r="S97" s="162"/>
      <c r="T97" s="162" t="s">
        <v>4740</v>
      </c>
      <c r="U97" s="86" t="s">
        <v>2499</v>
      </c>
      <c r="V97" s="162"/>
      <c r="W97" s="162"/>
      <c r="X97" s="162" t="s">
        <v>2546</v>
      </c>
      <c r="Y97" s="162"/>
      <c r="Z97" s="162" t="s">
        <v>4764</v>
      </c>
      <c r="AA97" s="164"/>
      <c r="AB97" s="164"/>
      <c r="AC97" s="164"/>
      <c r="AD97" s="162">
        <v>10</v>
      </c>
      <c r="AE97" s="162" t="s">
        <v>4765</v>
      </c>
      <c r="AF97" s="162" t="s">
        <v>2818</v>
      </c>
      <c r="AG97" s="162" t="s">
        <v>4041</v>
      </c>
      <c r="AH97" s="255" t="s">
        <v>4766</v>
      </c>
      <c r="AI97" s="162" t="s">
        <v>2818</v>
      </c>
      <c r="AJ97" s="164"/>
      <c r="AK97" s="164"/>
      <c r="AL97" s="162" t="s">
        <v>4744</v>
      </c>
      <c r="AM97" s="162"/>
      <c r="AN97" s="162"/>
      <c r="AO97" s="162"/>
      <c r="AP97" s="162"/>
      <c r="AQ97" s="162"/>
      <c r="AR97" s="162"/>
      <c r="AS97" s="162"/>
      <c r="AT97" s="162"/>
      <c r="AU97" s="162"/>
      <c r="AV97" s="102" t="str">
        <f t="shared" si="3"/>
        <v>No</v>
      </c>
      <c r="AW97" s="101" t="s">
        <v>2363</v>
      </c>
      <c r="AX97" s="101" t="s">
        <v>2363</v>
      </c>
      <c r="AY97" s="101" t="s">
        <v>2363</v>
      </c>
      <c r="AZ97" s="102" t="str">
        <f t="shared" si="4"/>
        <v>No</v>
      </c>
      <c r="BA97" s="102" t="str">
        <f t="shared" si="5"/>
        <v>No</v>
      </c>
      <c r="BB97" s="162"/>
      <c r="BC97" s="162"/>
      <c r="BD97" s="162"/>
      <c r="BE97" s="164"/>
      <c r="BF97" s="164"/>
      <c r="BG97" s="164"/>
      <c r="BH97" s="164"/>
      <c r="BI97" s="162" t="s">
        <v>4767</v>
      </c>
      <c r="BJ97" s="86" t="s">
        <v>9338</v>
      </c>
      <c r="BK97" s="86" t="s">
        <v>9319</v>
      </c>
      <c r="BL97" s="86"/>
      <c r="BM97" s="162">
        <v>2</v>
      </c>
      <c r="BN97" s="162" t="s">
        <v>651</v>
      </c>
      <c r="BO97" s="182" t="s">
        <v>657</v>
      </c>
      <c r="BP97" s="233" t="s">
        <v>658</v>
      </c>
      <c r="BQ97" s="182" t="s">
        <v>659</v>
      </c>
      <c r="BR97" s="182" t="s">
        <v>660</v>
      </c>
      <c r="BS97" s="182" t="s">
        <v>661</v>
      </c>
      <c r="BT97" s="182" t="s">
        <v>643</v>
      </c>
      <c r="BU97" s="233" t="s">
        <v>644</v>
      </c>
      <c r="BV97" s="182" t="s">
        <v>646</v>
      </c>
      <c r="BW97" s="182" t="s">
        <v>670</v>
      </c>
      <c r="BX97" s="182" t="s">
        <v>676</v>
      </c>
      <c r="BY97" s="162"/>
      <c r="BZ97" s="162"/>
      <c r="CA97" s="162"/>
      <c r="CB97" s="162"/>
      <c r="CC97" s="162"/>
      <c r="CD97" s="162"/>
      <c r="CE97" s="162"/>
      <c r="CF97" s="162"/>
      <c r="CG97" s="162"/>
      <c r="CH97" s="162"/>
      <c r="CI97" s="162"/>
      <c r="CJ97" s="162"/>
      <c r="CK97" s="162"/>
      <c r="CL97" s="162"/>
      <c r="CM97" s="162" t="s">
        <v>4746</v>
      </c>
      <c r="CN97" s="162"/>
      <c r="CO97" s="162" t="s">
        <v>414</v>
      </c>
      <c r="CP97" s="162" t="s">
        <v>414</v>
      </c>
      <c r="CQ97" s="162" t="s">
        <v>414</v>
      </c>
      <c r="CR97" s="86"/>
      <c r="CS97" s="164" t="b">
        <f>NOT(ISERROR(MATCH(E97,[1]Sheet1!$A:$A,0)))</f>
        <v>0</v>
      </c>
      <c r="CT97" s="164"/>
    </row>
    <row r="98" spans="1:98" s="216" customFormat="1" ht="250.8">
      <c r="A98" s="256"/>
      <c r="B98" s="258">
        <v>92</v>
      </c>
      <c r="C98" s="258"/>
      <c r="D98" s="284"/>
      <c r="E98" s="166" t="s">
        <v>4768</v>
      </c>
      <c r="F98" s="163" t="s">
        <v>4761</v>
      </c>
      <c r="G98" s="163" t="s">
        <v>4762</v>
      </c>
      <c r="H98" s="164"/>
      <c r="I98" s="164"/>
      <c r="J98" s="164" t="s">
        <v>651</v>
      </c>
      <c r="K98" s="101" t="s">
        <v>4769</v>
      </c>
      <c r="L98" s="162" t="s">
        <v>2495</v>
      </c>
      <c r="M98" s="165" t="s">
        <v>251</v>
      </c>
      <c r="N98" s="162"/>
      <c r="O98" s="165" t="s">
        <v>251</v>
      </c>
      <c r="P98" s="162"/>
      <c r="Q98" s="162" t="s">
        <v>2513</v>
      </c>
      <c r="R98" s="162" t="s">
        <v>4648</v>
      </c>
      <c r="S98" s="162"/>
      <c r="T98" s="162" t="s">
        <v>4740</v>
      </c>
      <c r="U98" s="86" t="s">
        <v>2499</v>
      </c>
      <c r="V98" s="162"/>
      <c r="W98" s="162"/>
      <c r="X98" s="162" t="s">
        <v>2546</v>
      </c>
      <c r="Y98" s="162"/>
      <c r="Z98" s="162" t="s">
        <v>4770</v>
      </c>
      <c r="AA98" s="164"/>
      <c r="AB98" s="164"/>
      <c r="AC98" s="164"/>
      <c r="AD98" s="162">
        <v>10</v>
      </c>
      <c r="AE98" s="162" t="s">
        <v>4771</v>
      </c>
      <c r="AF98" s="162" t="s">
        <v>2818</v>
      </c>
      <c r="AG98" s="162" t="s">
        <v>4041</v>
      </c>
      <c r="AH98" s="255" t="s">
        <v>4772</v>
      </c>
      <c r="AI98" s="162" t="s">
        <v>2818</v>
      </c>
      <c r="AJ98" s="164"/>
      <c r="AK98" s="164"/>
      <c r="AL98" s="162" t="s">
        <v>4744</v>
      </c>
      <c r="AM98" s="162"/>
      <c r="AN98" s="162"/>
      <c r="AO98" s="162"/>
      <c r="AP98" s="162"/>
      <c r="AQ98" s="162"/>
      <c r="AR98" s="162"/>
      <c r="AS98" s="162"/>
      <c r="AT98" s="162"/>
      <c r="AU98" s="162"/>
      <c r="AV98" s="102" t="str">
        <f t="shared" si="3"/>
        <v>No</v>
      </c>
      <c r="AW98" s="101" t="s">
        <v>2363</v>
      </c>
      <c r="AX98" s="101" t="s">
        <v>2363</v>
      </c>
      <c r="AY98" s="101" t="s">
        <v>2363</v>
      </c>
      <c r="AZ98" s="102" t="str">
        <f t="shared" si="4"/>
        <v>No</v>
      </c>
      <c r="BA98" s="102" t="str">
        <f t="shared" si="5"/>
        <v>No</v>
      </c>
      <c r="BB98" s="162"/>
      <c r="BC98" s="162"/>
      <c r="BD98" s="162"/>
      <c r="BE98" s="164"/>
      <c r="BF98" s="164"/>
      <c r="BG98" s="164"/>
      <c r="BH98" s="164"/>
      <c r="BI98" s="162" t="s">
        <v>4745</v>
      </c>
      <c r="BJ98" s="86" t="s">
        <v>9338</v>
      </c>
      <c r="BK98" s="86" t="s">
        <v>9319</v>
      </c>
      <c r="BL98" s="86"/>
      <c r="BM98" s="162">
        <v>2</v>
      </c>
      <c r="BN98" s="162" t="s">
        <v>651</v>
      </c>
      <c r="BO98" s="182" t="s">
        <v>657</v>
      </c>
      <c r="BP98" s="233" t="s">
        <v>658</v>
      </c>
      <c r="BQ98" s="182" t="s">
        <v>659</v>
      </c>
      <c r="BR98" s="182" t="s">
        <v>660</v>
      </c>
      <c r="BS98" s="182" t="s">
        <v>661</v>
      </c>
      <c r="BT98" s="182" t="s">
        <v>643</v>
      </c>
      <c r="BU98" s="233" t="s">
        <v>644</v>
      </c>
      <c r="BV98" s="182" t="s">
        <v>646</v>
      </c>
      <c r="BW98" s="182" t="s">
        <v>670</v>
      </c>
      <c r="BX98" s="182" t="s">
        <v>676</v>
      </c>
      <c r="BY98" s="162"/>
      <c r="BZ98" s="162"/>
      <c r="CA98" s="162"/>
      <c r="CB98" s="162"/>
      <c r="CC98" s="162"/>
      <c r="CD98" s="162"/>
      <c r="CE98" s="162"/>
      <c r="CF98" s="162"/>
      <c r="CG98" s="162"/>
      <c r="CH98" s="162"/>
      <c r="CI98" s="162"/>
      <c r="CJ98" s="162"/>
      <c r="CK98" s="162"/>
      <c r="CL98" s="162"/>
      <c r="CM98" s="162" t="s">
        <v>4746</v>
      </c>
      <c r="CN98" s="162"/>
      <c r="CO98" s="162" t="s">
        <v>414</v>
      </c>
      <c r="CP98" s="162" t="s">
        <v>414</v>
      </c>
      <c r="CQ98" s="162" t="s">
        <v>414</v>
      </c>
      <c r="CR98" s="86"/>
      <c r="CS98" s="164" t="b">
        <f>NOT(ISERROR(MATCH(E98,[1]Sheet1!$A:$A,0)))</f>
        <v>0</v>
      </c>
      <c r="CT98" s="164"/>
    </row>
    <row r="99" spans="1:98" s="216" customFormat="1" ht="158.4">
      <c r="A99" s="256"/>
      <c r="B99" s="258">
        <v>93</v>
      </c>
      <c r="C99" s="258"/>
      <c r="D99" s="284"/>
      <c r="E99" s="166" t="s">
        <v>4773</v>
      </c>
      <c r="F99" s="163" t="s">
        <v>4774</v>
      </c>
      <c r="G99" s="163" t="s">
        <v>4775</v>
      </c>
      <c r="H99" s="164"/>
      <c r="I99" s="164"/>
      <c r="J99" s="164" t="s">
        <v>651</v>
      </c>
      <c r="K99" s="101" t="s">
        <v>4776</v>
      </c>
      <c r="L99" s="162" t="s">
        <v>2495</v>
      </c>
      <c r="M99" s="165" t="s">
        <v>251</v>
      </c>
      <c r="N99" s="162"/>
      <c r="O99" s="165" t="s">
        <v>251</v>
      </c>
      <c r="P99" s="162"/>
      <c r="Q99" s="162" t="s">
        <v>2513</v>
      </c>
      <c r="R99" s="162" t="s">
        <v>4648</v>
      </c>
      <c r="S99" s="162"/>
      <c r="T99" s="162" t="s">
        <v>4777</v>
      </c>
      <c r="U99" s="162" t="s">
        <v>2795</v>
      </c>
      <c r="V99" s="162"/>
      <c r="W99" s="162"/>
      <c r="X99" s="162" t="s">
        <v>2546</v>
      </c>
      <c r="Y99" s="162"/>
      <c r="Z99" s="162" t="s">
        <v>4778</v>
      </c>
      <c r="AA99" s="164"/>
      <c r="AB99" s="164"/>
      <c r="AC99" s="164"/>
      <c r="AD99" s="162">
        <v>10</v>
      </c>
      <c r="AE99" s="162" t="s">
        <v>4779</v>
      </c>
      <c r="AF99" s="162" t="s">
        <v>4713</v>
      </c>
      <c r="AG99" s="162" t="s">
        <v>4780</v>
      </c>
      <c r="AH99" s="255" t="s">
        <v>4781</v>
      </c>
      <c r="AI99" s="164" t="s">
        <v>4713</v>
      </c>
      <c r="AJ99" s="164"/>
      <c r="AK99" s="164"/>
      <c r="AL99" s="162" t="s">
        <v>4782</v>
      </c>
      <c r="AM99" s="162"/>
      <c r="AN99" s="162"/>
      <c r="AO99" s="162"/>
      <c r="AP99" s="162"/>
      <c r="AQ99" s="162"/>
      <c r="AR99" s="162"/>
      <c r="AS99" s="162"/>
      <c r="AT99" s="162"/>
      <c r="AU99" s="162"/>
      <c r="AV99" s="102" t="str">
        <f t="shared" si="3"/>
        <v>No</v>
      </c>
      <c r="AW99" s="101" t="s">
        <v>2363</v>
      </c>
      <c r="AX99" s="101" t="s">
        <v>2363</v>
      </c>
      <c r="AY99" s="101" t="s">
        <v>2363</v>
      </c>
      <c r="AZ99" s="102" t="str">
        <f t="shared" si="4"/>
        <v>No</v>
      </c>
      <c r="BA99" s="102" t="str">
        <f t="shared" si="5"/>
        <v>No</v>
      </c>
      <c r="BB99" s="162"/>
      <c r="BC99" s="162"/>
      <c r="BD99" s="162"/>
      <c r="BE99" s="164"/>
      <c r="BF99" s="164"/>
      <c r="BG99" s="164"/>
      <c r="BH99" s="164"/>
      <c r="BI99" s="162"/>
      <c r="BJ99" s="63" t="s">
        <v>9367</v>
      </c>
      <c r="BK99" s="86"/>
      <c r="BL99" s="162"/>
      <c r="BM99" s="162">
        <v>2</v>
      </c>
      <c r="BN99" s="162" t="s">
        <v>651</v>
      </c>
      <c r="BO99" s="182" t="s">
        <v>657</v>
      </c>
      <c r="BP99" s="233" t="s">
        <v>658</v>
      </c>
      <c r="BQ99" s="182" t="s">
        <v>659</v>
      </c>
      <c r="BR99" s="182" t="s">
        <v>660</v>
      </c>
      <c r="BS99" s="182" t="s">
        <v>661</v>
      </c>
      <c r="BT99" s="182" t="s">
        <v>643</v>
      </c>
      <c r="BU99" s="233" t="s">
        <v>644</v>
      </c>
      <c r="BV99" s="182" t="s">
        <v>646</v>
      </c>
      <c r="BW99" s="182" t="s">
        <v>670</v>
      </c>
      <c r="BX99" s="182" t="s">
        <v>676</v>
      </c>
      <c r="BY99" s="162"/>
      <c r="BZ99" s="162"/>
      <c r="CA99" s="162"/>
      <c r="CB99" s="162"/>
      <c r="CC99" s="162"/>
      <c r="CD99" s="162"/>
      <c r="CE99" s="162"/>
      <c r="CF99" s="162"/>
      <c r="CG99" s="162"/>
      <c r="CH99" s="162"/>
      <c r="CI99" s="162"/>
      <c r="CJ99" s="162"/>
      <c r="CK99" s="162"/>
      <c r="CL99" s="162"/>
      <c r="CM99" s="162" t="s">
        <v>4783</v>
      </c>
      <c r="CN99" s="162"/>
      <c r="CO99" s="162" t="s">
        <v>414</v>
      </c>
      <c r="CP99" s="162" t="s">
        <v>414</v>
      </c>
      <c r="CQ99" s="162" t="s">
        <v>414</v>
      </c>
      <c r="CR99" s="86"/>
      <c r="CS99" s="164" t="b">
        <f>NOT(ISERROR(MATCH(E99,[1]Sheet1!$A:$A,0)))</f>
        <v>0</v>
      </c>
      <c r="CT99" s="164"/>
    </row>
    <row r="100" spans="1:98" s="216" customFormat="1" ht="92.4">
      <c r="A100" s="256"/>
      <c r="B100" s="258">
        <v>94</v>
      </c>
      <c r="C100" s="258"/>
      <c r="D100" s="284"/>
      <c r="E100" s="166" t="s">
        <v>4784</v>
      </c>
      <c r="F100" s="163" t="s">
        <v>4785</v>
      </c>
      <c r="G100" s="163" t="s">
        <v>4786</v>
      </c>
      <c r="H100" s="164"/>
      <c r="I100" s="164"/>
      <c r="J100" s="164" t="s">
        <v>651</v>
      </c>
      <c r="K100" s="101" t="s">
        <v>4787</v>
      </c>
      <c r="L100" s="162"/>
      <c r="M100" s="165" t="s">
        <v>128</v>
      </c>
      <c r="N100" s="162"/>
      <c r="O100" s="165" t="s">
        <v>128</v>
      </c>
      <c r="P100" s="162"/>
      <c r="Q100" s="162" t="s">
        <v>2513</v>
      </c>
      <c r="R100" s="162" t="s">
        <v>4648</v>
      </c>
      <c r="S100" s="162"/>
      <c r="T100" s="162" t="s">
        <v>4777</v>
      </c>
      <c r="U100" s="162" t="s">
        <v>2795</v>
      </c>
      <c r="V100" s="162"/>
      <c r="W100" s="162"/>
      <c r="X100" s="162" t="s">
        <v>2546</v>
      </c>
      <c r="Y100" s="162"/>
      <c r="Z100" s="162" t="s">
        <v>4788</v>
      </c>
      <c r="AA100" s="164"/>
      <c r="AB100" s="164"/>
      <c r="AC100" s="164"/>
      <c r="AD100" s="162">
        <v>10</v>
      </c>
      <c r="AE100" s="162" t="s">
        <v>4789</v>
      </c>
      <c r="AF100" s="162" t="s">
        <v>2711</v>
      </c>
      <c r="AG100" s="162" t="s">
        <v>4790</v>
      </c>
      <c r="AH100" s="255" t="s">
        <v>4791</v>
      </c>
      <c r="AI100" s="164" t="s">
        <v>2711</v>
      </c>
      <c r="AJ100" s="164"/>
      <c r="AK100" s="164"/>
      <c r="AL100" s="162" t="s">
        <v>2539</v>
      </c>
      <c r="AM100" s="162"/>
      <c r="AN100" s="162"/>
      <c r="AO100" s="162"/>
      <c r="AP100" s="162"/>
      <c r="AQ100" s="162"/>
      <c r="AR100" s="162"/>
      <c r="AS100" s="162"/>
      <c r="AT100" s="162"/>
      <c r="AU100" s="162"/>
      <c r="AV100" s="102" t="str">
        <f t="shared" si="3"/>
        <v>Yes</v>
      </c>
      <c r="AW100" s="101" t="s">
        <v>2363</v>
      </c>
      <c r="AX100" s="101" t="s">
        <v>2363</v>
      </c>
      <c r="AY100" s="101" t="s">
        <v>2363</v>
      </c>
      <c r="AZ100" s="102" t="str">
        <f t="shared" si="4"/>
        <v>Yes</v>
      </c>
      <c r="BA100" s="102" t="str">
        <f t="shared" si="5"/>
        <v>No</v>
      </c>
      <c r="BB100" s="162"/>
      <c r="BC100" s="162"/>
      <c r="BD100" s="162"/>
      <c r="BE100" s="164"/>
      <c r="BF100" s="164"/>
      <c r="BG100" s="164"/>
      <c r="BH100" s="164"/>
      <c r="BI100" s="162" t="s">
        <v>4793</v>
      </c>
      <c r="BJ100" s="86"/>
      <c r="BK100" s="86"/>
      <c r="BL100" s="162"/>
      <c r="BM100" s="162">
        <v>2</v>
      </c>
      <c r="BN100" s="162" t="s">
        <v>651</v>
      </c>
      <c r="BO100" s="182" t="s">
        <v>657</v>
      </c>
      <c r="BP100" s="233" t="s">
        <v>658</v>
      </c>
      <c r="BQ100" s="182" t="s">
        <v>659</v>
      </c>
      <c r="BR100" s="182" t="s">
        <v>660</v>
      </c>
      <c r="BS100" s="182" t="s">
        <v>661</v>
      </c>
      <c r="BT100" s="182" t="s">
        <v>643</v>
      </c>
      <c r="BU100" s="233" t="s">
        <v>644</v>
      </c>
      <c r="BV100" s="182" t="s">
        <v>646</v>
      </c>
      <c r="BW100" s="182" t="s">
        <v>670</v>
      </c>
      <c r="BX100" s="182" t="s">
        <v>676</v>
      </c>
      <c r="BY100" s="162"/>
      <c r="BZ100" s="162"/>
      <c r="CA100" s="162"/>
      <c r="CB100" s="162"/>
      <c r="CC100" s="162"/>
      <c r="CD100" s="162"/>
      <c r="CE100" s="162"/>
      <c r="CF100" s="162"/>
      <c r="CG100" s="162"/>
      <c r="CH100" s="162"/>
      <c r="CI100" s="162"/>
      <c r="CJ100" s="162"/>
      <c r="CK100" s="162"/>
      <c r="CL100" s="162"/>
      <c r="CM100" s="162" t="s">
        <v>4794</v>
      </c>
      <c r="CN100" s="162"/>
      <c r="CO100" s="162" t="s">
        <v>414</v>
      </c>
      <c r="CP100" s="162" t="s">
        <v>414</v>
      </c>
      <c r="CQ100" s="162" t="s">
        <v>414</v>
      </c>
      <c r="CR100" s="86"/>
      <c r="CS100" s="164" t="b">
        <f>NOT(ISERROR(MATCH(E100,[1]Sheet1!$A:$A,0)))</f>
        <v>0</v>
      </c>
      <c r="CT100" s="164"/>
    </row>
    <row r="101" spans="1:98" s="216" customFormat="1" ht="237.6">
      <c r="A101" s="256"/>
      <c r="B101" s="258">
        <v>95</v>
      </c>
      <c r="C101" s="258"/>
      <c r="D101" s="284"/>
      <c r="E101" s="166" t="s">
        <v>4795</v>
      </c>
      <c r="F101" s="163" t="s">
        <v>4796</v>
      </c>
      <c r="G101" s="163" t="s">
        <v>4797</v>
      </c>
      <c r="H101" s="164"/>
      <c r="I101" s="164"/>
      <c r="J101" s="164" t="s">
        <v>651</v>
      </c>
      <c r="K101" s="101" t="s">
        <v>4798</v>
      </c>
      <c r="L101" s="162" t="s">
        <v>2495</v>
      </c>
      <c r="M101" s="165" t="s">
        <v>251</v>
      </c>
      <c r="N101" s="162"/>
      <c r="O101" s="165" t="s">
        <v>251</v>
      </c>
      <c r="P101" s="162"/>
      <c r="Q101" s="162" t="s">
        <v>2513</v>
      </c>
      <c r="R101" s="162" t="s">
        <v>4648</v>
      </c>
      <c r="S101" s="162"/>
      <c r="T101" s="162" t="s">
        <v>4777</v>
      </c>
      <c r="U101" s="162" t="s">
        <v>2795</v>
      </c>
      <c r="V101" s="162"/>
      <c r="W101" s="162"/>
      <c r="X101" s="162" t="s">
        <v>2546</v>
      </c>
      <c r="Y101" s="162"/>
      <c r="Z101" s="162" t="s">
        <v>4799</v>
      </c>
      <c r="AA101" s="164"/>
      <c r="AB101" s="164"/>
      <c r="AC101" s="164"/>
      <c r="AD101" s="162">
        <v>10</v>
      </c>
      <c r="AE101" s="162" t="s">
        <v>4800</v>
      </c>
      <c r="AF101" s="162" t="s">
        <v>2818</v>
      </c>
      <c r="AG101" s="162" t="s">
        <v>4801</v>
      </c>
      <c r="AH101" s="255" t="s">
        <v>4802</v>
      </c>
      <c r="AI101" s="164" t="s">
        <v>2818</v>
      </c>
      <c r="AJ101" s="164"/>
      <c r="AK101" s="164"/>
      <c r="AL101" s="162" t="s">
        <v>4803</v>
      </c>
      <c r="AM101" s="162"/>
      <c r="AN101" s="162"/>
      <c r="AO101" s="162"/>
      <c r="AP101" s="162"/>
      <c r="AQ101" s="162"/>
      <c r="AR101" s="162"/>
      <c r="AS101" s="162"/>
      <c r="AT101" s="162"/>
      <c r="AU101" s="162"/>
      <c r="AV101" s="102" t="str">
        <f t="shared" si="3"/>
        <v>No</v>
      </c>
      <c r="AW101" s="101" t="s">
        <v>2363</v>
      </c>
      <c r="AX101" s="101" t="s">
        <v>2363</v>
      </c>
      <c r="AY101" s="101" t="s">
        <v>2363</v>
      </c>
      <c r="AZ101" s="102" t="str">
        <f t="shared" si="4"/>
        <v>No</v>
      </c>
      <c r="BA101" s="102" t="str">
        <f t="shared" si="5"/>
        <v>Yes</v>
      </c>
      <c r="BB101" s="162"/>
      <c r="BC101" s="162"/>
      <c r="BD101" s="162"/>
      <c r="BE101" s="164"/>
      <c r="BF101" s="164"/>
      <c r="BG101" s="164"/>
      <c r="BH101" s="164"/>
      <c r="BI101" s="185" t="s">
        <v>9016</v>
      </c>
      <c r="BJ101" s="86" t="s">
        <v>9339</v>
      </c>
      <c r="BK101" s="86" t="s">
        <v>9318</v>
      </c>
      <c r="BL101" s="162"/>
      <c r="BM101" s="162">
        <v>2</v>
      </c>
      <c r="BN101" s="162" t="s">
        <v>651</v>
      </c>
      <c r="BO101" s="182" t="s">
        <v>657</v>
      </c>
      <c r="BP101" s="233" t="s">
        <v>658</v>
      </c>
      <c r="BQ101" s="182" t="s">
        <v>659</v>
      </c>
      <c r="BR101" s="182" t="s">
        <v>660</v>
      </c>
      <c r="BS101" s="182" t="s">
        <v>661</v>
      </c>
      <c r="BT101" s="182" t="s">
        <v>643</v>
      </c>
      <c r="BU101" s="233" t="s">
        <v>644</v>
      </c>
      <c r="BV101" s="182" t="s">
        <v>646</v>
      </c>
      <c r="BW101" s="182" t="s">
        <v>670</v>
      </c>
      <c r="BX101" s="182" t="s">
        <v>676</v>
      </c>
      <c r="BY101" s="162"/>
      <c r="BZ101" s="162"/>
      <c r="CA101" s="162"/>
      <c r="CB101" s="162"/>
      <c r="CC101" s="162"/>
      <c r="CD101" s="162"/>
      <c r="CE101" s="162"/>
      <c r="CF101" s="162"/>
      <c r="CG101" s="162"/>
      <c r="CH101" s="162"/>
      <c r="CI101" s="162"/>
      <c r="CJ101" s="162"/>
      <c r="CK101" s="162"/>
      <c r="CL101" s="162"/>
      <c r="CM101" s="162" t="s">
        <v>4794</v>
      </c>
      <c r="CN101" s="162"/>
      <c r="CO101" s="162" t="s">
        <v>414</v>
      </c>
      <c r="CP101" s="162" t="s">
        <v>414</v>
      </c>
      <c r="CQ101" s="162" t="s">
        <v>414</v>
      </c>
      <c r="CR101" s="86"/>
      <c r="CS101" s="164" t="b">
        <f>NOT(ISERROR(MATCH(E101,[1]Sheet1!$A:$A,0)))</f>
        <v>0</v>
      </c>
      <c r="CT101" s="164"/>
    </row>
    <row r="102" spans="1:98" s="216" customFormat="1" ht="66">
      <c r="A102" s="257"/>
      <c r="B102" s="258">
        <v>96</v>
      </c>
      <c r="C102" s="258"/>
      <c r="D102" s="284"/>
      <c r="E102" s="166" t="s">
        <v>4804</v>
      </c>
      <c r="F102" s="163" t="s">
        <v>4805</v>
      </c>
      <c r="G102" s="163" t="s">
        <v>4806</v>
      </c>
      <c r="H102" s="164"/>
      <c r="I102" s="164"/>
      <c r="J102" s="164" t="s">
        <v>651</v>
      </c>
      <c r="K102" s="101" t="s">
        <v>4807</v>
      </c>
      <c r="L102" s="162" t="s">
        <v>2495</v>
      </c>
      <c r="M102" s="165" t="s">
        <v>251</v>
      </c>
      <c r="N102" s="162"/>
      <c r="O102" s="165" t="s">
        <v>251</v>
      </c>
      <c r="P102" s="162"/>
      <c r="Q102" s="162" t="s">
        <v>2513</v>
      </c>
      <c r="R102" s="162" t="s">
        <v>4648</v>
      </c>
      <c r="S102" s="162"/>
      <c r="T102" s="86" t="s">
        <v>4808</v>
      </c>
      <c r="U102" s="162" t="s">
        <v>2795</v>
      </c>
      <c r="V102" s="162"/>
      <c r="W102" s="162"/>
      <c r="X102" s="162" t="s">
        <v>2546</v>
      </c>
      <c r="Y102" s="162"/>
      <c r="Z102" s="162" t="s">
        <v>4809</v>
      </c>
      <c r="AA102" s="164"/>
      <c r="AB102" s="164"/>
      <c r="AC102" s="164"/>
      <c r="AD102" s="162">
        <v>10</v>
      </c>
      <c r="AE102" s="164" t="s">
        <v>4810</v>
      </c>
      <c r="AF102" s="162" t="s">
        <v>4402</v>
      </c>
      <c r="AG102" s="162" t="s">
        <v>4041</v>
      </c>
      <c r="AH102" s="255" t="s">
        <v>4811</v>
      </c>
      <c r="AI102" s="164" t="s">
        <v>4402</v>
      </c>
      <c r="AJ102" s="164"/>
      <c r="AK102" s="164"/>
      <c r="AL102" s="162" t="s">
        <v>4812</v>
      </c>
      <c r="AM102" s="162"/>
      <c r="AN102" s="162"/>
      <c r="AO102" s="162"/>
      <c r="AP102" s="162"/>
      <c r="AQ102" s="162"/>
      <c r="AR102" s="162"/>
      <c r="AS102" s="162"/>
      <c r="AT102" s="162"/>
      <c r="AU102" s="162"/>
      <c r="AV102" s="102" t="str">
        <f t="shared" si="3"/>
        <v>No</v>
      </c>
      <c r="AW102" s="101" t="s">
        <v>2363</v>
      </c>
      <c r="AX102" s="101" t="s">
        <v>2363</v>
      </c>
      <c r="AY102" s="101" t="s">
        <v>2363</v>
      </c>
      <c r="AZ102" s="102" t="str">
        <f t="shared" si="4"/>
        <v>No</v>
      </c>
      <c r="BA102" s="102" t="str">
        <f t="shared" si="5"/>
        <v>No</v>
      </c>
      <c r="BB102" s="162"/>
      <c r="BC102" s="162"/>
      <c r="BD102" s="162"/>
      <c r="BE102" s="164"/>
      <c r="BF102" s="164"/>
      <c r="BG102" s="164"/>
      <c r="BH102" s="164"/>
      <c r="BI102" s="162" t="s">
        <v>4813</v>
      </c>
      <c r="BJ102" s="86" t="s">
        <v>9340</v>
      </c>
      <c r="BK102" s="86" t="s">
        <v>9323</v>
      </c>
      <c r="BL102" s="162"/>
      <c r="BM102" s="162">
        <v>2</v>
      </c>
      <c r="BN102" s="162" t="s">
        <v>651</v>
      </c>
      <c r="BO102" s="182" t="s">
        <v>657</v>
      </c>
      <c r="BP102" s="233" t="s">
        <v>658</v>
      </c>
      <c r="BQ102" s="182" t="s">
        <v>659</v>
      </c>
      <c r="BR102" s="182" t="s">
        <v>660</v>
      </c>
      <c r="BS102" s="182" t="s">
        <v>661</v>
      </c>
      <c r="BT102" s="182" t="s">
        <v>643</v>
      </c>
      <c r="BU102" s="233" t="s">
        <v>644</v>
      </c>
      <c r="BV102" s="182" t="s">
        <v>646</v>
      </c>
      <c r="BW102" s="182" t="s">
        <v>670</v>
      </c>
      <c r="BX102" s="182" t="s">
        <v>676</v>
      </c>
      <c r="BY102" s="162"/>
      <c r="BZ102" s="162"/>
      <c r="CA102" s="162"/>
      <c r="CB102" s="162"/>
      <c r="CC102" s="162"/>
      <c r="CD102" s="162"/>
      <c r="CE102" s="162"/>
      <c r="CF102" s="162"/>
      <c r="CG102" s="162"/>
      <c r="CH102" s="162"/>
      <c r="CI102" s="162"/>
      <c r="CJ102" s="162"/>
      <c r="CK102" s="162"/>
      <c r="CL102" s="162"/>
      <c r="CM102" s="162" t="s">
        <v>4814</v>
      </c>
      <c r="CN102" s="162"/>
      <c r="CO102" s="162" t="s">
        <v>414</v>
      </c>
      <c r="CP102" s="162" t="s">
        <v>414</v>
      </c>
      <c r="CQ102" s="162" t="s">
        <v>414</v>
      </c>
      <c r="CR102" s="86"/>
      <c r="CS102" s="164" t="b">
        <f>NOT(ISERROR(MATCH(E102,[1]Sheet1!$A:$A,0)))</f>
        <v>0</v>
      </c>
      <c r="CT102" s="164"/>
    </row>
    <row r="103" spans="1:98" s="216" customFormat="1" ht="66">
      <c r="A103" s="256">
        <v>297</v>
      </c>
      <c r="B103" s="258">
        <v>97</v>
      </c>
      <c r="C103" s="258"/>
      <c r="D103" s="284"/>
      <c r="E103" s="166" t="s">
        <v>4815</v>
      </c>
      <c r="F103" s="163" t="s">
        <v>4805</v>
      </c>
      <c r="G103" s="163" t="s">
        <v>4806</v>
      </c>
      <c r="H103" s="164"/>
      <c r="I103" s="164"/>
      <c r="J103" s="164" t="s">
        <v>651</v>
      </c>
      <c r="K103" s="101" t="s">
        <v>4816</v>
      </c>
      <c r="L103" s="162" t="s">
        <v>2495</v>
      </c>
      <c r="M103" s="165" t="s">
        <v>251</v>
      </c>
      <c r="N103" s="162"/>
      <c r="O103" s="165" t="s">
        <v>251</v>
      </c>
      <c r="P103" s="162"/>
      <c r="Q103" s="162" t="s">
        <v>2513</v>
      </c>
      <c r="R103" s="162" t="s">
        <v>4648</v>
      </c>
      <c r="S103" s="162"/>
      <c r="T103" s="86" t="s">
        <v>4808</v>
      </c>
      <c r="U103" s="162" t="s">
        <v>2795</v>
      </c>
      <c r="V103" s="162"/>
      <c r="W103" s="162"/>
      <c r="X103" s="162" t="s">
        <v>2546</v>
      </c>
      <c r="Y103" s="162"/>
      <c r="Z103" s="162" t="s">
        <v>4817</v>
      </c>
      <c r="AA103" s="164"/>
      <c r="AB103" s="164"/>
      <c r="AC103" s="164"/>
      <c r="AD103" s="162">
        <v>10</v>
      </c>
      <c r="AE103" s="164" t="s">
        <v>4810</v>
      </c>
      <c r="AF103" s="162" t="s">
        <v>4402</v>
      </c>
      <c r="AG103" s="162" t="s">
        <v>4041</v>
      </c>
      <c r="AH103" s="255" t="s">
        <v>4811</v>
      </c>
      <c r="AI103" s="164" t="s">
        <v>4402</v>
      </c>
      <c r="AJ103" s="164"/>
      <c r="AK103" s="164"/>
      <c r="AL103" s="162" t="s">
        <v>4812</v>
      </c>
      <c r="AM103" s="162"/>
      <c r="AN103" s="162"/>
      <c r="AO103" s="162"/>
      <c r="AP103" s="162"/>
      <c r="AQ103" s="162"/>
      <c r="AR103" s="162"/>
      <c r="AS103" s="162"/>
      <c r="AT103" s="162"/>
      <c r="AU103" s="162"/>
      <c r="AV103" s="102" t="str">
        <f t="shared" si="3"/>
        <v>No</v>
      </c>
      <c r="AW103" s="101" t="s">
        <v>2363</v>
      </c>
      <c r="AX103" s="101" t="s">
        <v>2363</v>
      </c>
      <c r="AY103" s="101" t="s">
        <v>2363</v>
      </c>
      <c r="AZ103" s="102" t="str">
        <f t="shared" si="4"/>
        <v>No</v>
      </c>
      <c r="BA103" s="102" t="str">
        <f t="shared" si="5"/>
        <v>No</v>
      </c>
      <c r="BB103" s="162"/>
      <c r="BC103" s="162"/>
      <c r="BD103" s="162"/>
      <c r="BE103" s="164"/>
      <c r="BF103" s="164"/>
      <c r="BG103" s="164"/>
      <c r="BH103" s="164"/>
      <c r="BI103" s="162" t="s">
        <v>4818</v>
      </c>
      <c r="BJ103" s="86"/>
      <c r="BK103" s="86"/>
      <c r="BL103" s="162"/>
      <c r="BM103" s="162">
        <v>2</v>
      </c>
      <c r="BN103" s="162" t="s">
        <v>651</v>
      </c>
      <c r="BO103" s="182" t="s">
        <v>657</v>
      </c>
      <c r="BP103" s="233" t="s">
        <v>658</v>
      </c>
      <c r="BQ103" s="182" t="s">
        <v>659</v>
      </c>
      <c r="BR103" s="182" t="s">
        <v>660</v>
      </c>
      <c r="BS103" s="182" t="s">
        <v>661</v>
      </c>
      <c r="BT103" s="182" t="s">
        <v>643</v>
      </c>
      <c r="BU103" s="233" t="s">
        <v>644</v>
      </c>
      <c r="BV103" s="182" t="s">
        <v>646</v>
      </c>
      <c r="BW103" s="182" t="s">
        <v>670</v>
      </c>
      <c r="BX103" s="182" t="s">
        <v>676</v>
      </c>
      <c r="BY103" s="162"/>
      <c r="BZ103" s="162"/>
      <c r="CA103" s="162"/>
      <c r="CB103" s="162"/>
      <c r="CC103" s="162"/>
      <c r="CD103" s="162"/>
      <c r="CE103" s="162"/>
      <c r="CF103" s="162"/>
      <c r="CG103" s="162"/>
      <c r="CH103" s="162"/>
      <c r="CI103" s="162"/>
      <c r="CJ103" s="162"/>
      <c r="CK103" s="162"/>
      <c r="CL103" s="162"/>
      <c r="CM103" s="162" t="s">
        <v>4814</v>
      </c>
      <c r="CN103" s="162"/>
      <c r="CO103" s="162" t="s">
        <v>414</v>
      </c>
      <c r="CP103" s="162" t="s">
        <v>414</v>
      </c>
      <c r="CQ103" s="162" t="s">
        <v>414</v>
      </c>
      <c r="CR103" s="86"/>
      <c r="CS103" s="164" t="b">
        <f>NOT(ISERROR(MATCH(E103,[1]Sheet1!$A:$A,0)))</f>
        <v>0</v>
      </c>
      <c r="CT103" s="164"/>
    </row>
    <row r="104" spans="1:98" s="217" customFormat="1" ht="66">
      <c r="A104" s="256"/>
      <c r="B104" s="258">
        <v>98</v>
      </c>
      <c r="C104" s="258"/>
      <c r="D104" s="284"/>
      <c r="E104" s="166" t="s">
        <v>4819</v>
      </c>
      <c r="F104" s="163" t="s">
        <v>4720</v>
      </c>
      <c r="G104" s="163" t="s">
        <v>4820</v>
      </c>
      <c r="H104" s="86"/>
      <c r="I104" s="86"/>
      <c r="J104" s="164" t="s">
        <v>651</v>
      </c>
      <c r="K104" s="101" t="s">
        <v>4821</v>
      </c>
      <c r="L104" s="162" t="s">
        <v>2495</v>
      </c>
      <c r="M104" s="165" t="s">
        <v>251</v>
      </c>
      <c r="N104" s="162"/>
      <c r="O104" s="165" t="s">
        <v>251</v>
      </c>
      <c r="P104" s="162"/>
      <c r="Q104" s="162" t="s">
        <v>4822</v>
      </c>
      <c r="R104" s="162" t="s">
        <v>4648</v>
      </c>
      <c r="S104" s="86"/>
      <c r="T104" s="86" t="s">
        <v>4823</v>
      </c>
      <c r="U104" s="86" t="s">
        <v>2499</v>
      </c>
      <c r="V104" s="86"/>
      <c r="W104" s="86"/>
      <c r="X104" s="162" t="s">
        <v>2500</v>
      </c>
      <c r="Y104" s="86"/>
      <c r="Z104" s="86" t="s">
        <v>4824</v>
      </c>
      <c r="AA104" s="86"/>
      <c r="AB104" s="86"/>
      <c r="AC104" s="86"/>
      <c r="AD104" s="86">
        <v>10</v>
      </c>
      <c r="AE104" s="86" t="s">
        <v>217</v>
      </c>
      <c r="AF104" s="86" t="s">
        <v>2711</v>
      </c>
      <c r="AG104" s="86" t="s">
        <v>2505</v>
      </c>
      <c r="AH104" s="255" t="s">
        <v>217</v>
      </c>
      <c r="AI104" s="86" t="s">
        <v>2711</v>
      </c>
      <c r="AJ104" s="86"/>
      <c r="AK104" s="86"/>
      <c r="AL104" s="86" t="s">
        <v>2539</v>
      </c>
      <c r="AM104" s="86"/>
      <c r="AN104" s="86"/>
      <c r="AO104" s="86"/>
      <c r="AP104" s="86"/>
      <c r="AQ104" s="86"/>
      <c r="AR104" s="86"/>
      <c r="AS104" s="86"/>
      <c r="AT104" s="86"/>
      <c r="AU104" s="86"/>
      <c r="AV104" s="102" t="str">
        <f t="shared" si="3"/>
        <v>No</v>
      </c>
      <c r="AW104" s="101">
        <v>1</v>
      </c>
      <c r="AX104" s="101">
        <v>1</v>
      </c>
      <c r="AY104" s="101" t="s">
        <v>2363</v>
      </c>
      <c r="AZ104" s="102" t="str">
        <f t="shared" si="4"/>
        <v>No</v>
      </c>
      <c r="BA104" s="102" t="str">
        <f t="shared" si="5"/>
        <v>No</v>
      </c>
      <c r="BB104" s="86"/>
      <c r="BC104" s="86"/>
      <c r="BD104" s="86"/>
      <c r="BE104" s="86"/>
      <c r="BF104" s="86"/>
      <c r="BG104" s="86"/>
      <c r="BH104" s="86"/>
      <c r="BI104" s="162" t="s">
        <v>4825</v>
      </c>
      <c r="BJ104" s="86" t="s">
        <v>4826</v>
      </c>
      <c r="BK104" s="86" t="s">
        <v>9346</v>
      </c>
      <c r="BL104" s="86"/>
      <c r="BM104" s="162" t="str">
        <f>VLOOKUP(E104, [2]Sheet1!$B:$AB, 25, FALSE)</f>
        <v>5</v>
      </c>
      <c r="BN104" s="162" t="s">
        <v>695</v>
      </c>
      <c r="BO104" s="162" t="s">
        <v>700</v>
      </c>
      <c r="BP104" s="162" t="s">
        <v>701</v>
      </c>
      <c r="BQ104" s="162" t="s">
        <v>702</v>
      </c>
      <c r="BR104" s="162" t="s">
        <v>703</v>
      </c>
      <c r="BS104" s="162"/>
      <c r="BT104" s="162"/>
      <c r="BU104" s="162"/>
      <c r="BV104" s="162"/>
      <c r="BW104" s="162"/>
      <c r="BX104" s="162"/>
      <c r="BY104" s="162"/>
      <c r="BZ104" s="162"/>
      <c r="CA104" s="162"/>
      <c r="CB104" s="162"/>
      <c r="CC104" s="162"/>
      <c r="CD104" s="162"/>
      <c r="CE104" s="162"/>
      <c r="CF104" s="162"/>
      <c r="CG104" s="162"/>
      <c r="CH104" s="162"/>
      <c r="CI104" s="86"/>
      <c r="CJ104" s="86"/>
      <c r="CK104" s="86"/>
      <c r="CL104" s="86"/>
      <c r="CM104" s="86"/>
      <c r="CN104" s="86"/>
      <c r="CO104" s="86" t="s">
        <v>2500</v>
      </c>
      <c r="CP104" s="86"/>
      <c r="CQ104" s="86"/>
      <c r="CR104" s="86"/>
      <c r="CS104" s="164" t="b">
        <f>NOT(ISERROR(MATCH(E104,[1]Sheet1!$A:$A,0)))</f>
        <v>0</v>
      </c>
      <c r="CT104" s="164"/>
    </row>
    <row r="105" spans="1:98" s="216" customFormat="1" ht="66">
      <c r="A105" s="256"/>
      <c r="B105" s="258">
        <v>99</v>
      </c>
      <c r="C105" s="258"/>
      <c r="D105" s="284"/>
      <c r="E105" s="166" t="s">
        <v>4827</v>
      </c>
      <c r="F105" s="163" t="s">
        <v>4720</v>
      </c>
      <c r="G105" s="163" t="s">
        <v>4820</v>
      </c>
      <c r="H105" s="86"/>
      <c r="I105" s="86"/>
      <c r="J105" s="164" t="s">
        <v>651</v>
      </c>
      <c r="K105" s="101" t="s">
        <v>4828</v>
      </c>
      <c r="L105" s="162" t="s">
        <v>2495</v>
      </c>
      <c r="M105" s="165" t="s">
        <v>251</v>
      </c>
      <c r="N105" s="162"/>
      <c r="O105" s="165" t="s">
        <v>251</v>
      </c>
      <c r="P105" s="162"/>
      <c r="Q105" s="162" t="s">
        <v>4822</v>
      </c>
      <c r="R105" s="162" t="s">
        <v>4648</v>
      </c>
      <c r="S105" s="86"/>
      <c r="T105" s="86" t="s">
        <v>4823</v>
      </c>
      <c r="U105" s="86" t="s">
        <v>2499</v>
      </c>
      <c r="V105" s="86"/>
      <c r="W105" s="86"/>
      <c r="X105" s="162" t="s">
        <v>2500</v>
      </c>
      <c r="Y105" s="86"/>
      <c r="Z105" s="86" t="s">
        <v>4829</v>
      </c>
      <c r="AA105" s="86"/>
      <c r="AB105" s="86"/>
      <c r="AC105" s="86"/>
      <c r="AD105" s="86">
        <v>10</v>
      </c>
      <c r="AE105" s="86" t="s">
        <v>217</v>
      </c>
      <c r="AF105" s="86" t="s">
        <v>2711</v>
      </c>
      <c r="AG105" s="86" t="s">
        <v>2505</v>
      </c>
      <c r="AH105" s="255" t="s">
        <v>217</v>
      </c>
      <c r="AI105" s="86" t="s">
        <v>2711</v>
      </c>
      <c r="AJ105" s="86"/>
      <c r="AK105" s="86"/>
      <c r="AL105" s="86" t="s">
        <v>2539</v>
      </c>
      <c r="AM105" s="86"/>
      <c r="AN105" s="86"/>
      <c r="AO105" s="86"/>
      <c r="AP105" s="86"/>
      <c r="AQ105" s="86"/>
      <c r="AR105" s="86"/>
      <c r="AS105" s="86"/>
      <c r="AT105" s="86"/>
      <c r="AU105" s="86"/>
      <c r="AV105" s="102" t="str">
        <f t="shared" si="3"/>
        <v>No</v>
      </c>
      <c r="AW105" s="101">
        <v>1</v>
      </c>
      <c r="AX105" s="101">
        <v>1</v>
      </c>
      <c r="AY105" s="101" t="s">
        <v>2363</v>
      </c>
      <c r="AZ105" s="102" t="str">
        <f t="shared" si="4"/>
        <v>No</v>
      </c>
      <c r="BA105" s="102" t="str">
        <f t="shared" si="5"/>
        <v>No</v>
      </c>
      <c r="BB105" s="86"/>
      <c r="BC105" s="86"/>
      <c r="BD105" s="86"/>
      <c r="BE105" s="86"/>
      <c r="BF105" s="86"/>
      <c r="BG105" s="86"/>
      <c r="BH105" s="86"/>
      <c r="BI105" s="162" t="s">
        <v>4830</v>
      </c>
      <c r="BJ105" s="86" t="s">
        <v>4826</v>
      </c>
      <c r="BK105" s="86" t="s">
        <v>9346</v>
      </c>
      <c r="BL105" s="86"/>
      <c r="BM105" s="162" t="str">
        <f>VLOOKUP(E105, [2]Sheet1!$B:$AB, 25, FALSE)</f>
        <v>5</v>
      </c>
      <c r="BN105" s="162" t="s">
        <v>695</v>
      </c>
      <c r="BO105" s="162" t="s">
        <v>700</v>
      </c>
      <c r="BP105" s="162" t="s">
        <v>701</v>
      </c>
      <c r="BQ105" s="162" t="s">
        <v>702</v>
      </c>
      <c r="BR105" s="162" t="s">
        <v>703</v>
      </c>
      <c r="BS105" s="162"/>
      <c r="BT105" s="162"/>
      <c r="BU105" s="162"/>
      <c r="BV105" s="162"/>
      <c r="BW105" s="162"/>
      <c r="BX105" s="162"/>
      <c r="BY105" s="162"/>
      <c r="BZ105" s="162"/>
      <c r="CA105" s="162"/>
      <c r="CB105" s="162"/>
      <c r="CC105" s="162"/>
      <c r="CD105" s="162"/>
      <c r="CE105" s="162"/>
      <c r="CF105" s="162"/>
      <c r="CG105" s="162"/>
      <c r="CH105" s="162"/>
      <c r="CI105" s="86"/>
      <c r="CJ105" s="86"/>
      <c r="CK105" s="86"/>
      <c r="CL105" s="86"/>
      <c r="CM105" s="86"/>
      <c r="CN105" s="86"/>
      <c r="CO105" s="86" t="s">
        <v>2500</v>
      </c>
      <c r="CP105" s="86"/>
      <c r="CQ105" s="86"/>
      <c r="CR105" s="86"/>
      <c r="CS105" s="164" t="b">
        <f>NOT(ISERROR(MATCH(E105,[1]Sheet1!$A:$A,0)))</f>
        <v>0</v>
      </c>
      <c r="CT105" s="164"/>
    </row>
    <row r="106" spans="1:98" s="240" customFormat="1" ht="66">
      <c r="A106" s="256">
        <v>297</v>
      </c>
      <c r="B106" s="258">
        <v>100</v>
      </c>
      <c r="C106" s="258"/>
      <c r="D106" s="284"/>
      <c r="E106" s="166" t="s">
        <v>4831</v>
      </c>
      <c r="F106" s="163" t="s">
        <v>4720</v>
      </c>
      <c r="G106" s="163" t="s">
        <v>4820</v>
      </c>
      <c r="H106" s="86"/>
      <c r="I106" s="86"/>
      <c r="J106" s="164" t="s">
        <v>651</v>
      </c>
      <c r="K106" s="101" t="s">
        <v>4832</v>
      </c>
      <c r="L106" s="162" t="s">
        <v>2495</v>
      </c>
      <c r="M106" s="165" t="s">
        <v>251</v>
      </c>
      <c r="N106" s="162"/>
      <c r="O106" s="165" t="s">
        <v>251</v>
      </c>
      <c r="P106" s="162"/>
      <c r="Q106" s="162" t="s">
        <v>4822</v>
      </c>
      <c r="R106" s="162" t="s">
        <v>4648</v>
      </c>
      <c r="S106" s="86"/>
      <c r="T106" s="86" t="s">
        <v>4823</v>
      </c>
      <c r="U106" s="86" t="s">
        <v>2499</v>
      </c>
      <c r="V106" s="86"/>
      <c r="W106" s="86"/>
      <c r="X106" s="162" t="s">
        <v>2500</v>
      </c>
      <c r="Y106" s="86"/>
      <c r="Z106" s="86" t="s">
        <v>4833</v>
      </c>
      <c r="AA106" s="86"/>
      <c r="AB106" s="86"/>
      <c r="AC106" s="86"/>
      <c r="AD106" s="86">
        <v>10</v>
      </c>
      <c r="AE106" s="86" t="s">
        <v>217</v>
      </c>
      <c r="AF106" s="86" t="s">
        <v>2711</v>
      </c>
      <c r="AG106" s="86" t="s">
        <v>2505</v>
      </c>
      <c r="AH106" s="255" t="s">
        <v>217</v>
      </c>
      <c r="AI106" s="86" t="s">
        <v>2711</v>
      </c>
      <c r="AJ106" s="86"/>
      <c r="AK106" s="86"/>
      <c r="AL106" s="86" t="s">
        <v>2539</v>
      </c>
      <c r="AM106" s="86"/>
      <c r="AN106" s="86"/>
      <c r="AO106" s="86"/>
      <c r="AP106" s="86"/>
      <c r="AQ106" s="86"/>
      <c r="AR106" s="86"/>
      <c r="AS106" s="86"/>
      <c r="AT106" s="86"/>
      <c r="AU106" s="86"/>
      <c r="AV106" s="102" t="str">
        <f t="shared" si="3"/>
        <v>No</v>
      </c>
      <c r="AW106" s="101">
        <v>1</v>
      </c>
      <c r="AX106" s="101">
        <v>1</v>
      </c>
      <c r="AY106" s="101" t="s">
        <v>2363</v>
      </c>
      <c r="AZ106" s="102" t="str">
        <f t="shared" si="4"/>
        <v>No</v>
      </c>
      <c r="BA106" s="102" t="str">
        <f t="shared" si="5"/>
        <v>No</v>
      </c>
      <c r="BB106" s="86"/>
      <c r="BC106" s="86"/>
      <c r="BD106" s="86"/>
      <c r="BE106" s="86"/>
      <c r="BF106" s="86"/>
      <c r="BG106" s="86"/>
      <c r="BH106" s="86"/>
      <c r="BI106" s="162" t="s">
        <v>4825</v>
      </c>
      <c r="BJ106" s="86" t="s">
        <v>4826</v>
      </c>
      <c r="BK106" s="86" t="s">
        <v>9346</v>
      </c>
      <c r="BL106" s="86"/>
      <c r="BM106" s="162" t="str">
        <f>VLOOKUP(E106, [2]Sheet1!$B:$AB, 25, FALSE)</f>
        <v>5</v>
      </c>
      <c r="BN106" s="162" t="s">
        <v>695</v>
      </c>
      <c r="BO106" s="162" t="s">
        <v>700</v>
      </c>
      <c r="BP106" s="162" t="s">
        <v>701</v>
      </c>
      <c r="BQ106" s="162" t="s">
        <v>702</v>
      </c>
      <c r="BR106" s="162" t="s">
        <v>703</v>
      </c>
      <c r="BS106" s="162"/>
      <c r="BT106" s="162"/>
      <c r="BU106" s="162"/>
      <c r="BV106" s="162"/>
      <c r="BW106" s="162"/>
      <c r="BX106" s="162"/>
      <c r="BY106" s="162"/>
      <c r="BZ106" s="162"/>
      <c r="CA106" s="162"/>
      <c r="CB106" s="162"/>
      <c r="CC106" s="162"/>
      <c r="CD106" s="162"/>
      <c r="CE106" s="162"/>
      <c r="CF106" s="162"/>
      <c r="CG106" s="162"/>
      <c r="CH106" s="162"/>
      <c r="CI106" s="86"/>
      <c r="CJ106" s="86"/>
      <c r="CK106" s="86"/>
      <c r="CL106" s="86"/>
      <c r="CM106" s="86"/>
      <c r="CN106" s="86"/>
      <c r="CO106" s="86" t="s">
        <v>2500</v>
      </c>
      <c r="CP106" s="86"/>
      <c r="CQ106" s="86"/>
      <c r="CR106" s="86"/>
      <c r="CS106" s="164" t="b">
        <f>NOT(ISERROR(MATCH(E106,[1]Sheet1!$A:$A,0)))</f>
        <v>0</v>
      </c>
      <c r="CT106" s="164"/>
    </row>
    <row r="107" spans="1:98" s="217" customFormat="1" ht="66">
      <c r="A107" s="257"/>
      <c r="B107" s="258">
        <v>101</v>
      </c>
      <c r="C107" s="258"/>
      <c r="D107" s="284"/>
      <c r="E107" s="166" t="s">
        <v>4834</v>
      </c>
      <c r="F107" s="163" t="s">
        <v>4720</v>
      </c>
      <c r="G107" s="163" t="s">
        <v>4820</v>
      </c>
      <c r="H107" s="86"/>
      <c r="I107" s="86"/>
      <c r="J107" s="164" t="s">
        <v>651</v>
      </c>
      <c r="K107" s="101" t="s">
        <v>4835</v>
      </c>
      <c r="L107" s="162" t="s">
        <v>2495</v>
      </c>
      <c r="M107" s="165" t="s">
        <v>251</v>
      </c>
      <c r="N107" s="162"/>
      <c r="O107" s="165" t="s">
        <v>251</v>
      </c>
      <c r="P107" s="162"/>
      <c r="Q107" s="162" t="s">
        <v>4822</v>
      </c>
      <c r="R107" s="162" t="s">
        <v>4648</v>
      </c>
      <c r="S107" s="86"/>
      <c r="T107" s="86" t="s">
        <v>4823</v>
      </c>
      <c r="U107" s="86" t="s">
        <v>2499</v>
      </c>
      <c r="V107" s="86"/>
      <c r="W107" s="86"/>
      <c r="X107" s="162" t="s">
        <v>2500</v>
      </c>
      <c r="Y107" s="86"/>
      <c r="Z107" s="86" t="s">
        <v>4836</v>
      </c>
      <c r="AA107" s="86"/>
      <c r="AB107" s="86"/>
      <c r="AC107" s="86"/>
      <c r="AD107" s="86">
        <v>10</v>
      </c>
      <c r="AE107" s="86" t="s">
        <v>217</v>
      </c>
      <c r="AF107" s="86" t="s">
        <v>2711</v>
      </c>
      <c r="AG107" s="86" t="s">
        <v>2505</v>
      </c>
      <c r="AH107" s="255" t="s">
        <v>217</v>
      </c>
      <c r="AI107" s="86" t="s">
        <v>2711</v>
      </c>
      <c r="AJ107" s="86"/>
      <c r="AK107" s="86"/>
      <c r="AL107" s="86" t="s">
        <v>2539</v>
      </c>
      <c r="AM107" s="86"/>
      <c r="AN107" s="86"/>
      <c r="AO107" s="86"/>
      <c r="AP107" s="86"/>
      <c r="AQ107" s="86"/>
      <c r="AR107" s="86"/>
      <c r="AS107" s="86"/>
      <c r="AT107" s="86"/>
      <c r="AU107" s="86"/>
      <c r="AV107" s="102" t="str">
        <f t="shared" si="3"/>
        <v>No</v>
      </c>
      <c r="AW107" s="101">
        <v>1</v>
      </c>
      <c r="AX107" s="101">
        <v>1</v>
      </c>
      <c r="AY107" s="101" t="s">
        <v>2363</v>
      </c>
      <c r="AZ107" s="102" t="str">
        <f t="shared" si="4"/>
        <v>No</v>
      </c>
      <c r="BA107" s="102" t="str">
        <f t="shared" si="5"/>
        <v>No</v>
      </c>
      <c r="BB107" s="86"/>
      <c r="BC107" s="86"/>
      <c r="BD107" s="86"/>
      <c r="BE107" s="86"/>
      <c r="BF107" s="86"/>
      <c r="BG107" s="86"/>
      <c r="BH107" s="86"/>
      <c r="BI107" s="162" t="s">
        <v>4825</v>
      </c>
      <c r="BJ107" s="86" t="s">
        <v>4826</v>
      </c>
      <c r="BK107" s="86" t="s">
        <v>9346</v>
      </c>
      <c r="BL107" s="86"/>
      <c r="BM107" s="162" t="str">
        <f>VLOOKUP(E107, [2]Sheet1!$B:$AB, 25, FALSE)</f>
        <v>5</v>
      </c>
      <c r="BN107" s="162" t="s">
        <v>695</v>
      </c>
      <c r="BO107" s="162" t="s">
        <v>700</v>
      </c>
      <c r="BP107" s="162" t="s">
        <v>701</v>
      </c>
      <c r="BQ107" s="162" t="s">
        <v>702</v>
      </c>
      <c r="BR107" s="162" t="s">
        <v>703</v>
      </c>
      <c r="BS107" s="162"/>
      <c r="BT107" s="162"/>
      <c r="BU107" s="162"/>
      <c r="BV107" s="162"/>
      <c r="BW107" s="162"/>
      <c r="BX107" s="162"/>
      <c r="BY107" s="162"/>
      <c r="BZ107" s="162"/>
      <c r="CA107" s="162"/>
      <c r="CB107" s="162"/>
      <c r="CC107" s="162"/>
      <c r="CD107" s="162"/>
      <c r="CE107" s="162"/>
      <c r="CF107" s="162"/>
      <c r="CG107" s="162"/>
      <c r="CH107" s="162"/>
      <c r="CI107" s="86"/>
      <c r="CJ107" s="86"/>
      <c r="CK107" s="86"/>
      <c r="CL107" s="86"/>
      <c r="CM107" s="86"/>
      <c r="CN107" s="86"/>
      <c r="CO107" s="86" t="s">
        <v>2500</v>
      </c>
      <c r="CP107" s="86"/>
      <c r="CQ107" s="86"/>
      <c r="CR107" s="86"/>
      <c r="CS107" s="164" t="b">
        <f>NOT(ISERROR(MATCH(E107,[1]Sheet1!$A:$A,0)))</f>
        <v>0</v>
      </c>
      <c r="CT107" s="164"/>
    </row>
    <row r="108" spans="1:98" s="216" customFormat="1" ht="66">
      <c r="A108" s="256">
        <v>297</v>
      </c>
      <c r="B108" s="258">
        <v>102</v>
      </c>
      <c r="C108" s="258"/>
      <c r="D108" s="284"/>
      <c r="E108" s="166" t="s">
        <v>4837</v>
      </c>
      <c r="F108" s="163" t="s">
        <v>4720</v>
      </c>
      <c r="G108" s="163" t="s">
        <v>4820</v>
      </c>
      <c r="H108" s="86"/>
      <c r="I108" s="86"/>
      <c r="J108" s="164" t="s">
        <v>651</v>
      </c>
      <c r="K108" s="101" t="s">
        <v>4838</v>
      </c>
      <c r="L108" s="162" t="s">
        <v>2495</v>
      </c>
      <c r="M108" s="165" t="s">
        <v>251</v>
      </c>
      <c r="N108" s="162"/>
      <c r="O108" s="165" t="s">
        <v>251</v>
      </c>
      <c r="P108" s="162"/>
      <c r="Q108" s="162" t="s">
        <v>4822</v>
      </c>
      <c r="R108" s="162" t="s">
        <v>4648</v>
      </c>
      <c r="S108" s="86"/>
      <c r="T108" s="86" t="s">
        <v>4823</v>
      </c>
      <c r="U108" s="86" t="s">
        <v>2499</v>
      </c>
      <c r="V108" s="86"/>
      <c r="W108" s="86"/>
      <c r="X108" s="162" t="s">
        <v>2500</v>
      </c>
      <c r="Y108" s="86"/>
      <c r="Z108" s="86" t="s">
        <v>4839</v>
      </c>
      <c r="AA108" s="86"/>
      <c r="AB108" s="86"/>
      <c r="AC108" s="86"/>
      <c r="AD108" s="86">
        <v>10</v>
      </c>
      <c r="AE108" s="86" t="s">
        <v>217</v>
      </c>
      <c r="AF108" s="86" t="s">
        <v>2711</v>
      </c>
      <c r="AG108" s="86" t="s">
        <v>2505</v>
      </c>
      <c r="AH108" s="255" t="s">
        <v>217</v>
      </c>
      <c r="AI108" s="86" t="s">
        <v>2711</v>
      </c>
      <c r="AJ108" s="86"/>
      <c r="AK108" s="86"/>
      <c r="AL108" s="86" t="s">
        <v>2539</v>
      </c>
      <c r="AM108" s="86"/>
      <c r="AN108" s="86"/>
      <c r="AO108" s="86"/>
      <c r="AP108" s="86"/>
      <c r="AQ108" s="86"/>
      <c r="AR108" s="86"/>
      <c r="AS108" s="86"/>
      <c r="AT108" s="86"/>
      <c r="AU108" s="86"/>
      <c r="AV108" s="102" t="str">
        <f t="shared" si="3"/>
        <v>No</v>
      </c>
      <c r="AW108" s="101">
        <v>1</v>
      </c>
      <c r="AX108" s="101">
        <v>1</v>
      </c>
      <c r="AY108" s="101" t="s">
        <v>2363</v>
      </c>
      <c r="AZ108" s="102" t="str">
        <f t="shared" si="4"/>
        <v>No</v>
      </c>
      <c r="BA108" s="102" t="str">
        <f t="shared" si="5"/>
        <v>No</v>
      </c>
      <c r="BB108" s="86"/>
      <c r="BC108" s="86"/>
      <c r="BD108" s="86"/>
      <c r="BE108" s="86"/>
      <c r="BF108" s="86"/>
      <c r="BG108" s="86"/>
      <c r="BH108" s="86"/>
      <c r="BI108" s="162" t="s">
        <v>4840</v>
      </c>
      <c r="BJ108" s="86" t="s">
        <v>4826</v>
      </c>
      <c r="BK108" s="86" t="s">
        <v>9347</v>
      </c>
      <c r="BL108" s="86"/>
      <c r="BM108" s="162" t="str">
        <f>VLOOKUP(E108, [2]Sheet1!$B:$AB, 25, FALSE)</f>
        <v>5</v>
      </c>
      <c r="BN108" s="162" t="s">
        <v>695</v>
      </c>
      <c r="BO108" s="162" t="s">
        <v>700</v>
      </c>
      <c r="BP108" s="162" t="s">
        <v>701</v>
      </c>
      <c r="BQ108" s="162" t="s">
        <v>702</v>
      </c>
      <c r="BR108" s="162" t="s">
        <v>703</v>
      </c>
      <c r="BS108" s="162"/>
      <c r="BT108" s="162"/>
      <c r="BU108" s="162"/>
      <c r="BV108" s="162"/>
      <c r="BW108" s="162"/>
      <c r="BX108" s="162"/>
      <c r="BY108" s="162"/>
      <c r="BZ108" s="162"/>
      <c r="CA108" s="162"/>
      <c r="CB108" s="162"/>
      <c r="CC108" s="162"/>
      <c r="CD108" s="162"/>
      <c r="CE108" s="162"/>
      <c r="CF108" s="162"/>
      <c r="CG108" s="162"/>
      <c r="CH108" s="162"/>
      <c r="CI108" s="86"/>
      <c r="CJ108" s="86"/>
      <c r="CK108" s="86"/>
      <c r="CL108" s="86"/>
      <c r="CM108" s="86"/>
      <c r="CN108" s="86"/>
      <c r="CO108" s="86" t="s">
        <v>2500</v>
      </c>
      <c r="CP108" s="86"/>
      <c r="CQ108" s="86"/>
      <c r="CR108" s="86"/>
      <c r="CS108" s="164" t="b">
        <f>NOT(ISERROR(MATCH(E108,[1]Sheet1!$A:$A,0)))</f>
        <v>0</v>
      </c>
      <c r="CT108" s="164"/>
    </row>
    <row r="109" spans="1:98" s="240" customFormat="1" ht="66">
      <c r="A109" s="257"/>
      <c r="B109" s="258">
        <v>103</v>
      </c>
      <c r="C109" s="258"/>
      <c r="D109" s="284"/>
      <c r="E109" s="166" t="s">
        <v>4841</v>
      </c>
      <c r="F109" s="163" t="s">
        <v>4720</v>
      </c>
      <c r="G109" s="163" t="s">
        <v>4820</v>
      </c>
      <c r="H109" s="86"/>
      <c r="I109" s="86"/>
      <c r="J109" s="164" t="s">
        <v>651</v>
      </c>
      <c r="K109" s="101" t="s">
        <v>4842</v>
      </c>
      <c r="L109" s="162" t="s">
        <v>2495</v>
      </c>
      <c r="M109" s="165" t="s">
        <v>251</v>
      </c>
      <c r="N109" s="162"/>
      <c r="O109" s="165" t="s">
        <v>251</v>
      </c>
      <c r="P109" s="162"/>
      <c r="Q109" s="162" t="s">
        <v>4822</v>
      </c>
      <c r="R109" s="162" t="s">
        <v>4648</v>
      </c>
      <c r="S109" s="86"/>
      <c r="T109" s="86" t="s">
        <v>4823</v>
      </c>
      <c r="U109" s="86" t="s">
        <v>2499</v>
      </c>
      <c r="V109" s="86"/>
      <c r="W109" s="86"/>
      <c r="X109" s="162" t="s">
        <v>2500</v>
      </c>
      <c r="Y109" s="86"/>
      <c r="Z109" s="86" t="s">
        <v>4829</v>
      </c>
      <c r="AA109" s="86"/>
      <c r="AB109" s="86"/>
      <c r="AC109" s="86"/>
      <c r="AD109" s="86">
        <v>10</v>
      </c>
      <c r="AE109" s="86" t="s">
        <v>217</v>
      </c>
      <c r="AF109" s="86" t="s">
        <v>2711</v>
      </c>
      <c r="AG109" s="86" t="s">
        <v>2505</v>
      </c>
      <c r="AH109" s="255" t="s">
        <v>217</v>
      </c>
      <c r="AI109" s="86" t="s">
        <v>2711</v>
      </c>
      <c r="AJ109" s="86"/>
      <c r="AK109" s="86"/>
      <c r="AL109" s="86" t="s">
        <v>2539</v>
      </c>
      <c r="AM109" s="86"/>
      <c r="AN109" s="86"/>
      <c r="AO109" s="86"/>
      <c r="AP109" s="86"/>
      <c r="AQ109" s="86"/>
      <c r="AR109" s="86"/>
      <c r="AS109" s="86"/>
      <c r="AT109" s="86"/>
      <c r="AU109" s="86"/>
      <c r="AV109" s="102" t="str">
        <f t="shared" si="3"/>
        <v>No</v>
      </c>
      <c r="AW109" s="101">
        <v>1</v>
      </c>
      <c r="AX109" s="101">
        <v>1</v>
      </c>
      <c r="AY109" s="101" t="s">
        <v>2363</v>
      </c>
      <c r="AZ109" s="102" t="str">
        <f t="shared" si="4"/>
        <v>No</v>
      </c>
      <c r="BA109" s="102" t="str">
        <f t="shared" si="5"/>
        <v>No</v>
      </c>
      <c r="BB109" s="86"/>
      <c r="BC109" s="86"/>
      <c r="BD109" s="86"/>
      <c r="BE109" s="86"/>
      <c r="BF109" s="86"/>
      <c r="BG109" s="86"/>
      <c r="BH109" s="86"/>
      <c r="BI109" s="162" t="s">
        <v>4843</v>
      </c>
      <c r="BJ109" s="86" t="s">
        <v>4826</v>
      </c>
      <c r="BK109" s="86" t="s">
        <v>9347</v>
      </c>
      <c r="BL109" s="86"/>
      <c r="BM109" s="162" t="str">
        <f>VLOOKUP(E109, [2]Sheet1!$B:$AB, 25, FALSE)</f>
        <v>5</v>
      </c>
      <c r="BN109" s="162" t="s">
        <v>695</v>
      </c>
      <c r="BO109" s="162" t="s">
        <v>700</v>
      </c>
      <c r="BP109" s="162" t="s">
        <v>701</v>
      </c>
      <c r="BQ109" s="162" t="s">
        <v>702</v>
      </c>
      <c r="BR109" s="162" t="s">
        <v>703</v>
      </c>
      <c r="BS109" s="162"/>
      <c r="BT109" s="162"/>
      <c r="BU109" s="162"/>
      <c r="BV109" s="162"/>
      <c r="BW109" s="162"/>
      <c r="BX109" s="162"/>
      <c r="BY109" s="162"/>
      <c r="BZ109" s="162"/>
      <c r="CA109" s="162"/>
      <c r="CB109" s="162"/>
      <c r="CC109" s="162"/>
      <c r="CD109" s="162"/>
      <c r="CE109" s="162"/>
      <c r="CF109" s="162"/>
      <c r="CG109" s="162"/>
      <c r="CH109" s="162"/>
      <c r="CI109" s="86"/>
      <c r="CJ109" s="86"/>
      <c r="CK109" s="86"/>
      <c r="CL109" s="86"/>
      <c r="CM109" s="86"/>
      <c r="CN109" s="86"/>
      <c r="CO109" s="86" t="s">
        <v>2500</v>
      </c>
      <c r="CP109" s="86"/>
      <c r="CQ109" s="86"/>
      <c r="CR109" s="86"/>
      <c r="CS109" s="164" t="b">
        <f>NOT(ISERROR(MATCH(E109,[1]Sheet1!$A:$A,0)))</f>
        <v>0</v>
      </c>
      <c r="CT109" s="164"/>
    </row>
    <row r="110" spans="1:98" s="216" customFormat="1" ht="66">
      <c r="A110" s="257"/>
      <c r="B110" s="258">
        <v>104</v>
      </c>
      <c r="C110" s="258"/>
      <c r="D110" s="284"/>
      <c r="E110" s="166" t="s">
        <v>4844</v>
      </c>
      <c r="F110" s="163" t="s">
        <v>4720</v>
      </c>
      <c r="G110" s="163" t="s">
        <v>4820</v>
      </c>
      <c r="H110" s="86"/>
      <c r="I110" s="86"/>
      <c r="J110" s="164" t="s">
        <v>651</v>
      </c>
      <c r="K110" s="101" t="s">
        <v>4845</v>
      </c>
      <c r="L110" s="162" t="s">
        <v>2495</v>
      </c>
      <c r="M110" s="165" t="s">
        <v>251</v>
      </c>
      <c r="N110" s="162"/>
      <c r="O110" s="165" t="s">
        <v>251</v>
      </c>
      <c r="P110" s="162"/>
      <c r="Q110" s="162" t="s">
        <v>4822</v>
      </c>
      <c r="R110" s="162" t="s">
        <v>4648</v>
      </c>
      <c r="S110" s="86"/>
      <c r="T110" s="86" t="s">
        <v>4823</v>
      </c>
      <c r="U110" s="86" t="s">
        <v>2499</v>
      </c>
      <c r="V110" s="86"/>
      <c r="W110" s="86"/>
      <c r="X110" s="162" t="s">
        <v>2500</v>
      </c>
      <c r="Y110" s="86"/>
      <c r="Z110" s="86" t="s">
        <v>4833</v>
      </c>
      <c r="AA110" s="86"/>
      <c r="AB110" s="86"/>
      <c r="AC110" s="86"/>
      <c r="AD110" s="86">
        <v>10</v>
      </c>
      <c r="AE110" s="86" t="s">
        <v>217</v>
      </c>
      <c r="AF110" s="86" t="s">
        <v>2711</v>
      </c>
      <c r="AG110" s="86" t="s">
        <v>2505</v>
      </c>
      <c r="AH110" s="255" t="s">
        <v>217</v>
      </c>
      <c r="AI110" s="86" t="s">
        <v>2711</v>
      </c>
      <c r="AJ110" s="86"/>
      <c r="AK110" s="86"/>
      <c r="AL110" s="86" t="s">
        <v>2539</v>
      </c>
      <c r="AM110" s="86"/>
      <c r="AN110" s="86"/>
      <c r="AO110" s="86"/>
      <c r="AP110" s="86"/>
      <c r="AQ110" s="86"/>
      <c r="AR110" s="86"/>
      <c r="AS110" s="86"/>
      <c r="AT110" s="86"/>
      <c r="AU110" s="86"/>
      <c r="AV110" s="102" t="str">
        <f t="shared" si="3"/>
        <v>No</v>
      </c>
      <c r="AW110" s="101" t="s">
        <v>2363</v>
      </c>
      <c r="AX110" s="101" t="s">
        <v>2363</v>
      </c>
      <c r="AY110" s="101" t="s">
        <v>2363</v>
      </c>
      <c r="AZ110" s="102" t="str">
        <f t="shared" si="4"/>
        <v>No</v>
      </c>
      <c r="BA110" s="102" t="str">
        <f t="shared" si="5"/>
        <v>No</v>
      </c>
      <c r="BB110" s="86"/>
      <c r="BC110" s="86"/>
      <c r="BD110" s="86"/>
      <c r="BE110" s="86"/>
      <c r="BF110" s="86"/>
      <c r="BG110" s="86"/>
      <c r="BH110" s="86"/>
      <c r="BI110" s="162" t="s">
        <v>4840</v>
      </c>
      <c r="BJ110" s="86" t="s">
        <v>4826</v>
      </c>
      <c r="BK110" s="86" t="s">
        <v>9347</v>
      </c>
      <c r="BL110" s="86"/>
      <c r="BM110" s="162" t="str">
        <f>VLOOKUP(E110, [2]Sheet1!$B:$AB, 25, FALSE)</f>
        <v>5</v>
      </c>
      <c r="BN110" s="162" t="s">
        <v>695</v>
      </c>
      <c r="BO110" s="162" t="s">
        <v>700</v>
      </c>
      <c r="BP110" s="162" t="s">
        <v>701</v>
      </c>
      <c r="BQ110" s="162" t="s">
        <v>702</v>
      </c>
      <c r="BR110" s="162" t="s">
        <v>703</v>
      </c>
      <c r="BS110" s="162"/>
      <c r="BT110" s="162"/>
      <c r="BU110" s="162"/>
      <c r="BV110" s="162"/>
      <c r="BW110" s="162"/>
      <c r="BX110" s="162"/>
      <c r="BY110" s="162"/>
      <c r="BZ110" s="162"/>
      <c r="CA110" s="162"/>
      <c r="CB110" s="162"/>
      <c r="CC110" s="162"/>
      <c r="CD110" s="162"/>
      <c r="CE110" s="162"/>
      <c r="CF110" s="162"/>
      <c r="CG110" s="162"/>
      <c r="CH110" s="162"/>
      <c r="CI110" s="86"/>
      <c r="CJ110" s="86"/>
      <c r="CK110" s="86"/>
      <c r="CL110" s="86"/>
      <c r="CM110" s="86"/>
      <c r="CN110" s="86"/>
      <c r="CO110" s="86" t="s">
        <v>2500</v>
      </c>
      <c r="CP110" s="86"/>
      <c r="CQ110" s="86"/>
      <c r="CR110" s="86"/>
      <c r="CS110" s="164" t="b">
        <f>NOT(ISERROR(MATCH(E110,[1]Sheet1!$A:$A,0)))</f>
        <v>0</v>
      </c>
      <c r="CT110" s="164"/>
    </row>
    <row r="111" spans="1:98" s="216" customFormat="1" ht="66">
      <c r="A111" s="256"/>
      <c r="B111" s="258">
        <v>105</v>
      </c>
      <c r="C111" s="258"/>
      <c r="D111" s="284"/>
      <c r="E111" s="166" t="s">
        <v>4846</v>
      </c>
      <c r="F111" s="163" t="s">
        <v>4720</v>
      </c>
      <c r="G111" s="163" t="s">
        <v>4820</v>
      </c>
      <c r="H111" s="86"/>
      <c r="I111" s="86"/>
      <c r="J111" s="164" t="s">
        <v>651</v>
      </c>
      <c r="K111" s="101" t="s">
        <v>4847</v>
      </c>
      <c r="L111" s="162" t="s">
        <v>2495</v>
      </c>
      <c r="M111" s="165" t="s">
        <v>251</v>
      </c>
      <c r="N111" s="162"/>
      <c r="O111" s="165" t="s">
        <v>251</v>
      </c>
      <c r="P111" s="162"/>
      <c r="Q111" s="162" t="s">
        <v>4822</v>
      </c>
      <c r="R111" s="162" t="s">
        <v>4648</v>
      </c>
      <c r="S111" s="86"/>
      <c r="T111" s="86" t="s">
        <v>4823</v>
      </c>
      <c r="U111" s="86" t="s">
        <v>2499</v>
      </c>
      <c r="V111" s="86"/>
      <c r="W111" s="86"/>
      <c r="X111" s="162" t="s">
        <v>2500</v>
      </c>
      <c r="Y111" s="86"/>
      <c r="Z111" s="86" t="s">
        <v>4836</v>
      </c>
      <c r="AA111" s="86"/>
      <c r="AB111" s="86"/>
      <c r="AC111" s="86"/>
      <c r="AD111" s="86">
        <v>10</v>
      </c>
      <c r="AE111" s="86" t="s">
        <v>217</v>
      </c>
      <c r="AF111" s="86" t="s">
        <v>2711</v>
      </c>
      <c r="AG111" s="86" t="s">
        <v>2505</v>
      </c>
      <c r="AH111" s="255" t="s">
        <v>217</v>
      </c>
      <c r="AI111" s="86" t="s">
        <v>2711</v>
      </c>
      <c r="AJ111" s="86"/>
      <c r="AK111" s="86"/>
      <c r="AL111" s="86" t="s">
        <v>2539</v>
      </c>
      <c r="AM111" s="86"/>
      <c r="AN111" s="86"/>
      <c r="AO111" s="86"/>
      <c r="AP111" s="86"/>
      <c r="AQ111" s="86"/>
      <c r="AR111" s="86"/>
      <c r="AS111" s="86"/>
      <c r="AT111" s="86"/>
      <c r="AU111" s="86"/>
      <c r="AV111" s="102" t="str">
        <f t="shared" si="3"/>
        <v>No</v>
      </c>
      <c r="AW111" s="101">
        <v>1</v>
      </c>
      <c r="AX111" s="101">
        <v>1</v>
      </c>
      <c r="AY111" s="101" t="s">
        <v>2363</v>
      </c>
      <c r="AZ111" s="102" t="str">
        <f t="shared" si="4"/>
        <v>No</v>
      </c>
      <c r="BA111" s="102" t="str">
        <f t="shared" si="5"/>
        <v>No</v>
      </c>
      <c r="BB111" s="86"/>
      <c r="BC111" s="86"/>
      <c r="BD111" s="86"/>
      <c r="BE111" s="86"/>
      <c r="BF111" s="86"/>
      <c r="BG111" s="86"/>
      <c r="BH111" s="86"/>
      <c r="BI111" s="162" t="s">
        <v>4840</v>
      </c>
      <c r="BJ111" s="86" t="s">
        <v>4826</v>
      </c>
      <c r="BK111" s="86" t="s">
        <v>9347</v>
      </c>
      <c r="BL111" s="86"/>
      <c r="BM111" s="162" t="str">
        <f>VLOOKUP(E111, [2]Sheet1!$B:$AB, 25, FALSE)</f>
        <v>5</v>
      </c>
      <c r="BN111" s="162" t="s">
        <v>695</v>
      </c>
      <c r="BO111" s="162" t="s">
        <v>700</v>
      </c>
      <c r="BP111" s="162" t="s">
        <v>701</v>
      </c>
      <c r="BQ111" s="162" t="s">
        <v>702</v>
      </c>
      <c r="BR111" s="162" t="s">
        <v>703</v>
      </c>
      <c r="BS111" s="162"/>
      <c r="BT111" s="162"/>
      <c r="BU111" s="162"/>
      <c r="BV111" s="162"/>
      <c r="BW111" s="162"/>
      <c r="BX111" s="162"/>
      <c r="BY111" s="162"/>
      <c r="BZ111" s="162"/>
      <c r="CA111" s="162"/>
      <c r="CB111" s="162"/>
      <c r="CC111" s="162"/>
      <c r="CD111" s="162"/>
      <c r="CE111" s="162"/>
      <c r="CF111" s="162"/>
      <c r="CG111" s="162"/>
      <c r="CH111" s="162"/>
      <c r="CI111" s="86"/>
      <c r="CJ111" s="86"/>
      <c r="CK111" s="86"/>
      <c r="CL111" s="86"/>
      <c r="CM111" s="86"/>
      <c r="CN111" s="86"/>
      <c r="CO111" s="86" t="s">
        <v>2500</v>
      </c>
      <c r="CP111" s="86"/>
      <c r="CQ111" s="86"/>
      <c r="CR111" s="86"/>
      <c r="CS111" s="164" t="b">
        <f>NOT(ISERROR(MATCH(E111,[1]Sheet1!$A:$A,0)))</f>
        <v>0</v>
      </c>
      <c r="CT111" s="164"/>
    </row>
    <row r="112" spans="1:98" s="216" customFormat="1" ht="92.4">
      <c r="A112" s="256">
        <v>297</v>
      </c>
      <c r="B112" s="258">
        <v>106</v>
      </c>
      <c r="C112" s="258"/>
      <c r="D112" s="284"/>
      <c r="E112" s="166" t="s">
        <v>4848</v>
      </c>
      <c r="F112" s="163" t="s">
        <v>4720</v>
      </c>
      <c r="G112" s="163" t="s">
        <v>4820</v>
      </c>
      <c r="H112" s="86"/>
      <c r="I112" s="86"/>
      <c r="J112" s="164" t="s">
        <v>651</v>
      </c>
      <c r="K112" s="101" t="s">
        <v>4849</v>
      </c>
      <c r="L112" s="162" t="s">
        <v>2495</v>
      </c>
      <c r="M112" s="165" t="s">
        <v>128</v>
      </c>
      <c r="N112" s="162"/>
      <c r="O112" s="165" t="s">
        <v>128</v>
      </c>
      <c r="P112" s="162"/>
      <c r="Q112" s="162" t="s">
        <v>4822</v>
      </c>
      <c r="R112" s="162" t="s">
        <v>4648</v>
      </c>
      <c r="S112" s="86"/>
      <c r="T112" s="86" t="s">
        <v>4823</v>
      </c>
      <c r="U112" s="86" t="s">
        <v>2499</v>
      </c>
      <c r="V112" s="86"/>
      <c r="W112" s="86"/>
      <c r="X112" s="162" t="s">
        <v>2500</v>
      </c>
      <c r="Y112" s="86"/>
      <c r="Z112" s="255" t="s">
        <v>4650</v>
      </c>
      <c r="AA112" s="86"/>
      <c r="AB112" s="86"/>
      <c r="AC112" s="86"/>
      <c r="AD112" s="86">
        <v>10</v>
      </c>
      <c r="AE112" s="255" t="s">
        <v>9281</v>
      </c>
      <c r="AF112" s="86" t="s">
        <v>4713</v>
      </c>
      <c r="AG112" s="86" t="s">
        <v>2505</v>
      </c>
      <c r="AH112" s="255" t="s">
        <v>217</v>
      </c>
      <c r="AI112" s="86" t="s">
        <v>217</v>
      </c>
      <c r="AJ112" s="86"/>
      <c r="AK112" s="86"/>
      <c r="AL112" s="86" t="s">
        <v>2539</v>
      </c>
      <c r="AM112" s="86"/>
      <c r="AN112" s="86"/>
      <c r="AO112" s="86"/>
      <c r="AP112" s="86"/>
      <c r="AQ112" s="86"/>
      <c r="AR112" s="86"/>
      <c r="AS112" s="86"/>
      <c r="AT112" s="86"/>
      <c r="AU112" s="86"/>
      <c r="AV112" s="102" t="str">
        <f t="shared" si="3"/>
        <v>No</v>
      </c>
      <c r="AW112" s="101">
        <v>1</v>
      </c>
      <c r="AX112" s="101">
        <v>1</v>
      </c>
      <c r="AY112" s="101" t="s">
        <v>2363</v>
      </c>
      <c r="AZ112" s="102" t="str">
        <f t="shared" si="4"/>
        <v>No</v>
      </c>
      <c r="BA112" s="102" t="str">
        <f t="shared" si="5"/>
        <v>No</v>
      </c>
      <c r="BB112" s="86" t="s">
        <v>4850</v>
      </c>
      <c r="BC112" s="86"/>
      <c r="BD112" s="86"/>
      <c r="BE112" s="86"/>
      <c r="BF112" s="86"/>
      <c r="BG112" s="86"/>
      <c r="BH112" s="86"/>
      <c r="BI112" s="162" t="s">
        <v>4851</v>
      </c>
      <c r="BJ112" s="86" t="s">
        <v>4826</v>
      </c>
      <c r="BK112" s="86" t="s">
        <v>9322</v>
      </c>
      <c r="BL112" s="86"/>
      <c r="BM112" s="162" t="str">
        <f>VLOOKUP(E112, [2]Sheet1!$B:$AB, 25, FALSE)</f>
        <v>5</v>
      </c>
      <c r="BN112" s="162" t="s">
        <v>695</v>
      </c>
      <c r="BO112" s="162" t="s">
        <v>700</v>
      </c>
      <c r="BP112" s="162" t="s">
        <v>701</v>
      </c>
      <c r="BQ112" s="162" t="s">
        <v>702</v>
      </c>
      <c r="BR112" s="162" t="s">
        <v>703</v>
      </c>
      <c r="BS112" s="162"/>
      <c r="BT112" s="162"/>
      <c r="BU112" s="162"/>
      <c r="BV112" s="162"/>
      <c r="BW112" s="162"/>
      <c r="BX112" s="162"/>
      <c r="BY112" s="162"/>
      <c r="BZ112" s="162"/>
      <c r="CA112" s="162"/>
      <c r="CB112" s="162"/>
      <c r="CC112" s="162"/>
      <c r="CD112" s="162"/>
      <c r="CE112" s="162"/>
      <c r="CF112" s="162"/>
      <c r="CG112" s="162"/>
      <c r="CH112" s="162"/>
      <c r="CI112" s="86"/>
      <c r="CJ112" s="86"/>
      <c r="CK112" s="86"/>
      <c r="CL112" s="86"/>
      <c r="CM112" s="86"/>
      <c r="CN112" s="86"/>
      <c r="CO112" s="86" t="s">
        <v>2500</v>
      </c>
      <c r="CP112" s="86"/>
      <c r="CQ112" s="86"/>
      <c r="CR112" s="86"/>
      <c r="CS112" s="164" t="b">
        <f>NOT(ISERROR(MATCH(E112,[1]Sheet1!$A:$A,0)))</f>
        <v>0</v>
      </c>
      <c r="CT112" s="164"/>
    </row>
    <row r="113" spans="1:98" s="216" customFormat="1" ht="92.4">
      <c r="A113" s="256">
        <v>297</v>
      </c>
      <c r="B113" s="258">
        <v>107</v>
      </c>
      <c r="C113" s="258"/>
      <c r="D113" s="284"/>
      <c r="E113" s="166" t="s">
        <v>4852</v>
      </c>
      <c r="F113" s="163" t="s">
        <v>4720</v>
      </c>
      <c r="G113" s="163" t="s">
        <v>4820</v>
      </c>
      <c r="H113" s="86"/>
      <c r="I113" s="86"/>
      <c r="J113" s="164" t="s">
        <v>651</v>
      </c>
      <c r="K113" s="101" t="s">
        <v>4853</v>
      </c>
      <c r="L113" s="162" t="s">
        <v>2495</v>
      </c>
      <c r="M113" s="165" t="s">
        <v>128</v>
      </c>
      <c r="N113" s="162"/>
      <c r="O113" s="165" t="s">
        <v>128</v>
      </c>
      <c r="P113" s="162"/>
      <c r="Q113" s="162" t="s">
        <v>4822</v>
      </c>
      <c r="R113" s="162" t="s">
        <v>4648</v>
      </c>
      <c r="S113" s="86"/>
      <c r="T113" s="86" t="s">
        <v>4823</v>
      </c>
      <c r="U113" s="86" t="s">
        <v>2499</v>
      </c>
      <c r="V113" s="86"/>
      <c r="W113" s="86"/>
      <c r="X113" s="162" t="s">
        <v>2500</v>
      </c>
      <c r="Y113" s="86"/>
      <c r="Z113" s="86" t="s">
        <v>4658</v>
      </c>
      <c r="AA113" s="86"/>
      <c r="AB113" s="86"/>
      <c r="AC113" s="86"/>
      <c r="AD113" s="86">
        <v>10</v>
      </c>
      <c r="AE113" s="255" t="s">
        <v>9301</v>
      </c>
      <c r="AF113" s="86" t="s">
        <v>2711</v>
      </c>
      <c r="AG113" s="86" t="s">
        <v>2505</v>
      </c>
      <c r="AH113" s="255" t="s">
        <v>217</v>
      </c>
      <c r="AI113" s="86" t="s">
        <v>2711</v>
      </c>
      <c r="AJ113" s="86"/>
      <c r="AK113" s="86"/>
      <c r="AL113" s="86" t="s">
        <v>2539</v>
      </c>
      <c r="AM113" s="86"/>
      <c r="AN113" s="86"/>
      <c r="AO113" s="86"/>
      <c r="AP113" s="86"/>
      <c r="AQ113" s="86"/>
      <c r="AR113" s="86"/>
      <c r="AS113" s="86"/>
      <c r="AT113" s="86"/>
      <c r="AU113" s="86"/>
      <c r="AV113" s="102" t="str">
        <f t="shared" si="3"/>
        <v>No</v>
      </c>
      <c r="AW113" s="101">
        <v>1</v>
      </c>
      <c r="AX113" s="101">
        <v>1</v>
      </c>
      <c r="AY113" s="101" t="s">
        <v>2363</v>
      </c>
      <c r="AZ113" s="102" t="str">
        <f t="shared" si="4"/>
        <v>No</v>
      </c>
      <c r="BA113" s="102" t="str">
        <f t="shared" si="5"/>
        <v>No</v>
      </c>
      <c r="BB113" s="86" t="s">
        <v>4850</v>
      </c>
      <c r="BC113" s="86"/>
      <c r="BD113" s="86"/>
      <c r="BE113" s="86"/>
      <c r="BF113" s="86"/>
      <c r="BG113" s="86"/>
      <c r="BH113" s="86"/>
      <c r="BI113" s="162" t="s">
        <v>4851</v>
      </c>
      <c r="BJ113" s="86" t="s">
        <v>4826</v>
      </c>
      <c r="BK113" s="86" t="s">
        <v>9322</v>
      </c>
      <c r="BL113" s="86"/>
      <c r="BM113" s="162" t="str">
        <f>VLOOKUP(E113, [2]Sheet1!$B:$AB, 25, FALSE)</f>
        <v>5</v>
      </c>
      <c r="BN113" s="162" t="s">
        <v>695</v>
      </c>
      <c r="BO113" s="162" t="s">
        <v>700</v>
      </c>
      <c r="BP113" s="162" t="s">
        <v>701</v>
      </c>
      <c r="BQ113" s="162" t="s">
        <v>702</v>
      </c>
      <c r="BR113" s="162" t="s">
        <v>703</v>
      </c>
      <c r="BS113" s="162"/>
      <c r="BT113" s="162"/>
      <c r="BU113" s="162"/>
      <c r="BV113" s="162"/>
      <c r="BW113" s="162"/>
      <c r="BX113" s="162"/>
      <c r="BY113" s="162"/>
      <c r="BZ113" s="162"/>
      <c r="CA113" s="162"/>
      <c r="CB113" s="162"/>
      <c r="CC113" s="162"/>
      <c r="CD113" s="162"/>
      <c r="CE113" s="162"/>
      <c r="CF113" s="162"/>
      <c r="CG113" s="162"/>
      <c r="CH113" s="162"/>
      <c r="CI113" s="86"/>
      <c r="CJ113" s="86"/>
      <c r="CK113" s="86"/>
      <c r="CL113" s="86"/>
      <c r="CM113" s="86"/>
      <c r="CN113" s="86"/>
      <c r="CO113" s="86" t="s">
        <v>2500</v>
      </c>
      <c r="CP113" s="86"/>
      <c r="CQ113" s="86"/>
      <c r="CR113" s="86"/>
      <c r="CS113" s="164" t="b">
        <f>NOT(ISERROR(MATCH(E113,[1]Sheet1!$A:$A,0)))</f>
        <v>0</v>
      </c>
      <c r="CT113" s="164"/>
    </row>
    <row r="114" spans="1:98" s="216" customFormat="1" ht="66">
      <c r="A114" s="256">
        <v>297</v>
      </c>
      <c r="B114" s="258">
        <v>108</v>
      </c>
      <c r="C114" s="258"/>
      <c r="D114" s="284"/>
      <c r="E114" s="166" t="s">
        <v>4854</v>
      </c>
      <c r="F114" s="163" t="s">
        <v>4720</v>
      </c>
      <c r="G114" s="163" t="s">
        <v>4820</v>
      </c>
      <c r="H114" s="86"/>
      <c r="I114" s="86"/>
      <c r="J114" s="164" t="s">
        <v>651</v>
      </c>
      <c r="K114" s="101" t="s">
        <v>4855</v>
      </c>
      <c r="L114" s="162" t="s">
        <v>2495</v>
      </c>
      <c r="M114" s="165" t="s">
        <v>128</v>
      </c>
      <c r="N114" s="162"/>
      <c r="O114" s="165" t="s">
        <v>128</v>
      </c>
      <c r="P114" s="162"/>
      <c r="Q114" s="162" t="s">
        <v>4822</v>
      </c>
      <c r="R114" s="162" t="s">
        <v>4648</v>
      </c>
      <c r="S114" s="86"/>
      <c r="T114" s="86" t="s">
        <v>4823</v>
      </c>
      <c r="U114" s="86" t="s">
        <v>2499</v>
      </c>
      <c r="V114" s="86"/>
      <c r="W114" s="86"/>
      <c r="X114" s="162" t="s">
        <v>2500</v>
      </c>
      <c r="Y114" s="86"/>
      <c r="Z114" s="86" t="s">
        <v>4856</v>
      </c>
      <c r="AA114" s="86"/>
      <c r="AB114" s="86"/>
      <c r="AC114" s="86"/>
      <c r="AD114" s="86">
        <v>10</v>
      </c>
      <c r="AE114" s="86" t="s">
        <v>217</v>
      </c>
      <c r="AF114" s="86" t="s">
        <v>2711</v>
      </c>
      <c r="AG114" s="86" t="s">
        <v>2505</v>
      </c>
      <c r="AH114" s="255" t="s">
        <v>217</v>
      </c>
      <c r="AI114" s="86" t="s">
        <v>2711</v>
      </c>
      <c r="AJ114" s="86"/>
      <c r="AK114" s="86"/>
      <c r="AL114" s="86" t="s">
        <v>2539</v>
      </c>
      <c r="AM114" s="86"/>
      <c r="AN114" s="86"/>
      <c r="AO114" s="86"/>
      <c r="AP114" s="86"/>
      <c r="AQ114" s="86"/>
      <c r="AR114" s="86"/>
      <c r="AS114" s="86"/>
      <c r="AT114" s="86"/>
      <c r="AU114" s="86"/>
      <c r="AV114" s="102" t="str">
        <f t="shared" si="3"/>
        <v>No</v>
      </c>
      <c r="AW114" s="101">
        <v>1</v>
      </c>
      <c r="AX114" s="101">
        <v>1</v>
      </c>
      <c r="AY114" s="101" t="s">
        <v>2363</v>
      </c>
      <c r="AZ114" s="102" t="str">
        <f t="shared" si="4"/>
        <v>No</v>
      </c>
      <c r="BA114" s="102" t="str">
        <f t="shared" si="5"/>
        <v>No</v>
      </c>
      <c r="BB114" s="86"/>
      <c r="BC114" s="86"/>
      <c r="BD114" s="86"/>
      <c r="BE114" s="86"/>
      <c r="BF114" s="86"/>
      <c r="BG114" s="86"/>
      <c r="BH114" s="86"/>
      <c r="BI114" s="162" t="s">
        <v>4857</v>
      </c>
      <c r="BJ114" s="86" t="s">
        <v>4826</v>
      </c>
      <c r="BK114" s="86" t="s">
        <v>9348</v>
      </c>
      <c r="BL114" s="86"/>
      <c r="BM114" s="162" t="str">
        <f>VLOOKUP(E114, [2]Sheet1!$B:$AB, 25, FALSE)</f>
        <v>5</v>
      </c>
      <c r="BN114" s="162" t="s">
        <v>695</v>
      </c>
      <c r="BO114" s="162" t="s">
        <v>700</v>
      </c>
      <c r="BP114" s="162" t="s">
        <v>701</v>
      </c>
      <c r="BQ114" s="162" t="s">
        <v>702</v>
      </c>
      <c r="BR114" s="162" t="s">
        <v>703</v>
      </c>
      <c r="BS114" s="162"/>
      <c r="BT114" s="162"/>
      <c r="BU114" s="162"/>
      <c r="BV114" s="162"/>
      <c r="BW114" s="162"/>
      <c r="BX114" s="162"/>
      <c r="BY114" s="162"/>
      <c r="BZ114" s="162"/>
      <c r="CA114" s="162"/>
      <c r="CB114" s="162"/>
      <c r="CC114" s="162"/>
      <c r="CD114" s="162"/>
      <c r="CE114" s="162"/>
      <c r="CF114" s="162"/>
      <c r="CG114" s="162"/>
      <c r="CH114" s="162"/>
      <c r="CI114" s="86"/>
      <c r="CJ114" s="86"/>
      <c r="CK114" s="86"/>
      <c r="CL114" s="86"/>
      <c r="CM114" s="86"/>
      <c r="CN114" s="86"/>
      <c r="CO114" s="86" t="s">
        <v>2500</v>
      </c>
      <c r="CP114" s="86"/>
      <c r="CQ114" s="86"/>
      <c r="CR114" s="86"/>
      <c r="CS114" s="164" t="b">
        <f>NOT(ISERROR(MATCH(E114,[1]Sheet1!$A:$A,0)))</f>
        <v>0</v>
      </c>
      <c r="CT114" s="164"/>
    </row>
    <row r="115" spans="1:98" s="216" customFormat="1" ht="66">
      <c r="A115" s="256">
        <v>297</v>
      </c>
      <c r="B115" s="258">
        <v>109</v>
      </c>
      <c r="C115" s="258"/>
      <c r="D115" s="284"/>
      <c r="E115" s="166" t="s">
        <v>4858</v>
      </c>
      <c r="F115" s="163" t="s">
        <v>4720</v>
      </c>
      <c r="G115" s="163" t="s">
        <v>4820</v>
      </c>
      <c r="H115" s="86"/>
      <c r="I115" s="86"/>
      <c r="J115" s="164" t="s">
        <v>651</v>
      </c>
      <c r="K115" s="101" t="s">
        <v>4859</v>
      </c>
      <c r="L115" s="162" t="s">
        <v>2495</v>
      </c>
      <c r="M115" s="165" t="s">
        <v>128</v>
      </c>
      <c r="N115" s="162"/>
      <c r="O115" s="165" t="s">
        <v>128</v>
      </c>
      <c r="P115" s="162"/>
      <c r="Q115" s="162" t="s">
        <v>4822</v>
      </c>
      <c r="R115" s="162" t="s">
        <v>4648</v>
      </c>
      <c r="S115" s="86"/>
      <c r="T115" s="86" t="s">
        <v>4823</v>
      </c>
      <c r="U115" s="86" t="s">
        <v>2499</v>
      </c>
      <c r="V115" s="86"/>
      <c r="W115" s="86"/>
      <c r="X115" s="162" t="s">
        <v>2500</v>
      </c>
      <c r="Y115" s="86"/>
      <c r="Z115" s="86" t="s">
        <v>4860</v>
      </c>
      <c r="AA115" s="86"/>
      <c r="AB115" s="86"/>
      <c r="AC115" s="86"/>
      <c r="AD115" s="86">
        <v>10</v>
      </c>
      <c r="AE115" s="86" t="s">
        <v>217</v>
      </c>
      <c r="AF115" s="86" t="s">
        <v>4713</v>
      </c>
      <c r="AG115" s="86" t="s">
        <v>2505</v>
      </c>
      <c r="AH115" s="255" t="s">
        <v>217</v>
      </c>
      <c r="AI115" s="86" t="s">
        <v>217</v>
      </c>
      <c r="AJ115" s="86"/>
      <c r="AK115" s="86"/>
      <c r="AL115" s="86" t="s">
        <v>2539</v>
      </c>
      <c r="AM115" s="86"/>
      <c r="AN115" s="86"/>
      <c r="AO115" s="86"/>
      <c r="AP115" s="86"/>
      <c r="AQ115" s="86"/>
      <c r="AR115" s="86"/>
      <c r="AS115" s="86"/>
      <c r="AT115" s="86"/>
      <c r="AU115" s="86"/>
      <c r="AV115" s="102" t="str">
        <f t="shared" si="3"/>
        <v>No</v>
      </c>
      <c r="AW115" s="101">
        <v>1</v>
      </c>
      <c r="AX115" s="101">
        <v>1</v>
      </c>
      <c r="AY115" s="101" t="s">
        <v>2363</v>
      </c>
      <c r="AZ115" s="102" t="str">
        <f t="shared" si="4"/>
        <v>No</v>
      </c>
      <c r="BA115" s="102" t="str">
        <f t="shared" si="5"/>
        <v>No</v>
      </c>
      <c r="BB115" s="86"/>
      <c r="BC115" s="86"/>
      <c r="BD115" s="86"/>
      <c r="BE115" s="86"/>
      <c r="BF115" s="86"/>
      <c r="BG115" s="86"/>
      <c r="BH115" s="86"/>
      <c r="BI115" s="162" t="s">
        <v>4745</v>
      </c>
      <c r="BJ115" s="86" t="s">
        <v>4826</v>
      </c>
      <c r="BK115" s="86" t="s">
        <v>9348</v>
      </c>
      <c r="BL115" s="86"/>
      <c r="BM115" s="162" t="str">
        <f>VLOOKUP(E115, [2]Sheet1!$B:$AB, 25, FALSE)</f>
        <v>5</v>
      </c>
      <c r="BN115" s="162" t="s">
        <v>695</v>
      </c>
      <c r="BO115" s="162" t="s">
        <v>700</v>
      </c>
      <c r="BP115" s="162" t="s">
        <v>701</v>
      </c>
      <c r="BQ115" s="162" t="s">
        <v>702</v>
      </c>
      <c r="BR115" s="162" t="s">
        <v>703</v>
      </c>
      <c r="BS115" s="162"/>
      <c r="BT115" s="162"/>
      <c r="BU115" s="162"/>
      <c r="BV115" s="162"/>
      <c r="BW115" s="162"/>
      <c r="BX115" s="162"/>
      <c r="BY115" s="162"/>
      <c r="BZ115" s="162"/>
      <c r="CA115" s="162"/>
      <c r="CB115" s="162"/>
      <c r="CC115" s="162"/>
      <c r="CD115" s="162"/>
      <c r="CE115" s="162"/>
      <c r="CF115" s="162"/>
      <c r="CG115" s="162"/>
      <c r="CH115" s="162"/>
      <c r="CI115" s="86"/>
      <c r="CJ115" s="86"/>
      <c r="CK115" s="86"/>
      <c r="CL115" s="86"/>
      <c r="CM115" s="86"/>
      <c r="CN115" s="86"/>
      <c r="CO115" s="86" t="s">
        <v>2500</v>
      </c>
      <c r="CP115" s="86"/>
      <c r="CQ115" s="86"/>
      <c r="CR115" s="86"/>
      <c r="CS115" s="164" t="b">
        <f>NOT(ISERROR(MATCH(E115,[1]Sheet1!$A:$A,0)))</f>
        <v>0</v>
      </c>
      <c r="CT115" s="164"/>
    </row>
    <row r="116" spans="1:98" s="216" customFormat="1" ht="105.6">
      <c r="A116" s="256">
        <v>297</v>
      </c>
      <c r="B116" s="258">
        <v>110</v>
      </c>
      <c r="C116" s="258"/>
      <c r="D116" s="284"/>
      <c r="E116" s="166" t="s">
        <v>4861</v>
      </c>
      <c r="F116" s="163" t="s">
        <v>4720</v>
      </c>
      <c r="G116" s="163" t="s">
        <v>4820</v>
      </c>
      <c r="H116" s="86"/>
      <c r="I116" s="86"/>
      <c r="J116" s="164" t="s">
        <v>651</v>
      </c>
      <c r="K116" s="101" t="s">
        <v>4862</v>
      </c>
      <c r="L116" s="162" t="s">
        <v>2495</v>
      </c>
      <c r="M116" s="165" t="s">
        <v>128</v>
      </c>
      <c r="N116" s="162"/>
      <c r="O116" s="165" t="s">
        <v>128</v>
      </c>
      <c r="P116" s="162"/>
      <c r="Q116" s="162" t="s">
        <v>4822</v>
      </c>
      <c r="R116" s="162" t="s">
        <v>4648</v>
      </c>
      <c r="S116" s="86"/>
      <c r="T116" s="86" t="s">
        <v>4823</v>
      </c>
      <c r="U116" s="86" t="s">
        <v>2499</v>
      </c>
      <c r="V116" s="86"/>
      <c r="W116" s="86"/>
      <c r="X116" s="162" t="s">
        <v>2500</v>
      </c>
      <c r="Y116" s="86"/>
      <c r="Z116" s="255" t="s">
        <v>4650</v>
      </c>
      <c r="AA116" s="86"/>
      <c r="AB116" s="86"/>
      <c r="AC116" s="86"/>
      <c r="AD116" s="86">
        <v>10</v>
      </c>
      <c r="AE116" s="255" t="s">
        <v>9281</v>
      </c>
      <c r="AF116" s="86" t="s">
        <v>4713</v>
      </c>
      <c r="AG116" s="86" t="s">
        <v>2505</v>
      </c>
      <c r="AH116" s="255" t="s">
        <v>217</v>
      </c>
      <c r="AI116" s="86" t="s">
        <v>217</v>
      </c>
      <c r="AJ116" s="86"/>
      <c r="AK116" s="86"/>
      <c r="AL116" s="86" t="s">
        <v>2539</v>
      </c>
      <c r="AM116" s="86"/>
      <c r="AN116" s="86"/>
      <c r="AO116" s="86"/>
      <c r="AP116" s="86"/>
      <c r="AQ116" s="86"/>
      <c r="AR116" s="86"/>
      <c r="AS116" s="86"/>
      <c r="AT116" s="86"/>
      <c r="AU116" s="86"/>
      <c r="AV116" s="102" t="str">
        <f t="shared" si="3"/>
        <v>No</v>
      </c>
      <c r="AW116" s="101">
        <v>1</v>
      </c>
      <c r="AX116" s="101">
        <v>1</v>
      </c>
      <c r="AY116" s="101" t="s">
        <v>2363</v>
      </c>
      <c r="AZ116" s="102" t="str">
        <f t="shared" si="4"/>
        <v>No</v>
      </c>
      <c r="BA116" s="102" t="str">
        <f t="shared" si="5"/>
        <v>No</v>
      </c>
      <c r="BB116" s="86" t="s">
        <v>4850</v>
      </c>
      <c r="BC116" s="86"/>
      <c r="BD116" s="86"/>
      <c r="BE116" s="86"/>
      <c r="BF116" s="86"/>
      <c r="BG116" s="86"/>
      <c r="BH116" s="86"/>
      <c r="BI116" s="162" t="s">
        <v>4864</v>
      </c>
      <c r="BJ116" s="86" t="s">
        <v>4826</v>
      </c>
      <c r="BK116" s="86" t="s">
        <v>9322</v>
      </c>
      <c r="BL116" s="86"/>
      <c r="BM116" s="162" t="str">
        <f>VLOOKUP(E116, [2]Sheet1!$B:$AB, 25, FALSE)</f>
        <v>5</v>
      </c>
      <c r="BN116" s="162" t="s">
        <v>695</v>
      </c>
      <c r="BO116" s="162" t="s">
        <v>700</v>
      </c>
      <c r="BP116" s="162" t="s">
        <v>701</v>
      </c>
      <c r="BQ116" s="162" t="s">
        <v>702</v>
      </c>
      <c r="BR116" s="162" t="s">
        <v>703</v>
      </c>
      <c r="BS116" s="162"/>
      <c r="BT116" s="162"/>
      <c r="BU116" s="162"/>
      <c r="BV116" s="162"/>
      <c r="BW116" s="162"/>
      <c r="BX116" s="162"/>
      <c r="BY116" s="162"/>
      <c r="BZ116" s="162"/>
      <c r="CA116" s="162"/>
      <c r="CB116" s="162"/>
      <c r="CC116" s="162"/>
      <c r="CD116" s="162"/>
      <c r="CE116" s="162"/>
      <c r="CF116" s="162"/>
      <c r="CG116" s="162"/>
      <c r="CH116" s="162"/>
      <c r="CI116" s="86"/>
      <c r="CJ116" s="86"/>
      <c r="CK116" s="86"/>
      <c r="CL116" s="86"/>
      <c r="CM116" s="86"/>
      <c r="CN116" s="86"/>
      <c r="CO116" s="86" t="s">
        <v>2500</v>
      </c>
      <c r="CP116" s="86"/>
      <c r="CQ116" s="86"/>
      <c r="CR116" s="86"/>
      <c r="CS116" s="164" t="b">
        <f>NOT(ISERROR(MATCH(E116,[1]Sheet1!$A:$A,0)))</f>
        <v>0</v>
      </c>
      <c r="CT116" s="164"/>
    </row>
    <row r="117" spans="1:98" s="216" customFormat="1" ht="105.6">
      <c r="A117" s="256"/>
      <c r="B117" s="258">
        <v>111</v>
      </c>
      <c r="C117" s="258"/>
      <c r="D117" s="284"/>
      <c r="E117" s="166" t="s">
        <v>4865</v>
      </c>
      <c r="F117" s="163" t="s">
        <v>4720</v>
      </c>
      <c r="G117" s="163" t="s">
        <v>4820</v>
      </c>
      <c r="H117" s="86"/>
      <c r="I117" s="86"/>
      <c r="J117" s="164" t="s">
        <v>651</v>
      </c>
      <c r="K117" s="101" t="s">
        <v>4866</v>
      </c>
      <c r="L117" s="162" t="s">
        <v>2495</v>
      </c>
      <c r="M117" s="165" t="s">
        <v>128</v>
      </c>
      <c r="N117" s="162"/>
      <c r="O117" s="165" t="s">
        <v>128</v>
      </c>
      <c r="P117" s="162"/>
      <c r="Q117" s="162" t="s">
        <v>4822</v>
      </c>
      <c r="R117" s="162" t="s">
        <v>4648</v>
      </c>
      <c r="S117" s="86"/>
      <c r="T117" s="86" t="s">
        <v>4823</v>
      </c>
      <c r="U117" s="86" t="s">
        <v>2499</v>
      </c>
      <c r="V117" s="86"/>
      <c r="W117" s="86"/>
      <c r="X117" s="162" t="s">
        <v>2500</v>
      </c>
      <c r="Y117" s="86"/>
      <c r="Z117" s="86" t="s">
        <v>4658</v>
      </c>
      <c r="AA117" s="86"/>
      <c r="AB117" s="86"/>
      <c r="AC117" s="86"/>
      <c r="AD117" s="86">
        <v>10</v>
      </c>
      <c r="AE117" s="255" t="s">
        <v>9301</v>
      </c>
      <c r="AF117" s="86" t="s">
        <v>2711</v>
      </c>
      <c r="AG117" s="86" t="s">
        <v>2505</v>
      </c>
      <c r="AH117" s="255" t="s">
        <v>217</v>
      </c>
      <c r="AI117" s="86" t="s">
        <v>2711</v>
      </c>
      <c r="AJ117" s="86"/>
      <c r="AK117" s="86"/>
      <c r="AL117" s="86" t="s">
        <v>2539</v>
      </c>
      <c r="AM117" s="86"/>
      <c r="AN117" s="86"/>
      <c r="AO117" s="86"/>
      <c r="AP117" s="86"/>
      <c r="AQ117" s="86"/>
      <c r="AR117" s="86"/>
      <c r="AS117" s="86"/>
      <c r="AT117" s="86"/>
      <c r="AU117" s="86"/>
      <c r="AV117" s="102" t="str">
        <f t="shared" si="3"/>
        <v>No</v>
      </c>
      <c r="AW117" s="101">
        <v>1</v>
      </c>
      <c r="AX117" s="101">
        <v>1</v>
      </c>
      <c r="AY117" s="101" t="s">
        <v>2363</v>
      </c>
      <c r="AZ117" s="102" t="str">
        <f t="shared" si="4"/>
        <v>No</v>
      </c>
      <c r="BA117" s="102" t="str">
        <f t="shared" si="5"/>
        <v>No</v>
      </c>
      <c r="BB117" s="86"/>
      <c r="BC117" s="86"/>
      <c r="BD117" s="86"/>
      <c r="BE117" s="86"/>
      <c r="BF117" s="86"/>
      <c r="BG117" s="86"/>
      <c r="BH117" s="86"/>
      <c r="BI117" s="162" t="s">
        <v>4864</v>
      </c>
      <c r="BJ117" s="86" t="s">
        <v>9321</v>
      </c>
      <c r="BK117" s="86" t="s">
        <v>9322</v>
      </c>
      <c r="BL117" s="86"/>
      <c r="BM117" s="162" t="str">
        <f>VLOOKUP(E117, [2]Sheet1!$B:$AB, 25, FALSE)</f>
        <v>5</v>
      </c>
      <c r="BN117" s="162" t="s">
        <v>695</v>
      </c>
      <c r="BO117" s="162" t="s">
        <v>700</v>
      </c>
      <c r="BP117" s="162" t="s">
        <v>701</v>
      </c>
      <c r="BQ117" s="162" t="s">
        <v>702</v>
      </c>
      <c r="BR117" s="162" t="s">
        <v>703</v>
      </c>
      <c r="BS117" s="162"/>
      <c r="BT117" s="162"/>
      <c r="BU117" s="162"/>
      <c r="BV117" s="162"/>
      <c r="BW117" s="162"/>
      <c r="BX117" s="162"/>
      <c r="BY117" s="162"/>
      <c r="BZ117" s="162"/>
      <c r="CA117" s="162"/>
      <c r="CB117" s="162"/>
      <c r="CC117" s="162"/>
      <c r="CD117" s="162"/>
      <c r="CE117" s="162"/>
      <c r="CF117" s="162"/>
      <c r="CG117" s="162"/>
      <c r="CH117" s="162"/>
      <c r="CI117" s="86"/>
      <c r="CJ117" s="86"/>
      <c r="CK117" s="86"/>
      <c r="CL117" s="86"/>
      <c r="CM117" s="86"/>
      <c r="CN117" s="86"/>
      <c r="CO117" s="86" t="s">
        <v>2500</v>
      </c>
      <c r="CP117" s="86"/>
      <c r="CQ117" s="86"/>
      <c r="CR117" s="86"/>
      <c r="CS117" s="164" t="b">
        <f>NOT(ISERROR(MATCH(E117,[1]Sheet1!$A:$A,0)))</f>
        <v>0</v>
      </c>
      <c r="CT117" s="164"/>
    </row>
    <row r="118" spans="1:98" s="217" customFormat="1" ht="66">
      <c r="A118" s="263">
        <v>297</v>
      </c>
      <c r="B118" s="258">
        <v>112</v>
      </c>
      <c r="C118" s="258"/>
      <c r="D118" s="284"/>
      <c r="E118" s="166" t="s">
        <v>4867</v>
      </c>
      <c r="F118" s="163" t="s">
        <v>4720</v>
      </c>
      <c r="G118" s="163" t="s">
        <v>4820</v>
      </c>
      <c r="H118" s="86"/>
      <c r="I118" s="86"/>
      <c r="J118" s="164" t="s">
        <v>651</v>
      </c>
      <c r="K118" s="101" t="s">
        <v>4868</v>
      </c>
      <c r="L118" s="162" t="s">
        <v>2495</v>
      </c>
      <c r="M118" s="165" t="s">
        <v>128</v>
      </c>
      <c r="N118" s="162"/>
      <c r="O118" s="165" t="s">
        <v>128</v>
      </c>
      <c r="P118" s="162"/>
      <c r="Q118" s="162" t="s">
        <v>4822</v>
      </c>
      <c r="R118" s="162" t="s">
        <v>4648</v>
      </c>
      <c r="S118" s="86"/>
      <c r="T118" s="86" t="s">
        <v>4823</v>
      </c>
      <c r="U118" s="86" t="s">
        <v>2499</v>
      </c>
      <c r="V118" s="86"/>
      <c r="W118" s="86"/>
      <c r="X118" s="162" t="s">
        <v>2500</v>
      </c>
      <c r="Y118" s="86"/>
      <c r="Z118" s="86" t="s">
        <v>4863</v>
      </c>
      <c r="AA118" s="86"/>
      <c r="AB118" s="86"/>
      <c r="AC118" s="86"/>
      <c r="AD118" s="86">
        <v>10</v>
      </c>
      <c r="AE118" s="86" t="s">
        <v>217</v>
      </c>
      <c r="AF118" s="86" t="s">
        <v>2711</v>
      </c>
      <c r="AG118" s="86" t="s">
        <v>2505</v>
      </c>
      <c r="AH118" s="255" t="s">
        <v>217</v>
      </c>
      <c r="AI118" s="86" t="s">
        <v>2711</v>
      </c>
      <c r="AJ118" s="86"/>
      <c r="AK118" s="86"/>
      <c r="AL118" s="86" t="s">
        <v>2539</v>
      </c>
      <c r="AM118" s="86"/>
      <c r="AN118" s="86"/>
      <c r="AO118" s="86"/>
      <c r="AP118" s="86"/>
      <c r="AQ118" s="86"/>
      <c r="AR118" s="86"/>
      <c r="AS118" s="86"/>
      <c r="AT118" s="86"/>
      <c r="AU118" s="86"/>
      <c r="AV118" s="102" t="str">
        <f t="shared" ref="AV118:AV140" si="6" xml:space="preserve"> IF(COUNTIF(BI118,"*FId_EVLmpContIllmn*"),"Yes","No")</f>
        <v>No</v>
      </c>
      <c r="AW118" s="101">
        <v>1</v>
      </c>
      <c r="AX118" s="101">
        <v>1</v>
      </c>
      <c r="AY118" s="101" t="s">
        <v>2363</v>
      </c>
      <c r="AZ118" s="102" t="str">
        <f t="shared" ref="AZ118:AZ140" si="7" xml:space="preserve"> IF(COUNTIF(BI118,"*FId_MstWrnLmpContIllmn*"),"Yes","No")</f>
        <v>No</v>
      </c>
      <c r="BA118" s="102" t="str">
        <f t="shared" ref="BA118:BA140" si="8" xml:space="preserve"> IF(COUNTIF(BI118,"*FId_SVSWrnLmp*"),"Yes","No")</f>
        <v>No</v>
      </c>
      <c r="BB118" s="86"/>
      <c r="BC118" s="86"/>
      <c r="BD118" s="86"/>
      <c r="BE118" s="86"/>
      <c r="BF118" s="86"/>
      <c r="BG118" s="86"/>
      <c r="BH118" s="86"/>
      <c r="BI118" s="162" t="s">
        <v>4869</v>
      </c>
      <c r="BJ118" s="86" t="s">
        <v>4826</v>
      </c>
      <c r="BK118" s="86" t="s">
        <v>9348</v>
      </c>
      <c r="BL118" s="86"/>
      <c r="BM118" s="162" t="str">
        <f>VLOOKUP(E118, [2]Sheet1!$B:$AB, 25, FALSE)</f>
        <v>5</v>
      </c>
      <c r="BN118" s="162" t="s">
        <v>695</v>
      </c>
      <c r="BO118" s="162" t="s">
        <v>700</v>
      </c>
      <c r="BP118" s="162" t="s">
        <v>701</v>
      </c>
      <c r="BQ118" s="162" t="s">
        <v>702</v>
      </c>
      <c r="BR118" s="162" t="s">
        <v>703</v>
      </c>
      <c r="BS118" s="162"/>
      <c r="BT118" s="162"/>
      <c r="BU118" s="162"/>
      <c r="BV118" s="162"/>
      <c r="BW118" s="162"/>
      <c r="BX118" s="162"/>
      <c r="BY118" s="162"/>
      <c r="BZ118" s="162"/>
      <c r="CA118" s="162"/>
      <c r="CB118" s="162"/>
      <c r="CC118" s="162"/>
      <c r="CD118" s="162"/>
      <c r="CE118" s="162"/>
      <c r="CF118" s="162"/>
      <c r="CG118" s="162"/>
      <c r="CH118" s="162"/>
      <c r="CI118" s="86"/>
      <c r="CJ118" s="86"/>
      <c r="CK118" s="86"/>
      <c r="CL118" s="86"/>
      <c r="CM118" s="86"/>
      <c r="CN118" s="86"/>
      <c r="CO118" s="86" t="s">
        <v>2500</v>
      </c>
      <c r="CP118" s="86"/>
      <c r="CQ118" s="86"/>
      <c r="CR118" s="86"/>
      <c r="CS118" s="164" t="b">
        <f>NOT(ISERROR(MATCH(E118,[1]Sheet1!$A:$A,0)))</f>
        <v>0</v>
      </c>
      <c r="CT118" s="164"/>
    </row>
    <row r="119" spans="1:98" s="217" customFormat="1" ht="66">
      <c r="A119" s="263">
        <v>297298</v>
      </c>
      <c r="B119" s="258">
        <v>113</v>
      </c>
      <c r="C119" s="258"/>
      <c r="D119" s="284"/>
      <c r="E119" s="166" t="s">
        <v>4870</v>
      </c>
      <c r="F119" s="163" t="s">
        <v>4720</v>
      </c>
      <c r="G119" s="163" t="s">
        <v>4820</v>
      </c>
      <c r="H119" s="86"/>
      <c r="I119" s="86"/>
      <c r="J119" s="164" t="s">
        <v>651</v>
      </c>
      <c r="K119" s="101" t="s">
        <v>4871</v>
      </c>
      <c r="L119" s="162" t="s">
        <v>2495</v>
      </c>
      <c r="M119" s="165" t="s">
        <v>128</v>
      </c>
      <c r="N119" s="162"/>
      <c r="O119" s="165" t="s">
        <v>128</v>
      </c>
      <c r="P119" s="162"/>
      <c r="Q119" s="162" t="s">
        <v>4822</v>
      </c>
      <c r="R119" s="162" t="s">
        <v>4648</v>
      </c>
      <c r="S119" s="86"/>
      <c r="T119" s="86" t="s">
        <v>4823</v>
      </c>
      <c r="U119" s="86" t="s">
        <v>2499</v>
      </c>
      <c r="V119" s="86"/>
      <c r="W119" s="86"/>
      <c r="X119" s="162" t="s">
        <v>2500</v>
      </c>
      <c r="Y119" s="86"/>
      <c r="Z119" s="86" t="s">
        <v>4860</v>
      </c>
      <c r="AA119" s="86"/>
      <c r="AB119" s="86"/>
      <c r="AC119" s="86"/>
      <c r="AD119" s="86">
        <v>10</v>
      </c>
      <c r="AE119" s="86" t="s">
        <v>217</v>
      </c>
      <c r="AF119" s="86" t="s">
        <v>4713</v>
      </c>
      <c r="AG119" s="86" t="s">
        <v>2505</v>
      </c>
      <c r="AH119" s="255" t="s">
        <v>217</v>
      </c>
      <c r="AI119" s="86" t="s">
        <v>217</v>
      </c>
      <c r="AJ119" s="86"/>
      <c r="AK119" s="86"/>
      <c r="AL119" s="86" t="s">
        <v>2539</v>
      </c>
      <c r="AM119" s="86"/>
      <c r="AN119" s="86"/>
      <c r="AO119" s="86"/>
      <c r="AP119" s="86"/>
      <c r="AQ119" s="86"/>
      <c r="AR119" s="86"/>
      <c r="AS119" s="86"/>
      <c r="AT119" s="86"/>
      <c r="AU119" s="86"/>
      <c r="AV119" s="102" t="str">
        <f t="shared" si="6"/>
        <v>No</v>
      </c>
      <c r="AW119" s="101">
        <v>1</v>
      </c>
      <c r="AX119" s="101">
        <v>1</v>
      </c>
      <c r="AY119" s="101" t="s">
        <v>2363</v>
      </c>
      <c r="AZ119" s="102" t="str">
        <f t="shared" si="7"/>
        <v>No</v>
      </c>
      <c r="BA119" s="102" t="str">
        <f t="shared" si="8"/>
        <v>No</v>
      </c>
      <c r="BB119" s="86"/>
      <c r="BC119" s="86"/>
      <c r="BD119" s="86"/>
      <c r="BE119" s="86"/>
      <c r="BF119" s="86"/>
      <c r="BG119" s="86"/>
      <c r="BH119" s="86"/>
      <c r="BI119" s="162" t="s">
        <v>4872</v>
      </c>
      <c r="BJ119" s="86" t="s">
        <v>4826</v>
      </c>
      <c r="BK119" s="86" t="s">
        <v>9348</v>
      </c>
      <c r="BL119" s="86"/>
      <c r="BM119" s="162" t="str">
        <f>VLOOKUP(E119, [2]Sheet1!$B:$AB, 25, FALSE)</f>
        <v>5</v>
      </c>
      <c r="BN119" s="162" t="s">
        <v>695</v>
      </c>
      <c r="BO119" s="162" t="s">
        <v>700</v>
      </c>
      <c r="BP119" s="162" t="s">
        <v>701</v>
      </c>
      <c r="BQ119" s="162" t="s">
        <v>702</v>
      </c>
      <c r="BR119" s="162" t="s">
        <v>703</v>
      </c>
      <c r="BS119" s="162"/>
      <c r="BT119" s="162"/>
      <c r="BU119" s="162"/>
      <c r="BV119" s="162"/>
      <c r="BW119" s="162"/>
      <c r="BX119" s="162"/>
      <c r="BY119" s="162"/>
      <c r="BZ119" s="162"/>
      <c r="CA119" s="162"/>
      <c r="CB119" s="162"/>
      <c r="CC119" s="162"/>
      <c r="CD119" s="162"/>
      <c r="CE119" s="162"/>
      <c r="CF119" s="162"/>
      <c r="CG119" s="162"/>
      <c r="CH119" s="162"/>
      <c r="CI119" s="86"/>
      <c r="CJ119" s="86"/>
      <c r="CK119" s="86"/>
      <c r="CL119" s="86"/>
      <c r="CM119" s="86"/>
      <c r="CN119" s="86"/>
      <c r="CO119" s="86" t="s">
        <v>2500</v>
      </c>
      <c r="CP119" s="86"/>
      <c r="CQ119" s="86"/>
      <c r="CR119" s="86"/>
      <c r="CS119" s="164" t="b">
        <f>NOT(ISERROR(MATCH(E119,[1]Sheet1!$A:$A,0)))</f>
        <v>0</v>
      </c>
      <c r="CT119" s="164"/>
    </row>
    <row r="120" spans="1:98" s="216" customFormat="1" ht="39.6">
      <c r="A120" s="256"/>
      <c r="B120" s="258">
        <v>114</v>
      </c>
      <c r="C120" s="258"/>
      <c r="D120" s="284"/>
      <c r="E120" s="166" t="s">
        <v>4873</v>
      </c>
      <c r="F120" s="163" t="s">
        <v>4874</v>
      </c>
      <c r="G120" s="163" t="s">
        <v>4875</v>
      </c>
      <c r="H120" s="86"/>
      <c r="I120" s="86"/>
      <c r="J120" s="164" t="s">
        <v>651</v>
      </c>
      <c r="K120" s="101" t="s">
        <v>4876</v>
      </c>
      <c r="L120" s="162" t="s">
        <v>2495</v>
      </c>
      <c r="M120" s="165" t="s">
        <v>251</v>
      </c>
      <c r="N120" s="162"/>
      <c r="O120" s="165" t="s">
        <v>251</v>
      </c>
      <c r="P120" s="162"/>
      <c r="Q120" s="162" t="s">
        <v>2513</v>
      </c>
      <c r="R120" s="162" t="s">
        <v>4648</v>
      </c>
      <c r="S120" s="86"/>
      <c r="T120" s="86" t="s">
        <v>4808</v>
      </c>
      <c r="U120" s="86" t="s">
        <v>2499</v>
      </c>
      <c r="V120" s="86"/>
      <c r="W120" s="86"/>
      <c r="X120" s="162" t="s">
        <v>2500</v>
      </c>
      <c r="Y120" s="86"/>
      <c r="Z120" s="86" t="s">
        <v>4877</v>
      </c>
      <c r="AA120" s="86"/>
      <c r="AB120" s="86"/>
      <c r="AC120" s="86"/>
      <c r="AD120" s="86">
        <v>5</v>
      </c>
      <c r="AE120" s="86" t="s">
        <v>217</v>
      </c>
      <c r="AF120" s="86" t="s">
        <v>4713</v>
      </c>
      <c r="AG120" s="86" t="s">
        <v>4878</v>
      </c>
      <c r="AH120" s="255" t="s">
        <v>217</v>
      </c>
      <c r="AI120" s="86" t="s">
        <v>217</v>
      </c>
      <c r="AJ120" s="86"/>
      <c r="AK120" s="86"/>
      <c r="AL120" s="86" t="s">
        <v>4879</v>
      </c>
      <c r="AM120" s="86"/>
      <c r="AN120" s="86"/>
      <c r="AO120" s="86"/>
      <c r="AP120" s="86"/>
      <c r="AQ120" s="86"/>
      <c r="AR120" s="86"/>
      <c r="AS120" s="86"/>
      <c r="AT120" s="86"/>
      <c r="AU120" s="86"/>
      <c r="AV120" s="102" t="str">
        <f t="shared" si="6"/>
        <v>No</v>
      </c>
      <c r="AW120" s="101">
        <v>1</v>
      </c>
      <c r="AX120" s="101">
        <v>1</v>
      </c>
      <c r="AY120" s="101" t="s">
        <v>2363</v>
      </c>
      <c r="AZ120" s="102" t="str">
        <f t="shared" si="7"/>
        <v>No</v>
      </c>
      <c r="BA120" s="102" t="str">
        <f t="shared" si="8"/>
        <v>No</v>
      </c>
      <c r="BB120" s="86"/>
      <c r="BC120" s="86"/>
      <c r="BD120" s="86"/>
      <c r="BE120" s="86"/>
      <c r="BF120" s="86"/>
      <c r="BG120" s="86"/>
      <c r="BH120" s="86"/>
      <c r="BI120" s="162" t="s">
        <v>4880</v>
      </c>
      <c r="BJ120" s="86" t="s">
        <v>9341</v>
      </c>
      <c r="BK120" s="86" t="s">
        <v>9318</v>
      </c>
      <c r="BL120" s="86"/>
      <c r="BM120" s="162">
        <v>2</v>
      </c>
      <c r="BN120" s="162" t="s">
        <v>651</v>
      </c>
      <c r="BO120" s="182" t="s">
        <v>657</v>
      </c>
      <c r="BP120" s="233" t="s">
        <v>658</v>
      </c>
      <c r="BQ120" s="182" t="s">
        <v>659</v>
      </c>
      <c r="BR120" s="182" t="s">
        <v>660</v>
      </c>
      <c r="BS120" s="182" t="s">
        <v>661</v>
      </c>
      <c r="BT120" s="182" t="s">
        <v>643</v>
      </c>
      <c r="BU120" s="233" t="s">
        <v>644</v>
      </c>
      <c r="BV120" s="182" t="s">
        <v>646</v>
      </c>
      <c r="BW120" s="182" t="s">
        <v>670</v>
      </c>
      <c r="BX120" s="182" t="s">
        <v>676</v>
      </c>
      <c r="BY120" s="162"/>
      <c r="BZ120" s="162"/>
      <c r="CA120" s="162"/>
      <c r="CB120" s="162"/>
      <c r="CC120" s="162"/>
      <c r="CD120" s="162"/>
      <c r="CE120" s="162"/>
      <c r="CF120" s="162"/>
      <c r="CG120" s="162"/>
      <c r="CH120" s="162"/>
      <c r="CI120" s="86"/>
      <c r="CJ120" s="86"/>
      <c r="CK120" s="86"/>
      <c r="CL120" s="86"/>
      <c r="CM120" s="86"/>
      <c r="CN120" s="86"/>
      <c r="CO120" s="86" t="s">
        <v>2500</v>
      </c>
      <c r="CP120" s="86"/>
      <c r="CQ120" s="86"/>
      <c r="CR120" s="86"/>
      <c r="CS120" s="164" t="b">
        <f>NOT(ISERROR(MATCH(E120,[1]Sheet1!$A:$A,0)))</f>
        <v>0</v>
      </c>
      <c r="CT120" s="164"/>
    </row>
    <row r="121" spans="1:98" s="216" customFormat="1" ht="39.6">
      <c r="A121" s="256"/>
      <c r="B121" s="258">
        <v>115</v>
      </c>
      <c r="C121" s="258"/>
      <c r="D121" s="284"/>
      <c r="E121" s="166" t="s">
        <v>4881</v>
      </c>
      <c r="F121" s="163" t="s">
        <v>4882</v>
      </c>
      <c r="G121" s="163" t="s">
        <v>4883</v>
      </c>
      <c r="H121" s="86"/>
      <c r="I121" s="86"/>
      <c r="J121" s="164" t="s">
        <v>651</v>
      </c>
      <c r="K121" s="101" t="s">
        <v>4884</v>
      </c>
      <c r="L121" s="162" t="s">
        <v>2495</v>
      </c>
      <c r="M121" s="165" t="s">
        <v>251</v>
      </c>
      <c r="N121" s="162"/>
      <c r="O121" s="165" t="s">
        <v>251</v>
      </c>
      <c r="P121" s="162"/>
      <c r="Q121" s="162" t="s">
        <v>2530</v>
      </c>
      <c r="R121" s="162" t="s">
        <v>4648</v>
      </c>
      <c r="S121" s="86"/>
      <c r="T121" s="86" t="s">
        <v>4808</v>
      </c>
      <c r="U121" s="86" t="s">
        <v>2499</v>
      </c>
      <c r="V121" s="86"/>
      <c r="W121" s="86"/>
      <c r="X121" s="162" t="s">
        <v>2500</v>
      </c>
      <c r="Y121" s="86"/>
      <c r="Z121" s="86" t="s">
        <v>4885</v>
      </c>
      <c r="AA121" s="86"/>
      <c r="AB121" s="86"/>
      <c r="AC121" s="86"/>
      <c r="AD121" s="86">
        <v>1</v>
      </c>
      <c r="AE121" s="86" t="s">
        <v>217</v>
      </c>
      <c r="AF121" s="86" t="s">
        <v>4713</v>
      </c>
      <c r="AG121" s="86" t="s">
        <v>4886</v>
      </c>
      <c r="AH121" s="255" t="s">
        <v>217</v>
      </c>
      <c r="AI121" s="86" t="s">
        <v>217</v>
      </c>
      <c r="AJ121" s="86"/>
      <c r="AK121" s="86"/>
      <c r="AL121" s="86" t="s">
        <v>4879</v>
      </c>
      <c r="AM121" s="86"/>
      <c r="AN121" s="86"/>
      <c r="AO121" s="86"/>
      <c r="AP121" s="86"/>
      <c r="AQ121" s="86"/>
      <c r="AR121" s="86"/>
      <c r="AS121" s="86"/>
      <c r="AT121" s="86"/>
      <c r="AU121" s="86"/>
      <c r="AV121" s="102" t="str">
        <f t="shared" si="6"/>
        <v>No</v>
      </c>
      <c r="AW121" s="101">
        <v>1</v>
      </c>
      <c r="AX121" s="101">
        <v>1</v>
      </c>
      <c r="AY121" s="101" t="s">
        <v>2363</v>
      </c>
      <c r="AZ121" s="102" t="str">
        <f t="shared" si="7"/>
        <v>No</v>
      </c>
      <c r="BA121" s="102" t="str">
        <f t="shared" si="8"/>
        <v>No</v>
      </c>
      <c r="BB121" s="86"/>
      <c r="BC121" s="86"/>
      <c r="BD121" s="86"/>
      <c r="BE121" s="86"/>
      <c r="BF121" s="86"/>
      <c r="BG121" s="86"/>
      <c r="BH121" s="86"/>
      <c r="BI121" s="162" t="s">
        <v>4880</v>
      </c>
      <c r="BJ121" s="86" t="s">
        <v>9341</v>
      </c>
      <c r="BK121" s="86" t="s">
        <v>9318</v>
      </c>
      <c r="BL121" s="86"/>
      <c r="BM121" s="162">
        <v>2</v>
      </c>
      <c r="BN121" s="162" t="s">
        <v>651</v>
      </c>
      <c r="BO121" s="182" t="s">
        <v>657</v>
      </c>
      <c r="BP121" s="233" t="s">
        <v>658</v>
      </c>
      <c r="BQ121" s="182" t="s">
        <v>659</v>
      </c>
      <c r="BR121" s="182" t="s">
        <v>660</v>
      </c>
      <c r="BS121" s="182" t="s">
        <v>661</v>
      </c>
      <c r="BT121" s="182" t="s">
        <v>643</v>
      </c>
      <c r="BU121" s="233" t="s">
        <v>644</v>
      </c>
      <c r="BV121" s="182" t="s">
        <v>646</v>
      </c>
      <c r="BW121" s="182" t="s">
        <v>670</v>
      </c>
      <c r="BX121" s="182" t="s">
        <v>676</v>
      </c>
      <c r="BY121" s="162"/>
      <c r="BZ121" s="162"/>
      <c r="CA121" s="162"/>
      <c r="CB121" s="162"/>
      <c r="CC121" s="162"/>
      <c r="CD121" s="162"/>
      <c r="CE121" s="162"/>
      <c r="CF121" s="162"/>
      <c r="CG121" s="162"/>
      <c r="CH121" s="162"/>
      <c r="CI121" s="86"/>
      <c r="CJ121" s="86"/>
      <c r="CK121" s="86"/>
      <c r="CL121" s="86"/>
      <c r="CM121" s="86"/>
      <c r="CN121" s="86"/>
      <c r="CO121" s="86" t="s">
        <v>2500</v>
      </c>
      <c r="CP121" s="86"/>
      <c r="CQ121" s="86"/>
      <c r="CR121" s="86"/>
      <c r="CS121" s="164" t="b">
        <f>NOT(ISERROR(MATCH(E121,[1]Sheet1!$A:$A,0)))</f>
        <v>0</v>
      </c>
      <c r="CT121" s="164"/>
    </row>
    <row r="122" spans="1:98" s="240" customFormat="1" ht="39.6">
      <c r="A122" s="257"/>
      <c r="B122" s="258">
        <v>116</v>
      </c>
      <c r="C122" s="258"/>
      <c r="D122" s="284"/>
      <c r="E122" s="166" t="s">
        <v>4887</v>
      </c>
      <c r="F122" s="163" t="s">
        <v>4888</v>
      </c>
      <c r="G122" s="163" t="s">
        <v>4889</v>
      </c>
      <c r="H122" s="86"/>
      <c r="I122" s="86"/>
      <c r="J122" s="164" t="s">
        <v>651</v>
      </c>
      <c r="K122" s="101" t="s">
        <v>4890</v>
      </c>
      <c r="L122" s="162" t="s">
        <v>2495</v>
      </c>
      <c r="M122" s="165" t="s">
        <v>251</v>
      </c>
      <c r="N122" s="162"/>
      <c r="O122" s="165" t="s">
        <v>251</v>
      </c>
      <c r="P122" s="162"/>
      <c r="Q122" s="162" t="s">
        <v>2530</v>
      </c>
      <c r="R122" s="162" t="s">
        <v>4648</v>
      </c>
      <c r="S122" s="86"/>
      <c r="T122" s="86" t="s">
        <v>4808</v>
      </c>
      <c r="U122" s="86" t="s">
        <v>2499</v>
      </c>
      <c r="V122" s="86"/>
      <c r="W122" s="86"/>
      <c r="X122" s="162" t="s">
        <v>2500</v>
      </c>
      <c r="Y122" s="86"/>
      <c r="Z122" s="86" t="s">
        <v>4891</v>
      </c>
      <c r="AA122" s="86"/>
      <c r="AB122" s="86"/>
      <c r="AC122" s="86"/>
      <c r="AD122" s="86">
        <v>1</v>
      </c>
      <c r="AE122" s="86" t="s">
        <v>217</v>
      </c>
      <c r="AF122" s="86" t="s">
        <v>4713</v>
      </c>
      <c r="AG122" s="86" t="s">
        <v>4886</v>
      </c>
      <c r="AH122" s="255" t="s">
        <v>217</v>
      </c>
      <c r="AI122" s="86" t="s">
        <v>217</v>
      </c>
      <c r="AJ122" s="86"/>
      <c r="AK122" s="86"/>
      <c r="AL122" s="86" t="s">
        <v>4879</v>
      </c>
      <c r="AM122" s="86"/>
      <c r="AN122" s="86"/>
      <c r="AO122" s="86"/>
      <c r="AP122" s="86"/>
      <c r="AQ122" s="86"/>
      <c r="AR122" s="86"/>
      <c r="AS122" s="86"/>
      <c r="AT122" s="86"/>
      <c r="AU122" s="86"/>
      <c r="AV122" s="102" t="str">
        <f t="shared" si="6"/>
        <v>No</v>
      </c>
      <c r="AW122" s="101">
        <v>1</v>
      </c>
      <c r="AX122" s="101">
        <v>1</v>
      </c>
      <c r="AY122" s="101" t="s">
        <v>2363</v>
      </c>
      <c r="AZ122" s="102" t="str">
        <f t="shared" si="7"/>
        <v>No</v>
      </c>
      <c r="BA122" s="102" t="str">
        <f t="shared" si="8"/>
        <v>No</v>
      </c>
      <c r="BB122" s="86"/>
      <c r="BC122" s="86"/>
      <c r="BD122" s="86"/>
      <c r="BE122" s="86"/>
      <c r="BF122" s="86"/>
      <c r="BG122" s="86"/>
      <c r="BH122" s="86"/>
      <c r="BI122" s="162" t="s">
        <v>4880</v>
      </c>
      <c r="BJ122" s="86" t="s">
        <v>9341</v>
      </c>
      <c r="BK122" s="86" t="s">
        <v>9318</v>
      </c>
      <c r="BL122" s="86"/>
      <c r="BM122" s="162">
        <v>2</v>
      </c>
      <c r="BN122" s="162" t="s">
        <v>651</v>
      </c>
      <c r="BO122" s="182" t="s">
        <v>657</v>
      </c>
      <c r="BP122" s="233" t="s">
        <v>658</v>
      </c>
      <c r="BQ122" s="182" t="s">
        <v>659</v>
      </c>
      <c r="BR122" s="182" t="s">
        <v>660</v>
      </c>
      <c r="BS122" s="182" t="s">
        <v>661</v>
      </c>
      <c r="BT122" s="182" t="s">
        <v>643</v>
      </c>
      <c r="BU122" s="233" t="s">
        <v>644</v>
      </c>
      <c r="BV122" s="182" t="s">
        <v>646</v>
      </c>
      <c r="BW122" s="182" t="s">
        <v>670</v>
      </c>
      <c r="BX122" s="182" t="s">
        <v>676</v>
      </c>
      <c r="BY122" s="162"/>
      <c r="BZ122" s="162"/>
      <c r="CA122" s="162"/>
      <c r="CB122" s="162"/>
      <c r="CC122" s="162"/>
      <c r="CD122" s="162"/>
      <c r="CE122" s="162"/>
      <c r="CF122" s="162"/>
      <c r="CG122" s="162"/>
      <c r="CH122" s="162"/>
      <c r="CI122" s="86"/>
      <c r="CJ122" s="86"/>
      <c r="CK122" s="86"/>
      <c r="CL122" s="86"/>
      <c r="CM122" s="86"/>
      <c r="CN122" s="86"/>
      <c r="CO122" s="86" t="s">
        <v>2500</v>
      </c>
      <c r="CP122" s="86"/>
      <c r="CQ122" s="86"/>
      <c r="CR122" s="86"/>
      <c r="CS122" s="164" t="b">
        <f>NOT(ISERROR(MATCH(E122,[1]Sheet1!$A:$A,0)))</f>
        <v>0</v>
      </c>
      <c r="CT122" s="164"/>
    </row>
    <row r="123" spans="1:98" s="216" customFormat="1" ht="52.8">
      <c r="A123" s="257"/>
      <c r="B123" s="258">
        <v>117</v>
      </c>
      <c r="C123" s="258"/>
      <c r="D123" s="284"/>
      <c r="E123" s="166" t="s">
        <v>4892</v>
      </c>
      <c r="F123" s="163" t="s">
        <v>4893</v>
      </c>
      <c r="G123" s="163" t="s">
        <v>4894</v>
      </c>
      <c r="H123" s="86"/>
      <c r="I123" s="86"/>
      <c r="J123" s="164" t="s">
        <v>651</v>
      </c>
      <c r="K123" s="101" t="s">
        <v>4895</v>
      </c>
      <c r="L123" s="162" t="s">
        <v>2495</v>
      </c>
      <c r="M123" s="165" t="s">
        <v>128</v>
      </c>
      <c r="N123" s="162"/>
      <c r="O123" s="165" t="s">
        <v>128</v>
      </c>
      <c r="P123" s="162"/>
      <c r="Q123" s="162" t="s">
        <v>2513</v>
      </c>
      <c r="R123" s="162" t="s">
        <v>4648</v>
      </c>
      <c r="S123" s="86"/>
      <c r="T123" s="86" t="s">
        <v>4808</v>
      </c>
      <c r="U123" s="86" t="s">
        <v>2499</v>
      </c>
      <c r="V123" s="86"/>
      <c r="W123" s="86"/>
      <c r="X123" s="162" t="s">
        <v>2500</v>
      </c>
      <c r="Y123" s="86"/>
      <c r="Z123" s="86" t="s">
        <v>4896</v>
      </c>
      <c r="AA123" s="86"/>
      <c r="AB123" s="86"/>
      <c r="AC123" s="86"/>
      <c r="AD123" s="86">
        <v>5</v>
      </c>
      <c r="AE123" s="86" t="s">
        <v>4897</v>
      </c>
      <c r="AF123" s="86" t="s">
        <v>4713</v>
      </c>
      <c r="AG123" s="86" t="s">
        <v>4898</v>
      </c>
      <c r="AH123" s="255" t="s">
        <v>4897</v>
      </c>
      <c r="AI123" s="86" t="s">
        <v>217</v>
      </c>
      <c r="AJ123" s="86"/>
      <c r="AK123" s="86"/>
      <c r="AL123" s="86" t="s">
        <v>4879</v>
      </c>
      <c r="AM123" s="86"/>
      <c r="AN123" s="86"/>
      <c r="AO123" s="86"/>
      <c r="AP123" s="86"/>
      <c r="AQ123" s="86"/>
      <c r="AR123" s="86"/>
      <c r="AS123" s="86"/>
      <c r="AT123" s="86"/>
      <c r="AU123" s="86"/>
      <c r="AV123" s="102" t="str">
        <f t="shared" si="6"/>
        <v>No</v>
      </c>
      <c r="AW123" s="101">
        <v>1</v>
      </c>
      <c r="AX123" s="101">
        <v>1</v>
      </c>
      <c r="AY123" s="101" t="s">
        <v>2363</v>
      </c>
      <c r="AZ123" s="102" t="str">
        <f t="shared" si="7"/>
        <v>No</v>
      </c>
      <c r="BA123" s="102" t="str">
        <f t="shared" si="8"/>
        <v>No</v>
      </c>
      <c r="BB123" s="86"/>
      <c r="BC123" s="86"/>
      <c r="BD123" s="86"/>
      <c r="BE123" s="86"/>
      <c r="BF123" s="86"/>
      <c r="BG123" s="86"/>
      <c r="BH123" s="86"/>
      <c r="BI123" s="162" t="s">
        <v>4880</v>
      </c>
      <c r="BJ123" s="86" t="s">
        <v>9341</v>
      </c>
      <c r="BK123" s="86" t="s">
        <v>9318</v>
      </c>
      <c r="BL123" s="86"/>
      <c r="BM123" s="162">
        <v>2</v>
      </c>
      <c r="BN123" s="162" t="s">
        <v>651</v>
      </c>
      <c r="BO123" s="182" t="s">
        <v>657</v>
      </c>
      <c r="BP123" s="233" t="s">
        <v>658</v>
      </c>
      <c r="BQ123" s="182" t="s">
        <v>659</v>
      </c>
      <c r="BR123" s="182" t="s">
        <v>660</v>
      </c>
      <c r="BS123" s="182" t="s">
        <v>661</v>
      </c>
      <c r="BT123" s="182" t="s">
        <v>643</v>
      </c>
      <c r="BU123" s="233" t="s">
        <v>644</v>
      </c>
      <c r="BV123" s="182" t="s">
        <v>646</v>
      </c>
      <c r="BW123" s="182" t="s">
        <v>670</v>
      </c>
      <c r="BX123" s="182" t="s">
        <v>676</v>
      </c>
      <c r="BY123" s="162"/>
      <c r="BZ123" s="162"/>
      <c r="CA123" s="162"/>
      <c r="CB123" s="162"/>
      <c r="CC123" s="162"/>
      <c r="CD123" s="162"/>
      <c r="CE123" s="162"/>
      <c r="CF123" s="162"/>
      <c r="CG123" s="162"/>
      <c r="CH123" s="162"/>
      <c r="CI123" s="86"/>
      <c r="CJ123" s="86"/>
      <c r="CK123" s="86"/>
      <c r="CL123" s="86"/>
      <c r="CM123" s="86"/>
      <c r="CN123" s="86"/>
      <c r="CO123" s="86" t="s">
        <v>2500</v>
      </c>
      <c r="CP123" s="86"/>
      <c r="CQ123" s="86"/>
      <c r="CR123" s="86"/>
      <c r="CS123" s="164" t="b">
        <f>NOT(ISERROR(MATCH(E123,[1]Sheet1!$A:$A,0)))</f>
        <v>0</v>
      </c>
      <c r="CT123" s="164"/>
    </row>
    <row r="124" spans="1:98" s="216" customFormat="1" ht="39.6">
      <c r="A124" s="257"/>
      <c r="B124" s="258">
        <v>118</v>
      </c>
      <c r="C124" s="258"/>
      <c r="D124" s="284"/>
      <c r="E124" s="166" t="s">
        <v>4899</v>
      </c>
      <c r="F124" s="163" t="s">
        <v>4900</v>
      </c>
      <c r="G124" s="163" t="s">
        <v>4901</v>
      </c>
      <c r="H124" s="86"/>
      <c r="I124" s="86"/>
      <c r="J124" s="164" t="s">
        <v>651</v>
      </c>
      <c r="K124" s="101" t="s">
        <v>4902</v>
      </c>
      <c r="L124" s="162" t="s">
        <v>2495</v>
      </c>
      <c r="M124" s="165" t="s">
        <v>251</v>
      </c>
      <c r="N124" s="162"/>
      <c r="O124" s="165" t="s">
        <v>251</v>
      </c>
      <c r="P124" s="162"/>
      <c r="Q124" s="162" t="s">
        <v>2530</v>
      </c>
      <c r="R124" s="162" t="s">
        <v>4648</v>
      </c>
      <c r="S124" s="86"/>
      <c r="T124" s="86" t="s">
        <v>4808</v>
      </c>
      <c r="U124" s="86" t="s">
        <v>2499</v>
      </c>
      <c r="V124" s="86"/>
      <c r="W124" s="86"/>
      <c r="X124" s="162" t="s">
        <v>2500</v>
      </c>
      <c r="Y124" s="86"/>
      <c r="Z124" s="86" t="s">
        <v>4903</v>
      </c>
      <c r="AA124" s="86"/>
      <c r="AB124" s="86"/>
      <c r="AC124" s="86"/>
      <c r="AD124" s="86">
        <v>1</v>
      </c>
      <c r="AE124" s="86" t="s">
        <v>217</v>
      </c>
      <c r="AF124" s="86" t="s">
        <v>4713</v>
      </c>
      <c r="AG124" s="86" t="s">
        <v>4904</v>
      </c>
      <c r="AH124" s="255" t="s">
        <v>217</v>
      </c>
      <c r="AI124" s="86" t="s">
        <v>217</v>
      </c>
      <c r="AJ124" s="86"/>
      <c r="AK124" s="86"/>
      <c r="AL124" s="86" t="s">
        <v>4905</v>
      </c>
      <c r="AM124" s="86"/>
      <c r="AN124" s="86"/>
      <c r="AO124" s="86"/>
      <c r="AP124" s="86"/>
      <c r="AQ124" s="86"/>
      <c r="AR124" s="86"/>
      <c r="AS124" s="86"/>
      <c r="AT124" s="86"/>
      <c r="AU124" s="86"/>
      <c r="AV124" s="102" t="str">
        <f t="shared" si="6"/>
        <v>No</v>
      </c>
      <c r="AW124" s="101">
        <v>1</v>
      </c>
      <c r="AX124" s="101">
        <v>1</v>
      </c>
      <c r="AY124" s="101" t="s">
        <v>2363</v>
      </c>
      <c r="AZ124" s="102" t="str">
        <f t="shared" si="7"/>
        <v>No</v>
      </c>
      <c r="BA124" s="102" t="str">
        <f t="shared" si="8"/>
        <v>No</v>
      </c>
      <c r="BB124" s="86"/>
      <c r="BC124" s="86"/>
      <c r="BD124" s="86"/>
      <c r="BE124" s="86"/>
      <c r="BF124" s="86"/>
      <c r="BG124" s="86"/>
      <c r="BH124" s="86"/>
      <c r="BI124" s="162" t="s">
        <v>4880</v>
      </c>
      <c r="BJ124" s="86" t="s">
        <v>9341</v>
      </c>
      <c r="BK124" s="86" t="s">
        <v>9318</v>
      </c>
      <c r="BL124" s="86"/>
      <c r="BM124" s="162">
        <v>2</v>
      </c>
      <c r="BN124" s="162" t="s">
        <v>651</v>
      </c>
      <c r="BO124" s="182" t="s">
        <v>657</v>
      </c>
      <c r="BP124" s="233" t="s">
        <v>658</v>
      </c>
      <c r="BQ124" s="182" t="s">
        <v>659</v>
      </c>
      <c r="BR124" s="182" t="s">
        <v>660</v>
      </c>
      <c r="BS124" s="182" t="s">
        <v>661</v>
      </c>
      <c r="BT124" s="182" t="s">
        <v>643</v>
      </c>
      <c r="BU124" s="233" t="s">
        <v>644</v>
      </c>
      <c r="BV124" s="182" t="s">
        <v>646</v>
      </c>
      <c r="BW124" s="182" t="s">
        <v>670</v>
      </c>
      <c r="BX124" s="182" t="s">
        <v>676</v>
      </c>
      <c r="BY124" s="162"/>
      <c r="BZ124" s="162"/>
      <c r="CA124" s="162"/>
      <c r="CB124" s="162"/>
      <c r="CC124" s="162"/>
      <c r="CD124" s="162"/>
      <c r="CE124" s="162"/>
      <c r="CF124" s="162"/>
      <c r="CG124" s="162"/>
      <c r="CH124" s="162"/>
      <c r="CI124" s="86"/>
      <c r="CJ124" s="86"/>
      <c r="CK124" s="86"/>
      <c r="CL124" s="86"/>
      <c r="CM124" s="86"/>
      <c r="CN124" s="86"/>
      <c r="CO124" s="86" t="s">
        <v>2500</v>
      </c>
      <c r="CP124" s="86"/>
      <c r="CQ124" s="86"/>
      <c r="CR124" s="86"/>
      <c r="CS124" s="164" t="b">
        <f>NOT(ISERROR(MATCH(E124,[1]Sheet1!$A:$A,0)))</f>
        <v>0</v>
      </c>
      <c r="CT124" s="164"/>
    </row>
    <row r="125" spans="1:98" s="216" customFormat="1" ht="79.2">
      <c r="A125" s="257"/>
      <c r="B125" s="258">
        <v>119</v>
      </c>
      <c r="C125" s="258"/>
      <c r="D125" s="284"/>
      <c r="E125" s="166" t="s">
        <v>4906</v>
      </c>
      <c r="F125" s="163" t="s">
        <v>4907</v>
      </c>
      <c r="G125" s="163" t="s">
        <v>4908</v>
      </c>
      <c r="H125" s="86"/>
      <c r="I125" s="86"/>
      <c r="J125" s="164" t="s">
        <v>651</v>
      </c>
      <c r="K125" s="101" t="s">
        <v>4909</v>
      </c>
      <c r="L125" s="162" t="s">
        <v>2495</v>
      </c>
      <c r="M125" s="165" t="s">
        <v>251</v>
      </c>
      <c r="N125" s="162"/>
      <c r="O125" s="165" t="s">
        <v>251</v>
      </c>
      <c r="P125" s="162"/>
      <c r="Q125" s="162" t="s">
        <v>2513</v>
      </c>
      <c r="R125" s="162" t="s">
        <v>4648</v>
      </c>
      <c r="S125" s="86"/>
      <c r="T125" s="86" t="s">
        <v>4808</v>
      </c>
      <c r="U125" s="162" t="s">
        <v>2795</v>
      </c>
      <c r="V125" s="86"/>
      <c r="W125" s="86"/>
      <c r="X125" s="162" t="s">
        <v>4910</v>
      </c>
      <c r="Y125" s="86"/>
      <c r="Z125" s="86" t="s">
        <v>4911</v>
      </c>
      <c r="AA125" s="86"/>
      <c r="AB125" s="86"/>
      <c r="AC125" s="86"/>
      <c r="AD125" s="162">
        <v>1</v>
      </c>
      <c r="AE125" s="86" t="s">
        <v>4912</v>
      </c>
      <c r="AF125" s="162" t="s">
        <v>4713</v>
      </c>
      <c r="AG125" s="162" t="s">
        <v>4041</v>
      </c>
      <c r="AH125" s="255" t="s">
        <v>4913</v>
      </c>
      <c r="AI125" s="164" t="s">
        <v>4713</v>
      </c>
      <c r="AJ125" s="86"/>
      <c r="AK125" s="86"/>
      <c r="AL125" s="86" t="s">
        <v>4914</v>
      </c>
      <c r="AM125" s="86"/>
      <c r="AN125" s="86"/>
      <c r="AO125" s="86"/>
      <c r="AP125" s="86"/>
      <c r="AQ125" s="86"/>
      <c r="AR125" s="86"/>
      <c r="AS125" s="86"/>
      <c r="AT125" s="86"/>
      <c r="AU125" s="86"/>
      <c r="AV125" s="102" t="str">
        <f t="shared" si="6"/>
        <v>No</v>
      </c>
      <c r="AW125" s="101"/>
      <c r="AX125" s="101"/>
      <c r="AY125" s="101"/>
      <c r="AZ125" s="102" t="str">
        <f t="shared" si="7"/>
        <v>No</v>
      </c>
      <c r="BA125" s="102" t="str">
        <f t="shared" si="8"/>
        <v>No</v>
      </c>
      <c r="BB125" s="86"/>
      <c r="BC125" s="86"/>
      <c r="BD125" s="86"/>
      <c r="BE125" s="86"/>
      <c r="BF125" s="86"/>
      <c r="BG125" s="86"/>
      <c r="BH125" s="86"/>
      <c r="BI125" s="162" t="s">
        <v>4880</v>
      </c>
      <c r="BJ125" s="86" t="s">
        <v>9341</v>
      </c>
      <c r="BK125" s="86" t="s">
        <v>9318</v>
      </c>
      <c r="BL125" s="86"/>
      <c r="BM125" s="162">
        <v>2</v>
      </c>
      <c r="BN125" s="162" t="s">
        <v>651</v>
      </c>
      <c r="BO125" s="182" t="s">
        <v>657</v>
      </c>
      <c r="BP125" s="233" t="s">
        <v>658</v>
      </c>
      <c r="BQ125" s="182" t="s">
        <v>659</v>
      </c>
      <c r="BR125" s="182" t="s">
        <v>660</v>
      </c>
      <c r="BS125" s="182" t="s">
        <v>661</v>
      </c>
      <c r="BT125" s="182" t="s">
        <v>643</v>
      </c>
      <c r="BU125" s="233" t="s">
        <v>644</v>
      </c>
      <c r="BV125" s="182" t="s">
        <v>646</v>
      </c>
      <c r="BW125" s="182" t="s">
        <v>670</v>
      </c>
      <c r="BX125" s="182" t="s">
        <v>676</v>
      </c>
      <c r="BY125" s="162"/>
      <c r="BZ125" s="162"/>
      <c r="CA125" s="162"/>
      <c r="CB125" s="162"/>
      <c r="CC125" s="162"/>
      <c r="CD125" s="162"/>
      <c r="CE125" s="162"/>
      <c r="CF125" s="162"/>
      <c r="CG125" s="162"/>
      <c r="CH125" s="162"/>
      <c r="CI125" s="86"/>
      <c r="CJ125" s="86"/>
      <c r="CK125" s="86"/>
      <c r="CL125" s="86"/>
      <c r="CM125" s="86"/>
      <c r="CN125" s="86"/>
      <c r="CO125" s="86"/>
      <c r="CP125" s="86"/>
      <c r="CQ125" s="86"/>
      <c r="CR125" s="86"/>
      <c r="CS125" s="164" t="b">
        <f>NOT(ISERROR(MATCH(E125,[1]Sheet1!$A:$A,0)))</f>
        <v>0</v>
      </c>
      <c r="CT125" s="164"/>
    </row>
    <row r="126" spans="1:98" s="216" customFormat="1" ht="66">
      <c r="A126" s="257"/>
      <c r="B126" s="258">
        <v>120</v>
      </c>
      <c r="C126" s="258"/>
      <c r="D126" s="284"/>
      <c r="E126" s="166" t="s">
        <v>4915</v>
      </c>
      <c r="F126" s="163" t="s">
        <v>4916</v>
      </c>
      <c r="G126" s="163" t="s">
        <v>4917</v>
      </c>
      <c r="H126" s="86"/>
      <c r="I126" s="86"/>
      <c r="J126" s="164" t="s">
        <v>651</v>
      </c>
      <c r="K126" s="101" t="s">
        <v>4918</v>
      </c>
      <c r="L126" s="162" t="s">
        <v>2495</v>
      </c>
      <c r="M126" s="165" t="s">
        <v>251</v>
      </c>
      <c r="N126" s="162"/>
      <c r="O126" s="165" t="s">
        <v>251</v>
      </c>
      <c r="P126" s="162"/>
      <c r="Q126" s="162" t="s">
        <v>2530</v>
      </c>
      <c r="R126" s="162" t="s">
        <v>4648</v>
      </c>
      <c r="S126" s="86"/>
      <c r="T126" s="86" t="s">
        <v>4808</v>
      </c>
      <c r="U126" s="86" t="s">
        <v>2499</v>
      </c>
      <c r="V126" s="86"/>
      <c r="W126" s="86"/>
      <c r="X126" s="162" t="s">
        <v>2500</v>
      </c>
      <c r="Y126" s="86"/>
      <c r="Z126" s="86" t="s">
        <v>4919</v>
      </c>
      <c r="AA126" s="86"/>
      <c r="AB126" s="86"/>
      <c r="AC126" s="86"/>
      <c r="AD126" s="86">
        <v>1</v>
      </c>
      <c r="AE126" s="86" t="s">
        <v>217</v>
      </c>
      <c r="AF126" s="86" t="s">
        <v>4713</v>
      </c>
      <c r="AG126" s="86" t="s">
        <v>4904</v>
      </c>
      <c r="AH126" s="255" t="s">
        <v>217</v>
      </c>
      <c r="AI126" s="86" t="s">
        <v>217</v>
      </c>
      <c r="AJ126" s="86"/>
      <c r="AK126" s="86"/>
      <c r="AL126" s="86" t="s">
        <v>4905</v>
      </c>
      <c r="AM126" s="86"/>
      <c r="AN126" s="86"/>
      <c r="AO126" s="86"/>
      <c r="AP126" s="86"/>
      <c r="AQ126" s="86"/>
      <c r="AR126" s="86"/>
      <c r="AS126" s="86"/>
      <c r="AT126" s="86"/>
      <c r="AU126" s="86"/>
      <c r="AV126" s="102" t="str">
        <f t="shared" si="6"/>
        <v>No</v>
      </c>
      <c r="AW126" s="101">
        <v>1</v>
      </c>
      <c r="AX126" s="101">
        <v>1</v>
      </c>
      <c r="AY126" s="101" t="s">
        <v>2363</v>
      </c>
      <c r="AZ126" s="102" t="str">
        <f t="shared" si="7"/>
        <v>No</v>
      </c>
      <c r="BA126" s="102" t="str">
        <f t="shared" si="8"/>
        <v>No</v>
      </c>
      <c r="BB126" s="86"/>
      <c r="BC126" s="86"/>
      <c r="BD126" s="86"/>
      <c r="BE126" s="86"/>
      <c r="BF126" s="86"/>
      <c r="BG126" s="86"/>
      <c r="BH126" s="86"/>
      <c r="BI126" s="162" t="s">
        <v>4880</v>
      </c>
      <c r="BJ126" s="86" t="s">
        <v>9341</v>
      </c>
      <c r="BK126" s="86" t="s">
        <v>9318</v>
      </c>
      <c r="BL126" s="86"/>
      <c r="BM126" s="162">
        <v>2</v>
      </c>
      <c r="BN126" s="162" t="s">
        <v>651</v>
      </c>
      <c r="BO126" s="182" t="s">
        <v>657</v>
      </c>
      <c r="BP126" s="233" t="s">
        <v>658</v>
      </c>
      <c r="BQ126" s="182" t="s">
        <v>659</v>
      </c>
      <c r="BR126" s="182" t="s">
        <v>660</v>
      </c>
      <c r="BS126" s="182" t="s">
        <v>661</v>
      </c>
      <c r="BT126" s="182" t="s">
        <v>643</v>
      </c>
      <c r="BU126" s="233" t="s">
        <v>644</v>
      </c>
      <c r="BV126" s="182" t="s">
        <v>646</v>
      </c>
      <c r="BW126" s="182" t="s">
        <v>670</v>
      </c>
      <c r="BX126" s="182" t="s">
        <v>676</v>
      </c>
      <c r="BY126" s="162"/>
      <c r="BZ126" s="162"/>
      <c r="CA126" s="162"/>
      <c r="CB126" s="162"/>
      <c r="CC126" s="162"/>
      <c r="CD126" s="162"/>
      <c r="CE126" s="162"/>
      <c r="CF126" s="162"/>
      <c r="CG126" s="162"/>
      <c r="CH126" s="162"/>
      <c r="CI126" s="86"/>
      <c r="CJ126" s="86"/>
      <c r="CK126" s="86"/>
      <c r="CL126" s="86"/>
      <c r="CM126" s="86"/>
      <c r="CN126" s="86"/>
      <c r="CO126" s="86" t="s">
        <v>2500</v>
      </c>
      <c r="CP126" s="86"/>
      <c r="CQ126" s="86"/>
      <c r="CR126" s="86"/>
      <c r="CS126" s="164" t="b">
        <f>NOT(ISERROR(MATCH(E126,[1]Sheet1!$A:$A,0)))</f>
        <v>0</v>
      </c>
      <c r="CT126" s="164"/>
    </row>
    <row r="127" spans="1:98" s="216" customFormat="1" ht="66">
      <c r="A127" s="256">
        <v>297</v>
      </c>
      <c r="B127" s="258">
        <v>121</v>
      </c>
      <c r="C127" s="258"/>
      <c r="D127" s="284"/>
      <c r="E127" s="166" t="s">
        <v>4920</v>
      </c>
      <c r="F127" s="163" t="s">
        <v>4921</v>
      </c>
      <c r="G127" s="163" t="s">
        <v>4922</v>
      </c>
      <c r="H127" s="86"/>
      <c r="I127" s="86"/>
      <c r="J127" s="164" t="s">
        <v>651</v>
      </c>
      <c r="K127" s="101" t="s">
        <v>4923</v>
      </c>
      <c r="L127" s="162" t="s">
        <v>2495</v>
      </c>
      <c r="M127" s="165" t="s">
        <v>251</v>
      </c>
      <c r="N127" s="162"/>
      <c r="O127" s="165" t="s">
        <v>251</v>
      </c>
      <c r="P127" s="162"/>
      <c r="Q127" s="162" t="s">
        <v>2530</v>
      </c>
      <c r="R127" s="162" t="s">
        <v>4648</v>
      </c>
      <c r="S127" s="86"/>
      <c r="T127" s="86" t="s">
        <v>4808</v>
      </c>
      <c r="U127" s="86" t="s">
        <v>2499</v>
      </c>
      <c r="V127" s="86"/>
      <c r="W127" s="86"/>
      <c r="X127" s="162" t="s">
        <v>2500</v>
      </c>
      <c r="Y127" s="86"/>
      <c r="Z127" s="86" t="s">
        <v>4924</v>
      </c>
      <c r="AA127" s="86"/>
      <c r="AB127" s="86"/>
      <c r="AC127" s="86"/>
      <c r="AD127" s="86">
        <v>1</v>
      </c>
      <c r="AE127" s="86" t="s">
        <v>217</v>
      </c>
      <c r="AF127" s="86" t="s">
        <v>4713</v>
      </c>
      <c r="AG127" s="86" t="s">
        <v>4904</v>
      </c>
      <c r="AH127" s="255" t="s">
        <v>217</v>
      </c>
      <c r="AI127" s="86" t="s">
        <v>217</v>
      </c>
      <c r="AJ127" s="86"/>
      <c r="AK127" s="86"/>
      <c r="AL127" s="86" t="s">
        <v>4905</v>
      </c>
      <c r="AM127" s="86"/>
      <c r="AN127" s="86"/>
      <c r="AO127" s="86"/>
      <c r="AP127" s="86"/>
      <c r="AQ127" s="86"/>
      <c r="AR127" s="86"/>
      <c r="AS127" s="86"/>
      <c r="AT127" s="86"/>
      <c r="AU127" s="86"/>
      <c r="AV127" s="102" t="str">
        <f t="shared" si="6"/>
        <v>No</v>
      </c>
      <c r="AW127" s="101">
        <v>1</v>
      </c>
      <c r="AX127" s="101">
        <v>1</v>
      </c>
      <c r="AY127" s="101" t="s">
        <v>2363</v>
      </c>
      <c r="AZ127" s="102" t="str">
        <f t="shared" si="7"/>
        <v>No</v>
      </c>
      <c r="BA127" s="102" t="str">
        <f t="shared" si="8"/>
        <v>No</v>
      </c>
      <c r="BB127" s="86"/>
      <c r="BC127" s="86"/>
      <c r="BD127" s="86"/>
      <c r="BE127" s="86"/>
      <c r="BF127" s="86"/>
      <c r="BG127" s="86"/>
      <c r="BH127" s="86"/>
      <c r="BI127" s="162" t="s">
        <v>4880</v>
      </c>
      <c r="BJ127" s="86" t="s">
        <v>9341</v>
      </c>
      <c r="BK127" s="86" t="s">
        <v>9318</v>
      </c>
      <c r="BL127" s="86"/>
      <c r="BM127" s="162">
        <v>2</v>
      </c>
      <c r="BN127" s="162" t="s">
        <v>651</v>
      </c>
      <c r="BO127" s="182" t="s">
        <v>657</v>
      </c>
      <c r="BP127" s="233" t="s">
        <v>658</v>
      </c>
      <c r="BQ127" s="182" t="s">
        <v>659</v>
      </c>
      <c r="BR127" s="182" t="s">
        <v>660</v>
      </c>
      <c r="BS127" s="182" t="s">
        <v>661</v>
      </c>
      <c r="BT127" s="182" t="s">
        <v>643</v>
      </c>
      <c r="BU127" s="233" t="s">
        <v>644</v>
      </c>
      <c r="BV127" s="182" t="s">
        <v>646</v>
      </c>
      <c r="BW127" s="182" t="s">
        <v>670</v>
      </c>
      <c r="BX127" s="182" t="s">
        <v>676</v>
      </c>
      <c r="BY127" s="162"/>
      <c r="BZ127" s="162"/>
      <c r="CA127" s="162"/>
      <c r="CB127" s="162"/>
      <c r="CC127" s="162"/>
      <c r="CD127" s="162"/>
      <c r="CE127" s="162"/>
      <c r="CF127" s="162"/>
      <c r="CG127" s="162"/>
      <c r="CH127" s="162"/>
      <c r="CI127" s="86"/>
      <c r="CJ127" s="86"/>
      <c r="CK127" s="86"/>
      <c r="CL127" s="86"/>
      <c r="CM127" s="86"/>
      <c r="CN127" s="86"/>
      <c r="CO127" s="86" t="s">
        <v>2500</v>
      </c>
      <c r="CP127" s="86"/>
      <c r="CQ127" s="86"/>
      <c r="CR127" s="86"/>
      <c r="CS127" s="164" t="b">
        <f>NOT(ISERROR(MATCH(E127,[1]Sheet1!$A:$A,0)))</f>
        <v>0</v>
      </c>
      <c r="CT127" s="164"/>
    </row>
    <row r="128" spans="1:98" s="216" customFormat="1" ht="52.8">
      <c r="A128" s="256">
        <v>297</v>
      </c>
      <c r="B128" s="258">
        <v>122</v>
      </c>
      <c r="C128" s="258"/>
      <c r="D128" s="284"/>
      <c r="E128" s="166" t="s">
        <v>4925</v>
      </c>
      <c r="F128" s="163" t="s">
        <v>4926</v>
      </c>
      <c r="G128" s="163" t="s">
        <v>4927</v>
      </c>
      <c r="H128" s="86"/>
      <c r="I128" s="86"/>
      <c r="J128" s="164" t="s">
        <v>651</v>
      </c>
      <c r="K128" s="101" t="s">
        <v>4928</v>
      </c>
      <c r="L128" s="162" t="s">
        <v>2495</v>
      </c>
      <c r="M128" s="165" t="s">
        <v>251</v>
      </c>
      <c r="N128" s="162"/>
      <c r="O128" s="165" t="s">
        <v>251</v>
      </c>
      <c r="P128" s="162"/>
      <c r="Q128" s="162" t="s">
        <v>2513</v>
      </c>
      <c r="R128" s="162" t="s">
        <v>4648</v>
      </c>
      <c r="S128" s="86"/>
      <c r="T128" s="86" t="s">
        <v>4808</v>
      </c>
      <c r="U128" s="86" t="s">
        <v>2499</v>
      </c>
      <c r="V128" s="86"/>
      <c r="W128" s="86"/>
      <c r="X128" s="162" t="s">
        <v>2500</v>
      </c>
      <c r="Y128" s="86"/>
      <c r="Z128" s="86" t="s">
        <v>4929</v>
      </c>
      <c r="AA128" s="86"/>
      <c r="AB128" s="86"/>
      <c r="AC128" s="86"/>
      <c r="AD128" s="86">
        <v>1</v>
      </c>
      <c r="AE128" s="86" t="s">
        <v>217</v>
      </c>
      <c r="AF128" s="86" t="s">
        <v>4713</v>
      </c>
      <c r="AG128" s="86" t="s">
        <v>4930</v>
      </c>
      <c r="AH128" s="255" t="s">
        <v>217</v>
      </c>
      <c r="AI128" s="86" t="s">
        <v>217</v>
      </c>
      <c r="AJ128" s="86"/>
      <c r="AK128" s="86"/>
      <c r="AL128" s="86" t="s">
        <v>4931</v>
      </c>
      <c r="AM128" s="86"/>
      <c r="AN128" s="86"/>
      <c r="AO128" s="86"/>
      <c r="AP128" s="86"/>
      <c r="AQ128" s="86"/>
      <c r="AR128" s="86"/>
      <c r="AS128" s="86"/>
      <c r="AT128" s="86"/>
      <c r="AU128" s="86"/>
      <c r="AV128" s="102" t="str">
        <f t="shared" si="6"/>
        <v>No</v>
      </c>
      <c r="AW128" s="101">
        <v>1</v>
      </c>
      <c r="AX128" s="101">
        <v>1</v>
      </c>
      <c r="AY128" s="101" t="s">
        <v>2363</v>
      </c>
      <c r="AZ128" s="102" t="str">
        <f t="shared" si="7"/>
        <v>No</v>
      </c>
      <c r="BA128" s="102" t="str">
        <f t="shared" si="8"/>
        <v>Yes</v>
      </c>
      <c r="BB128" s="86"/>
      <c r="BC128" s="86"/>
      <c r="BD128" s="86"/>
      <c r="BE128" s="86"/>
      <c r="BF128" s="86"/>
      <c r="BG128" s="86"/>
      <c r="BH128" s="86"/>
      <c r="BI128" s="185" t="s">
        <v>9017</v>
      </c>
      <c r="BJ128" s="86" t="s">
        <v>9342</v>
      </c>
      <c r="BK128" s="86" t="s">
        <v>9318</v>
      </c>
      <c r="BL128" s="86"/>
      <c r="BM128" s="162">
        <v>2</v>
      </c>
      <c r="BN128" s="162" t="s">
        <v>651</v>
      </c>
      <c r="BO128" s="182" t="s">
        <v>657</v>
      </c>
      <c r="BP128" s="233" t="s">
        <v>658</v>
      </c>
      <c r="BQ128" s="182" t="s">
        <v>659</v>
      </c>
      <c r="BR128" s="182" t="s">
        <v>660</v>
      </c>
      <c r="BS128" s="182" t="s">
        <v>661</v>
      </c>
      <c r="BT128" s="182" t="s">
        <v>643</v>
      </c>
      <c r="BU128" s="233" t="s">
        <v>644</v>
      </c>
      <c r="BV128" s="182" t="s">
        <v>646</v>
      </c>
      <c r="BW128" s="182" t="s">
        <v>670</v>
      </c>
      <c r="BX128" s="182" t="s">
        <v>676</v>
      </c>
      <c r="BY128" s="162"/>
      <c r="BZ128" s="162"/>
      <c r="CA128" s="162"/>
      <c r="CB128" s="162"/>
      <c r="CC128" s="162"/>
      <c r="CD128" s="162"/>
      <c r="CE128" s="162"/>
      <c r="CF128" s="162"/>
      <c r="CG128" s="162"/>
      <c r="CH128" s="162"/>
      <c r="CI128" s="86"/>
      <c r="CJ128" s="86"/>
      <c r="CK128" s="86"/>
      <c r="CL128" s="86"/>
      <c r="CM128" s="86"/>
      <c r="CN128" s="86"/>
      <c r="CO128" s="86" t="s">
        <v>2500</v>
      </c>
      <c r="CP128" s="86"/>
      <c r="CQ128" s="86"/>
      <c r="CR128" s="86"/>
      <c r="CS128" s="164" t="b">
        <f>NOT(ISERROR(MATCH(E128,[1]Sheet1!$A:$A,0)))</f>
        <v>0</v>
      </c>
      <c r="CT128" s="164"/>
    </row>
    <row r="129" spans="1:99" s="216" customFormat="1" ht="52.8">
      <c r="A129" s="256">
        <v>297</v>
      </c>
      <c r="B129" s="258">
        <v>123</v>
      </c>
      <c r="C129" s="258"/>
      <c r="D129" s="284"/>
      <c r="E129" s="166" t="s">
        <v>4932</v>
      </c>
      <c r="F129" s="163" t="s">
        <v>4933</v>
      </c>
      <c r="G129" s="163" t="s">
        <v>4934</v>
      </c>
      <c r="H129" s="164"/>
      <c r="I129" s="164"/>
      <c r="J129" s="164" t="s">
        <v>651</v>
      </c>
      <c r="K129" s="101" t="s">
        <v>4935</v>
      </c>
      <c r="L129" s="162" t="s">
        <v>2495</v>
      </c>
      <c r="M129" s="165" t="s">
        <v>128</v>
      </c>
      <c r="N129" s="162"/>
      <c r="O129" s="165" t="s">
        <v>128</v>
      </c>
      <c r="P129" s="162"/>
      <c r="Q129" s="162" t="s">
        <v>2513</v>
      </c>
      <c r="R129" s="162" t="s">
        <v>4648</v>
      </c>
      <c r="S129" s="162"/>
      <c r="T129" s="86" t="s">
        <v>4936</v>
      </c>
      <c r="U129" s="162" t="s">
        <v>2795</v>
      </c>
      <c r="V129" s="162"/>
      <c r="W129" s="162"/>
      <c r="X129" s="162" t="s">
        <v>4910</v>
      </c>
      <c r="Y129" s="162"/>
      <c r="Z129" s="162" t="s">
        <v>4937</v>
      </c>
      <c r="AA129" s="164"/>
      <c r="AB129" s="164"/>
      <c r="AC129" s="164"/>
      <c r="AD129" s="162" t="s">
        <v>4938</v>
      </c>
      <c r="AE129" s="162" t="s">
        <v>4939</v>
      </c>
      <c r="AF129" s="162" t="s">
        <v>4713</v>
      </c>
      <c r="AG129" s="162" t="s">
        <v>4940</v>
      </c>
      <c r="AH129" s="162" t="s">
        <v>4941</v>
      </c>
      <c r="AI129" s="164" t="s">
        <v>4713</v>
      </c>
      <c r="AJ129" s="164"/>
      <c r="AK129" s="164"/>
      <c r="AL129" s="164" t="s">
        <v>2539</v>
      </c>
      <c r="AM129" s="162"/>
      <c r="AN129" s="162"/>
      <c r="AO129" s="162"/>
      <c r="AP129" s="162"/>
      <c r="AQ129" s="162"/>
      <c r="AR129" s="162"/>
      <c r="AS129" s="162"/>
      <c r="AT129" s="162"/>
      <c r="AU129" s="162"/>
      <c r="AV129" s="102" t="str">
        <f t="shared" si="6"/>
        <v>No</v>
      </c>
      <c r="AW129" s="101"/>
      <c r="AX129" s="101"/>
      <c r="AY129" s="101"/>
      <c r="AZ129" s="102" t="str">
        <f t="shared" si="7"/>
        <v>No</v>
      </c>
      <c r="BA129" s="102" t="str">
        <f t="shared" si="8"/>
        <v>No</v>
      </c>
      <c r="BB129" s="162"/>
      <c r="BC129" s="162"/>
      <c r="BD129" s="162"/>
      <c r="BE129" s="164"/>
      <c r="BF129" s="164"/>
      <c r="BG129" s="164"/>
      <c r="BH129" s="164"/>
      <c r="BI129" s="162"/>
      <c r="BJ129" s="86" t="s">
        <v>9369</v>
      </c>
      <c r="BK129" s="86"/>
      <c r="BL129" s="162"/>
      <c r="BM129" s="162">
        <v>2</v>
      </c>
      <c r="BN129" s="162" t="s">
        <v>651</v>
      </c>
      <c r="BO129" s="182" t="s">
        <v>657</v>
      </c>
      <c r="BP129" s="233" t="s">
        <v>658</v>
      </c>
      <c r="BQ129" s="182" t="s">
        <v>659</v>
      </c>
      <c r="BR129" s="182" t="s">
        <v>660</v>
      </c>
      <c r="BS129" s="182" t="s">
        <v>661</v>
      </c>
      <c r="BT129" s="182" t="s">
        <v>643</v>
      </c>
      <c r="BU129" s="233" t="s">
        <v>644</v>
      </c>
      <c r="BV129" s="182" t="s">
        <v>646</v>
      </c>
      <c r="BW129" s="182" t="s">
        <v>670</v>
      </c>
      <c r="BX129" s="182" t="s">
        <v>676</v>
      </c>
      <c r="BY129" s="162"/>
      <c r="BZ129" s="162"/>
      <c r="CA129" s="162"/>
      <c r="CB129" s="162"/>
      <c r="CC129" s="162"/>
      <c r="CD129" s="162"/>
      <c r="CE129" s="162"/>
      <c r="CF129" s="162"/>
      <c r="CG129" s="162"/>
      <c r="CH129" s="162"/>
      <c r="CI129" s="162"/>
      <c r="CJ129" s="162"/>
      <c r="CK129" s="162"/>
      <c r="CL129" s="162"/>
      <c r="CM129" s="162"/>
      <c r="CN129" s="162"/>
      <c r="CO129" s="162"/>
      <c r="CP129" s="162"/>
      <c r="CQ129" s="162"/>
      <c r="CR129" s="86"/>
      <c r="CS129" s="164" t="b">
        <f>NOT(ISERROR(MATCH(E129,[1]Sheet1!$A:$A,0)))</f>
        <v>0</v>
      </c>
      <c r="CT129" s="164"/>
    </row>
    <row r="130" spans="1:99" s="216" customFormat="1" ht="158.4">
      <c r="A130" s="256">
        <v>297</v>
      </c>
      <c r="B130" s="258">
        <v>124</v>
      </c>
      <c r="C130" s="258"/>
      <c r="D130" s="284"/>
      <c r="E130" s="166" t="s">
        <v>4942</v>
      </c>
      <c r="F130" s="168" t="s">
        <v>4943</v>
      </c>
      <c r="G130" s="168" t="s">
        <v>4944</v>
      </c>
      <c r="H130" s="164"/>
      <c r="I130" s="164"/>
      <c r="J130" s="164" t="s">
        <v>651</v>
      </c>
      <c r="K130" s="101" t="s">
        <v>4945</v>
      </c>
      <c r="L130" s="162" t="s">
        <v>2495</v>
      </c>
      <c r="M130" s="165" t="s">
        <v>128</v>
      </c>
      <c r="N130" s="162"/>
      <c r="O130" s="165" t="s">
        <v>128</v>
      </c>
      <c r="P130" s="162"/>
      <c r="Q130" s="162" t="s">
        <v>2513</v>
      </c>
      <c r="R130" s="162" t="s">
        <v>4648</v>
      </c>
      <c r="S130" s="162"/>
      <c r="T130" s="86" t="s">
        <v>4946</v>
      </c>
      <c r="U130" s="162" t="s">
        <v>2795</v>
      </c>
      <c r="V130" s="162"/>
      <c r="W130" s="162"/>
      <c r="X130" s="162" t="s">
        <v>4910</v>
      </c>
      <c r="Y130" s="162"/>
      <c r="Z130" s="162" t="s">
        <v>4947</v>
      </c>
      <c r="AA130" s="164"/>
      <c r="AB130" s="164"/>
      <c r="AC130" s="164"/>
      <c r="AD130" s="162">
        <v>10</v>
      </c>
      <c r="AE130" s="162" t="s">
        <v>4948</v>
      </c>
      <c r="AF130" s="162" t="s">
        <v>4713</v>
      </c>
      <c r="AG130" s="162" t="s">
        <v>4041</v>
      </c>
      <c r="AH130" s="255" t="s">
        <v>4949</v>
      </c>
      <c r="AI130" s="164" t="s">
        <v>4713</v>
      </c>
      <c r="AJ130" s="164"/>
      <c r="AK130" s="164"/>
      <c r="AL130" s="162" t="s">
        <v>2539</v>
      </c>
      <c r="AM130" s="162"/>
      <c r="AN130" s="162"/>
      <c r="AO130" s="162"/>
      <c r="AP130" s="162"/>
      <c r="AQ130" s="162"/>
      <c r="AR130" s="162"/>
      <c r="AS130" s="162"/>
      <c r="AT130" s="162"/>
      <c r="AU130" s="162"/>
      <c r="AV130" s="102" t="str">
        <f t="shared" si="6"/>
        <v>No</v>
      </c>
      <c r="AW130" s="101"/>
      <c r="AX130" s="101"/>
      <c r="AY130" s="101"/>
      <c r="AZ130" s="102" t="str">
        <f t="shared" si="7"/>
        <v>No</v>
      </c>
      <c r="BA130" s="102" t="str">
        <f t="shared" si="8"/>
        <v>No</v>
      </c>
      <c r="BB130" s="162"/>
      <c r="BC130" s="162"/>
      <c r="BD130" s="162"/>
      <c r="BE130" s="164"/>
      <c r="BF130" s="164"/>
      <c r="BG130" s="164"/>
      <c r="BH130" s="164"/>
      <c r="BI130" s="162"/>
      <c r="BJ130" s="86"/>
      <c r="BK130" s="86"/>
      <c r="BL130" s="162"/>
      <c r="BM130" s="162">
        <v>2</v>
      </c>
      <c r="BN130" s="162" t="s">
        <v>651</v>
      </c>
      <c r="BO130" s="182" t="s">
        <v>657</v>
      </c>
      <c r="BP130" s="233" t="s">
        <v>658</v>
      </c>
      <c r="BQ130" s="182" t="s">
        <v>659</v>
      </c>
      <c r="BR130" s="182" t="s">
        <v>660</v>
      </c>
      <c r="BS130" s="182" t="s">
        <v>661</v>
      </c>
      <c r="BT130" s="182" t="s">
        <v>643</v>
      </c>
      <c r="BU130" s="233" t="s">
        <v>644</v>
      </c>
      <c r="BV130" s="182" t="s">
        <v>646</v>
      </c>
      <c r="BW130" s="182" t="s">
        <v>670</v>
      </c>
      <c r="BX130" s="182" t="s">
        <v>676</v>
      </c>
      <c r="BY130" s="162"/>
      <c r="BZ130" s="162"/>
      <c r="CA130" s="162"/>
      <c r="CB130" s="162"/>
      <c r="CC130" s="162"/>
      <c r="CD130" s="162"/>
      <c r="CE130" s="162"/>
      <c r="CF130" s="162"/>
      <c r="CG130" s="162"/>
      <c r="CH130" s="162"/>
      <c r="CI130" s="162"/>
      <c r="CJ130" s="162"/>
      <c r="CK130" s="162"/>
      <c r="CL130" s="162"/>
      <c r="CM130" s="162"/>
      <c r="CN130" s="162"/>
      <c r="CO130" s="162"/>
      <c r="CP130" s="162"/>
      <c r="CQ130" s="162"/>
      <c r="CR130" s="86"/>
      <c r="CS130" s="164" t="b">
        <f>NOT(ISERROR(MATCH(E130,[1]Sheet1!$A:$A,0)))</f>
        <v>0</v>
      </c>
      <c r="CT130" s="164"/>
    </row>
    <row r="131" spans="1:99" s="216" customFormat="1" ht="52.8">
      <c r="A131" s="257"/>
      <c r="B131" s="258">
        <v>125</v>
      </c>
      <c r="C131" s="258"/>
      <c r="D131" s="162"/>
      <c r="E131" s="166" t="s">
        <v>4950</v>
      </c>
      <c r="F131" s="124" t="s">
        <v>4951</v>
      </c>
      <c r="G131" s="124" t="s">
        <v>4952</v>
      </c>
      <c r="H131" s="164"/>
      <c r="I131" s="164"/>
      <c r="J131" s="164" t="s">
        <v>651</v>
      </c>
      <c r="K131" s="164" t="s">
        <v>4953</v>
      </c>
      <c r="L131" s="162"/>
      <c r="M131" s="165" t="s">
        <v>251</v>
      </c>
      <c r="N131" s="162"/>
      <c r="O131" s="165" t="s">
        <v>128</v>
      </c>
      <c r="P131" s="162"/>
      <c r="Q131" s="162" t="s">
        <v>2513</v>
      </c>
      <c r="R131" s="162" t="s">
        <v>4648</v>
      </c>
      <c r="S131" s="162"/>
      <c r="T131" s="162" t="s">
        <v>4954</v>
      </c>
      <c r="U131" s="162" t="s">
        <v>4955</v>
      </c>
      <c r="V131" s="162"/>
      <c r="W131" s="162"/>
      <c r="X131" s="162" t="s">
        <v>2532</v>
      </c>
      <c r="Y131" s="162"/>
      <c r="Z131" s="162"/>
      <c r="AA131" s="164"/>
      <c r="AB131" s="164"/>
      <c r="AC131" s="164"/>
      <c r="AD131" s="162">
        <v>10</v>
      </c>
      <c r="AE131" s="162"/>
      <c r="AF131" s="162" t="s">
        <v>4713</v>
      </c>
      <c r="AG131" s="162"/>
      <c r="AH131" s="162"/>
      <c r="AI131" s="162" t="s">
        <v>4713</v>
      </c>
      <c r="AJ131" s="164"/>
      <c r="AK131" s="164"/>
      <c r="AL131" s="162"/>
      <c r="AM131" s="162"/>
      <c r="AN131" s="162"/>
      <c r="AO131" s="162"/>
      <c r="AP131" s="162"/>
      <c r="AQ131" s="162"/>
      <c r="AR131" s="162"/>
      <c r="AS131" s="162"/>
      <c r="AT131" s="162"/>
      <c r="AU131" s="162"/>
      <c r="AV131" s="102" t="str">
        <f t="shared" si="6"/>
        <v>No</v>
      </c>
      <c r="AW131" s="101"/>
      <c r="AX131" s="101"/>
      <c r="AY131" s="101"/>
      <c r="AZ131" s="102" t="str">
        <f t="shared" si="7"/>
        <v>No</v>
      </c>
      <c r="BA131" s="102" t="str">
        <f t="shared" si="8"/>
        <v>No</v>
      </c>
      <c r="BB131" s="162"/>
      <c r="BC131" s="162"/>
      <c r="BD131" s="162"/>
      <c r="BE131" s="164"/>
      <c r="BF131" s="164"/>
      <c r="BG131" s="164"/>
      <c r="BH131" s="164"/>
      <c r="BI131" s="162"/>
      <c r="BJ131" s="86"/>
      <c r="BK131" s="86"/>
      <c r="BL131" s="162"/>
      <c r="BM131" s="162">
        <v>2</v>
      </c>
      <c r="BN131" s="162" t="s">
        <v>651</v>
      </c>
      <c r="BO131" s="182" t="s">
        <v>657</v>
      </c>
      <c r="BP131" s="233" t="s">
        <v>658</v>
      </c>
      <c r="BQ131" s="182" t="s">
        <v>659</v>
      </c>
      <c r="BR131" s="182" t="s">
        <v>660</v>
      </c>
      <c r="BS131" s="182" t="s">
        <v>661</v>
      </c>
      <c r="BT131" s="182" t="s">
        <v>643</v>
      </c>
      <c r="BU131" s="233" t="s">
        <v>644</v>
      </c>
      <c r="BV131" s="182" t="s">
        <v>646</v>
      </c>
      <c r="BW131" s="182" t="s">
        <v>670</v>
      </c>
      <c r="BX131" s="182" t="s">
        <v>676</v>
      </c>
      <c r="BY131" s="162"/>
      <c r="BZ131" s="162"/>
      <c r="CA131" s="162"/>
      <c r="CB131" s="162"/>
      <c r="CC131" s="162"/>
      <c r="CD131" s="162"/>
      <c r="CE131" s="162"/>
      <c r="CF131" s="162"/>
      <c r="CG131" s="162"/>
      <c r="CH131" s="162"/>
      <c r="CI131" s="162"/>
      <c r="CJ131" s="162"/>
      <c r="CK131" s="162"/>
      <c r="CL131" s="162"/>
      <c r="CM131" s="162"/>
      <c r="CN131" s="162"/>
      <c r="CO131" s="162"/>
      <c r="CP131" s="162"/>
      <c r="CQ131" s="162"/>
      <c r="CR131" s="86"/>
      <c r="CS131" s="164" t="b">
        <f>NOT(ISERROR(MATCH(E131,[1]Sheet1!$A:$A,0)))</f>
        <v>0</v>
      </c>
      <c r="CT131" s="164"/>
    </row>
    <row r="132" spans="1:99" s="216" customFormat="1" ht="52.8">
      <c r="A132" s="257"/>
      <c r="B132" s="258">
        <v>126</v>
      </c>
      <c r="C132" s="258"/>
      <c r="D132" s="162"/>
      <c r="E132" s="166" t="s">
        <v>4956</v>
      </c>
      <c r="F132" s="163" t="s">
        <v>4957</v>
      </c>
      <c r="G132" s="163" t="s">
        <v>4958</v>
      </c>
      <c r="H132" s="164"/>
      <c r="I132" s="164"/>
      <c r="J132" s="164"/>
      <c r="K132" s="164" t="s">
        <v>4959</v>
      </c>
      <c r="L132" s="162"/>
      <c r="M132" s="165" t="s">
        <v>251</v>
      </c>
      <c r="N132" s="162"/>
      <c r="O132" s="165" t="s">
        <v>128</v>
      </c>
      <c r="P132" s="162"/>
      <c r="Q132" s="162" t="s">
        <v>2513</v>
      </c>
      <c r="R132" s="162" t="s">
        <v>4648</v>
      </c>
      <c r="S132" s="162"/>
      <c r="T132" s="162" t="s">
        <v>4954</v>
      </c>
      <c r="U132" s="162" t="s">
        <v>4955</v>
      </c>
      <c r="V132" s="162"/>
      <c r="W132" s="162"/>
      <c r="X132" s="162" t="s">
        <v>2532</v>
      </c>
      <c r="Y132" s="162"/>
      <c r="Z132" s="162"/>
      <c r="AA132" s="164"/>
      <c r="AB132" s="164"/>
      <c r="AC132" s="164"/>
      <c r="AD132" s="162">
        <v>10</v>
      </c>
      <c r="AE132" s="162"/>
      <c r="AF132" s="162" t="s">
        <v>4713</v>
      </c>
      <c r="AG132" s="162"/>
      <c r="AH132" s="162"/>
      <c r="AI132" s="162" t="s">
        <v>4713</v>
      </c>
      <c r="AJ132" s="164"/>
      <c r="AK132" s="164"/>
      <c r="AL132" s="162"/>
      <c r="AM132" s="162"/>
      <c r="AN132" s="162"/>
      <c r="AO132" s="162"/>
      <c r="AP132" s="162"/>
      <c r="AQ132" s="162"/>
      <c r="AR132" s="162"/>
      <c r="AS132" s="162"/>
      <c r="AT132" s="162"/>
      <c r="AU132" s="162"/>
      <c r="AV132" s="102" t="str">
        <f t="shared" si="6"/>
        <v>No</v>
      </c>
      <c r="AW132" s="101"/>
      <c r="AX132" s="101"/>
      <c r="AY132" s="101"/>
      <c r="AZ132" s="102" t="str">
        <f t="shared" si="7"/>
        <v>No</v>
      </c>
      <c r="BA132" s="102" t="str">
        <f t="shared" si="8"/>
        <v>No</v>
      </c>
      <c r="BB132" s="162"/>
      <c r="BC132" s="162"/>
      <c r="BD132" s="162"/>
      <c r="BE132" s="164"/>
      <c r="BF132" s="164"/>
      <c r="BG132" s="164"/>
      <c r="BH132" s="164"/>
      <c r="BI132" s="162"/>
      <c r="BJ132" s="86"/>
      <c r="BK132" s="86"/>
      <c r="BL132" s="162"/>
      <c r="BM132" s="162">
        <v>2</v>
      </c>
      <c r="BN132" s="162" t="s">
        <v>651</v>
      </c>
      <c r="BO132" s="182" t="s">
        <v>657</v>
      </c>
      <c r="BP132" s="233" t="s">
        <v>658</v>
      </c>
      <c r="BQ132" s="182" t="s">
        <v>659</v>
      </c>
      <c r="BR132" s="182" t="s">
        <v>660</v>
      </c>
      <c r="BS132" s="182" t="s">
        <v>661</v>
      </c>
      <c r="BT132" s="182" t="s">
        <v>643</v>
      </c>
      <c r="BU132" s="233" t="s">
        <v>644</v>
      </c>
      <c r="BV132" s="182" t="s">
        <v>646</v>
      </c>
      <c r="BW132" s="182" t="s">
        <v>670</v>
      </c>
      <c r="BX132" s="182" t="s">
        <v>676</v>
      </c>
      <c r="BY132" s="162"/>
      <c r="BZ132" s="162"/>
      <c r="CA132" s="162"/>
      <c r="CB132" s="162"/>
      <c r="CC132" s="162"/>
      <c r="CD132" s="162"/>
      <c r="CE132" s="162"/>
      <c r="CF132" s="162"/>
      <c r="CG132" s="162"/>
      <c r="CH132" s="162"/>
      <c r="CI132" s="162"/>
      <c r="CJ132" s="162"/>
      <c r="CK132" s="162"/>
      <c r="CL132" s="162"/>
      <c r="CM132" s="162"/>
      <c r="CN132" s="162"/>
      <c r="CO132" s="162"/>
      <c r="CP132" s="162"/>
      <c r="CQ132" s="162"/>
      <c r="CR132" s="86"/>
      <c r="CS132" s="164" t="b">
        <f>NOT(ISERROR(MATCH(E132,[1]Sheet1!$A:$A,0)))</f>
        <v>0</v>
      </c>
      <c r="CT132" s="164"/>
    </row>
    <row r="133" spans="1:99" s="216" customFormat="1" ht="79.8" customHeight="1">
      <c r="A133" s="257"/>
      <c r="B133" s="258">
        <v>127</v>
      </c>
      <c r="C133" s="258"/>
      <c r="D133" s="162"/>
      <c r="E133" s="166" t="s">
        <v>4960</v>
      </c>
      <c r="F133" s="163" t="s">
        <v>4961</v>
      </c>
      <c r="G133" s="163" t="s">
        <v>4962</v>
      </c>
      <c r="H133" s="164"/>
      <c r="I133" s="164"/>
      <c r="J133" s="164" t="s">
        <v>651</v>
      </c>
      <c r="K133" s="164" t="s">
        <v>4963</v>
      </c>
      <c r="L133" s="162"/>
      <c r="M133" s="165" t="s">
        <v>251</v>
      </c>
      <c r="N133" s="162"/>
      <c r="O133" s="165" t="s">
        <v>128</v>
      </c>
      <c r="P133" s="162"/>
      <c r="Q133" s="162" t="s">
        <v>2513</v>
      </c>
      <c r="R133" s="162" t="s">
        <v>4648</v>
      </c>
      <c r="S133" s="162"/>
      <c r="T133" s="162" t="s">
        <v>4954</v>
      </c>
      <c r="U133" s="162" t="s">
        <v>4955</v>
      </c>
      <c r="V133" s="162"/>
      <c r="W133" s="162"/>
      <c r="X133" s="162" t="s">
        <v>2532</v>
      </c>
      <c r="Y133" s="162"/>
      <c r="Z133" s="162"/>
      <c r="AA133" s="164"/>
      <c r="AB133" s="164"/>
      <c r="AC133" s="164"/>
      <c r="AD133" s="162">
        <v>10</v>
      </c>
      <c r="AE133" s="162"/>
      <c r="AF133" s="162" t="s">
        <v>4713</v>
      </c>
      <c r="AG133" s="162"/>
      <c r="AH133" s="162"/>
      <c r="AI133" s="162" t="s">
        <v>4713</v>
      </c>
      <c r="AJ133" s="164"/>
      <c r="AK133" s="164"/>
      <c r="AL133" s="162"/>
      <c r="AM133" s="162"/>
      <c r="AN133" s="162"/>
      <c r="AO133" s="162"/>
      <c r="AP133" s="162"/>
      <c r="AQ133" s="162"/>
      <c r="AR133" s="162"/>
      <c r="AS133" s="162"/>
      <c r="AT133" s="162"/>
      <c r="AU133" s="162"/>
      <c r="AV133" s="102" t="str">
        <f t="shared" si="6"/>
        <v>No</v>
      </c>
      <c r="AW133" s="101"/>
      <c r="AX133" s="101"/>
      <c r="AY133" s="101"/>
      <c r="AZ133" s="102" t="str">
        <f t="shared" si="7"/>
        <v>No</v>
      </c>
      <c r="BA133" s="102" t="str">
        <f t="shared" si="8"/>
        <v>No</v>
      </c>
      <c r="BB133" s="162"/>
      <c r="BC133" s="162"/>
      <c r="BD133" s="162"/>
      <c r="BE133" s="164"/>
      <c r="BF133" s="164"/>
      <c r="BG133" s="164"/>
      <c r="BH133" s="164"/>
      <c r="BI133" s="162"/>
      <c r="BJ133" s="86"/>
      <c r="BK133" s="86"/>
      <c r="BL133" s="162"/>
      <c r="BM133" s="162">
        <v>2</v>
      </c>
      <c r="BN133" s="162" t="s">
        <v>651</v>
      </c>
      <c r="BO133" s="182" t="s">
        <v>657</v>
      </c>
      <c r="BP133" s="233" t="s">
        <v>658</v>
      </c>
      <c r="BQ133" s="182" t="s">
        <v>659</v>
      </c>
      <c r="BR133" s="182" t="s">
        <v>660</v>
      </c>
      <c r="BS133" s="182" t="s">
        <v>661</v>
      </c>
      <c r="BT133" s="182" t="s">
        <v>643</v>
      </c>
      <c r="BU133" s="233" t="s">
        <v>644</v>
      </c>
      <c r="BV133" s="182" t="s">
        <v>646</v>
      </c>
      <c r="BW133" s="182" t="s">
        <v>670</v>
      </c>
      <c r="BX133" s="182" t="s">
        <v>676</v>
      </c>
      <c r="BY133" s="162"/>
      <c r="BZ133" s="162"/>
      <c r="CA133" s="162"/>
      <c r="CB133" s="162"/>
      <c r="CC133" s="162"/>
      <c r="CD133" s="162"/>
      <c r="CE133" s="162"/>
      <c r="CF133" s="162"/>
      <c r="CG133" s="162"/>
      <c r="CH133" s="162"/>
      <c r="CI133" s="162"/>
      <c r="CJ133" s="162"/>
      <c r="CK133" s="162"/>
      <c r="CL133" s="162"/>
      <c r="CM133" s="162"/>
      <c r="CN133" s="162"/>
      <c r="CO133" s="162"/>
      <c r="CP133" s="162"/>
      <c r="CQ133" s="162"/>
      <c r="CR133" s="86"/>
      <c r="CS133" s="164" t="b">
        <f>NOT(ISERROR(MATCH(E133,[1]Sheet1!$A:$A,0)))</f>
        <v>0</v>
      </c>
      <c r="CT133" s="164"/>
    </row>
    <row r="134" spans="1:99" s="216" customFormat="1" ht="79.8" customHeight="1">
      <c r="A134" s="256">
        <v>297</v>
      </c>
      <c r="B134" s="258">
        <v>128</v>
      </c>
      <c r="C134" s="258"/>
      <c r="D134" s="162"/>
      <c r="E134" s="166" t="s">
        <v>4964</v>
      </c>
      <c r="F134" s="163" t="s">
        <v>4965</v>
      </c>
      <c r="G134" s="163" t="s">
        <v>4966</v>
      </c>
      <c r="H134" s="164"/>
      <c r="I134" s="164"/>
      <c r="J134" s="164"/>
      <c r="K134" s="164" t="s">
        <v>4967</v>
      </c>
      <c r="L134" s="162"/>
      <c r="M134" s="165" t="s">
        <v>251</v>
      </c>
      <c r="N134" s="162"/>
      <c r="O134" s="165" t="s">
        <v>128</v>
      </c>
      <c r="P134" s="162"/>
      <c r="Q134" s="162" t="s">
        <v>2513</v>
      </c>
      <c r="R134" s="162" t="s">
        <v>4648</v>
      </c>
      <c r="S134" s="162"/>
      <c r="T134" s="162" t="s">
        <v>4954</v>
      </c>
      <c r="U134" s="162" t="s">
        <v>4955</v>
      </c>
      <c r="V134" s="162"/>
      <c r="W134" s="162"/>
      <c r="X134" s="162" t="s">
        <v>2532</v>
      </c>
      <c r="Y134" s="162"/>
      <c r="Z134" s="162"/>
      <c r="AA134" s="164"/>
      <c r="AB134" s="164"/>
      <c r="AC134" s="164"/>
      <c r="AD134" s="162">
        <v>10</v>
      </c>
      <c r="AE134" s="162"/>
      <c r="AF134" s="162" t="s">
        <v>4713</v>
      </c>
      <c r="AG134" s="162"/>
      <c r="AH134" s="162"/>
      <c r="AI134" s="162" t="s">
        <v>4713</v>
      </c>
      <c r="AJ134" s="164"/>
      <c r="AK134" s="164"/>
      <c r="AL134" s="162"/>
      <c r="AM134" s="162"/>
      <c r="AN134" s="162"/>
      <c r="AO134" s="162"/>
      <c r="AP134" s="162"/>
      <c r="AQ134" s="162"/>
      <c r="AR134" s="162"/>
      <c r="AS134" s="162"/>
      <c r="AT134" s="162"/>
      <c r="AU134" s="162"/>
      <c r="AV134" s="102" t="str">
        <f t="shared" si="6"/>
        <v>No</v>
      </c>
      <c r="AW134" s="101"/>
      <c r="AX134" s="101"/>
      <c r="AY134" s="101"/>
      <c r="AZ134" s="102" t="str">
        <f t="shared" si="7"/>
        <v>No</v>
      </c>
      <c r="BA134" s="102" t="str">
        <f t="shared" si="8"/>
        <v>No</v>
      </c>
      <c r="BB134" s="162"/>
      <c r="BC134" s="162"/>
      <c r="BD134" s="162"/>
      <c r="BE134" s="164"/>
      <c r="BF134" s="164"/>
      <c r="BG134" s="164"/>
      <c r="BH134" s="164"/>
      <c r="BI134" s="162" t="s">
        <v>4968</v>
      </c>
      <c r="BJ134" s="86"/>
      <c r="BK134" s="86"/>
      <c r="BL134" s="162"/>
      <c r="BM134" s="162">
        <v>2</v>
      </c>
      <c r="BN134" s="162" t="s">
        <v>651</v>
      </c>
      <c r="BO134" s="182" t="s">
        <v>657</v>
      </c>
      <c r="BP134" s="233" t="s">
        <v>658</v>
      </c>
      <c r="BQ134" s="182" t="s">
        <v>659</v>
      </c>
      <c r="BR134" s="182" t="s">
        <v>660</v>
      </c>
      <c r="BS134" s="182" t="s">
        <v>661</v>
      </c>
      <c r="BT134" s="182" t="s">
        <v>643</v>
      </c>
      <c r="BU134" s="233" t="s">
        <v>644</v>
      </c>
      <c r="BV134" s="182" t="s">
        <v>646</v>
      </c>
      <c r="BW134" s="182" t="s">
        <v>670</v>
      </c>
      <c r="BX134" s="182" t="s">
        <v>676</v>
      </c>
      <c r="BY134" s="162"/>
      <c r="BZ134" s="162"/>
      <c r="CA134" s="162"/>
      <c r="CB134" s="162"/>
      <c r="CC134" s="162"/>
      <c r="CD134" s="162"/>
      <c r="CE134" s="162"/>
      <c r="CF134" s="162"/>
      <c r="CG134" s="162"/>
      <c r="CH134" s="162"/>
      <c r="CI134" s="162"/>
      <c r="CJ134" s="162"/>
      <c r="CK134" s="162"/>
      <c r="CL134" s="162"/>
      <c r="CM134" s="162"/>
      <c r="CN134" s="162"/>
      <c r="CO134" s="162"/>
      <c r="CP134" s="162"/>
      <c r="CQ134" s="162"/>
      <c r="CR134" s="86"/>
      <c r="CS134" s="164" t="b">
        <f>NOT(ISERROR(MATCH(E134,[1]Sheet1!$A:$A,0)))</f>
        <v>0</v>
      </c>
      <c r="CT134" s="164"/>
    </row>
    <row r="135" spans="1:99" s="216" customFormat="1" ht="79.8" customHeight="1">
      <c r="A135" s="256">
        <v>297</v>
      </c>
      <c r="B135" s="258">
        <v>129</v>
      </c>
      <c r="C135" s="258"/>
      <c r="D135" s="162"/>
      <c r="E135" s="166" t="s">
        <v>4969</v>
      </c>
      <c r="F135" s="163" t="s">
        <v>4970</v>
      </c>
      <c r="G135" s="148" t="s">
        <v>4971</v>
      </c>
      <c r="H135" s="164"/>
      <c r="I135" s="164"/>
      <c r="J135" s="164" t="s">
        <v>651</v>
      </c>
      <c r="K135" s="164" t="s">
        <v>4972</v>
      </c>
      <c r="L135" s="162"/>
      <c r="M135" s="165" t="s">
        <v>251</v>
      </c>
      <c r="N135" s="162"/>
      <c r="O135" s="165" t="s">
        <v>128</v>
      </c>
      <c r="P135" s="162"/>
      <c r="Q135" s="162" t="s">
        <v>2513</v>
      </c>
      <c r="R135" s="162" t="s">
        <v>4648</v>
      </c>
      <c r="S135" s="162"/>
      <c r="T135" s="162" t="s">
        <v>4954</v>
      </c>
      <c r="U135" s="162" t="s">
        <v>4955</v>
      </c>
      <c r="V135" s="162"/>
      <c r="W135" s="162"/>
      <c r="X135" s="162" t="s">
        <v>2532</v>
      </c>
      <c r="Y135" s="162"/>
      <c r="Z135" s="162"/>
      <c r="AA135" s="164"/>
      <c r="AB135" s="164"/>
      <c r="AC135" s="164"/>
      <c r="AD135" s="162">
        <v>10</v>
      </c>
      <c r="AE135" s="162"/>
      <c r="AF135" s="162" t="s">
        <v>4713</v>
      </c>
      <c r="AG135" s="162"/>
      <c r="AH135" s="162"/>
      <c r="AI135" s="162" t="s">
        <v>4713</v>
      </c>
      <c r="AJ135" s="164"/>
      <c r="AK135" s="164"/>
      <c r="AL135" s="162"/>
      <c r="AM135" s="162"/>
      <c r="AN135" s="162"/>
      <c r="AO135" s="162"/>
      <c r="AP135" s="162"/>
      <c r="AQ135" s="162"/>
      <c r="AR135" s="162"/>
      <c r="AS135" s="162"/>
      <c r="AT135" s="162"/>
      <c r="AU135" s="162"/>
      <c r="AV135" s="102" t="str">
        <f t="shared" si="6"/>
        <v>No</v>
      </c>
      <c r="AW135" s="101"/>
      <c r="AX135" s="101"/>
      <c r="AY135" s="101"/>
      <c r="AZ135" s="102" t="str">
        <f t="shared" si="7"/>
        <v>No</v>
      </c>
      <c r="BA135" s="102" t="str">
        <f t="shared" si="8"/>
        <v>No</v>
      </c>
      <c r="BB135" s="162"/>
      <c r="BC135" s="162"/>
      <c r="BD135" s="162"/>
      <c r="BE135" s="164"/>
      <c r="BF135" s="164"/>
      <c r="BG135" s="164"/>
      <c r="BH135" s="164"/>
      <c r="BI135" s="162"/>
      <c r="BJ135" s="86"/>
      <c r="BK135" s="86"/>
      <c r="BL135" s="162"/>
      <c r="BM135" s="162">
        <v>2</v>
      </c>
      <c r="BN135" s="162" t="s">
        <v>651</v>
      </c>
      <c r="BO135" s="182" t="s">
        <v>657</v>
      </c>
      <c r="BP135" s="233" t="s">
        <v>658</v>
      </c>
      <c r="BQ135" s="182" t="s">
        <v>659</v>
      </c>
      <c r="BR135" s="182" t="s">
        <v>660</v>
      </c>
      <c r="BS135" s="182" t="s">
        <v>661</v>
      </c>
      <c r="BT135" s="182" t="s">
        <v>643</v>
      </c>
      <c r="BU135" s="233" t="s">
        <v>644</v>
      </c>
      <c r="BV135" s="182" t="s">
        <v>646</v>
      </c>
      <c r="BW135" s="182" t="s">
        <v>670</v>
      </c>
      <c r="BX135" s="182" t="s">
        <v>676</v>
      </c>
      <c r="BY135" s="162"/>
      <c r="BZ135" s="162"/>
      <c r="CA135" s="162"/>
      <c r="CB135" s="162"/>
      <c r="CC135" s="162"/>
      <c r="CD135" s="162"/>
      <c r="CE135" s="162"/>
      <c r="CF135" s="162"/>
      <c r="CG135" s="162"/>
      <c r="CH135" s="162"/>
      <c r="CI135" s="162"/>
      <c r="CJ135" s="162"/>
      <c r="CK135" s="162"/>
      <c r="CL135" s="162"/>
      <c r="CM135" s="162"/>
      <c r="CN135" s="162"/>
      <c r="CO135" s="162"/>
      <c r="CP135" s="162"/>
      <c r="CQ135" s="162"/>
      <c r="CR135" s="86"/>
      <c r="CS135" s="164" t="b">
        <f>NOT(ISERROR(MATCH(E135,[1]Sheet1!$A:$A,0)))</f>
        <v>0</v>
      </c>
      <c r="CT135" s="164"/>
    </row>
    <row r="136" spans="1:99" s="216" customFormat="1" ht="79.8" customHeight="1">
      <c r="A136" s="256">
        <v>297</v>
      </c>
      <c r="B136" s="258">
        <v>130</v>
      </c>
      <c r="C136" s="258"/>
      <c r="D136" s="284"/>
      <c r="E136" s="169" t="s">
        <v>4973</v>
      </c>
      <c r="F136" s="163" t="s">
        <v>4974</v>
      </c>
      <c r="G136" s="163" t="s">
        <v>4975</v>
      </c>
      <c r="H136" s="164" t="s">
        <v>4976</v>
      </c>
      <c r="I136" s="164"/>
      <c r="J136" s="164" t="s">
        <v>651</v>
      </c>
      <c r="K136" s="104" t="s">
        <v>4977</v>
      </c>
      <c r="L136" s="162" t="s">
        <v>2495</v>
      </c>
      <c r="M136" s="165" t="s">
        <v>251</v>
      </c>
      <c r="N136" s="162"/>
      <c r="O136" s="165" t="s">
        <v>251</v>
      </c>
      <c r="P136" s="162"/>
      <c r="Q136" s="162" t="s">
        <v>2513</v>
      </c>
      <c r="R136" s="162" t="s">
        <v>4648</v>
      </c>
      <c r="S136" s="162"/>
      <c r="T136" s="86" t="s">
        <v>4978</v>
      </c>
      <c r="U136" s="162" t="s">
        <v>2795</v>
      </c>
      <c r="V136" s="162"/>
      <c r="W136" s="162"/>
      <c r="X136" s="162" t="s">
        <v>4910</v>
      </c>
      <c r="Y136" s="162"/>
      <c r="Z136" s="86" t="s">
        <v>4979</v>
      </c>
      <c r="AA136" s="164"/>
      <c r="AB136" s="164"/>
      <c r="AC136" s="164"/>
      <c r="AD136" s="86">
        <v>10</v>
      </c>
      <c r="AE136" s="86" t="s">
        <v>217</v>
      </c>
      <c r="AF136" s="86" t="s">
        <v>4713</v>
      </c>
      <c r="AG136" s="86" t="s">
        <v>4980</v>
      </c>
      <c r="AH136" s="255" t="s">
        <v>217</v>
      </c>
      <c r="AI136" s="86" t="s">
        <v>217</v>
      </c>
      <c r="AJ136" s="86" t="s">
        <v>4981</v>
      </c>
      <c r="AK136" s="164"/>
      <c r="AL136" s="86" t="s">
        <v>4981</v>
      </c>
      <c r="AM136" s="162"/>
      <c r="AN136" s="162"/>
      <c r="AO136" s="162"/>
      <c r="AP136" s="162"/>
      <c r="AQ136" s="162"/>
      <c r="AR136" s="162"/>
      <c r="AS136" s="162"/>
      <c r="AT136" s="162"/>
      <c r="AU136" s="162"/>
      <c r="AV136" s="102" t="str">
        <f t="shared" si="6"/>
        <v>No</v>
      </c>
      <c r="AW136" s="101"/>
      <c r="AX136" s="101"/>
      <c r="AY136" s="101"/>
      <c r="AZ136" s="102" t="str">
        <f t="shared" si="7"/>
        <v>No</v>
      </c>
      <c r="BA136" s="102" t="str">
        <f t="shared" si="8"/>
        <v>Yes</v>
      </c>
      <c r="BB136" s="162"/>
      <c r="BC136" s="162"/>
      <c r="BD136" s="162"/>
      <c r="BE136" s="164"/>
      <c r="BF136" s="164"/>
      <c r="BG136" s="164"/>
      <c r="BH136" s="164"/>
      <c r="BI136" s="162" t="s">
        <v>2213</v>
      </c>
      <c r="BJ136" s="86" t="s">
        <v>9343</v>
      </c>
      <c r="BK136" s="86"/>
      <c r="BL136" s="162"/>
      <c r="BM136" s="162">
        <v>2</v>
      </c>
      <c r="BN136" s="162" t="s">
        <v>651</v>
      </c>
      <c r="BO136" s="182" t="s">
        <v>657</v>
      </c>
      <c r="BP136" s="233" t="s">
        <v>658</v>
      </c>
      <c r="BQ136" s="182" t="s">
        <v>659</v>
      </c>
      <c r="BR136" s="182" t="s">
        <v>660</v>
      </c>
      <c r="BS136" s="182" t="s">
        <v>661</v>
      </c>
      <c r="BT136" s="182" t="s">
        <v>643</v>
      </c>
      <c r="BU136" s="233" t="s">
        <v>644</v>
      </c>
      <c r="BV136" s="182" t="s">
        <v>646</v>
      </c>
      <c r="BW136" s="182" t="s">
        <v>670</v>
      </c>
      <c r="BX136" s="182" t="s">
        <v>676</v>
      </c>
      <c r="BY136" s="162"/>
      <c r="BZ136" s="162"/>
      <c r="CA136" s="162"/>
      <c r="CB136" s="162"/>
      <c r="CC136" s="162"/>
      <c r="CD136" s="162"/>
      <c r="CE136" s="162"/>
      <c r="CF136" s="162"/>
      <c r="CG136" s="162"/>
      <c r="CH136" s="162"/>
      <c r="CI136" s="162"/>
      <c r="CJ136" s="162"/>
      <c r="CK136" s="162"/>
      <c r="CL136" s="162"/>
      <c r="CM136" s="162"/>
      <c r="CN136" s="162"/>
      <c r="CO136" s="162"/>
      <c r="CP136" s="162"/>
      <c r="CQ136" s="162"/>
      <c r="CR136" s="86"/>
      <c r="CS136" s="164" t="b">
        <f>NOT(ISERROR(MATCH(E136,[1]Sheet1!$A:$A,0)))</f>
        <v>0</v>
      </c>
      <c r="CT136" s="164"/>
    </row>
    <row r="137" spans="1:99" s="216" customFormat="1" ht="79.8" customHeight="1">
      <c r="A137" s="256">
        <v>297</v>
      </c>
      <c r="B137" s="258">
        <v>131</v>
      </c>
      <c r="C137" s="258"/>
      <c r="D137" s="284"/>
      <c r="E137" s="166" t="s">
        <v>4982</v>
      </c>
      <c r="F137" s="163" t="s">
        <v>4983</v>
      </c>
      <c r="G137" s="163" t="s">
        <v>4984</v>
      </c>
      <c r="H137" s="164"/>
      <c r="I137" s="164"/>
      <c r="J137" s="164" t="s">
        <v>651</v>
      </c>
      <c r="K137" s="101" t="s">
        <v>4985</v>
      </c>
      <c r="L137" s="162"/>
      <c r="M137" s="165" t="s">
        <v>251</v>
      </c>
      <c r="N137" s="162"/>
      <c r="O137" s="165" t="s">
        <v>251</v>
      </c>
      <c r="P137" s="162"/>
      <c r="Q137" s="162" t="s">
        <v>2513</v>
      </c>
      <c r="R137" s="162" t="s">
        <v>4648</v>
      </c>
      <c r="S137" s="162"/>
      <c r="T137" s="86" t="s">
        <v>4986</v>
      </c>
      <c r="U137" s="162" t="s">
        <v>2795</v>
      </c>
      <c r="V137" s="162"/>
      <c r="W137" s="162"/>
      <c r="X137" s="162" t="s">
        <v>2546</v>
      </c>
      <c r="Y137" s="162"/>
      <c r="Z137" s="162" t="s">
        <v>4987</v>
      </c>
      <c r="AA137" s="164"/>
      <c r="AB137" s="164"/>
      <c r="AC137" s="164"/>
      <c r="AD137" s="162">
        <v>10</v>
      </c>
      <c r="AE137" s="162" t="s">
        <v>4988</v>
      </c>
      <c r="AF137" s="162" t="s">
        <v>4713</v>
      </c>
      <c r="AG137" s="162" t="s">
        <v>4041</v>
      </c>
      <c r="AH137" s="162" t="s">
        <v>4989</v>
      </c>
      <c r="AI137" s="164" t="s">
        <v>4713</v>
      </c>
      <c r="AJ137" s="164"/>
      <c r="AK137" s="164"/>
      <c r="AL137" s="162" t="s">
        <v>4990</v>
      </c>
      <c r="AM137" s="162"/>
      <c r="AN137" s="162"/>
      <c r="AO137" s="162"/>
      <c r="AP137" s="162"/>
      <c r="AQ137" s="162"/>
      <c r="AR137" s="162"/>
      <c r="AS137" s="162"/>
      <c r="AT137" s="162"/>
      <c r="AU137" s="162"/>
      <c r="AV137" s="102" t="str">
        <f t="shared" si="6"/>
        <v>No</v>
      </c>
      <c r="AW137" s="101"/>
      <c r="AX137" s="101"/>
      <c r="AY137" s="101"/>
      <c r="AZ137" s="102" t="str">
        <f t="shared" si="7"/>
        <v>No</v>
      </c>
      <c r="BA137" s="102" t="str">
        <f t="shared" si="8"/>
        <v>No</v>
      </c>
      <c r="BB137" s="162"/>
      <c r="BC137" s="162"/>
      <c r="BD137" s="162"/>
      <c r="BE137" s="164"/>
      <c r="BF137" s="164"/>
      <c r="BG137" s="164"/>
      <c r="BH137" s="164"/>
      <c r="BI137" s="86" t="s">
        <v>4745</v>
      </c>
      <c r="BJ137" s="86" t="s">
        <v>9344</v>
      </c>
      <c r="BK137" s="86" t="s">
        <v>9319</v>
      </c>
      <c r="BL137" s="162"/>
      <c r="BM137" s="162">
        <v>2</v>
      </c>
      <c r="BN137" s="162" t="s">
        <v>651</v>
      </c>
      <c r="BO137" s="182" t="s">
        <v>657</v>
      </c>
      <c r="BP137" s="233" t="s">
        <v>658</v>
      </c>
      <c r="BQ137" s="182" t="s">
        <v>659</v>
      </c>
      <c r="BR137" s="182" t="s">
        <v>660</v>
      </c>
      <c r="BS137" s="182" t="s">
        <v>661</v>
      </c>
      <c r="BT137" s="182" t="s">
        <v>643</v>
      </c>
      <c r="BU137" s="233" t="s">
        <v>644</v>
      </c>
      <c r="BV137" s="182" t="s">
        <v>646</v>
      </c>
      <c r="BW137" s="182" t="s">
        <v>670</v>
      </c>
      <c r="BX137" s="182" t="s">
        <v>676</v>
      </c>
      <c r="BY137" s="162"/>
      <c r="BZ137" s="162"/>
      <c r="CA137" s="162"/>
      <c r="CB137" s="162"/>
      <c r="CC137" s="162"/>
      <c r="CD137" s="162"/>
      <c r="CE137" s="162"/>
      <c r="CF137" s="162"/>
      <c r="CG137" s="162"/>
      <c r="CH137" s="162"/>
      <c r="CI137" s="162"/>
      <c r="CJ137" s="162"/>
      <c r="CK137" s="162"/>
      <c r="CL137" s="162"/>
      <c r="CM137" s="162"/>
      <c r="CN137" s="162"/>
      <c r="CO137" s="162"/>
      <c r="CP137" s="162"/>
      <c r="CQ137" s="162"/>
      <c r="CR137" s="86"/>
      <c r="CS137" s="164" t="b">
        <f>NOT(ISERROR(MATCH(E137,[1]Sheet1!$A:$A,0)))</f>
        <v>0</v>
      </c>
      <c r="CT137" s="164"/>
    </row>
    <row r="138" spans="1:99" s="216" customFormat="1" ht="79.8" customHeight="1">
      <c r="A138" s="256">
        <v>297</v>
      </c>
      <c r="B138" s="258">
        <v>132</v>
      </c>
      <c r="C138" s="258"/>
      <c r="D138" s="284"/>
      <c r="E138" s="166" t="s">
        <v>4991</v>
      </c>
      <c r="F138" s="163" t="s">
        <v>4983</v>
      </c>
      <c r="G138" s="163" t="s">
        <v>4984</v>
      </c>
      <c r="H138" s="164"/>
      <c r="I138" s="164"/>
      <c r="J138" s="164" t="s">
        <v>651</v>
      </c>
      <c r="K138" s="101" t="s">
        <v>4992</v>
      </c>
      <c r="L138" s="162"/>
      <c r="M138" s="165" t="s">
        <v>128</v>
      </c>
      <c r="N138" s="162"/>
      <c r="O138" s="165" t="s">
        <v>128</v>
      </c>
      <c r="P138" s="162"/>
      <c r="Q138" s="162" t="s">
        <v>2513</v>
      </c>
      <c r="R138" s="162" t="s">
        <v>4648</v>
      </c>
      <c r="S138" s="162"/>
      <c r="T138" s="86" t="s">
        <v>4986</v>
      </c>
      <c r="U138" s="162" t="s">
        <v>2795</v>
      </c>
      <c r="V138" s="162"/>
      <c r="W138" s="162"/>
      <c r="X138" s="162" t="s">
        <v>2546</v>
      </c>
      <c r="Y138" s="162"/>
      <c r="Z138" s="162" t="s">
        <v>4993</v>
      </c>
      <c r="AA138" s="164"/>
      <c r="AB138" s="164"/>
      <c r="AC138" s="164"/>
      <c r="AD138" s="162">
        <v>10</v>
      </c>
      <c r="AE138" s="162" t="s">
        <v>4994</v>
      </c>
      <c r="AF138" s="162" t="s">
        <v>4713</v>
      </c>
      <c r="AG138" s="162" t="s">
        <v>4041</v>
      </c>
      <c r="AH138" s="162" t="s">
        <v>4995</v>
      </c>
      <c r="AI138" s="164" t="s">
        <v>4713</v>
      </c>
      <c r="AJ138" s="164"/>
      <c r="AK138" s="164"/>
      <c r="AL138" s="162" t="s">
        <v>4990</v>
      </c>
      <c r="AM138" s="162"/>
      <c r="AN138" s="162"/>
      <c r="AO138" s="162"/>
      <c r="AP138" s="162"/>
      <c r="AQ138" s="162"/>
      <c r="AR138" s="162"/>
      <c r="AS138" s="162"/>
      <c r="AT138" s="162"/>
      <c r="AU138" s="162"/>
      <c r="AV138" s="102" t="str">
        <f t="shared" si="6"/>
        <v>No</v>
      </c>
      <c r="AW138" s="101"/>
      <c r="AX138" s="101"/>
      <c r="AY138" s="101"/>
      <c r="AZ138" s="102" t="str">
        <f t="shared" si="7"/>
        <v>No</v>
      </c>
      <c r="BA138" s="102" t="str">
        <f t="shared" si="8"/>
        <v>No</v>
      </c>
      <c r="BB138" s="162"/>
      <c r="BC138" s="162"/>
      <c r="BD138" s="162"/>
      <c r="BE138" s="164"/>
      <c r="BF138" s="164"/>
      <c r="BG138" s="164"/>
      <c r="BH138" s="164"/>
      <c r="BI138" s="162"/>
      <c r="BJ138" s="86"/>
      <c r="BK138" s="86"/>
      <c r="BL138" s="162"/>
      <c r="BM138" s="162">
        <v>2</v>
      </c>
      <c r="BN138" s="162" t="s">
        <v>651</v>
      </c>
      <c r="BO138" s="182" t="s">
        <v>657</v>
      </c>
      <c r="BP138" s="233" t="s">
        <v>658</v>
      </c>
      <c r="BQ138" s="182" t="s">
        <v>659</v>
      </c>
      <c r="BR138" s="182" t="s">
        <v>660</v>
      </c>
      <c r="BS138" s="182" t="s">
        <v>661</v>
      </c>
      <c r="BT138" s="182" t="s">
        <v>643</v>
      </c>
      <c r="BU138" s="233" t="s">
        <v>644</v>
      </c>
      <c r="BV138" s="182" t="s">
        <v>646</v>
      </c>
      <c r="BW138" s="182" t="s">
        <v>670</v>
      </c>
      <c r="BX138" s="182" t="s">
        <v>676</v>
      </c>
      <c r="BY138" s="162"/>
      <c r="BZ138" s="162"/>
      <c r="CA138" s="162"/>
      <c r="CB138" s="162"/>
      <c r="CC138" s="162"/>
      <c r="CD138" s="162"/>
      <c r="CE138" s="162"/>
      <c r="CF138" s="162"/>
      <c r="CG138" s="162"/>
      <c r="CH138" s="162"/>
      <c r="CI138" s="162"/>
      <c r="CJ138" s="162"/>
      <c r="CK138" s="162"/>
      <c r="CL138" s="162"/>
      <c r="CM138" s="162"/>
      <c r="CN138" s="162"/>
      <c r="CO138" s="162"/>
      <c r="CP138" s="162"/>
      <c r="CQ138" s="162"/>
      <c r="CR138" s="86"/>
      <c r="CS138" s="164" t="b">
        <f>NOT(ISERROR(MATCH(E138,[1]Sheet1!$A:$A,0)))</f>
        <v>0</v>
      </c>
      <c r="CT138" s="164"/>
    </row>
    <row r="139" spans="1:99" s="216" customFormat="1" ht="79.8" customHeight="1">
      <c r="A139" s="256">
        <v>297</v>
      </c>
      <c r="B139" s="258">
        <v>133</v>
      </c>
      <c r="C139" s="258"/>
      <c r="D139" s="284"/>
      <c r="E139" s="166" t="s">
        <v>4996</v>
      </c>
      <c r="F139" s="163" t="s">
        <v>4997</v>
      </c>
      <c r="G139" s="163" t="s">
        <v>4998</v>
      </c>
      <c r="H139" s="164"/>
      <c r="I139" s="164"/>
      <c r="J139" s="164" t="s">
        <v>651</v>
      </c>
      <c r="K139" s="101" t="s">
        <v>4999</v>
      </c>
      <c r="L139" s="162"/>
      <c r="M139" s="165" t="s">
        <v>251</v>
      </c>
      <c r="N139" s="162"/>
      <c r="O139" s="165" t="s">
        <v>251</v>
      </c>
      <c r="P139" s="162"/>
      <c r="Q139" s="162" t="s">
        <v>2513</v>
      </c>
      <c r="R139" s="162" t="s">
        <v>4648</v>
      </c>
      <c r="S139" s="162"/>
      <c r="T139" s="86" t="s">
        <v>4986</v>
      </c>
      <c r="U139" s="162" t="s">
        <v>2795</v>
      </c>
      <c r="V139" s="162"/>
      <c r="W139" s="162"/>
      <c r="X139" s="162" t="s">
        <v>2546</v>
      </c>
      <c r="Y139" s="162"/>
      <c r="Z139" s="162" t="s">
        <v>5000</v>
      </c>
      <c r="AA139" s="164"/>
      <c r="AB139" s="164"/>
      <c r="AC139" s="164"/>
      <c r="AD139" s="86">
        <v>10</v>
      </c>
      <c r="AE139" s="162" t="s">
        <v>5001</v>
      </c>
      <c r="AF139" s="162" t="s">
        <v>4713</v>
      </c>
      <c r="AG139" s="162" t="s">
        <v>4041</v>
      </c>
      <c r="AH139" s="162" t="s">
        <v>5002</v>
      </c>
      <c r="AI139" s="164" t="s">
        <v>4713</v>
      </c>
      <c r="AJ139" s="164"/>
      <c r="AK139" s="164"/>
      <c r="AL139" s="162" t="s">
        <v>4990</v>
      </c>
      <c r="AM139" s="162"/>
      <c r="AN139" s="162"/>
      <c r="AO139" s="162"/>
      <c r="AP139" s="162"/>
      <c r="AQ139" s="162"/>
      <c r="AR139" s="162"/>
      <c r="AS139" s="162"/>
      <c r="AT139" s="162"/>
      <c r="AU139" s="162"/>
      <c r="AV139" s="102" t="str">
        <f t="shared" si="6"/>
        <v>Yes</v>
      </c>
      <c r="AW139" s="101"/>
      <c r="AX139" s="101"/>
      <c r="AY139" s="101"/>
      <c r="AZ139" s="102" t="str">
        <f t="shared" si="7"/>
        <v>Yes</v>
      </c>
      <c r="BA139" s="102" t="str">
        <f t="shared" si="8"/>
        <v>No</v>
      </c>
      <c r="BB139" s="162"/>
      <c r="BC139" s="162"/>
      <c r="BD139" s="162"/>
      <c r="BE139" s="164"/>
      <c r="BF139" s="164"/>
      <c r="BG139" s="164"/>
      <c r="BH139" s="164"/>
      <c r="BI139" s="162" t="s">
        <v>5003</v>
      </c>
      <c r="BJ139" s="86" t="s">
        <v>9345</v>
      </c>
      <c r="BK139" s="86" t="s">
        <v>9349</v>
      </c>
      <c r="BL139" s="162"/>
      <c r="BM139" s="162">
        <v>2</v>
      </c>
      <c r="BN139" s="162" t="s">
        <v>651</v>
      </c>
      <c r="BO139" s="182" t="s">
        <v>657</v>
      </c>
      <c r="BP139" s="233" t="s">
        <v>658</v>
      </c>
      <c r="BQ139" s="182" t="s">
        <v>659</v>
      </c>
      <c r="BR139" s="182" t="s">
        <v>660</v>
      </c>
      <c r="BS139" s="182" t="s">
        <v>661</v>
      </c>
      <c r="BT139" s="182" t="s">
        <v>643</v>
      </c>
      <c r="BU139" s="233" t="s">
        <v>644</v>
      </c>
      <c r="BV139" s="182" t="s">
        <v>646</v>
      </c>
      <c r="BW139" s="182" t="s">
        <v>670</v>
      </c>
      <c r="BX139" s="182" t="s">
        <v>676</v>
      </c>
      <c r="BY139" s="162"/>
      <c r="BZ139" s="162"/>
      <c r="CA139" s="162"/>
      <c r="CB139" s="162"/>
      <c r="CC139" s="162"/>
      <c r="CD139" s="162"/>
      <c r="CE139" s="162"/>
      <c r="CF139" s="162"/>
      <c r="CG139" s="162"/>
      <c r="CH139" s="162"/>
      <c r="CI139" s="162"/>
      <c r="CJ139" s="162"/>
      <c r="CK139" s="162"/>
      <c r="CL139" s="162"/>
      <c r="CM139" s="162"/>
      <c r="CN139" s="162"/>
      <c r="CO139" s="162"/>
      <c r="CP139" s="162"/>
      <c r="CQ139" s="162"/>
      <c r="CR139" s="86"/>
      <c r="CS139" s="164" t="b">
        <f>NOT(ISERROR(MATCH(E139,[1]Sheet1!$A:$A,0)))</f>
        <v>0</v>
      </c>
      <c r="CT139" s="164"/>
    </row>
    <row r="140" spans="1:99" s="216" customFormat="1" ht="79.8" customHeight="1">
      <c r="A140" s="256">
        <v>297</v>
      </c>
      <c r="B140" s="258">
        <v>134</v>
      </c>
      <c r="C140" s="258"/>
      <c r="D140" s="284"/>
      <c r="E140" s="166" t="s">
        <v>5004</v>
      </c>
      <c r="F140" s="163" t="s">
        <v>5005</v>
      </c>
      <c r="G140" s="163" t="s">
        <v>5006</v>
      </c>
      <c r="H140" s="86"/>
      <c r="I140" s="86"/>
      <c r="J140" s="164" t="s">
        <v>651</v>
      </c>
      <c r="K140" s="101" t="s">
        <v>5007</v>
      </c>
      <c r="L140" s="162" t="s">
        <v>2495</v>
      </c>
      <c r="M140" s="165" t="s">
        <v>128</v>
      </c>
      <c r="N140" s="162"/>
      <c r="O140" s="165" t="s">
        <v>128</v>
      </c>
      <c r="P140" s="162"/>
      <c r="Q140" s="162" t="s">
        <v>2513</v>
      </c>
      <c r="R140" s="162" t="s">
        <v>4648</v>
      </c>
      <c r="S140" s="86"/>
      <c r="T140" s="86" t="s">
        <v>4808</v>
      </c>
      <c r="U140" s="86" t="s">
        <v>2499</v>
      </c>
      <c r="V140" s="86"/>
      <c r="W140" s="86"/>
      <c r="X140" s="162" t="s">
        <v>2500</v>
      </c>
      <c r="Y140" s="86"/>
      <c r="Z140" s="86" t="s">
        <v>5008</v>
      </c>
      <c r="AA140" s="86"/>
      <c r="AB140" s="86"/>
      <c r="AC140" s="86"/>
      <c r="AD140" s="86">
        <v>100</v>
      </c>
      <c r="AE140" s="86" t="s">
        <v>217</v>
      </c>
      <c r="AF140" s="86" t="s">
        <v>4713</v>
      </c>
      <c r="AG140" s="86" t="s">
        <v>5009</v>
      </c>
      <c r="AH140" s="255" t="s">
        <v>217</v>
      </c>
      <c r="AI140" s="86" t="s">
        <v>217</v>
      </c>
      <c r="AJ140" s="86"/>
      <c r="AK140" s="86"/>
      <c r="AL140" s="86" t="s">
        <v>4879</v>
      </c>
      <c r="AM140" s="86"/>
      <c r="AN140" s="86"/>
      <c r="AO140" s="86"/>
      <c r="AP140" s="86"/>
      <c r="AQ140" s="86"/>
      <c r="AR140" s="86"/>
      <c r="AS140" s="86"/>
      <c r="AT140" s="86"/>
      <c r="AU140" s="86"/>
      <c r="AV140" s="102" t="str">
        <f t="shared" si="6"/>
        <v>No</v>
      </c>
      <c r="AW140" s="101">
        <v>1</v>
      </c>
      <c r="AX140" s="101">
        <v>1</v>
      </c>
      <c r="AY140" s="101" t="s">
        <v>2363</v>
      </c>
      <c r="AZ140" s="102" t="str">
        <f t="shared" si="7"/>
        <v>No</v>
      </c>
      <c r="BA140" s="102" t="str">
        <f t="shared" si="8"/>
        <v>No</v>
      </c>
      <c r="BB140" s="86"/>
      <c r="BC140" s="86"/>
      <c r="BD140" s="86"/>
      <c r="BE140" s="86"/>
      <c r="BF140" s="86"/>
      <c r="BG140" s="86"/>
      <c r="BH140" s="86"/>
      <c r="BI140" s="162"/>
      <c r="BJ140" s="86"/>
      <c r="BK140" s="86" t="s">
        <v>3617</v>
      </c>
      <c r="BL140" s="86"/>
      <c r="BM140" s="162">
        <v>2</v>
      </c>
      <c r="BN140" s="162" t="s">
        <v>651</v>
      </c>
      <c r="BO140" s="182" t="s">
        <v>657</v>
      </c>
      <c r="BP140" s="233" t="s">
        <v>658</v>
      </c>
      <c r="BQ140" s="182" t="s">
        <v>659</v>
      </c>
      <c r="BR140" s="182" t="s">
        <v>660</v>
      </c>
      <c r="BS140" s="182" t="s">
        <v>661</v>
      </c>
      <c r="BT140" s="182" t="s">
        <v>643</v>
      </c>
      <c r="BU140" s="233" t="s">
        <v>644</v>
      </c>
      <c r="BV140" s="182" t="s">
        <v>646</v>
      </c>
      <c r="BW140" s="182" t="s">
        <v>670</v>
      </c>
      <c r="BX140" s="182" t="s">
        <v>676</v>
      </c>
      <c r="BY140" s="162"/>
      <c r="BZ140" s="162"/>
      <c r="CA140" s="162"/>
      <c r="CB140" s="162"/>
      <c r="CC140" s="162"/>
      <c r="CD140" s="162"/>
      <c r="CE140" s="162"/>
      <c r="CF140" s="162"/>
      <c r="CG140" s="162"/>
      <c r="CH140" s="162"/>
      <c r="CI140" s="86"/>
      <c r="CJ140" s="86"/>
      <c r="CK140" s="86"/>
      <c r="CL140" s="86"/>
      <c r="CM140" s="86"/>
      <c r="CN140" s="86"/>
      <c r="CO140" s="86" t="s">
        <v>2500</v>
      </c>
      <c r="CP140" s="86"/>
      <c r="CQ140" s="86"/>
      <c r="CR140" s="86"/>
      <c r="CS140" s="164" t="b">
        <f>NOT(ISERROR(MATCH(E140,[1]Sheet1!$A:$A,0)))</f>
        <v>0</v>
      </c>
      <c r="CT140" s="164"/>
    </row>
    <row r="141" spans="1:99" s="216" customFormat="1" ht="79.8" customHeight="1">
      <c r="A141" s="256"/>
      <c r="B141" s="258">
        <v>135</v>
      </c>
      <c r="C141" s="258"/>
      <c r="D141" s="162"/>
      <c r="E141" s="290" t="s">
        <v>3259</v>
      </c>
      <c r="F141" s="163" t="s">
        <v>3260</v>
      </c>
      <c r="G141" s="168" t="s">
        <v>3261</v>
      </c>
      <c r="H141" s="162"/>
      <c r="I141" s="162"/>
      <c r="J141" s="164"/>
      <c r="K141" s="162" t="s">
        <v>3262</v>
      </c>
      <c r="L141" s="162" t="s">
        <v>2495</v>
      </c>
      <c r="M141" s="165" t="s">
        <v>251</v>
      </c>
      <c r="N141" s="162"/>
      <c r="O141" s="165" t="s">
        <v>251</v>
      </c>
      <c r="P141" s="162"/>
      <c r="Q141" s="162" t="s">
        <v>2513</v>
      </c>
      <c r="R141" s="164" t="s">
        <v>2497</v>
      </c>
      <c r="S141" s="162"/>
      <c r="T141" s="162" t="s">
        <v>3182</v>
      </c>
      <c r="U141" s="86" t="s">
        <v>2795</v>
      </c>
      <c r="V141" s="162"/>
      <c r="W141" s="162"/>
      <c r="X141" s="162" t="s">
        <v>3263</v>
      </c>
      <c r="Y141" s="162"/>
      <c r="Z141" s="162" t="s">
        <v>3264</v>
      </c>
      <c r="AA141" s="164"/>
      <c r="AB141" s="164"/>
      <c r="AC141" s="164"/>
      <c r="AD141" s="162" t="s">
        <v>3265</v>
      </c>
      <c r="AE141" s="85" t="s">
        <v>3266</v>
      </c>
      <c r="AF141" s="162" t="s">
        <v>2818</v>
      </c>
      <c r="AG141" s="162" t="s">
        <v>3267</v>
      </c>
      <c r="AH141" s="70" t="s">
        <v>8693</v>
      </c>
      <c r="AI141" s="162" t="s">
        <v>2818</v>
      </c>
      <c r="AJ141" s="164"/>
      <c r="AK141" s="164"/>
      <c r="AL141" s="162" t="s">
        <v>2539</v>
      </c>
      <c r="AM141" s="162"/>
      <c r="AN141" s="162"/>
      <c r="AO141" s="162"/>
      <c r="AP141" s="162"/>
      <c r="AQ141" s="162"/>
      <c r="AR141" s="162"/>
      <c r="AS141" s="162"/>
      <c r="AT141" s="162"/>
      <c r="AU141" s="162"/>
      <c r="AV141" s="102" t="s">
        <v>2363</v>
      </c>
      <c r="AW141" s="101"/>
      <c r="AX141" s="101"/>
      <c r="AY141" s="101"/>
      <c r="AZ141" s="102" t="s">
        <v>2363</v>
      </c>
      <c r="BA141" s="102" t="s">
        <v>2363</v>
      </c>
      <c r="BB141" s="162"/>
      <c r="BC141" s="162"/>
      <c r="BD141" s="162"/>
      <c r="BE141" s="164"/>
      <c r="BF141" s="164"/>
      <c r="BG141" s="164"/>
      <c r="BH141" s="164"/>
      <c r="BI141" s="162"/>
      <c r="BJ141" s="162"/>
      <c r="BK141" s="101"/>
      <c r="BL141" s="162"/>
      <c r="BM141" s="86">
        <v>2</v>
      </c>
      <c r="BN141" s="86" t="s">
        <v>651</v>
      </c>
      <c r="BO141" s="182" t="s">
        <v>657</v>
      </c>
      <c r="BP141" s="233" t="s">
        <v>658</v>
      </c>
      <c r="BQ141" s="182" t="s">
        <v>659</v>
      </c>
      <c r="BR141" s="182" t="s">
        <v>660</v>
      </c>
      <c r="BS141" s="182" t="s">
        <v>661</v>
      </c>
      <c r="BT141" s="182" t="s">
        <v>643</v>
      </c>
      <c r="BU141" s="233" t="s">
        <v>644</v>
      </c>
      <c r="BV141" s="182" t="s">
        <v>646</v>
      </c>
      <c r="BW141" s="182" t="s">
        <v>670</v>
      </c>
      <c r="BX141" s="182" t="s">
        <v>676</v>
      </c>
      <c r="BY141" s="84"/>
      <c r="BZ141" s="162"/>
      <c r="CA141" s="162"/>
      <c r="CB141" s="162"/>
      <c r="CC141" s="162"/>
      <c r="CD141" s="162"/>
      <c r="CE141" s="162"/>
      <c r="CF141" s="162"/>
      <c r="CG141" s="162"/>
      <c r="CH141" s="162"/>
      <c r="CI141" s="162"/>
      <c r="CJ141" s="162"/>
      <c r="CK141" s="162"/>
      <c r="CL141" s="162"/>
      <c r="CM141" s="162"/>
      <c r="CN141" s="162"/>
      <c r="CO141" s="162"/>
      <c r="CP141" s="162"/>
      <c r="CQ141" s="162"/>
      <c r="CR141" s="86"/>
      <c r="CS141" s="164" t="b">
        <f>NOT(ISERROR(MATCH(E141,[1]Sheet1!$A:$A,0)))</f>
        <v>0</v>
      </c>
      <c r="CT141" s="164"/>
    </row>
    <row r="142" spans="1:99" s="216" customFormat="1" ht="79.8" customHeight="1">
      <c r="A142" s="256">
        <v>283</v>
      </c>
      <c r="B142" s="258">
        <v>136</v>
      </c>
      <c r="C142" s="258"/>
      <c r="D142" s="162"/>
      <c r="E142" s="291" t="s">
        <v>3302</v>
      </c>
      <c r="F142" s="163" t="s">
        <v>3303</v>
      </c>
      <c r="G142" s="163" t="s">
        <v>3303</v>
      </c>
      <c r="H142" s="162"/>
      <c r="I142" s="162"/>
      <c r="J142" s="164"/>
      <c r="K142" s="162" t="s">
        <v>3304</v>
      </c>
      <c r="L142" s="162"/>
      <c r="M142" s="165" t="s">
        <v>128</v>
      </c>
      <c r="N142" s="162"/>
      <c r="O142" s="165" t="s">
        <v>128</v>
      </c>
      <c r="P142" s="162"/>
      <c r="Q142" s="162" t="s">
        <v>2513</v>
      </c>
      <c r="R142" s="164" t="s">
        <v>2497</v>
      </c>
      <c r="S142" s="162"/>
      <c r="T142" s="162" t="s">
        <v>3182</v>
      </c>
      <c r="U142" s="86" t="s">
        <v>2795</v>
      </c>
      <c r="V142" s="162"/>
      <c r="W142" s="162"/>
      <c r="X142" s="162" t="s">
        <v>3263</v>
      </c>
      <c r="Y142" s="162"/>
      <c r="Z142" s="162" t="s">
        <v>3305</v>
      </c>
      <c r="AA142" s="164"/>
      <c r="AB142" s="164"/>
      <c r="AC142" s="164"/>
      <c r="AD142" s="185" t="s">
        <v>2762</v>
      </c>
      <c r="AE142" s="70" t="s">
        <v>3306</v>
      </c>
      <c r="AF142" s="162" t="s">
        <v>2818</v>
      </c>
      <c r="AG142" s="162" t="s">
        <v>3307</v>
      </c>
      <c r="AH142" s="85" t="s">
        <v>3308</v>
      </c>
      <c r="AI142" s="162" t="s">
        <v>2818</v>
      </c>
      <c r="AJ142" s="164"/>
      <c r="AK142" s="164"/>
      <c r="AL142" s="162" t="s">
        <v>2539</v>
      </c>
      <c r="AM142" s="162"/>
      <c r="AN142" s="162"/>
      <c r="AO142" s="162"/>
      <c r="AP142" s="162"/>
      <c r="AQ142" s="162"/>
      <c r="AR142" s="162"/>
      <c r="AS142" s="162"/>
      <c r="AT142" s="162"/>
      <c r="AU142" s="162"/>
      <c r="AV142" s="102" t="str">
        <f xml:space="preserve"> IF(COUNTIF(BI142,"*FId_EVLmpContIllmn*"),"Yes","No")</f>
        <v>No</v>
      </c>
      <c r="AW142" s="101"/>
      <c r="AX142" s="101"/>
      <c r="AY142" s="101"/>
      <c r="AZ142" s="102" t="str">
        <f xml:space="preserve"> IF(COUNTIF(BM142,"*FId_EVLmpContIllmn*"),"Yes","No")</f>
        <v>No</v>
      </c>
      <c r="BA142" s="102" t="str">
        <f xml:space="preserve"> IF(COUNTIF(BN142,"*FId_EVLmpContIllmn*"),"Yes","No")</f>
        <v>No</v>
      </c>
      <c r="BB142" s="162"/>
      <c r="BC142" s="162"/>
      <c r="BD142" s="162"/>
      <c r="BE142" s="164"/>
      <c r="BF142" s="164"/>
      <c r="BG142" s="164"/>
      <c r="BH142" s="164"/>
      <c r="BI142" s="162"/>
      <c r="BJ142" s="162"/>
      <c r="BK142" s="101"/>
      <c r="BL142" s="162"/>
      <c r="BM142" s="86">
        <v>2</v>
      </c>
      <c r="BN142" s="86" t="s">
        <v>651</v>
      </c>
      <c r="BO142" s="182" t="s">
        <v>657</v>
      </c>
      <c r="BP142" s="233" t="s">
        <v>658</v>
      </c>
      <c r="BQ142" s="182" t="s">
        <v>659</v>
      </c>
      <c r="BR142" s="182" t="s">
        <v>660</v>
      </c>
      <c r="BS142" s="182" t="s">
        <v>661</v>
      </c>
      <c r="BT142" s="182" t="s">
        <v>643</v>
      </c>
      <c r="BU142" s="233" t="s">
        <v>644</v>
      </c>
      <c r="BV142" s="182" t="s">
        <v>646</v>
      </c>
      <c r="BW142" s="182" t="s">
        <v>670</v>
      </c>
      <c r="BX142" s="182" t="s">
        <v>676</v>
      </c>
      <c r="BY142" s="84"/>
      <c r="BZ142" s="84"/>
      <c r="CA142" s="162"/>
      <c r="CB142" s="162"/>
      <c r="CC142" s="162"/>
      <c r="CD142" s="162"/>
      <c r="CE142" s="162"/>
      <c r="CF142" s="162"/>
      <c r="CG142" s="162"/>
      <c r="CH142" s="162"/>
      <c r="CI142" s="162"/>
      <c r="CJ142" s="162"/>
      <c r="CK142" s="162"/>
      <c r="CL142" s="162"/>
      <c r="CM142" s="162"/>
      <c r="CN142" s="162"/>
      <c r="CO142" s="162"/>
      <c r="CP142" s="162"/>
      <c r="CQ142" s="162"/>
      <c r="CR142" s="86"/>
      <c r="CS142" s="164" t="b">
        <f>NOT(ISERROR(MATCH(E142,[1]Sheet1!$A:$A,0)))</f>
        <v>0</v>
      </c>
      <c r="CT142" s="164"/>
    </row>
    <row r="143" spans="1:99" s="216" customFormat="1" ht="79.8" customHeight="1">
      <c r="A143" s="256">
        <v>297</v>
      </c>
      <c r="B143" s="258">
        <v>137</v>
      </c>
      <c r="C143" s="258"/>
      <c r="D143" s="162"/>
      <c r="E143" s="166" t="s">
        <v>5017</v>
      </c>
      <c r="F143" s="163" t="s">
        <v>5018</v>
      </c>
      <c r="G143" s="163" t="s">
        <v>5019</v>
      </c>
      <c r="H143" s="164"/>
      <c r="I143" s="164"/>
      <c r="J143" s="164" t="s">
        <v>651</v>
      </c>
      <c r="K143" s="101" t="s">
        <v>5020</v>
      </c>
      <c r="L143" s="162"/>
      <c r="M143" s="165" t="s">
        <v>251</v>
      </c>
      <c r="N143" s="162"/>
      <c r="O143" s="165" t="s">
        <v>128</v>
      </c>
      <c r="P143" s="162"/>
      <c r="Q143" s="162" t="s">
        <v>2513</v>
      </c>
      <c r="R143" s="162" t="s">
        <v>4648</v>
      </c>
      <c r="S143" s="162"/>
      <c r="T143" s="162" t="s">
        <v>5021</v>
      </c>
      <c r="U143" s="162" t="s">
        <v>4955</v>
      </c>
      <c r="V143" s="162"/>
      <c r="W143" s="162"/>
      <c r="X143" s="162" t="s">
        <v>2532</v>
      </c>
      <c r="Y143" s="162"/>
      <c r="Z143" s="162" t="s">
        <v>5022</v>
      </c>
      <c r="AA143" s="164"/>
      <c r="AB143" s="164"/>
      <c r="AC143" s="164"/>
      <c r="AD143" s="162">
        <v>100</v>
      </c>
      <c r="AE143" s="162"/>
      <c r="AF143" s="162" t="s">
        <v>2504</v>
      </c>
      <c r="AG143" s="162" t="s">
        <v>5023</v>
      </c>
      <c r="AH143" s="162">
        <v>0</v>
      </c>
      <c r="AI143" s="162" t="s">
        <v>2504</v>
      </c>
      <c r="AJ143" s="164"/>
      <c r="AK143" s="164"/>
      <c r="AL143" s="162"/>
      <c r="AM143" s="162"/>
      <c r="AN143" s="162"/>
      <c r="AO143" s="162"/>
      <c r="AP143" s="162"/>
      <c r="AQ143" s="162"/>
      <c r="AR143" s="162"/>
      <c r="AS143" s="162"/>
      <c r="AT143" s="162"/>
      <c r="AU143" s="162"/>
      <c r="AV143" s="102" t="str">
        <f xml:space="preserve"> IF(COUNTIF(BI143,"*FId_EVLmpContIllmn*"),"Yes","No")</f>
        <v>No</v>
      </c>
      <c r="AW143" s="101"/>
      <c r="AX143" s="101"/>
      <c r="AY143" s="101"/>
      <c r="AZ143" s="102" t="str">
        <f xml:space="preserve"> IF(COUNTIF(BI143,"*FId_MstWrnLmpContIllmn*"),"Yes","No")</f>
        <v>No</v>
      </c>
      <c r="BA143" s="102" t="str">
        <f xml:space="preserve"> IF(COUNTIF(BI143,"*FId_SVSWrnLmp*"),"Yes","No")</f>
        <v>No</v>
      </c>
      <c r="BB143" s="162"/>
      <c r="BC143" s="162"/>
      <c r="BD143" s="162"/>
      <c r="BE143" s="164"/>
      <c r="BF143" s="164"/>
      <c r="BG143" s="164"/>
      <c r="BH143" s="164"/>
      <c r="BI143" s="162" t="s">
        <v>5016</v>
      </c>
      <c r="BJ143" s="86"/>
      <c r="BK143" s="86" t="s">
        <v>5024</v>
      </c>
      <c r="BL143" s="162"/>
      <c r="BM143" s="162">
        <v>2</v>
      </c>
      <c r="BN143" s="162" t="s">
        <v>651</v>
      </c>
      <c r="BO143" s="182" t="s">
        <v>657</v>
      </c>
      <c r="BP143" s="233" t="s">
        <v>658</v>
      </c>
      <c r="BQ143" s="182" t="s">
        <v>659</v>
      </c>
      <c r="BR143" s="182" t="s">
        <v>660</v>
      </c>
      <c r="BS143" s="182" t="s">
        <v>661</v>
      </c>
      <c r="BT143" s="182" t="s">
        <v>643</v>
      </c>
      <c r="BU143" s="233" t="s">
        <v>644</v>
      </c>
      <c r="BV143" s="182" t="s">
        <v>646</v>
      </c>
      <c r="BW143" s="182" t="s">
        <v>670</v>
      </c>
      <c r="BX143" s="182" t="s">
        <v>676</v>
      </c>
      <c r="BY143" s="162"/>
      <c r="BZ143" s="162"/>
      <c r="CA143" s="162"/>
      <c r="CB143" s="162"/>
      <c r="CC143" s="162"/>
      <c r="CD143" s="162"/>
      <c r="CE143" s="162"/>
      <c r="CF143" s="162"/>
      <c r="CG143" s="162"/>
      <c r="CH143" s="162"/>
      <c r="CI143" s="162"/>
      <c r="CJ143" s="162"/>
      <c r="CK143" s="162"/>
      <c r="CL143" s="162"/>
      <c r="CM143" s="162"/>
      <c r="CN143" s="162"/>
      <c r="CO143" s="162"/>
      <c r="CP143" s="162"/>
      <c r="CQ143" s="162"/>
      <c r="CR143" s="86"/>
      <c r="CS143" s="164" t="b">
        <f>NOT(ISERROR(MATCH(E143,[1]Sheet1!$A:$A,0)))</f>
        <v>0</v>
      </c>
      <c r="CT143" s="164"/>
      <c r="CU143" s="243"/>
    </row>
    <row r="144" spans="1:99" s="216" customFormat="1" ht="79.8" customHeight="1">
      <c r="A144" s="257"/>
      <c r="B144" s="258">
        <v>138</v>
      </c>
      <c r="C144" s="258"/>
      <c r="D144" s="284"/>
      <c r="E144" s="166" t="s">
        <v>5026</v>
      </c>
      <c r="F144" s="163" t="s">
        <v>5027</v>
      </c>
      <c r="G144" s="163" t="s">
        <v>5028</v>
      </c>
      <c r="H144" s="164"/>
      <c r="I144" s="164"/>
      <c r="J144" s="164" t="s">
        <v>651</v>
      </c>
      <c r="K144" s="101" t="s">
        <v>5029</v>
      </c>
      <c r="L144" s="162"/>
      <c r="M144" s="165" t="s">
        <v>251</v>
      </c>
      <c r="N144" s="162"/>
      <c r="O144" s="165" t="s">
        <v>128</v>
      </c>
      <c r="P144" s="162"/>
      <c r="Q144" s="162" t="s">
        <v>2513</v>
      </c>
      <c r="R144" s="162" t="s">
        <v>4648</v>
      </c>
      <c r="S144" s="162"/>
      <c r="T144" s="86" t="s">
        <v>5021</v>
      </c>
      <c r="U144" s="162" t="s">
        <v>2795</v>
      </c>
      <c r="V144" s="162"/>
      <c r="W144" s="162"/>
      <c r="X144" s="162" t="s">
        <v>4910</v>
      </c>
      <c r="Y144" s="162"/>
      <c r="Z144" s="162" t="s">
        <v>5030</v>
      </c>
      <c r="AA144" s="164"/>
      <c r="AB144" s="164"/>
      <c r="AC144" s="164"/>
      <c r="AD144" s="162">
        <v>100</v>
      </c>
      <c r="AE144" s="162" t="s">
        <v>5031</v>
      </c>
      <c r="AF144" s="162" t="s">
        <v>2504</v>
      </c>
      <c r="AG144" s="162" t="s">
        <v>4041</v>
      </c>
      <c r="AH144" s="255" t="s">
        <v>5032</v>
      </c>
      <c r="AI144" s="164" t="s">
        <v>2504</v>
      </c>
      <c r="AJ144" s="164"/>
      <c r="AK144" s="164"/>
      <c r="AL144" s="162" t="s">
        <v>5033</v>
      </c>
      <c r="AM144" s="162"/>
      <c r="AN144" s="162"/>
      <c r="AO144" s="162"/>
      <c r="AP144" s="162"/>
      <c r="AQ144" s="162"/>
      <c r="AR144" s="162"/>
      <c r="AS144" s="162"/>
      <c r="AT144" s="162"/>
      <c r="AU144" s="162"/>
      <c r="AV144" s="102" t="str">
        <f xml:space="preserve"> IF(COUNTIF(BI144,"*FId_EVLmpContIllmn*"),"Yes","No")</f>
        <v>No</v>
      </c>
      <c r="AW144" s="101"/>
      <c r="AX144" s="101"/>
      <c r="AY144" s="101"/>
      <c r="AZ144" s="102" t="str">
        <f xml:space="preserve"> IF(COUNTIF(BI144,"*FId_MstWrnLmpContIllmn*"),"Yes","No")</f>
        <v>No</v>
      </c>
      <c r="BA144" s="102" t="str">
        <f xml:space="preserve"> IF(COUNTIF(BI144,"*FId_SVSWrnLmp*"),"Yes","No")</f>
        <v>No</v>
      </c>
      <c r="BB144" s="162"/>
      <c r="BC144" s="162"/>
      <c r="BD144" s="162"/>
      <c r="BE144" s="164"/>
      <c r="BF144" s="164"/>
      <c r="BG144" s="164"/>
      <c r="BH144" s="164"/>
      <c r="BI144" s="86" t="s">
        <v>5025</v>
      </c>
      <c r="BJ144" s="86"/>
      <c r="BK144" s="86" t="s">
        <v>9323</v>
      </c>
      <c r="BL144" s="162"/>
      <c r="BM144" s="162">
        <v>2</v>
      </c>
      <c r="BN144" s="162" t="s">
        <v>651</v>
      </c>
      <c r="BO144" s="182" t="s">
        <v>657</v>
      </c>
      <c r="BP144" s="233" t="s">
        <v>658</v>
      </c>
      <c r="BQ144" s="182" t="s">
        <v>659</v>
      </c>
      <c r="BR144" s="182" t="s">
        <v>660</v>
      </c>
      <c r="BS144" s="182" t="s">
        <v>661</v>
      </c>
      <c r="BT144" s="182" t="s">
        <v>643</v>
      </c>
      <c r="BU144" s="233" t="s">
        <v>644</v>
      </c>
      <c r="BV144" s="182" t="s">
        <v>646</v>
      </c>
      <c r="BW144" s="182" t="s">
        <v>670</v>
      </c>
      <c r="BX144" s="182" t="s">
        <v>676</v>
      </c>
      <c r="BY144" s="162"/>
      <c r="BZ144" s="162"/>
      <c r="CA144" s="162"/>
      <c r="CB144" s="162"/>
      <c r="CC144" s="162"/>
      <c r="CD144" s="162"/>
      <c r="CE144" s="162"/>
      <c r="CF144" s="162"/>
      <c r="CG144" s="162"/>
      <c r="CH144" s="162"/>
      <c r="CI144" s="162"/>
      <c r="CJ144" s="162"/>
      <c r="CK144" s="162"/>
      <c r="CL144" s="162"/>
      <c r="CM144" s="162"/>
      <c r="CN144" s="162"/>
      <c r="CO144" s="162"/>
      <c r="CP144" s="162"/>
      <c r="CQ144" s="162"/>
      <c r="CR144" s="86"/>
      <c r="CS144" s="164" t="b">
        <f>NOT(ISERROR(MATCH(E144,[1]Sheet1!$A:$A,0)))</f>
        <v>0</v>
      </c>
      <c r="CT144" s="164"/>
      <c r="CU144" s="243"/>
    </row>
    <row r="145" spans="1:99" s="216" customFormat="1" ht="198">
      <c r="A145" s="256" t="s">
        <v>3309</v>
      </c>
      <c r="B145" s="258">
        <v>139</v>
      </c>
      <c r="C145" s="258"/>
      <c r="D145" s="284"/>
      <c r="E145" s="270" t="s">
        <v>3310</v>
      </c>
      <c r="F145" s="163" t="s">
        <v>3311</v>
      </c>
      <c r="G145" s="163" t="s">
        <v>3312</v>
      </c>
      <c r="H145" s="162"/>
      <c r="I145" s="162"/>
      <c r="J145" s="164"/>
      <c r="K145" s="101" t="s">
        <v>3313</v>
      </c>
      <c r="L145" s="162" t="s">
        <v>2495</v>
      </c>
      <c r="M145" s="165" t="s">
        <v>3314</v>
      </c>
      <c r="N145" s="162"/>
      <c r="O145" s="165" t="s">
        <v>128</v>
      </c>
      <c r="P145" s="162"/>
      <c r="Q145" s="162" t="s">
        <v>2496</v>
      </c>
      <c r="R145" s="162" t="s">
        <v>2497</v>
      </c>
      <c r="S145" s="85"/>
      <c r="T145" s="162" t="s">
        <v>3315</v>
      </c>
      <c r="U145" s="85" t="s">
        <v>3316</v>
      </c>
      <c r="V145" s="85"/>
      <c r="W145" s="85"/>
      <c r="X145" s="162" t="s">
        <v>2733</v>
      </c>
      <c r="Y145" s="85"/>
      <c r="Z145" s="162" t="s">
        <v>3317</v>
      </c>
      <c r="AA145" s="164"/>
      <c r="AB145" s="164"/>
      <c r="AC145" s="164"/>
      <c r="AD145" s="162" t="s">
        <v>3318</v>
      </c>
      <c r="AE145" s="85" t="s">
        <v>217</v>
      </c>
      <c r="AF145" s="162" t="s">
        <v>3280</v>
      </c>
      <c r="AG145" s="101" t="s">
        <v>3319</v>
      </c>
      <c r="AH145" s="164" t="s">
        <v>217</v>
      </c>
      <c r="AI145" s="85" t="s">
        <v>3280</v>
      </c>
      <c r="AJ145" s="164"/>
      <c r="AK145" s="164"/>
      <c r="AL145" s="85" t="s">
        <v>2539</v>
      </c>
      <c r="AM145" s="85"/>
      <c r="AN145" s="85"/>
      <c r="AO145" s="85"/>
      <c r="AP145" s="85"/>
      <c r="AQ145" s="85"/>
      <c r="AR145" s="85"/>
      <c r="AS145" s="85"/>
      <c r="AT145" s="85"/>
      <c r="AU145" s="85"/>
      <c r="AV145" s="102" t="s">
        <v>2363</v>
      </c>
      <c r="AW145" s="101">
        <v>1</v>
      </c>
      <c r="AX145" s="101">
        <v>1</v>
      </c>
      <c r="AY145" s="101" t="s">
        <v>2363</v>
      </c>
      <c r="AZ145" s="102" t="s">
        <v>2363</v>
      </c>
      <c r="BA145" s="102" t="s">
        <v>2363</v>
      </c>
      <c r="BB145" s="85"/>
      <c r="BC145" s="85"/>
      <c r="BD145" s="85"/>
      <c r="BE145" s="164"/>
      <c r="BF145" s="164"/>
      <c r="BG145" s="164"/>
      <c r="BH145" s="164"/>
      <c r="BI145" s="162" t="s">
        <v>3320</v>
      </c>
      <c r="BJ145" s="85"/>
      <c r="BK145" s="101"/>
      <c r="BL145" s="162"/>
      <c r="BM145" s="162">
        <v>7</v>
      </c>
      <c r="BN145" s="162" t="s">
        <v>733</v>
      </c>
      <c r="BO145" s="85" t="s">
        <v>744</v>
      </c>
      <c r="BP145" s="85" t="s">
        <v>745</v>
      </c>
      <c r="BQ145" s="85" t="s">
        <v>746</v>
      </c>
      <c r="BR145" s="85" t="s">
        <v>747</v>
      </c>
      <c r="BS145" s="85" t="s">
        <v>748</v>
      </c>
      <c r="BT145" s="85" t="s">
        <v>749</v>
      </c>
      <c r="BU145" s="85" t="s">
        <v>750</v>
      </c>
      <c r="BV145" s="85" t="s">
        <v>751</v>
      </c>
      <c r="BW145" s="85" t="s">
        <v>752</v>
      </c>
      <c r="BX145" s="85" t="s">
        <v>753</v>
      </c>
      <c r="BY145" s="162"/>
      <c r="BZ145" s="162"/>
      <c r="CA145" s="162"/>
      <c r="CB145" s="162"/>
      <c r="CC145" s="162"/>
      <c r="CD145" s="162"/>
      <c r="CE145" s="162"/>
      <c r="CF145" s="162"/>
      <c r="CG145" s="162"/>
      <c r="CH145" s="162"/>
      <c r="CI145" s="162"/>
      <c r="CJ145" s="162"/>
      <c r="CK145" s="162"/>
      <c r="CL145" s="162"/>
      <c r="CM145" s="162"/>
      <c r="CN145" s="162"/>
      <c r="CO145" s="162"/>
      <c r="CP145" s="162"/>
      <c r="CQ145" s="162"/>
      <c r="CR145" s="86"/>
      <c r="CS145" s="164" t="b">
        <f>NOT(ISERROR(MATCH(E145,[1]Sheet1!$A:$A,0)))</f>
        <v>0</v>
      </c>
      <c r="CT145" s="164"/>
      <c r="CU145" s="243"/>
    </row>
    <row r="146" spans="1:99" s="217" customFormat="1" ht="198">
      <c r="A146" s="257"/>
      <c r="B146" s="258">
        <v>140</v>
      </c>
      <c r="C146" s="258"/>
      <c r="D146" s="284"/>
      <c r="E146" s="270" t="s">
        <v>3321</v>
      </c>
      <c r="F146" s="163" t="s">
        <v>3322</v>
      </c>
      <c r="G146" s="163" t="str">
        <f>VLOOKUP(LEFT(F146,5),[3]Synthèse!$A:$C,3,FALSE) &amp; " - " &amp; VLOOKUP(RIGHT(F146,3),[3]Medialec_3e_octet!$D:$E,2,FALSE)</f>
        <v>Hybrid/EV Battery Pack Coolant Control Valve "A" Control Circuit High - Circuit short to battery</v>
      </c>
      <c r="H146" s="162"/>
      <c r="I146" s="162"/>
      <c r="J146" s="164"/>
      <c r="K146" s="101" t="s">
        <v>3323</v>
      </c>
      <c r="L146" s="162" t="s">
        <v>2495</v>
      </c>
      <c r="M146" s="165" t="s">
        <v>3324</v>
      </c>
      <c r="N146" s="162"/>
      <c r="O146" s="165" t="s">
        <v>128</v>
      </c>
      <c r="P146" s="162"/>
      <c r="Q146" s="162" t="s">
        <v>2496</v>
      </c>
      <c r="R146" s="162" t="s">
        <v>2497</v>
      </c>
      <c r="S146" s="85"/>
      <c r="T146" s="162" t="s">
        <v>3315</v>
      </c>
      <c r="U146" s="85" t="s">
        <v>3316</v>
      </c>
      <c r="V146" s="85"/>
      <c r="W146" s="85"/>
      <c r="X146" s="162" t="s">
        <v>2733</v>
      </c>
      <c r="Y146" s="85"/>
      <c r="Z146" s="162" t="s">
        <v>3325</v>
      </c>
      <c r="AA146" s="164"/>
      <c r="AB146" s="164"/>
      <c r="AC146" s="164"/>
      <c r="AD146" s="162" t="s">
        <v>3318</v>
      </c>
      <c r="AE146" s="85" t="s">
        <v>217</v>
      </c>
      <c r="AF146" s="162" t="s">
        <v>3280</v>
      </c>
      <c r="AG146" s="101" t="s">
        <v>3326</v>
      </c>
      <c r="AH146" s="164" t="s">
        <v>217</v>
      </c>
      <c r="AI146" s="85" t="s">
        <v>3280</v>
      </c>
      <c r="AJ146" s="164"/>
      <c r="AK146" s="164"/>
      <c r="AL146" s="85" t="s">
        <v>2539</v>
      </c>
      <c r="AM146" s="85"/>
      <c r="AN146" s="85"/>
      <c r="AO146" s="85"/>
      <c r="AP146" s="85"/>
      <c r="AQ146" s="85"/>
      <c r="AR146" s="85"/>
      <c r="AS146" s="85"/>
      <c r="AT146" s="85"/>
      <c r="AU146" s="85"/>
      <c r="AV146" s="102" t="s">
        <v>2363</v>
      </c>
      <c r="AW146" s="101">
        <v>1</v>
      </c>
      <c r="AX146" s="101">
        <v>1</v>
      </c>
      <c r="AY146" s="101" t="s">
        <v>2363</v>
      </c>
      <c r="AZ146" s="102" t="s">
        <v>2363</v>
      </c>
      <c r="BA146" s="102" t="s">
        <v>2363</v>
      </c>
      <c r="BB146" s="85"/>
      <c r="BC146" s="85"/>
      <c r="BD146" s="85"/>
      <c r="BE146" s="164"/>
      <c r="BF146" s="164"/>
      <c r="BG146" s="164"/>
      <c r="BH146" s="164"/>
      <c r="BI146" s="162" t="s">
        <v>3320</v>
      </c>
      <c r="BJ146" s="85"/>
      <c r="BK146" s="101"/>
      <c r="BL146" s="162"/>
      <c r="BM146" s="162">
        <v>7</v>
      </c>
      <c r="BN146" s="162" t="s">
        <v>733</v>
      </c>
      <c r="BO146" s="85" t="s">
        <v>744</v>
      </c>
      <c r="BP146" s="85" t="s">
        <v>745</v>
      </c>
      <c r="BQ146" s="85" t="s">
        <v>746</v>
      </c>
      <c r="BR146" s="85" t="s">
        <v>747</v>
      </c>
      <c r="BS146" s="85" t="s">
        <v>748</v>
      </c>
      <c r="BT146" s="85" t="s">
        <v>749</v>
      </c>
      <c r="BU146" s="85" t="s">
        <v>750</v>
      </c>
      <c r="BV146" s="85" t="s">
        <v>751</v>
      </c>
      <c r="BW146" s="85" t="s">
        <v>752</v>
      </c>
      <c r="BX146" s="85" t="s">
        <v>753</v>
      </c>
      <c r="BY146" s="162"/>
      <c r="BZ146" s="162"/>
      <c r="CA146" s="162"/>
      <c r="CB146" s="162"/>
      <c r="CC146" s="162"/>
      <c r="CD146" s="162"/>
      <c r="CE146" s="162"/>
      <c r="CF146" s="162"/>
      <c r="CG146" s="162"/>
      <c r="CH146" s="162"/>
      <c r="CI146" s="162"/>
      <c r="CJ146" s="162"/>
      <c r="CK146" s="162"/>
      <c r="CL146" s="162"/>
      <c r="CM146" s="162"/>
      <c r="CN146" s="162"/>
      <c r="CO146" s="162"/>
      <c r="CP146" s="162"/>
      <c r="CQ146" s="162"/>
      <c r="CR146" s="86"/>
      <c r="CS146" s="164" t="b">
        <f>NOT(ISERROR(MATCH(E146,[1]Sheet1!$A:$A,0)))</f>
        <v>0</v>
      </c>
      <c r="CT146" s="164"/>
    </row>
    <row r="147" spans="1:99" s="216" customFormat="1" ht="79.8" customHeight="1">
      <c r="A147" s="257"/>
      <c r="B147" s="258">
        <v>141</v>
      </c>
      <c r="C147" s="258"/>
      <c r="D147" s="284"/>
      <c r="E147" s="270" t="s">
        <v>3327</v>
      </c>
      <c r="F147" s="163" t="s">
        <v>3328</v>
      </c>
      <c r="G147" s="163" t="str">
        <f>VLOOKUP(LEFT(F147,5),[3]Synthèse!$A:$C,3,FALSE) &amp; " - " &amp; VLOOKUP(RIGHT(F147,3),[3]Medialec_3e_octet!$D:$E,2,FALSE)</f>
        <v>Hybrid/EV Battery Pack Coolant Control Valve "A" Control Circuit Low - Circuit short to ground</v>
      </c>
      <c r="H147" s="162"/>
      <c r="I147" s="162"/>
      <c r="J147" s="164"/>
      <c r="K147" s="101" t="s">
        <v>3329</v>
      </c>
      <c r="L147" s="162" t="s">
        <v>2495</v>
      </c>
      <c r="M147" s="165" t="s">
        <v>3324</v>
      </c>
      <c r="N147" s="162"/>
      <c r="O147" s="165" t="s">
        <v>128</v>
      </c>
      <c r="P147" s="162"/>
      <c r="Q147" s="162" t="s">
        <v>2496</v>
      </c>
      <c r="R147" s="162" t="s">
        <v>2497</v>
      </c>
      <c r="S147" s="85"/>
      <c r="T147" s="162" t="s">
        <v>3315</v>
      </c>
      <c r="U147" s="85" t="s">
        <v>3316</v>
      </c>
      <c r="V147" s="85"/>
      <c r="W147" s="85"/>
      <c r="X147" s="162" t="s">
        <v>2733</v>
      </c>
      <c r="Y147" s="85"/>
      <c r="Z147" s="162" t="s">
        <v>3330</v>
      </c>
      <c r="AA147" s="164"/>
      <c r="AB147" s="164"/>
      <c r="AC147" s="164"/>
      <c r="AD147" s="162" t="s">
        <v>3318</v>
      </c>
      <c r="AE147" s="85" t="s">
        <v>217</v>
      </c>
      <c r="AF147" s="162" t="s">
        <v>3280</v>
      </c>
      <c r="AG147" s="101" t="s">
        <v>3331</v>
      </c>
      <c r="AH147" s="164" t="s">
        <v>217</v>
      </c>
      <c r="AI147" s="85" t="s">
        <v>3280</v>
      </c>
      <c r="AJ147" s="164"/>
      <c r="AK147" s="164"/>
      <c r="AL147" s="85" t="s">
        <v>2539</v>
      </c>
      <c r="AM147" s="85"/>
      <c r="AN147" s="85"/>
      <c r="AO147" s="85"/>
      <c r="AP147" s="85"/>
      <c r="AQ147" s="85"/>
      <c r="AR147" s="85"/>
      <c r="AS147" s="85"/>
      <c r="AT147" s="85"/>
      <c r="AU147" s="85"/>
      <c r="AV147" s="102" t="s">
        <v>2363</v>
      </c>
      <c r="AW147" s="101">
        <v>1</v>
      </c>
      <c r="AX147" s="101">
        <v>1</v>
      </c>
      <c r="AY147" s="101" t="s">
        <v>2363</v>
      </c>
      <c r="AZ147" s="102" t="s">
        <v>2363</v>
      </c>
      <c r="BA147" s="102" t="s">
        <v>2363</v>
      </c>
      <c r="BB147" s="85"/>
      <c r="BC147" s="85"/>
      <c r="BD147" s="85"/>
      <c r="BE147" s="164"/>
      <c r="BF147" s="164"/>
      <c r="BG147" s="164"/>
      <c r="BH147" s="164"/>
      <c r="BI147" s="162" t="s">
        <v>3320</v>
      </c>
      <c r="BJ147" s="85"/>
      <c r="BK147" s="101"/>
      <c r="BL147" s="162"/>
      <c r="BM147" s="162">
        <v>7</v>
      </c>
      <c r="BN147" s="162" t="s">
        <v>733</v>
      </c>
      <c r="BO147" s="85" t="s">
        <v>744</v>
      </c>
      <c r="BP147" s="85" t="s">
        <v>745</v>
      </c>
      <c r="BQ147" s="85" t="s">
        <v>746</v>
      </c>
      <c r="BR147" s="85" t="s">
        <v>747</v>
      </c>
      <c r="BS147" s="85" t="s">
        <v>748</v>
      </c>
      <c r="BT147" s="85" t="s">
        <v>749</v>
      </c>
      <c r="BU147" s="85" t="s">
        <v>750</v>
      </c>
      <c r="BV147" s="85" t="s">
        <v>751</v>
      </c>
      <c r="BW147" s="85" t="s">
        <v>752</v>
      </c>
      <c r="BX147" s="85" t="s">
        <v>753</v>
      </c>
      <c r="BY147" s="162"/>
      <c r="BZ147" s="162"/>
      <c r="CA147" s="162"/>
      <c r="CB147" s="162"/>
      <c r="CC147" s="162"/>
      <c r="CD147" s="162"/>
      <c r="CE147" s="162"/>
      <c r="CF147" s="162"/>
      <c r="CG147" s="162"/>
      <c r="CH147" s="162"/>
      <c r="CI147" s="162"/>
      <c r="CJ147" s="162"/>
      <c r="CK147" s="162"/>
      <c r="CL147" s="162"/>
      <c r="CM147" s="162"/>
      <c r="CN147" s="162"/>
      <c r="CO147" s="162"/>
      <c r="CP147" s="162"/>
      <c r="CQ147" s="162"/>
      <c r="CR147" s="86"/>
      <c r="CS147" s="164" t="b">
        <f>NOT(ISERROR(MATCH(E147,[1]Sheet1!$A:$A,0)))</f>
        <v>0</v>
      </c>
      <c r="CT147" s="164"/>
    </row>
    <row r="148" spans="1:99" s="216" customFormat="1" ht="79.8" customHeight="1">
      <c r="A148" s="257">
        <v>297</v>
      </c>
      <c r="B148" s="258">
        <v>142</v>
      </c>
      <c r="C148" s="258"/>
      <c r="D148" s="284"/>
      <c r="E148" s="108" t="s">
        <v>2987</v>
      </c>
      <c r="F148" s="163" t="s">
        <v>2988</v>
      </c>
      <c r="G148" s="163" t="s">
        <v>2989</v>
      </c>
      <c r="H148" s="86"/>
      <c r="I148" s="86"/>
      <c r="J148" s="86" t="s">
        <v>2990</v>
      </c>
      <c r="K148" s="101" t="s">
        <v>2991</v>
      </c>
      <c r="L148" s="162" t="s">
        <v>2495</v>
      </c>
      <c r="M148" s="165" t="s">
        <v>251</v>
      </c>
      <c r="N148" s="162"/>
      <c r="O148" s="165" t="s">
        <v>251</v>
      </c>
      <c r="P148" s="165"/>
      <c r="Q148" s="162" t="s">
        <v>2992</v>
      </c>
      <c r="R148" s="162" t="s">
        <v>2993</v>
      </c>
      <c r="S148" s="86"/>
      <c r="T148" s="86" t="s">
        <v>678</v>
      </c>
      <c r="U148" s="162" t="s">
        <v>2499</v>
      </c>
      <c r="V148" s="86"/>
      <c r="W148" s="86"/>
      <c r="X148" s="162" t="s">
        <v>2994</v>
      </c>
      <c r="Y148" s="162"/>
      <c r="Z148" s="86" t="s">
        <v>2995</v>
      </c>
      <c r="AA148" s="86"/>
      <c r="AB148" s="86"/>
      <c r="AC148" s="86"/>
      <c r="AD148" s="86" t="s">
        <v>2747</v>
      </c>
      <c r="AE148" s="162" t="s">
        <v>217</v>
      </c>
      <c r="AF148" s="142" t="s">
        <v>8946</v>
      </c>
      <c r="AG148" s="86" t="s">
        <v>8972</v>
      </c>
      <c r="AH148" s="162" t="s">
        <v>217</v>
      </c>
      <c r="AI148" s="157" t="s">
        <v>2502</v>
      </c>
      <c r="AJ148" s="86">
        <f ca="1">AJ148</f>
        <v>0</v>
      </c>
      <c r="AK148" s="86"/>
      <c r="AL148" s="86" t="s">
        <v>2996</v>
      </c>
      <c r="AM148" s="86"/>
      <c r="AN148" s="86"/>
      <c r="AO148" s="86"/>
      <c r="AP148" s="86"/>
      <c r="AQ148" s="86"/>
      <c r="AR148" s="86"/>
      <c r="AS148" s="86"/>
      <c r="AT148" s="86"/>
      <c r="AU148" s="86"/>
      <c r="AV148" s="163" t="s">
        <v>2363</v>
      </c>
      <c r="AW148" s="101">
        <v>1</v>
      </c>
      <c r="AX148" s="101">
        <f>1</f>
        <v>1</v>
      </c>
      <c r="AY148" s="101" t="s">
        <v>2363</v>
      </c>
      <c r="AZ148" s="163" t="s">
        <v>2363</v>
      </c>
      <c r="BA148" s="163" t="s">
        <v>2363</v>
      </c>
      <c r="BB148" s="86"/>
      <c r="BC148" s="86"/>
      <c r="BD148" s="86"/>
      <c r="BE148" s="86"/>
      <c r="BF148" s="86"/>
      <c r="BG148" s="86"/>
      <c r="BH148" s="86"/>
      <c r="BI148" s="86" t="s">
        <v>2997</v>
      </c>
      <c r="BJ148" s="162"/>
      <c r="BK148" s="86"/>
      <c r="BL148" s="86"/>
      <c r="BM148" s="86">
        <v>4</v>
      </c>
      <c r="BN148" s="86" t="s">
        <v>678</v>
      </c>
      <c r="BO148" s="85" t="s">
        <v>687</v>
      </c>
      <c r="BP148" s="85" t="s">
        <v>688</v>
      </c>
      <c r="BQ148" s="85" t="s">
        <v>689</v>
      </c>
      <c r="BR148" s="85" t="s">
        <v>690</v>
      </c>
      <c r="BS148" s="85" t="s">
        <v>691</v>
      </c>
      <c r="BT148" s="85" t="s">
        <v>692</v>
      </c>
      <c r="BU148" s="85" t="s">
        <v>693</v>
      </c>
      <c r="BV148" s="85" t="s">
        <v>694</v>
      </c>
      <c r="BW148" s="70"/>
      <c r="BX148" s="70"/>
      <c r="BY148" s="70"/>
      <c r="BZ148" s="70"/>
      <c r="CA148" s="70"/>
      <c r="CB148" s="70"/>
      <c r="CC148" s="70"/>
      <c r="CD148" s="70"/>
      <c r="CE148" s="70"/>
      <c r="CF148" s="70"/>
      <c r="CG148" s="86"/>
      <c r="CH148" s="86"/>
      <c r="CI148" s="86"/>
      <c r="CJ148" s="86"/>
      <c r="CK148" s="86"/>
      <c r="CL148" s="86"/>
      <c r="CM148" s="86"/>
      <c r="CN148" s="86"/>
      <c r="CO148" s="86"/>
      <c r="CP148" s="86"/>
      <c r="CQ148" s="86"/>
      <c r="CR148" s="86"/>
      <c r="CS148" s="164" t="b">
        <f>NOT(ISERROR(MATCH(E148,[1]Sheet1!$A:$A,0)))</f>
        <v>0</v>
      </c>
      <c r="CT148" s="164"/>
    </row>
    <row r="149" spans="1:99" s="216" customFormat="1" ht="79.2">
      <c r="A149" s="257">
        <v>297</v>
      </c>
      <c r="B149" s="258">
        <v>143</v>
      </c>
      <c r="C149" s="258"/>
      <c r="D149" s="162"/>
      <c r="E149" s="108" t="s">
        <v>2998</v>
      </c>
      <c r="F149" s="163" t="s">
        <v>2999</v>
      </c>
      <c r="G149" s="163" t="s">
        <v>3000</v>
      </c>
      <c r="H149" s="164" t="s">
        <v>3000</v>
      </c>
      <c r="I149" s="164"/>
      <c r="J149" s="86" t="s">
        <v>2990</v>
      </c>
      <c r="K149" s="101" t="s">
        <v>3001</v>
      </c>
      <c r="L149" s="162" t="s">
        <v>2495</v>
      </c>
      <c r="M149" s="165" t="s">
        <v>251</v>
      </c>
      <c r="N149" s="162"/>
      <c r="O149" s="165" t="s">
        <v>251</v>
      </c>
      <c r="P149" s="162"/>
      <c r="Q149" s="162" t="s">
        <v>2992</v>
      </c>
      <c r="R149" s="162" t="s">
        <v>2993</v>
      </c>
      <c r="S149" s="162"/>
      <c r="T149" s="86" t="s">
        <v>678</v>
      </c>
      <c r="U149" s="162" t="s">
        <v>2499</v>
      </c>
      <c r="V149" s="162"/>
      <c r="W149" s="162"/>
      <c r="X149" s="162" t="s">
        <v>3002</v>
      </c>
      <c r="Y149" s="162"/>
      <c r="Z149" s="101" t="s">
        <v>3003</v>
      </c>
      <c r="AA149" s="164"/>
      <c r="AB149" s="164"/>
      <c r="AC149" s="164"/>
      <c r="AD149" s="164" t="s">
        <v>2747</v>
      </c>
      <c r="AE149" s="162" t="s">
        <v>217</v>
      </c>
      <c r="AF149" s="86" t="s">
        <v>2711</v>
      </c>
      <c r="AG149" s="162" t="s">
        <v>3004</v>
      </c>
      <c r="AH149" s="162" t="s">
        <v>217</v>
      </c>
      <c r="AI149" s="157" t="s">
        <v>2502</v>
      </c>
      <c r="AJ149" s="164"/>
      <c r="AK149" s="164"/>
      <c r="AL149" s="162" t="s">
        <v>2996</v>
      </c>
      <c r="AM149" s="162"/>
      <c r="AN149" s="162"/>
      <c r="AO149" s="162"/>
      <c r="AP149" s="162"/>
      <c r="AQ149" s="162"/>
      <c r="AR149" s="162"/>
      <c r="AS149" s="162"/>
      <c r="AT149" s="162"/>
      <c r="AU149" s="162"/>
      <c r="AV149" s="163" t="s">
        <v>2363</v>
      </c>
      <c r="AW149" s="101">
        <v>1</v>
      </c>
      <c r="AX149" s="101">
        <f>1</f>
        <v>1</v>
      </c>
      <c r="AY149" s="101" t="s">
        <v>2363</v>
      </c>
      <c r="AZ149" s="163" t="s">
        <v>2363</v>
      </c>
      <c r="BA149" s="163" t="s">
        <v>2363</v>
      </c>
      <c r="BB149" s="101"/>
      <c r="BC149" s="101"/>
      <c r="BD149" s="101"/>
      <c r="BE149" s="101"/>
      <c r="BF149" s="101"/>
      <c r="BG149" s="101"/>
      <c r="BH149" s="101"/>
      <c r="BI149" s="86" t="s">
        <v>2997</v>
      </c>
      <c r="BJ149" s="162"/>
      <c r="BK149" s="162"/>
      <c r="BL149" s="162"/>
      <c r="BM149" s="86">
        <v>4</v>
      </c>
      <c r="BN149" s="86" t="s">
        <v>678</v>
      </c>
      <c r="BO149" s="85" t="s">
        <v>687</v>
      </c>
      <c r="BP149" s="85" t="s">
        <v>688</v>
      </c>
      <c r="BQ149" s="85" t="s">
        <v>689</v>
      </c>
      <c r="BR149" s="85" t="s">
        <v>690</v>
      </c>
      <c r="BS149" s="85" t="s">
        <v>691</v>
      </c>
      <c r="BT149" s="85" t="s">
        <v>692</v>
      </c>
      <c r="BU149" s="85" t="s">
        <v>693</v>
      </c>
      <c r="BV149" s="85" t="s">
        <v>694</v>
      </c>
      <c r="BW149" s="162"/>
      <c r="BX149" s="162"/>
      <c r="BY149" s="162"/>
      <c r="BZ149" s="162"/>
      <c r="CA149" s="162"/>
      <c r="CB149" s="162"/>
      <c r="CC149" s="162"/>
      <c r="CD149" s="162"/>
      <c r="CE149" s="162"/>
      <c r="CF149" s="162"/>
      <c r="CG149" s="162"/>
      <c r="CH149" s="162"/>
      <c r="CI149" s="162"/>
      <c r="CJ149" s="162"/>
      <c r="CK149" s="162"/>
      <c r="CL149" s="162"/>
      <c r="CM149" s="162"/>
      <c r="CN149" s="162"/>
      <c r="CO149" s="162"/>
      <c r="CP149" s="162"/>
      <c r="CQ149" s="162"/>
      <c r="CR149" s="86"/>
      <c r="CS149" s="164" t="b">
        <f>NOT(ISERROR(MATCH(E149,[1]Sheet1!$A:$A,0)))</f>
        <v>0</v>
      </c>
      <c r="CT149" s="164"/>
    </row>
    <row r="150" spans="1:99" s="240" customFormat="1" ht="79.8" customHeight="1">
      <c r="A150" s="257">
        <v>297</v>
      </c>
      <c r="B150" s="258">
        <v>144</v>
      </c>
      <c r="C150" s="258"/>
      <c r="D150" s="162"/>
      <c r="E150" s="108" t="s">
        <v>3005</v>
      </c>
      <c r="F150" s="163" t="s">
        <v>3006</v>
      </c>
      <c r="G150" s="163" t="s">
        <v>3007</v>
      </c>
      <c r="H150" s="164" t="s">
        <v>3007</v>
      </c>
      <c r="I150" s="164"/>
      <c r="J150" s="86" t="s">
        <v>2990</v>
      </c>
      <c r="K150" s="101" t="s">
        <v>3008</v>
      </c>
      <c r="L150" s="162" t="s">
        <v>2495</v>
      </c>
      <c r="M150" s="165" t="s">
        <v>251</v>
      </c>
      <c r="N150" s="162"/>
      <c r="O150" s="165" t="s">
        <v>251</v>
      </c>
      <c r="P150" s="162"/>
      <c r="Q150" s="162" t="s">
        <v>2992</v>
      </c>
      <c r="R150" s="162" t="s">
        <v>2993</v>
      </c>
      <c r="S150" s="162"/>
      <c r="T150" s="86" t="s">
        <v>678</v>
      </c>
      <c r="U150" s="162" t="s">
        <v>2499</v>
      </c>
      <c r="V150" s="162"/>
      <c r="W150" s="162"/>
      <c r="X150" s="162" t="s">
        <v>3002</v>
      </c>
      <c r="Y150" s="162"/>
      <c r="Z150" s="101" t="s">
        <v>3009</v>
      </c>
      <c r="AA150" s="164"/>
      <c r="AB150" s="164"/>
      <c r="AC150" s="164"/>
      <c r="AD150" s="164" t="s">
        <v>2747</v>
      </c>
      <c r="AE150" s="162" t="s">
        <v>217</v>
      </c>
      <c r="AF150" s="86" t="s">
        <v>2711</v>
      </c>
      <c r="AG150" s="101" t="s">
        <v>3010</v>
      </c>
      <c r="AH150" s="162" t="s">
        <v>217</v>
      </c>
      <c r="AI150" s="157" t="s">
        <v>2502</v>
      </c>
      <c r="AJ150" s="164"/>
      <c r="AK150" s="164"/>
      <c r="AL150" s="162" t="s">
        <v>2996</v>
      </c>
      <c r="AM150" s="162"/>
      <c r="AN150" s="162"/>
      <c r="AO150" s="162"/>
      <c r="AP150" s="162"/>
      <c r="AQ150" s="162"/>
      <c r="AR150" s="162"/>
      <c r="AS150" s="162"/>
      <c r="AT150" s="162"/>
      <c r="AU150" s="162"/>
      <c r="AV150" s="163" t="s">
        <v>2363</v>
      </c>
      <c r="AW150" s="101">
        <v>1</v>
      </c>
      <c r="AX150" s="101">
        <f>1</f>
        <v>1</v>
      </c>
      <c r="AY150" s="101" t="s">
        <v>2363</v>
      </c>
      <c r="AZ150" s="163" t="s">
        <v>2363</v>
      </c>
      <c r="BA150" s="163" t="s">
        <v>2363</v>
      </c>
      <c r="BB150" s="162"/>
      <c r="BC150" s="162"/>
      <c r="BD150" s="162"/>
      <c r="BE150" s="164"/>
      <c r="BF150" s="164"/>
      <c r="BG150" s="164"/>
      <c r="BH150" s="164"/>
      <c r="BI150" s="86" t="s">
        <v>2997</v>
      </c>
      <c r="BJ150" s="162"/>
      <c r="BK150" s="162"/>
      <c r="BL150" s="162"/>
      <c r="BM150" s="86">
        <v>4</v>
      </c>
      <c r="BN150" s="86" t="s">
        <v>678</v>
      </c>
      <c r="BO150" s="85" t="s">
        <v>687</v>
      </c>
      <c r="BP150" s="85" t="s">
        <v>688</v>
      </c>
      <c r="BQ150" s="85" t="s">
        <v>689</v>
      </c>
      <c r="BR150" s="85" t="s">
        <v>690</v>
      </c>
      <c r="BS150" s="85" t="s">
        <v>691</v>
      </c>
      <c r="BT150" s="85" t="s">
        <v>692</v>
      </c>
      <c r="BU150" s="85" t="s">
        <v>693</v>
      </c>
      <c r="BV150" s="85" t="s">
        <v>694</v>
      </c>
      <c r="BW150" s="162"/>
      <c r="BX150" s="162"/>
      <c r="BY150" s="162"/>
      <c r="BZ150" s="162"/>
      <c r="CA150" s="162"/>
      <c r="CB150" s="162"/>
      <c r="CC150" s="162"/>
      <c r="CD150" s="162"/>
      <c r="CE150" s="162"/>
      <c r="CF150" s="162"/>
      <c r="CG150" s="162"/>
      <c r="CH150" s="162"/>
      <c r="CI150" s="162"/>
      <c r="CJ150" s="162"/>
      <c r="CK150" s="162"/>
      <c r="CL150" s="162"/>
      <c r="CM150" s="162"/>
      <c r="CN150" s="162"/>
      <c r="CO150" s="162"/>
      <c r="CP150" s="162"/>
      <c r="CQ150" s="162"/>
      <c r="CR150" s="86"/>
      <c r="CS150" s="164" t="b">
        <f>NOT(ISERROR(MATCH(E150,[1]Sheet1!$A:$A,0)))</f>
        <v>0</v>
      </c>
      <c r="CT150" s="164"/>
    </row>
    <row r="151" spans="1:99" s="216" customFormat="1" ht="105.6">
      <c r="A151" s="256">
        <v>297</v>
      </c>
      <c r="B151" s="258">
        <v>145</v>
      </c>
      <c r="C151" s="258"/>
      <c r="D151" s="284"/>
      <c r="E151" s="125" t="s">
        <v>3017</v>
      </c>
      <c r="F151" s="163" t="s">
        <v>3018</v>
      </c>
      <c r="G151" s="163" t="s">
        <v>3019</v>
      </c>
      <c r="H151" s="164" t="s">
        <v>3020</v>
      </c>
      <c r="I151" s="86"/>
      <c r="J151" s="86" t="s">
        <v>2990</v>
      </c>
      <c r="K151" s="101" t="s">
        <v>3021</v>
      </c>
      <c r="L151" s="162" t="s">
        <v>2495</v>
      </c>
      <c r="M151" s="165" t="s">
        <v>251</v>
      </c>
      <c r="N151" s="162"/>
      <c r="O151" s="165" t="s">
        <v>251</v>
      </c>
      <c r="P151" s="162"/>
      <c r="Q151" s="162" t="s">
        <v>2992</v>
      </c>
      <c r="R151" s="162" t="s">
        <v>2993</v>
      </c>
      <c r="S151" s="86"/>
      <c r="T151" s="162" t="s">
        <v>3022</v>
      </c>
      <c r="U151" s="162" t="s">
        <v>2499</v>
      </c>
      <c r="V151" s="86"/>
      <c r="W151" s="86"/>
      <c r="X151" s="162" t="s">
        <v>2994</v>
      </c>
      <c r="Y151" s="86"/>
      <c r="Z151" s="86" t="s">
        <v>3023</v>
      </c>
      <c r="AA151" s="86"/>
      <c r="AB151" s="86"/>
      <c r="AC151" s="86"/>
      <c r="AD151" s="164" t="s">
        <v>2747</v>
      </c>
      <c r="AE151" s="162" t="s">
        <v>217</v>
      </c>
      <c r="AF151" s="142" t="s">
        <v>8946</v>
      </c>
      <c r="AG151" s="86" t="s">
        <v>3024</v>
      </c>
      <c r="AH151" s="70" t="s">
        <v>217</v>
      </c>
      <c r="AI151" s="157" t="s">
        <v>2502</v>
      </c>
      <c r="AJ151" s="86"/>
      <c r="AK151" s="86"/>
      <c r="AL151" s="86" t="s">
        <v>3025</v>
      </c>
      <c r="AM151" s="86"/>
      <c r="AN151" s="86"/>
      <c r="AO151" s="86"/>
      <c r="AP151" s="86"/>
      <c r="AQ151" s="86"/>
      <c r="AR151" s="86"/>
      <c r="AS151" s="86"/>
      <c r="AT151" s="86"/>
      <c r="AU151" s="86"/>
      <c r="AV151" s="163" t="s">
        <v>2363</v>
      </c>
      <c r="AW151" s="101">
        <v>1</v>
      </c>
      <c r="AX151" s="101">
        <f>1</f>
        <v>1</v>
      </c>
      <c r="AY151" s="101" t="s">
        <v>2363</v>
      </c>
      <c r="AZ151" s="163" t="s">
        <v>2363</v>
      </c>
      <c r="BA151" s="163" t="s">
        <v>2364</v>
      </c>
      <c r="BB151" s="86"/>
      <c r="BC151" s="86"/>
      <c r="BD151" s="86"/>
      <c r="BE151" s="86"/>
      <c r="BF151" s="86"/>
      <c r="BG151" s="86"/>
      <c r="BH151" s="86"/>
      <c r="BI151" s="86" t="s">
        <v>9350</v>
      </c>
      <c r="BJ151" s="82"/>
      <c r="BK151" s="64" t="s">
        <v>3026</v>
      </c>
      <c r="BL151" s="86"/>
      <c r="BM151" s="86">
        <v>6</v>
      </c>
      <c r="BN151" s="70" t="s">
        <v>3027</v>
      </c>
      <c r="BO151" s="85" t="s">
        <v>719</v>
      </c>
      <c r="BP151" s="85" t="s">
        <v>720</v>
      </c>
      <c r="BQ151" s="85" t="s">
        <v>721</v>
      </c>
      <c r="BR151" s="85" t="s">
        <v>722</v>
      </c>
      <c r="BS151" s="85" t="s">
        <v>723</v>
      </c>
      <c r="BT151" s="85" t="s">
        <v>724</v>
      </c>
      <c r="BU151" s="85" t="s">
        <v>725</v>
      </c>
      <c r="BV151" s="85" t="s">
        <v>726</v>
      </c>
      <c r="BW151" s="85" t="s">
        <v>727</v>
      </c>
      <c r="BX151" s="85" t="s">
        <v>728</v>
      </c>
      <c r="BY151" s="85" t="s">
        <v>729</v>
      </c>
      <c r="BZ151" s="85" t="s">
        <v>730</v>
      </c>
      <c r="CA151" s="85" t="s">
        <v>731</v>
      </c>
      <c r="CB151" s="85" t="s">
        <v>732</v>
      </c>
      <c r="CC151" s="70"/>
      <c r="CD151" s="70"/>
      <c r="CE151" s="70"/>
      <c r="CF151" s="70"/>
      <c r="CG151" s="86"/>
      <c r="CH151" s="86"/>
      <c r="CI151" s="86"/>
      <c r="CJ151" s="86"/>
      <c r="CK151" s="86"/>
      <c r="CL151" s="86"/>
      <c r="CM151" s="86"/>
      <c r="CN151" s="86"/>
      <c r="CO151" s="86"/>
      <c r="CP151" s="86"/>
      <c r="CQ151" s="86"/>
      <c r="CR151" s="86"/>
      <c r="CS151" s="164" t="b">
        <f>NOT(ISERROR(MATCH(E151,[1]Sheet1!$A:$A,0)))</f>
        <v>0</v>
      </c>
      <c r="CT151" s="164"/>
    </row>
    <row r="152" spans="1:99" s="216" customFormat="1" ht="79.8" customHeight="1">
      <c r="A152" s="257">
        <v>297</v>
      </c>
      <c r="B152" s="258">
        <v>146</v>
      </c>
      <c r="C152" s="258"/>
      <c r="D152" s="284"/>
      <c r="E152" s="125" t="s">
        <v>3028</v>
      </c>
      <c r="F152" s="163" t="s">
        <v>3029</v>
      </c>
      <c r="G152" s="163" t="s">
        <v>3030</v>
      </c>
      <c r="H152" s="164" t="s">
        <v>3031</v>
      </c>
      <c r="I152" s="86"/>
      <c r="J152" s="86" t="s">
        <v>2990</v>
      </c>
      <c r="K152" s="101" t="s">
        <v>3032</v>
      </c>
      <c r="L152" s="162" t="s">
        <v>2495</v>
      </c>
      <c r="M152" s="165" t="s">
        <v>251</v>
      </c>
      <c r="N152" s="162"/>
      <c r="O152" s="165" t="s">
        <v>251</v>
      </c>
      <c r="P152" s="162"/>
      <c r="Q152" s="162" t="s">
        <v>2992</v>
      </c>
      <c r="R152" s="162" t="s">
        <v>2993</v>
      </c>
      <c r="S152" s="86"/>
      <c r="T152" s="162" t="s">
        <v>3022</v>
      </c>
      <c r="U152" s="162" t="s">
        <v>2499</v>
      </c>
      <c r="V152" s="86"/>
      <c r="W152" s="86"/>
      <c r="X152" s="162" t="s">
        <v>2994</v>
      </c>
      <c r="Y152" s="86"/>
      <c r="Z152" s="86" t="s">
        <v>3033</v>
      </c>
      <c r="AA152" s="86"/>
      <c r="AB152" s="86"/>
      <c r="AC152" s="86"/>
      <c r="AD152" s="164" t="s">
        <v>2747</v>
      </c>
      <c r="AE152" s="162" t="s">
        <v>217</v>
      </c>
      <c r="AF152" s="86" t="s">
        <v>2711</v>
      </c>
      <c r="AG152" s="164" t="s">
        <v>3034</v>
      </c>
      <c r="AH152" s="70" t="s">
        <v>217</v>
      </c>
      <c r="AI152" s="157" t="s">
        <v>2502</v>
      </c>
      <c r="AJ152" s="86"/>
      <c r="AK152" s="86"/>
      <c r="AL152" s="86" t="s">
        <v>3025</v>
      </c>
      <c r="AM152" s="86"/>
      <c r="AN152" s="86"/>
      <c r="AO152" s="86"/>
      <c r="AP152" s="86"/>
      <c r="AQ152" s="86"/>
      <c r="AR152" s="86"/>
      <c r="AS152" s="86"/>
      <c r="AT152" s="86"/>
      <c r="AU152" s="86"/>
      <c r="AV152" s="163" t="s">
        <v>2363</v>
      </c>
      <c r="AW152" s="101">
        <v>1</v>
      </c>
      <c r="AX152" s="101">
        <f>1</f>
        <v>1</v>
      </c>
      <c r="AY152" s="101" t="s">
        <v>2363</v>
      </c>
      <c r="AZ152" s="163" t="s">
        <v>2363</v>
      </c>
      <c r="BA152" s="163" t="s">
        <v>2364</v>
      </c>
      <c r="BB152" s="86"/>
      <c r="BC152" s="86"/>
      <c r="BD152" s="86"/>
      <c r="BE152" s="86"/>
      <c r="BF152" s="86"/>
      <c r="BG152" s="86"/>
      <c r="BH152" s="86"/>
      <c r="BI152" s="86" t="s">
        <v>9351</v>
      </c>
      <c r="BJ152" s="82"/>
      <c r="BK152" s="64" t="s">
        <v>3026</v>
      </c>
      <c r="BL152" s="86"/>
      <c r="BM152" s="86">
        <v>6</v>
      </c>
      <c r="BN152" s="70" t="s">
        <v>3027</v>
      </c>
      <c r="BO152" s="85" t="s">
        <v>719</v>
      </c>
      <c r="BP152" s="85" t="s">
        <v>720</v>
      </c>
      <c r="BQ152" s="85" t="s">
        <v>721</v>
      </c>
      <c r="BR152" s="85" t="s">
        <v>722</v>
      </c>
      <c r="BS152" s="85" t="s">
        <v>723</v>
      </c>
      <c r="BT152" s="85" t="s">
        <v>724</v>
      </c>
      <c r="BU152" s="85" t="s">
        <v>725</v>
      </c>
      <c r="BV152" s="85" t="s">
        <v>726</v>
      </c>
      <c r="BW152" s="85" t="s">
        <v>727</v>
      </c>
      <c r="BX152" s="85" t="s">
        <v>728</v>
      </c>
      <c r="BY152" s="85" t="s">
        <v>729</v>
      </c>
      <c r="BZ152" s="85" t="s">
        <v>730</v>
      </c>
      <c r="CA152" s="85" t="s">
        <v>731</v>
      </c>
      <c r="CB152" s="85" t="s">
        <v>732</v>
      </c>
      <c r="CC152" s="70"/>
      <c r="CD152" s="70"/>
      <c r="CE152" s="70"/>
      <c r="CF152" s="70"/>
      <c r="CG152" s="86"/>
      <c r="CH152" s="86"/>
      <c r="CI152" s="86"/>
      <c r="CJ152" s="86"/>
      <c r="CK152" s="86"/>
      <c r="CL152" s="86"/>
      <c r="CM152" s="86"/>
      <c r="CN152" s="86"/>
      <c r="CO152" s="86"/>
      <c r="CP152" s="86"/>
      <c r="CQ152" s="86"/>
      <c r="CR152" s="86"/>
      <c r="CS152" s="164" t="b">
        <f>NOT(ISERROR(MATCH(E152,[1]Sheet1!$A:$A,0)))</f>
        <v>0</v>
      </c>
      <c r="CT152" s="164"/>
    </row>
    <row r="153" spans="1:99" s="216" customFormat="1" ht="105.6">
      <c r="A153" s="256">
        <v>297</v>
      </c>
      <c r="B153" s="258">
        <v>147</v>
      </c>
      <c r="C153" s="258"/>
      <c r="D153" s="284"/>
      <c r="E153" s="125" t="s">
        <v>3035</v>
      </c>
      <c r="F153" s="163" t="s">
        <v>3036</v>
      </c>
      <c r="G153" s="163" t="s">
        <v>3037</v>
      </c>
      <c r="H153" s="164" t="s">
        <v>3038</v>
      </c>
      <c r="I153" s="86"/>
      <c r="J153" s="86" t="s">
        <v>2990</v>
      </c>
      <c r="K153" s="101" t="s">
        <v>3039</v>
      </c>
      <c r="L153" s="162" t="s">
        <v>2495</v>
      </c>
      <c r="M153" s="165" t="s">
        <v>251</v>
      </c>
      <c r="N153" s="162"/>
      <c r="O153" s="165" t="s">
        <v>251</v>
      </c>
      <c r="P153" s="162"/>
      <c r="Q153" s="162" t="s">
        <v>2992</v>
      </c>
      <c r="R153" s="162" t="s">
        <v>2993</v>
      </c>
      <c r="S153" s="86"/>
      <c r="T153" s="162" t="s">
        <v>3022</v>
      </c>
      <c r="U153" s="162" t="s">
        <v>2499</v>
      </c>
      <c r="V153" s="86"/>
      <c r="W153" s="86"/>
      <c r="X153" s="162" t="s">
        <v>2994</v>
      </c>
      <c r="Y153" s="86"/>
      <c r="Z153" s="164" t="s">
        <v>3040</v>
      </c>
      <c r="AA153" s="86"/>
      <c r="AB153" s="86"/>
      <c r="AC153" s="86"/>
      <c r="AD153" s="164" t="s">
        <v>2747</v>
      </c>
      <c r="AE153" s="162" t="s">
        <v>217</v>
      </c>
      <c r="AF153" s="86" t="s">
        <v>2711</v>
      </c>
      <c r="AG153" s="164" t="s">
        <v>3041</v>
      </c>
      <c r="AH153" s="70" t="s">
        <v>217</v>
      </c>
      <c r="AI153" s="157" t="s">
        <v>2502</v>
      </c>
      <c r="AJ153" s="86"/>
      <c r="AK153" s="86"/>
      <c r="AL153" s="86" t="s">
        <v>3025</v>
      </c>
      <c r="AM153" s="86"/>
      <c r="AN153" s="86"/>
      <c r="AO153" s="86"/>
      <c r="AP153" s="86"/>
      <c r="AQ153" s="86"/>
      <c r="AR153" s="86"/>
      <c r="AS153" s="86"/>
      <c r="AT153" s="86"/>
      <c r="AU153" s="86"/>
      <c r="AV153" s="163" t="s">
        <v>2363</v>
      </c>
      <c r="AW153" s="101">
        <v>1</v>
      </c>
      <c r="AX153" s="101">
        <f>1</f>
        <v>1</v>
      </c>
      <c r="AY153" s="101" t="s">
        <v>2363</v>
      </c>
      <c r="AZ153" s="163" t="s">
        <v>2363</v>
      </c>
      <c r="BA153" s="163" t="s">
        <v>2364</v>
      </c>
      <c r="BB153" s="86"/>
      <c r="BC153" s="86"/>
      <c r="BD153" s="86"/>
      <c r="BE153" s="86"/>
      <c r="BF153" s="86"/>
      <c r="BG153" s="86"/>
      <c r="BH153" s="86"/>
      <c r="BI153" s="86" t="s">
        <v>9350</v>
      </c>
      <c r="BJ153" s="82"/>
      <c r="BK153" s="64" t="s">
        <v>3026</v>
      </c>
      <c r="BL153" s="86"/>
      <c r="BM153" s="86">
        <v>6</v>
      </c>
      <c r="BN153" s="70" t="s">
        <v>3027</v>
      </c>
      <c r="BO153" s="85" t="s">
        <v>719</v>
      </c>
      <c r="BP153" s="85" t="s">
        <v>720</v>
      </c>
      <c r="BQ153" s="85" t="s">
        <v>721</v>
      </c>
      <c r="BR153" s="85" t="s">
        <v>722</v>
      </c>
      <c r="BS153" s="85" t="s">
        <v>723</v>
      </c>
      <c r="BT153" s="85" t="s">
        <v>724</v>
      </c>
      <c r="BU153" s="85" t="s">
        <v>725</v>
      </c>
      <c r="BV153" s="85" t="s">
        <v>726</v>
      </c>
      <c r="BW153" s="85" t="s">
        <v>727</v>
      </c>
      <c r="BX153" s="85" t="s">
        <v>728</v>
      </c>
      <c r="BY153" s="85" t="s">
        <v>729</v>
      </c>
      <c r="BZ153" s="85" t="s">
        <v>730</v>
      </c>
      <c r="CA153" s="85" t="s">
        <v>731</v>
      </c>
      <c r="CB153" s="85" t="s">
        <v>732</v>
      </c>
      <c r="CC153" s="70"/>
      <c r="CD153" s="70"/>
      <c r="CE153" s="70"/>
      <c r="CF153" s="70"/>
      <c r="CG153" s="86"/>
      <c r="CH153" s="86"/>
      <c r="CI153" s="86"/>
      <c r="CJ153" s="86"/>
      <c r="CK153" s="86"/>
      <c r="CL153" s="86"/>
      <c r="CM153" s="86"/>
      <c r="CN153" s="86"/>
      <c r="CO153" s="86"/>
      <c r="CP153" s="86"/>
      <c r="CQ153" s="86"/>
      <c r="CR153" s="86"/>
      <c r="CS153" s="164" t="b">
        <f>NOT(ISERROR(MATCH(E153,[1]Sheet1!$A:$A,0)))</f>
        <v>0</v>
      </c>
      <c r="CT153" s="164"/>
    </row>
    <row r="154" spans="1:99" s="216" customFormat="1" ht="79.8" customHeight="1">
      <c r="A154" s="256">
        <v>297</v>
      </c>
      <c r="B154" s="258">
        <v>148</v>
      </c>
      <c r="C154" s="258"/>
      <c r="D154" s="284"/>
      <c r="E154" s="125" t="s">
        <v>3042</v>
      </c>
      <c r="F154" s="163" t="s">
        <v>3018</v>
      </c>
      <c r="G154" s="163" t="s">
        <v>3019</v>
      </c>
      <c r="H154" s="86"/>
      <c r="I154" s="86"/>
      <c r="J154" s="86" t="s">
        <v>2990</v>
      </c>
      <c r="K154" s="101" t="s">
        <v>3043</v>
      </c>
      <c r="L154" s="162" t="s">
        <v>2495</v>
      </c>
      <c r="M154" s="165" t="s">
        <v>251</v>
      </c>
      <c r="N154" s="162"/>
      <c r="O154" s="165" t="s">
        <v>251</v>
      </c>
      <c r="P154" s="162"/>
      <c r="Q154" s="162" t="s">
        <v>2992</v>
      </c>
      <c r="R154" s="162" t="s">
        <v>2993</v>
      </c>
      <c r="S154" s="86"/>
      <c r="T154" s="162" t="s">
        <v>3022</v>
      </c>
      <c r="U154" s="162" t="s">
        <v>2499</v>
      </c>
      <c r="V154" s="86"/>
      <c r="W154" s="86"/>
      <c r="X154" s="162" t="s">
        <v>2994</v>
      </c>
      <c r="Y154" s="86"/>
      <c r="Z154" s="70" t="s">
        <v>3044</v>
      </c>
      <c r="AA154" s="86"/>
      <c r="AB154" s="86"/>
      <c r="AC154" s="86"/>
      <c r="AD154" s="86" t="s">
        <v>3318</v>
      </c>
      <c r="AE154" s="162" t="s">
        <v>217</v>
      </c>
      <c r="AF154" s="86" t="s">
        <v>8949</v>
      </c>
      <c r="AG154" s="86" t="s">
        <v>3045</v>
      </c>
      <c r="AH154" s="70" t="s">
        <v>217</v>
      </c>
      <c r="AI154" s="157" t="s">
        <v>2709</v>
      </c>
      <c r="AJ154" s="86"/>
      <c r="AK154" s="86"/>
      <c r="AL154" s="86" t="s">
        <v>3046</v>
      </c>
      <c r="AM154" s="86"/>
      <c r="AN154" s="86"/>
      <c r="AO154" s="86"/>
      <c r="AP154" s="86"/>
      <c r="AQ154" s="86"/>
      <c r="AR154" s="86"/>
      <c r="AS154" s="86"/>
      <c r="AT154" s="86"/>
      <c r="AU154" s="86"/>
      <c r="AV154" s="163" t="s">
        <v>2363</v>
      </c>
      <c r="AW154" s="101">
        <v>1</v>
      </c>
      <c r="AX154" s="101">
        <f>1</f>
        <v>1</v>
      </c>
      <c r="AY154" s="101" t="s">
        <v>2363</v>
      </c>
      <c r="AZ154" s="163" t="s">
        <v>2363</v>
      </c>
      <c r="BA154" s="163" t="s">
        <v>3047</v>
      </c>
      <c r="BB154" s="86"/>
      <c r="BC154" s="86"/>
      <c r="BD154" s="86"/>
      <c r="BE154" s="86"/>
      <c r="BF154" s="86"/>
      <c r="BG154" s="86"/>
      <c r="BH154" s="86"/>
      <c r="BI154" s="187" t="s">
        <v>9054</v>
      </c>
      <c r="BJ154" s="86"/>
      <c r="BK154" s="86" t="s">
        <v>3048</v>
      </c>
      <c r="BL154" s="86"/>
      <c r="BM154" s="86">
        <v>6</v>
      </c>
      <c r="BN154" s="70" t="s">
        <v>3027</v>
      </c>
      <c r="BO154" s="85" t="s">
        <v>719</v>
      </c>
      <c r="BP154" s="85" t="s">
        <v>720</v>
      </c>
      <c r="BQ154" s="85" t="s">
        <v>721</v>
      </c>
      <c r="BR154" s="85" t="s">
        <v>722</v>
      </c>
      <c r="BS154" s="85" t="s">
        <v>723</v>
      </c>
      <c r="BT154" s="85" t="s">
        <v>724</v>
      </c>
      <c r="BU154" s="85" t="s">
        <v>725</v>
      </c>
      <c r="BV154" s="85" t="s">
        <v>726</v>
      </c>
      <c r="BW154" s="85" t="s">
        <v>727</v>
      </c>
      <c r="BX154" s="85" t="s">
        <v>728</v>
      </c>
      <c r="BY154" s="85" t="s">
        <v>729</v>
      </c>
      <c r="BZ154" s="85" t="s">
        <v>730</v>
      </c>
      <c r="CA154" s="85" t="s">
        <v>731</v>
      </c>
      <c r="CB154" s="85" t="s">
        <v>732</v>
      </c>
      <c r="CC154" s="70"/>
      <c r="CD154" s="70"/>
      <c r="CE154" s="70"/>
      <c r="CF154" s="70"/>
      <c r="CG154" s="86"/>
      <c r="CH154" s="86"/>
      <c r="CI154" s="86"/>
      <c r="CJ154" s="86"/>
      <c r="CK154" s="86"/>
      <c r="CL154" s="86"/>
      <c r="CM154" s="86"/>
      <c r="CN154" s="86"/>
      <c r="CO154" s="86"/>
      <c r="CP154" s="86"/>
      <c r="CQ154" s="86"/>
      <c r="CR154" s="86"/>
      <c r="CS154" s="164" t="b">
        <f>NOT(ISERROR(MATCH(E154,[1]Sheet1!$A:$A,0)))</f>
        <v>0</v>
      </c>
      <c r="CT154" s="164"/>
    </row>
    <row r="155" spans="1:99" s="216" customFormat="1" ht="79.8" customHeight="1">
      <c r="A155" s="256">
        <v>297</v>
      </c>
      <c r="B155" s="258">
        <v>149</v>
      </c>
      <c r="C155" s="258"/>
      <c r="D155" s="284"/>
      <c r="E155" s="125" t="s">
        <v>3049</v>
      </c>
      <c r="F155" s="163" t="s">
        <v>3029</v>
      </c>
      <c r="G155" s="163" t="s">
        <v>3030</v>
      </c>
      <c r="H155" s="86"/>
      <c r="I155" s="86"/>
      <c r="J155" s="86" t="s">
        <v>2990</v>
      </c>
      <c r="K155" s="101" t="s">
        <v>3050</v>
      </c>
      <c r="L155" s="162" t="s">
        <v>2495</v>
      </c>
      <c r="M155" s="165" t="s">
        <v>251</v>
      </c>
      <c r="N155" s="162"/>
      <c r="O155" s="165" t="s">
        <v>251</v>
      </c>
      <c r="P155" s="162"/>
      <c r="Q155" s="162" t="s">
        <v>2992</v>
      </c>
      <c r="R155" s="162" t="s">
        <v>2993</v>
      </c>
      <c r="S155" s="86"/>
      <c r="T155" s="162" t="s">
        <v>3022</v>
      </c>
      <c r="U155" s="162" t="s">
        <v>2499</v>
      </c>
      <c r="V155" s="86"/>
      <c r="W155" s="86"/>
      <c r="X155" s="162" t="s">
        <v>2994</v>
      </c>
      <c r="Y155" s="86"/>
      <c r="Z155" s="170" t="s">
        <v>3051</v>
      </c>
      <c r="AA155" s="86"/>
      <c r="AB155" s="86"/>
      <c r="AC155" s="86"/>
      <c r="AD155" s="86" t="s">
        <v>3318</v>
      </c>
      <c r="AE155" s="162" t="s">
        <v>217</v>
      </c>
      <c r="AF155" s="86" t="s">
        <v>2711</v>
      </c>
      <c r="AG155" s="164" t="s">
        <v>3052</v>
      </c>
      <c r="AH155" s="70" t="s">
        <v>217</v>
      </c>
      <c r="AI155" s="157" t="s">
        <v>2709</v>
      </c>
      <c r="AJ155" s="86"/>
      <c r="AK155" s="86"/>
      <c r="AL155" s="164" t="s">
        <v>3046</v>
      </c>
      <c r="AM155" s="86"/>
      <c r="AN155" s="86"/>
      <c r="AO155" s="86"/>
      <c r="AP155" s="86"/>
      <c r="AQ155" s="86"/>
      <c r="AR155" s="86"/>
      <c r="AS155" s="86"/>
      <c r="AT155" s="86"/>
      <c r="AU155" s="86"/>
      <c r="AV155" s="163" t="s">
        <v>2363</v>
      </c>
      <c r="AW155" s="101">
        <v>1</v>
      </c>
      <c r="AX155" s="101">
        <f>1</f>
        <v>1</v>
      </c>
      <c r="AY155" s="101" t="s">
        <v>2363</v>
      </c>
      <c r="AZ155" s="163" t="s">
        <v>2363</v>
      </c>
      <c r="BA155" s="163" t="s">
        <v>3047</v>
      </c>
      <c r="BB155" s="86"/>
      <c r="BC155" s="86"/>
      <c r="BD155" s="86"/>
      <c r="BE155" s="86"/>
      <c r="BF155" s="86"/>
      <c r="BG155" s="86"/>
      <c r="BH155" s="86"/>
      <c r="BI155" s="187" t="s">
        <v>9054</v>
      </c>
      <c r="BJ155" s="86"/>
      <c r="BK155" s="86" t="s">
        <v>3048</v>
      </c>
      <c r="BL155" s="86"/>
      <c r="BM155" s="86">
        <v>6</v>
      </c>
      <c r="BN155" s="70" t="s">
        <v>3027</v>
      </c>
      <c r="BO155" s="85" t="s">
        <v>719</v>
      </c>
      <c r="BP155" s="85" t="s">
        <v>720</v>
      </c>
      <c r="BQ155" s="85" t="s">
        <v>721</v>
      </c>
      <c r="BR155" s="85" t="s">
        <v>722</v>
      </c>
      <c r="BS155" s="85" t="s">
        <v>723</v>
      </c>
      <c r="BT155" s="85" t="s">
        <v>724</v>
      </c>
      <c r="BU155" s="85" t="s">
        <v>725</v>
      </c>
      <c r="BV155" s="85" t="s">
        <v>726</v>
      </c>
      <c r="BW155" s="85" t="s">
        <v>727</v>
      </c>
      <c r="BX155" s="85" t="s">
        <v>728</v>
      </c>
      <c r="BY155" s="85" t="s">
        <v>729</v>
      </c>
      <c r="BZ155" s="85" t="s">
        <v>730</v>
      </c>
      <c r="CA155" s="85" t="s">
        <v>731</v>
      </c>
      <c r="CB155" s="85" t="s">
        <v>732</v>
      </c>
      <c r="CC155" s="70"/>
      <c r="CD155" s="70"/>
      <c r="CE155" s="70"/>
      <c r="CF155" s="70"/>
      <c r="CG155" s="86"/>
      <c r="CH155" s="86"/>
      <c r="CI155" s="86"/>
      <c r="CJ155" s="86"/>
      <c r="CK155" s="86"/>
      <c r="CL155" s="86"/>
      <c r="CM155" s="86"/>
      <c r="CN155" s="86"/>
      <c r="CO155" s="86"/>
      <c r="CP155" s="86"/>
      <c r="CQ155" s="86"/>
      <c r="CR155" s="86"/>
      <c r="CS155" s="164" t="b">
        <f>NOT(ISERROR(MATCH(E155,[1]Sheet1!$A:$A,0)))</f>
        <v>0</v>
      </c>
      <c r="CT155" s="164"/>
    </row>
    <row r="156" spans="1:99" s="216" customFormat="1" ht="79.2">
      <c r="A156" s="257">
        <v>297</v>
      </c>
      <c r="B156" s="258">
        <v>150</v>
      </c>
      <c r="C156" s="258"/>
      <c r="D156" s="284"/>
      <c r="E156" s="125" t="s">
        <v>3053</v>
      </c>
      <c r="F156" s="163" t="s">
        <v>3036</v>
      </c>
      <c r="G156" s="163" t="s">
        <v>3037</v>
      </c>
      <c r="H156" s="86"/>
      <c r="I156" s="86"/>
      <c r="J156" s="86" t="s">
        <v>2990</v>
      </c>
      <c r="K156" s="101" t="s">
        <v>3054</v>
      </c>
      <c r="L156" s="162" t="s">
        <v>2495</v>
      </c>
      <c r="M156" s="165" t="s">
        <v>251</v>
      </c>
      <c r="N156" s="162"/>
      <c r="O156" s="165" t="s">
        <v>251</v>
      </c>
      <c r="P156" s="162"/>
      <c r="Q156" s="162" t="s">
        <v>2992</v>
      </c>
      <c r="R156" s="162" t="s">
        <v>2993</v>
      </c>
      <c r="S156" s="86"/>
      <c r="T156" s="162" t="s">
        <v>3022</v>
      </c>
      <c r="U156" s="162" t="s">
        <v>2499</v>
      </c>
      <c r="V156" s="86"/>
      <c r="W156" s="86"/>
      <c r="X156" s="162" t="s">
        <v>2994</v>
      </c>
      <c r="Y156" s="86"/>
      <c r="Z156" s="164" t="s">
        <v>3055</v>
      </c>
      <c r="AA156" s="86"/>
      <c r="AB156" s="86"/>
      <c r="AC156" s="86"/>
      <c r="AD156" s="86" t="s">
        <v>3318</v>
      </c>
      <c r="AE156" s="162" t="s">
        <v>217</v>
      </c>
      <c r="AF156" s="86" t="s">
        <v>2711</v>
      </c>
      <c r="AG156" s="164" t="s">
        <v>3056</v>
      </c>
      <c r="AH156" s="70" t="s">
        <v>217</v>
      </c>
      <c r="AI156" s="157" t="s">
        <v>2709</v>
      </c>
      <c r="AJ156" s="86"/>
      <c r="AK156" s="86"/>
      <c r="AL156" s="164" t="s">
        <v>3046</v>
      </c>
      <c r="AM156" s="86"/>
      <c r="AN156" s="86"/>
      <c r="AO156" s="86"/>
      <c r="AP156" s="86"/>
      <c r="AQ156" s="86"/>
      <c r="AR156" s="86"/>
      <c r="AS156" s="86"/>
      <c r="AT156" s="86"/>
      <c r="AU156" s="86"/>
      <c r="AV156" s="163" t="s">
        <v>2363</v>
      </c>
      <c r="AW156" s="101">
        <v>1</v>
      </c>
      <c r="AX156" s="101">
        <f>1</f>
        <v>1</v>
      </c>
      <c r="AY156" s="101" t="s">
        <v>2363</v>
      </c>
      <c r="AZ156" s="163" t="s">
        <v>2363</v>
      </c>
      <c r="BA156" s="163" t="s">
        <v>3047</v>
      </c>
      <c r="BB156" s="86"/>
      <c r="BC156" s="86"/>
      <c r="BD156" s="86"/>
      <c r="BE156" s="86"/>
      <c r="BF156" s="86"/>
      <c r="BG156" s="86"/>
      <c r="BH156" s="86"/>
      <c r="BI156" s="187" t="s">
        <v>9054</v>
      </c>
      <c r="BJ156" s="86"/>
      <c r="BK156" s="86" t="s">
        <v>3048</v>
      </c>
      <c r="BL156" s="86"/>
      <c r="BM156" s="86">
        <v>6</v>
      </c>
      <c r="BN156" s="70" t="s">
        <v>3027</v>
      </c>
      <c r="BO156" s="85" t="s">
        <v>719</v>
      </c>
      <c r="BP156" s="85" t="s">
        <v>720</v>
      </c>
      <c r="BQ156" s="85" t="s">
        <v>721</v>
      </c>
      <c r="BR156" s="85" t="s">
        <v>722</v>
      </c>
      <c r="BS156" s="85" t="s">
        <v>723</v>
      </c>
      <c r="BT156" s="85" t="s">
        <v>724</v>
      </c>
      <c r="BU156" s="85" t="s">
        <v>725</v>
      </c>
      <c r="BV156" s="85" t="s">
        <v>726</v>
      </c>
      <c r="BW156" s="85" t="s">
        <v>727</v>
      </c>
      <c r="BX156" s="85" t="s">
        <v>728</v>
      </c>
      <c r="BY156" s="85" t="s">
        <v>729</v>
      </c>
      <c r="BZ156" s="85" t="s">
        <v>730</v>
      </c>
      <c r="CA156" s="85" t="s">
        <v>731</v>
      </c>
      <c r="CB156" s="85" t="s">
        <v>732</v>
      </c>
      <c r="CC156" s="70"/>
      <c r="CD156" s="70"/>
      <c r="CE156" s="70"/>
      <c r="CF156" s="70"/>
      <c r="CG156" s="86"/>
      <c r="CH156" s="86"/>
      <c r="CI156" s="86"/>
      <c r="CJ156" s="86"/>
      <c r="CK156" s="86"/>
      <c r="CL156" s="86"/>
      <c r="CM156" s="86"/>
      <c r="CN156" s="86"/>
      <c r="CO156" s="86"/>
      <c r="CP156" s="86"/>
      <c r="CQ156" s="86"/>
      <c r="CR156" s="86"/>
      <c r="CS156" s="164" t="b">
        <f>NOT(ISERROR(MATCH(E156,[1]Sheet1!$A:$A,0)))</f>
        <v>0</v>
      </c>
      <c r="CT156" s="164"/>
    </row>
    <row r="157" spans="1:99" s="216" customFormat="1" ht="79.2">
      <c r="A157" s="257">
        <v>297</v>
      </c>
      <c r="B157" s="258">
        <v>151</v>
      </c>
      <c r="C157" s="258"/>
      <c r="D157" s="284"/>
      <c r="E157" s="125" t="s">
        <v>3057</v>
      </c>
      <c r="F157" s="163" t="s">
        <v>3018</v>
      </c>
      <c r="G157" s="163" t="s">
        <v>3019</v>
      </c>
      <c r="H157" s="86"/>
      <c r="I157" s="86"/>
      <c r="J157" s="86" t="s">
        <v>2990</v>
      </c>
      <c r="K157" s="101" t="s">
        <v>3058</v>
      </c>
      <c r="L157" s="162" t="s">
        <v>2495</v>
      </c>
      <c r="M157" s="165" t="s">
        <v>251</v>
      </c>
      <c r="N157" s="162"/>
      <c r="O157" s="165" t="s">
        <v>251</v>
      </c>
      <c r="P157" s="162"/>
      <c r="Q157" s="162" t="s">
        <v>2992</v>
      </c>
      <c r="R157" s="162" t="s">
        <v>2993</v>
      </c>
      <c r="S157" s="86"/>
      <c r="T157" s="162" t="s">
        <v>3022</v>
      </c>
      <c r="U157" s="162" t="s">
        <v>2499</v>
      </c>
      <c r="V157" s="86"/>
      <c r="W157" s="86"/>
      <c r="X157" s="162" t="s">
        <v>2994</v>
      </c>
      <c r="Y157" s="86"/>
      <c r="Z157" s="164" t="s">
        <v>3059</v>
      </c>
      <c r="AA157" s="86"/>
      <c r="AB157" s="86"/>
      <c r="AC157" s="86"/>
      <c r="AD157" s="86" t="s">
        <v>3318</v>
      </c>
      <c r="AE157" s="162" t="s">
        <v>217</v>
      </c>
      <c r="AF157" s="86" t="s">
        <v>8949</v>
      </c>
      <c r="AG157" s="164" t="s">
        <v>3060</v>
      </c>
      <c r="AH157" s="70" t="s">
        <v>217</v>
      </c>
      <c r="AI157" s="157" t="s">
        <v>2709</v>
      </c>
      <c r="AJ157" s="86"/>
      <c r="AK157" s="86"/>
      <c r="AL157" s="164" t="s">
        <v>3061</v>
      </c>
      <c r="AM157" s="86"/>
      <c r="AN157" s="86"/>
      <c r="AO157" s="86"/>
      <c r="AP157" s="86"/>
      <c r="AQ157" s="86"/>
      <c r="AR157" s="86"/>
      <c r="AS157" s="86"/>
      <c r="AT157" s="86"/>
      <c r="AU157" s="86"/>
      <c r="AV157" s="163" t="s">
        <v>2363</v>
      </c>
      <c r="AW157" s="101" t="s">
        <v>2363</v>
      </c>
      <c r="AX157" s="101" t="s">
        <v>2363</v>
      </c>
      <c r="AY157" s="101" t="s">
        <v>2363</v>
      </c>
      <c r="AZ157" s="163" t="s">
        <v>2363</v>
      </c>
      <c r="BA157" s="163" t="s">
        <v>2363</v>
      </c>
      <c r="BB157" s="86"/>
      <c r="BC157" s="86"/>
      <c r="BD157" s="86"/>
      <c r="BE157" s="86"/>
      <c r="BF157" s="86"/>
      <c r="BG157" s="86" t="s">
        <v>8886</v>
      </c>
      <c r="BH157" s="86" t="s">
        <v>8887</v>
      </c>
      <c r="BI157" s="162" t="s">
        <v>9055</v>
      </c>
      <c r="BJ157" s="86"/>
      <c r="BK157" s="86"/>
      <c r="BL157" s="86"/>
      <c r="BM157" s="86">
        <v>6</v>
      </c>
      <c r="BN157" s="70" t="s">
        <v>3027</v>
      </c>
      <c r="BO157" s="85" t="s">
        <v>719</v>
      </c>
      <c r="BP157" s="85" t="s">
        <v>720</v>
      </c>
      <c r="BQ157" s="85" t="s">
        <v>721</v>
      </c>
      <c r="BR157" s="85" t="s">
        <v>722</v>
      </c>
      <c r="BS157" s="85" t="s">
        <v>723</v>
      </c>
      <c r="BT157" s="85" t="s">
        <v>724</v>
      </c>
      <c r="BU157" s="85" t="s">
        <v>725</v>
      </c>
      <c r="BV157" s="85" t="s">
        <v>726</v>
      </c>
      <c r="BW157" s="85" t="s">
        <v>727</v>
      </c>
      <c r="BX157" s="85" t="s">
        <v>728</v>
      </c>
      <c r="BY157" s="85" t="s">
        <v>729</v>
      </c>
      <c r="BZ157" s="85" t="s">
        <v>730</v>
      </c>
      <c r="CA157" s="85" t="s">
        <v>731</v>
      </c>
      <c r="CB157" s="85" t="s">
        <v>732</v>
      </c>
      <c r="CC157" s="70"/>
      <c r="CD157" s="70"/>
      <c r="CE157" s="70"/>
      <c r="CF157" s="70"/>
      <c r="CG157" s="86"/>
      <c r="CH157" s="86"/>
      <c r="CI157" s="86"/>
      <c r="CJ157" s="86"/>
      <c r="CK157" s="86"/>
      <c r="CL157" s="86"/>
      <c r="CM157" s="86"/>
      <c r="CN157" s="86"/>
      <c r="CO157" s="86"/>
      <c r="CP157" s="86"/>
      <c r="CQ157" s="86"/>
      <c r="CR157" s="86"/>
      <c r="CS157" s="164" t="b">
        <f>NOT(ISERROR(MATCH(E157,[1]Sheet1!$A:$A,0)))</f>
        <v>0</v>
      </c>
      <c r="CT157" s="164"/>
    </row>
    <row r="158" spans="1:99" s="216" customFormat="1" ht="142.35" customHeight="1">
      <c r="A158" s="257">
        <v>297</v>
      </c>
      <c r="B158" s="258">
        <v>152</v>
      </c>
      <c r="C158" s="258"/>
      <c r="D158" s="284"/>
      <c r="E158" s="125" t="s">
        <v>3071</v>
      </c>
      <c r="F158" s="163" t="s">
        <v>3029</v>
      </c>
      <c r="G158" s="163" t="s">
        <v>3030</v>
      </c>
      <c r="H158" s="86"/>
      <c r="I158" s="86"/>
      <c r="J158" s="86" t="s">
        <v>2990</v>
      </c>
      <c r="K158" s="101" t="s">
        <v>3072</v>
      </c>
      <c r="L158" s="162" t="s">
        <v>2495</v>
      </c>
      <c r="M158" s="165" t="s">
        <v>251</v>
      </c>
      <c r="N158" s="162"/>
      <c r="O158" s="165" t="s">
        <v>251</v>
      </c>
      <c r="P158" s="162"/>
      <c r="Q158" s="162" t="s">
        <v>2992</v>
      </c>
      <c r="R158" s="162" t="s">
        <v>2993</v>
      </c>
      <c r="S158" s="86"/>
      <c r="T158" s="162" t="s">
        <v>3022</v>
      </c>
      <c r="U158" s="162" t="s">
        <v>2499</v>
      </c>
      <c r="V158" s="86"/>
      <c r="W158" s="86"/>
      <c r="X158" s="162" t="s">
        <v>2994</v>
      </c>
      <c r="Y158" s="86"/>
      <c r="Z158" s="164" t="s">
        <v>3073</v>
      </c>
      <c r="AA158" s="86"/>
      <c r="AB158" s="86"/>
      <c r="AC158" s="86"/>
      <c r="AD158" s="86" t="s">
        <v>3318</v>
      </c>
      <c r="AE158" s="162" t="s">
        <v>217</v>
      </c>
      <c r="AF158" s="86" t="s">
        <v>2711</v>
      </c>
      <c r="AG158" s="164" t="s">
        <v>3074</v>
      </c>
      <c r="AH158" s="70" t="s">
        <v>217</v>
      </c>
      <c r="AI158" s="157" t="s">
        <v>2709</v>
      </c>
      <c r="AJ158" s="86"/>
      <c r="AK158" s="86"/>
      <c r="AL158" s="164" t="s">
        <v>3061</v>
      </c>
      <c r="AM158" s="86"/>
      <c r="AN158" s="86"/>
      <c r="AO158" s="86"/>
      <c r="AP158" s="86"/>
      <c r="AQ158" s="86"/>
      <c r="AR158" s="86"/>
      <c r="AS158" s="86"/>
      <c r="AT158" s="86"/>
      <c r="AU158" s="86"/>
      <c r="AV158" s="163" t="s">
        <v>2363</v>
      </c>
      <c r="AW158" s="101">
        <v>1</v>
      </c>
      <c r="AX158" s="101">
        <f>1</f>
        <v>1</v>
      </c>
      <c r="AY158" s="101" t="s">
        <v>2363</v>
      </c>
      <c r="AZ158" s="163" t="s">
        <v>2363</v>
      </c>
      <c r="BA158" s="163" t="s">
        <v>2363</v>
      </c>
      <c r="BB158" s="86"/>
      <c r="BC158" s="86"/>
      <c r="BD158" s="86"/>
      <c r="BE158" s="86"/>
      <c r="BF158" s="86"/>
      <c r="BG158" s="86" t="s">
        <v>8886</v>
      </c>
      <c r="BH158" s="86" t="s">
        <v>8887</v>
      </c>
      <c r="BI158" s="162" t="s">
        <v>9056</v>
      </c>
      <c r="BJ158" s="86"/>
      <c r="BK158" s="86"/>
      <c r="BL158" s="86"/>
      <c r="BM158" s="86">
        <v>6</v>
      </c>
      <c r="BN158" s="70" t="s">
        <v>3027</v>
      </c>
      <c r="BO158" s="85" t="s">
        <v>719</v>
      </c>
      <c r="BP158" s="85" t="s">
        <v>720</v>
      </c>
      <c r="BQ158" s="85" t="s">
        <v>721</v>
      </c>
      <c r="BR158" s="85" t="s">
        <v>722</v>
      </c>
      <c r="BS158" s="85" t="s">
        <v>723</v>
      </c>
      <c r="BT158" s="85" t="s">
        <v>724</v>
      </c>
      <c r="BU158" s="85" t="s">
        <v>725</v>
      </c>
      <c r="BV158" s="85" t="s">
        <v>726</v>
      </c>
      <c r="BW158" s="85" t="s">
        <v>727</v>
      </c>
      <c r="BX158" s="85" t="s">
        <v>728</v>
      </c>
      <c r="BY158" s="85" t="s">
        <v>729</v>
      </c>
      <c r="BZ158" s="85" t="s">
        <v>730</v>
      </c>
      <c r="CA158" s="85" t="s">
        <v>731</v>
      </c>
      <c r="CB158" s="85" t="s">
        <v>732</v>
      </c>
      <c r="CC158" s="70"/>
      <c r="CD158" s="70"/>
      <c r="CE158" s="70"/>
      <c r="CF158" s="70"/>
      <c r="CG158" s="86"/>
      <c r="CH158" s="86"/>
      <c r="CI158" s="86"/>
      <c r="CJ158" s="86"/>
      <c r="CK158" s="86"/>
      <c r="CL158" s="86"/>
      <c r="CM158" s="86"/>
      <c r="CN158" s="86"/>
      <c r="CO158" s="86"/>
      <c r="CP158" s="86"/>
      <c r="CQ158" s="86"/>
      <c r="CR158" s="86"/>
      <c r="CS158" s="164" t="b">
        <f>NOT(ISERROR(MATCH(E158,[1]Sheet1!$A:$A,0)))</f>
        <v>0</v>
      </c>
      <c r="CT158" s="164"/>
    </row>
    <row r="159" spans="1:99" s="216" customFormat="1" ht="142.5" customHeight="1">
      <c r="A159" s="257">
        <v>297</v>
      </c>
      <c r="B159" s="258">
        <v>153</v>
      </c>
      <c r="C159" s="258"/>
      <c r="D159" s="284"/>
      <c r="E159" s="125" t="s">
        <v>3075</v>
      </c>
      <c r="F159" s="163" t="s">
        <v>3036</v>
      </c>
      <c r="G159" s="163" t="s">
        <v>3037</v>
      </c>
      <c r="H159" s="86"/>
      <c r="I159" s="86"/>
      <c r="J159" s="86" t="s">
        <v>2990</v>
      </c>
      <c r="K159" s="101" t="s">
        <v>3076</v>
      </c>
      <c r="L159" s="162" t="s">
        <v>2495</v>
      </c>
      <c r="M159" s="165" t="s">
        <v>251</v>
      </c>
      <c r="N159" s="162"/>
      <c r="O159" s="165" t="s">
        <v>251</v>
      </c>
      <c r="P159" s="162"/>
      <c r="Q159" s="162" t="s">
        <v>2992</v>
      </c>
      <c r="R159" s="162" t="s">
        <v>2993</v>
      </c>
      <c r="S159" s="86"/>
      <c r="T159" s="162" t="s">
        <v>3022</v>
      </c>
      <c r="U159" s="162" t="s">
        <v>2499</v>
      </c>
      <c r="V159" s="86"/>
      <c r="W159" s="86"/>
      <c r="X159" s="162" t="s">
        <v>2994</v>
      </c>
      <c r="Y159" s="86"/>
      <c r="Z159" s="164" t="s">
        <v>3077</v>
      </c>
      <c r="AA159" s="86"/>
      <c r="AB159" s="86"/>
      <c r="AC159" s="86"/>
      <c r="AD159" s="86" t="s">
        <v>3318</v>
      </c>
      <c r="AE159" s="162" t="s">
        <v>217</v>
      </c>
      <c r="AF159" s="86" t="s">
        <v>2711</v>
      </c>
      <c r="AG159" s="164" t="s">
        <v>3078</v>
      </c>
      <c r="AH159" s="70" t="s">
        <v>217</v>
      </c>
      <c r="AI159" s="157" t="s">
        <v>2709</v>
      </c>
      <c r="AJ159" s="86"/>
      <c r="AK159" s="86"/>
      <c r="AL159" s="164" t="s">
        <v>3061</v>
      </c>
      <c r="AM159" s="86"/>
      <c r="AN159" s="86"/>
      <c r="AO159" s="86"/>
      <c r="AP159" s="86"/>
      <c r="AQ159" s="86"/>
      <c r="AR159" s="86"/>
      <c r="AS159" s="86"/>
      <c r="AT159" s="86"/>
      <c r="AU159" s="86"/>
      <c r="AV159" s="163" t="s">
        <v>2363</v>
      </c>
      <c r="AW159" s="101">
        <v>1</v>
      </c>
      <c r="AX159" s="101">
        <f>1</f>
        <v>1</v>
      </c>
      <c r="AY159" s="101" t="s">
        <v>2363</v>
      </c>
      <c r="AZ159" s="163" t="s">
        <v>2363</v>
      </c>
      <c r="BA159" s="163" t="s">
        <v>2363</v>
      </c>
      <c r="BB159" s="86"/>
      <c r="BC159" s="86"/>
      <c r="BD159" s="86"/>
      <c r="BE159" s="86"/>
      <c r="BF159" s="86"/>
      <c r="BG159" s="86" t="s">
        <v>8886</v>
      </c>
      <c r="BH159" s="86" t="s">
        <v>8887</v>
      </c>
      <c r="BI159" s="187" t="s">
        <v>9056</v>
      </c>
      <c r="BJ159" s="86"/>
      <c r="BK159" s="86"/>
      <c r="BL159" s="86"/>
      <c r="BM159" s="86">
        <v>6</v>
      </c>
      <c r="BN159" s="70" t="s">
        <v>3027</v>
      </c>
      <c r="BO159" s="85" t="s">
        <v>719</v>
      </c>
      <c r="BP159" s="85" t="s">
        <v>720</v>
      </c>
      <c r="BQ159" s="85" t="s">
        <v>721</v>
      </c>
      <c r="BR159" s="85" t="s">
        <v>722</v>
      </c>
      <c r="BS159" s="85" t="s">
        <v>723</v>
      </c>
      <c r="BT159" s="85" t="s">
        <v>724</v>
      </c>
      <c r="BU159" s="85" t="s">
        <v>725</v>
      </c>
      <c r="BV159" s="85" t="s">
        <v>726</v>
      </c>
      <c r="BW159" s="85" t="s">
        <v>727</v>
      </c>
      <c r="BX159" s="85" t="s">
        <v>728</v>
      </c>
      <c r="BY159" s="85" t="s">
        <v>729</v>
      </c>
      <c r="BZ159" s="85" t="s">
        <v>730</v>
      </c>
      <c r="CA159" s="85" t="s">
        <v>731</v>
      </c>
      <c r="CB159" s="85" t="s">
        <v>732</v>
      </c>
      <c r="CC159" s="70"/>
      <c r="CD159" s="70"/>
      <c r="CE159" s="70"/>
      <c r="CF159" s="70"/>
      <c r="CG159" s="86"/>
      <c r="CH159" s="86"/>
      <c r="CI159" s="86"/>
      <c r="CJ159" s="86"/>
      <c r="CK159" s="86"/>
      <c r="CL159" s="86"/>
      <c r="CM159" s="86"/>
      <c r="CN159" s="86"/>
      <c r="CO159" s="86"/>
      <c r="CP159" s="86"/>
      <c r="CQ159" s="86"/>
      <c r="CR159" s="86"/>
      <c r="CS159" s="164" t="b">
        <f>NOT(ISERROR(MATCH(E159,[1]Sheet1!$A:$A,0)))</f>
        <v>0</v>
      </c>
      <c r="CT159" s="164"/>
    </row>
    <row r="160" spans="1:99" s="216" customFormat="1" ht="409.6">
      <c r="A160" s="257" t="s">
        <v>3079</v>
      </c>
      <c r="B160" s="258">
        <v>154</v>
      </c>
      <c r="C160" s="258"/>
      <c r="D160" s="284"/>
      <c r="E160" s="125" t="s">
        <v>3080</v>
      </c>
      <c r="F160" s="163" t="s">
        <v>3081</v>
      </c>
      <c r="G160" s="163" t="s">
        <v>3082</v>
      </c>
      <c r="H160" s="86"/>
      <c r="I160" s="86"/>
      <c r="J160" s="86" t="s">
        <v>3083</v>
      </c>
      <c r="K160" s="101" t="s">
        <v>3084</v>
      </c>
      <c r="L160" s="162" t="s">
        <v>2495</v>
      </c>
      <c r="M160" s="165" t="s">
        <v>251</v>
      </c>
      <c r="N160" s="162"/>
      <c r="O160" s="165" t="s">
        <v>251</v>
      </c>
      <c r="P160" s="162"/>
      <c r="Q160" s="162" t="s">
        <v>2992</v>
      </c>
      <c r="R160" s="162" t="s">
        <v>2993</v>
      </c>
      <c r="S160" s="86"/>
      <c r="T160" s="86" t="s">
        <v>3085</v>
      </c>
      <c r="U160" s="162" t="s">
        <v>2499</v>
      </c>
      <c r="V160" s="86"/>
      <c r="W160" s="86"/>
      <c r="X160" s="162" t="s">
        <v>2500</v>
      </c>
      <c r="Y160" s="86"/>
      <c r="Z160" s="86" t="s">
        <v>3086</v>
      </c>
      <c r="AA160" s="86"/>
      <c r="AB160" s="86"/>
      <c r="AC160" s="86"/>
      <c r="AD160" s="164" t="s">
        <v>2747</v>
      </c>
      <c r="AE160" s="157" t="s">
        <v>217</v>
      </c>
      <c r="AF160" s="142" t="s">
        <v>3515</v>
      </c>
      <c r="AG160" s="86" t="s">
        <v>3087</v>
      </c>
      <c r="AH160" s="86" t="s">
        <v>217</v>
      </c>
      <c r="AI160" s="157" t="s">
        <v>2502</v>
      </c>
      <c r="AJ160" s="86"/>
      <c r="AK160" s="86"/>
      <c r="AL160" s="86" t="s">
        <v>3088</v>
      </c>
      <c r="AM160" s="86"/>
      <c r="AN160" s="86"/>
      <c r="AO160" s="86"/>
      <c r="AP160" s="86"/>
      <c r="AQ160" s="86"/>
      <c r="AR160" s="86"/>
      <c r="AS160" s="86"/>
      <c r="AT160" s="86"/>
      <c r="AU160" s="86"/>
      <c r="AV160" s="163" t="s">
        <v>2363</v>
      </c>
      <c r="AW160" s="101">
        <v>1</v>
      </c>
      <c r="AX160" s="101">
        <f>1</f>
        <v>1</v>
      </c>
      <c r="AY160" s="101" t="s">
        <v>2363</v>
      </c>
      <c r="AZ160" s="163" t="s">
        <v>2363</v>
      </c>
      <c r="BA160" s="163" t="s">
        <v>2364</v>
      </c>
      <c r="BB160" s="86"/>
      <c r="BC160" s="86"/>
      <c r="BD160" s="86"/>
      <c r="BE160" s="86"/>
      <c r="BF160" s="86"/>
      <c r="BG160" s="86"/>
      <c r="BH160" s="86"/>
      <c r="BI160" s="86" t="s">
        <v>9356</v>
      </c>
      <c r="BJ160" s="86" t="s">
        <v>9075</v>
      </c>
      <c r="BK160" s="64" t="s">
        <v>3089</v>
      </c>
      <c r="BL160" s="86"/>
      <c r="BM160" s="86">
        <v>1</v>
      </c>
      <c r="BN160" s="86" t="s">
        <v>634</v>
      </c>
      <c r="BO160" s="85" t="s">
        <v>643</v>
      </c>
      <c r="BP160" s="85" t="s">
        <v>644</v>
      </c>
      <c r="BQ160" s="85" t="s">
        <v>645</v>
      </c>
      <c r="BR160" s="85" t="s">
        <v>646</v>
      </c>
      <c r="BS160" s="85" t="s">
        <v>647</v>
      </c>
      <c r="BT160" s="85" t="s">
        <v>648</v>
      </c>
      <c r="BU160" s="85" t="s">
        <v>649</v>
      </c>
      <c r="BV160" s="85" t="s">
        <v>650</v>
      </c>
      <c r="BW160" s="70"/>
      <c r="BX160" s="70"/>
      <c r="BY160" s="70"/>
      <c r="BZ160" s="70"/>
      <c r="CA160" s="70"/>
      <c r="CB160" s="70"/>
      <c r="CC160" s="70"/>
      <c r="CD160" s="70"/>
      <c r="CE160" s="70"/>
      <c r="CF160" s="70"/>
      <c r="CG160" s="86"/>
      <c r="CH160" s="86"/>
      <c r="CI160" s="86"/>
      <c r="CJ160" s="86"/>
      <c r="CK160" s="86"/>
      <c r="CL160" s="86"/>
      <c r="CM160" s="86"/>
      <c r="CN160" s="86"/>
      <c r="CO160" s="86" t="s">
        <v>2500</v>
      </c>
      <c r="CP160" s="86"/>
      <c r="CQ160" s="86"/>
      <c r="CR160" s="86"/>
      <c r="CS160" s="164" t="b">
        <f>NOT(ISERROR(MATCH(E160,[1]Sheet1!$A:$A,0)))</f>
        <v>0</v>
      </c>
      <c r="CT160" s="164"/>
    </row>
    <row r="161" spans="1:98" s="216" customFormat="1" ht="330">
      <c r="A161" s="257">
        <v>297</v>
      </c>
      <c r="B161" s="258">
        <v>155</v>
      </c>
      <c r="C161" s="258"/>
      <c r="D161" s="284"/>
      <c r="E161" s="125" t="s">
        <v>3090</v>
      </c>
      <c r="F161" s="163" t="s">
        <v>3091</v>
      </c>
      <c r="G161" s="163" t="s">
        <v>3092</v>
      </c>
      <c r="H161" s="86"/>
      <c r="I161" s="86"/>
      <c r="J161" s="86" t="s">
        <v>3083</v>
      </c>
      <c r="K161" s="101" t="s">
        <v>3093</v>
      </c>
      <c r="L161" s="162" t="s">
        <v>2495</v>
      </c>
      <c r="M161" s="165" t="s">
        <v>251</v>
      </c>
      <c r="N161" s="162"/>
      <c r="O161" s="165" t="s">
        <v>251</v>
      </c>
      <c r="P161" s="162"/>
      <c r="Q161" s="162" t="s">
        <v>2992</v>
      </c>
      <c r="R161" s="162" t="s">
        <v>2993</v>
      </c>
      <c r="S161" s="86"/>
      <c r="T161" s="86" t="s">
        <v>3085</v>
      </c>
      <c r="U161" s="162" t="s">
        <v>2499</v>
      </c>
      <c r="V161" s="86"/>
      <c r="W161" s="86"/>
      <c r="X161" s="162" t="s">
        <v>2500</v>
      </c>
      <c r="Y161" s="86"/>
      <c r="Z161" s="86" t="s">
        <v>3094</v>
      </c>
      <c r="AA161" s="86"/>
      <c r="AB161" s="86"/>
      <c r="AC161" s="86"/>
      <c r="AD161" s="164" t="s">
        <v>2747</v>
      </c>
      <c r="AE161" s="86" t="s">
        <v>217</v>
      </c>
      <c r="AF161" s="86" t="s">
        <v>2711</v>
      </c>
      <c r="AG161" s="86" t="s">
        <v>3095</v>
      </c>
      <c r="AH161" s="86" t="s">
        <v>217</v>
      </c>
      <c r="AI161" s="157" t="s">
        <v>2502</v>
      </c>
      <c r="AJ161" s="86"/>
      <c r="AK161" s="86"/>
      <c r="AL161" s="86" t="s">
        <v>3088</v>
      </c>
      <c r="AM161" s="86"/>
      <c r="AN161" s="86"/>
      <c r="AO161" s="86"/>
      <c r="AP161" s="86"/>
      <c r="AQ161" s="86"/>
      <c r="AR161" s="86"/>
      <c r="AS161" s="86"/>
      <c r="AT161" s="86"/>
      <c r="AU161" s="86"/>
      <c r="AV161" s="163" t="s">
        <v>2363</v>
      </c>
      <c r="AW161" s="101">
        <v>1</v>
      </c>
      <c r="AX161" s="101">
        <f>1</f>
        <v>1</v>
      </c>
      <c r="AY161" s="101" t="s">
        <v>2363</v>
      </c>
      <c r="AZ161" s="163" t="s">
        <v>2363</v>
      </c>
      <c r="BA161" s="163" t="s">
        <v>2364</v>
      </c>
      <c r="BB161" s="86"/>
      <c r="BC161" s="86"/>
      <c r="BD161" s="86"/>
      <c r="BE161" s="86"/>
      <c r="BF161" s="86"/>
      <c r="BG161" s="86"/>
      <c r="BH161" s="86"/>
      <c r="BI161" s="86" t="s">
        <v>9357</v>
      </c>
      <c r="BJ161" s="86"/>
      <c r="BK161" s="64" t="s">
        <v>3089</v>
      </c>
      <c r="BL161" s="86"/>
      <c r="BM161" s="86">
        <v>1</v>
      </c>
      <c r="BN161" s="86" t="s">
        <v>634</v>
      </c>
      <c r="BO161" s="85" t="s">
        <v>643</v>
      </c>
      <c r="BP161" s="85" t="s">
        <v>644</v>
      </c>
      <c r="BQ161" s="85" t="s">
        <v>645</v>
      </c>
      <c r="BR161" s="85" t="s">
        <v>646</v>
      </c>
      <c r="BS161" s="85" t="s">
        <v>647</v>
      </c>
      <c r="BT161" s="85" t="s">
        <v>648</v>
      </c>
      <c r="BU161" s="85" t="s">
        <v>649</v>
      </c>
      <c r="BV161" s="85" t="s">
        <v>650</v>
      </c>
      <c r="BW161" s="70"/>
      <c r="BX161" s="70"/>
      <c r="BY161" s="70"/>
      <c r="BZ161" s="70"/>
      <c r="CA161" s="70"/>
      <c r="CB161" s="70"/>
      <c r="CC161" s="70"/>
      <c r="CD161" s="70"/>
      <c r="CE161" s="70"/>
      <c r="CF161" s="70"/>
      <c r="CG161" s="86"/>
      <c r="CH161" s="86"/>
      <c r="CI161" s="86"/>
      <c r="CJ161" s="86"/>
      <c r="CK161" s="86"/>
      <c r="CL161" s="86"/>
      <c r="CM161" s="86"/>
      <c r="CN161" s="86"/>
      <c r="CO161" s="86" t="s">
        <v>2500</v>
      </c>
      <c r="CP161" s="86"/>
      <c r="CQ161" s="86"/>
      <c r="CR161" s="86"/>
      <c r="CS161" s="164" t="b">
        <f>NOT(ISERROR(MATCH(E161,[1]Sheet1!$A:$A,0)))</f>
        <v>0</v>
      </c>
      <c r="CT161" s="164"/>
    </row>
    <row r="162" spans="1:98" s="216" customFormat="1" ht="396">
      <c r="A162" s="257">
        <v>297</v>
      </c>
      <c r="B162" s="258">
        <v>156</v>
      </c>
      <c r="C162" s="258"/>
      <c r="D162" s="284"/>
      <c r="E162" s="125" t="s">
        <v>3096</v>
      </c>
      <c r="F162" s="163" t="s">
        <v>3097</v>
      </c>
      <c r="G162" s="163" t="s">
        <v>3098</v>
      </c>
      <c r="H162" s="86"/>
      <c r="I162" s="86"/>
      <c r="J162" s="86" t="s">
        <v>3083</v>
      </c>
      <c r="K162" s="101" t="s">
        <v>3099</v>
      </c>
      <c r="L162" s="162" t="s">
        <v>2495</v>
      </c>
      <c r="M162" s="165" t="s">
        <v>251</v>
      </c>
      <c r="N162" s="162"/>
      <c r="O162" s="165" t="s">
        <v>251</v>
      </c>
      <c r="P162" s="162"/>
      <c r="Q162" s="162" t="s">
        <v>2992</v>
      </c>
      <c r="R162" s="162" t="s">
        <v>2993</v>
      </c>
      <c r="S162" s="86"/>
      <c r="T162" s="86" t="s">
        <v>3085</v>
      </c>
      <c r="U162" s="162" t="s">
        <v>2499</v>
      </c>
      <c r="V162" s="86"/>
      <c r="W162" s="86"/>
      <c r="X162" s="162" t="s">
        <v>2500</v>
      </c>
      <c r="Y162" s="86"/>
      <c r="Z162" s="86" t="s">
        <v>3100</v>
      </c>
      <c r="AA162" s="86"/>
      <c r="AB162" s="86"/>
      <c r="AC162" s="86"/>
      <c r="AD162" s="164" t="s">
        <v>2747</v>
      </c>
      <c r="AE162" s="86" t="s">
        <v>217</v>
      </c>
      <c r="AF162" s="86" t="s">
        <v>2711</v>
      </c>
      <c r="AG162" s="86" t="s">
        <v>3101</v>
      </c>
      <c r="AH162" s="86" t="s">
        <v>217</v>
      </c>
      <c r="AI162" s="157" t="s">
        <v>2502</v>
      </c>
      <c r="AJ162" s="86"/>
      <c r="AK162" s="86"/>
      <c r="AL162" s="86" t="s">
        <v>3088</v>
      </c>
      <c r="AM162" s="86"/>
      <c r="AN162" s="86"/>
      <c r="AO162" s="86"/>
      <c r="AP162" s="86"/>
      <c r="AQ162" s="86"/>
      <c r="AR162" s="86"/>
      <c r="AS162" s="86"/>
      <c r="AT162" s="86"/>
      <c r="AU162" s="86"/>
      <c r="AV162" s="163" t="s">
        <v>2363</v>
      </c>
      <c r="AW162" s="101">
        <v>1</v>
      </c>
      <c r="AX162" s="101">
        <f>1</f>
        <v>1</v>
      </c>
      <c r="AY162" s="101" t="s">
        <v>2363</v>
      </c>
      <c r="AZ162" s="163" t="s">
        <v>2363</v>
      </c>
      <c r="BA162" s="163" t="s">
        <v>2364</v>
      </c>
      <c r="BB162" s="86"/>
      <c r="BC162" s="86"/>
      <c r="BD162" s="86"/>
      <c r="BE162" s="86"/>
      <c r="BF162" s="86"/>
      <c r="BG162" s="86"/>
      <c r="BH162" s="86"/>
      <c r="BI162" s="86" t="s">
        <v>9358</v>
      </c>
      <c r="BJ162" s="86"/>
      <c r="BK162" s="64" t="s">
        <v>3089</v>
      </c>
      <c r="BL162" s="86"/>
      <c r="BM162" s="86">
        <v>1</v>
      </c>
      <c r="BN162" s="86" t="s">
        <v>634</v>
      </c>
      <c r="BO162" s="85" t="s">
        <v>643</v>
      </c>
      <c r="BP162" s="85" t="s">
        <v>644</v>
      </c>
      <c r="BQ162" s="85" t="s">
        <v>645</v>
      </c>
      <c r="BR162" s="85" t="s">
        <v>646</v>
      </c>
      <c r="BS162" s="85" t="s">
        <v>647</v>
      </c>
      <c r="BT162" s="85" t="s">
        <v>648</v>
      </c>
      <c r="BU162" s="85" t="s">
        <v>649</v>
      </c>
      <c r="BV162" s="85" t="s">
        <v>650</v>
      </c>
      <c r="BW162" s="70"/>
      <c r="BX162" s="70"/>
      <c r="BY162" s="70"/>
      <c r="BZ162" s="70"/>
      <c r="CA162" s="70"/>
      <c r="CB162" s="70"/>
      <c r="CC162" s="70"/>
      <c r="CD162" s="70"/>
      <c r="CE162" s="70"/>
      <c r="CF162" s="70"/>
      <c r="CG162" s="86"/>
      <c r="CH162" s="86"/>
      <c r="CI162" s="86"/>
      <c r="CJ162" s="86"/>
      <c r="CK162" s="86"/>
      <c r="CL162" s="86"/>
      <c r="CM162" s="86"/>
      <c r="CN162" s="86"/>
      <c r="CO162" s="86" t="s">
        <v>2500</v>
      </c>
      <c r="CP162" s="86"/>
      <c r="CQ162" s="86"/>
      <c r="CR162" s="86"/>
      <c r="CS162" s="164" t="b">
        <f>NOT(ISERROR(MATCH(E162,[1]Sheet1!$A:$A,0)))</f>
        <v>0</v>
      </c>
      <c r="CT162" s="164"/>
    </row>
    <row r="163" spans="1:98" s="216" customFormat="1" ht="316.8">
      <c r="A163" s="257">
        <v>297</v>
      </c>
      <c r="B163" s="258">
        <v>157</v>
      </c>
      <c r="C163" s="258"/>
      <c r="D163" s="284"/>
      <c r="E163" s="125" t="s">
        <v>3102</v>
      </c>
      <c r="F163" s="163" t="s">
        <v>2988</v>
      </c>
      <c r="G163" s="163" t="s">
        <v>2989</v>
      </c>
      <c r="H163" s="86"/>
      <c r="I163" s="86"/>
      <c r="J163" s="86" t="s">
        <v>3083</v>
      </c>
      <c r="K163" s="101" t="s">
        <v>3103</v>
      </c>
      <c r="L163" s="162" t="s">
        <v>2495</v>
      </c>
      <c r="M163" s="165" t="s">
        <v>251</v>
      </c>
      <c r="N163" s="162"/>
      <c r="O163" s="165" t="s">
        <v>251</v>
      </c>
      <c r="P163" s="162"/>
      <c r="Q163" s="162" t="s">
        <v>2992</v>
      </c>
      <c r="R163" s="162" t="s">
        <v>2993</v>
      </c>
      <c r="S163" s="86"/>
      <c r="T163" s="86" t="s">
        <v>678</v>
      </c>
      <c r="U163" s="162" t="s">
        <v>2499</v>
      </c>
      <c r="V163" s="86"/>
      <c r="W163" s="86"/>
      <c r="X163" s="162" t="s">
        <v>2500</v>
      </c>
      <c r="Y163" s="86"/>
      <c r="Z163" s="86" t="s">
        <v>3104</v>
      </c>
      <c r="AA163" s="86"/>
      <c r="AB163" s="86"/>
      <c r="AC163" s="86"/>
      <c r="AD163" s="164" t="s">
        <v>2747</v>
      </c>
      <c r="AE163" s="86" t="s">
        <v>217</v>
      </c>
      <c r="AF163" s="142" t="s">
        <v>8946</v>
      </c>
      <c r="AG163" s="86" t="s">
        <v>3105</v>
      </c>
      <c r="AH163" s="86" t="s">
        <v>217</v>
      </c>
      <c r="AI163" s="157" t="s">
        <v>2502</v>
      </c>
      <c r="AJ163" s="86"/>
      <c r="AK163" s="86"/>
      <c r="AL163" s="86" t="s">
        <v>3106</v>
      </c>
      <c r="AM163" s="86"/>
      <c r="AN163" s="86"/>
      <c r="AO163" s="86"/>
      <c r="AP163" s="86"/>
      <c r="AQ163" s="86"/>
      <c r="AR163" s="86"/>
      <c r="AS163" s="86"/>
      <c r="AT163" s="86"/>
      <c r="AU163" s="86"/>
      <c r="AV163" s="163" t="s">
        <v>2363</v>
      </c>
      <c r="AW163" s="101">
        <v>1</v>
      </c>
      <c r="AX163" s="101">
        <f>1</f>
        <v>1</v>
      </c>
      <c r="AY163" s="101" t="s">
        <v>2363</v>
      </c>
      <c r="AZ163" s="163" t="s">
        <v>2363</v>
      </c>
      <c r="BA163" s="163" t="s">
        <v>2364</v>
      </c>
      <c r="BB163" s="86"/>
      <c r="BC163" s="86"/>
      <c r="BD163" s="86"/>
      <c r="BE163" s="86"/>
      <c r="BF163" s="86"/>
      <c r="BG163" s="86"/>
      <c r="BH163" s="86"/>
      <c r="BI163" s="86" t="s">
        <v>9397</v>
      </c>
      <c r="BJ163" s="86"/>
      <c r="BK163" s="64" t="s">
        <v>3107</v>
      </c>
      <c r="BL163" s="86"/>
      <c r="BM163" s="86">
        <v>4</v>
      </c>
      <c r="BN163" s="86" t="s">
        <v>678</v>
      </c>
      <c r="BO163" s="85" t="s">
        <v>687</v>
      </c>
      <c r="BP163" s="85" t="s">
        <v>688</v>
      </c>
      <c r="BQ163" s="85" t="s">
        <v>689</v>
      </c>
      <c r="BR163" s="85" t="s">
        <v>690</v>
      </c>
      <c r="BS163" s="85" t="s">
        <v>691</v>
      </c>
      <c r="BT163" s="85" t="s">
        <v>692</v>
      </c>
      <c r="BU163" s="85" t="s">
        <v>693</v>
      </c>
      <c r="BV163" s="85" t="s">
        <v>694</v>
      </c>
      <c r="BW163" s="70"/>
      <c r="BX163" s="70"/>
      <c r="BY163" s="70"/>
      <c r="BZ163" s="70"/>
      <c r="CA163" s="70"/>
      <c r="CB163" s="70"/>
      <c r="CC163" s="70"/>
      <c r="CD163" s="70"/>
      <c r="CE163" s="70"/>
      <c r="CF163" s="70"/>
      <c r="CG163" s="86"/>
      <c r="CH163" s="86"/>
      <c r="CI163" s="86"/>
      <c r="CJ163" s="86"/>
      <c r="CK163" s="86"/>
      <c r="CL163" s="86"/>
      <c r="CM163" s="86"/>
      <c r="CN163" s="86"/>
      <c r="CO163" s="86" t="s">
        <v>2500</v>
      </c>
      <c r="CP163" s="86"/>
      <c r="CQ163" s="86"/>
      <c r="CR163" s="86"/>
      <c r="CS163" s="164" t="b">
        <f>NOT(ISERROR(MATCH(E163,[1]Sheet1!$A:$A,0)))</f>
        <v>0</v>
      </c>
      <c r="CT163" s="164"/>
    </row>
    <row r="164" spans="1:98" s="216" customFormat="1" ht="290.39999999999998">
      <c r="A164" s="257">
        <v>297</v>
      </c>
      <c r="B164" s="258">
        <v>158</v>
      </c>
      <c r="C164" s="258"/>
      <c r="D164" s="284"/>
      <c r="E164" s="125" t="s">
        <v>3108</v>
      </c>
      <c r="F164" s="163" t="s">
        <v>2999</v>
      </c>
      <c r="G164" s="163" t="s">
        <v>3109</v>
      </c>
      <c r="H164" s="86"/>
      <c r="I164" s="86"/>
      <c r="J164" s="86" t="s">
        <v>3083</v>
      </c>
      <c r="K164" s="101" t="s">
        <v>3110</v>
      </c>
      <c r="L164" s="162" t="s">
        <v>2495</v>
      </c>
      <c r="M164" s="165" t="s">
        <v>251</v>
      </c>
      <c r="N164" s="162"/>
      <c r="O164" s="165" t="s">
        <v>251</v>
      </c>
      <c r="P164" s="162"/>
      <c r="Q164" s="162" t="s">
        <v>2992</v>
      </c>
      <c r="R164" s="162" t="s">
        <v>2993</v>
      </c>
      <c r="S164" s="86"/>
      <c r="T164" s="86" t="s">
        <v>678</v>
      </c>
      <c r="U164" s="162" t="s">
        <v>2499</v>
      </c>
      <c r="V164" s="86"/>
      <c r="W164" s="86"/>
      <c r="X164" s="162" t="s">
        <v>2500</v>
      </c>
      <c r="Y164" s="86"/>
      <c r="Z164" s="86" t="s">
        <v>3104</v>
      </c>
      <c r="AA164" s="86"/>
      <c r="AB164" s="86"/>
      <c r="AC164" s="86"/>
      <c r="AD164" s="164" t="s">
        <v>2747</v>
      </c>
      <c r="AE164" s="86" t="s">
        <v>217</v>
      </c>
      <c r="AF164" s="86" t="s">
        <v>2711</v>
      </c>
      <c r="AG164" s="86" t="s">
        <v>3111</v>
      </c>
      <c r="AH164" s="86" t="s">
        <v>217</v>
      </c>
      <c r="AI164" s="157" t="s">
        <v>2502</v>
      </c>
      <c r="AJ164" s="86"/>
      <c r="AK164" s="86"/>
      <c r="AL164" s="86" t="s">
        <v>3112</v>
      </c>
      <c r="AM164" s="86"/>
      <c r="AN164" s="86"/>
      <c r="AO164" s="86"/>
      <c r="AP164" s="86"/>
      <c r="AQ164" s="86"/>
      <c r="AR164" s="86"/>
      <c r="AS164" s="86"/>
      <c r="AT164" s="86"/>
      <c r="AU164" s="86"/>
      <c r="AV164" s="163" t="s">
        <v>2363</v>
      </c>
      <c r="AW164" s="101">
        <v>1</v>
      </c>
      <c r="AX164" s="101">
        <f>1</f>
        <v>1</v>
      </c>
      <c r="AY164" s="101" t="s">
        <v>2363</v>
      </c>
      <c r="AZ164" s="163" t="s">
        <v>2363</v>
      </c>
      <c r="BA164" s="163" t="s">
        <v>2364</v>
      </c>
      <c r="BB164" s="86"/>
      <c r="BC164" s="86"/>
      <c r="BD164" s="86"/>
      <c r="BE164" s="86"/>
      <c r="BF164" s="86"/>
      <c r="BG164" s="86"/>
      <c r="BH164" s="86"/>
      <c r="BI164" s="86" t="s">
        <v>9398</v>
      </c>
      <c r="BJ164" s="86"/>
      <c r="BK164" s="86" t="s">
        <v>3113</v>
      </c>
      <c r="BL164" s="86"/>
      <c r="BM164" s="86">
        <v>4</v>
      </c>
      <c r="BN164" s="86" t="s">
        <v>678</v>
      </c>
      <c r="BO164" s="85" t="s">
        <v>687</v>
      </c>
      <c r="BP164" s="85" t="s">
        <v>688</v>
      </c>
      <c r="BQ164" s="85" t="s">
        <v>689</v>
      </c>
      <c r="BR164" s="85" t="s">
        <v>690</v>
      </c>
      <c r="BS164" s="85" t="s">
        <v>691</v>
      </c>
      <c r="BT164" s="85" t="s">
        <v>692</v>
      </c>
      <c r="BU164" s="85" t="s">
        <v>693</v>
      </c>
      <c r="BV164" s="85" t="s">
        <v>694</v>
      </c>
      <c r="BW164" s="70"/>
      <c r="BX164" s="70"/>
      <c r="BY164" s="70"/>
      <c r="BZ164" s="70"/>
      <c r="CA164" s="70"/>
      <c r="CB164" s="70"/>
      <c r="CC164" s="70"/>
      <c r="CD164" s="70"/>
      <c r="CE164" s="70"/>
      <c r="CF164" s="70"/>
      <c r="CG164" s="86"/>
      <c r="CH164" s="86"/>
      <c r="CI164" s="86"/>
      <c r="CJ164" s="86"/>
      <c r="CK164" s="86"/>
      <c r="CL164" s="86"/>
      <c r="CM164" s="86"/>
      <c r="CN164" s="86"/>
      <c r="CO164" s="86" t="s">
        <v>2500</v>
      </c>
      <c r="CP164" s="86"/>
      <c r="CQ164" s="86"/>
      <c r="CR164" s="86"/>
      <c r="CS164" s="164" t="b">
        <f>NOT(ISERROR(MATCH(E164,[1]Sheet1!$A:$A,0)))</f>
        <v>0</v>
      </c>
      <c r="CT164" s="164"/>
    </row>
    <row r="165" spans="1:98" s="216" customFormat="1" ht="192.75" customHeight="1">
      <c r="A165" s="257">
        <v>297</v>
      </c>
      <c r="B165" s="258">
        <v>159</v>
      </c>
      <c r="C165" s="258"/>
      <c r="D165" s="284"/>
      <c r="E165" s="125" t="s">
        <v>3114</v>
      </c>
      <c r="F165" s="163" t="s">
        <v>3006</v>
      </c>
      <c r="G165" s="163" t="s">
        <v>3115</v>
      </c>
      <c r="H165" s="86"/>
      <c r="I165" s="86"/>
      <c r="J165" s="86" t="s">
        <v>3083</v>
      </c>
      <c r="K165" s="101" t="s">
        <v>3116</v>
      </c>
      <c r="L165" s="162" t="s">
        <v>2495</v>
      </c>
      <c r="M165" s="165" t="s">
        <v>251</v>
      </c>
      <c r="N165" s="162"/>
      <c r="O165" s="165" t="s">
        <v>251</v>
      </c>
      <c r="P165" s="162"/>
      <c r="Q165" s="162" t="s">
        <v>2992</v>
      </c>
      <c r="R165" s="162" t="s">
        <v>2993</v>
      </c>
      <c r="S165" s="86"/>
      <c r="T165" s="86" t="s">
        <v>678</v>
      </c>
      <c r="U165" s="162" t="s">
        <v>2499</v>
      </c>
      <c r="V165" s="86"/>
      <c r="W165" s="86"/>
      <c r="X165" s="162" t="s">
        <v>2500</v>
      </c>
      <c r="Y165" s="86"/>
      <c r="Z165" s="86" t="s">
        <v>3117</v>
      </c>
      <c r="AA165" s="86"/>
      <c r="AB165" s="86"/>
      <c r="AC165" s="86"/>
      <c r="AD165" s="164" t="s">
        <v>2747</v>
      </c>
      <c r="AE165" s="86" t="s">
        <v>217</v>
      </c>
      <c r="AF165" s="86" t="s">
        <v>2711</v>
      </c>
      <c r="AG165" s="86" t="s">
        <v>3118</v>
      </c>
      <c r="AH165" s="86" t="s">
        <v>217</v>
      </c>
      <c r="AI165" s="157" t="s">
        <v>2502</v>
      </c>
      <c r="AJ165" s="86"/>
      <c r="AK165" s="86"/>
      <c r="AL165" s="86" t="s">
        <v>3112</v>
      </c>
      <c r="AM165" s="86"/>
      <c r="AN165" s="86"/>
      <c r="AO165" s="86"/>
      <c r="AP165" s="86"/>
      <c r="AQ165" s="86"/>
      <c r="AR165" s="86"/>
      <c r="AS165" s="86"/>
      <c r="AT165" s="86"/>
      <c r="AU165" s="86"/>
      <c r="AV165" s="163" t="s">
        <v>2363</v>
      </c>
      <c r="AW165" s="101">
        <v>1</v>
      </c>
      <c r="AX165" s="101">
        <f>1</f>
        <v>1</v>
      </c>
      <c r="AY165" s="101" t="s">
        <v>2363</v>
      </c>
      <c r="AZ165" s="163" t="s">
        <v>2363</v>
      </c>
      <c r="BA165" s="163" t="s">
        <v>2364</v>
      </c>
      <c r="BB165" s="86"/>
      <c r="BC165" s="86"/>
      <c r="BD165" s="86"/>
      <c r="BE165" s="86"/>
      <c r="BF165" s="86"/>
      <c r="BG165" s="86"/>
      <c r="BH165" s="86"/>
      <c r="BI165" s="86" t="s">
        <v>9398</v>
      </c>
      <c r="BJ165" s="86"/>
      <c r="BK165" s="86" t="s">
        <v>3113</v>
      </c>
      <c r="BL165" s="86"/>
      <c r="BM165" s="86">
        <v>4</v>
      </c>
      <c r="BN165" s="86" t="s">
        <v>678</v>
      </c>
      <c r="BO165" s="85" t="s">
        <v>687</v>
      </c>
      <c r="BP165" s="85" t="s">
        <v>688</v>
      </c>
      <c r="BQ165" s="85" t="s">
        <v>689</v>
      </c>
      <c r="BR165" s="85" t="s">
        <v>690</v>
      </c>
      <c r="BS165" s="85" t="s">
        <v>691</v>
      </c>
      <c r="BT165" s="85" t="s">
        <v>692</v>
      </c>
      <c r="BU165" s="85" t="s">
        <v>693</v>
      </c>
      <c r="BV165" s="85" t="s">
        <v>694</v>
      </c>
      <c r="BW165" s="70"/>
      <c r="BX165" s="70"/>
      <c r="BY165" s="70"/>
      <c r="BZ165" s="70"/>
      <c r="CA165" s="70"/>
      <c r="CB165" s="70"/>
      <c r="CC165" s="70"/>
      <c r="CD165" s="70"/>
      <c r="CE165" s="70"/>
      <c r="CF165" s="70"/>
      <c r="CG165" s="86"/>
      <c r="CH165" s="86"/>
      <c r="CI165" s="86"/>
      <c r="CJ165" s="86"/>
      <c r="CK165" s="86"/>
      <c r="CL165" s="86"/>
      <c r="CM165" s="86"/>
      <c r="CN165" s="86"/>
      <c r="CO165" s="86" t="s">
        <v>2500</v>
      </c>
      <c r="CP165" s="86"/>
      <c r="CQ165" s="86"/>
      <c r="CR165" s="86"/>
      <c r="CS165" s="164" t="b">
        <f>NOT(ISERROR(MATCH(E165,[1]Sheet1!$A:$A,0)))</f>
        <v>0</v>
      </c>
      <c r="CT165" s="164"/>
    </row>
    <row r="166" spans="1:98" s="216" customFormat="1" ht="79.8" customHeight="1">
      <c r="A166" s="257">
        <v>297</v>
      </c>
      <c r="B166" s="258">
        <v>160</v>
      </c>
      <c r="C166" s="258"/>
      <c r="D166" s="284"/>
      <c r="E166" s="125" t="s">
        <v>3119</v>
      </c>
      <c r="F166" s="163" t="s">
        <v>2988</v>
      </c>
      <c r="G166" s="163" t="s">
        <v>2989</v>
      </c>
      <c r="H166" s="86"/>
      <c r="I166" s="86"/>
      <c r="J166" s="86" t="s">
        <v>3083</v>
      </c>
      <c r="K166" s="101" t="s">
        <v>3120</v>
      </c>
      <c r="L166" s="162" t="s">
        <v>2495</v>
      </c>
      <c r="M166" s="165" t="s">
        <v>251</v>
      </c>
      <c r="N166" s="162"/>
      <c r="O166" s="165" t="s">
        <v>251</v>
      </c>
      <c r="P166" s="162"/>
      <c r="Q166" s="162" t="s">
        <v>2992</v>
      </c>
      <c r="R166" s="162" t="s">
        <v>2993</v>
      </c>
      <c r="S166" s="86"/>
      <c r="T166" s="86" t="s">
        <v>678</v>
      </c>
      <c r="U166" s="162" t="s">
        <v>2499</v>
      </c>
      <c r="V166" s="86"/>
      <c r="W166" s="86"/>
      <c r="X166" s="162" t="s">
        <v>2500</v>
      </c>
      <c r="Y166" s="86"/>
      <c r="Z166" s="86" t="s">
        <v>3121</v>
      </c>
      <c r="AA166" s="86"/>
      <c r="AB166" s="86"/>
      <c r="AC166" s="86"/>
      <c r="AD166" s="164" t="s">
        <v>2747</v>
      </c>
      <c r="AE166" s="86" t="s">
        <v>217</v>
      </c>
      <c r="AF166" s="142" t="s">
        <v>8946</v>
      </c>
      <c r="AG166" s="86" t="s">
        <v>3122</v>
      </c>
      <c r="AH166" s="86" t="s">
        <v>217</v>
      </c>
      <c r="AI166" s="157" t="s">
        <v>2502</v>
      </c>
      <c r="AJ166" s="86"/>
      <c r="AK166" s="86"/>
      <c r="AL166" s="86" t="s">
        <v>3123</v>
      </c>
      <c r="AM166" s="86"/>
      <c r="AN166" s="86"/>
      <c r="AO166" s="86"/>
      <c r="AP166" s="86"/>
      <c r="AQ166" s="86"/>
      <c r="AR166" s="86"/>
      <c r="AS166" s="86"/>
      <c r="AT166" s="86"/>
      <c r="AU166" s="86"/>
      <c r="AV166" s="163" t="s">
        <v>2364</v>
      </c>
      <c r="AW166" s="101">
        <v>1</v>
      </c>
      <c r="AX166" s="101">
        <f>1</f>
        <v>1</v>
      </c>
      <c r="AY166" s="101" t="s">
        <v>2363</v>
      </c>
      <c r="AZ166" s="163" t="s">
        <v>2364</v>
      </c>
      <c r="BA166" s="163" t="s">
        <v>2363</v>
      </c>
      <c r="BB166" s="86"/>
      <c r="BC166" s="86"/>
      <c r="BD166" s="86"/>
      <c r="BE166" s="86"/>
      <c r="BF166" s="86"/>
      <c r="BG166" s="86"/>
      <c r="BH166" s="86"/>
      <c r="BI166" s="86" t="s">
        <v>9401</v>
      </c>
      <c r="BJ166" s="86"/>
      <c r="BK166" s="64" t="s">
        <v>3124</v>
      </c>
      <c r="BL166" s="86"/>
      <c r="BM166" s="86">
        <v>4</v>
      </c>
      <c r="BN166" s="86" t="s">
        <v>678</v>
      </c>
      <c r="BO166" s="85" t="s">
        <v>687</v>
      </c>
      <c r="BP166" s="85" t="s">
        <v>688</v>
      </c>
      <c r="BQ166" s="85" t="s">
        <v>689</v>
      </c>
      <c r="BR166" s="85" t="s">
        <v>690</v>
      </c>
      <c r="BS166" s="85" t="s">
        <v>691</v>
      </c>
      <c r="BT166" s="85" t="s">
        <v>692</v>
      </c>
      <c r="BU166" s="85" t="s">
        <v>693</v>
      </c>
      <c r="BV166" s="85" t="s">
        <v>694</v>
      </c>
      <c r="BW166" s="70"/>
      <c r="BX166" s="70"/>
      <c r="BY166" s="70"/>
      <c r="BZ166" s="70"/>
      <c r="CA166" s="70"/>
      <c r="CB166" s="70"/>
      <c r="CC166" s="70"/>
      <c r="CD166" s="70"/>
      <c r="CE166" s="70"/>
      <c r="CF166" s="70"/>
      <c r="CG166" s="86"/>
      <c r="CH166" s="86"/>
      <c r="CI166" s="86"/>
      <c r="CJ166" s="86"/>
      <c r="CK166" s="86"/>
      <c r="CL166" s="86"/>
      <c r="CM166" s="86"/>
      <c r="CN166" s="86"/>
      <c r="CO166" s="86" t="s">
        <v>2500</v>
      </c>
      <c r="CP166" s="86"/>
      <c r="CQ166" s="86"/>
      <c r="CR166" s="86"/>
      <c r="CS166" s="164" t="b">
        <f>NOT(ISERROR(MATCH(E166,[1]Sheet1!$A:$A,0)))</f>
        <v>0</v>
      </c>
      <c r="CT166" s="164"/>
    </row>
    <row r="167" spans="1:98" s="216" customFormat="1" ht="92.4">
      <c r="A167" s="257">
        <v>297</v>
      </c>
      <c r="B167" s="258">
        <v>161</v>
      </c>
      <c r="C167" s="258"/>
      <c r="D167" s="284"/>
      <c r="E167" s="125" t="s">
        <v>3125</v>
      </c>
      <c r="F167" s="163" t="s">
        <v>3081</v>
      </c>
      <c r="G167" s="163" t="s">
        <v>3082</v>
      </c>
      <c r="H167" s="86"/>
      <c r="I167" s="86"/>
      <c r="J167" s="86" t="s">
        <v>2990</v>
      </c>
      <c r="K167" s="101" t="s">
        <v>3126</v>
      </c>
      <c r="L167" s="162" t="s">
        <v>2495</v>
      </c>
      <c r="M167" s="165" t="s">
        <v>251</v>
      </c>
      <c r="N167" s="162"/>
      <c r="O167" s="165" t="s">
        <v>251</v>
      </c>
      <c r="P167" s="162"/>
      <c r="Q167" s="162" t="s">
        <v>2992</v>
      </c>
      <c r="R167" s="162" t="s">
        <v>2993</v>
      </c>
      <c r="S167" s="86"/>
      <c r="T167" s="86" t="s">
        <v>3085</v>
      </c>
      <c r="U167" s="162" t="s">
        <v>2499</v>
      </c>
      <c r="V167" s="86"/>
      <c r="W167" s="86"/>
      <c r="X167" s="162" t="s">
        <v>2994</v>
      </c>
      <c r="Y167" s="86"/>
      <c r="Z167" s="86" t="s">
        <v>3127</v>
      </c>
      <c r="AA167" s="86"/>
      <c r="AB167" s="86"/>
      <c r="AC167" s="86"/>
      <c r="AD167" s="164" t="s">
        <v>2747</v>
      </c>
      <c r="AE167" s="165" t="s">
        <v>217</v>
      </c>
      <c r="AF167" s="142" t="s">
        <v>3515</v>
      </c>
      <c r="AG167" s="86" t="s">
        <v>3128</v>
      </c>
      <c r="AH167" s="70" t="s">
        <v>217</v>
      </c>
      <c r="AI167" s="157" t="s">
        <v>2502</v>
      </c>
      <c r="AJ167" s="86"/>
      <c r="AK167" s="86"/>
      <c r="AL167" s="86" t="s">
        <v>3129</v>
      </c>
      <c r="AM167" s="86"/>
      <c r="AN167" s="86"/>
      <c r="AO167" s="86"/>
      <c r="AP167" s="86"/>
      <c r="AQ167" s="86"/>
      <c r="AR167" s="86"/>
      <c r="AS167" s="86"/>
      <c r="AT167" s="86"/>
      <c r="AU167" s="86"/>
      <c r="AV167" s="163" t="s">
        <v>2364</v>
      </c>
      <c r="AW167" s="101">
        <v>1</v>
      </c>
      <c r="AX167" s="101">
        <f>1</f>
        <v>1</v>
      </c>
      <c r="AY167" s="101" t="s">
        <v>2363</v>
      </c>
      <c r="AZ167" s="163" t="s">
        <v>2364</v>
      </c>
      <c r="BA167" s="163" t="s">
        <v>2363</v>
      </c>
      <c r="BB167" s="86"/>
      <c r="BC167" s="86"/>
      <c r="BD167" s="86"/>
      <c r="BE167" s="86"/>
      <c r="BF167" s="86"/>
      <c r="BG167" s="86"/>
      <c r="BH167" s="86"/>
      <c r="BI167" s="255" t="s">
        <v>9403</v>
      </c>
      <c r="BJ167" s="86"/>
      <c r="BK167" s="86"/>
      <c r="BL167" s="86"/>
      <c r="BM167" s="86">
        <v>1</v>
      </c>
      <c r="BN167" s="86" t="s">
        <v>634</v>
      </c>
      <c r="BO167" s="85" t="s">
        <v>643</v>
      </c>
      <c r="BP167" s="85" t="s">
        <v>644</v>
      </c>
      <c r="BQ167" s="85" t="s">
        <v>645</v>
      </c>
      <c r="BR167" s="85" t="s">
        <v>646</v>
      </c>
      <c r="BS167" s="85" t="s">
        <v>647</v>
      </c>
      <c r="BT167" s="85" t="s">
        <v>648</v>
      </c>
      <c r="BU167" s="85" t="s">
        <v>649</v>
      </c>
      <c r="BV167" s="85" t="s">
        <v>650</v>
      </c>
      <c r="BW167" s="70"/>
      <c r="BX167" s="70"/>
      <c r="BY167" s="70"/>
      <c r="BZ167" s="70"/>
      <c r="CA167" s="70"/>
      <c r="CB167" s="70"/>
      <c r="CC167" s="70"/>
      <c r="CD167" s="70"/>
      <c r="CE167" s="70"/>
      <c r="CF167" s="70"/>
      <c r="CG167" s="86"/>
      <c r="CH167" s="86"/>
      <c r="CI167" s="86"/>
      <c r="CJ167" s="86"/>
      <c r="CK167" s="86"/>
      <c r="CL167" s="86"/>
      <c r="CM167" s="86"/>
      <c r="CN167" s="86"/>
      <c r="CO167" s="86"/>
      <c r="CP167" s="86"/>
      <c r="CQ167" s="86"/>
      <c r="CR167" s="86"/>
      <c r="CS167" s="164" t="b">
        <f>NOT(ISERROR(MATCH(E167,[1]Sheet1!$A:$A,0)))</f>
        <v>0</v>
      </c>
      <c r="CT167" s="164"/>
    </row>
    <row r="168" spans="1:98" s="216" customFormat="1" ht="79.2">
      <c r="A168" s="257">
        <v>297</v>
      </c>
      <c r="B168" s="258">
        <v>162</v>
      </c>
      <c r="C168" s="258"/>
      <c r="D168" s="86"/>
      <c r="E168" s="125" t="s">
        <v>3130</v>
      </c>
      <c r="F168" s="163" t="s">
        <v>2988</v>
      </c>
      <c r="G168" s="163" t="s">
        <v>2989</v>
      </c>
      <c r="H168" s="86"/>
      <c r="I168" s="86"/>
      <c r="J168" s="86" t="s">
        <v>3083</v>
      </c>
      <c r="K168" s="101" t="s">
        <v>3131</v>
      </c>
      <c r="L168" s="162" t="s">
        <v>2495</v>
      </c>
      <c r="M168" s="165" t="s">
        <v>251</v>
      </c>
      <c r="N168" s="162"/>
      <c r="O168" s="165" t="s">
        <v>251</v>
      </c>
      <c r="P168" s="162"/>
      <c r="Q168" s="162" t="s">
        <v>2992</v>
      </c>
      <c r="R168" s="162" t="s">
        <v>2993</v>
      </c>
      <c r="S168" s="86"/>
      <c r="T168" s="86" t="s">
        <v>678</v>
      </c>
      <c r="U168" s="162" t="s">
        <v>2499</v>
      </c>
      <c r="V168" s="86"/>
      <c r="W168" s="86"/>
      <c r="X168" s="162" t="s">
        <v>2500</v>
      </c>
      <c r="Y168" s="86"/>
      <c r="Z168" s="86" t="s">
        <v>3132</v>
      </c>
      <c r="AA168" s="86"/>
      <c r="AB168" s="86"/>
      <c r="AC168" s="86"/>
      <c r="AD168" s="164" t="s">
        <v>2747</v>
      </c>
      <c r="AE168" s="86" t="s">
        <v>217</v>
      </c>
      <c r="AF168" s="142" t="s">
        <v>8946</v>
      </c>
      <c r="AG168" s="86" t="s">
        <v>3133</v>
      </c>
      <c r="AH168" s="86" t="s">
        <v>217</v>
      </c>
      <c r="AI168" s="157" t="s">
        <v>2502</v>
      </c>
      <c r="AJ168" s="86"/>
      <c r="AK168" s="86"/>
      <c r="AL168" s="86" t="s">
        <v>3134</v>
      </c>
      <c r="AM168" s="86"/>
      <c r="AN168" s="86"/>
      <c r="AO168" s="86"/>
      <c r="AP168" s="86"/>
      <c r="AQ168" s="86"/>
      <c r="AR168" s="86"/>
      <c r="AS168" s="86"/>
      <c r="AT168" s="86"/>
      <c r="AU168" s="86"/>
      <c r="AV168" s="163" t="s">
        <v>2363</v>
      </c>
      <c r="AW168" s="101">
        <v>1</v>
      </c>
      <c r="AX168" s="101">
        <f>1</f>
        <v>1</v>
      </c>
      <c r="AY168" s="101" t="s">
        <v>2363</v>
      </c>
      <c r="AZ168" s="163" t="s">
        <v>2363</v>
      </c>
      <c r="BA168" s="163" t="s">
        <v>2364</v>
      </c>
      <c r="BB168" s="86"/>
      <c r="BC168" s="86"/>
      <c r="BD168" s="86"/>
      <c r="BE168" s="86"/>
      <c r="BF168" s="86"/>
      <c r="BG168" s="86"/>
      <c r="BH168" s="86"/>
      <c r="BI168" s="86" t="s">
        <v>9404</v>
      </c>
      <c r="BJ168" s="100"/>
      <c r="BK168" s="89" t="s">
        <v>3135</v>
      </c>
      <c r="BL168" s="86"/>
      <c r="BM168" s="86">
        <v>4</v>
      </c>
      <c r="BN168" s="86" t="s">
        <v>678</v>
      </c>
      <c r="BO168" s="85" t="s">
        <v>687</v>
      </c>
      <c r="BP168" s="85" t="s">
        <v>688</v>
      </c>
      <c r="BQ168" s="85" t="s">
        <v>689</v>
      </c>
      <c r="BR168" s="85" t="s">
        <v>690</v>
      </c>
      <c r="BS168" s="85" t="s">
        <v>691</v>
      </c>
      <c r="BT168" s="85" t="s">
        <v>692</v>
      </c>
      <c r="BU168" s="85" t="s">
        <v>693</v>
      </c>
      <c r="BV168" s="85" t="s">
        <v>694</v>
      </c>
      <c r="BW168" s="70"/>
      <c r="BX168" s="70"/>
      <c r="BY168" s="70"/>
      <c r="BZ168" s="70"/>
      <c r="CA168" s="70"/>
      <c r="CB168" s="70"/>
      <c r="CC168" s="70"/>
      <c r="CD168" s="70"/>
      <c r="CE168" s="70"/>
      <c r="CF168" s="70"/>
      <c r="CG168" s="86"/>
      <c r="CH168" s="86"/>
      <c r="CI168" s="86"/>
      <c r="CJ168" s="86"/>
      <c r="CK168" s="86"/>
      <c r="CL168" s="86"/>
      <c r="CM168" s="86"/>
      <c r="CN168" s="86"/>
      <c r="CO168" s="86" t="s">
        <v>2500</v>
      </c>
      <c r="CP168" s="86"/>
      <c r="CQ168" s="86"/>
      <c r="CR168" s="86"/>
      <c r="CS168" s="164" t="b">
        <f>NOT(ISERROR(MATCH(E168,[1]Sheet1!$A:$A,0)))</f>
        <v>0</v>
      </c>
      <c r="CT168" s="164"/>
    </row>
    <row r="169" spans="1:98" s="216" customFormat="1" ht="66">
      <c r="A169" s="256">
        <v>297</v>
      </c>
      <c r="B169" s="258">
        <v>163</v>
      </c>
      <c r="C169" s="258"/>
      <c r="D169" s="284"/>
      <c r="E169" s="125" t="s">
        <v>3167</v>
      </c>
      <c r="F169" s="163" t="s">
        <v>2999</v>
      </c>
      <c r="G169" s="163" t="s">
        <v>3109</v>
      </c>
      <c r="H169" s="86"/>
      <c r="I169" s="86"/>
      <c r="J169" s="86" t="s">
        <v>2990</v>
      </c>
      <c r="K169" s="101" t="s">
        <v>3168</v>
      </c>
      <c r="L169" s="162" t="s">
        <v>2495</v>
      </c>
      <c r="M169" s="165" t="s">
        <v>251</v>
      </c>
      <c r="N169" s="162"/>
      <c r="O169" s="165" t="s">
        <v>251</v>
      </c>
      <c r="P169" s="162"/>
      <c r="Q169" s="162" t="s">
        <v>2992</v>
      </c>
      <c r="R169" s="162" t="s">
        <v>2993</v>
      </c>
      <c r="S169" s="86"/>
      <c r="T169" s="86" t="s">
        <v>678</v>
      </c>
      <c r="U169" s="162" t="s">
        <v>2499</v>
      </c>
      <c r="V169" s="86"/>
      <c r="W169" s="86"/>
      <c r="X169" s="162" t="s">
        <v>2994</v>
      </c>
      <c r="Y169" s="86"/>
      <c r="Z169" s="164" t="s">
        <v>3169</v>
      </c>
      <c r="AA169" s="86"/>
      <c r="AB169" s="86"/>
      <c r="AC169" s="86"/>
      <c r="AD169" s="164" t="s">
        <v>2747</v>
      </c>
      <c r="AE169" s="162" t="s">
        <v>217</v>
      </c>
      <c r="AF169" s="86" t="s">
        <v>2711</v>
      </c>
      <c r="AG169" s="86" t="s">
        <v>3170</v>
      </c>
      <c r="AH169" s="70" t="s">
        <v>217</v>
      </c>
      <c r="AI169" s="157" t="s">
        <v>2502</v>
      </c>
      <c r="AJ169" s="86"/>
      <c r="AK169" s="86"/>
      <c r="AL169" s="86" t="s">
        <v>3171</v>
      </c>
      <c r="AM169" s="86"/>
      <c r="AN169" s="86"/>
      <c r="AO169" s="86"/>
      <c r="AP169" s="86"/>
      <c r="AQ169" s="86"/>
      <c r="AR169" s="86"/>
      <c r="AS169" s="86"/>
      <c r="AT169" s="86"/>
      <c r="AU169" s="86"/>
      <c r="AV169" s="163" t="s">
        <v>2363</v>
      </c>
      <c r="AW169" s="101">
        <v>1</v>
      </c>
      <c r="AX169" s="101">
        <f>1</f>
        <v>1</v>
      </c>
      <c r="AY169" s="101" t="s">
        <v>2363</v>
      </c>
      <c r="AZ169" s="163" t="s">
        <v>2363</v>
      </c>
      <c r="BA169" s="163" t="s">
        <v>2364</v>
      </c>
      <c r="BB169" s="86"/>
      <c r="BC169" s="86"/>
      <c r="BD169" s="86"/>
      <c r="BE169" s="86"/>
      <c r="BF169" s="86"/>
      <c r="BG169" s="86"/>
      <c r="BH169" s="86"/>
      <c r="BI169" s="162" t="s">
        <v>3172</v>
      </c>
      <c r="BJ169" s="100"/>
      <c r="BK169" s="89" t="s">
        <v>3174</v>
      </c>
      <c r="BL169" s="86"/>
      <c r="BM169" s="86">
        <v>4</v>
      </c>
      <c r="BN169" s="86" t="s">
        <v>678</v>
      </c>
      <c r="BO169" s="85" t="s">
        <v>687</v>
      </c>
      <c r="BP169" s="85" t="s">
        <v>688</v>
      </c>
      <c r="BQ169" s="85" t="s">
        <v>689</v>
      </c>
      <c r="BR169" s="85" t="s">
        <v>690</v>
      </c>
      <c r="BS169" s="85" t="s">
        <v>691</v>
      </c>
      <c r="BT169" s="85" t="s">
        <v>692</v>
      </c>
      <c r="BU169" s="85" t="s">
        <v>693</v>
      </c>
      <c r="BV169" s="85" t="s">
        <v>694</v>
      </c>
      <c r="BW169" s="70"/>
      <c r="BX169" s="70"/>
      <c r="BY169" s="70"/>
      <c r="BZ169" s="70"/>
      <c r="CA169" s="70"/>
      <c r="CB169" s="70"/>
      <c r="CC169" s="70"/>
      <c r="CD169" s="70"/>
      <c r="CE169" s="70"/>
      <c r="CF169" s="70"/>
      <c r="CG169" s="86"/>
      <c r="CH169" s="86"/>
      <c r="CI169" s="86"/>
      <c r="CJ169" s="86"/>
      <c r="CK169" s="86"/>
      <c r="CL169" s="86"/>
      <c r="CM169" s="86"/>
      <c r="CN169" s="86"/>
      <c r="CO169" s="86"/>
      <c r="CP169" s="86"/>
      <c r="CQ169" s="86"/>
      <c r="CR169" s="86"/>
      <c r="CS169" s="164" t="b">
        <f>NOT(ISERROR(MATCH(E169,[1]Sheet1!$A:$A,0)))</f>
        <v>0</v>
      </c>
      <c r="CT169" s="164"/>
    </row>
    <row r="170" spans="1:98" s="216" customFormat="1" ht="66">
      <c r="A170" s="256">
        <v>297</v>
      </c>
      <c r="B170" s="258">
        <v>164</v>
      </c>
      <c r="C170" s="258"/>
      <c r="D170" s="284"/>
      <c r="E170" s="125" t="s">
        <v>3175</v>
      </c>
      <c r="F170" s="163" t="s">
        <v>3006</v>
      </c>
      <c r="G170" s="163" t="s">
        <v>3115</v>
      </c>
      <c r="H170" s="86"/>
      <c r="I170" s="86"/>
      <c r="J170" s="86" t="s">
        <v>2990</v>
      </c>
      <c r="K170" s="101" t="s">
        <v>3176</v>
      </c>
      <c r="L170" s="162" t="s">
        <v>2495</v>
      </c>
      <c r="M170" s="165" t="s">
        <v>251</v>
      </c>
      <c r="N170" s="162"/>
      <c r="O170" s="165" t="s">
        <v>251</v>
      </c>
      <c r="P170" s="162"/>
      <c r="Q170" s="162" t="s">
        <v>2992</v>
      </c>
      <c r="R170" s="162" t="s">
        <v>2993</v>
      </c>
      <c r="S170" s="86"/>
      <c r="T170" s="86" t="s">
        <v>678</v>
      </c>
      <c r="U170" s="162" t="s">
        <v>2499</v>
      </c>
      <c r="V170" s="86"/>
      <c r="W170" s="86"/>
      <c r="X170" s="162" t="s">
        <v>2994</v>
      </c>
      <c r="Y170" s="86"/>
      <c r="Z170" s="86" t="s">
        <v>3177</v>
      </c>
      <c r="AA170" s="86"/>
      <c r="AB170" s="86"/>
      <c r="AC170" s="86"/>
      <c r="AD170" s="164" t="s">
        <v>2747</v>
      </c>
      <c r="AE170" s="162" t="s">
        <v>217</v>
      </c>
      <c r="AF170" s="86" t="s">
        <v>2711</v>
      </c>
      <c r="AG170" s="86" t="s">
        <v>3178</v>
      </c>
      <c r="AH170" s="70" t="s">
        <v>217</v>
      </c>
      <c r="AI170" s="157" t="s">
        <v>2502</v>
      </c>
      <c r="AJ170" s="86"/>
      <c r="AK170" s="86"/>
      <c r="AL170" s="86" t="s">
        <v>3171</v>
      </c>
      <c r="AM170" s="86"/>
      <c r="AN170" s="86"/>
      <c r="AO170" s="86"/>
      <c r="AP170" s="86"/>
      <c r="AQ170" s="86"/>
      <c r="AR170" s="86"/>
      <c r="AS170" s="86"/>
      <c r="AT170" s="86"/>
      <c r="AU170" s="86"/>
      <c r="AV170" s="163" t="s">
        <v>2363</v>
      </c>
      <c r="AW170" s="101">
        <v>1</v>
      </c>
      <c r="AX170" s="101">
        <f>1</f>
        <v>1</v>
      </c>
      <c r="AY170" s="101" t="s">
        <v>2363</v>
      </c>
      <c r="AZ170" s="163" t="s">
        <v>2363</v>
      </c>
      <c r="BA170" s="163" t="s">
        <v>2364</v>
      </c>
      <c r="BB170" s="86"/>
      <c r="BC170" s="86"/>
      <c r="BD170" s="86"/>
      <c r="BE170" s="86"/>
      <c r="BF170" s="86"/>
      <c r="BG170" s="86"/>
      <c r="BH170" s="86"/>
      <c r="BI170" s="162" t="s">
        <v>3172</v>
      </c>
      <c r="BJ170" s="100"/>
      <c r="BK170" s="89" t="s">
        <v>3174</v>
      </c>
      <c r="BL170" s="86"/>
      <c r="BM170" s="86">
        <v>4</v>
      </c>
      <c r="BN170" s="86" t="s">
        <v>678</v>
      </c>
      <c r="BO170" s="85" t="s">
        <v>687</v>
      </c>
      <c r="BP170" s="85" t="s">
        <v>688</v>
      </c>
      <c r="BQ170" s="85" t="s">
        <v>689</v>
      </c>
      <c r="BR170" s="85" t="s">
        <v>690</v>
      </c>
      <c r="BS170" s="85" t="s">
        <v>691</v>
      </c>
      <c r="BT170" s="85" t="s">
        <v>692</v>
      </c>
      <c r="BU170" s="85" t="s">
        <v>693</v>
      </c>
      <c r="BV170" s="85" t="s">
        <v>694</v>
      </c>
      <c r="BW170" s="70"/>
      <c r="BX170" s="70"/>
      <c r="BY170" s="70"/>
      <c r="BZ170" s="70"/>
      <c r="CA170" s="70"/>
      <c r="CB170" s="70"/>
      <c r="CC170" s="70"/>
      <c r="CD170" s="70"/>
      <c r="CE170" s="70"/>
      <c r="CF170" s="70"/>
      <c r="CG170" s="86"/>
      <c r="CH170" s="86"/>
      <c r="CI170" s="86"/>
      <c r="CJ170" s="86"/>
      <c r="CK170" s="86"/>
      <c r="CL170" s="86"/>
      <c r="CM170" s="86"/>
      <c r="CN170" s="86"/>
      <c r="CO170" s="86"/>
      <c r="CP170" s="86"/>
      <c r="CQ170" s="86"/>
      <c r="CR170" s="86"/>
      <c r="CS170" s="164" t="b">
        <f>NOT(ISERROR(MATCH(E170,[1]Sheet1!$A:$A,0)))</f>
        <v>0</v>
      </c>
      <c r="CT170" s="164"/>
    </row>
    <row r="171" spans="1:98" s="216" customFormat="1" ht="198">
      <c r="A171" s="257">
        <v>297</v>
      </c>
      <c r="B171" s="258">
        <v>165</v>
      </c>
      <c r="C171" s="258"/>
      <c r="D171" s="284"/>
      <c r="E171" s="125" t="s">
        <v>3179</v>
      </c>
      <c r="F171" s="163" t="s">
        <v>269</v>
      </c>
      <c r="G171" s="163" t="s">
        <v>3180</v>
      </c>
      <c r="H171" s="86"/>
      <c r="I171" s="86"/>
      <c r="J171" s="86" t="s">
        <v>3083</v>
      </c>
      <c r="K171" s="101" t="s">
        <v>3181</v>
      </c>
      <c r="L171" s="162" t="s">
        <v>2495</v>
      </c>
      <c r="M171" s="165" t="s">
        <v>251</v>
      </c>
      <c r="N171" s="162"/>
      <c r="O171" s="165" t="s">
        <v>251</v>
      </c>
      <c r="P171" s="162"/>
      <c r="Q171" s="162" t="s">
        <v>2992</v>
      </c>
      <c r="R171" s="162" t="s">
        <v>2993</v>
      </c>
      <c r="S171" s="86"/>
      <c r="T171" s="86" t="s">
        <v>3182</v>
      </c>
      <c r="U171" s="162" t="s">
        <v>2499</v>
      </c>
      <c r="V171" s="86"/>
      <c r="W171" s="86"/>
      <c r="X171" s="162" t="s">
        <v>2500</v>
      </c>
      <c r="Y171" s="86"/>
      <c r="Z171" s="86" t="s">
        <v>3183</v>
      </c>
      <c r="AA171" s="86"/>
      <c r="AB171" s="86"/>
      <c r="AC171" s="86"/>
      <c r="AD171" s="86" t="s">
        <v>3318</v>
      </c>
      <c r="AE171" s="86" t="s">
        <v>217</v>
      </c>
      <c r="AF171" s="86" t="s">
        <v>8949</v>
      </c>
      <c r="AG171" s="86" t="s">
        <v>3184</v>
      </c>
      <c r="AH171" s="86" t="s">
        <v>217</v>
      </c>
      <c r="AI171" s="157" t="s">
        <v>2709</v>
      </c>
      <c r="AJ171" s="86"/>
      <c r="AK171" s="86"/>
      <c r="AL171" s="164" t="s">
        <v>3185</v>
      </c>
      <c r="AM171" s="86"/>
      <c r="AN171" s="86"/>
      <c r="AO171" s="86"/>
      <c r="AP171" s="86"/>
      <c r="AQ171" s="86"/>
      <c r="AR171" s="86"/>
      <c r="AS171" s="86"/>
      <c r="AT171" s="86"/>
      <c r="AU171" s="86"/>
      <c r="AV171" s="163" t="s">
        <v>2363</v>
      </c>
      <c r="AW171" s="101">
        <v>1</v>
      </c>
      <c r="AX171" s="101">
        <f>1</f>
        <v>1</v>
      </c>
      <c r="AY171" s="101" t="s">
        <v>2363</v>
      </c>
      <c r="AZ171" s="163" t="s">
        <v>2363</v>
      </c>
      <c r="BA171" s="163" t="s">
        <v>2364</v>
      </c>
      <c r="BB171" s="86"/>
      <c r="BC171" s="86"/>
      <c r="BD171" s="86"/>
      <c r="BE171" s="86"/>
      <c r="BF171" s="86"/>
      <c r="BG171" s="86"/>
      <c r="BH171" s="86"/>
      <c r="BI171" s="86" t="s">
        <v>3186</v>
      </c>
      <c r="BJ171" s="86"/>
      <c r="BK171" s="86" t="s">
        <v>3187</v>
      </c>
      <c r="BL171" s="86"/>
      <c r="BM171" s="86">
        <v>2</v>
      </c>
      <c r="BN171" s="86" t="s">
        <v>651</v>
      </c>
      <c r="BO171" s="182" t="s">
        <v>657</v>
      </c>
      <c r="BP171" s="233" t="s">
        <v>658</v>
      </c>
      <c r="BQ171" s="182" t="s">
        <v>659</v>
      </c>
      <c r="BR171" s="182" t="s">
        <v>660</v>
      </c>
      <c r="BS171" s="182" t="s">
        <v>661</v>
      </c>
      <c r="BT171" s="182" t="s">
        <v>643</v>
      </c>
      <c r="BU171" s="233" t="s">
        <v>644</v>
      </c>
      <c r="BV171" s="182" t="s">
        <v>646</v>
      </c>
      <c r="BW171" s="182" t="s">
        <v>670</v>
      </c>
      <c r="BX171" s="182" t="s">
        <v>676</v>
      </c>
      <c r="BY171" s="70"/>
      <c r="BZ171" s="70"/>
      <c r="CA171" s="70"/>
      <c r="CB171" s="70"/>
      <c r="CC171" s="70"/>
      <c r="CD171" s="86"/>
      <c r="CE171" s="86"/>
      <c r="CF171" s="86"/>
      <c r="CG171" s="86"/>
      <c r="CH171" s="86"/>
      <c r="CI171" s="86"/>
      <c r="CJ171" s="86"/>
      <c r="CK171" s="86"/>
      <c r="CL171" s="86"/>
      <c r="CM171" s="86"/>
      <c r="CN171" s="86"/>
      <c r="CO171" s="86" t="s">
        <v>2500</v>
      </c>
      <c r="CP171" s="86"/>
      <c r="CQ171" s="86"/>
      <c r="CR171" s="86"/>
      <c r="CS171" s="164" t="b">
        <f>NOT(ISERROR(MATCH(E171,[1]Sheet1!$A:$A,0)))</f>
        <v>0</v>
      </c>
      <c r="CT171" s="164"/>
    </row>
    <row r="172" spans="1:98" s="217" customFormat="1" ht="92.4">
      <c r="A172" s="257">
        <v>297</v>
      </c>
      <c r="B172" s="258">
        <v>166</v>
      </c>
      <c r="C172" s="258"/>
      <c r="D172" s="284"/>
      <c r="E172" s="125" t="s">
        <v>3188</v>
      </c>
      <c r="F172" s="163" t="s">
        <v>3189</v>
      </c>
      <c r="G172" s="163" t="s">
        <v>3190</v>
      </c>
      <c r="H172" s="86"/>
      <c r="I172" s="86"/>
      <c r="J172" s="86" t="s">
        <v>2990</v>
      </c>
      <c r="K172" s="101" t="s">
        <v>3191</v>
      </c>
      <c r="L172" s="162" t="s">
        <v>2495</v>
      </c>
      <c r="M172" s="165" t="s">
        <v>251</v>
      </c>
      <c r="N172" s="162"/>
      <c r="O172" s="165" t="s">
        <v>251</v>
      </c>
      <c r="P172" s="162"/>
      <c r="Q172" s="162" t="s">
        <v>2992</v>
      </c>
      <c r="R172" s="162" t="s">
        <v>2993</v>
      </c>
      <c r="S172" s="86"/>
      <c r="T172" s="86" t="s">
        <v>3182</v>
      </c>
      <c r="U172" s="162" t="s">
        <v>2499</v>
      </c>
      <c r="V172" s="86"/>
      <c r="W172" s="86"/>
      <c r="X172" s="162" t="s">
        <v>2994</v>
      </c>
      <c r="Y172" s="86"/>
      <c r="Z172" s="164" t="s">
        <v>3192</v>
      </c>
      <c r="AA172" s="86"/>
      <c r="AB172" s="86"/>
      <c r="AC172" s="86"/>
      <c r="AD172" s="86" t="s">
        <v>3318</v>
      </c>
      <c r="AE172" s="162" t="s">
        <v>217</v>
      </c>
      <c r="AF172" s="86" t="s">
        <v>2711</v>
      </c>
      <c r="AG172" s="164" t="s">
        <v>3193</v>
      </c>
      <c r="AH172" s="70" t="s">
        <v>217</v>
      </c>
      <c r="AI172" s="157" t="s">
        <v>2709</v>
      </c>
      <c r="AJ172" s="86"/>
      <c r="AK172" s="86"/>
      <c r="AL172" s="164" t="s">
        <v>3185</v>
      </c>
      <c r="AM172" s="86"/>
      <c r="AN172" s="86"/>
      <c r="AO172" s="86"/>
      <c r="AP172" s="86"/>
      <c r="AQ172" s="86"/>
      <c r="AR172" s="86"/>
      <c r="AS172" s="86"/>
      <c r="AT172" s="86"/>
      <c r="AU172" s="86"/>
      <c r="AV172" s="163" t="s">
        <v>2363</v>
      </c>
      <c r="AW172" s="101">
        <v>1</v>
      </c>
      <c r="AX172" s="101">
        <f>1</f>
        <v>1</v>
      </c>
      <c r="AY172" s="101" t="s">
        <v>2363</v>
      </c>
      <c r="AZ172" s="163" t="s">
        <v>2363</v>
      </c>
      <c r="BA172" s="163" t="s">
        <v>2364</v>
      </c>
      <c r="BB172" s="86"/>
      <c r="BC172" s="86"/>
      <c r="BD172" s="86"/>
      <c r="BE172" s="86"/>
      <c r="BF172" s="86"/>
      <c r="BG172" s="86"/>
      <c r="BH172" s="86"/>
      <c r="BI172" s="162" t="s">
        <v>8825</v>
      </c>
      <c r="BJ172" s="100"/>
      <c r="BK172" s="86" t="s">
        <v>3194</v>
      </c>
      <c r="BL172" s="86"/>
      <c r="BM172" s="86">
        <v>2</v>
      </c>
      <c r="BN172" s="86" t="s">
        <v>651</v>
      </c>
      <c r="BO172" s="182" t="s">
        <v>657</v>
      </c>
      <c r="BP172" s="233" t="s">
        <v>658</v>
      </c>
      <c r="BQ172" s="182" t="s">
        <v>659</v>
      </c>
      <c r="BR172" s="182" t="s">
        <v>660</v>
      </c>
      <c r="BS172" s="182" t="s">
        <v>661</v>
      </c>
      <c r="BT172" s="182" t="s">
        <v>643</v>
      </c>
      <c r="BU172" s="233" t="s">
        <v>644</v>
      </c>
      <c r="BV172" s="182" t="s">
        <v>646</v>
      </c>
      <c r="BW172" s="182" t="s">
        <v>670</v>
      </c>
      <c r="BX172" s="182" t="s">
        <v>676</v>
      </c>
      <c r="BY172" s="70"/>
      <c r="BZ172" s="70"/>
      <c r="CA172" s="70"/>
      <c r="CB172" s="70"/>
      <c r="CC172" s="70"/>
      <c r="CD172" s="70"/>
      <c r="CE172" s="70"/>
      <c r="CF172" s="70"/>
      <c r="CG172" s="86"/>
      <c r="CH172" s="86"/>
      <c r="CI172" s="86"/>
      <c r="CJ172" s="86"/>
      <c r="CK172" s="86"/>
      <c r="CL172" s="86"/>
      <c r="CM172" s="86"/>
      <c r="CN172" s="86"/>
      <c r="CO172" s="86"/>
      <c r="CP172" s="86"/>
      <c r="CQ172" s="86"/>
      <c r="CR172" s="86"/>
      <c r="CS172" s="164" t="b">
        <f>NOT(ISERROR(MATCH(E172,[1]Sheet1!$A:$A,0)))</f>
        <v>0</v>
      </c>
      <c r="CT172" s="164"/>
    </row>
    <row r="173" spans="1:98" s="216" customFormat="1" ht="92.4">
      <c r="A173" s="257">
        <v>297</v>
      </c>
      <c r="B173" s="258">
        <v>167</v>
      </c>
      <c r="C173" s="258"/>
      <c r="D173" s="284"/>
      <c r="E173" s="125" t="s">
        <v>3195</v>
      </c>
      <c r="F173" s="163" t="s">
        <v>3196</v>
      </c>
      <c r="G173" s="163" t="s">
        <v>3197</v>
      </c>
      <c r="H173" s="86"/>
      <c r="I173" s="86"/>
      <c r="J173" s="86" t="s">
        <v>2990</v>
      </c>
      <c r="K173" s="101" t="s">
        <v>3198</v>
      </c>
      <c r="L173" s="162" t="s">
        <v>2495</v>
      </c>
      <c r="M173" s="165" t="s">
        <v>251</v>
      </c>
      <c r="N173" s="162"/>
      <c r="O173" s="165" t="s">
        <v>251</v>
      </c>
      <c r="P173" s="162"/>
      <c r="Q173" s="162" t="s">
        <v>2992</v>
      </c>
      <c r="R173" s="162" t="s">
        <v>2993</v>
      </c>
      <c r="S173" s="86"/>
      <c r="T173" s="86" t="s">
        <v>3182</v>
      </c>
      <c r="U173" s="162" t="s">
        <v>2499</v>
      </c>
      <c r="V173" s="86"/>
      <c r="W173" s="86"/>
      <c r="X173" s="162" t="s">
        <v>2994</v>
      </c>
      <c r="Y173" s="86"/>
      <c r="Z173" s="164" t="s">
        <v>3199</v>
      </c>
      <c r="AA173" s="86"/>
      <c r="AB173" s="86"/>
      <c r="AC173" s="86"/>
      <c r="AD173" s="86" t="s">
        <v>3318</v>
      </c>
      <c r="AE173" s="162" t="s">
        <v>217</v>
      </c>
      <c r="AF173" s="86" t="s">
        <v>2711</v>
      </c>
      <c r="AG173" s="164" t="s">
        <v>3200</v>
      </c>
      <c r="AH173" s="70" t="s">
        <v>217</v>
      </c>
      <c r="AI173" s="157" t="s">
        <v>2709</v>
      </c>
      <c r="AJ173" s="86"/>
      <c r="AK173" s="86"/>
      <c r="AL173" s="164" t="s">
        <v>3185</v>
      </c>
      <c r="AM173" s="86"/>
      <c r="AN173" s="86"/>
      <c r="AO173" s="86"/>
      <c r="AP173" s="86"/>
      <c r="AQ173" s="86"/>
      <c r="AR173" s="86"/>
      <c r="AS173" s="86"/>
      <c r="AT173" s="86"/>
      <c r="AU173" s="86"/>
      <c r="AV173" s="163" t="s">
        <v>2363</v>
      </c>
      <c r="AW173" s="101">
        <v>1</v>
      </c>
      <c r="AX173" s="101">
        <f>1</f>
        <v>1</v>
      </c>
      <c r="AY173" s="101" t="s">
        <v>2363</v>
      </c>
      <c r="AZ173" s="163" t="s">
        <v>2363</v>
      </c>
      <c r="BA173" s="163" t="s">
        <v>2364</v>
      </c>
      <c r="BB173" s="86"/>
      <c r="BC173" s="86"/>
      <c r="BD173" s="86"/>
      <c r="BE173" s="86"/>
      <c r="BF173" s="86"/>
      <c r="BG173" s="86"/>
      <c r="BH173" s="86"/>
      <c r="BI173" s="162" t="s">
        <v>8825</v>
      </c>
      <c r="BJ173" s="100"/>
      <c r="BK173" s="86" t="s">
        <v>3194</v>
      </c>
      <c r="BL173" s="86"/>
      <c r="BM173" s="86">
        <v>2</v>
      </c>
      <c r="BN173" s="86" t="s">
        <v>651</v>
      </c>
      <c r="BO173" s="182" t="s">
        <v>657</v>
      </c>
      <c r="BP173" s="233" t="s">
        <v>658</v>
      </c>
      <c r="BQ173" s="182" t="s">
        <v>659</v>
      </c>
      <c r="BR173" s="182" t="s">
        <v>660</v>
      </c>
      <c r="BS173" s="182" t="s">
        <v>661</v>
      </c>
      <c r="BT173" s="182" t="s">
        <v>643</v>
      </c>
      <c r="BU173" s="233" t="s">
        <v>644</v>
      </c>
      <c r="BV173" s="182" t="s">
        <v>646</v>
      </c>
      <c r="BW173" s="182" t="s">
        <v>670</v>
      </c>
      <c r="BX173" s="182" t="s">
        <v>676</v>
      </c>
      <c r="BY173" s="70"/>
      <c r="BZ173" s="70"/>
      <c r="CA173" s="70"/>
      <c r="CB173" s="70"/>
      <c r="CC173" s="70"/>
      <c r="CD173" s="70"/>
      <c r="CE173" s="70"/>
      <c r="CF173" s="70"/>
      <c r="CG173" s="86"/>
      <c r="CH173" s="86"/>
      <c r="CI173" s="86"/>
      <c r="CJ173" s="86"/>
      <c r="CK173" s="86"/>
      <c r="CL173" s="86"/>
      <c r="CM173" s="86"/>
      <c r="CN173" s="86"/>
      <c r="CO173" s="86"/>
      <c r="CP173" s="86"/>
      <c r="CQ173" s="86"/>
      <c r="CR173" s="86"/>
      <c r="CS173" s="164" t="b">
        <f>NOT(ISERROR(MATCH(E173,[1]Sheet1!$A:$A,0)))</f>
        <v>0</v>
      </c>
      <c r="CT173" s="164"/>
    </row>
    <row r="174" spans="1:98" s="216" customFormat="1" ht="64.2" customHeight="1">
      <c r="A174" s="256">
        <v>297</v>
      </c>
      <c r="B174" s="258">
        <v>168</v>
      </c>
      <c r="C174" s="258"/>
      <c r="D174" s="284"/>
      <c r="E174" s="125" t="s">
        <v>3201</v>
      </c>
      <c r="F174" s="163" t="s">
        <v>3081</v>
      </c>
      <c r="G174" s="163" t="s">
        <v>3082</v>
      </c>
      <c r="H174" s="86"/>
      <c r="I174" s="86"/>
      <c r="J174" s="86" t="s">
        <v>3083</v>
      </c>
      <c r="K174" s="101" t="s">
        <v>3202</v>
      </c>
      <c r="L174" s="162" t="s">
        <v>2495</v>
      </c>
      <c r="M174" s="165" t="s">
        <v>251</v>
      </c>
      <c r="N174" s="162"/>
      <c r="O174" s="165" t="s">
        <v>251</v>
      </c>
      <c r="P174" s="162"/>
      <c r="Q174" s="162" t="s">
        <v>2992</v>
      </c>
      <c r="R174" s="162" t="s">
        <v>2993</v>
      </c>
      <c r="S174" s="86"/>
      <c r="T174" s="86" t="s">
        <v>3085</v>
      </c>
      <c r="U174" s="162" t="s">
        <v>2499</v>
      </c>
      <c r="V174" s="86"/>
      <c r="W174" s="86"/>
      <c r="X174" s="162" t="s">
        <v>2500</v>
      </c>
      <c r="Y174" s="86"/>
      <c r="Z174" s="86" t="s">
        <v>3203</v>
      </c>
      <c r="AA174" s="86"/>
      <c r="AB174" s="86"/>
      <c r="AC174" s="86"/>
      <c r="AD174" s="86" t="s">
        <v>3318</v>
      </c>
      <c r="AE174" s="157" t="s">
        <v>217</v>
      </c>
      <c r="AF174" s="86" t="s">
        <v>2536</v>
      </c>
      <c r="AG174" s="86" t="s">
        <v>3204</v>
      </c>
      <c r="AH174" s="86" t="s">
        <v>217</v>
      </c>
      <c r="AI174" s="157" t="s">
        <v>2709</v>
      </c>
      <c r="AJ174" s="86"/>
      <c r="AK174" s="86"/>
      <c r="AL174" s="86" t="s">
        <v>3205</v>
      </c>
      <c r="AM174" s="86"/>
      <c r="AN174" s="86"/>
      <c r="AO174" s="86"/>
      <c r="AP174" s="86"/>
      <c r="AQ174" s="86"/>
      <c r="AR174" s="86"/>
      <c r="AS174" s="86"/>
      <c r="AT174" s="86"/>
      <c r="AU174" s="86"/>
      <c r="AV174" s="163" t="s">
        <v>2364</v>
      </c>
      <c r="AW174" s="101">
        <v>1</v>
      </c>
      <c r="AX174" s="101">
        <f>1</f>
        <v>1</v>
      </c>
      <c r="AY174" s="101" t="s">
        <v>2363</v>
      </c>
      <c r="AZ174" s="163" t="s">
        <v>2364</v>
      </c>
      <c r="BA174" s="163" t="s">
        <v>2363</v>
      </c>
      <c r="BB174" s="162"/>
      <c r="BC174" s="86"/>
      <c r="BD174" s="86"/>
      <c r="BE174" s="86"/>
      <c r="BF174" s="86"/>
      <c r="BG174" s="86"/>
      <c r="BH174" s="86"/>
      <c r="BI174" s="86" t="s">
        <v>9405</v>
      </c>
      <c r="BJ174" s="86"/>
      <c r="BK174" s="163" t="s">
        <v>3206</v>
      </c>
      <c r="BL174" s="86"/>
      <c r="BM174" s="86">
        <v>1</v>
      </c>
      <c r="BN174" s="86" t="s">
        <v>634</v>
      </c>
      <c r="BO174" s="85" t="s">
        <v>643</v>
      </c>
      <c r="BP174" s="85" t="s">
        <v>644</v>
      </c>
      <c r="BQ174" s="85" t="s">
        <v>645</v>
      </c>
      <c r="BR174" s="85" t="s">
        <v>646</v>
      </c>
      <c r="BS174" s="85" t="s">
        <v>647</v>
      </c>
      <c r="BT174" s="85" t="s">
        <v>648</v>
      </c>
      <c r="BU174" s="85" t="s">
        <v>649</v>
      </c>
      <c r="BV174" s="85" t="s">
        <v>650</v>
      </c>
      <c r="BW174" s="70"/>
      <c r="BX174" s="70"/>
      <c r="BY174" s="70"/>
      <c r="BZ174" s="70"/>
      <c r="CA174" s="70"/>
      <c r="CB174" s="70"/>
      <c r="CC174" s="70"/>
      <c r="CD174" s="70"/>
      <c r="CE174" s="70"/>
      <c r="CF174" s="70"/>
      <c r="CG174" s="86"/>
      <c r="CH174" s="86"/>
      <c r="CI174" s="86"/>
      <c r="CJ174" s="86"/>
      <c r="CK174" s="86"/>
      <c r="CL174" s="86"/>
      <c r="CM174" s="86"/>
      <c r="CN174" s="86"/>
      <c r="CO174" s="86" t="s">
        <v>2500</v>
      </c>
      <c r="CP174" s="86"/>
      <c r="CQ174" s="86"/>
      <c r="CR174" s="86"/>
      <c r="CS174" s="164" t="b">
        <f>NOT(ISERROR(MATCH(E174,[1]Sheet1!$A:$A,0)))</f>
        <v>0</v>
      </c>
      <c r="CT174" s="164"/>
    </row>
    <row r="175" spans="1:98" s="216" customFormat="1" ht="61.35" customHeight="1">
      <c r="A175" s="256">
        <v>297</v>
      </c>
      <c r="B175" s="258">
        <v>169</v>
      </c>
      <c r="C175" s="258"/>
      <c r="D175" s="284"/>
      <c r="E175" s="125" t="s">
        <v>3207</v>
      </c>
      <c r="F175" s="163" t="s">
        <v>3091</v>
      </c>
      <c r="G175" s="163" t="s">
        <v>3092</v>
      </c>
      <c r="H175" s="86"/>
      <c r="I175" s="86"/>
      <c r="J175" s="86" t="s">
        <v>3083</v>
      </c>
      <c r="K175" s="101" t="s">
        <v>3208</v>
      </c>
      <c r="L175" s="162" t="s">
        <v>2495</v>
      </c>
      <c r="M175" s="165" t="s">
        <v>251</v>
      </c>
      <c r="N175" s="162"/>
      <c r="O175" s="165" t="s">
        <v>251</v>
      </c>
      <c r="P175" s="162"/>
      <c r="Q175" s="162" t="s">
        <v>2992</v>
      </c>
      <c r="R175" s="162" t="s">
        <v>2993</v>
      </c>
      <c r="S175" s="86"/>
      <c r="T175" s="86" t="s">
        <v>3085</v>
      </c>
      <c r="U175" s="162" t="s">
        <v>2499</v>
      </c>
      <c r="V175" s="86"/>
      <c r="W175" s="86"/>
      <c r="X175" s="162" t="s">
        <v>2500</v>
      </c>
      <c r="Y175" s="86"/>
      <c r="Z175" s="86" t="s">
        <v>3209</v>
      </c>
      <c r="AA175" s="86"/>
      <c r="AB175" s="86"/>
      <c r="AC175" s="86"/>
      <c r="AD175" s="86" t="s">
        <v>3318</v>
      </c>
      <c r="AE175" s="86" t="s">
        <v>217</v>
      </c>
      <c r="AF175" s="86" t="s">
        <v>2711</v>
      </c>
      <c r="AG175" s="86" t="s">
        <v>3210</v>
      </c>
      <c r="AH175" s="86" t="s">
        <v>217</v>
      </c>
      <c r="AI175" s="157" t="s">
        <v>2709</v>
      </c>
      <c r="AJ175" s="86"/>
      <c r="AK175" s="86"/>
      <c r="AL175" s="86" t="s">
        <v>3205</v>
      </c>
      <c r="AM175" s="86"/>
      <c r="AN175" s="86"/>
      <c r="AO175" s="86"/>
      <c r="AP175" s="86"/>
      <c r="AQ175" s="86"/>
      <c r="AR175" s="86"/>
      <c r="AS175" s="86"/>
      <c r="AT175" s="86"/>
      <c r="AU175" s="86"/>
      <c r="AV175" s="163" t="s">
        <v>2364</v>
      </c>
      <c r="AW175" s="101">
        <v>1</v>
      </c>
      <c r="AX175" s="101">
        <f>1</f>
        <v>1</v>
      </c>
      <c r="AY175" s="101" t="s">
        <v>2363</v>
      </c>
      <c r="AZ175" s="163" t="s">
        <v>2364</v>
      </c>
      <c r="BA175" s="163" t="s">
        <v>2363</v>
      </c>
      <c r="BB175" s="162"/>
      <c r="BC175" s="86"/>
      <c r="BD175" s="86"/>
      <c r="BE175" s="86"/>
      <c r="BF175" s="86"/>
      <c r="BG175" s="86"/>
      <c r="BH175" s="86"/>
      <c r="BI175" s="86" t="s">
        <v>9406</v>
      </c>
      <c r="BJ175" s="86"/>
      <c r="BK175" s="163" t="s">
        <v>3206</v>
      </c>
      <c r="BL175" s="86"/>
      <c r="BM175" s="86">
        <v>1</v>
      </c>
      <c r="BN175" s="86" t="s">
        <v>634</v>
      </c>
      <c r="BO175" s="85" t="s">
        <v>643</v>
      </c>
      <c r="BP175" s="85" t="s">
        <v>644</v>
      </c>
      <c r="BQ175" s="85" t="s">
        <v>645</v>
      </c>
      <c r="BR175" s="85" t="s">
        <v>646</v>
      </c>
      <c r="BS175" s="85" t="s">
        <v>647</v>
      </c>
      <c r="BT175" s="85" t="s">
        <v>648</v>
      </c>
      <c r="BU175" s="85" t="s">
        <v>649</v>
      </c>
      <c r="BV175" s="85" t="s">
        <v>650</v>
      </c>
      <c r="BW175" s="70"/>
      <c r="BX175" s="70"/>
      <c r="BY175" s="70"/>
      <c r="BZ175" s="70"/>
      <c r="CA175" s="70"/>
      <c r="CB175" s="70"/>
      <c r="CC175" s="70"/>
      <c r="CD175" s="70"/>
      <c r="CE175" s="70"/>
      <c r="CF175" s="70"/>
      <c r="CG175" s="86"/>
      <c r="CH175" s="86"/>
      <c r="CI175" s="86"/>
      <c r="CJ175" s="86"/>
      <c r="CK175" s="86"/>
      <c r="CL175" s="86"/>
      <c r="CM175" s="86"/>
      <c r="CN175" s="86"/>
      <c r="CO175" s="86" t="s">
        <v>2500</v>
      </c>
      <c r="CP175" s="86"/>
      <c r="CQ175" s="86"/>
      <c r="CR175" s="86"/>
      <c r="CS175" s="164" t="b">
        <f>NOT(ISERROR(MATCH(E175,[1]Sheet1!$A:$A,0)))</f>
        <v>0</v>
      </c>
      <c r="CT175" s="164"/>
    </row>
    <row r="176" spans="1:98" s="216" customFormat="1" ht="184.8">
      <c r="A176" s="256">
        <v>297</v>
      </c>
      <c r="B176" s="258">
        <v>170</v>
      </c>
      <c r="C176" s="258"/>
      <c r="D176" s="284"/>
      <c r="E176" s="125" t="s">
        <v>3211</v>
      </c>
      <c r="F176" s="163" t="s">
        <v>3097</v>
      </c>
      <c r="G176" s="163" t="s">
        <v>3098</v>
      </c>
      <c r="H176" s="86"/>
      <c r="I176" s="86"/>
      <c r="J176" s="86" t="s">
        <v>3083</v>
      </c>
      <c r="K176" s="101" t="s">
        <v>3212</v>
      </c>
      <c r="L176" s="162" t="s">
        <v>2495</v>
      </c>
      <c r="M176" s="165" t="s">
        <v>251</v>
      </c>
      <c r="N176" s="162"/>
      <c r="O176" s="165" t="s">
        <v>251</v>
      </c>
      <c r="P176" s="162"/>
      <c r="Q176" s="162" t="s">
        <v>2992</v>
      </c>
      <c r="R176" s="162" t="s">
        <v>2993</v>
      </c>
      <c r="S176" s="86"/>
      <c r="T176" s="86" t="s">
        <v>3085</v>
      </c>
      <c r="U176" s="162" t="s">
        <v>2499</v>
      </c>
      <c r="V176" s="86"/>
      <c r="W176" s="86"/>
      <c r="X176" s="162" t="s">
        <v>2500</v>
      </c>
      <c r="Y176" s="86"/>
      <c r="Z176" s="86" t="s">
        <v>3213</v>
      </c>
      <c r="AA176" s="86"/>
      <c r="AB176" s="86"/>
      <c r="AC176" s="86"/>
      <c r="AD176" s="86" t="s">
        <v>3318</v>
      </c>
      <c r="AE176" s="86" t="s">
        <v>217</v>
      </c>
      <c r="AF176" s="86" t="s">
        <v>2711</v>
      </c>
      <c r="AG176" s="86" t="s">
        <v>3214</v>
      </c>
      <c r="AH176" s="86" t="s">
        <v>217</v>
      </c>
      <c r="AI176" s="157" t="s">
        <v>2709</v>
      </c>
      <c r="AJ176" s="86"/>
      <c r="AK176" s="86"/>
      <c r="AL176" s="86" t="s">
        <v>3205</v>
      </c>
      <c r="AM176" s="86"/>
      <c r="AN176" s="86"/>
      <c r="AO176" s="86"/>
      <c r="AP176" s="86"/>
      <c r="AQ176" s="86"/>
      <c r="AR176" s="86"/>
      <c r="AS176" s="86"/>
      <c r="AT176" s="86"/>
      <c r="AU176" s="86"/>
      <c r="AV176" s="163" t="s">
        <v>2364</v>
      </c>
      <c r="AW176" s="101">
        <v>1</v>
      </c>
      <c r="AX176" s="101">
        <f>1</f>
        <v>1</v>
      </c>
      <c r="AY176" s="101" t="s">
        <v>2363</v>
      </c>
      <c r="AZ176" s="163" t="s">
        <v>2364</v>
      </c>
      <c r="BA176" s="163" t="s">
        <v>2363</v>
      </c>
      <c r="BB176" s="162"/>
      <c r="BC176" s="86"/>
      <c r="BD176" s="86"/>
      <c r="BE176" s="86"/>
      <c r="BF176" s="86"/>
      <c r="BG176" s="86"/>
      <c r="BH176" s="86"/>
      <c r="BI176" s="86" t="s">
        <v>9406</v>
      </c>
      <c r="BJ176" s="86"/>
      <c r="BK176" s="163" t="s">
        <v>3206</v>
      </c>
      <c r="BL176" s="86"/>
      <c r="BM176" s="86">
        <v>1</v>
      </c>
      <c r="BN176" s="86" t="s">
        <v>634</v>
      </c>
      <c r="BO176" s="85" t="s">
        <v>643</v>
      </c>
      <c r="BP176" s="85" t="s">
        <v>644</v>
      </c>
      <c r="BQ176" s="85" t="s">
        <v>645</v>
      </c>
      <c r="BR176" s="85" t="s">
        <v>646</v>
      </c>
      <c r="BS176" s="85" t="s">
        <v>647</v>
      </c>
      <c r="BT176" s="85" t="s">
        <v>648</v>
      </c>
      <c r="BU176" s="85" t="s">
        <v>649</v>
      </c>
      <c r="BV176" s="85" t="s">
        <v>650</v>
      </c>
      <c r="BW176" s="70"/>
      <c r="BX176" s="70"/>
      <c r="BY176" s="70"/>
      <c r="BZ176" s="70"/>
      <c r="CA176" s="70"/>
      <c r="CB176" s="70"/>
      <c r="CC176" s="70"/>
      <c r="CD176" s="70"/>
      <c r="CE176" s="70"/>
      <c r="CF176" s="70"/>
      <c r="CG176" s="86"/>
      <c r="CH176" s="86"/>
      <c r="CI176" s="86"/>
      <c r="CJ176" s="86"/>
      <c r="CK176" s="86"/>
      <c r="CL176" s="86"/>
      <c r="CM176" s="86"/>
      <c r="CN176" s="86"/>
      <c r="CO176" s="86" t="s">
        <v>2500</v>
      </c>
      <c r="CP176" s="86"/>
      <c r="CQ176" s="86"/>
      <c r="CR176" s="86"/>
      <c r="CS176" s="164" t="b">
        <f>NOT(ISERROR(MATCH(E176,[1]Sheet1!$A:$A,0)))</f>
        <v>0</v>
      </c>
      <c r="CT176" s="164"/>
    </row>
    <row r="177" spans="1:98" s="240" customFormat="1" ht="77.7" customHeight="1">
      <c r="A177" s="256">
        <v>297</v>
      </c>
      <c r="B177" s="258">
        <v>171</v>
      </c>
      <c r="C177" s="258"/>
      <c r="D177" s="86"/>
      <c r="E177" s="125" t="s">
        <v>3215</v>
      </c>
      <c r="F177" s="163" t="s">
        <v>269</v>
      </c>
      <c r="G177" s="163" t="s">
        <v>3180</v>
      </c>
      <c r="H177" s="86"/>
      <c r="I177" s="86"/>
      <c r="J177" s="86" t="s">
        <v>3083</v>
      </c>
      <c r="K177" s="101" t="s">
        <v>3216</v>
      </c>
      <c r="L177" s="162" t="s">
        <v>2495</v>
      </c>
      <c r="M177" s="165" t="s">
        <v>251</v>
      </c>
      <c r="N177" s="162"/>
      <c r="O177" s="165" t="s">
        <v>251</v>
      </c>
      <c r="P177" s="162"/>
      <c r="Q177" s="162" t="s">
        <v>2992</v>
      </c>
      <c r="R177" s="162" t="s">
        <v>2993</v>
      </c>
      <c r="S177" s="86"/>
      <c r="T177" s="86" t="s">
        <v>3217</v>
      </c>
      <c r="U177" s="162" t="s">
        <v>2499</v>
      </c>
      <c r="V177" s="86"/>
      <c r="W177" s="86"/>
      <c r="X177" s="162" t="s">
        <v>2500</v>
      </c>
      <c r="Y177" s="86"/>
      <c r="Z177" s="86" t="s">
        <v>3218</v>
      </c>
      <c r="AA177" s="86"/>
      <c r="AB177" s="86"/>
      <c r="AC177" s="86"/>
      <c r="AD177" s="86" t="s">
        <v>3318</v>
      </c>
      <c r="AE177" s="86" t="s">
        <v>217</v>
      </c>
      <c r="AF177" s="86" t="s">
        <v>8949</v>
      </c>
      <c r="AG177" s="86" t="s">
        <v>3219</v>
      </c>
      <c r="AH177" s="86" t="s">
        <v>217</v>
      </c>
      <c r="AI177" s="157" t="s">
        <v>2709</v>
      </c>
      <c r="AJ177" s="86"/>
      <c r="AK177" s="86"/>
      <c r="AL177" s="86" t="s">
        <v>3220</v>
      </c>
      <c r="AM177" s="86"/>
      <c r="AN177" s="86"/>
      <c r="AO177" s="86"/>
      <c r="AP177" s="86"/>
      <c r="AQ177" s="86"/>
      <c r="AR177" s="86"/>
      <c r="AS177" s="86"/>
      <c r="AT177" s="86"/>
      <c r="AU177" s="86"/>
      <c r="AV177" s="163" t="s">
        <v>2364</v>
      </c>
      <c r="AW177" s="101">
        <v>1</v>
      </c>
      <c r="AX177" s="101">
        <f>1</f>
        <v>1</v>
      </c>
      <c r="AY177" s="101" t="s">
        <v>2363</v>
      </c>
      <c r="AZ177" s="163" t="s">
        <v>2364</v>
      </c>
      <c r="BA177" s="163" t="s">
        <v>2363</v>
      </c>
      <c r="BB177" s="86"/>
      <c r="BC177" s="86"/>
      <c r="BD177" s="86"/>
      <c r="BE177" s="86"/>
      <c r="BF177" s="86"/>
      <c r="BG177" s="86"/>
      <c r="BH177" s="86"/>
      <c r="BI177" s="157" t="s">
        <v>9410</v>
      </c>
      <c r="BJ177" s="86"/>
      <c r="BK177" s="86" t="s">
        <v>3221</v>
      </c>
      <c r="BL177" s="86"/>
      <c r="BM177" s="86">
        <v>3</v>
      </c>
      <c r="BN177" s="86" t="s">
        <v>3217</v>
      </c>
      <c r="BO177" s="233" t="s">
        <v>671</v>
      </c>
      <c r="BP177" s="182" t="s">
        <v>672</v>
      </c>
      <c r="BQ177" s="182" t="s">
        <v>673</v>
      </c>
      <c r="BR177" s="182" t="s">
        <v>674</v>
      </c>
      <c r="BS177" s="182" t="s">
        <v>675</v>
      </c>
      <c r="BT177" s="182" t="s">
        <v>677</v>
      </c>
      <c r="BU177" s="85"/>
      <c r="BV177" s="85"/>
      <c r="BW177" s="70"/>
      <c r="BX177" s="70"/>
      <c r="BY177" s="70"/>
      <c r="BZ177" s="70"/>
      <c r="CA177" s="70"/>
      <c r="CB177" s="70"/>
      <c r="CC177" s="70"/>
      <c r="CD177" s="70"/>
      <c r="CE177" s="86"/>
      <c r="CF177" s="86"/>
      <c r="CG177" s="86"/>
      <c r="CH177" s="86"/>
      <c r="CI177" s="86"/>
      <c r="CJ177" s="86"/>
      <c r="CK177" s="86"/>
      <c r="CL177" s="86"/>
      <c r="CM177" s="86"/>
      <c r="CN177" s="86"/>
      <c r="CO177" s="86" t="s">
        <v>2500</v>
      </c>
      <c r="CP177" s="86"/>
      <c r="CQ177" s="86"/>
      <c r="CR177" s="86"/>
      <c r="CS177" s="164" t="b">
        <f>NOT(ISERROR(MATCH(E177,[1]Sheet1!$A:$A,0)))</f>
        <v>0</v>
      </c>
      <c r="CT177" s="164"/>
    </row>
    <row r="178" spans="1:98" s="216" customFormat="1" ht="105.6">
      <c r="A178" s="257">
        <v>297</v>
      </c>
      <c r="B178" s="258">
        <v>172</v>
      </c>
      <c r="C178" s="258"/>
      <c r="D178" s="162"/>
      <c r="E178" s="108" t="s">
        <v>3222</v>
      </c>
      <c r="F178" s="163" t="s">
        <v>3189</v>
      </c>
      <c r="G178" s="163" t="s">
        <v>3190</v>
      </c>
      <c r="H178" s="164" t="s">
        <v>3190</v>
      </c>
      <c r="I178" s="164"/>
      <c r="J178" s="164"/>
      <c r="K178" s="101" t="s">
        <v>3223</v>
      </c>
      <c r="L178" s="162" t="s">
        <v>2495</v>
      </c>
      <c r="M178" s="165" t="s">
        <v>251</v>
      </c>
      <c r="N178" s="162"/>
      <c r="O178" s="165" t="s">
        <v>251</v>
      </c>
      <c r="P178" s="162"/>
      <c r="Q178" s="162" t="s">
        <v>2992</v>
      </c>
      <c r="R178" s="162" t="s">
        <v>2993</v>
      </c>
      <c r="S178" s="162"/>
      <c r="T178" s="86" t="s">
        <v>3217</v>
      </c>
      <c r="U178" s="162" t="s">
        <v>2499</v>
      </c>
      <c r="V178" s="162"/>
      <c r="W178" s="162"/>
      <c r="X178" s="162" t="s">
        <v>3002</v>
      </c>
      <c r="Y178" s="162"/>
      <c r="Z178" s="101" t="s">
        <v>3224</v>
      </c>
      <c r="AA178" s="164"/>
      <c r="AB178" s="164"/>
      <c r="AC178" s="164"/>
      <c r="AD178" s="86" t="s">
        <v>3318</v>
      </c>
      <c r="AE178" s="162" t="s">
        <v>217</v>
      </c>
      <c r="AF178" s="86" t="s">
        <v>2711</v>
      </c>
      <c r="AG178" s="162" t="s">
        <v>3225</v>
      </c>
      <c r="AH178" s="162" t="s">
        <v>217</v>
      </c>
      <c r="AI178" s="157" t="s">
        <v>2709</v>
      </c>
      <c r="AJ178" s="164"/>
      <c r="AK178" s="164"/>
      <c r="AL178" s="162" t="s">
        <v>3226</v>
      </c>
      <c r="AM178" s="162"/>
      <c r="AN178" s="162"/>
      <c r="AO178" s="162"/>
      <c r="AP178" s="162"/>
      <c r="AQ178" s="162"/>
      <c r="AR178" s="162"/>
      <c r="AS178" s="162"/>
      <c r="AT178" s="162"/>
      <c r="AU178" s="162"/>
      <c r="AV178" s="163" t="s">
        <v>2364</v>
      </c>
      <c r="AW178" s="101">
        <v>1</v>
      </c>
      <c r="AX178" s="101">
        <f>1</f>
        <v>1</v>
      </c>
      <c r="AY178" s="101" t="s">
        <v>2363</v>
      </c>
      <c r="AZ178" s="163" t="s">
        <v>2364</v>
      </c>
      <c r="BA178" s="163" t="s">
        <v>2363</v>
      </c>
      <c r="BB178" s="162"/>
      <c r="BC178" s="162"/>
      <c r="BD178" s="162"/>
      <c r="BE178" s="164"/>
      <c r="BF178" s="164"/>
      <c r="BG178" s="164"/>
      <c r="BH178" s="164"/>
      <c r="BI178" s="165" t="s">
        <v>8817</v>
      </c>
      <c r="BJ178" s="86"/>
      <c r="BK178" s="162"/>
      <c r="BL178" s="162"/>
      <c r="BM178" s="86">
        <v>3</v>
      </c>
      <c r="BN178" s="86" t="s">
        <v>3217</v>
      </c>
      <c r="BO178" s="233" t="s">
        <v>671</v>
      </c>
      <c r="BP178" s="182" t="s">
        <v>672</v>
      </c>
      <c r="BQ178" s="182" t="s">
        <v>673</v>
      </c>
      <c r="BR178" s="182" t="s">
        <v>674</v>
      </c>
      <c r="BS178" s="182" t="s">
        <v>675</v>
      </c>
      <c r="BT178" s="182" t="s">
        <v>677</v>
      </c>
      <c r="BU178" s="85"/>
      <c r="BV178" s="85"/>
      <c r="BW178" s="162"/>
      <c r="BX178" s="162"/>
      <c r="BY178" s="162"/>
      <c r="BZ178" s="162"/>
      <c r="CA178" s="162"/>
      <c r="CB178" s="162"/>
      <c r="CC178" s="162"/>
      <c r="CD178" s="162"/>
      <c r="CE178" s="162"/>
      <c r="CF178" s="162"/>
      <c r="CG178" s="162"/>
      <c r="CH178" s="162"/>
      <c r="CI178" s="162"/>
      <c r="CJ178" s="162"/>
      <c r="CK178" s="162"/>
      <c r="CL178" s="162"/>
      <c r="CM178" s="162"/>
      <c r="CN178" s="162"/>
      <c r="CO178" s="162"/>
      <c r="CP178" s="162"/>
      <c r="CQ178" s="162"/>
      <c r="CR178" s="86"/>
      <c r="CS178" s="164" t="b">
        <f>NOT(ISERROR(MATCH(E178,[1]Sheet1!$A:$A,0)))</f>
        <v>0</v>
      </c>
      <c r="CT178" s="164"/>
    </row>
    <row r="179" spans="1:98" s="216" customFormat="1" ht="79.8" customHeight="1">
      <c r="A179" s="257">
        <v>297</v>
      </c>
      <c r="B179" s="258">
        <v>173</v>
      </c>
      <c r="C179" s="258"/>
      <c r="D179" s="162"/>
      <c r="E179" s="108" t="s">
        <v>3227</v>
      </c>
      <c r="F179" s="163" t="s">
        <v>3196</v>
      </c>
      <c r="G179" s="163" t="s">
        <v>3228</v>
      </c>
      <c r="H179" s="164" t="s">
        <v>3228</v>
      </c>
      <c r="I179" s="164"/>
      <c r="J179" s="164"/>
      <c r="K179" s="101" t="s">
        <v>3229</v>
      </c>
      <c r="L179" s="162" t="s">
        <v>2495</v>
      </c>
      <c r="M179" s="165" t="s">
        <v>251</v>
      </c>
      <c r="N179" s="162"/>
      <c r="O179" s="165" t="s">
        <v>251</v>
      </c>
      <c r="P179" s="162"/>
      <c r="Q179" s="162" t="s">
        <v>2992</v>
      </c>
      <c r="R179" s="162" t="s">
        <v>2993</v>
      </c>
      <c r="S179" s="162"/>
      <c r="T179" s="86" t="s">
        <v>3217</v>
      </c>
      <c r="U179" s="162" t="s">
        <v>2499</v>
      </c>
      <c r="V179" s="162"/>
      <c r="W179" s="162"/>
      <c r="X179" s="162" t="s">
        <v>3002</v>
      </c>
      <c r="Y179" s="162"/>
      <c r="Z179" s="101" t="s">
        <v>3230</v>
      </c>
      <c r="AA179" s="164"/>
      <c r="AB179" s="164"/>
      <c r="AC179" s="164"/>
      <c r="AD179" s="86" t="s">
        <v>3318</v>
      </c>
      <c r="AE179" s="162" t="s">
        <v>217</v>
      </c>
      <c r="AF179" s="86" t="s">
        <v>2711</v>
      </c>
      <c r="AG179" s="101" t="s">
        <v>3231</v>
      </c>
      <c r="AH179" s="162" t="s">
        <v>217</v>
      </c>
      <c r="AI179" s="157" t="s">
        <v>2709</v>
      </c>
      <c r="AJ179" s="164"/>
      <c r="AK179" s="164"/>
      <c r="AL179" s="162" t="s">
        <v>3226</v>
      </c>
      <c r="AM179" s="162"/>
      <c r="AN179" s="162"/>
      <c r="AO179" s="162"/>
      <c r="AP179" s="162"/>
      <c r="AQ179" s="162"/>
      <c r="AR179" s="162"/>
      <c r="AS179" s="162"/>
      <c r="AT179" s="162"/>
      <c r="AU179" s="162"/>
      <c r="AV179" s="163" t="s">
        <v>2364</v>
      </c>
      <c r="AW179" s="101">
        <v>1</v>
      </c>
      <c r="AX179" s="101">
        <f>1</f>
        <v>1</v>
      </c>
      <c r="AY179" s="101" t="s">
        <v>2363</v>
      </c>
      <c r="AZ179" s="163" t="s">
        <v>2364</v>
      </c>
      <c r="BA179" s="163" t="s">
        <v>2363</v>
      </c>
      <c r="BB179" s="162"/>
      <c r="BC179" s="162"/>
      <c r="BD179" s="162"/>
      <c r="BE179" s="164"/>
      <c r="BF179" s="164"/>
      <c r="BG179" s="164"/>
      <c r="BH179" s="164"/>
      <c r="BI179" s="165" t="s">
        <v>8817</v>
      </c>
      <c r="BJ179" s="86"/>
      <c r="BK179" s="162"/>
      <c r="BL179" s="162"/>
      <c r="BM179" s="86">
        <v>3</v>
      </c>
      <c r="BN179" s="86" t="s">
        <v>3217</v>
      </c>
      <c r="BO179" s="233" t="s">
        <v>671</v>
      </c>
      <c r="BP179" s="182" t="s">
        <v>672</v>
      </c>
      <c r="BQ179" s="182" t="s">
        <v>673</v>
      </c>
      <c r="BR179" s="182" t="s">
        <v>674</v>
      </c>
      <c r="BS179" s="182" t="s">
        <v>675</v>
      </c>
      <c r="BT179" s="182" t="s">
        <v>677</v>
      </c>
      <c r="BU179" s="85"/>
      <c r="BV179" s="85"/>
      <c r="BW179" s="162"/>
      <c r="BX179" s="162"/>
      <c r="BY179" s="162"/>
      <c r="BZ179" s="162"/>
      <c r="CA179" s="162"/>
      <c r="CB179" s="162"/>
      <c r="CC179" s="162"/>
      <c r="CD179" s="162"/>
      <c r="CE179" s="162"/>
      <c r="CF179" s="162"/>
      <c r="CG179" s="162"/>
      <c r="CH179" s="162"/>
      <c r="CI179" s="162"/>
      <c r="CJ179" s="162"/>
      <c r="CK179" s="162"/>
      <c r="CL179" s="162"/>
      <c r="CM179" s="162"/>
      <c r="CN179" s="162"/>
      <c r="CO179" s="162"/>
      <c r="CP179" s="162"/>
      <c r="CQ179" s="162"/>
      <c r="CR179" s="86"/>
      <c r="CS179" s="164" t="b">
        <f>NOT(ISERROR(MATCH(E179,[1]Sheet1!$A:$A,0)))</f>
        <v>0</v>
      </c>
      <c r="CT179" s="164"/>
    </row>
    <row r="180" spans="1:98" s="216" customFormat="1" ht="79.8" customHeight="1">
      <c r="A180" s="256">
        <v>297</v>
      </c>
      <c r="B180" s="258">
        <v>174</v>
      </c>
      <c r="C180" s="258"/>
      <c r="D180" s="86"/>
      <c r="E180" s="125" t="s">
        <v>3232</v>
      </c>
      <c r="F180" s="163" t="s">
        <v>3081</v>
      </c>
      <c r="G180" s="163" t="s">
        <v>3082</v>
      </c>
      <c r="H180" s="86"/>
      <c r="I180" s="86"/>
      <c r="J180" s="86" t="s">
        <v>3083</v>
      </c>
      <c r="K180" s="101" t="s">
        <v>3233</v>
      </c>
      <c r="L180" s="162" t="s">
        <v>2495</v>
      </c>
      <c r="M180" s="165" t="s">
        <v>251</v>
      </c>
      <c r="N180" s="162"/>
      <c r="O180" s="165" t="s">
        <v>251</v>
      </c>
      <c r="P180" s="162"/>
      <c r="Q180" s="162" t="s">
        <v>2992</v>
      </c>
      <c r="R180" s="162" t="s">
        <v>2993</v>
      </c>
      <c r="S180" s="86"/>
      <c r="T180" s="86" t="s">
        <v>3085</v>
      </c>
      <c r="U180" s="162" t="s">
        <v>2499</v>
      </c>
      <c r="V180" s="86"/>
      <c r="W180" s="86"/>
      <c r="X180" s="162" t="s">
        <v>2500</v>
      </c>
      <c r="Y180" s="86"/>
      <c r="Z180" s="86" t="s">
        <v>3234</v>
      </c>
      <c r="AA180" s="86"/>
      <c r="AB180" s="86"/>
      <c r="AC180" s="86"/>
      <c r="AD180" s="86" t="s">
        <v>3318</v>
      </c>
      <c r="AE180" s="157" t="s">
        <v>217</v>
      </c>
      <c r="AF180" s="86" t="s">
        <v>2536</v>
      </c>
      <c r="AG180" s="86" t="s">
        <v>3235</v>
      </c>
      <c r="AH180" s="86" t="s">
        <v>217</v>
      </c>
      <c r="AI180" s="157" t="s">
        <v>2709</v>
      </c>
      <c r="AJ180" s="86"/>
      <c r="AK180" s="86"/>
      <c r="AL180" s="86" t="s">
        <v>3236</v>
      </c>
      <c r="AM180" s="86"/>
      <c r="AN180" s="86"/>
      <c r="AO180" s="86"/>
      <c r="AP180" s="86"/>
      <c r="AQ180" s="86"/>
      <c r="AR180" s="86"/>
      <c r="AS180" s="86"/>
      <c r="AT180" s="86"/>
      <c r="AU180" s="86"/>
      <c r="AV180" s="163" t="s">
        <v>2364</v>
      </c>
      <c r="AW180" s="101">
        <v>1</v>
      </c>
      <c r="AX180" s="101">
        <f>1</f>
        <v>1</v>
      </c>
      <c r="AY180" s="101" t="s">
        <v>2363</v>
      </c>
      <c r="AZ180" s="163" t="s">
        <v>2364</v>
      </c>
      <c r="BA180" s="163" t="s">
        <v>2363</v>
      </c>
      <c r="BB180" s="86"/>
      <c r="BC180" s="86"/>
      <c r="BD180" s="86"/>
      <c r="BE180" s="86"/>
      <c r="BF180" s="86"/>
      <c r="BG180" s="86"/>
      <c r="BH180" s="86"/>
      <c r="BI180" s="86" t="s">
        <v>9151</v>
      </c>
      <c r="BJ180" s="86"/>
      <c r="BK180" s="86" t="s">
        <v>3237</v>
      </c>
      <c r="BL180" s="86"/>
      <c r="BM180" s="86">
        <v>1</v>
      </c>
      <c r="BN180" s="86" t="s">
        <v>634</v>
      </c>
      <c r="BO180" s="85" t="s">
        <v>643</v>
      </c>
      <c r="BP180" s="85" t="s">
        <v>644</v>
      </c>
      <c r="BQ180" s="85" t="s">
        <v>645</v>
      </c>
      <c r="BR180" s="85" t="s">
        <v>646</v>
      </c>
      <c r="BS180" s="85" t="s">
        <v>647</v>
      </c>
      <c r="BT180" s="85" t="s">
        <v>648</v>
      </c>
      <c r="BU180" s="85" t="s">
        <v>649</v>
      </c>
      <c r="BV180" s="85" t="s">
        <v>650</v>
      </c>
      <c r="BW180" s="70"/>
      <c r="BX180" s="70"/>
      <c r="BY180" s="70"/>
      <c r="BZ180" s="70"/>
      <c r="CA180" s="70"/>
      <c r="CB180" s="70"/>
      <c r="CC180" s="70"/>
      <c r="CD180" s="70"/>
      <c r="CE180" s="70"/>
      <c r="CF180" s="70"/>
      <c r="CG180" s="86"/>
      <c r="CH180" s="86"/>
      <c r="CI180" s="86"/>
      <c r="CJ180" s="86"/>
      <c r="CK180" s="86"/>
      <c r="CL180" s="86"/>
      <c r="CM180" s="86"/>
      <c r="CN180" s="86"/>
      <c r="CO180" s="86" t="s">
        <v>2500</v>
      </c>
      <c r="CP180" s="86"/>
      <c r="CQ180" s="86"/>
      <c r="CR180" s="86"/>
      <c r="CS180" s="164" t="b">
        <f>NOT(ISERROR(MATCH(E180,[1]Sheet1!$A:$A,0)))</f>
        <v>0</v>
      </c>
      <c r="CT180" s="164"/>
    </row>
    <row r="181" spans="1:98" s="216" customFormat="1" ht="79.8" customHeight="1">
      <c r="A181" s="256">
        <v>297</v>
      </c>
      <c r="B181" s="258">
        <v>175</v>
      </c>
      <c r="C181" s="258"/>
      <c r="D181" s="86"/>
      <c r="E181" s="125" t="s">
        <v>3238</v>
      </c>
      <c r="F181" s="163" t="s">
        <v>3091</v>
      </c>
      <c r="G181" s="163" t="s">
        <v>3092</v>
      </c>
      <c r="H181" s="86"/>
      <c r="I181" s="86"/>
      <c r="J181" s="86" t="s">
        <v>3083</v>
      </c>
      <c r="K181" s="101" t="s">
        <v>3239</v>
      </c>
      <c r="L181" s="162" t="s">
        <v>2495</v>
      </c>
      <c r="M181" s="165" t="s">
        <v>251</v>
      </c>
      <c r="N181" s="162"/>
      <c r="O181" s="165" t="s">
        <v>251</v>
      </c>
      <c r="P181" s="162"/>
      <c r="Q181" s="162" t="s">
        <v>2992</v>
      </c>
      <c r="R181" s="162" t="s">
        <v>2993</v>
      </c>
      <c r="S181" s="86"/>
      <c r="T181" s="86" t="s">
        <v>3085</v>
      </c>
      <c r="U181" s="162" t="s">
        <v>2499</v>
      </c>
      <c r="V181" s="86"/>
      <c r="W181" s="86"/>
      <c r="X181" s="162" t="s">
        <v>2500</v>
      </c>
      <c r="Y181" s="86"/>
      <c r="Z181" s="86" t="s">
        <v>3240</v>
      </c>
      <c r="AA181" s="86"/>
      <c r="AB181" s="86"/>
      <c r="AC181" s="86"/>
      <c r="AD181" s="86" t="s">
        <v>3318</v>
      </c>
      <c r="AE181" s="86" t="s">
        <v>217</v>
      </c>
      <c r="AF181" s="86" t="s">
        <v>2711</v>
      </c>
      <c r="AG181" s="86" t="s">
        <v>3241</v>
      </c>
      <c r="AH181" s="86" t="s">
        <v>217</v>
      </c>
      <c r="AI181" s="157" t="s">
        <v>2709</v>
      </c>
      <c r="AJ181" s="86"/>
      <c r="AK181" s="86"/>
      <c r="AL181" s="86" t="s">
        <v>3236</v>
      </c>
      <c r="AM181" s="86"/>
      <c r="AN181" s="86"/>
      <c r="AO181" s="86"/>
      <c r="AP181" s="86"/>
      <c r="AQ181" s="86"/>
      <c r="AR181" s="86"/>
      <c r="AS181" s="86"/>
      <c r="AT181" s="86"/>
      <c r="AU181" s="86"/>
      <c r="AV181" s="163" t="s">
        <v>2364</v>
      </c>
      <c r="AW181" s="101">
        <v>1</v>
      </c>
      <c r="AX181" s="101">
        <f>1</f>
        <v>1</v>
      </c>
      <c r="AY181" s="101" t="s">
        <v>2363</v>
      </c>
      <c r="AZ181" s="163" t="s">
        <v>2364</v>
      </c>
      <c r="BA181" s="163" t="s">
        <v>2363</v>
      </c>
      <c r="BB181" s="86"/>
      <c r="BC181" s="86"/>
      <c r="BD181" s="86"/>
      <c r="BE181" s="86"/>
      <c r="BF181" s="86"/>
      <c r="BG181" s="86"/>
      <c r="BH181" s="86"/>
      <c r="BI181" s="86" t="s">
        <v>9152</v>
      </c>
      <c r="BJ181" s="86"/>
      <c r="BK181" s="86" t="s">
        <v>3237</v>
      </c>
      <c r="BL181" s="86"/>
      <c r="BM181" s="86">
        <v>1</v>
      </c>
      <c r="BN181" s="86" t="s">
        <v>634</v>
      </c>
      <c r="BO181" s="85" t="s">
        <v>643</v>
      </c>
      <c r="BP181" s="85" t="s">
        <v>644</v>
      </c>
      <c r="BQ181" s="85" t="s">
        <v>645</v>
      </c>
      <c r="BR181" s="85" t="s">
        <v>646</v>
      </c>
      <c r="BS181" s="85" t="s">
        <v>647</v>
      </c>
      <c r="BT181" s="85" t="s">
        <v>648</v>
      </c>
      <c r="BU181" s="85" t="s">
        <v>649</v>
      </c>
      <c r="BV181" s="85" t="s">
        <v>650</v>
      </c>
      <c r="BW181" s="70"/>
      <c r="BX181" s="70"/>
      <c r="BY181" s="70"/>
      <c r="BZ181" s="70"/>
      <c r="CA181" s="70"/>
      <c r="CB181" s="70"/>
      <c r="CC181" s="70"/>
      <c r="CD181" s="70"/>
      <c r="CE181" s="70"/>
      <c r="CF181" s="70"/>
      <c r="CG181" s="86"/>
      <c r="CH181" s="86"/>
      <c r="CI181" s="86"/>
      <c r="CJ181" s="86"/>
      <c r="CK181" s="86"/>
      <c r="CL181" s="86"/>
      <c r="CM181" s="86"/>
      <c r="CN181" s="86"/>
      <c r="CO181" s="86" t="s">
        <v>2500</v>
      </c>
      <c r="CP181" s="86"/>
      <c r="CQ181" s="86"/>
      <c r="CR181" s="86"/>
      <c r="CS181" s="164" t="b">
        <f>NOT(ISERROR(MATCH(E181,[1]Sheet1!$A:$A,0)))</f>
        <v>0</v>
      </c>
      <c r="CT181" s="164"/>
    </row>
    <row r="182" spans="1:98" s="216" customFormat="1" ht="79.8" customHeight="1">
      <c r="A182" s="257">
        <v>297</v>
      </c>
      <c r="B182" s="258">
        <v>176</v>
      </c>
      <c r="C182" s="258"/>
      <c r="D182" s="86"/>
      <c r="E182" s="125" t="s">
        <v>3242</v>
      </c>
      <c r="F182" s="163" t="s">
        <v>3097</v>
      </c>
      <c r="G182" s="163" t="s">
        <v>3098</v>
      </c>
      <c r="H182" s="86"/>
      <c r="I182" s="86"/>
      <c r="J182" s="86" t="s">
        <v>3083</v>
      </c>
      <c r="K182" s="101" t="s">
        <v>3243</v>
      </c>
      <c r="L182" s="162" t="s">
        <v>2495</v>
      </c>
      <c r="M182" s="165" t="s">
        <v>251</v>
      </c>
      <c r="N182" s="162"/>
      <c r="O182" s="165" t="s">
        <v>251</v>
      </c>
      <c r="P182" s="162"/>
      <c r="Q182" s="162" t="s">
        <v>2992</v>
      </c>
      <c r="R182" s="162" t="s">
        <v>2993</v>
      </c>
      <c r="S182" s="86"/>
      <c r="T182" s="86" t="s">
        <v>3085</v>
      </c>
      <c r="U182" s="162" t="s">
        <v>2499</v>
      </c>
      <c r="V182" s="86"/>
      <c r="W182" s="86"/>
      <c r="X182" s="162" t="s">
        <v>2500</v>
      </c>
      <c r="Y182" s="86"/>
      <c r="Z182" s="86" t="s">
        <v>3244</v>
      </c>
      <c r="AA182" s="86"/>
      <c r="AB182" s="86"/>
      <c r="AC182" s="86"/>
      <c r="AD182" s="86" t="s">
        <v>3318</v>
      </c>
      <c r="AE182" s="86" t="s">
        <v>217</v>
      </c>
      <c r="AF182" s="86" t="s">
        <v>2711</v>
      </c>
      <c r="AG182" s="86" t="s">
        <v>3245</v>
      </c>
      <c r="AH182" s="86" t="s">
        <v>217</v>
      </c>
      <c r="AI182" s="157" t="s">
        <v>2709</v>
      </c>
      <c r="AJ182" s="86"/>
      <c r="AK182" s="86"/>
      <c r="AL182" s="86" t="s">
        <v>3236</v>
      </c>
      <c r="AM182" s="86"/>
      <c r="AN182" s="86"/>
      <c r="AO182" s="86"/>
      <c r="AP182" s="86"/>
      <c r="AQ182" s="86"/>
      <c r="AR182" s="86"/>
      <c r="AS182" s="86"/>
      <c r="AT182" s="86"/>
      <c r="AU182" s="86"/>
      <c r="AV182" s="163" t="s">
        <v>2364</v>
      </c>
      <c r="AW182" s="101">
        <v>1</v>
      </c>
      <c r="AX182" s="101">
        <f>1</f>
        <v>1</v>
      </c>
      <c r="AY182" s="101" t="s">
        <v>2363</v>
      </c>
      <c r="AZ182" s="163" t="s">
        <v>2364</v>
      </c>
      <c r="BA182" s="163" t="s">
        <v>2363</v>
      </c>
      <c r="BB182" s="86"/>
      <c r="BC182" s="86"/>
      <c r="BD182" s="86"/>
      <c r="BE182" s="86"/>
      <c r="BF182" s="86"/>
      <c r="BG182" s="86"/>
      <c r="BH182" s="86"/>
      <c r="BI182" s="86" t="s">
        <v>9152</v>
      </c>
      <c r="BJ182" s="86"/>
      <c r="BK182" s="86" t="s">
        <v>3237</v>
      </c>
      <c r="BL182" s="86"/>
      <c r="BM182" s="86">
        <v>1</v>
      </c>
      <c r="BN182" s="86" t="s">
        <v>634</v>
      </c>
      <c r="BO182" s="85" t="s">
        <v>643</v>
      </c>
      <c r="BP182" s="85" t="s">
        <v>644</v>
      </c>
      <c r="BQ182" s="85" t="s">
        <v>645</v>
      </c>
      <c r="BR182" s="85" t="s">
        <v>646</v>
      </c>
      <c r="BS182" s="85" t="s">
        <v>647</v>
      </c>
      <c r="BT182" s="85" t="s">
        <v>648</v>
      </c>
      <c r="BU182" s="85" t="s">
        <v>649</v>
      </c>
      <c r="BV182" s="85" t="s">
        <v>650</v>
      </c>
      <c r="BW182" s="70"/>
      <c r="BX182" s="70"/>
      <c r="BY182" s="70"/>
      <c r="BZ182" s="70"/>
      <c r="CA182" s="70"/>
      <c r="CB182" s="70"/>
      <c r="CC182" s="70"/>
      <c r="CD182" s="70"/>
      <c r="CE182" s="70"/>
      <c r="CF182" s="70"/>
      <c r="CG182" s="86"/>
      <c r="CH182" s="86"/>
      <c r="CI182" s="86"/>
      <c r="CJ182" s="86"/>
      <c r="CK182" s="86"/>
      <c r="CL182" s="86"/>
      <c r="CM182" s="86"/>
      <c r="CN182" s="86"/>
      <c r="CO182" s="86" t="s">
        <v>2500</v>
      </c>
      <c r="CP182" s="86"/>
      <c r="CQ182" s="86"/>
      <c r="CR182" s="86"/>
      <c r="CS182" s="164" t="b">
        <f>NOT(ISERROR(MATCH(E182,[1]Sheet1!$A:$A,0)))</f>
        <v>0</v>
      </c>
      <c r="CT182" s="164"/>
    </row>
    <row r="183" spans="1:98" s="216" customFormat="1" ht="79.8" customHeight="1">
      <c r="A183" s="257">
        <v>297</v>
      </c>
      <c r="B183" s="258">
        <v>177</v>
      </c>
      <c r="C183" s="258"/>
      <c r="D183" s="86"/>
      <c r="E183" s="125" t="s">
        <v>3618</v>
      </c>
      <c r="F183" s="163" t="s">
        <v>269</v>
      </c>
      <c r="G183" s="163" t="s">
        <v>3180</v>
      </c>
      <c r="H183" s="86"/>
      <c r="I183" s="86"/>
      <c r="J183" s="86" t="s">
        <v>3083</v>
      </c>
      <c r="K183" s="101" t="s">
        <v>3619</v>
      </c>
      <c r="L183" s="162" t="s">
        <v>2495</v>
      </c>
      <c r="M183" s="165" t="s">
        <v>251</v>
      </c>
      <c r="N183" s="162"/>
      <c r="O183" s="165" t="s">
        <v>251</v>
      </c>
      <c r="P183" s="162"/>
      <c r="Q183" s="162" t="s">
        <v>2992</v>
      </c>
      <c r="R183" s="162" t="s">
        <v>2993</v>
      </c>
      <c r="S183" s="86"/>
      <c r="T183" s="86" t="s">
        <v>3217</v>
      </c>
      <c r="U183" s="162" t="s">
        <v>2499</v>
      </c>
      <c r="V183" s="86"/>
      <c r="W183" s="86"/>
      <c r="X183" s="162" t="s">
        <v>2500</v>
      </c>
      <c r="Y183" s="86"/>
      <c r="Z183" s="86" t="s">
        <v>3620</v>
      </c>
      <c r="AA183" s="86"/>
      <c r="AB183" s="86"/>
      <c r="AC183" s="86"/>
      <c r="AD183" s="86" t="s">
        <v>3318</v>
      </c>
      <c r="AE183" s="86" t="s">
        <v>217</v>
      </c>
      <c r="AF183" s="86" t="s">
        <v>8949</v>
      </c>
      <c r="AG183" s="86" t="s">
        <v>3621</v>
      </c>
      <c r="AH183" s="86" t="s">
        <v>217</v>
      </c>
      <c r="AI183" s="157" t="s">
        <v>2709</v>
      </c>
      <c r="AJ183" s="86"/>
      <c r="AK183" s="86"/>
      <c r="AL183" s="86" t="s">
        <v>3622</v>
      </c>
      <c r="AM183" s="86"/>
      <c r="AN183" s="86"/>
      <c r="AO183" s="86"/>
      <c r="AP183" s="86"/>
      <c r="AQ183" s="86"/>
      <c r="AR183" s="86"/>
      <c r="AS183" s="86"/>
      <c r="AT183" s="86"/>
      <c r="AU183" s="86"/>
      <c r="AV183" s="163" t="s">
        <v>2363</v>
      </c>
      <c r="AW183" s="101">
        <v>1</v>
      </c>
      <c r="AX183" s="101">
        <f>1</f>
        <v>1</v>
      </c>
      <c r="AY183" s="101" t="s">
        <v>2363</v>
      </c>
      <c r="AZ183" s="163" t="s">
        <v>2363</v>
      </c>
      <c r="BA183" s="163" t="s">
        <v>2364</v>
      </c>
      <c r="BB183" s="86"/>
      <c r="BC183" s="86"/>
      <c r="BD183" s="86"/>
      <c r="BE183" s="86"/>
      <c r="BF183" s="86"/>
      <c r="BG183" s="86"/>
      <c r="BH183" s="86"/>
      <c r="BI183" s="157" t="s">
        <v>8836</v>
      </c>
      <c r="BJ183" s="86"/>
      <c r="BK183" s="86" t="s">
        <v>3623</v>
      </c>
      <c r="BL183" s="86"/>
      <c r="BM183" s="86">
        <v>3</v>
      </c>
      <c r="BN183" s="86" t="s">
        <v>3217</v>
      </c>
      <c r="BO183" s="233" t="s">
        <v>671</v>
      </c>
      <c r="BP183" s="182" t="s">
        <v>672</v>
      </c>
      <c r="BQ183" s="182" t="s">
        <v>673</v>
      </c>
      <c r="BR183" s="182" t="s">
        <v>674</v>
      </c>
      <c r="BS183" s="182" t="s">
        <v>675</v>
      </c>
      <c r="BT183" s="182" t="s">
        <v>677</v>
      </c>
      <c r="BU183" s="85"/>
      <c r="BV183" s="85"/>
      <c r="BW183" s="70"/>
      <c r="BX183" s="70"/>
      <c r="BY183" s="70"/>
      <c r="BZ183" s="70"/>
      <c r="CA183" s="70"/>
      <c r="CB183" s="70"/>
      <c r="CC183" s="70"/>
      <c r="CD183" s="70"/>
      <c r="CE183" s="86"/>
      <c r="CF183" s="86"/>
      <c r="CG183" s="86"/>
      <c r="CH183" s="86"/>
      <c r="CI183" s="86"/>
      <c r="CJ183" s="86"/>
      <c r="CK183" s="86"/>
      <c r="CL183" s="86"/>
      <c r="CM183" s="86"/>
      <c r="CN183" s="86"/>
      <c r="CO183" s="86" t="s">
        <v>2500</v>
      </c>
      <c r="CP183" s="86"/>
      <c r="CQ183" s="86"/>
      <c r="CR183" s="86"/>
      <c r="CS183" s="164" t="b">
        <f>NOT(ISERROR(MATCH(E183,[1]Sheet1!$A:$A,0)))</f>
        <v>0</v>
      </c>
      <c r="CT183" s="164"/>
    </row>
    <row r="184" spans="1:98" s="216" customFormat="1" ht="79.8" customHeight="1">
      <c r="A184" s="257">
        <v>297</v>
      </c>
      <c r="B184" s="258">
        <v>178</v>
      </c>
      <c r="C184" s="258"/>
      <c r="D184" s="86"/>
      <c r="E184" s="125" t="s">
        <v>3624</v>
      </c>
      <c r="F184" s="163" t="s">
        <v>3189</v>
      </c>
      <c r="G184" s="163" t="s">
        <v>3190</v>
      </c>
      <c r="H184" s="86"/>
      <c r="I184" s="86"/>
      <c r="J184" s="86" t="s">
        <v>2990</v>
      </c>
      <c r="K184" s="101" t="s">
        <v>3625</v>
      </c>
      <c r="L184" s="162" t="s">
        <v>2495</v>
      </c>
      <c r="M184" s="165" t="s">
        <v>251</v>
      </c>
      <c r="N184" s="162"/>
      <c r="O184" s="165" t="s">
        <v>251</v>
      </c>
      <c r="P184" s="162"/>
      <c r="Q184" s="162" t="s">
        <v>2992</v>
      </c>
      <c r="R184" s="162" t="s">
        <v>2993</v>
      </c>
      <c r="S184" s="86"/>
      <c r="T184" s="86" t="s">
        <v>3217</v>
      </c>
      <c r="U184" s="162" t="s">
        <v>2499</v>
      </c>
      <c r="V184" s="86"/>
      <c r="W184" s="86"/>
      <c r="X184" s="162" t="s">
        <v>2994</v>
      </c>
      <c r="Y184" s="86"/>
      <c r="Z184" s="164" t="s">
        <v>3626</v>
      </c>
      <c r="AA184" s="86"/>
      <c r="AB184" s="86"/>
      <c r="AC184" s="86"/>
      <c r="AD184" s="86" t="s">
        <v>3318</v>
      </c>
      <c r="AE184" s="162" t="s">
        <v>217</v>
      </c>
      <c r="AF184" s="86" t="s">
        <v>2711</v>
      </c>
      <c r="AG184" s="164" t="s">
        <v>3627</v>
      </c>
      <c r="AH184" s="70" t="s">
        <v>217</v>
      </c>
      <c r="AI184" s="157" t="s">
        <v>2709</v>
      </c>
      <c r="AJ184" s="86"/>
      <c r="AK184" s="86"/>
      <c r="AL184" s="164" t="s">
        <v>3628</v>
      </c>
      <c r="AM184" s="86"/>
      <c r="AN184" s="86"/>
      <c r="AO184" s="86"/>
      <c r="AP184" s="86"/>
      <c r="AQ184" s="86"/>
      <c r="AR184" s="86"/>
      <c r="AS184" s="86"/>
      <c r="AT184" s="86"/>
      <c r="AU184" s="86"/>
      <c r="AV184" s="163" t="s">
        <v>2363</v>
      </c>
      <c r="AW184" s="101">
        <v>1</v>
      </c>
      <c r="AX184" s="101">
        <f>1</f>
        <v>1</v>
      </c>
      <c r="AY184" s="101" t="s">
        <v>2363</v>
      </c>
      <c r="AZ184" s="163" t="s">
        <v>2363</v>
      </c>
      <c r="BA184" s="163" t="s">
        <v>2364</v>
      </c>
      <c r="BB184" s="86"/>
      <c r="BC184" s="86"/>
      <c r="BD184" s="86"/>
      <c r="BE184" s="86"/>
      <c r="BF184" s="86"/>
      <c r="BG184" s="86"/>
      <c r="BH184" s="86"/>
      <c r="BI184" s="165" t="s">
        <v>8837</v>
      </c>
      <c r="BJ184" s="100" t="s">
        <v>3173</v>
      </c>
      <c r="BK184" s="86" t="s">
        <v>3629</v>
      </c>
      <c r="BL184" s="86"/>
      <c r="BM184" s="86">
        <v>3</v>
      </c>
      <c r="BN184" s="86" t="s">
        <v>3217</v>
      </c>
      <c r="BO184" s="233" t="s">
        <v>671</v>
      </c>
      <c r="BP184" s="182" t="s">
        <v>672</v>
      </c>
      <c r="BQ184" s="182" t="s">
        <v>673</v>
      </c>
      <c r="BR184" s="182" t="s">
        <v>674</v>
      </c>
      <c r="BS184" s="182" t="s">
        <v>675</v>
      </c>
      <c r="BT184" s="182" t="s">
        <v>677</v>
      </c>
      <c r="BU184" s="85"/>
      <c r="BV184" s="85"/>
      <c r="BW184" s="70"/>
      <c r="BX184" s="70"/>
      <c r="BY184" s="70"/>
      <c r="BZ184" s="70"/>
      <c r="CA184" s="70"/>
      <c r="CB184" s="70"/>
      <c r="CC184" s="70"/>
      <c r="CD184" s="70"/>
      <c r="CE184" s="70"/>
      <c r="CF184" s="70"/>
      <c r="CG184" s="86"/>
      <c r="CH184" s="86"/>
      <c r="CI184" s="86"/>
      <c r="CJ184" s="86"/>
      <c r="CK184" s="86"/>
      <c r="CL184" s="86"/>
      <c r="CM184" s="86"/>
      <c r="CN184" s="86"/>
      <c r="CO184" s="86"/>
      <c r="CP184" s="86"/>
      <c r="CQ184" s="86"/>
      <c r="CR184" s="86"/>
      <c r="CS184" s="164" t="b">
        <f>NOT(ISERROR(MATCH(E184,[1]Sheet1!$A:$A,0)))</f>
        <v>0</v>
      </c>
      <c r="CT184" s="164"/>
    </row>
    <row r="185" spans="1:98" s="216" customFormat="1" ht="79.8" customHeight="1">
      <c r="A185" s="257">
        <v>297</v>
      </c>
      <c r="B185" s="258">
        <v>179</v>
      </c>
      <c r="C185" s="258"/>
      <c r="D185" s="86"/>
      <c r="E185" s="125" t="s">
        <v>3630</v>
      </c>
      <c r="F185" s="163" t="s">
        <v>3196</v>
      </c>
      <c r="G185" s="163" t="s">
        <v>3197</v>
      </c>
      <c r="H185" s="86"/>
      <c r="I185" s="86"/>
      <c r="J185" s="86" t="s">
        <v>2990</v>
      </c>
      <c r="K185" s="101" t="s">
        <v>3631</v>
      </c>
      <c r="L185" s="162" t="s">
        <v>2495</v>
      </c>
      <c r="M185" s="165" t="s">
        <v>251</v>
      </c>
      <c r="N185" s="162"/>
      <c r="O185" s="165" t="s">
        <v>251</v>
      </c>
      <c r="P185" s="162"/>
      <c r="Q185" s="162" t="s">
        <v>2992</v>
      </c>
      <c r="R185" s="162" t="s">
        <v>2993</v>
      </c>
      <c r="S185" s="86"/>
      <c r="T185" s="86" t="s">
        <v>3217</v>
      </c>
      <c r="U185" s="162" t="s">
        <v>2499</v>
      </c>
      <c r="V185" s="86"/>
      <c r="W185" s="86"/>
      <c r="X185" s="162" t="s">
        <v>2994</v>
      </c>
      <c r="Y185" s="86"/>
      <c r="Z185" s="164" t="s">
        <v>3632</v>
      </c>
      <c r="AA185" s="86"/>
      <c r="AB185" s="86"/>
      <c r="AC185" s="86"/>
      <c r="AD185" s="86" t="s">
        <v>3318</v>
      </c>
      <c r="AE185" s="162" t="s">
        <v>217</v>
      </c>
      <c r="AF185" s="86" t="s">
        <v>2711</v>
      </c>
      <c r="AG185" s="164" t="s">
        <v>3633</v>
      </c>
      <c r="AH185" s="70" t="s">
        <v>217</v>
      </c>
      <c r="AI185" s="157" t="s">
        <v>2709</v>
      </c>
      <c r="AJ185" s="86"/>
      <c r="AK185" s="86"/>
      <c r="AL185" s="164" t="s">
        <v>3628</v>
      </c>
      <c r="AM185" s="86"/>
      <c r="AN185" s="86"/>
      <c r="AO185" s="86"/>
      <c r="AP185" s="86"/>
      <c r="AQ185" s="86"/>
      <c r="AR185" s="86"/>
      <c r="AS185" s="86"/>
      <c r="AT185" s="86"/>
      <c r="AU185" s="86"/>
      <c r="AV185" s="163" t="s">
        <v>2363</v>
      </c>
      <c r="AW185" s="101">
        <v>1</v>
      </c>
      <c r="AX185" s="101">
        <f>1</f>
        <v>1</v>
      </c>
      <c r="AY185" s="101" t="s">
        <v>2363</v>
      </c>
      <c r="AZ185" s="163" t="s">
        <v>2363</v>
      </c>
      <c r="BA185" s="163" t="s">
        <v>2364</v>
      </c>
      <c r="BB185" s="86"/>
      <c r="BC185" s="86"/>
      <c r="BD185" s="86"/>
      <c r="BE185" s="86"/>
      <c r="BF185" s="86"/>
      <c r="BG185" s="86"/>
      <c r="BH185" s="86"/>
      <c r="BI185" s="165" t="s">
        <v>8837</v>
      </c>
      <c r="BJ185" s="100" t="s">
        <v>3173</v>
      </c>
      <c r="BK185" s="86" t="s">
        <v>3629</v>
      </c>
      <c r="BL185" s="86"/>
      <c r="BM185" s="86">
        <v>3</v>
      </c>
      <c r="BN185" s="86" t="s">
        <v>3217</v>
      </c>
      <c r="BO185" s="233" t="s">
        <v>671</v>
      </c>
      <c r="BP185" s="182" t="s">
        <v>672</v>
      </c>
      <c r="BQ185" s="182" t="s">
        <v>673</v>
      </c>
      <c r="BR185" s="182" t="s">
        <v>674</v>
      </c>
      <c r="BS185" s="182" t="s">
        <v>675</v>
      </c>
      <c r="BT185" s="182" t="s">
        <v>677</v>
      </c>
      <c r="BU185" s="85"/>
      <c r="BV185" s="85"/>
      <c r="BW185" s="70"/>
      <c r="BX185" s="70"/>
      <c r="BY185" s="70"/>
      <c r="BZ185" s="70"/>
      <c r="CA185" s="70"/>
      <c r="CB185" s="70"/>
      <c r="CC185" s="70"/>
      <c r="CD185" s="70"/>
      <c r="CE185" s="70"/>
      <c r="CF185" s="70"/>
      <c r="CG185" s="86"/>
      <c r="CH185" s="86"/>
      <c r="CI185" s="86"/>
      <c r="CJ185" s="86"/>
      <c r="CK185" s="86"/>
      <c r="CL185" s="86"/>
      <c r="CM185" s="86"/>
      <c r="CN185" s="86"/>
      <c r="CO185" s="86"/>
      <c r="CP185" s="86"/>
      <c r="CQ185" s="86"/>
      <c r="CR185" s="86"/>
      <c r="CS185" s="164" t="b">
        <f>NOT(ISERROR(MATCH(E185,[1]Sheet1!$A:$A,0)))</f>
        <v>0</v>
      </c>
      <c r="CT185" s="164"/>
    </row>
    <row r="186" spans="1:98" s="216" customFormat="1" ht="145.19999999999999">
      <c r="A186" s="256" t="s">
        <v>3634</v>
      </c>
      <c r="B186" s="258">
        <v>180</v>
      </c>
      <c r="C186" s="258"/>
      <c r="D186" s="86"/>
      <c r="E186" s="125" t="s">
        <v>3635</v>
      </c>
      <c r="F186" s="163" t="s">
        <v>3081</v>
      </c>
      <c r="G186" s="163" t="s">
        <v>3082</v>
      </c>
      <c r="H186" s="86"/>
      <c r="I186" s="86"/>
      <c r="J186" s="86" t="s">
        <v>2990</v>
      </c>
      <c r="K186" s="101" t="s">
        <v>3636</v>
      </c>
      <c r="L186" s="162" t="s">
        <v>2495</v>
      </c>
      <c r="M186" s="165" t="s">
        <v>251</v>
      </c>
      <c r="N186" s="162"/>
      <c r="O186" s="165" t="s">
        <v>251</v>
      </c>
      <c r="P186" s="162"/>
      <c r="Q186" s="162" t="s">
        <v>2992</v>
      </c>
      <c r="R186" s="162" t="s">
        <v>2993</v>
      </c>
      <c r="S186" s="86"/>
      <c r="T186" s="86" t="s">
        <v>3085</v>
      </c>
      <c r="U186" s="162" t="s">
        <v>2499</v>
      </c>
      <c r="V186" s="86"/>
      <c r="W186" s="86"/>
      <c r="X186" s="162" t="s">
        <v>2994</v>
      </c>
      <c r="Y186" s="86"/>
      <c r="Z186" s="164" t="s">
        <v>3637</v>
      </c>
      <c r="AA186" s="86"/>
      <c r="AB186" s="86"/>
      <c r="AC186" s="86"/>
      <c r="AD186" s="86" t="s">
        <v>2762</v>
      </c>
      <c r="AE186" s="165" t="s">
        <v>217</v>
      </c>
      <c r="AF186" s="86" t="s">
        <v>9273</v>
      </c>
      <c r="AG186" s="164" t="s">
        <v>3638</v>
      </c>
      <c r="AH186" s="70" t="s">
        <v>217</v>
      </c>
      <c r="AI186" s="157" t="s">
        <v>3639</v>
      </c>
      <c r="AJ186" s="86"/>
      <c r="AK186" s="86"/>
      <c r="AL186" s="164" t="s">
        <v>3640</v>
      </c>
      <c r="AM186" s="86"/>
      <c r="AN186" s="86"/>
      <c r="AO186" s="86"/>
      <c r="AP186" s="86"/>
      <c r="AQ186" s="86"/>
      <c r="AR186" s="86"/>
      <c r="AS186" s="86"/>
      <c r="AT186" s="86"/>
      <c r="AU186" s="86"/>
      <c r="AV186" s="163" t="s">
        <v>2363</v>
      </c>
      <c r="AW186" s="101">
        <v>1</v>
      </c>
      <c r="AX186" s="101">
        <f>1</f>
        <v>1</v>
      </c>
      <c r="AY186" s="101" t="s">
        <v>2363</v>
      </c>
      <c r="AZ186" s="163" t="s">
        <v>2363</v>
      </c>
      <c r="BA186" s="163" t="s">
        <v>3047</v>
      </c>
      <c r="BB186" s="251"/>
      <c r="BC186" s="86"/>
      <c r="BD186" s="86"/>
      <c r="BE186" s="86"/>
      <c r="BF186" s="86"/>
      <c r="BG186" s="86"/>
      <c r="BH186" s="86"/>
      <c r="BI186" s="223" t="s">
        <v>9207</v>
      </c>
      <c r="BJ186" s="164"/>
      <c r="BK186" s="64" t="s">
        <v>3641</v>
      </c>
      <c r="BL186" s="86"/>
      <c r="BM186" s="86">
        <v>1</v>
      </c>
      <c r="BN186" s="86" t="s">
        <v>634</v>
      </c>
      <c r="BO186" s="85" t="s">
        <v>643</v>
      </c>
      <c r="BP186" s="85" t="s">
        <v>644</v>
      </c>
      <c r="BQ186" s="85" t="s">
        <v>645</v>
      </c>
      <c r="BR186" s="85" t="s">
        <v>646</v>
      </c>
      <c r="BS186" s="85" t="s">
        <v>647</v>
      </c>
      <c r="BT186" s="85" t="s">
        <v>648</v>
      </c>
      <c r="BU186" s="85" t="s">
        <v>649</v>
      </c>
      <c r="BV186" s="85" t="s">
        <v>650</v>
      </c>
      <c r="BW186" s="70"/>
      <c r="BX186" s="70"/>
      <c r="BY186" s="70"/>
      <c r="BZ186" s="70"/>
      <c r="CA186" s="70"/>
      <c r="CB186" s="70"/>
      <c r="CC186" s="70"/>
      <c r="CD186" s="70"/>
      <c r="CE186" s="70"/>
      <c r="CF186" s="70"/>
      <c r="CG186" s="86"/>
      <c r="CH186" s="86"/>
      <c r="CI186" s="86"/>
      <c r="CJ186" s="86"/>
      <c r="CK186" s="86"/>
      <c r="CL186" s="86"/>
      <c r="CM186" s="86"/>
      <c r="CN186" s="86"/>
      <c r="CO186" s="86"/>
      <c r="CP186" s="86"/>
      <c r="CQ186" s="86"/>
      <c r="CR186" s="86"/>
      <c r="CS186" s="164" t="b">
        <f>NOT(ISERROR(MATCH(E186,[1]Sheet1!$A:$A,0)))</f>
        <v>0</v>
      </c>
      <c r="CT186" s="164"/>
    </row>
    <row r="187" spans="1:98" s="216" customFormat="1" ht="79.2">
      <c r="A187" s="257">
        <v>297</v>
      </c>
      <c r="B187" s="258">
        <v>181</v>
      </c>
      <c r="C187" s="258"/>
      <c r="D187" s="86"/>
      <c r="E187" s="125" t="s">
        <v>3642</v>
      </c>
      <c r="F187" s="163" t="s">
        <v>3018</v>
      </c>
      <c r="G187" s="163" t="s">
        <v>3019</v>
      </c>
      <c r="H187" s="86"/>
      <c r="I187" s="86"/>
      <c r="J187" s="86" t="s">
        <v>2990</v>
      </c>
      <c r="K187" s="101" t="s">
        <v>3643</v>
      </c>
      <c r="L187" s="162" t="s">
        <v>2495</v>
      </c>
      <c r="M187" s="165" t="s">
        <v>251</v>
      </c>
      <c r="N187" s="162"/>
      <c r="O187" s="165" t="s">
        <v>251</v>
      </c>
      <c r="P187" s="162"/>
      <c r="Q187" s="162" t="s">
        <v>2992</v>
      </c>
      <c r="R187" s="162" t="s">
        <v>2993</v>
      </c>
      <c r="S187" s="86"/>
      <c r="T187" s="162" t="s">
        <v>3022</v>
      </c>
      <c r="U187" s="162" t="s">
        <v>2499</v>
      </c>
      <c r="V187" s="86"/>
      <c r="W187" s="86"/>
      <c r="X187" s="162" t="s">
        <v>2994</v>
      </c>
      <c r="Y187" s="86"/>
      <c r="Z187" s="164" t="s">
        <v>3644</v>
      </c>
      <c r="AA187" s="86"/>
      <c r="AB187" s="86"/>
      <c r="AC187" s="86"/>
      <c r="AD187" s="86" t="s">
        <v>3318</v>
      </c>
      <c r="AE187" s="162" t="s">
        <v>217</v>
      </c>
      <c r="AF187" s="86" t="s">
        <v>8949</v>
      </c>
      <c r="AG187" s="164" t="s">
        <v>3645</v>
      </c>
      <c r="AH187" s="70" t="s">
        <v>217</v>
      </c>
      <c r="AI187" s="157" t="s">
        <v>2709</v>
      </c>
      <c r="AJ187" s="86"/>
      <c r="AK187" s="86"/>
      <c r="AL187" s="164" t="s">
        <v>3646</v>
      </c>
      <c r="AM187" s="86"/>
      <c r="AN187" s="86"/>
      <c r="AO187" s="86"/>
      <c r="AP187" s="86"/>
      <c r="AQ187" s="86"/>
      <c r="AR187" s="86"/>
      <c r="AS187" s="86"/>
      <c r="AT187" s="86"/>
      <c r="AU187" s="86"/>
      <c r="AV187" s="163" t="s">
        <v>2363</v>
      </c>
      <c r="AW187" s="101">
        <v>1</v>
      </c>
      <c r="AX187" s="101">
        <f>1</f>
        <v>1</v>
      </c>
      <c r="AY187" s="101" t="s">
        <v>2363</v>
      </c>
      <c r="AZ187" s="163" t="s">
        <v>2363</v>
      </c>
      <c r="BA187" s="163" t="s">
        <v>2363</v>
      </c>
      <c r="BB187" s="86"/>
      <c r="BC187" s="86"/>
      <c r="BD187" s="86"/>
      <c r="BE187" s="86"/>
      <c r="BF187" s="86"/>
      <c r="BG187" s="86"/>
      <c r="BH187" s="86"/>
      <c r="BI187" s="187" t="s">
        <v>9057</v>
      </c>
      <c r="BJ187" s="82" t="s">
        <v>3647</v>
      </c>
      <c r="BK187" s="86"/>
      <c r="BL187" s="86"/>
      <c r="BM187" s="86">
        <v>6</v>
      </c>
      <c r="BN187" s="70" t="s">
        <v>3027</v>
      </c>
      <c r="BO187" s="85" t="s">
        <v>719</v>
      </c>
      <c r="BP187" s="85" t="s">
        <v>720</v>
      </c>
      <c r="BQ187" s="85" t="s">
        <v>721</v>
      </c>
      <c r="BR187" s="85" t="s">
        <v>722</v>
      </c>
      <c r="BS187" s="85" t="s">
        <v>723</v>
      </c>
      <c r="BT187" s="85" t="s">
        <v>724</v>
      </c>
      <c r="BU187" s="85" t="s">
        <v>725</v>
      </c>
      <c r="BV187" s="85" t="s">
        <v>726</v>
      </c>
      <c r="BW187" s="85" t="s">
        <v>727</v>
      </c>
      <c r="BX187" s="85" t="s">
        <v>728</v>
      </c>
      <c r="BY187" s="85" t="s">
        <v>729</v>
      </c>
      <c r="BZ187" s="85" t="s">
        <v>730</v>
      </c>
      <c r="CA187" s="85" t="s">
        <v>731</v>
      </c>
      <c r="CB187" s="85" t="s">
        <v>732</v>
      </c>
      <c r="CC187" s="70"/>
      <c r="CD187" s="70"/>
      <c r="CE187" s="70"/>
      <c r="CF187" s="70"/>
      <c r="CG187" s="86"/>
      <c r="CH187" s="86"/>
      <c r="CI187" s="86"/>
      <c r="CJ187" s="86"/>
      <c r="CK187" s="86"/>
      <c r="CL187" s="86"/>
      <c r="CM187" s="86"/>
      <c r="CN187" s="86"/>
      <c r="CO187" s="86"/>
      <c r="CP187" s="86"/>
      <c r="CQ187" s="86"/>
      <c r="CR187" s="86"/>
      <c r="CS187" s="164" t="b">
        <f>NOT(ISERROR(MATCH(E187,[1]Sheet1!$A:$A,0)))</f>
        <v>0</v>
      </c>
      <c r="CT187" s="164"/>
    </row>
    <row r="188" spans="1:98" s="216" customFormat="1" ht="79.2">
      <c r="A188" s="257">
        <v>297</v>
      </c>
      <c r="B188" s="258">
        <v>182</v>
      </c>
      <c r="C188" s="258"/>
      <c r="D188" s="86"/>
      <c r="E188" s="125" t="s">
        <v>3648</v>
      </c>
      <c r="F188" s="163" t="s">
        <v>3029</v>
      </c>
      <c r="G188" s="163" t="s">
        <v>3030</v>
      </c>
      <c r="H188" s="86"/>
      <c r="I188" s="86"/>
      <c r="J188" s="86" t="s">
        <v>2990</v>
      </c>
      <c r="K188" s="101" t="s">
        <v>3649</v>
      </c>
      <c r="L188" s="162" t="s">
        <v>2495</v>
      </c>
      <c r="M188" s="165" t="s">
        <v>251</v>
      </c>
      <c r="N188" s="162"/>
      <c r="O188" s="165" t="s">
        <v>251</v>
      </c>
      <c r="P188" s="162"/>
      <c r="Q188" s="162" t="s">
        <v>2992</v>
      </c>
      <c r="R188" s="162" t="s">
        <v>2993</v>
      </c>
      <c r="S188" s="86"/>
      <c r="T188" s="162" t="s">
        <v>3022</v>
      </c>
      <c r="U188" s="162" t="s">
        <v>2499</v>
      </c>
      <c r="V188" s="86"/>
      <c r="W188" s="86"/>
      <c r="X188" s="162" t="s">
        <v>2994</v>
      </c>
      <c r="Y188" s="86"/>
      <c r="Z188" s="164" t="s">
        <v>3650</v>
      </c>
      <c r="AA188" s="86"/>
      <c r="AB188" s="86"/>
      <c r="AC188" s="86"/>
      <c r="AD188" s="86" t="s">
        <v>3318</v>
      </c>
      <c r="AE188" s="162" t="s">
        <v>217</v>
      </c>
      <c r="AF188" s="86" t="s">
        <v>2711</v>
      </c>
      <c r="AG188" s="164" t="s">
        <v>3651</v>
      </c>
      <c r="AH188" s="70" t="s">
        <v>217</v>
      </c>
      <c r="AI188" s="157" t="s">
        <v>2709</v>
      </c>
      <c r="AJ188" s="86"/>
      <c r="AK188" s="86"/>
      <c r="AL188" s="164" t="s">
        <v>3646</v>
      </c>
      <c r="AM188" s="86"/>
      <c r="AN188" s="86"/>
      <c r="AO188" s="86"/>
      <c r="AP188" s="86"/>
      <c r="AQ188" s="86"/>
      <c r="AR188" s="86"/>
      <c r="AS188" s="86"/>
      <c r="AT188" s="86"/>
      <c r="AU188" s="86"/>
      <c r="AV188" s="163" t="s">
        <v>2363</v>
      </c>
      <c r="AW188" s="101">
        <v>1</v>
      </c>
      <c r="AX188" s="101">
        <f>1</f>
        <v>1</v>
      </c>
      <c r="AY188" s="101" t="s">
        <v>2363</v>
      </c>
      <c r="AZ188" s="163" t="s">
        <v>2363</v>
      </c>
      <c r="BA188" s="163" t="s">
        <v>2363</v>
      </c>
      <c r="BB188" s="86"/>
      <c r="BC188" s="86"/>
      <c r="BD188" s="86"/>
      <c r="BE188" s="86"/>
      <c r="BF188" s="86"/>
      <c r="BG188" s="86"/>
      <c r="BH188" s="86"/>
      <c r="BI188" s="187" t="s">
        <v>9057</v>
      </c>
      <c r="BJ188" s="82" t="s">
        <v>3647</v>
      </c>
      <c r="BK188" s="86"/>
      <c r="BL188" s="86"/>
      <c r="BM188" s="86">
        <v>6</v>
      </c>
      <c r="BN188" s="70" t="s">
        <v>3027</v>
      </c>
      <c r="BO188" s="85" t="s">
        <v>719</v>
      </c>
      <c r="BP188" s="85" t="s">
        <v>720</v>
      </c>
      <c r="BQ188" s="85" t="s">
        <v>721</v>
      </c>
      <c r="BR188" s="85" t="s">
        <v>722</v>
      </c>
      <c r="BS188" s="85" t="s">
        <v>723</v>
      </c>
      <c r="BT188" s="85" t="s">
        <v>724</v>
      </c>
      <c r="BU188" s="85" t="s">
        <v>725</v>
      </c>
      <c r="BV188" s="85" t="s">
        <v>726</v>
      </c>
      <c r="BW188" s="85" t="s">
        <v>727</v>
      </c>
      <c r="BX188" s="85" t="s">
        <v>728</v>
      </c>
      <c r="BY188" s="85" t="s">
        <v>729</v>
      </c>
      <c r="BZ188" s="85" t="s">
        <v>730</v>
      </c>
      <c r="CA188" s="85" t="s">
        <v>731</v>
      </c>
      <c r="CB188" s="85" t="s">
        <v>732</v>
      </c>
      <c r="CC188" s="70"/>
      <c r="CD188" s="70"/>
      <c r="CE188" s="70"/>
      <c r="CF188" s="70"/>
      <c r="CG188" s="86"/>
      <c r="CH188" s="86"/>
      <c r="CI188" s="86"/>
      <c r="CJ188" s="86"/>
      <c r="CK188" s="86"/>
      <c r="CL188" s="86"/>
      <c r="CM188" s="86"/>
      <c r="CN188" s="86"/>
      <c r="CO188" s="86"/>
      <c r="CP188" s="86"/>
      <c r="CQ188" s="86"/>
      <c r="CR188" s="86"/>
      <c r="CS188" s="164" t="b">
        <f>NOT(ISERROR(MATCH(E188,[1]Sheet1!$A:$A,0)))</f>
        <v>0</v>
      </c>
      <c r="CT188" s="164"/>
    </row>
    <row r="189" spans="1:98" s="216" customFormat="1" ht="79.2">
      <c r="A189" s="256">
        <v>297</v>
      </c>
      <c r="B189" s="258">
        <v>183</v>
      </c>
      <c r="C189" s="258"/>
      <c r="D189" s="86"/>
      <c r="E189" s="125" t="s">
        <v>3652</v>
      </c>
      <c r="F189" s="163" t="s">
        <v>3036</v>
      </c>
      <c r="G189" s="163" t="s">
        <v>3037</v>
      </c>
      <c r="H189" s="86"/>
      <c r="I189" s="86"/>
      <c r="J189" s="86" t="s">
        <v>2990</v>
      </c>
      <c r="K189" s="101" t="s">
        <v>3653</v>
      </c>
      <c r="L189" s="162" t="s">
        <v>2495</v>
      </c>
      <c r="M189" s="165" t="s">
        <v>251</v>
      </c>
      <c r="N189" s="162"/>
      <c r="O189" s="165" t="s">
        <v>251</v>
      </c>
      <c r="P189" s="162"/>
      <c r="Q189" s="162" t="s">
        <v>2992</v>
      </c>
      <c r="R189" s="162" t="s">
        <v>2993</v>
      </c>
      <c r="S189" s="86"/>
      <c r="T189" s="162" t="s">
        <v>3022</v>
      </c>
      <c r="U189" s="162" t="s">
        <v>2499</v>
      </c>
      <c r="V189" s="86"/>
      <c r="W189" s="86"/>
      <c r="X189" s="162" t="s">
        <v>2994</v>
      </c>
      <c r="Y189" s="86"/>
      <c r="Z189" s="164" t="s">
        <v>3654</v>
      </c>
      <c r="AA189" s="86"/>
      <c r="AB189" s="86"/>
      <c r="AC189" s="86"/>
      <c r="AD189" s="86" t="s">
        <v>3318</v>
      </c>
      <c r="AE189" s="162" t="s">
        <v>217</v>
      </c>
      <c r="AF189" s="86" t="s">
        <v>2711</v>
      </c>
      <c r="AG189" s="164" t="s">
        <v>3655</v>
      </c>
      <c r="AH189" s="70" t="s">
        <v>217</v>
      </c>
      <c r="AI189" s="157" t="s">
        <v>2709</v>
      </c>
      <c r="AJ189" s="86"/>
      <c r="AK189" s="86"/>
      <c r="AL189" s="164" t="s">
        <v>3646</v>
      </c>
      <c r="AM189" s="86"/>
      <c r="AN189" s="86"/>
      <c r="AO189" s="86"/>
      <c r="AP189" s="86"/>
      <c r="AQ189" s="86"/>
      <c r="AR189" s="86"/>
      <c r="AS189" s="86"/>
      <c r="AT189" s="86"/>
      <c r="AU189" s="86"/>
      <c r="AV189" s="163" t="s">
        <v>2363</v>
      </c>
      <c r="AW189" s="101">
        <v>1</v>
      </c>
      <c r="AX189" s="101">
        <f>1</f>
        <v>1</v>
      </c>
      <c r="AY189" s="101" t="s">
        <v>2363</v>
      </c>
      <c r="AZ189" s="163" t="s">
        <v>2363</v>
      </c>
      <c r="BA189" s="163" t="s">
        <v>2363</v>
      </c>
      <c r="BB189" s="86"/>
      <c r="BC189" s="86"/>
      <c r="BD189" s="86"/>
      <c r="BE189" s="86"/>
      <c r="BF189" s="86"/>
      <c r="BG189" s="86"/>
      <c r="BH189" s="86"/>
      <c r="BI189" s="187" t="s">
        <v>9057</v>
      </c>
      <c r="BJ189" s="82" t="s">
        <v>3647</v>
      </c>
      <c r="BK189" s="86"/>
      <c r="BL189" s="86"/>
      <c r="BM189" s="86">
        <v>6</v>
      </c>
      <c r="BN189" s="70" t="s">
        <v>3027</v>
      </c>
      <c r="BO189" s="85" t="s">
        <v>719</v>
      </c>
      <c r="BP189" s="85" t="s">
        <v>720</v>
      </c>
      <c r="BQ189" s="85" t="s">
        <v>721</v>
      </c>
      <c r="BR189" s="85" t="s">
        <v>722</v>
      </c>
      <c r="BS189" s="85" t="s">
        <v>723</v>
      </c>
      <c r="BT189" s="85" t="s">
        <v>724</v>
      </c>
      <c r="BU189" s="85" t="s">
        <v>725</v>
      </c>
      <c r="BV189" s="85" t="s">
        <v>726</v>
      </c>
      <c r="BW189" s="85" t="s">
        <v>727</v>
      </c>
      <c r="BX189" s="85" t="s">
        <v>728</v>
      </c>
      <c r="BY189" s="85" t="s">
        <v>729</v>
      </c>
      <c r="BZ189" s="85" t="s">
        <v>730</v>
      </c>
      <c r="CA189" s="85" t="s">
        <v>731</v>
      </c>
      <c r="CB189" s="85" t="s">
        <v>732</v>
      </c>
      <c r="CC189" s="70"/>
      <c r="CD189" s="70"/>
      <c r="CE189" s="70"/>
      <c r="CF189" s="70"/>
      <c r="CG189" s="86"/>
      <c r="CH189" s="86"/>
      <c r="CI189" s="86"/>
      <c r="CJ189" s="86"/>
      <c r="CK189" s="86"/>
      <c r="CL189" s="86"/>
      <c r="CM189" s="86"/>
      <c r="CN189" s="86"/>
      <c r="CO189" s="86"/>
      <c r="CP189" s="86"/>
      <c r="CQ189" s="86"/>
      <c r="CR189" s="86"/>
      <c r="CS189" s="164" t="b">
        <f>NOT(ISERROR(MATCH(E189,[1]Sheet1!$A:$A,0)))</f>
        <v>0</v>
      </c>
      <c r="CT189" s="164"/>
    </row>
    <row r="190" spans="1:98" s="216" customFormat="1" ht="94.5" customHeight="1">
      <c r="A190" s="257">
        <v>297</v>
      </c>
      <c r="B190" s="258">
        <v>184</v>
      </c>
      <c r="C190" s="258"/>
      <c r="D190" s="86"/>
      <c r="E190" s="125" t="s">
        <v>3656</v>
      </c>
      <c r="F190" s="163" t="s">
        <v>3657</v>
      </c>
      <c r="G190" s="163" t="s">
        <v>3658</v>
      </c>
      <c r="H190" s="86"/>
      <c r="I190" s="86"/>
      <c r="J190" s="86" t="s">
        <v>2990</v>
      </c>
      <c r="K190" s="101" t="s">
        <v>3659</v>
      </c>
      <c r="L190" s="162" t="s">
        <v>2495</v>
      </c>
      <c r="M190" s="165" t="s">
        <v>251</v>
      </c>
      <c r="N190" s="162"/>
      <c r="O190" s="165" t="s">
        <v>251</v>
      </c>
      <c r="P190" s="162"/>
      <c r="Q190" s="162" t="s">
        <v>2992</v>
      </c>
      <c r="R190" s="162" t="s">
        <v>2993</v>
      </c>
      <c r="S190" s="86"/>
      <c r="T190" s="86" t="s">
        <v>3660</v>
      </c>
      <c r="U190" s="162" t="s">
        <v>2499</v>
      </c>
      <c r="V190" s="86"/>
      <c r="W190" s="86"/>
      <c r="X190" s="162" t="s">
        <v>2994</v>
      </c>
      <c r="Y190" s="86"/>
      <c r="Z190" s="164" t="s">
        <v>3661</v>
      </c>
      <c r="AA190" s="86"/>
      <c r="AB190" s="86"/>
      <c r="AC190" s="86"/>
      <c r="AD190" s="86" t="s">
        <v>2762</v>
      </c>
      <c r="AE190" s="162" t="s">
        <v>217</v>
      </c>
      <c r="AF190" s="86" t="s">
        <v>7474</v>
      </c>
      <c r="AG190" s="86" t="s">
        <v>3662</v>
      </c>
      <c r="AH190" s="70" t="s">
        <v>217</v>
      </c>
      <c r="AI190" s="157" t="s">
        <v>3639</v>
      </c>
      <c r="AJ190" s="86"/>
      <c r="AK190" s="86"/>
      <c r="AL190" s="164" t="s">
        <v>3663</v>
      </c>
      <c r="AM190" s="86"/>
      <c r="AN190" s="86"/>
      <c r="AO190" s="86"/>
      <c r="AP190" s="86"/>
      <c r="AQ190" s="86"/>
      <c r="AR190" s="86"/>
      <c r="AS190" s="86"/>
      <c r="AT190" s="86"/>
      <c r="AU190" s="86"/>
      <c r="AV190" s="163" t="s">
        <v>2363</v>
      </c>
      <c r="AW190" s="101">
        <v>1</v>
      </c>
      <c r="AX190" s="101">
        <f>1</f>
        <v>1</v>
      </c>
      <c r="AY190" s="101" t="s">
        <v>2363</v>
      </c>
      <c r="AZ190" s="163" t="s">
        <v>2363</v>
      </c>
      <c r="BA190" s="163" t="s">
        <v>2364</v>
      </c>
      <c r="BB190" s="86"/>
      <c r="BC190" s="86"/>
      <c r="BD190" s="86"/>
      <c r="BE190" s="86"/>
      <c r="BF190" s="86"/>
      <c r="BG190" s="86"/>
      <c r="BH190" s="86"/>
      <c r="BI190" s="192" t="s">
        <v>9110</v>
      </c>
      <c r="BJ190" s="82" t="s">
        <v>9109</v>
      </c>
      <c r="BK190" s="86"/>
      <c r="BL190" s="86"/>
      <c r="BM190" s="86">
        <v>8</v>
      </c>
      <c r="BN190" s="86" t="s">
        <v>3664</v>
      </c>
      <c r="BO190" s="85" t="s">
        <v>761</v>
      </c>
      <c r="BP190" s="85" t="s">
        <v>762</v>
      </c>
      <c r="BQ190" s="85" t="s">
        <v>763</v>
      </c>
      <c r="BR190" s="85" t="s">
        <v>764</v>
      </c>
      <c r="BS190" s="85" t="s">
        <v>765</v>
      </c>
      <c r="BT190" s="85" t="s">
        <v>766</v>
      </c>
      <c r="BU190" s="70"/>
      <c r="BV190" s="70"/>
      <c r="BW190" s="70"/>
      <c r="BX190" s="70"/>
      <c r="BY190" s="70"/>
      <c r="BZ190" s="70"/>
      <c r="CA190" s="70"/>
      <c r="CB190" s="70"/>
      <c r="CC190" s="70"/>
      <c r="CD190" s="70"/>
      <c r="CE190" s="70"/>
      <c r="CF190" s="70"/>
      <c r="CG190" s="86"/>
      <c r="CH190" s="86"/>
      <c r="CI190" s="86"/>
      <c r="CJ190" s="86"/>
      <c r="CK190" s="86"/>
      <c r="CL190" s="86"/>
      <c r="CM190" s="86"/>
      <c r="CN190" s="86"/>
      <c r="CO190" s="86"/>
      <c r="CP190" s="86"/>
      <c r="CQ190" s="86"/>
      <c r="CR190" s="86"/>
      <c r="CS190" s="164" t="b">
        <f>NOT(ISERROR(MATCH(E190,[1]Sheet1!$A:$A,0)))</f>
        <v>0</v>
      </c>
      <c r="CT190" s="164"/>
    </row>
    <row r="191" spans="1:98" s="216" customFormat="1" ht="79.2">
      <c r="A191" s="256"/>
      <c r="B191" s="258">
        <v>185</v>
      </c>
      <c r="C191" s="258"/>
      <c r="D191" s="86"/>
      <c r="E191" s="125" t="s">
        <v>3665</v>
      </c>
      <c r="F191" s="163" t="s">
        <v>3666</v>
      </c>
      <c r="G191" s="163" t="s">
        <v>3667</v>
      </c>
      <c r="H191" s="86"/>
      <c r="I191" s="86"/>
      <c r="J191" s="86" t="s">
        <v>2990</v>
      </c>
      <c r="K191" s="101" t="s">
        <v>3668</v>
      </c>
      <c r="L191" s="162" t="s">
        <v>2495</v>
      </c>
      <c r="M191" s="165" t="s">
        <v>251</v>
      </c>
      <c r="N191" s="162"/>
      <c r="O191" s="165" t="s">
        <v>251</v>
      </c>
      <c r="P191" s="162"/>
      <c r="Q191" s="162" t="s">
        <v>2992</v>
      </c>
      <c r="R191" s="162" t="s">
        <v>2993</v>
      </c>
      <c r="S191" s="86"/>
      <c r="T191" s="86" t="s">
        <v>3660</v>
      </c>
      <c r="U191" s="162" t="s">
        <v>2499</v>
      </c>
      <c r="V191" s="86"/>
      <c r="W191" s="86"/>
      <c r="X191" s="162" t="s">
        <v>2994</v>
      </c>
      <c r="Y191" s="86"/>
      <c r="Z191" s="86" t="s">
        <v>3669</v>
      </c>
      <c r="AA191" s="86"/>
      <c r="AB191" s="86"/>
      <c r="AC191" s="86"/>
      <c r="AD191" s="86" t="s">
        <v>2762</v>
      </c>
      <c r="AE191" s="162" t="s">
        <v>217</v>
      </c>
      <c r="AF191" s="86" t="s">
        <v>2711</v>
      </c>
      <c r="AG191" s="86" t="s">
        <v>3670</v>
      </c>
      <c r="AH191" s="70" t="s">
        <v>217</v>
      </c>
      <c r="AI191" s="157" t="s">
        <v>3639</v>
      </c>
      <c r="AJ191" s="86"/>
      <c r="AK191" s="86"/>
      <c r="AL191" s="164" t="s">
        <v>3663</v>
      </c>
      <c r="AM191" s="86"/>
      <c r="AN191" s="86"/>
      <c r="AO191" s="86"/>
      <c r="AP191" s="86"/>
      <c r="AQ191" s="86"/>
      <c r="AR191" s="86"/>
      <c r="AS191" s="86"/>
      <c r="AT191" s="86"/>
      <c r="AU191" s="86"/>
      <c r="AV191" s="163" t="s">
        <v>2363</v>
      </c>
      <c r="AW191" s="101">
        <v>1</v>
      </c>
      <c r="AX191" s="101">
        <f>1</f>
        <v>1</v>
      </c>
      <c r="AY191" s="101" t="s">
        <v>2363</v>
      </c>
      <c r="AZ191" s="163" t="s">
        <v>2363</v>
      </c>
      <c r="BA191" s="163" t="s">
        <v>2364</v>
      </c>
      <c r="BB191" s="86"/>
      <c r="BC191" s="86"/>
      <c r="BD191" s="86"/>
      <c r="BE191" s="86"/>
      <c r="BF191" s="86"/>
      <c r="BG191" s="86"/>
      <c r="BH191" s="86"/>
      <c r="BI191" s="162" t="s">
        <v>3671</v>
      </c>
      <c r="BJ191" s="86"/>
      <c r="BK191" s="86"/>
      <c r="BL191" s="86"/>
      <c r="BM191" s="86">
        <v>8</v>
      </c>
      <c r="BN191" s="86" t="s">
        <v>3664</v>
      </c>
      <c r="BO191" s="85" t="s">
        <v>761</v>
      </c>
      <c r="BP191" s="85" t="s">
        <v>762</v>
      </c>
      <c r="BQ191" s="85" t="s">
        <v>763</v>
      </c>
      <c r="BR191" s="85" t="s">
        <v>764</v>
      </c>
      <c r="BS191" s="85" t="s">
        <v>765</v>
      </c>
      <c r="BT191" s="85" t="s">
        <v>766</v>
      </c>
      <c r="BU191" s="70"/>
      <c r="BV191" s="70"/>
      <c r="BW191" s="70"/>
      <c r="BX191" s="70"/>
      <c r="BY191" s="70"/>
      <c r="BZ191" s="70"/>
      <c r="CA191" s="70"/>
      <c r="CB191" s="70"/>
      <c r="CC191" s="70"/>
      <c r="CD191" s="70"/>
      <c r="CE191" s="70"/>
      <c r="CF191" s="70"/>
      <c r="CG191" s="86"/>
      <c r="CH191" s="86"/>
      <c r="CI191" s="86"/>
      <c r="CJ191" s="86"/>
      <c r="CK191" s="86"/>
      <c r="CL191" s="86"/>
      <c r="CM191" s="86"/>
      <c r="CN191" s="86"/>
      <c r="CO191" s="86"/>
      <c r="CP191" s="86"/>
      <c r="CQ191" s="86"/>
      <c r="CR191" s="86"/>
      <c r="CS191" s="164" t="b">
        <f>NOT(ISERROR(MATCH(E191,[1]Sheet1!$A:$A,0)))</f>
        <v>0</v>
      </c>
      <c r="CT191" s="164"/>
    </row>
    <row r="192" spans="1:98" s="216" customFormat="1" ht="79.2">
      <c r="A192" s="257">
        <v>297</v>
      </c>
      <c r="B192" s="258">
        <v>186</v>
      </c>
      <c r="C192" s="258"/>
      <c r="D192" s="86"/>
      <c r="E192" s="125" t="s">
        <v>3672</v>
      </c>
      <c r="F192" s="163" t="s">
        <v>3673</v>
      </c>
      <c r="G192" s="163" t="s">
        <v>3674</v>
      </c>
      <c r="H192" s="86"/>
      <c r="I192" s="86"/>
      <c r="J192" s="86" t="s">
        <v>2990</v>
      </c>
      <c r="K192" s="101" t="s">
        <v>3675</v>
      </c>
      <c r="L192" s="162" t="s">
        <v>2495</v>
      </c>
      <c r="M192" s="165" t="s">
        <v>251</v>
      </c>
      <c r="N192" s="162"/>
      <c r="O192" s="165" t="s">
        <v>251</v>
      </c>
      <c r="P192" s="162"/>
      <c r="Q192" s="162" t="s">
        <v>2992</v>
      </c>
      <c r="R192" s="162" t="s">
        <v>2993</v>
      </c>
      <c r="S192" s="86"/>
      <c r="T192" s="86" t="s">
        <v>3660</v>
      </c>
      <c r="U192" s="162" t="s">
        <v>2499</v>
      </c>
      <c r="V192" s="86"/>
      <c r="W192" s="86"/>
      <c r="X192" s="162" t="s">
        <v>2994</v>
      </c>
      <c r="Y192" s="86"/>
      <c r="Z192" s="86" t="s">
        <v>3676</v>
      </c>
      <c r="AA192" s="86"/>
      <c r="AB192" s="86"/>
      <c r="AC192" s="86"/>
      <c r="AD192" s="86" t="s">
        <v>2762</v>
      </c>
      <c r="AE192" s="162" t="s">
        <v>217</v>
      </c>
      <c r="AF192" s="86" t="s">
        <v>2711</v>
      </c>
      <c r="AG192" s="164" t="s">
        <v>3677</v>
      </c>
      <c r="AH192" s="70" t="s">
        <v>217</v>
      </c>
      <c r="AI192" s="157" t="s">
        <v>3639</v>
      </c>
      <c r="AJ192" s="86"/>
      <c r="AK192" s="86"/>
      <c r="AL192" s="164" t="s">
        <v>3663</v>
      </c>
      <c r="AM192" s="86"/>
      <c r="AN192" s="86"/>
      <c r="AO192" s="86"/>
      <c r="AP192" s="86"/>
      <c r="AQ192" s="86"/>
      <c r="AR192" s="86"/>
      <c r="AS192" s="86"/>
      <c r="AT192" s="86"/>
      <c r="AU192" s="86"/>
      <c r="AV192" s="163" t="s">
        <v>2363</v>
      </c>
      <c r="AW192" s="101">
        <v>1</v>
      </c>
      <c r="AX192" s="101">
        <f>1</f>
        <v>1</v>
      </c>
      <c r="AY192" s="101" t="s">
        <v>2363</v>
      </c>
      <c r="AZ192" s="163" t="s">
        <v>2363</v>
      </c>
      <c r="BA192" s="163" t="s">
        <v>2364</v>
      </c>
      <c r="BB192" s="86"/>
      <c r="BC192" s="86"/>
      <c r="BD192" s="86"/>
      <c r="BE192" s="86"/>
      <c r="BF192" s="86"/>
      <c r="BG192" s="86"/>
      <c r="BH192" s="86"/>
      <c r="BI192" s="162" t="s">
        <v>3671</v>
      </c>
      <c r="BJ192" s="86"/>
      <c r="BK192" s="86"/>
      <c r="BL192" s="86"/>
      <c r="BM192" s="86">
        <v>8</v>
      </c>
      <c r="BN192" s="86" t="s">
        <v>3664</v>
      </c>
      <c r="BO192" s="85" t="s">
        <v>761</v>
      </c>
      <c r="BP192" s="85" t="s">
        <v>762</v>
      </c>
      <c r="BQ192" s="85" t="s">
        <v>763</v>
      </c>
      <c r="BR192" s="85" t="s">
        <v>764</v>
      </c>
      <c r="BS192" s="85" t="s">
        <v>765</v>
      </c>
      <c r="BT192" s="85" t="s">
        <v>766</v>
      </c>
      <c r="BU192" s="70"/>
      <c r="BV192" s="70"/>
      <c r="BW192" s="70"/>
      <c r="BX192" s="70"/>
      <c r="BY192" s="70"/>
      <c r="BZ192" s="70"/>
      <c r="CA192" s="70"/>
      <c r="CB192" s="70"/>
      <c r="CC192" s="70"/>
      <c r="CD192" s="70"/>
      <c r="CE192" s="70"/>
      <c r="CF192" s="70"/>
      <c r="CG192" s="86"/>
      <c r="CH192" s="86"/>
      <c r="CI192" s="86"/>
      <c r="CJ192" s="86"/>
      <c r="CK192" s="86"/>
      <c r="CL192" s="86"/>
      <c r="CM192" s="86"/>
      <c r="CN192" s="86"/>
      <c r="CO192" s="86"/>
      <c r="CP192" s="86"/>
      <c r="CQ192" s="86"/>
      <c r="CR192" s="86"/>
      <c r="CS192" s="164" t="b">
        <f>NOT(ISERROR(MATCH(E192,[1]Sheet1!$A:$A,0)))</f>
        <v>0</v>
      </c>
      <c r="CT192" s="164"/>
    </row>
    <row r="193" spans="1:98" s="216" customFormat="1" ht="224.4">
      <c r="A193" s="256"/>
      <c r="B193" s="258">
        <v>187</v>
      </c>
      <c r="C193" s="258"/>
      <c r="D193" s="86"/>
      <c r="E193" s="125" t="s">
        <v>5036</v>
      </c>
      <c r="F193" s="163" t="s">
        <v>3081</v>
      </c>
      <c r="G193" s="163" t="s">
        <v>3082</v>
      </c>
      <c r="H193" s="86"/>
      <c r="I193" s="86"/>
      <c r="J193" s="86" t="s">
        <v>3083</v>
      </c>
      <c r="K193" s="101" t="s">
        <v>5037</v>
      </c>
      <c r="L193" s="162" t="s">
        <v>2495</v>
      </c>
      <c r="M193" s="165" t="s">
        <v>251</v>
      </c>
      <c r="N193" s="162"/>
      <c r="O193" s="165" t="s">
        <v>251</v>
      </c>
      <c r="P193" s="162"/>
      <c r="Q193" s="162" t="s">
        <v>2992</v>
      </c>
      <c r="R193" s="162" t="s">
        <v>2993</v>
      </c>
      <c r="S193" s="86"/>
      <c r="T193" s="86" t="s">
        <v>3085</v>
      </c>
      <c r="U193" s="162" t="s">
        <v>2499</v>
      </c>
      <c r="V193" s="86"/>
      <c r="W193" s="86"/>
      <c r="X193" s="162" t="s">
        <v>2500</v>
      </c>
      <c r="Y193" s="86"/>
      <c r="Z193" s="86" t="s">
        <v>5038</v>
      </c>
      <c r="AA193" s="86"/>
      <c r="AB193" s="86"/>
      <c r="AC193" s="86"/>
      <c r="AD193" s="86" t="s">
        <v>2762</v>
      </c>
      <c r="AE193" s="157" t="s">
        <v>217</v>
      </c>
      <c r="AF193" s="86" t="s">
        <v>9274</v>
      </c>
      <c r="AG193" s="86" t="s">
        <v>5039</v>
      </c>
      <c r="AH193" s="86" t="s">
        <v>217</v>
      </c>
      <c r="AI193" s="157" t="s">
        <v>3639</v>
      </c>
      <c r="AJ193" s="86"/>
      <c r="AK193" s="86"/>
      <c r="AL193" s="86" t="s">
        <v>5040</v>
      </c>
      <c r="AM193" s="86"/>
      <c r="AN193" s="86"/>
      <c r="AO193" s="86"/>
      <c r="AP193" s="86"/>
      <c r="AQ193" s="86"/>
      <c r="AR193" s="86"/>
      <c r="AS193" s="86"/>
      <c r="AT193" s="86"/>
      <c r="AU193" s="86"/>
      <c r="AV193" s="163" t="s">
        <v>2363</v>
      </c>
      <c r="AW193" s="101">
        <v>1</v>
      </c>
      <c r="AX193" s="101">
        <f>1</f>
        <v>1</v>
      </c>
      <c r="AY193" s="101" t="s">
        <v>2363</v>
      </c>
      <c r="AZ193" s="163" t="s">
        <v>2363</v>
      </c>
      <c r="BA193" s="163" t="s">
        <v>2364</v>
      </c>
      <c r="BB193" s="86"/>
      <c r="BC193" s="86"/>
      <c r="BD193" s="86"/>
      <c r="BE193" s="86"/>
      <c r="BF193" s="86"/>
      <c r="BG193" s="86"/>
      <c r="BH193" s="86"/>
      <c r="BI193" s="86" t="s">
        <v>9136</v>
      </c>
      <c r="BJ193" s="191" t="s">
        <v>9072</v>
      </c>
      <c r="BK193" s="86" t="s">
        <v>9129</v>
      </c>
      <c r="BL193" s="86"/>
      <c r="BM193" s="86">
        <v>1</v>
      </c>
      <c r="BN193" s="86" t="s">
        <v>634</v>
      </c>
      <c r="BO193" s="85" t="s">
        <v>643</v>
      </c>
      <c r="BP193" s="85" t="s">
        <v>644</v>
      </c>
      <c r="BQ193" s="85" t="s">
        <v>645</v>
      </c>
      <c r="BR193" s="85" t="s">
        <v>646</v>
      </c>
      <c r="BS193" s="85" t="s">
        <v>647</v>
      </c>
      <c r="BT193" s="85" t="s">
        <v>648</v>
      </c>
      <c r="BU193" s="85" t="s">
        <v>649</v>
      </c>
      <c r="BV193" s="85" t="s">
        <v>650</v>
      </c>
      <c r="BW193" s="70"/>
      <c r="BX193" s="70"/>
      <c r="BY193" s="70"/>
      <c r="BZ193" s="70"/>
      <c r="CA193" s="70"/>
      <c r="CB193" s="70"/>
      <c r="CC193" s="70"/>
      <c r="CD193" s="70"/>
      <c r="CE193" s="70"/>
      <c r="CF193" s="70"/>
      <c r="CG193" s="86"/>
      <c r="CH193" s="86"/>
      <c r="CI193" s="86"/>
      <c r="CJ193" s="86"/>
      <c r="CK193" s="86"/>
      <c r="CL193" s="86"/>
      <c r="CM193" s="86"/>
      <c r="CN193" s="86"/>
      <c r="CO193" s="86" t="s">
        <v>2500</v>
      </c>
      <c r="CP193" s="86"/>
      <c r="CQ193" s="86"/>
      <c r="CR193" s="86"/>
      <c r="CS193" s="164" t="b">
        <f>NOT(ISERROR(MATCH(E193,[1]Sheet1!$A:$A,0)))</f>
        <v>0</v>
      </c>
      <c r="CT193" s="164"/>
    </row>
    <row r="194" spans="1:98" s="216" customFormat="1" ht="224.4">
      <c r="A194" s="257">
        <v>297</v>
      </c>
      <c r="B194" s="258">
        <v>188</v>
      </c>
      <c r="C194" s="258"/>
      <c r="D194" s="86"/>
      <c r="E194" s="125" t="s">
        <v>5041</v>
      </c>
      <c r="F194" s="163" t="s">
        <v>3091</v>
      </c>
      <c r="G194" s="163" t="s">
        <v>3092</v>
      </c>
      <c r="H194" s="86"/>
      <c r="I194" s="86"/>
      <c r="J194" s="86" t="s">
        <v>3083</v>
      </c>
      <c r="K194" s="101" t="s">
        <v>5042</v>
      </c>
      <c r="L194" s="162" t="s">
        <v>2495</v>
      </c>
      <c r="M194" s="165" t="s">
        <v>251</v>
      </c>
      <c r="N194" s="162"/>
      <c r="O194" s="165" t="s">
        <v>251</v>
      </c>
      <c r="P194" s="162"/>
      <c r="Q194" s="162" t="s">
        <v>2992</v>
      </c>
      <c r="R194" s="162" t="s">
        <v>2993</v>
      </c>
      <c r="S194" s="86"/>
      <c r="T194" s="86" t="s">
        <v>3085</v>
      </c>
      <c r="U194" s="162" t="s">
        <v>2499</v>
      </c>
      <c r="V194" s="86"/>
      <c r="W194" s="86"/>
      <c r="X194" s="162" t="s">
        <v>2500</v>
      </c>
      <c r="Y194" s="86"/>
      <c r="Z194" s="86" t="s">
        <v>5043</v>
      </c>
      <c r="AA194" s="86"/>
      <c r="AB194" s="86"/>
      <c r="AC194" s="86"/>
      <c r="AD194" s="86" t="s">
        <v>2762</v>
      </c>
      <c r="AE194" s="86" t="s">
        <v>217</v>
      </c>
      <c r="AF194" s="86" t="s">
        <v>2711</v>
      </c>
      <c r="AG194" s="86" t="s">
        <v>5044</v>
      </c>
      <c r="AH194" s="86" t="s">
        <v>217</v>
      </c>
      <c r="AI194" s="157" t="s">
        <v>3639</v>
      </c>
      <c r="AJ194" s="86"/>
      <c r="AK194" s="86"/>
      <c r="AL194" s="86" t="s">
        <v>5040</v>
      </c>
      <c r="AM194" s="86"/>
      <c r="AN194" s="86"/>
      <c r="AO194" s="86"/>
      <c r="AP194" s="86"/>
      <c r="AQ194" s="86"/>
      <c r="AR194" s="86"/>
      <c r="AS194" s="86"/>
      <c r="AT194" s="86"/>
      <c r="AU194" s="86"/>
      <c r="AV194" s="163" t="s">
        <v>2363</v>
      </c>
      <c r="AW194" s="101">
        <v>1</v>
      </c>
      <c r="AX194" s="101">
        <f>1</f>
        <v>1</v>
      </c>
      <c r="AY194" s="101" t="s">
        <v>2363</v>
      </c>
      <c r="AZ194" s="163" t="s">
        <v>2363</v>
      </c>
      <c r="BA194" s="163" t="s">
        <v>2364</v>
      </c>
      <c r="BB194" s="86"/>
      <c r="BC194" s="86"/>
      <c r="BD194" s="86"/>
      <c r="BE194" s="86"/>
      <c r="BF194" s="86"/>
      <c r="BG194" s="86"/>
      <c r="BH194" s="86"/>
      <c r="BI194" s="86" t="s">
        <v>9136</v>
      </c>
      <c r="BJ194" s="86"/>
      <c r="BK194" s="86" t="s">
        <v>9129</v>
      </c>
      <c r="BL194" s="86"/>
      <c r="BM194" s="86">
        <v>1</v>
      </c>
      <c r="BN194" s="86" t="s">
        <v>634</v>
      </c>
      <c r="BO194" s="85" t="s">
        <v>643</v>
      </c>
      <c r="BP194" s="85" t="s">
        <v>644</v>
      </c>
      <c r="BQ194" s="85" t="s">
        <v>645</v>
      </c>
      <c r="BR194" s="85" t="s">
        <v>646</v>
      </c>
      <c r="BS194" s="85" t="s">
        <v>647</v>
      </c>
      <c r="BT194" s="85" t="s">
        <v>648</v>
      </c>
      <c r="BU194" s="85" t="s">
        <v>649</v>
      </c>
      <c r="BV194" s="85" t="s">
        <v>650</v>
      </c>
      <c r="BW194" s="70"/>
      <c r="BX194" s="70"/>
      <c r="BY194" s="70"/>
      <c r="BZ194" s="70"/>
      <c r="CA194" s="70"/>
      <c r="CB194" s="70"/>
      <c r="CC194" s="70"/>
      <c r="CD194" s="70"/>
      <c r="CE194" s="70"/>
      <c r="CF194" s="70"/>
      <c r="CG194" s="86"/>
      <c r="CH194" s="86"/>
      <c r="CI194" s="86"/>
      <c r="CJ194" s="86"/>
      <c r="CK194" s="86"/>
      <c r="CL194" s="86"/>
      <c r="CM194" s="86"/>
      <c r="CN194" s="86"/>
      <c r="CO194" s="86" t="s">
        <v>2500</v>
      </c>
      <c r="CP194" s="86"/>
      <c r="CQ194" s="86"/>
      <c r="CR194" s="86"/>
      <c r="CS194" s="164" t="b">
        <f>NOT(ISERROR(MATCH(E194,[1]Sheet1!$A:$A,0)))</f>
        <v>0</v>
      </c>
      <c r="CT194" s="164"/>
    </row>
    <row r="195" spans="1:98" s="216" customFormat="1" ht="224.4">
      <c r="A195" s="257">
        <v>297</v>
      </c>
      <c r="B195" s="258">
        <v>189</v>
      </c>
      <c r="C195" s="258"/>
      <c r="D195" s="86"/>
      <c r="E195" s="125" t="s">
        <v>5045</v>
      </c>
      <c r="F195" s="163" t="s">
        <v>3097</v>
      </c>
      <c r="G195" s="163" t="s">
        <v>3098</v>
      </c>
      <c r="H195" s="86"/>
      <c r="I195" s="86"/>
      <c r="J195" s="86" t="s">
        <v>3083</v>
      </c>
      <c r="K195" s="101" t="s">
        <v>5046</v>
      </c>
      <c r="L195" s="162" t="s">
        <v>2495</v>
      </c>
      <c r="M195" s="165" t="s">
        <v>251</v>
      </c>
      <c r="N195" s="162"/>
      <c r="O195" s="165" t="s">
        <v>251</v>
      </c>
      <c r="P195" s="162"/>
      <c r="Q195" s="162" t="s">
        <v>2992</v>
      </c>
      <c r="R195" s="162" t="s">
        <v>2993</v>
      </c>
      <c r="S195" s="86"/>
      <c r="T195" s="86" t="s">
        <v>3085</v>
      </c>
      <c r="U195" s="162" t="s">
        <v>2499</v>
      </c>
      <c r="V195" s="86"/>
      <c r="W195" s="86"/>
      <c r="X195" s="162" t="s">
        <v>2500</v>
      </c>
      <c r="Y195" s="86"/>
      <c r="Z195" s="86" t="s">
        <v>5047</v>
      </c>
      <c r="AA195" s="86"/>
      <c r="AB195" s="86"/>
      <c r="AC195" s="86"/>
      <c r="AD195" s="86" t="s">
        <v>2762</v>
      </c>
      <c r="AE195" s="86" t="s">
        <v>217</v>
      </c>
      <c r="AF195" s="86" t="s">
        <v>2711</v>
      </c>
      <c r="AG195" s="86" t="s">
        <v>5048</v>
      </c>
      <c r="AH195" s="86" t="s">
        <v>217</v>
      </c>
      <c r="AI195" s="157" t="s">
        <v>3639</v>
      </c>
      <c r="AJ195" s="86"/>
      <c r="AK195" s="86"/>
      <c r="AL195" s="86" t="s">
        <v>5040</v>
      </c>
      <c r="AM195" s="86"/>
      <c r="AN195" s="86"/>
      <c r="AO195" s="86"/>
      <c r="AP195" s="86"/>
      <c r="AQ195" s="86"/>
      <c r="AR195" s="86"/>
      <c r="AS195" s="86"/>
      <c r="AT195" s="86"/>
      <c r="AU195" s="86"/>
      <c r="AV195" s="163" t="s">
        <v>2363</v>
      </c>
      <c r="AW195" s="101">
        <v>1</v>
      </c>
      <c r="AX195" s="101">
        <f>1</f>
        <v>1</v>
      </c>
      <c r="AY195" s="101" t="s">
        <v>2363</v>
      </c>
      <c r="AZ195" s="163" t="s">
        <v>2363</v>
      </c>
      <c r="BA195" s="163" t="s">
        <v>2364</v>
      </c>
      <c r="BB195" s="86"/>
      <c r="BC195" s="86"/>
      <c r="BD195" s="86"/>
      <c r="BE195" s="86"/>
      <c r="BF195" s="86"/>
      <c r="BG195" s="86"/>
      <c r="BH195" s="86"/>
      <c r="BI195" s="86" t="s">
        <v>9136</v>
      </c>
      <c r="BJ195" s="86"/>
      <c r="BK195" s="86" t="s">
        <v>9129</v>
      </c>
      <c r="BL195" s="86"/>
      <c r="BM195" s="86">
        <v>1</v>
      </c>
      <c r="BN195" s="86" t="s">
        <v>634</v>
      </c>
      <c r="BO195" s="85" t="s">
        <v>643</v>
      </c>
      <c r="BP195" s="85" t="s">
        <v>644</v>
      </c>
      <c r="BQ195" s="85" t="s">
        <v>645</v>
      </c>
      <c r="BR195" s="85" t="s">
        <v>646</v>
      </c>
      <c r="BS195" s="85" t="s">
        <v>647</v>
      </c>
      <c r="BT195" s="85" t="s">
        <v>648</v>
      </c>
      <c r="BU195" s="85" t="s">
        <v>649</v>
      </c>
      <c r="BV195" s="85" t="s">
        <v>650</v>
      </c>
      <c r="BW195" s="70"/>
      <c r="BX195" s="70"/>
      <c r="BY195" s="70"/>
      <c r="BZ195" s="70"/>
      <c r="CA195" s="70"/>
      <c r="CB195" s="70"/>
      <c r="CC195" s="70"/>
      <c r="CD195" s="70"/>
      <c r="CE195" s="70"/>
      <c r="CF195" s="70"/>
      <c r="CG195" s="86"/>
      <c r="CH195" s="86"/>
      <c r="CI195" s="86"/>
      <c r="CJ195" s="86"/>
      <c r="CK195" s="86"/>
      <c r="CL195" s="86"/>
      <c r="CM195" s="86"/>
      <c r="CN195" s="86"/>
      <c r="CO195" s="86" t="s">
        <v>2500</v>
      </c>
      <c r="CP195" s="86"/>
      <c r="CQ195" s="86"/>
      <c r="CR195" s="86"/>
      <c r="CS195" s="164" t="b">
        <f>NOT(ISERROR(MATCH(E195,[1]Sheet1!$A:$A,0)))</f>
        <v>0</v>
      </c>
      <c r="CT195" s="164"/>
    </row>
    <row r="196" spans="1:98" s="216" customFormat="1" ht="330">
      <c r="A196" s="257">
        <v>297</v>
      </c>
      <c r="B196" s="258">
        <v>190</v>
      </c>
      <c r="C196" s="258"/>
      <c r="D196" s="86"/>
      <c r="E196" s="125" t="s">
        <v>5050</v>
      </c>
      <c r="F196" s="163" t="s">
        <v>3081</v>
      </c>
      <c r="G196" s="163" t="s">
        <v>3082</v>
      </c>
      <c r="H196" s="86"/>
      <c r="I196" s="86"/>
      <c r="J196" s="86" t="s">
        <v>3083</v>
      </c>
      <c r="K196" s="101" t="s">
        <v>5051</v>
      </c>
      <c r="L196" s="162" t="s">
        <v>2495</v>
      </c>
      <c r="M196" s="165" t="s">
        <v>251</v>
      </c>
      <c r="N196" s="162"/>
      <c r="O196" s="165" t="s">
        <v>251</v>
      </c>
      <c r="P196" s="162"/>
      <c r="Q196" s="162" t="s">
        <v>2992</v>
      </c>
      <c r="R196" s="162" t="s">
        <v>2993</v>
      </c>
      <c r="S196" s="86"/>
      <c r="T196" s="86" t="s">
        <v>3085</v>
      </c>
      <c r="U196" s="162" t="s">
        <v>2499</v>
      </c>
      <c r="V196" s="86"/>
      <c r="W196" s="86"/>
      <c r="X196" s="162" t="s">
        <v>2500</v>
      </c>
      <c r="Y196" s="86"/>
      <c r="Z196" s="86" t="s">
        <v>5052</v>
      </c>
      <c r="AA196" s="86"/>
      <c r="AB196" s="86"/>
      <c r="AC196" s="86"/>
      <c r="AD196" s="86" t="s">
        <v>2762</v>
      </c>
      <c r="AE196" s="157" t="s">
        <v>217</v>
      </c>
      <c r="AF196" s="86" t="s">
        <v>9273</v>
      </c>
      <c r="AG196" s="86" t="s">
        <v>5053</v>
      </c>
      <c r="AH196" s="86" t="s">
        <v>217</v>
      </c>
      <c r="AI196" s="157" t="s">
        <v>3639</v>
      </c>
      <c r="AJ196" s="86"/>
      <c r="AK196" s="86"/>
      <c r="AL196" s="86" t="s">
        <v>5054</v>
      </c>
      <c r="AM196" s="86"/>
      <c r="AN196" s="86"/>
      <c r="AO196" s="86"/>
      <c r="AP196" s="86"/>
      <c r="AQ196" s="86"/>
      <c r="AR196" s="86"/>
      <c r="AS196" s="86"/>
      <c r="AT196" s="86"/>
      <c r="AU196" s="86"/>
      <c r="AV196" s="163" t="s">
        <v>2363</v>
      </c>
      <c r="AW196" s="101">
        <v>1</v>
      </c>
      <c r="AX196" s="101">
        <f>1</f>
        <v>1</v>
      </c>
      <c r="AY196" s="101" t="s">
        <v>2363</v>
      </c>
      <c r="AZ196" s="163" t="s">
        <v>2363</v>
      </c>
      <c r="BA196" s="163" t="s">
        <v>2363</v>
      </c>
      <c r="BB196" s="86"/>
      <c r="BC196" s="86"/>
      <c r="BD196" s="86"/>
      <c r="BE196" s="86"/>
      <c r="BF196" s="86"/>
      <c r="BG196" s="86"/>
      <c r="BH196" s="86"/>
      <c r="BI196" s="71" t="s">
        <v>5055</v>
      </c>
      <c r="BJ196" s="71"/>
      <c r="BK196" s="86" t="s">
        <v>5056</v>
      </c>
      <c r="BL196" s="86"/>
      <c r="BM196" s="86">
        <v>1</v>
      </c>
      <c r="BN196" s="86" t="s">
        <v>634</v>
      </c>
      <c r="BO196" s="85" t="s">
        <v>643</v>
      </c>
      <c r="BP196" s="85" t="s">
        <v>644</v>
      </c>
      <c r="BQ196" s="85" t="s">
        <v>645</v>
      </c>
      <c r="BR196" s="85" t="s">
        <v>646</v>
      </c>
      <c r="BS196" s="85" t="s">
        <v>647</v>
      </c>
      <c r="BT196" s="85" t="s">
        <v>648</v>
      </c>
      <c r="BU196" s="85" t="s">
        <v>649</v>
      </c>
      <c r="BV196" s="85" t="s">
        <v>650</v>
      </c>
      <c r="BW196" s="70"/>
      <c r="BX196" s="70"/>
      <c r="BY196" s="70"/>
      <c r="BZ196" s="70"/>
      <c r="CA196" s="70"/>
      <c r="CB196" s="70"/>
      <c r="CC196" s="70"/>
      <c r="CD196" s="70"/>
      <c r="CE196" s="70"/>
      <c r="CF196" s="70"/>
      <c r="CG196" s="86"/>
      <c r="CH196" s="86"/>
      <c r="CI196" s="86"/>
      <c r="CJ196" s="86"/>
      <c r="CK196" s="86"/>
      <c r="CL196" s="86"/>
      <c r="CM196" s="86"/>
      <c r="CN196" s="86"/>
      <c r="CO196" s="86" t="s">
        <v>2500</v>
      </c>
      <c r="CP196" s="86"/>
      <c r="CQ196" s="86"/>
      <c r="CR196" s="86"/>
      <c r="CS196" s="164" t="b">
        <f>NOT(ISERROR(MATCH(E196,[1]Sheet1!$A:$A,0)))</f>
        <v>0</v>
      </c>
      <c r="CT196" s="164"/>
    </row>
    <row r="197" spans="1:98" s="216" customFormat="1" ht="79.8" customHeight="1">
      <c r="A197" s="257">
        <v>297</v>
      </c>
      <c r="B197" s="258">
        <v>191</v>
      </c>
      <c r="C197" s="258"/>
      <c r="D197" s="86"/>
      <c r="E197" s="125" t="s">
        <v>5058</v>
      </c>
      <c r="F197" s="163" t="s">
        <v>3091</v>
      </c>
      <c r="G197" s="163" t="s">
        <v>3092</v>
      </c>
      <c r="H197" s="86"/>
      <c r="I197" s="86"/>
      <c r="J197" s="86" t="s">
        <v>3083</v>
      </c>
      <c r="K197" s="101" t="s">
        <v>5059</v>
      </c>
      <c r="L197" s="162" t="s">
        <v>2495</v>
      </c>
      <c r="M197" s="165" t="s">
        <v>251</v>
      </c>
      <c r="N197" s="162"/>
      <c r="O197" s="165" t="s">
        <v>251</v>
      </c>
      <c r="P197" s="162"/>
      <c r="Q197" s="162" t="s">
        <v>2992</v>
      </c>
      <c r="R197" s="162" t="s">
        <v>2993</v>
      </c>
      <c r="S197" s="86"/>
      <c r="T197" s="86" t="s">
        <v>3085</v>
      </c>
      <c r="U197" s="162" t="s">
        <v>2499</v>
      </c>
      <c r="V197" s="86"/>
      <c r="W197" s="86"/>
      <c r="X197" s="162" t="s">
        <v>2500</v>
      </c>
      <c r="Y197" s="86"/>
      <c r="Z197" s="86" t="s">
        <v>5060</v>
      </c>
      <c r="AA197" s="86"/>
      <c r="AB197" s="86"/>
      <c r="AC197" s="86"/>
      <c r="AD197" s="86" t="s">
        <v>2762</v>
      </c>
      <c r="AE197" s="86" t="s">
        <v>217</v>
      </c>
      <c r="AF197" s="86" t="s">
        <v>2711</v>
      </c>
      <c r="AG197" s="86" t="s">
        <v>5061</v>
      </c>
      <c r="AH197" s="86" t="s">
        <v>217</v>
      </c>
      <c r="AI197" s="157" t="s">
        <v>3639</v>
      </c>
      <c r="AJ197" s="86"/>
      <c r="AK197" s="86"/>
      <c r="AL197" s="86" t="s">
        <v>5054</v>
      </c>
      <c r="AM197" s="86"/>
      <c r="AN197" s="86"/>
      <c r="AO197" s="86"/>
      <c r="AP197" s="86"/>
      <c r="AQ197" s="86"/>
      <c r="AR197" s="86"/>
      <c r="AS197" s="86"/>
      <c r="AT197" s="86"/>
      <c r="AU197" s="86"/>
      <c r="AV197" s="163" t="s">
        <v>2363</v>
      </c>
      <c r="AW197" s="101">
        <v>1</v>
      </c>
      <c r="AX197" s="101">
        <f>1</f>
        <v>1</v>
      </c>
      <c r="AY197" s="101" t="s">
        <v>2363</v>
      </c>
      <c r="AZ197" s="163" t="s">
        <v>2363</v>
      </c>
      <c r="BA197" s="163" t="s">
        <v>2363</v>
      </c>
      <c r="BB197" s="86"/>
      <c r="BC197" s="86"/>
      <c r="BD197" s="86"/>
      <c r="BE197" s="86"/>
      <c r="BF197" s="86"/>
      <c r="BG197" s="86"/>
      <c r="BH197" s="86"/>
      <c r="BI197" s="86" t="s">
        <v>5062</v>
      </c>
      <c r="BJ197" s="71"/>
      <c r="BK197" s="86" t="s">
        <v>5063</v>
      </c>
      <c r="BL197" s="86"/>
      <c r="BM197" s="86">
        <v>1</v>
      </c>
      <c r="BN197" s="86" t="s">
        <v>634</v>
      </c>
      <c r="BO197" s="85" t="s">
        <v>643</v>
      </c>
      <c r="BP197" s="85" t="s">
        <v>644</v>
      </c>
      <c r="BQ197" s="85" t="s">
        <v>645</v>
      </c>
      <c r="BR197" s="85" t="s">
        <v>646</v>
      </c>
      <c r="BS197" s="85" t="s">
        <v>647</v>
      </c>
      <c r="BT197" s="85" t="s">
        <v>648</v>
      </c>
      <c r="BU197" s="85" t="s">
        <v>649</v>
      </c>
      <c r="BV197" s="85" t="s">
        <v>650</v>
      </c>
      <c r="BW197" s="70"/>
      <c r="BX197" s="70"/>
      <c r="BY197" s="70"/>
      <c r="BZ197" s="70"/>
      <c r="CA197" s="70"/>
      <c r="CB197" s="70"/>
      <c r="CC197" s="70"/>
      <c r="CD197" s="70"/>
      <c r="CE197" s="70"/>
      <c r="CF197" s="70"/>
      <c r="CG197" s="86"/>
      <c r="CH197" s="86"/>
      <c r="CI197" s="86"/>
      <c r="CJ197" s="86"/>
      <c r="CK197" s="86"/>
      <c r="CL197" s="86"/>
      <c r="CM197" s="86"/>
      <c r="CN197" s="86"/>
      <c r="CO197" s="86" t="s">
        <v>2500</v>
      </c>
      <c r="CP197" s="86"/>
      <c r="CQ197" s="86"/>
      <c r="CR197" s="86"/>
      <c r="CS197" s="164" t="b">
        <f>NOT(ISERROR(MATCH(E197,[1]Sheet1!$A:$A,0)))</f>
        <v>0</v>
      </c>
      <c r="CT197" s="164"/>
    </row>
    <row r="198" spans="1:98" s="216" customFormat="1" ht="79.8" customHeight="1">
      <c r="A198" s="256" t="s">
        <v>5064</v>
      </c>
      <c r="B198" s="258">
        <v>192</v>
      </c>
      <c r="C198" s="258"/>
      <c r="D198" s="86"/>
      <c r="E198" s="125" t="s">
        <v>5065</v>
      </c>
      <c r="F198" s="163" t="s">
        <v>3097</v>
      </c>
      <c r="G198" s="163" t="s">
        <v>3098</v>
      </c>
      <c r="H198" s="86"/>
      <c r="I198" s="86"/>
      <c r="J198" s="86" t="s">
        <v>3083</v>
      </c>
      <c r="K198" s="101" t="s">
        <v>5066</v>
      </c>
      <c r="L198" s="162" t="s">
        <v>2495</v>
      </c>
      <c r="M198" s="165" t="s">
        <v>251</v>
      </c>
      <c r="N198" s="162"/>
      <c r="O198" s="165" t="s">
        <v>251</v>
      </c>
      <c r="P198" s="162"/>
      <c r="Q198" s="162" t="s">
        <v>2992</v>
      </c>
      <c r="R198" s="162" t="s">
        <v>2993</v>
      </c>
      <c r="S198" s="86"/>
      <c r="T198" s="86" t="s">
        <v>3085</v>
      </c>
      <c r="U198" s="162" t="s">
        <v>2499</v>
      </c>
      <c r="V198" s="86"/>
      <c r="W198" s="86"/>
      <c r="X198" s="162" t="s">
        <v>2500</v>
      </c>
      <c r="Y198" s="86"/>
      <c r="Z198" s="86" t="s">
        <v>5067</v>
      </c>
      <c r="AA198" s="86"/>
      <c r="AB198" s="86"/>
      <c r="AC198" s="86"/>
      <c r="AD198" s="86" t="s">
        <v>2762</v>
      </c>
      <c r="AE198" s="86" t="s">
        <v>217</v>
      </c>
      <c r="AF198" s="86" t="s">
        <v>2711</v>
      </c>
      <c r="AG198" s="86" t="s">
        <v>5068</v>
      </c>
      <c r="AH198" s="86" t="s">
        <v>217</v>
      </c>
      <c r="AI198" s="157" t="s">
        <v>3639</v>
      </c>
      <c r="AJ198" s="86"/>
      <c r="AK198" s="86"/>
      <c r="AL198" s="86" t="s">
        <v>5054</v>
      </c>
      <c r="AM198" s="86"/>
      <c r="AN198" s="86"/>
      <c r="AO198" s="86"/>
      <c r="AP198" s="86"/>
      <c r="AQ198" s="86"/>
      <c r="AR198" s="86"/>
      <c r="AS198" s="86"/>
      <c r="AT198" s="86"/>
      <c r="AU198" s="86"/>
      <c r="AV198" s="163" t="s">
        <v>2363</v>
      </c>
      <c r="AW198" s="101">
        <v>1</v>
      </c>
      <c r="AX198" s="101">
        <f>1</f>
        <v>1</v>
      </c>
      <c r="AY198" s="101" t="s">
        <v>2363</v>
      </c>
      <c r="AZ198" s="163" t="s">
        <v>2363</v>
      </c>
      <c r="BA198" s="163" t="s">
        <v>2363</v>
      </c>
      <c r="BB198" s="86"/>
      <c r="BC198" s="86"/>
      <c r="BD198" s="86"/>
      <c r="BE198" s="86"/>
      <c r="BF198" s="86"/>
      <c r="BG198" s="86"/>
      <c r="BH198" s="86"/>
      <c r="BI198" s="71" t="s">
        <v>5069</v>
      </c>
      <c r="BJ198" s="71"/>
      <c r="BK198" s="86" t="s">
        <v>5063</v>
      </c>
      <c r="BL198" s="86"/>
      <c r="BM198" s="86">
        <v>1</v>
      </c>
      <c r="BN198" s="86" t="s">
        <v>634</v>
      </c>
      <c r="BO198" s="85" t="s">
        <v>643</v>
      </c>
      <c r="BP198" s="85" t="s">
        <v>644</v>
      </c>
      <c r="BQ198" s="85" t="s">
        <v>645</v>
      </c>
      <c r="BR198" s="85" t="s">
        <v>646</v>
      </c>
      <c r="BS198" s="85" t="s">
        <v>647</v>
      </c>
      <c r="BT198" s="85" t="s">
        <v>648</v>
      </c>
      <c r="BU198" s="85" t="s">
        <v>649</v>
      </c>
      <c r="BV198" s="85" t="s">
        <v>650</v>
      </c>
      <c r="BW198" s="70"/>
      <c r="BX198" s="70"/>
      <c r="BY198" s="70"/>
      <c r="BZ198" s="70"/>
      <c r="CA198" s="70"/>
      <c r="CB198" s="70"/>
      <c r="CC198" s="70"/>
      <c r="CD198" s="70"/>
      <c r="CE198" s="70"/>
      <c r="CF198" s="70"/>
      <c r="CG198" s="86"/>
      <c r="CH198" s="86"/>
      <c r="CI198" s="86"/>
      <c r="CJ198" s="86"/>
      <c r="CK198" s="86"/>
      <c r="CL198" s="86"/>
      <c r="CM198" s="86"/>
      <c r="CN198" s="86"/>
      <c r="CO198" s="86" t="s">
        <v>2500</v>
      </c>
      <c r="CP198" s="86"/>
      <c r="CQ198" s="86"/>
      <c r="CR198" s="86"/>
      <c r="CS198" s="164" t="b">
        <f>NOT(ISERROR(MATCH(E198,[1]Sheet1!$A:$A,0)))</f>
        <v>0</v>
      </c>
      <c r="CT198" s="164"/>
    </row>
    <row r="199" spans="1:98" s="216" customFormat="1" ht="79.8" customHeight="1">
      <c r="A199" s="256" t="s">
        <v>5070</v>
      </c>
      <c r="B199" s="258">
        <v>193</v>
      </c>
      <c r="C199" s="258"/>
      <c r="D199" s="162"/>
      <c r="E199" s="108" t="s">
        <v>5071</v>
      </c>
      <c r="F199" s="163" t="s">
        <v>269</v>
      </c>
      <c r="G199" s="163" t="s">
        <v>5072</v>
      </c>
      <c r="H199" s="164" t="s">
        <v>5072</v>
      </c>
      <c r="I199" s="164"/>
      <c r="J199" s="164"/>
      <c r="K199" s="101" t="s">
        <v>5073</v>
      </c>
      <c r="L199" s="162" t="s">
        <v>2495</v>
      </c>
      <c r="M199" s="165" t="s">
        <v>251</v>
      </c>
      <c r="N199" s="162"/>
      <c r="O199" s="165" t="s">
        <v>251</v>
      </c>
      <c r="P199" s="162"/>
      <c r="Q199" s="162" t="s">
        <v>2992</v>
      </c>
      <c r="R199" s="162" t="s">
        <v>2993</v>
      </c>
      <c r="S199" s="162"/>
      <c r="T199" s="162" t="s">
        <v>3217</v>
      </c>
      <c r="U199" s="162" t="s">
        <v>2499</v>
      </c>
      <c r="V199" s="162"/>
      <c r="W199" s="162"/>
      <c r="X199" s="162" t="s">
        <v>3002</v>
      </c>
      <c r="Y199" s="162"/>
      <c r="Z199" s="162" t="s">
        <v>5074</v>
      </c>
      <c r="AA199" s="164"/>
      <c r="AB199" s="164"/>
      <c r="AC199" s="164"/>
      <c r="AD199" s="86" t="s">
        <v>2762</v>
      </c>
      <c r="AE199" s="162" t="s">
        <v>217</v>
      </c>
      <c r="AF199" s="86" t="s">
        <v>7474</v>
      </c>
      <c r="AG199" s="162" t="s">
        <v>5075</v>
      </c>
      <c r="AH199" s="162" t="s">
        <v>217</v>
      </c>
      <c r="AI199" s="157" t="s">
        <v>3639</v>
      </c>
      <c r="AJ199" s="164"/>
      <c r="AK199" s="164"/>
      <c r="AL199" s="162" t="s">
        <v>5076</v>
      </c>
      <c r="AM199" s="162"/>
      <c r="AN199" s="162"/>
      <c r="AO199" s="162"/>
      <c r="AP199" s="162"/>
      <c r="AQ199" s="162"/>
      <c r="AR199" s="162"/>
      <c r="AS199" s="162"/>
      <c r="AT199" s="162"/>
      <c r="AU199" s="162"/>
      <c r="AV199" s="163" t="s">
        <v>2363</v>
      </c>
      <c r="AW199" s="101">
        <v>1</v>
      </c>
      <c r="AX199" s="101">
        <f>1</f>
        <v>1</v>
      </c>
      <c r="AY199" s="101" t="s">
        <v>2363</v>
      </c>
      <c r="AZ199" s="163" t="s">
        <v>2363</v>
      </c>
      <c r="BA199" s="163" t="s">
        <v>2363</v>
      </c>
      <c r="BB199" s="101" t="s">
        <v>2363</v>
      </c>
      <c r="BC199" s="101" t="s">
        <v>2363</v>
      </c>
      <c r="BD199" s="101" t="s">
        <v>2363</v>
      </c>
      <c r="BE199" s="101" t="s">
        <v>2363</v>
      </c>
      <c r="BF199" s="101" t="s">
        <v>2363</v>
      </c>
      <c r="BG199" s="101" t="s">
        <v>2363</v>
      </c>
      <c r="BH199" s="101" t="s">
        <v>2363</v>
      </c>
      <c r="BI199" s="165" t="s">
        <v>8818</v>
      </c>
      <c r="BJ199" s="162"/>
      <c r="BK199" s="162"/>
      <c r="BL199" s="162"/>
      <c r="BM199" s="86">
        <v>3</v>
      </c>
      <c r="BN199" s="86" t="s">
        <v>3217</v>
      </c>
      <c r="BO199" s="233" t="s">
        <v>671</v>
      </c>
      <c r="BP199" s="182" t="s">
        <v>672</v>
      </c>
      <c r="BQ199" s="182" t="s">
        <v>673</v>
      </c>
      <c r="BR199" s="182" t="s">
        <v>674</v>
      </c>
      <c r="BS199" s="182" t="s">
        <v>675</v>
      </c>
      <c r="BT199" s="182" t="s">
        <v>677</v>
      </c>
      <c r="BU199" s="85"/>
      <c r="BV199" s="85"/>
      <c r="BW199" s="162"/>
      <c r="BX199" s="162"/>
      <c r="BY199" s="162"/>
      <c r="BZ199" s="162"/>
      <c r="CA199" s="162"/>
      <c r="CB199" s="162"/>
      <c r="CC199" s="162"/>
      <c r="CD199" s="162"/>
      <c r="CE199" s="162"/>
      <c r="CF199" s="162"/>
      <c r="CG199" s="162"/>
      <c r="CH199" s="162"/>
      <c r="CI199" s="162"/>
      <c r="CJ199" s="162"/>
      <c r="CK199" s="162"/>
      <c r="CL199" s="162"/>
      <c r="CM199" s="162"/>
      <c r="CN199" s="162"/>
      <c r="CO199" s="162"/>
      <c r="CP199" s="162"/>
      <c r="CQ199" s="162"/>
      <c r="CR199" s="86"/>
      <c r="CS199" s="164" t="b">
        <f>NOT(ISERROR(MATCH(E199,[1]Sheet1!$A:$A,0)))</f>
        <v>0</v>
      </c>
      <c r="CT199" s="164"/>
    </row>
    <row r="200" spans="1:98" s="216" customFormat="1" ht="79.8" customHeight="1">
      <c r="A200" s="256" t="s">
        <v>5070</v>
      </c>
      <c r="B200" s="258">
        <v>194</v>
      </c>
      <c r="C200" s="258"/>
      <c r="D200" s="86"/>
      <c r="E200" s="125" t="s">
        <v>5078</v>
      </c>
      <c r="F200" s="163" t="s">
        <v>3018</v>
      </c>
      <c r="G200" s="163" t="s">
        <v>3019</v>
      </c>
      <c r="H200" s="86"/>
      <c r="I200" s="86"/>
      <c r="J200" s="86" t="s">
        <v>2990</v>
      </c>
      <c r="K200" s="101" t="s">
        <v>5079</v>
      </c>
      <c r="L200" s="162" t="s">
        <v>2495</v>
      </c>
      <c r="M200" s="165" t="s">
        <v>251</v>
      </c>
      <c r="N200" s="162"/>
      <c r="O200" s="165" t="s">
        <v>251</v>
      </c>
      <c r="P200" s="162"/>
      <c r="Q200" s="162" t="s">
        <v>2992</v>
      </c>
      <c r="R200" s="162" t="s">
        <v>2993</v>
      </c>
      <c r="S200" s="86"/>
      <c r="T200" s="162" t="s">
        <v>3022</v>
      </c>
      <c r="U200" s="162" t="s">
        <v>2499</v>
      </c>
      <c r="V200" s="86"/>
      <c r="W200" s="86"/>
      <c r="X200" s="162" t="s">
        <v>2994</v>
      </c>
      <c r="Y200" s="86"/>
      <c r="Z200" s="164" t="s">
        <v>5080</v>
      </c>
      <c r="AA200" s="86"/>
      <c r="AB200" s="86"/>
      <c r="AC200" s="86"/>
      <c r="AD200" s="86" t="s">
        <v>3318</v>
      </c>
      <c r="AE200" s="162" t="s">
        <v>217</v>
      </c>
      <c r="AF200" s="86" t="s">
        <v>8949</v>
      </c>
      <c r="AG200" s="164" t="s">
        <v>5081</v>
      </c>
      <c r="AH200" s="70" t="s">
        <v>217</v>
      </c>
      <c r="AI200" s="157" t="s">
        <v>2709</v>
      </c>
      <c r="AJ200" s="86"/>
      <c r="AK200" s="86"/>
      <c r="AL200" s="164" t="s">
        <v>5082</v>
      </c>
      <c r="AM200" s="86"/>
      <c r="AN200" s="86"/>
      <c r="AO200" s="86"/>
      <c r="AP200" s="86"/>
      <c r="AQ200" s="86"/>
      <c r="AR200" s="86"/>
      <c r="AS200" s="86"/>
      <c r="AT200" s="86"/>
      <c r="AU200" s="86"/>
      <c r="AV200" s="163" t="s">
        <v>2363</v>
      </c>
      <c r="AW200" s="101" t="s">
        <v>2363</v>
      </c>
      <c r="AX200" s="101" t="s">
        <v>2363</v>
      </c>
      <c r="AY200" s="101" t="s">
        <v>2363</v>
      </c>
      <c r="AZ200" s="163" t="s">
        <v>2363</v>
      </c>
      <c r="BA200" s="163" t="s">
        <v>3047</v>
      </c>
      <c r="BB200" s="86"/>
      <c r="BC200" s="86"/>
      <c r="BD200" s="86"/>
      <c r="BE200" s="86"/>
      <c r="BF200" s="86"/>
      <c r="BG200" s="86"/>
      <c r="BH200" s="86"/>
      <c r="BI200" s="187" t="s">
        <v>9058</v>
      </c>
      <c r="BJ200" s="86"/>
      <c r="BK200" s="86"/>
      <c r="BL200" s="86"/>
      <c r="BM200" s="86">
        <v>6</v>
      </c>
      <c r="BN200" s="70" t="s">
        <v>3027</v>
      </c>
      <c r="BO200" s="85" t="s">
        <v>719</v>
      </c>
      <c r="BP200" s="85" t="s">
        <v>720</v>
      </c>
      <c r="BQ200" s="85" t="s">
        <v>721</v>
      </c>
      <c r="BR200" s="85" t="s">
        <v>722</v>
      </c>
      <c r="BS200" s="85" t="s">
        <v>723</v>
      </c>
      <c r="BT200" s="85" t="s">
        <v>724</v>
      </c>
      <c r="BU200" s="85" t="s">
        <v>725</v>
      </c>
      <c r="BV200" s="85" t="s">
        <v>726</v>
      </c>
      <c r="BW200" s="85" t="s">
        <v>727</v>
      </c>
      <c r="BX200" s="85" t="s">
        <v>728</v>
      </c>
      <c r="BY200" s="85" t="s">
        <v>729</v>
      </c>
      <c r="BZ200" s="85" t="s">
        <v>730</v>
      </c>
      <c r="CA200" s="85" t="s">
        <v>731</v>
      </c>
      <c r="CB200" s="85" t="s">
        <v>732</v>
      </c>
      <c r="CC200" s="70"/>
      <c r="CD200" s="70"/>
      <c r="CE200" s="70"/>
      <c r="CF200" s="70"/>
      <c r="CG200" s="86"/>
      <c r="CH200" s="86"/>
      <c r="CI200" s="86"/>
      <c r="CJ200" s="86"/>
      <c r="CK200" s="86"/>
      <c r="CL200" s="86"/>
      <c r="CM200" s="86"/>
      <c r="CN200" s="86"/>
      <c r="CO200" s="86"/>
      <c r="CP200" s="86"/>
      <c r="CQ200" s="86"/>
      <c r="CR200" s="86"/>
      <c r="CS200" s="164" t="b">
        <f>NOT(ISERROR(MATCH(E200,[1]Sheet1!$A:$A,0)))</f>
        <v>0</v>
      </c>
      <c r="CT200" s="164"/>
    </row>
    <row r="201" spans="1:98" s="216" customFormat="1" ht="79.8" customHeight="1">
      <c r="A201" s="256" t="s">
        <v>5070</v>
      </c>
      <c r="B201" s="258">
        <v>195</v>
      </c>
      <c r="C201" s="258"/>
      <c r="D201" s="86"/>
      <c r="E201" s="125" t="s">
        <v>5083</v>
      </c>
      <c r="F201" s="163" t="s">
        <v>3029</v>
      </c>
      <c r="G201" s="163" t="s">
        <v>3030</v>
      </c>
      <c r="H201" s="86"/>
      <c r="I201" s="86"/>
      <c r="J201" s="86" t="s">
        <v>2990</v>
      </c>
      <c r="K201" s="101" t="s">
        <v>5084</v>
      </c>
      <c r="L201" s="162" t="s">
        <v>2495</v>
      </c>
      <c r="M201" s="165" t="s">
        <v>251</v>
      </c>
      <c r="N201" s="162"/>
      <c r="O201" s="165" t="s">
        <v>251</v>
      </c>
      <c r="P201" s="162"/>
      <c r="Q201" s="162" t="s">
        <v>2992</v>
      </c>
      <c r="R201" s="162" t="s">
        <v>2993</v>
      </c>
      <c r="S201" s="86"/>
      <c r="T201" s="162" t="s">
        <v>3022</v>
      </c>
      <c r="U201" s="162" t="s">
        <v>2499</v>
      </c>
      <c r="V201" s="86"/>
      <c r="W201" s="86"/>
      <c r="X201" s="162" t="s">
        <v>2994</v>
      </c>
      <c r="Y201" s="86"/>
      <c r="Z201" s="164" t="s">
        <v>5080</v>
      </c>
      <c r="AA201" s="86"/>
      <c r="AB201" s="86"/>
      <c r="AC201" s="86"/>
      <c r="AD201" s="86" t="s">
        <v>3318</v>
      </c>
      <c r="AE201" s="162" t="s">
        <v>217</v>
      </c>
      <c r="AF201" s="86" t="s">
        <v>2711</v>
      </c>
      <c r="AG201" s="164" t="s">
        <v>5081</v>
      </c>
      <c r="AH201" s="70" t="s">
        <v>217</v>
      </c>
      <c r="AI201" s="157" t="s">
        <v>2709</v>
      </c>
      <c r="AJ201" s="86"/>
      <c r="AK201" s="86"/>
      <c r="AL201" s="164" t="s">
        <v>5082</v>
      </c>
      <c r="AM201" s="86"/>
      <c r="AN201" s="86"/>
      <c r="AO201" s="86"/>
      <c r="AP201" s="86"/>
      <c r="AQ201" s="86"/>
      <c r="AR201" s="86"/>
      <c r="AS201" s="86"/>
      <c r="AT201" s="86"/>
      <c r="AU201" s="86"/>
      <c r="AV201" s="163" t="s">
        <v>2363</v>
      </c>
      <c r="AW201" s="101">
        <v>1</v>
      </c>
      <c r="AX201" s="101">
        <f>1</f>
        <v>1</v>
      </c>
      <c r="AY201" s="101" t="s">
        <v>2363</v>
      </c>
      <c r="AZ201" s="163" t="s">
        <v>2363</v>
      </c>
      <c r="BA201" s="163" t="s">
        <v>3047</v>
      </c>
      <c r="BB201" s="86"/>
      <c r="BC201" s="86"/>
      <c r="BD201" s="86"/>
      <c r="BE201" s="86"/>
      <c r="BF201" s="86"/>
      <c r="BG201" s="86"/>
      <c r="BH201" s="86"/>
      <c r="BI201" s="187" t="s">
        <v>9058</v>
      </c>
      <c r="BJ201" s="86"/>
      <c r="BK201" s="86"/>
      <c r="BL201" s="86"/>
      <c r="BM201" s="86">
        <v>6</v>
      </c>
      <c r="BN201" s="70" t="s">
        <v>3027</v>
      </c>
      <c r="BO201" s="85" t="s">
        <v>719</v>
      </c>
      <c r="BP201" s="85" t="s">
        <v>720</v>
      </c>
      <c r="BQ201" s="85" t="s">
        <v>721</v>
      </c>
      <c r="BR201" s="85" t="s">
        <v>722</v>
      </c>
      <c r="BS201" s="85" t="s">
        <v>723</v>
      </c>
      <c r="BT201" s="85" t="s">
        <v>724</v>
      </c>
      <c r="BU201" s="85" t="s">
        <v>725</v>
      </c>
      <c r="BV201" s="85" t="s">
        <v>726</v>
      </c>
      <c r="BW201" s="85" t="s">
        <v>727</v>
      </c>
      <c r="BX201" s="85" t="s">
        <v>728</v>
      </c>
      <c r="BY201" s="85" t="s">
        <v>729</v>
      </c>
      <c r="BZ201" s="85" t="s">
        <v>730</v>
      </c>
      <c r="CA201" s="85" t="s">
        <v>731</v>
      </c>
      <c r="CB201" s="85" t="s">
        <v>732</v>
      </c>
      <c r="CC201" s="70"/>
      <c r="CD201" s="70"/>
      <c r="CE201" s="70"/>
      <c r="CF201" s="70"/>
      <c r="CG201" s="86"/>
      <c r="CH201" s="86"/>
      <c r="CI201" s="86"/>
      <c r="CJ201" s="86"/>
      <c r="CK201" s="86"/>
      <c r="CL201" s="86"/>
      <c r="CM201" s="86"/>
      <c r="CN201" s="86"/>
      <c r="CO201" s="86"/>
      <c r="CP201" s="86"/>
      <c r="CQ201" s="86"/>
      <c r="CR201" s="86"/>
      <c r="CS201" s="164" t="b">
        <f>NOT(ISERROR(MATCH(E201,[1]Sheet1!$A:$A,0)))</f>
        <v>0</v>
      </c>
      <c r="CT201" s="164"/>
    </row>
    <row r="202" spans="1:98" s="216" customFormat="1" ht="66">
      <c r="A202" s="257">
        <v>297</v>
      </c>
      <c r="B202" s="258">
        <v>196</v>
      </c>
      <c r="C202" s="258"/>
      <c r="D202" s="86"/>
      <c r="E202" s="125" t="s">
        <v>5085</v>
      </c>
      <c r="F202" s="163" t="s">
        <v>3036</v>
      </c>
      <c r="G202" s="163" t="s">
        <v>3037</v>
      </c>
      <c r="H202" s="86"/>
      <c r="I202" s="86"/>
      <c r="J202" s="86" t="s">
        <v>2990</v>
      </c>
      <c r="K202" s="101" t="s">
        <v>5086</v>
      </c>
      <c r="L202" s="162" t="s">
        <v>2495</v>
      </c>
      <c r="M202" s="165" t="s">
        <v>251</v>
      </c>
      <c r="N202" s="162"/>
      <c r="O202" s="165" t="s">
        <v>251</v>
      </c>
      <c r="P202" s="162"/>
      <c r="Q202" s="162" t="s">
        <v>2992</v>
      </c>
      <c r="R202" s="162" t="s">
        <v>2993</v>
      </c>
      <c r="S202" s="86"/>
      <c r="T202" s="162" t="s">
        <v>3022</v>
      </c>
      <c r="U202" s="162" t="s">
        <v>2499</v>
      </c>
      <c r="V202" s="86"/>
      <c r="W202" s="86"/>
      <c r="X202" s="162" t="s">
        <v>2994</v>
      </c>
      <c r="Y202" s="86"/>
      <c r="Z202" s="164" t="s">
        <v>5080</v>
      </c>
      <c r="AA202" s="86"/>
      <c r="AB202" s="86"/>
      <c r="AC202" s="86"/>
      <c r="AD202" s="86" t="s">
        <v>3318</v>
      </c>
      <c r="AE202" s="162" t="s">
        <v>217</v>
      </c>
      <c r="AF202" s="86" t="s">
        <v>2711</v>
      </c>
      <c r="AG202" s="164" t="s">
        <v>5081</v>
      </c>
      <c r="AH202" s="70" t="s">
        <v>217</v>
      </c>
      <c r="AI202" s="157" t="s">
        <v>2709</v>
      </c>
      <c r="AJ202" s="86"/>
      <c r="AK202" s="86"/>
      <c r="AL202" s="164" t="s">
        <v>5082</v>
      </c>
      <c r="AM202" s="86"/>
      <c r="AN202" s="86"/>
      <c r="AO202" s="86"/>
      <c r="AP202" s="86"/>
      <c r="AQ202" s="86"/>
      <c r="AR202" s="86"/>
      <c r="AS202" s="86"/>
      <c r="AT202" s="86"/>
      <c r="AU202" s="86"/>
      <c r="AV202" s="163" t="s">
        <v>2363</v>
      </c>
      <c r="AW202" s="101">
        <v>1</v>
      </c>
      <c r="AX202" s="101">
        <f>1</f>
        <v>1</v>
      </c>
      <c r="AY202" s="101" t="s">
        <v>2363</v>
      </c>
      <c r="AZ202" s="163" t="s">
        <v>2363</v>
      </c>
      <c r="BA202" s="163" t="s">
        <v>3047</v>
      </c>
      <c r="BB202" s="86"/>
      <c r="BC202" s="86"/>
      <c r="BD202" s="86"/>
      <c r="BE202" s="86"/>
      <c r="BF202" s="86"/>
      <c r="BG202" s="86"/>
      <c r="BH202" s="86"/>
      <c r="BI202" s="187" t="s">
        <v>9058</v>
      </c>
      <c r="BJ202" s="86"/>
      <c r="BK202" s="86"/>
      <c r="BL202" s="86"/>
      <c r="BM202" s="86">
        <v>6</v>
      </c>
      <c r="BN202" s="70" t="s">
        <v>3027</v>
      </c>
      <c r="BO202" s="85" t="s">
        <v>719</v>
      </c>
      <c r="BP202" s="85" t="s">
        <v>720</v>
      </c>
      <c r="BQ202" s="85" t="s">
        <v>721</v>
      </c>
      <c r="BR202" s="85" t="s">
        <v>722</v>
      </c>
      <c r="BS202" s="85" t="s">
        <v>723</v>
      </c>
      <c r="BT202" s="85" t="s">
        <v>724</v>
      </c>
      <c r="BU202" s="85" t="s">
        <v>725</v>
      </c>
      <c r="BV202" s="85" t="s">
        <v>726</v>
      </c>
      <c r="BW202" s="85" t="s">
        <v>727</v>
      </c>
      <c r="BX202" s="85" t="s">
        <v>728</v>
      </c>
      <c r="BY202" s="85" t="s">
        <v>729</v>
      </c>
      <c r="BZ202" s="85" t="s">
        <v>730</v>
      </c>
      <c r="CA202" s="85" t="s">
        <v>731</v>
      </c>
      <c r="CB202" s="85" t="s">
        <v>732</v>
      </c>
      <c r="CC202" s="70"/>
      <c r="CD202" s="70"/>
      <c r="CE202" s="70"/>
      <c r="CF202" s="70"/>
      <c r="CG202" s="86"/>
      <c r="CH202" s="86"/>
      <c r="CI202" s="86"/>
      <c r="CJ202" s="86"/>
      <c r="CK202" s="86"/>
      <c r="CL202" s="86"/>
      <c r="CM202" s="86"/>
      <c r="CN202" s="86"/>
      <c r="CO202" s="86"/>
      <c r="CP202" s="86"/>
      <c r="CQ202" s="86"/>
      <c r="CR202" s="86"/>
      <c r="CS202" s="164" t="b">
        <f>NOT(ISERROR(MATCH(E202,[1]Sheet1!$A:$A,0)))</f>
        <v>0</v>
      </c>
      <c r="CT202" s="164"/>
    </row>
    <row r="203" spans="1:98" s="244" customFormat="1" ht="83.25" customHeight="1">
      <c r="A203" s="257">
        <v>297</v>
      </c>
      <c r="B203" s="258">
        <v>197</v>
      </c>
      <c r="C203" s="258"/>
      <c r="D203" s="86"/>
      <c r="E203" s="125" t="s">
        <v>5087</v>
      </c>
      <c r="F203" s="163" t="s">
        <v>5088</v>
      </c>
      <c r="G203" s="163" t="s">
        <v>5089</v>
      </c>
      <c r="H203" s="86"/>
      <c r="I203" s="86"/>
      <c r="J203" s="86" t="s">
        <v>3083</v>
      </c>
      <c r="K203" s="101" t="s">
        <v>5090</v>
      </c>
      <c r="L203" s="162" t="s">
        <v>2495</v>
      </c>
      <c r="M203" s="165" t="s">
        <v>251</v>
      </c>
      <c r="N203" s="162"/>
      <c r="O203" s="165" t="s">
        <v>251</v>
      </c>
      <c r="P203" s="162"/>
      <c r="Q203" s="162" t="s">
        <v>2992</v>
      </c>
      <c r="R203" s="162" t="s">
        <v>2993</v>
      </c>
      <c r="S203" s="86"/>
      <c r="T203" s="162" t="s">
        <v>2498</v>
      </c>
      <c r="U203" s="162" t="s">
        <v>2499</v>
      </c>
      <c r="V203" s="86"/>
      <c r="W203" s="86"/>
      <c r="X203" s="162" t="s">
        <v>2500</v>
      </c>
      <c r="Y203" s="86"/>
      <c r="Z203" s="86" t="s">
        <v>5091</v>
      </c>
      <c r="AA203" s="86"/>
      <c r="AB203" s="86"/>
      <c r="AC203" s="86"/>
      <c r="AD203" s="86" t="s">
        <v>2709</v>
      </c>
      <c r="AE203" s="86" t="s">
        <v>217</v>
      </c>
      <c r="AF203" s="142" t="s">
        <v>8953</v>
      </c>
      <c r="AG203" s="86" t="s">
        <v>5092</v>
      </c>
      <c r="AH203" s="86" t="s">
        <v>217</v>
      </c>
      <c r="AI203" s="157" t="s">
        <v>8954</v>
      </c>
      <c r="AJ203" s="86"/>
      <c r="AK203" s="86"/>
      <c r="AL203" s="86" t="s">
        <v>5093</v>
      </c>
      <c r="AM203" s="86"/>
      <c r="AN203" s="86"/>
      <c r="AO203" s="86"/>
      <c r="AP203" s="86"/>
      <c r="AQ203" s="86"/>
      <c r="AR203" s="86"/>
      <c r="AS203" s="86"/>
      <c r="AT203" s="86"/>
      <c r="AU203" s="86"/>
      <c r="AV203" s="163" t="s">
        <v>2363</v>
      </c>
      <c r="AW203" s="101">
        <v>1</v>
      </c>
      <c r="AX203" s="101">
        <f>1</f>
        <v>1</v>
      </c>
      <c r="AY203" s="101" t="s">
        <v>2363</v>
      </c>
      <c r="AZ203" s="163" t="s">
        <v>2363</v>
      </c>
      <c r="BA203" s="163" t="s">
        <v>2364</v>
      </c>
      <c r="BB203" s="86"/>
      <c r="BC203" s="86"/>
      <c r="BD203" s="86"/>
      <c r="BE203" s="86"/>
      <c r="BF203" s="86"/>
      <c r="BG203" s="86"/>
      <c r="BH203" s="86"/>
      <c r="BI203" s="86" t="s">
        <v>5094</v>
      </c>
      <c r="BJ203" s="162"/>
      <c r="BK203" s="86" t="s">
        <v>8720</v>
      </c>
      <c r="BL203" s="86"/>
      <c r="BM203" s="86">
        <v>0</v>
      </c>
      <c r="BN203" s="86" t="s">
        <v>5095</v>
      </c>
      <c r="BO203" s="70"/>
      <c r="BP203" s="70"/>
      <c r="BQ203" s="70"/>
      <c r="BR203" s="70"/>
      <c r="BS203" s="70"/>
      <c r="BT203" s="70"/>
      <c r="BU203" s="70"/>
      <c r="BV203" s="70"/>
      <c r="BW203" s="86"/>
      <c r="BX203" s="86"/>
      <c r="BY203" s="86"/>
      <c r="BZ203" s="86"/>
      <c r="CA203" s="86"/>
      <c r="CB203" s="86"/>
      <c r="CC203" s="86"/>
      <c r="CD203" s="86"/>
      <c r="CE203" s="86"/>
      <c r="CF203" s="86"/>
      <c r="CG203" s="86"/>
      <c r="CH203" s="86"/>
      <c r="CI203" s="86"/>
      <c r="CJ203" s="86"/>
      <c r="CK203" s="86"/>
      <c r="CL203" s="86"/>
      <c r="CM203" s="86"/>
      <c r="CN203" s="86"/>
      <c r="CO203" s="86" t="s">
        <v>2500</v>
      </c>
      <c r="CP203" s="86"/>
      <c r="CQ203" s="86"/>
      <c r="CR203" s="86"/>
      <c r="CS203" s="164" t="b">
        <f>NOT(ISERROR(MATCH(E203,[1]Sheet1!$A:$A,0)))</f>
        <v>0</v>
      </c>
      <c r="CT203" s="164"/>
    </row>
    <row r="204" spans="1:98" s="216" customFormat="1" ht="237.6">
      <c r="A204" s="257">
        <v>297</v>
      </c>
      <c r="B204" s="258">
        <v>198</v>
      </c>
      <c r="C204" s="258"/>
      <c r="D204" s="86"/>
      <c r="E204" s="125" t="s">
        <v>5097</v>
      </c>
      <c r="F204" s="163" t="s">
        <v>3018</v>
      </c>
      <c r="G204" s="163" t="s">
        <v>5098</v>
      </c>
      <c r="H204" s="86"/>
      <c r="I204" s="86"/>
      <c r="J204" s="86" t="s">
        <v>3083</v>
      </c>
      <c r="K204" s="101" t="s">
        <v>5099</v>
      </c>
      <c r="L204" s="162" t="s">
        <v>2495</v>
      </c>
      <c r="M204" s="165" t="s">
        <v>251</v>
      </c>
      <c r="N204" s="162"/>
      <c r="O204" s="165" t="s">
        <v>251</v>
      </c>
      <c r="P204" s="162"/>
      <c r="Q204" s="162" t="s">
        <v>2992</v>
      </c>
      <c r="R204" s="162" t="s">
        <v>2993</v>
      </c>
      <c r="S204" s="86"/>
      <c r="T204" s="162" t="s">
        <v>3022</v>
      </c>
      <c r="U204" s="162" t="s">
        <v>2499</v>
      </c>
      <c r="V204" s="86"/>
      <c r="W204" s="86"/>
      <c r="X204" s="162" t="s">
        <v>2500</v>
      </c>
      <c r="Y204" s="86"/>
      <c r="Z204" s="86" t="s">
        <v>5100</v>
      </c>
      <c r="AA204" s="86"/>
      <c r="AB204" s="86"/>
      <c r="AC204" s="86"/>
      <c r="AD204" s="86" t="s">
        <v>4638</v>
      </c>
      <c r="AE204" s="86" t="s">
        <v>217</v>
      </c>
      <c r="AF204" s="142" t="s">
        <v>2711</v>
      </c>
      <c r="AG204" s="86" t="s">
        <v>5101</v>
      </c>
      <c r="AH204" s="86" t="s">
        <v>217</v>
      </c>
      <c r="AI204" s="157" t="s">
        <v>3639</v>
      </c>
      <c r="AJ204" s="86"/>
      <c r="AK204" s="86"/>
      <c r="AL204" s="86" t="s">
        <v>5102</v>
      </c>
      <c r="AM204" s="86"/>
      <c r="AN204" s="86"/>
      <c r="AO204" s="86"/>
      <c r="AP204" s="86"/>
      <c r="AQ204" s="86"/>
      <c r="AR204" s="86"/>
      <c r="AS204" s="86"/>
      <c r="AT204" s="86"/>
      <c r="AU204" s="86"/>
      <c r="AV204" s="163" t="s">
        <v>2363</v>
      </c>
      <c r="AW204" s="101">
        <v>1</v>
      </c>
      <c r="AX204" s="101">
        <f>1</f>
        <v>1</v>
      </c>
      <c r="AY204" s="101" t="s">
        <v>2363</v>
      </c>
      <c r="AZ204" s="163" t="s">
        <v>2363</v>
      </c>
      <c r="BA204" s="163" t="s">
        <v>2364</v>
      </c>
      <c r="BB204" s="86"/>
      <c r="BC204" s="86"/>
      <c r="BD204" s="86"/>
      <c r="BE204" s="86"/>
      <c r="BF204" s="86"/>
      <c r="BG204" s="86"/>
      <c r="BH204" s="86"/>
      <c r="BI204" s="187" t="s">
        <v>9059</v>
      </c>
      <c r="BJ204" s="162"/>
      <c r="BK204" s="86" t="s">
        <v>5103</v>
      </c>
      <c r="BL204" s="86"/>
      <c r="BM204" s="86">
        <v>6</v>
      </c>
      <c r="BN204" s="70" t="s">
        <v>3027</v>
      </c>
      <c r="BO204" s="85" t="s">
        <v>719</v>
      </c>
      <c r="BP204" s="85" t="s">
        <v>720</v>
      </c>
      <c r="BQ204" s="85" t="s">
        <v>721</v>
      </c>
      <c r="BR204" s="85" t="s">
        <v>722</v>
      </c>
      <c r="BS204" s="85" t="s">
        <v>723</v>
      </c>
      <c r="BT204" s="85" t="s">
        <v>724</v>
      </c>
      <c r="BU204" s="85" t="s">
        <v>725</v>
      </c>
      <c r="BV204" s="85" t="s">
        <v>726</v>
      </c>
      <c r="BW204" s="85" t="s">
        <v>727</v>
      </c>
      <c r="BX204" s="85" t="s">
        <v>728</v>
      </c>
      <c r="BY204" s="85" t="s">
        <v>729</v>
      </c>
      <c r="BZ204" s="85" t="s">
        <v>730</v>
      </c>
      <c r="CA204" s="85" t="s">
        <v>731</v>
      </c>
      <c r="CB204" s="85" t="s">
        <v>732</v>
      </c>
      <c r="CC204" s="86"/>
      <c r="CD204" s="86"/>
      <c r="CE204" s="86"/>
      <c r="CF204" s="86"/>
      <c r="CG204" s="86"/>
      <c r="CH204" s="86"/>
      <c r="CI204" s="86"/>
      <c r="CJ204" s="86"/>
      <c r="CK204" s="86"/>
      <c r="CL204" s="86"/>
      <c r="CM204" s="86"/>
      <c r="CN204" s="86"/>
      <c r="CO204" s="86" t="s">
        <v>2500</v>
      </c>
      <c r="CP204" s="86"/>
      <c r="CQ204" s="86"/>
      <c r="CR204" s="86"/>
      <c r="CS204" s="164" t="b">
        <f>NOT(ISERROR(MATCH(E204,[1]Sheet1!$A:$A,0)))</f>
        <v>0</v>
      </c>
      <c r="CT204" s="164"/>
    </row>
    <row r="205" spans="1:98" s="216" customFormat="1" ht="171.6">
      <c r="A205" s="257">
        <v>297</v>
      </c>
      <c r="B205" s="258">
        <v>199</v>
      </c>
      <c r="C205" s="258"/>
      <c r="D205" s="86"/>
      <c r="E205" s="125" t="s">
        <v>5104</v>
      </c>
      <c r="F205" s="163" t="s">
        <v>3029</v>
      </c>
      <c r="G205" s="163" t="s">
        <v>3030</v>
      </c>
      <c r="H205" s="86"/>
      <c r="I205" s="86"/>
      <c r="J205" s="86" t="s">
        <v>3083</v>
      </c>
      <c r="K205" s="101" t="s">
        <v>5105</v>
      </c>
      <c r="L205" s="162" t="s">
        <v>2495</v>
      </c>
      <c r="M205" s="165" t="s">
        <v>251</v>
      </c>
      <c r="N205" s="162"/>
      <c r="O205" s="165" t="s">
        <v>251</v>
      </c>
      <c r="P205" s="162"/>
      <c r="Q205" s="162" t="s">
        <v>2992</v>
      </c>
      <c r="R205" s="162" t="s">
        <v>2993</v>
      </c>
      <c r="S205" s="86"/>
      <c r="T205" s="162" t="s">
        <v>3022</v>
      </c>
      <c r="U205" s="162" t="s">
        <v>2499</v>
      </c>
      <c r="V205" s="86"/>
      <c r="W205" s="86"/>
      <c r="X205" s="162" t="s">
        <v>2500</v>
      </c>
      <c r="Y205" s="86"/>
      <c r="Z205" s="86" t="s">
        <v>5106</v>
      </c>
      <c r="AA205" s="86"/>
      <c r="AB205" s="86"/>
      <c r="AC205" s="86"/>
      <c r="AD205" s="86" t="s">
        <v>4638</v>
      </c>
      <c r="AE205" s="86" t="s">
        <v>217</v>
      </c>
      <c r="AF205" s="86" t="s">
        <v>3515</v>
      </c>
      <c r="AG205" s="86" t="s">
        <v>5107</v>
      </c>
      <c r="AH205" s="86" t="s">
        <v>217</v>
      </c>
      <c r="AI205" s="157" t="s">
        <v>8957</v>
      </c>
      <c r="AJ205" s="86"/>
      <c r="AK205" s="86"/>
      <c r="AL205" s="86" t="s">
        <v>5102</v>
      </c>
      <c r="AM205" s="86"/>
      <c r="AN205" s="86"/>
      <c r="AO205" s="86"/>
      <c r="AP205" s="86"/>
      <c r="AQ205" s="86"/>
      <c r="AR205" s="86"/>
      <c r="AS205" s="86"/>
      <c r="AT205" s="86"/>
      <c r="AU205" s="86"/>
      <c r="AV205" s="163" t="s">
        <v>2363</v>
      </c>
      <c r="AW205" s="101">
        <v>1</v>
      </c>
      <c r="AX205" s="101">
        <f>1</f>
        <v>1</v>
      </c>
      <c r="AY205" s="101" t="s">
        <v>2363</v>
      </c>
      <c r="AZ205" s="163" t="s">
        <v>2363</v>
      </c>
      <c r="BA205" s="163" t="s">
        <v>2364</v>
      </c>
      <c r="BB205" s="86"/>
      <c r="BC205" s="86"/>
      <c r="BD205" s="86"/>
      <c r="BE205" s="86"/>
      <c r="BF205" s="86"/>
      <c r="BG205" s="86"/>
      <c r="BH205" s="86"/>
      <c r="BI205" s="86" t="s">
        <v>9060</v>
      </c>
      <c r="BJ205" s="162"/>
      <c r="BK205" s="86" t="s">
        <v>5103</v>
      </c>
      <c r="BL205" s="86"/>
      <c r="BM205" s="86">
        <v>6</v>
      </c>
      <c r="BN205" s="70" t="s">
        <v>3027</v>
      </c>
      <c r="BO205" s="85" t="s">
        <v>719</v>
      </c>
      <c r="BP205" s="85" t="s">
        <v>720</v>
      </c>
      <c r="BQ205" s="85" t="s">
        <v>721</v>
      </c>
      <c r="BR205" s="85" t="s">
        <v>722</v>
      </c>
      <c r="BS205" s="85" t="s">
        <v>723</v>
      </c>
      <c r="BT205" s="85" t="s">
        <v>724</v>
      </c>
      <c r="BU205" s="85" t="s">
        <v>725</v>
      </c>
      <c r="BV205" s="85" t="s">
        <v>726</v>
      </c>
      <c r="BW205" s="85" t="s">
        <v>727</v>
      </c>
      <c r="BX205" s="85" t="s">
        <v>728</v>
      </c>
      <c r="BY205" s="85" t="s">
        <v>729</v>
      </c>
      <c r="BZ205" s="85" t="s">
        <v>730</v>
      </c>
      <c r="CA205" s="85" t="s">
        <v>731</v>
      </c>
      <c r="CB205" s="85" t="s">
        <v>732</v>
      </c>
      <c r="CC205" s="86"/>
      <c r="CD205" s="86"/>
      <c r="CE205" s="86"/>
      <c r="CF205" s="86"/>
      <c r="CG205" s="86"/>
      <c r="CH205" s="86"/>
      <c r="CI205" s="86"/>
      <c r="CJ205" s="86"/>
      <c r="CK205" s="86"/>
      <c r="CL205" s="86"/>
      <c r="CM205" s="86"/>
      <c r="CN205" s="86"/>
      <c r="CO205" s="86" t="s">
        <v>2500</v>
      </c>
      <c r="CP205" s="86"/>
      <c r="CQ205" s="86"/>
      <c r="CR205" s="86"/>
      <c r="CS205" s="164" t="b">
        <f>NOT(ISERROR(MATCH(E205,[1]Sheet1!$A:$A,0)))</f>
        <v>0</v>
      </c>
      <c r="CT205" s="164"/>
    </row>
    <row r="206" spans="1:98" s="244" customFormat="1" ht="184.8">
      <c r="A206" s="257">
        <v>297</v>
      </c>
      <c r="B206" s="258">
        <v>200</v>
      </c>
      <c r="C206" s="258"/>
      <c r="D206" s="86"/>
      <c r="E206" s="125" t="s">
        <v>5109</v>
      </c>
      <c r="F206" s="163" t="s">
        <v>3036</v>
      </c>
      <c r="G206" s="163" t="s">
        <v>3037</v>
      </c>
      <c r="H206" s="86"/>
      <c r="I206" s="86"/>
      <c r="J206" s="86" t="s">
        <v>3083</v>
      </c>
      <c r="K206" s="101" t="s">
        <v>5110</v>
      </c>
      <c r="L206" s="162" t="s">
        <v>2495</v>
      </c>
      <c r="M206" s="165" t="s">
        <v>251</v>
      </c>
      <c r="N206" s="162"/>
      <c r="O206" s="165" t="s">
        <v>251</v>
      </c>
      <c r="P206" s="162"/>
      <c r="Q206" s="162" t="s">
        <v>2992</v>
      </c>
      <c r="R206" s="162" t="s">
        <v>2993</v>
      </c>
      <c r="S206" s="86"/>
      <c r="T206" s="162" t="s">
        <v>3022</v>
      </c>
      <c r="U206" s="162" t="s">
        <v>2499</v>
      </c>
      <c r="V206" s="86"/>
      <c r="W206" s="86"/>
      <c r="X206" s="162" t="s">
        <v>2500</v>
      </c>
      <c r="Y206" s="86"/>
      <c r="Z206" s="86" t="s">
        <v>5111</v>
      </c>
      <c r="AA206" s="86"/>
      <c r="AB206" s="86"/>
      <c r="AC206" s="86"/>
      <c r="AD206" s="86" t="s">
        <v>4638</v>
      </c>
      <c r="AE206" s="86" t="s">
        <v>217</v>
      </c>
      <c r="AF206" s="86" t="s">
        <v>3515</v>
      </c>
      <c r="AG206" s="86" t="s">
        <v>5112</v>
      </c>
      <c r="AH206" s="86" t="s">
        <v>217</v>
      </c>
      <c r="AI206" s="157" t="s">
        <v>8957</v>
      </c>
      <c r="AJ206" s="86"/>
      <c r="AK206" s="86"/>
      <c r="AL206" s="86" t="s">
        <v>5102</v>
      </c>
      <c r="AM206" s="86"/>
      <c r="AN206" s="86"/>
      <c r="AO206" s="86"/>
      <c r="AP206" s="86"/>
      <c r="AQ206" s="86"/>
      <c r="AR206" s="86"/>
      <c r="AS206" s="86"/>
      <c r="AT206" s="86"/>
      <c r="AU206" s="86"/>
      <c r="AV206" s="163" t="s">
        <v>2363</v>
      </c>
      <c r="AW206" s="101">
        <v>1</v>
      </c>
      <c r="AX206" s="101">
        <f>1</f>
        <v>1</v>
      </c>
      <c r="AY206" s="101" t="s">
        <v>2363</v>
      </c>
      <c r="AZ206" s="163" t="s">
        <v>2363</v>
      </c>
      <c r="BA206" s="163" t="s">
        <v>2364</v>
      </c>
      <c r="BB206" s="86"/>
      <c r="BC206" s="86"/>
      <c r="BD206" s="86"/>
      <c r="BE206" s="86"/>
      <c r="BF206" s="86"/>
      <c r="BG206" s="86"/>
      <c r="BH206" s="86"/>
      <c r="BI206" s="86" t="s">
        <v>9061</v>
      </c>
      <c r="BJ206" s="162"/>
      <c r="BK206" s="86" t="s">
        <v>5103</v>
      </c>
      <c r="BL206" s="86"/>
      <c r="BM206" s="86">
        <v>6</v>
      </c>
      <c r="BN206" s="70" t="s">
        <v>3027</v>
      </c>
      <c r="BO206" s="85" t="s">
        <v>719</v>
      </c>
      <c r="BP206" s="85" t="s">
        <v>720</v>
      </c>
      <c r="BQ206" s="85" t="s">
        <v>721</v>
      </c>
      <c r="BR206" s="85" t="s">
        <v>722</v>
      </c>
      <c r="BS206" s="85" t="s">
        <v>723</v>
      </c>
      <c r="BT206" s="85" t="s">
        <v>724</v>
      </c>
      <c r="BU206" s="85" t="s">
        <v>725</v>
      </c>
      <c r="BV206" s="85" t="s">
        <v>726</v>
      </c>
      <c r="BW206" s="85" t="s">
        <v>727</v>
      </c>
      <c r="BX206" s="85" t="s">
        <v>728</v>
      </c>
      <c r="BY206" s="85" t="s">
        <v>729</v>
      </c>
      <c r="BZ206" s="85" t="s">
        <v>730</v>
      </c>
      <c r="CA206" s="85" t="s">
        <v>731</v>
      </c>
      <c r="CB206" s="85" t="s">
        <v>732</v>
      </c>
      <c r="CC206" s="86"/>
      <c r="CD206" s="86"/>
      <c r="CE206" s="86"/>
      <c r="CF206" s="86"/>
      <c r="CG206" s="86"/>
      <c r="CH206" s="86"/>
      <c r="CI206" s="86"/>
      <c r="CJ206" s="86"/>
      <c r="CK206" s="86"/>
      <c r="CL206" s="86"/>
      <c r="CM206" s="86"/>
      <c r="CN206" s="86"/>
      <c r="CO206" s="86" t="s">
        <v>2500</v>
      </c>
      <c r="CP206" s="86"/>
      <c r="CQ206" s="86"/>
      <c r="CR206" s="86"/>
      <c r="CS206" s="164" t="b">
        <f>NOT(ISERROR(MATCH(E206,[1]Sheet1!$A:$A,0)))</f>
        <v>0</v>
      </c>
      <c r="CT206" s="164"/>
    </row>
    <row r="207" spans="1:98" s="216" customFormat="1" ht="79.8" customHeight="1">
      <c r="A207" s="257">
        <v>297</v>
      </c>
      <c r="B207" s="258">
        <v>201</v>
      </c>
      <c r="C207" s="258"/>
      <c r="D207" s="86"/>
      <c r="E207" s="125" t="s">
        <v>5113</v>
      </c>
      <c r="F207" s="163" t="s">
        <v>3018</v>
      </c>
      <c r="G207" s="163" t="s">
        <v>3019</v>
      </c>
      <c r="H207" s="86"/>
      <c r="I207" s="86"/>
      <c r="J207" s="86" t="s">
        <v>2990</v>
      </c>
      <c r="K207" s="101" t="s">
        <v>5114</v>
      </c>
      <c r="L207" s="162" t="s">
        <v>2495</v>
      </c>
      <c r="M207" s="165" t="s">
        <v>251</v>
      </c>
      <c r="N207" s="162"/>
      <c r="O207" s="165" t="s">
        <v>251</v>
      </c>
      <c r="P207" s="162"/>
      <c r="Q207" s="162" t="s">
        <v>2992</v>
      </c>
      <c r="R207" s="162" t="s">
        <v>2993</v>
      </c>
      <c r="S207" s="86"/>
      <c r="T207" s="162" t="s">
        <v>3022</v>
      </c>
      <c r="U207" s="162" t="s">
        <v>2499</v>
      </c>
      <c r="V207" s="86"/>
      <c r="W207" s="86"/>
      <c r="X207" s="162" t="s">
        <v>2994</v>
      </c>
      <c r="Y207" s="86"/>
      <c r="Z207" s="164" t="s">
        <v>5115</v>
      </c>
      <c r="AA207" s="86"/>
      <c r="AB207" s="86"/>
      <c r="AC207" s="86"/>
      <c r="AD207" s="86" t="s">
        <v>3318</v>
      </c>
      <c r="AE207" s="162" t="s">
        <v>217</v>
      </c>
      <c r="AF207" s="86" t="s">
        <v>8949</v>
      </c>
      <c r="AG207" s="164" t="s">
        <v>5116</v>
      </c>
      <c r="AH207" s="70" t="s">
        <v>217</v>
      </c>
      <c r="AI207" s="157" t="s">
        <v>2709</v>
      </c>
      <c r="AJ207" s="86"/>
      <c r="AK207" s="86"/>
      <c r="AL207" s="164" t="s">
        <v>5117</v>
      </c>
      <c r="AM207" s="86"/>
      <c r="AN207" s="86"/>
      <c r="AO207" s="86"/>
      <c r="AP207" s="86"/>
      <c r="AQ207" s="86"/>
      <c r="AR207" s="86"/>
      <c r="AS207" s="86"/>
      <c r="AT207" s="86"/>
      <c r="AU207" s="86"/>
      <c r="AV207" s="163" t="s">
        <v>2363</v>
      </c>
      <c r="AW207" s="101" t="s">
        <v>2363</v>
      </c>
      <c r="AX207" s="101" t="s">
        <v>2363</v>
      </c>
      <c r="AY207" s="101" t="s">
        <v>2363</v>
      </c>
      <c r="AZ207" s="163" t="s">
        <v>2363</v>
      </c>
      <c r="BA207" s="163" t="s">
        <v>2363</v>
      </c>
      <c r="BB207" s="86"/>
      <c r="BC207" s="86"/>
      <c r="BD207" s="86"/>
      <c r="BE207" s="86"/>
      <c r="BF207" s="86"/>
      <c r="BG207" s="86"/>
      <c r="BH207" s="86"/>
      <c r="BI207" s="187" t="s">
        <v>9062</v>
      </c>
      <c r="BJ207" s="86"/>
      <c r="BK207" s="86"/>
      <c r="BL207" s="86"/>
      <c r="BM207" s="86">
        <v>6</v>
      </c>
      <c r="BN207" s="70" t="s">
        <v>3027</v>
      </c>
      <c r="BO207" s="85" t="s">
        <v>719</v>
      </c>
      <c r="BP207" s="85" t="s">
        <v>720</v>
      </c>
      <c r="BQ207" s="85" t="s">
        <v>721</v>
      </c>
      <c r="BR207" s="85" t="s">
        <v>722</v>
      </c>
      <c r="BS207" s="85" t="s">
        <v>723</v>
      </c>
      <c r="BT207" s="85" t="s">
        <v>724</v>
      </c>
      <c r="BU207" s="85" t="s">
        <v>725</v>
      </c>
      <c r="BV207" s="85" t="s">
        <v>726</v>
      </c>
      <c r="BW207" s="85" t="s">
        <v>727</v>
      </c>
      <c r="BX207" s="85" t="s">
        <v>728</v>
      </c>
      <c r="BY207" s="85" t="s">
        <v>729</v>
      </c>
      <c r="BZ207" s="85" t="s">
        <v>730</v>
      </c>
      <c r="CA207" s="85" t="s">
        <v>731</v>
      </c>
      <c r="CB207" s="85" t="s">
        <v>732</v>
      </c>
      <c r="CC207" s="70"/>
      <c r="CD207" s="70"/>
      <c r="CE207" s="70"/>
      <c r="CF207" s="70"/>
      <c r="CG207" s="86"/>
      <c r="CH207" s="86"/>
      <c r="CI207" s="86"/>
      <c r="CJ207" s="86"/>
      <c r="CK207" s="86"/>
      <c r="CL207" s="86"/>
      <c r="CM207" s="86"/>
      <c r="CN207" s="86"/>
      <c r="CO207" s="86"/>
      <c r="CP207" s="86"/>
      <c r="CQ207" s="86"/>
      <c r="CR207" s="86"/>
      <c r="CS207" s="164" t="b">
        <f>NOT(ISERROR(MATCH(E207,[1]Sheet1!$A:$A,0)))</f>
        <v>0</v>
      </c>
      <c r="CT207" s="164"/>
    </row>
    <row r="208" spans="1:98" s="216" customFormat="1" ht="79.8" customHeight="1">
      <c r="A208" s="256"/>
      <c r="B208" s="258">
        <v>202</v>
      </c>
      <c r="C208" s="258"/>
      <c r="D208" s="86"/>
      <c r="E208" s="125" t="s">
        <v>5119</v>
      </c>
      <c r="F208" s="163" t="s">
        <v>3018</v>
      </c>
      <c r="G208" s="163" t="s">
        <v>3019</v>
      </c>
      <c r="H208" s="86"/>
      <c r="I208" s="86"/>
      <c r="J208" s="86" t="s">
        <v>2990</v>
      </c>
      <c r="K208" s="101" t="s">
        <v>5120</v>
      </c>
      <c r="L208" s="162" t="s">
        <v>2495</v>
      </c>
      <c r="M208" s="165" t="s">
        <v>251</v>
      </c>
      <c r="N208" s="162"/>
      <c r="O208" s="165" t="s">
        <v>251</v>
      </c>
      <c r="P208" s="162"/>
      <c r="Q208" s="162" t="s">
        <v>2992</v>
      </c>
      <c r="R208" s="162" t="s">
        <v>2993</v>
      </c>
      <c r="S208" s="86"/>
      <c r="T208" s="162" t="s">
        <v>3022</v>
      </c>
      <c r="U208" s="162" t="s">
        <v>2499</v>
      </c>
      <c r="V208" s="86"/>
      <c r="W208" s="86"/>
      <c r="X208" s="162" t="s">
        <v>2994</v>
      </c>
      <c r="Y208" s="86"/>
      <c r="Z208" s="86" t="s">
        <v>5121</v>
      </c>
      <c r="AA208" s="86"/>
      <c r="AB208" s="86"/>
      <c r="AC208" s="86"/>
      <c r="AD208" s="164" t="s">
        <v>2747</v>
      </c>
      <c r="AE208" s="162" t="s">
        <v>217</v>
      </c>
      <c r="AF208" s="142" t="s">
        <v>8946</v>
      </c>
      <c r="AG208" s="86" t="s">
        <v>5122</v>
      </c>
      <c r="AH208" s="70" t="s">
        <v>217</v>
      </c>
      <c r="AI208" s="157" t="s">
        <v>2502</v>
      </c>
      <c r="AJ208" s="86"/>
      <c r="AK208" s="86"/>
      <c r="AL208" s="164" t="s">
        <v>5123</v>
      </c>
      <c r="AM208" s="86"/>
      <c r="AN208" s="86"/>
      <c r="AO208" s="86"/>
      <c r="AP208" s="86"/>
      <c r="AQ208" s="86"/>
      <c r="AR208" s="86"/>
      <c r="AS208" s="86"/>
      <c r="AT208" s="86"/>
      <c r="AU208" s="86"/>
      <c r="AV208" s="163" t="s">
        <v>2363</v>
      </c>
      <c r="AW208" s="101" t="s">
        <v>2363</v>
      </c>
      <c r="AX208" s="101" t="s">
        <v>2363</v>
      </c>
      <c r="AY208" s="101" t="s">
        <v>2363</v>
      </c>
      <c r="AZ208" s="163" t="s">
        <v>2363</v>
      </c>
      <c r="BA208" s="163" t="s">
        <v>2364</v>
      </c>
      <c r="BB208" s="86"/>
      <c r="BC208" s="86"/>
      <c r="BD208" s="86"/>
      <c r="BE208" s="86"/>
      <c r="BF208" s="86"/>
      <c r="BG208" s="86"/>
      <c r="BH208" s="86"/>
      <c r="BI208" s="189" t="s">
        <v>9063</v>
      </c>
      <c r="BJ208" s="86"/>
      <c r="BK208" s="86"/>
      <c r="BL208" s="86"/>
      <c r="BM208" s="86">
        <v>6</v>
      </c>
      <c r="BN208" s="70" t="s">
        <v>3027</v>
      </c>
      <c r="BO208" s="85" t="s">
        <v>719</v>
      </c>
      <c r="BP208" s="85" t="s">
        <v>720</v>
      </c>
      <c r="BQ208" s="85" t="s">
        <v>721</v>
      </c>
      <c r="BR208" s="85" t="s">
        <v>722</v>
      </c>
      <c r="BS208" s="85" t="s">
        <v>723</v>
      </c>
      <c r="BT208" s="85" t="s">
        <v>724</v>
      </c>
      <c r="BU208" s="85" t="s">
        <v>725</v>
      </c>
      <c r="BV208" s="85" t="s">
        <v>726</v>
      </c>
      <c r="BW208" s="85" t="s">
        <v>727</v>
      </c>
      <c r="BX208" s="85" t="s">
        <v>728</v>
      </c>
      <c r="BY208" s="85" t="s">
        <v>729</v>
      </c>
      <c r="BZ208" s="85" t="s">
        <v>730</v>
      </c>
      <c r="CA208" s="85" t="s">
        <v>731</v>
      </c>
      <c r="CB208" s="85" t="s">
        <v>732</v>
      </c>
      <c r="CC208" s="70"/>
      <c r="CD208" s="70"/>
      <c r="CE208" s="70"/>
      <c r="CF208" s="70"/>
      <c r="CG208" s="86"/>
      <c r="CH208" s="86"/>
      <c r="CI208" s="86"/>
      <c r="CJ208" s="86"/>
      <c r="CK208" s="86"/>
      <c r="CL208" s="86"/>
      <c r="CM208" s="86"/>
      <c r="CN208" s="86"/>
      <c r="CO208" s="86"/>
      <c r="CP208" s="86"/>
      <c r="CQ208" s="86"/>
      <c r="CR208" s="86"/>
      <c r="CS208" s="164" t="b">
        <f>NOT(ISERROR(MATCH(E208,[1]Sheet1!$A:$A,0)))</f>
        <v>0</v>
      </c>
      <c r="CT208" s="164"/>
    </row>
    <row r="209" spans="1:98" s="216" customFormat="1" ht="79.8" customHeight="1">
      <c r="A209" s="256">
        <v>297</v>
      </c>
      <c r="B209" s="258">
        <v>203</v>
      </c>
      <c r="C209" s="258"/>
      <c r="D209" s="162"/>
      <c r="E209" s="108" t="s">
        <v>5124</v>
      </c>
      <c r="F209" s="163" t="s">
        <v>5125</v>
      </c>
      <c r="G209" s="163" t="s">
        <v>5126</v>
      </c>
      <c r="H209" s="164" t="s">
        <v>5126</v>
      </c>
      <c r="I209" s="164"/>
      <c r="J209" s="164"/>
      <c r="K209" s="101" t="s">
        <v>5127</v>
      </c>
      <c r="L209" s="162" t="s">
        <v>2495</v>
      </c>
      <c r="M209" s="165" t="s">
        <v>251</v>
      </c>
      <c r="N209" s="162"/>
      <c r="O209" s="165" t="s">
        <v>251</v>
      </c>
      <c r="P209" s="162"/>
      <c r="Q209" s="162" t="s">
        <v>2992</v>
      </c>
      <c r="R209" s="162" t="s">
        <v>2993</v>
      </c>
      <c r="S209" s="162"/>
      <c r="T209" s="162" t="s">
        <v>4549</v>
      </c>
      <c r="U209" s="162" t="s">
        <v>2499</v>
      </c>
      <c r="V209" s="162"/>
      <c r="W209" s="162"/>
      <c r="X209" s="162" t="s">
        <v>3002</v>
      </c>
      <c r="Y209" s="162"/>
      <c r="Z209" s="162" t="s">
        <v>5128</v>
      </c>
      <c r="AA209" s="164"/>
      <c r="AB209" s="164"/>
      <c r="AC209" s="164"/>
      <c r="AD209" s="162" t="s">
        <v>2818</v>
      </c>
      <c r="AE209" s="162" t="s">
        <v>217</v>
      </c>
      <c r="AF209" s="179" t="s">
        <v>8948</v>
      </c>
      <c r="AG209" s="162" t="s">
        <v>5129</v>
      </c>
      <c r="AH209" s="162" t="s">
        <v>217</v>
      </c>
      <c r="AI209" s="181" t="s">
        <v>5130</v>
      </c>
      <c r="AJ209" s="164"/>
      <c r="AK209" s="164"/>
      <c r="AL209" s="162" t="s">
        <v>5131</v>
      </c>
      <c r="AM209" s="162"/>
      <c r="AN209" s="162"/>
      <c r="AO209" s="162"/>
      <c r="AP209" s="162"/>
      <c r="AQ209" s="162"/>
      <c r="AR209" s="162"/>
      <c r="AS209" s="162"/>
      <c r="AT209" s="162"/>
      <c r="AU209" s="162"/>
      <c r="AV209" s="163" t="s">
        <v>2363</v>
      </c>
      <c r="AW209" s="101">
        <v>1</v>
      </c>
      <c r="AX209" s="101">
        <f>1</f>
        <v>1</v>
      </c>
      <c r="AY209" s="101" t="s">
        <v>2363</v>
      </c>
      <c r="AZ209" s="163" t="s">
        <v>2363</v>
      </c>
      <c r="BA209" s="163" t="s">
        <v>2363</v>
      </c>
      <c r="BB209" s="162"/>
      <c r="BC209" s="162"/>
      <c r="BD209" s="162"/>
      <c r="BE209" s="164"/>
      <c r="BF209" s="164"/>
      <c r="BG209" s="164"/>
      <c r="BH209" s="164"/>
      <c r="BI209" s="162" t="s">
        <v>5132</v>
      </c>
      <c r="BJ209" s="162"/>
      <c r="BK209" s="162"/>
      <c r="BL209" s="162"/>
      <c r="BM209" s="86">
        <v>0</v>
      </c>
      <c r="BN209" s="162" t="s">
        <v>5133</v>
      </c>
      <c r="BO209" s="162"/>
      <c r="BP209" s="162"/>
      <c r="BQ209" s="162"/>
      <c r="BR209" s="162"/>
      <c r="BS209" s="162"/>
      <c r="BT209" s="162"/>
      <c r="BU209" s="162"/>
      <c r="BV209" s="162"/>
      <c r="BW209" s="162"/>
      <c r="BX209" s="162"/>
      <c r="BY209" s="162"/>
      <c r="BZ209" s="162"/>
      <c r="CA209" s="162"/>
      <c r="CB209" s="162"/>
      <c r="CC209" s="162"/>
      <c r="CD209" s="162"/>
      <c r="CE209" s="162"/>
      <c r="CF209" s="162"/>
      <c r="CG209" s="162"/>
      <c r="CH209" s="162"/>
      <c r="CI209" s="162"/>
      <c r="CJ209" s="162"/>
      <c r="CK209" s="162"/>
      <c r="CL209" s="162"/>
      <c r="CM209" s="162"/>
      <c r="CN209" s="162"/>
      <c r="CO209" s="162"/>
      <c r="CP209" s="162"/>
      <c r="CQ209" s="162"/>
      <c r="CR209" s="86"/>
      <c r="CS209" s="164" t="b">
        <f>NOT(ISERROR(MATCH(E209,[1]Sheet1!$A:$A,0)))</f>
        <v>0</v>
      </c>
      <c r="CT209" s="162"/>
    </row>
    <row r="210" spans="1:98" s="216" customFormat="1" ht="79.8" customHeight="1">
      <c r="A210" s="256">
        <v>297</v>
      </c>
      <c r="B210" s="258">
        <v>204</v>
      </c>
      <c r="C210" s="258"/>
      <c r="D210" s="86"/>
      <c r="E210" s="125" t="s">
        <v>5135</v>
      </c>
      <c r="F210" s="163" t="s">
        <v>5125</v>
      </c>
      <c r="G210" s="163" t="s">
        <v>5136</v>
      </c>
      <c r="H210" s="86"/>
      <c r="I210" s="86"/>
      <c r="J210" s="86" t="s">
        <v>3083</v>
      </c>
      <c r="K210" s="101" t="s">
        <v>5137</v>
      </c>
      <c r="L210" s="162" t="s">
        <v>2495</v>
      </c>
      <c r="M210" s="165" t="s">
        <v>251</v>
      </c>
      <c r="N210" s="162"/>
      <c r="O210" s="165" t="s">
        <v>251</v>
      </c>
      <c r="P210" s="162"/>
      <c r="Q210" s="162" t="s">
        <v>2992</v>
      </c>
      <c r="R210" s="162" t="s">
        <v>2993</v>
      </c>
      <c r="S210" s="86"/>
      <c r="T210" s="162" t="s">
        <v>4549</v>
      </c>
      <c r="U210" s="162" t="s">
        <v>2499</v>
      </c>
      <c r="V210" s="86"/>
      <c r="W210" s="86"/>
      <c r="X210" s="162" t="s">
        <v>2500</v>
      </c>
      <c r="Y210" s="86"/>
      <c r="Z210" s="86" t="s">
        <v>5138</v>
      </c>
      <c r="AA210" s="86"/>
      <c r="AB210" s="86"/>
      <c r="AC210" s="86"/>
      <c r="AD210" s="86" t="s">
        <v>3280</v>
      </c>
      <c r="AE210" s="86" t="s">
        <v>217</v>
      </c>
      <c r="AF210" s="86" t="s">
        <v>8950</v>
      </c>
      <c r="AG210" s="86" t="s">
        <v>5139</v>
      </c>
      <c r="AH210" s="86" t="s">
        <v>217</v>
      </c>
      <c r="AI210" s="157" t="s">
        <v>8951</v>
      </c>
      <c r="AJ210" s="86"/>
      <c r="AK210" s="86"/>
      <c r="AL210" s="86" t="s">
        <v>5140</v>
      </c>
      <c r="AM210" s="86"/>
      <c r="AN210" s="86"/>
      <c r="AO210" s="86"/>
      <c r="AP210" s="86"/>
      <c r="AQ210" s="86"/>
      <c r="AR210" s="86"/>
      <c r="AS210" s="86"/>
      <c r="AT210" s="86"/>
      <c r="AU210" s="86"/>
      <c r="AV210" s="163" t="s">
        <v>2363</v>
      </c>
      <c r="AW210" s="101">
        <v>1</v>
      </c>
      <c r="AX210" s="101">
        <f>1</f>
        <v>1</v>
      </c>
      <c r="AY210" s="101" t="s">
        <v>2363</v>
      </c>
      <c r="AZ210" s="163" t="s">
        <v>2363</v>
      </c>
      <c r="BA210" s="163" t="s">
        <v>2363</v>
      </c>
      <c r="BB210" s="86"/>
      <c r="BC210" s="86"/>
      <c r="BD210" s="86"/>
      <c r="BE210" s="86"/>
      <c r="BF210" s="86"/>
      <c r="BG210" s="86"/>
      <c r="BH210" s="86"/>
      <c r="BI210" s="86" t="s">
        <v>5141</v>
      </c>
      <c r="BJ210" s="86"/>
      <c r="BK210" s="64" t="s">
        <v>5142</v>
      </c>
      <c r="BL210" s="86"/>
      <c r="BM210" s="86">
        <v>0</v>
      </c>
      <c r="BN210" s="162" t="s">
        <v>5133</v>
      </c>
      <c r="BO210" s="70"/>
      <c r="BP210" s="70"/>
      <c r="BQ210" s="70"/>
      <c r="BR210" s="70"/>
      <c r="BS210" s="70"/>
      <c r="BT210" s="70"/>
      <c r="BU210" s="70"/>
      <c r="BV210" s="70"/>
      <c r="BW210" s="70"/>
      <c r="BX210" s="70"/>
      <c r="BY210" s="70"/>
      <c r="BZ210" s="70"/>
      <c r="CA210" s="70"/>
      <c r="CB210" s="70"/>
      <c r="CC210" s="70"/>
      <c r="CD210" s="70"/>
      <c r="CE210" s="70"/>
      <c r="CF210" s="86"/>
      <c r="CG210" s="86"/>
      <c r="CH210" s="86"/>
      <c r="CI210" s="86"/>
      <c r="CJ210" s="86"/>
      <c r="CK210" s="86"/>
      <c r="CL210" s="86"/>
      <c r="CM210" s="86"/>
      <c r="CN210" s="86"/>
      <c r="CO210" s="86" t="s">
        <v>2500</v>
      </c>
      <c r="CP210" s="86"/>
      <c r="CQ210" s="86"/>
      <c r="CR210" s="86"/>
      <c r="CS210" s="164" t="b">
        <f>NOT(ISERROR(MATCH(E210,[1]Sheet1!$A:$A,0)))</f>
        <v>0</v>
      </c>
      <c r="CT210" s="164"/>
    </row>
    <row r="211" spans="1:98" s="216" customFormat="1" ht="79.8" customHeight="1">
      <c r="A211" s="256">
        <v>297</v>
      </c>
      <c r="B211" s="258">
        <v>205</v>
      </c>
      <c r="C211" s="258"/>
      <c r="D211" s="86"/>
      <c r="E211" s="125" t="s">
        <v>5143</v>
      </c>
      <c r="F211" s="163" t="s">
        <v>5144</v>
      </c>
      <c r="G211" s="163" t="s">
        <v>5145</v>
      </c>
      <c r="H211" s="86"/>
      <c r="I211" s="86"/>
      <c r="J211" s="86" t="s">
        <v>3083</v>
      </c>
      <c r="K211" s="101" t="s">
        <v>5146</v>
      </c>
      <c r="L211" s="162" t="s">
        <v>2495</v>
      </c>
      <c r="M211" s="165" t="s">
        <v>251</v>
      </c>
      <c r="N211" s="162"/>
      <c r="O211" s="165" t="s">
        <v>251</v>
      </c>
      <c r="P211" s="162"/>
      <c r="Q211" s="162" t="s">
        <v>2992</v>
      </c>
      <c r="R211" s="162" t="s">
        <v>2993</v>
      </c>
      <c r="S211" s="86"/>
      <c r="T211" s="162" t="s">
        <v>4549</v>
      </c>
      <c r="U211" s="162" t="s">
        <v>2499</v>
      </c>
      <c r="V211" s="86"/>
      <c r="W211" s="86"/>
      <c r="X211" s="162" t="s">
        <v>2500</v>
      </c>
      <c r="Y211" s="86"/>
      <c r="Z211" s="86" t="s">
        <v>5147</v>
      </c>
      <c r="AA211" s="86"/>
      <c r="AB211" s="86"/>
      <c r="AC211" s="86"/>
      <c r="AD211" s="86" t="s">
        <v>3280</v>
      </c>
      <c r="AE211" s="86" t="s">
        <v>217</v>
      </c>
      <c r="AF211" s="86" t="s">
        <v>2711</v>
      </c>
      <c r="AG211" s="86" t="s">
        <v>5148</v>
      </c>
      <c r="AH211" s="86" t="s">
        <v>217</v>
      </c>
      <c r="AI211" s="157" t="s">
        <v>8951</v>
      </c>
      <c r="AJ211" s="86"/>
      <c r="AK211" s="86"/>
      <c r="AL211" s="86" t="s">
        <v>5140</v>
      </c>
      <c r="AM211" s="86"/>
      <c r="AN211" s="86"/>
      <c r="AO211" s="86"/>
      <c r="AP211" s="86"/>
      <c r="AQ211" s="86"/>
      <c r="AR211" s="86"/>
      <c r="AS211" s="86"/>
      <c r="AT211" s="86"/>
      <c r="AU211" s="86"/>
      <c r="AV211" s="163" t="s">
        <v>2363</v>
      </c>
      <c r="AW211" s="101">
        <v>1</v>
      </c>
      <c r="AX211" s="101">
        <f>1</f>
        <v>1</v>
      </c>
      <c r="AY211" s="101" t="s">
        <v>2363</v>
      </c>
      <c r="AZ211" s="163" t="s">
        <v>2363</v>
      </c>
      <c r="BA211" s="163" t="s">
        <v>2363</v>
      </c>
      <c r="BB211" s="86"/>
      <c r="BC211" s="86"/>
      <c r="BD211" s="86"/>
      <c r="BE211" s="86"/>
      <c r="BF211" s="86"/>
      <c r="BG211" s="86"/>
      <c r="BH211" s="86"/>
      <c r="BI211" s="86" t="s">
        <v>5149</v>
      </c>
      <c r="BJ211" s="86"/>
      <c r="BK211" s="64" t="s">
        <v>5142</v>
      </c>
      <c r="BL211" s="86"/>
      <c r="BM211" s="86">
        <v>0</v>
      </c>
      <c r="BN211" s="162" t="s">
        <v>5133</v>
      </c>
      <c r="BO211" s="70"/>
      <c r="BP211" s="70"/>
      <c r="BQ211" s="70"/>
      <c r="BR211" s="70"/>
      <c r="BS211" s="70"/>
      <c r="BT211" s="70"/>
      <c r="BU211" s="70"/>
      <c r="BV211" s="70"/>
      <c r="BW211" s="70"/>
      <c r="BX211" s="70"/>
      <c r="BY211" s="70"/>
      <c r="BZ211" s="70"/>
      <c r="CA211" s="70"/>
      <c r="CB211" s="70"/>
      <c r="CC211" s="70"/>
      <c r="CD211" s="70"/>
      <c r="CE211" s="70"/>
      <c r="CF211" s="86"/>
      <c r="CG211" s="86"/>
      <c r="CH211" s="86"/>
      <c r="CI211" s="86"/>
      <c r="CJ211" s="86"/>
      <c r="CK211" s="86"/>
      <c r="CL211" s="86"/>
      <c r="CM211" s="86"/>
      <c r="CN211" s="86"/>
      <c r="CO211" s="86" t="s">
        <v>2500</v>
      </c>
      <c r="CP211" s="86"/>
      <c r="CQ211" s="86"/>
      <c r="CR211" s="86"/>
      <c r="CS211" s="164" t="b">
        <f>NOT(ISERROR(MATCH(E211,[1]Sheet1!$A:$A,0)))</f>
        <v>0</v>
      </c>
      <c r="CT211" s="164"/>
    </row>
    <row r="212" spans="1:98" s="216" customFormat="1" ht="79.8" customHeight="1">
      <c r="A212" s="256">
        <v>297</v>
      </c>
      <c r="B212" s="258">
        <v>206</v>
      </c>
      <c r="C212" s="258"/>
      <c r="D212" s="86"/>
      <c r="E212" s="125" t="s">
        <v>5150</v>
      </c>
      <c r="F212" s="163" t="s">
        <v>5144</v>
      </c>
      <c r="G212" s="163" t="s">
        <v>5145</v>
      </c>
      <c r="H212" s="86"/>
      <c r="I212" s="86"/>
      <c r="J212" s="86" t="s">
        <v>3083</v>
      </c>
      <c r="K212" s="101" t="s">
        <v>5151</v>
      </c>
      <c r="L212" s="162" t="s">
        <v>2495</v>
      </c>
      <c r="M212" s="165" t="s">
        <v>251</v>
      </c>
      <c r="N212" s="162"/>
      <c r="O212" s="165" t="s">
        <v>251</v>
      </c>
      <c r="P212" s="162"/>
      <c r="Q212" s="162" t="s">
        <v>2992</v>
      </c>
      <c r="R212" s="162" t="s">
        <v>2993</v>
      </c>
      <c r="S212" s="86"/>
      <c r="T212" s="162" t="s">
        <v>4549</v>
      </c>
      <c r="U212" s="162" t="s">
        <v>2499</v>
      </c>
      <c r="V212" s="86"/>
      <c r="W212" s="86"/>
      <c r="X212" s="162" t="s">
        <v>2500</v>
      </c>
      <c r="Y212" s="86"/>
      <c r="Z212" s="86" t="s">
        <v>5152</v>
      </c>
      <c r="AA212" s="86"/>
      <c r="AB212" s="86"/>
      <c r="AC212" s="86"/>
      <c r="AD212" s="86" t="s">
        <v>3280</v>
      </c>
      <c r="AE212" s="86" t="s">
        <v>217</v>
      </c>
      <c r="AF212" s="86" t="s">
        <v>2711</v>
      </c>
      <c r="AG212" s="86" t="s">
        <v>5153</v>
      </c>
      <c r="AH212" s="86" t="s">
        <v>217</v>
      </c>
      <c r="AI212" s="157" t="s">
        <v>8951</v>
      </c>
      <c r="AJ212" s="86"/>
      <c r="AK212" s="86"/>
      <c r="AL212" s="86" t="s">
        <v>5140</v>
      </c>
      <c r="AM212" s="86"/>
      <c r="AN212" s="86"/>
      <c r="AO212" s="86"/>
      <c r="AP212" s="86"/>
      <c r="AQ212" s="86"/>
      <c r="AR212" s="86"/>
      <c r="AS212" s="86"/>
      <c r="AT212" s="86"/>
      <c r="AU212" s="86"/>
      <c r="AV212" s="163" t="s">
        <v>2363</v>
      </c>
      <c r="AW212" s="101">
        <v>1</v>
      </c>
      <c r="AX212" s="101">
        <f>1</f>
        <v>1</v>
      </c>
      <c r="AY212" s="101" t="s">
        <v>2363</v>
      </c>
      <c r="AZ212" s="163" t="s">
        <v>2363</v>
      </c>
      <c r="BA212" s="163" t="s">
        <v>2363</v>
      </c>
      <c r="BB212" s="86"/>
      <c r="BC212" s="86"/>
      <c r="BD212" s="86"/>
      <c r="BE212" s="86"/>
      <c r="BF212" s="86"/>
      <c r="BG212" s="86"/>
      <c r="BH212" s="86"/>
      <c r="BI212" s="86" t="s">
        <v>5149</v>
      </c>
      <c r="BJ212" s="86"/>
      <c r="BK212" s="64" t="s">
        <v>5142</v>
      </c>
      <c r="BL212" s="86"/>
      <c r="BM212" s="86">
        <v>0</v>
      </c>
      <c r="BN212" s="162" t="s">
        <v>5133</v>
      </c>
      <c r="BO212" s="70"/>
      <c r="BP212" s="70"/>
      <c r="BQ212" s="70"/>
      <c r="BR212" s="70"/>
      <c r="BS212" s="70"/>
      <c r="BT212" s="70"/>
      <c r="BU212" s="70"/>
      <c r="BV212" s="70"/>
      <c r="BW212" s="70"/>
      <c r="BX212" s="70"/>
      <c r="BY212" s="70"/>
      <c r="BZ212" s="70"/>
      <c r="CA212" s="70"/>
      <c r="CB212" s="70"/>
      <c r="CC212" s="70"/>
      <c r="CD212" s="70"/>
      <c r="CE212" s="70"/>
      <c r="CF212" s="86"/>
      <c r="CG212" s="86"/>
      <c r="CH212" s="86"/>
      <c r="CI212" s="86"/>
      <c r="CJ212" s="86"/>
      <c r="CK212" s="86"/>
      <c r="CL212" s="86"/>
      <c r="CM212" s="86"/>
      <c r="CN212" s="86"/>
      <c r="CO212" s="86" t="s">
        <v>2500</v>
      </c>
      <c r="CP212" s="86"/>
      <c r="CQ212" s="86"/>
      <c r="CR212" s="86"/>
      <c r="CS212" s="164" t="b">
        <f>NOT(ISERROR(MATCH(E212,[1]Sheet1!$A:$A,0)))</f>
        <v>0</v>
      </c>
      <c r="CT212" s="162"/>
    </row>
    <row r="213" spans="1:98" s="216" customFormat="1" ht="79.8" customHeight="1">
      <c r="A213" s="256">
        <v>297</v>
      </c>
      <c r="B213" s="258">
        <v>207</v>
      </c>
      <c r="C213" s="258"/>
      <c r="D213" s="86"/>
      <c r="E213" s="125" t="s">
        <v>5155</v>
      </c>
      <c r="F213" s="163" t="s">
        <v>2988</v>
      </c>
      <c r="G213" s="163" t="s">
        <v>2989</v>
      </c>
      <c r="H213" s="86"/>
      <c r="I213" s="86"/>
      <c r="J213" s="86" t="s">
        <v>3083</v>
      </c>
      <c r="K213" s="101" t="s">
        <v>5156</v>
      </c>
      <c r="L213" s="162" t="s">
        <v>2495</v>
      </c>
      <c r="M213" s="165" t="s">
        <v>251</v>
      </c>
      <c r="N213" s="162"/>
      <c r="O213" s="165" t="s">
        <v>251</v>
      </c>
      <c r="P213" s="162"/>
      <c r="Q213" s="162" t="s">
        <v>2992</v>
      </c>
      <c r="R213" s="162" t="s">
        <v>2993</v>
      </c>
      <c r="S213" s="86"/>
      <c r="T213" s="86" t="s">
        <v>678</v>
      </c>
      <c r="U213" s="162" t="s">
        <v>2499</v>
      </c>
      <c r="V213" s="86"/>
      <c r="W213" s="86"/>
      <c r="X213" s="162" t="s">
        <v>2500</v>
      </c>
      <c r="Y213" s="86"/>
      <c r="Z213" s="86" t="s">
        <v>5157</v>
      </c>
      <c r="AA213" s="86"/>
      <c r="AB213" s="86"/>
      <c r="AC213" s="86"/>
      <c r="AD213" s="86" t="s">
        <v>2762</v>
      </c>
      <c r="AE213" s="86" t="s">
        <v>217</v>
      </c>
      <c r="AF213" s="86" t="s">
        <v>7474</v>
      </c>
      <c r="AG213" s="86" t="s">
        <v>5158</v>
      </c>
      <c r="AH213" s="86" t="s">
        <v>217</v>
      </c>
      <c r="AI213" s="157" t="s">
        <v>3639</v>
      </c>
      <c r="AJ213" s="86"/>
      <c r="AK213" s="86"/>
      <c r="AL213" s="86" t="s">
        <v>5159</v>
      </c>
      <c r="AM213" s="86"/>
      <c r="AN213" s="86"/>
      <c r="AO213" s="86"/>
      <c r="AP213" s="86"/>
      <c r="AQ213" s="86"/>
      <c r="AR213" s="86"/>
      <c r="AS213" s="86"/>
      <c r="AT213" s="86"/>
      <c r="AU213" s="86"/>
      <c r="AV213" s="163" t="s">
        <v>2364</v>
      </c>
      <c r="AW213" s="101">
        <v>1</v>
      </c>
      <c r="AX213" s="101">
        <f>1</f>
        <v>1</v>
      </c>
      <c r="AY213" s="101" t="s">
        <v>2363</v>
      </c>
      <c r="AZ213" s="163" t="s">
        <v>2364</v>
      </c>
      <c r="BA213" s="163" t="s">
        <v>2363</v>
      </c>
      <c r="BB213" s="86"/>
      <c r="BC213" s="86"/>
      <c r="BD213" s="86"/>
      <c r="BE213" s="86"/>
      <c r="BF213" s="86"/>
      <c r="BG213" s="86"/>
      <c r="BH213" s="86"/>
      <c r="BI213" s="86" t="s">
        <v>5160</v>
      </c>
      <c r="BJ213" s="86"/>
      <c r="BK213" s="86" t="s">
        <v>5161</v>
      </c>
      <c r="BL213" s="86"/>
      <c r="BM213" s="86">
        <v>4</v>
      </c>
      <c r="BN213" s="86" t="s">
        <v>678</v>
      </c>
      <c r="BO213" s="85" t="s">
        <v>687</v>
      </c>
      <c r="BP213" s="85" t="s">
        <v>688</v>
      </c>
      <c r="BQ213" s="85" t="s">
        <v>689</v>
      </c>
      <c r="BR213" s="85" t="s">
        <v>690</v>
      </c>
      <c r="BS213" s="85" t="s">
        <v>691</v>
      </c>
      <c r="BT213" s="85" t="s">
        <v>692</v>
      </c>
      <c r="BU213" s="85" t="s">
        <v>693</v>
      </c>
      <c r="BV213" s="85" t="s">
        <v>694</v>
      </c>
      <c r="BW213" s="70"/>
      <c r="BX213" s="70"/>
      <c r="BY213" s="70"/>
      <c r="BZ213" s="70"/>
      <c r="CA213" s="70"/>
      <c r="CB213" s="70"/>
      <c r="CC213" s="70"/>
      <c r="CD213" s="70"/>
      <c r="CE213" s="70"/>
      <c r="CF213" s="70"/>
      <c r="CG213" s="86"/>
      <c r="CH213" s="86"/>
      <c r="CI213" s="86"/>
      <c r="CJ213" s="86"/>
      <c r="CK213" s="86"/>
      <c r="CL213" s="86"/>
      <c r="CM213" s="86"/>
      <c r="CN213" s="86"/>
      <c r="CO213" s="86" t="s">
        <v>2500</v>
      </c>
      <c r="CP213" s="86"/>
      <c r="CQ213" s="86"/>
      <c r="CR213" s="86"/>
      <c r="CS213" s="164" t="b">
        <f>NOT(ISERROR(MATCH(E213,[1]Sheet1!$A:$A,0)))</f>
        <v>0</v>
      </c>
      <c r="CT213" s="164"/>
    </row>
    <row r="214" spans="1:98" s="216" customFormat="1" ht="79.8" customHeight="1">
      <c r="A214" s="256">
        <v>297</v>
      </c>
      <c r="B214" s="258">
        <v>208</v>
      </c>
      <c r="C214" s="258"/>
      <c r="D214" s="86"/>
      <c r="E214" s="125" t="s">
        <v>5163</v>
      </c>
      <c r="F214" s="163" t="s">
        <v>3018</v>
      </c>
      <c r="G214" s="163" t="s">
        <v>3019</v>
      </c>
      <c r="H214" s="86"/>
      <c r="I214" s="86"/>
      <c r="J214" s="86" t="s">
        <v>2990</v>
      </c>
      <c r="K214" s="101" t="s">
        <v>5164</v>
      </c>
      <c r="L214" s="162" t="s">
        <v>2495</v>
      </c>
      <c r="M214" s="165" t="s">
        <v>251</v>
      </c>
      <c r="N214" s="162"/>
      <c r="O214" s="165" t="s">
        <v>251</v>
      </c>
      <c r="P214" s="162"/>
      <c r="Q214" s="162" t="s">
        <v>2992</v>
      </c>
      <c r="R214" s="162" t="s">
        <v>2993</v>
      </c>
      <c r="S214" s="86"/>
      <c r="T214" s="162" t="s">
        <v>3022</v>
      </c>
      <c r="U214" s="162" t="s">
        <v>2499</v>
      </c>
      <c r="V214" s="86"/>
      <c r="W214" s="86"/>
      <c r="X214" s="162" t="s">
        <v>2994</v>
      </c>
      <c r="Y214" s="86"/>
      <c r="Z214" s="164" t="s">
        <v>5165</v>
      </c>
      <c r="AA214" s="86"/>
      <c r="AB214" s="86"/>
      <c r="AC214" s="86"/>
      <c r="AD214" s="86" t="s">
        <v>3280</v>
      </c>
      <c r="AE214" s="162" t="s">
        <v>217</v>
      </c>
      <c r="AF214" s="86" t="s">
        <v>8950</v>
      </c>
      <c r="AG214" s="164" t="s">
        <v>5166</v>
      </c>
      <c r="AH214" s="70" t="s">
        <v>217</v>
      </c>
      <c r="AI214" s="157" t="s">
        <v>8951</v>
      </c>
      <c r="AJ214" s="86"/>
      <c r="AK214" s="86"/>
      <c r="AL214" s="164" t="s">
        <v>5167</v>
      </c>
      <c r="AM214" s="86"/>
      <c r="AN214" s="86"/>
      <c r="AO214" s="86"/>
      <c r="AP214" s="86"/>
      <c r="AQ214" s="86"/>
      <c r="AR214" s="86"/>
      <c r="AS214" s="86"/>
      <c r="AT214" s="86"/>
      <c r="AU214" s="86"/>
      <c r="AV214" s="163" t="s">
        <v>2363</v>
      </c>
      <c r="AW214" s="101" t="s">
        <v>2363</v>
      </c>
      <c r="AX214" s="101" t="s">
        <v>2363</v>
      </c>
      <c r="AY214" s="101" t="s">
        <v>2363</v>
      </c>
      <c r="AZ214" s="163" t="s">
        <v>2363</v>
      </c>
      <c r="BA214" s="163" t="s">
        <v>2364</v>
      </c>
      <c r="BB214" s="86"/>
      <c r="BC214" s="86"/>
      <c r="BD214" s="86"/>
      <c r="BE214" s="86"/>
      <c r="BF214" s="86"/>
      <c r="BG214" s="86"/>
      <c r="BH214" s="86"/>
      <c r="BI214" s="187" t="s">
        <v>9064</v>
      </c>
      <c r="BJ214" s="86"/>
      <c r="BK214" s="86"/>
      <c r="BL214" s="86"/>
      <c r="BM214" s="86">
        <v>6</v>
      </c>
      <c r="BN214" s="70" t="s">
        <v>3027</v>
      </c>
      <c r="BO214" s="85" t="s">
        <v>719</v>
      </c>
      <c r="BP214" s="85" t="s">
        <v>720</v>
      </c>
      <c r="BQ214" s="85" t="s">
        <v>721</v>
      </c>
      <c r="BR214" s="85" t="s">
        <v>722</v>
      </c>
      <c r="BS214" s="85" t="s">
        <v>723</v>
      </c>
      <c r="BT214" s="85" t="s">
        <v>724</v>
      </c>
      <c r="BU214" s="85" t="s">
        <v>725</v>
      </c>
      <c r="BV214" s="85" t="s">
        <v>726</v>
      </c>
      <c r="BW214" s="85" t="s">
        <v>727</v>
      </c>
      <c r="BX214" s="85" t="s">
        <v>728</v>
      </c>
      <c r="BY214" s="85" t="s">
        <v>729</v>
      </c>
      <c r="BZ214" s="85" t="s">
        <v>730</v>
      </c>
      <c r="CA214" s="85" t="s">
        <v>731</v>
      </c>
      <c r="CB214" s="85" t="s">
        <v>732</v>
      </c>
      <c r="CC214" s="70"/>
      <c r="CD214" s="70"/>
      <c r="CE214" s="70"/>
      <c r="CF214" s="70"/>
      <c r="CG214" s="86"/>
      <c r="CH214" s="86"/>
      <c r="CI214" s="86"/>
      <c r="CJ214" s="86"/>
      <c r="CK214" s="86"/>
      <c r="CL214" s="86"/>
      <c r="CM214" s="86"/>
      <c r="CN214" s="86"/>
      <c r="CO214" s="86"/>
      <c r="CP214" s="86"/>
      <c r="CQ214" s="86"/>
      <c r="CR214" s="86"/>
      <c r="CS214" s="164" t="b">
        <f>NOT(ISERROR(MATCH(E214,[1]Sheet1!$A:$A,0)))</f>
        <v>0</v>
      </c>
      <c r="CT214" s="164"/>
    </row>
    <row r="215" spans="1:98" s="216" customFormat="1" ht="79.8" customHeight="1">
      <c r="A215" s="256">
        <v>297</v>
      </c>
      <c r="B215" s="258">
        <v>209</v>
      </c>
      <c r="C215" s="258"/>
      <c r="D215" s="86"/>
      <c r="E215" s="125" t="s">
        <v>5169</v>
      </c>
      <c r="F215" s="163" t="s">
        <v>3029</v>
      </c>
      <c r="G215" s="163" t="s">
        <v>3030</v>
      </c>
      <c r="H215" s="86"/>
      <c r="I215" s="86"/>
      <c r="J215" s="86" t="s">
        <v>2990</v>
      </c>
      <c r="K215" s="101" t="s">
        <v>5170</v>
      </c>
      <c r="L215" s="162" t="s">
        <v>2495</v>
      </c>
      <c r="M215" s="165" t="s">
        <v>251</v>
      </c>
      <c r="N215" s="162"/>
      <c r="O215" s="165" t="s">
        <v>251</v>
      </c>
      <c r="P215" s="162"/>
      <c r="Q215" s="162" t="s">
        <v>2992</v>
      </c>
      <c r="R215" s="162" t="s">
        <v>2993</v>
      </c>
      <c r="S215" s="86"/>
      <c r="T215" s="162" t="s">
        <v>3022</v>
      </c>
      <c r="U215" s="162" t="s">
        <v>2499</v>
      </c>
      <c r="V215" s="86"/>
      <c r="W215" s="86"/>
      <c r="X215" s="162" t="s">
        <v>2994</v>
      </c>
      <c r="Y215" s="86"/>
      <c r="Z215" s="164" t="s">
        <v>5171</v>
      </c>
      <c r="AA215" s="86"/>
      <c r="AB215" s="86"/>
      <c r="AC215" s="86"/>
      <c r="AD215" s="86" t="s">
        <v>3280</v>
      </c>
      <c r="AE215" s="162" t="s">
        <v>217</v>
      </c>
      <c r="AF215" s="86" t="s">
        <v>2711</v>
      </c>
      <c r="AG215" s="164" t="s">
        <v>5172</v>
      </c>
      <c r="AH215" s="70" t="s">
        <v>217</v>
      </c>
      <c r="AI215" s="157" t="s">
        <v>8951</v>
      </c>
      <c r="AJ215" s="86"/>
      <c r="AK215" s="86"/>
      <c r="AL215" s="164" t="s">
        <v>5167</v>
      </c>
      <c r="AM215" s="86"/>
      <c r="AN215" s="86"/>
      <c r="AO215" s="86"/>
      <c r="AP215" s="86"/>
      <c r="AQ215" s="86"/>
      <c r="AR215" s="86"/>
      <c r="AS215" s="86"/>
      <c r="AT215" s="86"/>
      <c r="AU215" s="86"/>
      <c r="AV215" s="163" t="s">
        <v>2363</v>
      </c>
      <c r="AW215" s="101">
        <v>1</v>
      </c>
      <c r="AX215" s="101">
        <f>1</f>
        <v>1</v>
      </c>
      <c r="AY215" s="101" t="s">
        <v>2363</v>
      </c>
      <c r="AZ215" s="163" t="s">
        <v>2363</v>
      </c>
      <c r="BA215" s="163" t="s">
        <v>2364</v>
      </c>
      <c r="BB215" s="86"/>
      <c r="BC215" s="86"/>
      <c r="BD215" s="86"/>
      <c r="BE215" s="86"/>
      <c r="BF215" s="86"/>
      <c r="BG215" s="86"/>
      <c r="BH215" s="86"/>
      <c r="BI215" s="187" t="s">
        <v>9065</v>
      </c>
      <c r="BJ215" s="86"/>
      <c r="BK215" s="86"/>
      <c r="BL215" s="86"/>
      <c r="BM215" s="86">
        <v>6</v>
      </c>
      <c r="BN215" s="70" t="s">
        <v>3027</v>
      </c>
      <c r="BO215" s="85" t="s">
        <v>719</v>
      </c>
      <c r="BP215" s="85" t="s">
        <v>720</v>
      </c>
      <c r="BQ215" s="85" t="s">
        <v>721</v>
      </c>
      <c r="BR215" s="85" t="s">
        <v>722</v>
      </c>
      <c r="BS215" s="85" t="s">
        <v>723</v>
      </c>
      <c r="BT215" s="85" t="s">
        <v>724</v>
      </c>
      <c r="BU215" s="85" t="s">
        <v>725</v>
      </c>
      <c r="BV215" s="85" t="s">
        <v>726</v>
      </c>
      <c r="BW215" s="85" t="s">
        <v>727</v>
      </c>
      <c r="BX215" s="85" t="s">
        <v>728</v>
      </c>
      <c r="BY215" s="85" t="s">
        <v>729</v>
      </c>
      <c r="BZ215" s="85" t="s">
        <v>730</v>
      </c>
      <c r="CA215" s="85" t="s">
        <v>731</v>
      </c>
      <c r="CB215" s="85" t="s">
        <v>732</v>
      </c>
      <c r="CC215" s="70"/>
      <c r="CD215" s="70"/>
      <c r="CE215" s="70"/>
      <c r="CF215" s="70"/>
      <c r="CG215" s="86"/>
      <c r="CH215" s="86"/>
      <c r="CI215" s="86"/>
      <c r="CJ215" s="86"/>
      <c r="CK215" s="86"/>
      <c r="CL215" s="86"/>
      <c r="CM215" s="86"/>
      <c r="CN215" s="86"/>
      <c r="CO215" s="86"/>
      <c r="CP215" s="86"/>
      <c r="CQ215" s="86"/>
      <c r="CR215" s="86"/>
      <c r="CS215" s="164" t="b">
        <f>NOT(ISERROR(MATCH(E215,[1]Sheet1!$A:$A,0)))</f>
        <v>0</v>
      </c>
      <c r="CT215" s="164"/>
    </row>
    <row r="216" spans="1:98" s="216" customFormat="1" ht="79.8" customHeight="1">
      <c r="A216" s="256">
        <v>297</v>
      </c>
      <c r="B216" s="258">
        <v>210</v>
      </c>
      <c r="C216" s="258"/>
      <c r="D216" s="86"/>
      <c r="E216" s="125" t="s">
        <v>5173</v>
      </c>
      <c r="F216" s="163" t="s">
        <v>3036</v>
      </c>
      <c r="G216" s="163" t="s">
        <v>3037</v>
      </c>
      <c r="H216" s="86"/>
      <c r="I216" s="86"/>
      <c r="J216" s="86" t="s">
        <v>2990</v>
      </c>
      <c r="K216" s="101" t="s">
        <v>5174</v>
      </c>
      <c r="L216" s="162" t="s">
        <v>2495</v>
      </c>
      <c r="M216" s="165" t="s">
        <v>251</v>
      </c>
      <c r="N216" s="162"/>
      <c r="O216" s="165" t="s">
        <v>251</v>
      </c>
      <c r="P216" s="162"/>
      <c r="Q216" s="162" t="s">
        <v>2992</v>
      </c>
      <c r="R216" s="162" t="s">
        <v>2993</v>
      </c>
      <c r="S216" s="86"/>
      <c r="T216" s="162" t="s">
        <v>3022</v>
      </c>
      <c r="U216" s="162" t="s">
        <v>2499</v>
      </c>
      <c r="V216" s="86"/>
      <c r="W216" s="86"/>
      <c r="X216" s="162" t="s">
        <v>2994</v>
      </c>
      <c r="Y216" s="86"/>
      <c r="Z216" s="164" t="s">
        <v>5175</v>
      </c>
      <c r="AA216" s="86"/>
      <c r="AB216" s="86"/>
      <c r="AC216" s="86"/>
      <c r="AD216" s="86" t="s">
        <v>3280</v>
      </c>
      <c r="AE216" s="162" t="s">
        <v>217</v>
      </c>
      <c r="AF216" s="86" t="s">
        <v>2711</v>
      </c>
      <c r="AG216" s="164" t="s">
        <v>5176</v>
      </c>
      <c r="AH216" s="70" t="s">
        <v>217</v>
      </c>
      <c r="AI216" s="157" t="s">
        <v>8951</v>
      </c>
      <c r="AJ216" s="86"/>
      <c r="AK216" s="86"/>
      <c r="AL216" s="164" t="s">
        <v>5167</v>
      </c>
      <c r="AM216" s="86"/>
      <c r="AN216" s="86"/>
      <c r="AO216" s="86"/>
      <c r="AP216" s="86"/>
      <c r="AQ216" s="86"/>
      <c r="AR216" s="86"/>
      <c r="AS216" s="86"/>
      <c r="AT216" s="86"/>
      <c r="AU216" s="86"/>
      <c r="AV216" s="163" t="s">
        <v>2363</v>
      </c>
      <c r="AW216" s="101">
        <v>1</v>
      </c>
      <c r="AX216" s="101">
        <f>1</f>
        <v>1</v>
      </c>
      <c r="AY216" s="101" t="s">
        <v>2363</v>
      </c>
      <c r="AZ216" s="163" t="s">
        <v>2363</v>
      </c>
      <c r="BA216" s="163" t="s">
        <v>2364</v>
      </c>
      <c r="BB216" s="86"/>
      <c r="BC216" s="86"/>
      <c r="BD216" s="86"/>
      <c r="BE216" s="86"/>
      <c r="BF216" s="86"/>
      <c r="BG216" s="86"/>
      <c r="BH216" s="86"/>
      <c r="BI216" s="187" t="s">
        <v>9065</v>
      </c>
      <c r="BJ216" s="86"/>
      <c r="BK216" s="86"/>
      <c r="BL216" s="86"/>
      <c r="BM216" s="86">
        <v>6</v>
      </c>
      <c r="BN216" s="70" t="s">
        <v>3027</v>
      </c>
      <c r="BO216" s="85" t="s">
        <v>719</v>
      </c>
      <c r="BP216" s="85" t="s">
        <v>720</v>
      </c>
      <c r="BQ216" s="85" t="s">
        <v>721</v>
      </c>
      <c r="BR216" s="85" t="s">
        <v>722</v>
      </c>
      <c r="BS216" s="85" t="s">
        <v>723</v>
      </c>
      <c r="BT216" s="85" t="s">
        <v>724</v>
      </c>
      <c r="BU216" s="85" t="s">
        <v>725</v>
      </c>
      <c r="BV216" s="85" t="s">
        <v>726</v>
      </c>
      <c r="BW216" s="85" t="s">
        <v>727</v>
      </c>
      <c r="BX216" s="85" t="s">
        <v>728</v>
      </c>
      <c r="BY216" s="85" t="s">
        <v>729</v>
      </c>
      <c r="BZ216" s="85" t="s">
        <v>730</v>
      </c>
      <c r="CA216" s="85" t="s">
        <v>731</v>
      </c>
      <c r="CB216" s="85" t="s">
        <v>732</v>
      </c>
      <c r="CC216" s="70"/>
      <c r="CD216" s="70"/>
      <c r="CE216" s="70"/>
      <c r="CF216" s="70"/>
      <c r="CG216" s="86"/>
      <c r="CH216" s="86"/>
      <c r="CI216" s="86"/>
      <c r="CJ216" s="86"/>
      <c r="CK216" s="86"/>
      <c r="CL216" s="86"/>
      <c r="CM216" s="86"/>
      <c r="CN216" s="86"/>
      <c r="CO216" s="86"/>
      <c r="CP216" s="86"/>
      <c r="CQ216" s="86"/>
      <c r="CR216" s="86"/>
      <c r="CS216" s="164" t="b">
        <f>NOT(ISERROR(MATCH(E216,[1]Sheet1!$A:$A,0)))</f>
        <v>0</v>
      </c>
      <c r="CT216" s="164"/>
    </row>
    <row r="217" spans="1:98" s="216" customFormat="1" ht="79.8" customHeight="1">
      <c r="A217" s="256">
        <v>297</v>
      </c>
      <c r="B217" s="258">
        <v>211</v>
      </c>
      <c r="C217" s="258"/>
      <c r="D217" s="86"/>
      <c r="E217" s="125" t="s">
        <v>5177</v>
      </c>
      <c r="F217" s="163" t="s">
        <v>5125</v>
      </c>
      <c r="G217" s="163" t="s">
        <v>5136</v>
      </c>
      <c r="H217" s="86"/>
      <c r="I217" s="86"/>
      <c r="J217" s="86" t="s">
        <v>3083</v>
      </c>
      <c r="K217" s="101" t="s">
        <v>5178</v>
      </c>
      <c r="L217" s="162" t="s">
        <v>2495</v>
      </c>
      <c r="M217" s="165" t="s">
        <v>251</v>
      </c>
      <c r="N217" s="162"/>
      <c r="O217" s="165" t="s">
        <v>251</v>
      </c>
      <c r="P217" s="162"/>
      <c r="Q217" s="162" t="s">
        <v>2992</v>
      </c>
      <c r="R217" s="162" t="s">
        <v>2993</v>
      </c>
      <c r="S217" s="86"/>
      <c r="T217" s="162" t="s">
        <v>4549</v>
      </c>
      <c r="U217" s="162" t="s">
        <v>2499</v>
      </c>
      <c r="V217" s="86"/>
      <c r="W217" s="86"/>
      <c r="X217" s="162" t="s">
        <v>2500</v>
      </c>
      <c r="Y217" s="86"/>
      <c r="Z217" s="86" t="s">
        <v>5179</v>
      </c>
      <c r="AA217" s="86"/>
      <c r="AB217" s="86"/>
      <c r="AC217" s="86"/>
      <c r="AD217" s="86" t="s">
        <v>3280</v>
      </c>
      <c r="AE217" s="86" t="s">
        <v>217</v>
      </c>
      <c r="AF217" s="86" t="s">
        <v>8950</v>
      </c>
      <c r="AG217" s="86" t="s">
        <v>5180</v>
      </c>
      <c r="AH217" s="86" t="s">
        <v>217</v>
      </c>
      <c r="AI217" s="157" t="s">
        <v>8951</v>
      </c>
      <c r="AJ217" s="86"/>
      <c r="AK217" s="86"/>
      <c r="AL217" s="86" t="s">
        <v>5181</v>
      </c>
      <c r="AM217" s="86"/>
      <c r="AN217" s="86"/>
      <c r="AO217" s="86"/>
      <c r="AP217" s="86"/>
      <c r="AQ217" s="86"/>
      <c r="AR217" s="86"/>
      <c r="AS217" s="86"/>
      <c r="AT217" s="86"/>
      <c r="AU217" s="86"/>
      <c r="AV217" s="163" t="s">
        <v>2363</v>
      </c>
      <c r="AW217" s="101">
        <v>1</v>
      </c>
      <c r="AX217" s="101">
        <f>1</f>
        <v>1</v>
      </c>
      <c r="AY217" s="101" t="s">
        <v>2363</v>
      </c>
      <c r="AZ217" s="163" t="s">
        <v>2363</v>
      </c>
      <c r="BA217" s="163" t="s">
        <v>2363</v>
      </c>
      <c r="BB217" s="86"/>
      <c r="BC217" s="86"/>
      <c r="BD217" s="86"/>
      <c r="BE217" s="86"/>
      <c r="BF217" s="86"/>
      <c r="BG217" s="86"/>
      <c r="BH217" s="86"/>
      <c r="BI217" s="157" t="s">
        <v>5182</v>
      </c>
      <c r="BJ217" s="86"/>
      <c r="BK217" s="86"/>
      <c r="BL217" s="86"/>
      <c r="BM217" s="86">
        <v>0</v>
      </c>
      <c r="BN217" s="162" t="s">
        <v>5133</v>
      </c>
      <c r="BO217" s="70"/>
      <c r="BP217" s="70"/>
      <c r="BQ217" s="70"/>
      <c r="BR217" s="70"/>
      <c r="BS217" s="70"/>
      <c r="BT217" s="70"/>
      <c r="BU217" s="70"/>
      <c r="BV217" s="70"/>
      <c r="BW217" s="70"/>
      <c r="BX217" s="70"/>
      <c r="BY217" s="70"/>
      <c r="BZ217" s="70"/>
      <c r="CA217" s="70"/>
      <c r="CB217" s="70"/>
      <c r="CC217" s="70"/>
      <c r="CD217" s="70"/>
      <c r="CE217" s="70"/>
      <c r="CF217" s="86"/>
      <c r="CG217" s="86"/>
      <c r="CH217" s="86"/>
      <c r="CI217" s="86"/>
      <c r="CJ217" s="86"/>
      <c r="CK217" s="86"/>
      <c r="CL217" s="86"/>
      <c r="CM217" s="86"/>
      <c r="CN217" s="86"/>
      <c r="CO217" s="86" t="s">
        <v>2500</v>
      </c>
      <c r="CP217" s="86"/>
      <c r="CQ217" s="86"/>
      <c r="CR217" s="86"/>
      <c r="CS217" s="164" t="b">
        <f>NOT(ISERROR(MATCH(E217,[1]Sheet1!$A:$A,0)))</f>
        <v>0</v>
      </c>
      <c r="CT217" s="164"/>
    </row>
    <row r="218" spans="1:98" s="216" customFormat="1" ht="79.8" customHeight="1">
      <c r="A218" s="256">
        <v>297</v>
      </c>
      <c r="B218" s="258">
        <v>212</v>
      </c>
      <c r="C218" s="258"/>
      <c r="D218" s="86"/>
      <c r="E218" s="125" t="s">
        <v>5183</v>
      </c>
      <c r="F218" s="163" t="s">
        <v>5144</v>
      </c>
      <c r="G218" s="163" t="s">
        <v>5145</v>
      </c>
      <c r="H218" s="86"/>
      <c r="I218" s="86"/>
      <c r="J218" s="86" t="s">
        <v>3083</v>
      </c>
      <c r="K218" s="101" t="s">
        <v>5184</v>
      </c>
      <c r="L218" s="162" t="s">
        <v>2495</v>
      </c>
      <c r="M218" s="165" t="s">
        <v>251</v>
      </c>
      <c r="N218" s="162"/>
      <c r="O218" s="165" t="s">
        <v>251</v>
      </c>
      <c r="P218" s="162"/>
      <c r="Q218" s="162" t="s">
        <v>2992</v>
      </c>
      <c r="R218" s="162" t="s">
        <v>2993</v>
      </c>
      <c r="S218" s="86"/>
      <c r="T218" s="162" t="s">
        <v>4549</v>
      </c>
      <c r="U218" s="162" t="s">
        <v>2499</v>
      </c>
      <c r="V218" s="86"/>
      <c r="W218" s="86"/>
      <c r="X218" s="162" t="s">
        <v>2500</v>
      </c>
      <c r="Y218" s="86"/>
      <c r="Z218" s="86" t="s">
        <v>5185</v>
      </c>
      <c r="AA218" s="86"/>
      <c r="AB218" s="86"/>
      <c r="AC218" s="86"/>
      <c r="AD218" s="86" t="s">
        <v>3280</v>
      </c>
      <c r="AE218" s="86" t="s">
        <v>217</v>
      </c>
      <c r="AF218" s="86" t="s">
        <v>2711</v>
      </c>
      <c r="AG218" s="86" t="s">
        <v>5186</v>
      </c>
      <c r="AH218" s="86" t="s">
        <v>217</v>
      </c>
      <c r="AI218" s="157" t="s">
        <v>8951</v>
      </c>
      <c r="AJ218" s="86"/>
      <c r="AK218" s="86"/>
      <c r="AL218" s="86" t="s">
        <v>5181</v>
      </c>
      <c r="AM218" s="86"/>
      <c r="AN218" s="86"/>
      <c r="AO218" s="86"/>
      <c r="AP218" s="86"/>
      <c r="AQ218" s="86"/>
      <c r="AR218" s="86"/>
      <c r="AS218" s="86"/>
      <c r="AT218" s="86"/>
      <c r="AU218" s="86"/>
      <c r="AV218" s="163" t="s">
        <v>2363</v>
      </c>
      <c r="AW218" s="101">
        <v>1</v>
      </c>
      <c r="AX218" s="101">
        <f>1</f>
        <v>1</v>
      </c>
      <c r="AY218" s="101" t="s">
        <v>2363</v>
      </c>
      <c r="AZ218" s="163" t="s">
        <v>2363</v>
      </c>
      <c r="BA218" s="163" t="s">
        <v>2363</v>
      </c>
      <c r="BB218" s="86"/>
      <c r="BC218" s="86"/>
      <c r="BD218" s="86"/>
      <c r="BE218" s="86"/>
      <c r="BF218" s="86"/>
      <c r="BG218" s="86"/>
      <c r="BH218" s="86"/>
      <c r="BI218" s="157" t="s">
        <v>5187</v>
      </c>
      <c r="BJ218" s="86"/>
      <c r="BK218" s="86"/>
      <c r="BL218" s="86"/>
      <c r="BM218" s="86">
        <v>0</v>
      </c>
      <c r="BN218" s="162" t="s">
        <v>5133</v>
      </c>
      <c r="BO218" s="70"/>
      <c r="BP218" s="70"/>
      <c r="BQ218" s="70"/>
      <c r="BR218" s="70"/>
      <c r="BS218" s="70"/>
      <c r="BT218" s="70"/>
      <c r="BU218" s="70"/>
      <c r="BV218" s="70"/>
      <c r="BW218" s="70"/>
      <c r="BX218" s="70"/>
      <c r="BY218" s="70"/>
      <c r="BZ218" s="70"/>
      <c r="CA218" s="70"/>
      <c r="CB218" s="70"/>
      <c r="CC218" s="70"/>
      <c r="CD218" s="70"/>
      <c r="CE218" s="70"/>
      <c r="CF218" s="86"/>
      <c r="CG218" s="86"/>
      <c r="CH218" s="86"/>
      <c r="CI218" s="86"/>
      <c r="CJ218" s="86"/>
      <c r="CK218" s="86"/>
      <c r="CL218" s="86"/>
      <c r="CM218" s="86"/>
      <c r="CN218" s="86"/>
      <c r="CO218" s="86" t="s">
        <v>2500</v>
      </c>
      <c r="CP218" s="86"/>
      <c r="CQ218" s="86"/>
      <c r="CR218" s="86"/>
      <c r="CS218" s="164" t="b">
        <f>NOT(ISERROR(MATCH(E218,[1]Sheet1!$A:$A,0)))</f>
        <v>0</v>
      </c>
      <c r="CT218" s="164"/>
    </row>
    <row r="219" spans="1:98" s="216" customFormat="1" ht="79.8" customHeight="1">
      <c r="A219" s="256">
        <v>297</v>
      </c>
      <c r="B219" s="258">
        <v>213</v>
      </c>
      <c r="C219" s="258"/>
      <c r="D219" s="86"/>
      <c r="E219" s="125" t="s">
        <v>5188</v>
      </c>
      <c r="F219" s="163" t="s">
        <v>5144</v>
      </c>
      <c r="G219" s="163" t="s">
        <v>5145</v>
      </c>
      <c r="H219" s="86"/>
      <c r="I219" s="86"/>
      <c r="J219" s="86" t="s">
        <v>3083</v>
      </c>
      <c r="K219" s="101" t="s">
        <v>5189</v>
      </c>
      <c r="L219" s="162" t="s">
        <v>2495</v>
      </c>
      <c r="M219" s="165" t="s">
        <v>251</v>
      </c>
      <c r="N219" s="162"/>
      <c r="O219" s="165" t="s">
        <v>251</v>
      </c>
      <c r="P219" s="162"/>
      <c r="Q219" s="162" t="s">
        <v>2992</v>
      </c>
      <c r="R219" s="162" t="s">
        <v>2993</v>
      </c>
      <c r="S219" s="86"/>
      <c r="T219" s="162" t="s">
        <v>4549</v>
      </c>
      <c r="U219" s="162" t="s">
        <v>2499</v>
      </c>
      <c r="V219" s="86"/>
      <c r="W219" s="86"/>
      <c r="X219" s="162" t="s">
        <v>2500</v>
      </c>
      <c r="Y219" s="86"/>
      <c r="Z219" s="86" t="s">
        <v>5190</v>
      </c>
      <c r="AA219" s="86"/>
      <c r="AB219" s="86"/>
      <c r="AC219" s="86"/>
      <c r="AD219" s="86" t="s">
        <v>3280</v>
      </c>
      <c r="AE219" s="86" t="s">
        <v>217</v>
      </c>
      <c r="AF219" s="86" t="s">
        <v>2711</v>
      </c>
      <c r="AG219" s="86" t="s">
        <v>5191</v>
      </c>
      <c r="AH219" s="86" t="s">
        <v>217</v>
      </c>
      <c r="AI219" s="157" t="s">
        <v>8951</v>
      </c>
      <c r="AJ219" s="86"/>
      <c r="AK219" s="86"/>
      <c r="AL219" s="86" t="s">
        <v>5181</v>
      </c>
      <c r="AM219" s="86"/>
      <c r="AN219" s="86"/>
      <c r="AO219" s="86"/>
      <c r="AP219" s="86"/>
      <c r="AQ219" s="86"/>
      <c r="AR219" s="86"/>
      <c r="AS219" s="86"/>
      <c r="AT219" s="86"/>
      <c r="AU219" s="86"/>
      <c r="AV219" s="163" t="s">
        <v>2363</v>
      </c>
      <c r="AW219" s="101">
        <v>1</v>
      </c>
      <c r="AX219" s="101">
        <f>1</f>
        <v>1</v>
      </c>
      <c r="AY219" s="101" t="s">
        <v>2363</v>
      </c>
      <c r="AZ219" s="163" t="s">
        <v>2363</v>
      </c>
      <c r="BA219" s="163" t="s">
        <v>2363</v>
      </c>
      <c r="BB219" s="86"/>
      <c r="BC219" s="86"/>
      <c r="BD219" s="86"/>
      <c r="BE219" s="86"/>
      <c r="BF219" s="86"/>
      <c r="BG219" s="86"/>
      <c r="BH219" s="86"/>
      <c r="BI219" s="157" t="s">
        <v>5187</v>
      </c>
      <c r="BJ219" s="86"/>
      <c r="BK219" s="86"/>
      <c r="BL219" s="86"/>
      <c r="BM219" s="86">
        <v>0</v>
      </c>
      <c r="BN219" s="162" t="s">
        <v>5133</v>
      </c>
      <c r="BO219" s="70"/>
      <c r="BP219" s="70"/>
      <c r="BQ219" s="70"/>
      <c r="BR219" s="70"/>
      <c r="BS219" s="70"/>
      <c r="BT219" s="70"/>
      <c r="BU219" s="70"/>
      <c r="BV219" s="70"/>
      <c r="BW219" s="70"/>
      <c r="BX219" s="70"/>
      <c r="BY219" s="70"/>
      <c r="BZ219" s="70"/>
      <c r="CA219" s="70"/>
      <c r="CB219" s="70"/>
      <c r="CC219" s="70"/>
      <c r="CD219" s="70"/>
      <c r="CE219" s="70"/>
      <c r="CF219" s="86"/>
      <c r="CG219" s="86"/>
      <c r="CH219" s="86"/>
      <c r="CI219" s="86"/>
      <c r="CJ219" s="86"/>
      <c r="CK219" s="86"/>
      <c r="CL219" s="86"/>
      <c r="CM219" s="86"/>
      <c r="CN219" s="86"/>
      <c r="CO219" s="86" t="s">
        <v>2500</v>
      </c>
      <c r="CP219" s="86"/>
      <c r="CQ219" s="86"/>
      <c r="CR219" s="86"/>
      <c r="CS219" s="164" t="b">
        <f>NOT(ISERROR(MATCH(E219,[1]Sheet1!$A:$A,0)))</f>
        <v>0</v>
      </c>
      <c r="CT219" s="164"/>
    </row>
    <row r="220" spans="1:98" s="216" customFormat="1" ht="79.8" customHeight="1">
      <c r="A220" s="256">
        <v>297</v>
      </c>
      <c r="B220" s="258">
        <v>214</v>
      </c>
      <c r="C220" s="258"/>
      <c r="D220" s="86"/>
      <c r="E220" s="125" t="s">
        <v>5193</v>
      </c>
      <c r="F220" s="163" t="s">
        <v>3081</v>
      </c>
      <c r="G220" s="163" t="s">
        <v>3082</v>
      </c>
      <c r="H220" s="86"/>
      <c r="I220" s="86"/>
      <c r="J220" s="86" t="s">
        <v>3083</v>
      </c>
      <c r="K220" s="101" t="s">
        <v>5194</v>
      </c>
      <c r="L220" s="162" t="s">
        <v>2495</v>
      </c>
      <c r="M220" s="165" t="s">
        <v>251</v>
      </c>
      <c r="N220" s="162"/>
      <c r="O220" s="165" t="s">
        <v>251</v>
      </c>
      <c r="P220" s="162"/>
      <c r="Q220" s="162" t="s">
        <v>2992</v>
      </c>
      <c r="R220" s="162" t="s">
        <v>2993</v>
      </c>
      <c r="S220" s="86"/>
      <c r="T220" s="86" t="s">
        <v>3085</v>
      </c>
      <c r="U220" s="162" t="s">
        <v>2499</v>
      </c>
      <c r="V220" s="86"/>
      <c r="W220" s="86"/>
      <c r="X220" s="162" t="s">
        <v>2500</v>
      </c>
      <c r="Y220" s="86"/>
      <c r="Z220" s="86" t="s">
        <v>5195</v>
      </c>
      <c r="AA220" s="86"/>
      <c r="AB220" s="86"/>
      <c r="AC220" s="86"/>
      <c r="AD220" s="86" t="s">
        <v>2711</v>
      </c>
      <c r="AE220" s="157" t="s">
        <v>217</v>
      </c>
      <c r="AF220" s="86" t="s">
        <v>8952</v>
      </c>
      <c r="AG220" s="86" t="s">
        <v>5196</v>
      </c>
      <c r="AH220" s="86" t="s">
        <v>217</v>
      </c>
      <c r="AI220" s="157" t="s">
        <v>4217</v>
      </c>
      <c r="AJ220" s="86"/>
      <c r="AK220" s="86"/>
      <c r="AL220" s="86" t="s">
        <v>5197</v>
      </c>
      <c r="AM220" s="86"/>
      <c r="AN220" s="86"/>
      <c r="AO220" s="86"/>
      <c r="AP220" s="86"/>
      <c r="AQ220" s="86"/>
      <c r="AR220" s="86"/>
      <c r="AS220" s="86"/>
      <c r="AT220" s="86"/>
      <c r="AU220" s="86"/>
      <c r="AV220" s="163" t="s">
        <v>2363</v>
      </c>
      <c r="AW220" s="101">
        <v>1</v>
      </c>
      <c r="AX220" s="101">
        <f>1</f>
        <v>1</v>
      </c>
      <c r="AY220" s="101" t="s">
        <v>2363</v>
      </c>
      <c r="AZ220" s="163" t="s">
        <v>2363</v>
      </c>
      <c r="BA220" s="163" t="s">
        <v>2363</v>
      </c>
      <c r="BB220" s="86"/>
      <c r="BC220" s="86"/>
      <c r="BD220" s="86"/>
      <c r="BE220" s="86"/>
      <c r="BF220" s="86"/>
      <c r="BG220" s="86"/>
      <c r="BH220" s="86"/>
      <c r="BI220" s="86" t="s">
        <v>5198</v>
      </c>
      <c r="BJ220" s="86"/>
      <c r="BK220" s="86" t="s">
        <v>5199</v>
      </c>
      <c r="BL220" s="86"/>
      <c r="BM220" s="86">
        <v>1</v>
      </c>
      <c r="BN220" s="86" t="s">
        <v>634</v>
      </c>
      <c r="BO220" s="85" t="s">
        <v>643</v>
      </c>
      <c r="BP220" s="85" t="s">
        <v>644</v>
      </c>
      <c r="BQ220" s="85" t="s">
        <v>645</v>
      </c>
      <c r="BR220" s="85" t="s">
        <v>646</v>
      </c>
      <c r="BS220" s="85" t="s">
        <v>647</v>
      </c>
      <c r="BT220" s="85" t="s">
        <v>648</v>
      </c>
      <c r="BU220" s="85" t="s">
        <v>649</v>
      </c>
      <c r="BV220" s="85" t="s">
        <v>650</v>
      </c>
      <c r="BW220" s="70"/>
      <c r="BX220" s="70"/>
      <c r="BY220" s="70"/>
      <c r="BZ220" s="70"/>
      <c r="CA220" s="70"/>
      <c r="CB220" s="70"/>
      <c r="CC220" s="70"/>
      <c r="CD220" s="70"/>
      <c r="CE220" s="70"/>
      <c r="CF220" s="70"/>
      <c r="CG220" s="86"/>
      <c r="CH220" s="86"/>
      <c r="CI220" s="86"/>
      <c r="CJ220" s="86"/>
      <c r="CK220" s="86"/>
      <c r="CL220" s="86"/>
      <c r="CM220" s="86"/>
      <c r="CN220" s="86"/>
      <c r="CO220" s="86" t="s">
        <v>2500</v>
      </c>
      <c r="CP220" s="86"/>
      <c r="CQ220" s="86"/>
      <c r="CR220" s="86"/>
      <c r="CS220" s="164" t="b">
        <f>NOT(ISERROR(MATCH(E220,[1]Sheet1!$A:$A,0)))</f>
        <v>0</v>
      </c>
      <c r="CT220" s="164"/>
    </row>
    <row r="221" spans="1:98" s="216" customFormat="1" ht="79.8" customHeight="1">
      <c r="A221" s="257">
        <v>297</v>
      </c>
      <c r="B221" s="258">
        <v>215</v>
      </c>
      <c r="C221" s="258"/>
      <c r="D221" s="86"/>
      <c r="E221" s="125" t="s">
        <v>5200</v>
      </c>
      <c r="F221" s="163" t="s">
        <v>5125</v>
      </c>
      <c r="G221" s="163" t="s">
        <v>5136</v>
      </c>
      <c r="H221" s="86"/>
      <c r="I221" s="86"/>
      <c r="J221" s="86" t="s">
        <v>3083</v>
      </c>
      <c r="K221" s="101" t="s">
        <v>5201</v>
      </c>
      <c r="L221" s="162" t="s">
        <v>2495</v>
      </c>
      <c r="M221" s="165" t="s">
        <v>251</v>
      </c>
      <c r="N221" s="162"/>
      <c r="O221" s="165" t="s">
        <v>251</v>
      </c>
      <c r="P221" s="162"/>
      <c r="Q221" s="162" t="s">
        <v>2992</v>
      </c>
      <c r="R221" s="162" t="s">
        <v>2993</v>
      </c>
      <c r="S221" s="86"/>
      <c r="T221" s="162" t="s">
        <v>4549</v>
      </c>
      <c r="U221" s="162" t="s">
        <v>2499</v>
      </c>
      <c r="V221" s="86"/>
      <c r="W221" s="86"/>
      <c r="X221" s="162" t="s">
        <v>2500</v>
      </c>
      <c r="Y221" s="86"/>
      <c r="Z221" s="86" t="s">
        <v>5202</v>
      </c>
      <c r="AA221" s="86"/>
      <c r="AB221" s="86"/>
      <c r="AC221" s="86"/>
      <c r="AD221" s="86" t="s">
        <v>2762</v>
      </c>
      <c r="AE221" s="86" t="s">
        <v>217</v>
      </c>
      <c r="AF221" s="86" t="s">
        <v>7474</v>
      </c>
      <c r="AG221" s="86" t="s">
        <v>5203</v>
      </c>
      <c r="AH221" s="86" t="s">
        <v>217</v>
      </c>
      <c r="AI221" s="157" t="s">
        <v>3639</v>
      </c>
      <c r="AJ221" s="86"/>
      <c r="AK221" s="86"/>
      <c r="AL221" s="86" t="s">
        <v>5197</v>
      </c>
      <c r="AM221" s="86"/>
      <c r="AN221" s="86"/>
      <c r="AO221" s="86"/>
      <c r="AP221" s="86"/>
      <c r="AQ221" s="86"/>
      <c r="AR221" s="86"/>
      <c r="AS221" s="86"/>
      <c r="AT221" s="86"/>
      <c r="AU221" s="86"/>
      <c r="AV221" s="163" t="s">
        <v>2363</v>
      </c>
      <c r="AW221" s="101">
        <v>1</v>
      </c>
      <c r="AX221" s="101">
        <f>1</f>
        <v>1</v>
      </c>
      <c r="AY221" s="101" t="s">
        <v>2363</v>
      </c>
      <c r="AZ221" s="163" t="s">
        <v>2363</v>
      </c>
      <c r="BA221" s="163" t="s">
        <v>2364</v>
      </c>
      <c r="BB221" s="86"/>
      <c r="BC221" s="86"/>
      <c r="BD221" s="86"/>
      <c r="BE221" s="86"/>
      <c r="BF221" s="86"/>
      <c r="BG221" s="86"/>
      <c r="BH221" s="86"/>
      <c r="BI221" s="86" t="s">
        <v>9267</v>
      </c>
      <c r="BJ221" s="162"/>
      <c r="BK221" s="86" t="s">
        <v>5204</v>
      </c>
      <c r="BL221" s="86"/>
      <c r="BM221" s="86">
        <v>0</v>
      </c>
      <c r="BN221" s="162" t="s">
        <v>5133</v>
      </c>
      <c r="BO221" s="70"/>
      <c r="BP221" s="70"/>
      <c r="BQ221" s="70"/>
      <c r="BR221" s="70"/>
      <c r="BS221" s="70"/>
      <c r="BT221" s="70"/>
      <c r="BU221" s="70"/>
      <c r="BV221" s="70"/>
      <c r="BW221" s="70"/>
      <c r="BX221" s="70"/>
      <c r="BY221" s="70"/>
      <c r="BZ221" s="70"/>
      <c r="CA221" s="70"/>
      <c r="CB221" s="70"/>
      <c r="CC221" s="70"/>
      <c r="CD221" s="70"/>
      <c r="CE221" s="70"/>
      <c r="CF221" s="86"/>
      <c r="CG221" s="86"/>
      <c r="CH221" s="86"/>
      <c r="CI221" s="86"/>
      <c r="CJ221" s="86"/>
      <c r="CK221" s="86"/>
      <c r="CL221" s="86"/>
      <c r="CM221" s="86"/>
      <c r="CN221" s="86"/>
      <c r="CO221" s="86" t="s">
        <v>2500</v>
      </c>
      <c r="CP221" s="86"/>
      <c r="CQ221" s="86"/>
      <c r="CR221" s="86"/>
      <c r="CS221" s="164" t="b">
        <f>NOT(ISERROR(MATCH(E221,[1]Sheet1!$A:$A,0)))</f>
        <v>0</v>
      </c>
      <c r="CT221" s="164"/>
    </row>
    <row r="222" spans="1:98" s="216" customFormat="1" ht="79.8" customHeight="1">
      <c r="A222" s="257">
        <v>297</v>
      </c>
      <c r="B222" s="258">
        <v>216</v>
      </c>
      <c r="C222" s="258"/>
      <c r="D222" s="86"/>
      <c r="E222" s="125" t="s">
        <v>5205</v>
      </c>
      <c r="F222" s="163" t="s">
        <v>269</v>
      </c>
      <c r="G222" s="163" t="s">
        <v>3180</v>
      </c>
      <c r="H222" s="86"/>
      <c r="I222" s="86"/>
      <c r="J222" s="86" t="s">
        <v>3083</v>
      </c>
      <c r="K222" s="101" t="s">
        <v>5206</v>
      </c>
      <c r="L222" s="162" t="s">
        <v>2495</v>
      </c>
      <c r="M222" s="165" t="s">
        <v>251</v>
      </c>
      <c r="N222" s="162"/>
      <c r="O222" s="165" t="s">
        <v>251</v>
      </c>
      <c r="P222" s="162"/>
      <c r="Q222" s="162" t="s">
        <v>2992</v>
      </c>
      <c r="R222" s="162" t="s">
        <v>2993</v>
      </c>
      <c r="S222" s="86"/>
      <c r="T222" s="86" t="s">
        <v>3182</v>
      </c>
      <c r="U222" s="162" t="s">
        <v>2499</v>
      </c>
      <c r="V222" s="86"/>
      <c r="W222" s="86"/>
      <c r="X222" s="162" t="s">
        <v>2500</v>
      </c>
      <c r="Y222" s="86"/>
      <c r="Z222" s="86" t="s">
        <v>5207</v>
      </c>
      <c r="AA222" s="86"/>
      <c r="AB222" s="86"/>
      <c r="AC222" s="86"/>
      <c r="AD222" s="86" t="s">
        <v>2762</v>
      </c>
      <c r="AE222" s="86" t="s">
        <v>217</v>
      </c>
      <c r="AF222" s="86" t="s">
        <v>8947</v>
      </c>
      <c r="AG222" s="86" t="s">
        <v>5208</v>
      </c>
      <c r="AH222" s="86" t="s">
        <v>217</v>
      </c>
      <c r="AI222" s="157" t="s">
        <v>3639</v>
      </c>
      <c r="AJ222" s="86"/>
      <c r="AK222" s="86"/>
      <c r="AL222" s="86" t="s">
        <v>5209</v>
      </c>
      <c r="AM222" s="86"/>
      <c r="AN222" s="86"/>
      <c r="AO222" s="86"/>
      <c r="AP222" s="86"/>
      <c r="AQ222" s="86"/>
      <c r="AR222" s="86"/>
      <c r="AS222" s="86"/>
      <c r="AT222" s="86"/>
      <c r="AU222" s="86"/>
      <c r="AV222" s="163" t="s">
        <v>2363</v>
      </c>
      <c r="AW222" s="101">
        <v>1</v>
      </c>
      <c r="AX222" s="101">
        <f>1</f>
        <v>1</v>
      </c>
      <c r="AY222" s="101" t="s">
        <v>2363</v>
      </c>
      <c r="AZ222" s="163" t="s">
        <v>2363</v>
      </c>
      <c r="BA222" s="163" t="s">
        <v>2363</v>
      </c>
      <c r="BB222" s="86"/>
      <c r="BC222" s="86"/>
      <c r="BD222" s="86"/>
      <c r="BE222" s="86"/>
      <c r="BF222" s="86"/>
      <c r="BG222" s="86"/>
      <c r="BH222" s="86"/>
      <c r="BI222" s="86" t="s">
        <v>9079</v>
      </c>
      <c r="BJ222" s="86"/>
      <c r="BK222" s="64" t="s">
        <v>5210</v>
      </c>
      <c r="BL222" s="86"/>
      <c r="BM222" s="86">
        <v>2</v>
      </c>
      <c r="BN222" s="86" t="s">
        <v>651</v>
      </c>
      <c r="BO222" s="182" t="s">
        <v>657</v>
      </c>
      <c r="BP222" s="233" t="s">
        <v>658</v>
      </c>
      <c r="BQ222" s="182" t="s">
        <v>659</v>
      </c>
      <c r="BR222" s="182" t="s">
        <v>660</v>
      </c>
      <c r="BS222" s="182" t="s">
        <v>661</v>
      </c>
      <c r="BT222" s="182" t="s">
        <v>643</v>
      </c>
      <c r="BU222" s="233" t="s">
        <v>644</v>
      </c>
      <c r="BV222" s="182" t="s">
        <v>646</v>
      </c>
      <c r="BW222" s="182" t="s">
        <v>670</v>
      </c>
      <c r="BX222" s="182" t="s">
        <v>676</v>
      </c>
      <c r="BY222" s="70"/>
      <c r="BZ222" s="70"/>
      <c r="CA222" s="70"/>
      <c r="CB222" s="70"/>
      <c r="CC222" s="70"/>
      <c r="CD222" s="86"/>
      <c r="CE222" s="86"/>
      <c r="CF222" s="86"/>
      <c r="CG222" s="86"/>
      <c r="CH222" s="86"/>
      <c r="CI222" s="86"/>
      <c r="CJ222" s="86"/>
      <c r="CK222" s="86"/>
      <c r="CL222" s="86"/>
      <c r="CM222" s="86"/>
      <c r="CN222" s="86"/>
      <c r="CO222" s="86" t="s">
        <v>2500</v>
      </c>
      <c r="CP222" s="86"/>
      <c r="CQ222" s="86"/>
      <c r="CR222" s="86"/>
      <c r="CS222" s="164" t="b">
        <f>NOT(ISERROR(MATCH(E222,[1]Sheet1!$A:$A,0)))</f>
        <v>0</v>
      </c>
      <c r="CT222" s="164"/>
    </row>
    <row r="223" spans="1:98" s="216" customFormat="1" ht="79.8" customHeight="1">
      <c r="A223" s="257">
        <v>297</v>
      </c>
      <c r="B223" s="258">
        <v>217</v>
      </c>
      <c r="C223" s="258"/>
      <c r="D223" s="86"/>
      <c r="E223" s="125" t="s">
        <v>5211</v>
      </c>
      <c r="F223" s="163" t="s">
        <v>3081</v>
      </c>
      <c r="G223" s="163" t="s">
        <v>3082</v>
      </c>
      <c r="H223" s="86"/>
      <c r="I223" s="86"/>
      <c r="J223" s="86" t="s">
        <v>3083</v>
      </c>
      <c r="K223" s="101" t="s">
        <v>5212</v>
      </c>
      <c r="L223" s="162" t="s">
        <v>2495</v>
      </c>
      <c r="M223" s="165" t="s">
        <v>251</v>
      </c>
      <c r="N223" s="162"/>
      <c r="O223" s="165" t="s">
        <v>251</v>
      </c>
      <c r="P223" s="162"/>
      <c r="Q223" s="162" t="s">
        <v>2992</v>
      </c>
      <c r="R223" s="162" t="s">
        <v>2993</v>
      </c>
      <c r="S223" s="86"/>
      <c r="T223" s="86" t="s">
        <v>3085</v>
      </c>
      <c r="U223" s="162" t="s">
        <v>2499</v>
      </c>
      <c r="V223" s="86"/>
      <c r="W223" s="86"/>
      <c r="X223" s="162" t="s">
        <v>2500</v>
      </c>
      <c r="Y223" s="86"/>
      <c r="Z223" s="86" t="s">
        <v>5213</v>
      </c>
      <c r="AA223" s="86"/>
      <c r="AB223" s="86"/>
      <c r="AC223" s="86"/>
      <c r="AD223" s="86" t="s">
        <v>2762</v>
      </c>
      <c r="AE223" s="157" t="s">
        <v>217</v>
      </c>
      <c r="AF223" s="86" t="s">
        <v>9273</v>
      </c>
      <c r="AG223" s="86" t="s">
        <v>5214</v>
      </c>
      <c r="AH223" s="86" t="s">
        <v>217</v>
      </c>
      <c r="AI223" s="157" t="s">
        <v>3639</v>
      </c>
      <c r="AJ223" s="86"/>
      <c r="AK223" s="86"/>
      <c r="AL223" s="86" t="s">
        <v>5215</v>
      </c>
      <c r="AM223" s="86"/>
      <c r="AN223" s="86"/>
      <c r="AO223" s="86"/>
      <c r="AP223" s="86"/>
      <c r="AQ223" s="86"/>
      <c r="AR223" s="86"/>
      <c r="AS223" s="86"/>
      <c r="AT223" s="86"/>
      <c r="AU223" s="86"/>
      <c r="AV223" s="163" t="s">
        <v>2363</v>
      </c>
      <c r="AW223" s="101">
        <v>1</v>
      </c>
      <c r="AX223" s="101">
        <f>1</f>
        <v>1</v>
      </c>
      <c r="AY223" s="101" t="s">
        <v>2363</v>
      </c>
      <c r="AZ223" s="163" t="s">
        <v>2363</v>
      </c>
      <c r="BA223" s="163" t="s">
        <v>2363</v>
      </c>
      <c r="BB223" s="86"/>
      <c r="BC223" s="86"/>
      <c r="BD223" s="86"/>
      <c r="BE223" s="86"/>
      <c r="BF223" s="86"/>
      <c r="BG223" s="86"/>
      <c r="BH223" s="86"/>
      <c r="BI223" s="86" t="s">
        <v>5216</v>
      </c>
      <c r="BJ223" s="86"/>
      <c r="BK223" s="86" t="s">
        <v>5217</v>
      </c>
      <c r="BL223" s="86"/>
      <c r="BM223" s="86">
        <v>1</v>
      </c>
      <c r="BN223" s="86" t="s">
        <v>634</v>
      </c>
      <c r="BO223" s="85" t="s">
        <v>643</v>
      </c>
      <c r="BP223" s="85" t="s">
        <v>644</v>
      </c>
      <c r="BQ223" s="85" t="s">
        <v>645</v>
      </c>
      <c r="BR223" s="85" t="s">
        <v>646</v>
      </c>
      <c r="BS223" s="85" t="s">
        <v>647</v>
      </c>
      <c r="BT223" s="85" t="s">
        <v>648</v>
      </c>
      <c r="BU223" s="85" t="s">
        <v>649</v>
      </c>
      <c r="BV223" s="85" t="s">
        <v>650</v>
      </c>
      <c r="BW223" s="70"/>
      <c r="BX223" s="70"/>
      <c r="BY223" s="70"/>
      <c r="BZ223" s="70"/>
      <c r="CA223" s="70"/>
      <c r="CB223" s="70"/>
      <c r="CC223" s="70"/>
      <c r="CD223" s="70"/>
      <c r="CE223" s="70"/>
      <c r="CF223" s="70"/>
      <c r="CG223" s="86"/>
      <c r="CH223" s="86"/>
      <c r="CI223" s="86"/>
      <c r="CJ223" s="86"/>
      <c r="CK223" s="86"/>
      <c r="CL223" s="86"/>
      <c r="CM223" s="86"/>
      <c r="CN223" s="86"/>
      <c r="CO223" s="86" t="s">
        <v>2500</v>
      </c>
      <c r="CP223" s="86"/>
      <c r="CQ223" s="86"/>
      <c r="CR223" s="86"/>
      <c r="CS223" s="164" t="b">
        <f>NOT(ISERROR(MATCH(E223,[1]Sheet1!$A:$A,0)))</f>
        <v>0</v>
      </c>
      <c r="CT223" s="164"/>
    </row>
    <row r="224" spans="1:98" s="216" customFormat="1" ht="79.8" customHeight="1">
      <c r="A224" s="257">
        <v>297</v>
      </c>
      <c r="B224" s="258">
        <v>218</v>
      </c>
      <c r="C224" s="258"/>
      <c r="D224" s="86"/>
      <c r="E224" s="125" t="s">
        <v>5218</v>
      </c>
      <c r="F224" s="163" t="s">
        <v>269</v>
      </c>
      <c r="G224" s="163" t="s">
        <v>3180</v>
      </c>
      <c r="H224" s="86"/>
      <c r="I224" s="86"/>
      <c r="J224" s="86" t="s">
        <v>3083</v>
      </c>
      <c r="K224" s="101" t="s">
        <v>5219</v>
      </c>
      <c r="L224" s="162" t="s">
        <v>2495</v>
      </c>
      <c r="M224" s="165" t="s">
        <v>251</v>
      </c>
      <c r="N224" s="162"/>
      <c r="O224" s="165" t="s">
        <v>251</v>
      </c>
      <c r="P224" s="162"/>
      <c r="Q224" s="162" t="s">
        <v>2992</v>
      </c>
      <c r="R224" s="162" t="s">
        <v>2993</v>
      </c>
      <c r="S224" s="86"/>
      <c r="T224" s="86" t="s">
        <v>3182</v>
      </c>
      <c r="U224" s="162" t="s">
        <v>2499</v>
      </c>
      <c r="V224" s="86"/>
      <c r="W224" s="86"/>
      <c r="X224" s="162" t="s">
        <v>2500</v>
      </c>
      <c r="Y224" s="86"/>
      <c r="Z224" s="86" t="s">
        <v>5220</v>
      </c>
      <c r="AA224" s="86"/>
      <c r="AB224" s="86"/>
      <c r="AC224" s="86"/>
      <c r="AD224" s="86" t="s">
        <v>2762</v>
      </c>
      <c r="AE224" s="86" t="s">
        <v>217</v>
      </c>
      <c r="AF224" s="86" t="s">
        <v>7474</v>
      </c>
      <c r="AG224" s="86" t="s">
        <v>5221</v>
      </c>
      <c r="AH224" s="86" t="s">
        <v>217</v>
      </c>
      <c r="AI224" s="157" t="s">
        <v>3639</v>
      </c>
      <c r="AJ224" s="86"/>
      <c r="AK224" s="86"/>
      <c r="AL224" s="86" t="s">
        <v>5222</v>
      </c>
      <c r="AM224" s="86"/>
      <c r="AN224" s="86"/>
      <c r="AO224" s="86"/>
      <c r="AP224" s="86"/>
      <c r="AQ224" s="86"/>
      <c r="AR224" s="86"/>
      <c r="AS224" s="86"/>
      <c r="AT224" s="86"/>
      <c r="AU224" s="86"/>
      <c r="AV224" s="163" t="s">
        <v>2363</v>
      </c>
      <c r="AW224" s="101">
        <v>1</v>
      </c>
      <c r="AX224" s="101">
        <f>1</f>
        <v>1</v>
      </c>
      <c r="AY224" s="101" t="s">
        <v>2363</v>
      </c>
      <c r="AZ224" s="163" t="s">
        <v>2363</v>
      </c>
      <c r="BA224" s="163" t="s">
        <v>2364</v>
      </c>
      <c r="BB224" s="86"/>
      <c r="BC224" s="86"/>
      <c r="BD224" s="86"/>
      <c r="BE224" s="86"/>
      <c r="BF224" s="86"/>
      <c r="BG224" s="86"/>
      <c r="BH224" s="86"/>
      <c r="BI224" s="86" t="s">
        <v>5223</v>
      </c>
      <c r="BJ224" s="89"/>
      <c r="BK224" s="86" t="s">
        <v>5224</v>
      </c>
      <c r="BL224" s="86"/>
      <c r="BM224" s="86">
        <v>2</v>
      </c>
      <c r="BN224" s="86" t="s">
        <v>651</v>
      </c>
      <c r="BO224" s="182" t="s">
        <v>657</v>
      </c>
      <c r="BP224" s="233" t="s">
        <v>658</v>
      </c>
      <c r="BQ224" s="182" t="s">
        <v>659</v>
      </c>
      <c r="BR224" s="182" t="s">
        <v>660</v>
      </c>
      <c r="BS224" s="182" t="s">
        <v>661</v>
      </c>
      <c r="BT224" s="182" t="s">
        <v>643</v>
      </c>
      <c r="BU224" s="233" t="s">
        <v>644</v>
      </c>
      <c r="BV224" s="182" t="s">
        <v>646</v>
      </c>
      <c r="BW224" s="182" t="s">
        <v>670</v>
      </c>
      <c r="BX224" s="182" t="s">
        <v>676</v>
      </c>
      <c r="BY224" s="70"/>
      <c r="BZ224" s="70"/>
      <c r="CA224" s="70"/>
      <c r="CB224" s="70"/>
      <c r="CC224" s="70"/>
      <c r="CD224" s="86"/>
      <c r="CE224" s="86"/>
      <c r="CF224" s="86"/>
      <c r="CG224" s="86"/>
      <c r="CH224" s="86"/>
      <c r="CI224" s="86"/>
      <c r="CJ224" s="86"/>
      <c r="CK224" s="86"/>
      <c r="CL224" s="86"/>
      <c r="CM224" s="86"/>
      <c r="CN224" s="86"/>
      <c r="CO224" s="86" t="s">
        <v>2500</v>
      </c>
      <c r="CP224" s="86"/>
      <c r="CQ224" s="86"/>
      <c r="CR224" s="86"/>
      <c r="CS224" s="164" t="b">
        <f>NOT(ISERROR(MATCH(E224,[1]Sheet1!$A:$A,0)))</f>
        <v>0</v>
      </c>
      <c r="CT224" s="164"/>
    </row>
    <row r="225" spans="1:98" s="216" customFormat="1" ht="79.8" customHeight="1">
      <c r="A225" s="257">
        <v>297</v>
      </c>
      <c r="B225" s="258">
        <v>219</v>
      </c>
      <c r="C225" s="258"/>
      <c r="D225" s="86"/>
      <c r="E225" s="125" t="s">
        <v>5225</v>
      </c>
      <c r="F225" s="163" t="s">
        <v>3189</v>
      </c>
      <c r="G225" s="163" t="s">
        <v>3190</v>
      </c>
      <c r="H225" s="86"/>
      <c r="I225" s="86"/>
      <c r="J225" s="86" t="s">
        <v>2990</v>
      </c>
      <c r="K225" s="101" t="s">
        <v>5226</v>
      </c>
      <c r="L225" s="162" t="s">
        <v>2495</v>
      </c>
      <c r="M225" s="165" t="s">
        <v>251</v>
      </c>
      <c r="N225" s="162"/>
      <c r="O225" s="165" t="s">
        <v>251</v>
      </c>
      <c r="P225" s="162"/>
      <c r="Q225" s="162" t="s">
        <v>2992</v>
      </c>
      <c r="R225" s="162" t="s">
        <v>2993</v>
      </c>
      <c r="S225" s="86"/>
      <c r="T225" s="86" t="s">
        <v>3182</v>
      </c>
      <c r="U225" s="162" t="s">
        <v>2499</v>
      </c>
      <c r="V225" s="86"/>
      <c r="W225" s="86"/>
      <c r="X225" s="162" t="s">
        <v>2994</v>
      </c>
      <c r="Y225" s="86"/>
      <c r="Z225" s="164" t="s">
        <v>5227</v>
      </c>
      <c r="AA225" s="86"/>
      <c r="AB225" s="86"/>
      <c r="AC225" s="86"/>
      <c r="AD225" s="86" t="s">
        <v>2762</v>
      </c>
      <c r="AE225" s="162" t="s">
        <v>217</v>
      </c>
      <c r="AF225" s="86" t="s">
        <v>2711</v>
      </c>
      <c r="AG225" s="164" t="s">
        <v>5228</v>
      </c>
      <c r="AH225" s="70" t="s">
        <v>217</v>
      </c>
      <c r="AI225" s="157" t="s">
        <v>3639</v>
      </c>
      <c r="AJ225" s="86"/>
      <c r="AK225" s="86"/>
      <c r="AL225" s="164" t="s">
        <v>5229</v>
      </c>
      <c r="AM225" s="86"/>
      <c r="AN225" s="86"/>
      <c r="AO225" s="86"/>
      <c r="AP225" s="86"/>
      <c r="AQ225" s="86"/>
      <c r="AR225" s="86"/>
      <c r="AS225" s="86"/>
      <c r="AT225" s="86"/>
      <c r="AU225" s="86"/>
      <c r="AV225" s="163" t="s">
        <v>2363</v>
      </c>
      <c r="AW225" s="101">
        <v>1</v>
      </c>
      <c r="AX225" s="101">
        <f>1</f>
        <v>1</v>
      </c>
      <c r="AY225" s="101" t="s">
        <v>2363</v>
      </c>
      <c r="AZ225" s="163" t="s">
        <v>2363</v>
      </c>
      <c r="BA225" s="163" t="s">
        <v>2364</v>
      </c>
      <c r="BB225" s="86"/>
      <c r="BC225" s="86"/>
      <c r="BD225" s="86"/>
      <c r="BE225" s="86"/>
      <c r="BF225" s="86"/>
      <c r="BG225" s="86"/>
      <c r="BH225" s="86"/>
      <c r="BI225" s="162" t="s">
        <v>5230</v>
      </c>
      <c r="BJ225" s="100" t="s">
        <v>3173</v>
      </c>
      <c r="BK225" s="86"/>
      <c r="BL225" s="86"/>
      <c r="BM225" s="86">
        <v>2</v>
      </c>
      <c r="BN225" s="86" t="s">
        <v>651</v>
      </c>
      <c r="BO225" s="182" t="s">
        <v>657</v>
      </c>
      <c r="BP225" s="233" t="s">
        <v>658</v>
      </c>
      <c r="BQ225" s="182" t="s">
        <v>659</v>
      </c>
      <c r="BR225" s="182" t="s">
        <v>660</v>
      </c>
      <c r="BS225" s="182" t="s">
        <v>661</v>
      </c>
      <c r="BT225" s="182" t="s">
        <v>643</v>
      </c>
      <c r="BU225" s="233" t="s">
        <v>644</v>
      </c>
      <c r="BV225" s="182" t="s">
        <v>646</v>
      </c>
      <c r="BW225" s="182" t="s">
        <v>670</v>
      </c>
      <c r="BX225" s="182" t="s">
        <v>676</v>
      </c>
      <c r="BY225" s="70"/>
      <c r="BZ225" s="70"/>
      <c r="CA225" s="70"/>
      <c r="CB225" s="70"/>
      <c r="CC225" s="70"/>
      <c r="CD225" s="70"/>
      <c r="CE225" s="70"/>
      <c r="CF225" s="70"/>
      <c r="CG225" s="86"/>
      <c r="CH225" s="86"/>
      <c r="CI225" s="86"/>
      <c r="CJ225" s="86"/>
      <c r="CK225" s="86"/>
      <c r="CL225" s="86"/>
      <c r="CM225" s="86"/>
      <c r="CN225" s="86"/>
      <c r="CO225" s="86"/>
      <c r="CP225" s="86"/>
      <c r="CQ225" s="86"/>
      <c r="CR225" s="86"/>
      <c r="CS225" s="164" t="b">
        <f>NOT(ISERROR(MATCH(E225,[1]Sheet1!$A:$A,0)))</f>
        <v>0</v>
      </c>
      <c r="CT225" s="164"/>
    </row>
    <row r="226" spans="1:98" s="216" customFormat="1" ht="92.4">
      <c r="A226" s="256">
        <v>297</v>
      </c>
      <c r="B226" s="258">
        <v>220</v>
      </c>
      <c r="C226" s="258"/>
      <c r="D226" s="86"/>
      <c r="E226" s="125" t="s">
        <v>5231</v>
      </c>
      <c r="F226" s="163" t="s">
        <v>3196</v>
      </c>
      <c r="G226" s="163" t="s">
        <v>3197</v>
      </c>
      <c r="H226" s="86"/>
      <c r="I226" s="86"/>
      <c r="J226" s="86" t="s">
        <v>2990</v>
      </c>
      <c r="K226" s="101" t="s">
        <v>5232</v>
      </c>
      <c r="L226" s="162" t="s">
        <v>2495</v>
      </c>
      <c r="M226" s="165" t="s">
        <v>251</v>
      </c>
      <c r="N226" s="162"/>
      <c r="O226" s="165" t="s">
        <v>251</v>
      </c>
      <c r="P226" s="162"/>
      <c r="Q226" s="162" t="s">
        <v>2992</v>
      </c>
      <c r="R226" s="162" t="s">
        <v>2993</v>
      </c>
      <c r="S226" s="86"/>
      <c r="T226" s="86" t="s">
        <v>3182</v>
      </c>
      <c r="U226" s="162" t="s">
        <v>2499</v>
      </c>
      <c r="V226" s="86"/>
      <c r="W226" s="86"/>
      <c r="X226" s="162" t="s">
        <v>2994</v>
      </c>
      <c r="Y226" s="86"/>
      <c r="Z226" s="164" t="s">
        <v>5233</v>
      </c>
      <c r="AA226" s="86"/>
      <c r="AB226" s="86"/>
      <c r="AC226" s="86"/>
      <c r="AD226" s="86" t="s">
        <v>2762</v>
      </c>
      <c r="AE226" s="162" t="s">
        <v>217</v>
      </c>
      <c r="AF226" s="86" t="s">
        <v>2711</v>
      </c>
      <c r="AG226" s="164" t="s">
        <v>5234</v>
      </c>
      <c r="AH226" s="70" t="s">
        <v>217</v>
      </c>
      <c r="AI226" s="157" t="s">
        <v>3639</v>
      </c>
      <c r="AJ226" s="86"/>
      <c r="AK226" s="86"/>
      <c r="AL226" s="164" t="s">
        <v>5229</v>
      </c>
      <c r="AM226" s="86"/>
      <c r="AN226" s="86"/>
      <c r="AO226" s="86"/>
      <c r="AP226" s="86"/>
      <c r="AQ226" s="86"/>
      <c r="AR226" s="86"/>
      <c r="AS226" s="86"/>
      <c r="AT226" s="86"/>
      <c r="AU226" s="86"/>
      <c r="AV226" s="163" t="s">
        <v>2363</v>
      </c>
      <c r="AW226" s="101">
        <v>1</v>
      </c>
      <c r="AX226" s="101">
        <f>1</f>
        <v>1</v>
      </c>
      <c r="AY226" s="101" t="s">
        <v>2363</v>
      </c>
      <c r="AZ226" s="163" t="s">
        <v>2363</v>
      </c>
      <c r="BA226" s="163" t="s">
        <v>2364</v>
      </c>
      <c r="BB226" s="86"/>
      <c r="BC226" s="86"/>
      <c r="BD226" s="86"/>
      <c r="BE226" s="86"/>
      <c r="BF226" s="86"/>
      <c r="BG226" s="86"/>
      <c r="BH226" s="86"/>
      <c r="BI226" s="162" t="s">
        <v>5230</v>
      </c>
      <c r="BJ226" s="100" t="s">
        <v>3173</v>
      </c>
      <c r="BK226" s="86"/>
      <c r="BL226" s="86"/>
      <c r="BM226" s="86">
        <v>2</v>
      </c>
      <c r="BN226" s="86" t="s">
        <v>651</v>
      </c>
      <c r="BO226" s="182" t="s">
        <v>657</v>
      </c>
      <c r="BP226" s="233" t="s">
        <v>658</v>
      </c>
      <c r="BQ226" s="182" t="s">
        <v>659</v>
      </c>
      <c r="BR226" s="182" t="s">
        <v>660</v>
      </c>
      <c r="BS226" s="182" t="s">
        <v>661</v>
      </c>
      <c r="BT226" s="182" t="s">
        <v>643</v>
      </c>
      <c r="BU226" s="233" t="s">
        <v>644</v>
      </c>
      <c r="BV226" s="182" t="s">
        <v>646</v>
      </c>
      <c r="BW226" s="182" t="s">
        <v>670</v>
      </c>
      <c r="BX226" s="182" t="s">
        <v>676</v>
      </c>
      <c r="BY226" s="70"/>
      <c r="BZ226" s="70"/>
      <c r="CA226" s="70"/>
      <c r="CB226" s="70"/>
      <c r="CC226" s="70"/>
      <c r="CD226" s="70"/>
      <c r="CE226" s="70"/>
      <c r="CF226" s="70"/>
      <c r="CG226" s="86"/>
      <c r="CH226" s="86"/>
      <c r="CI226" s="86"/>
      <c r="CJ226" s="86"/>
      <c r="CK226" s="86"/>
      <c r="CL226" s="86"/>
      <c r="CM226" s="86"/>
      <c r="CN226" s="86"/>
      <c r="CO226" s="86"/>
      <c r="CP226" s="86"/>
      <c r="CQ226" s="86"/>
      <c r="CR226" s="86"/>
      <c r="CS226" s="164" t="b">
        <f>NOT(ISERROR(MATCH(E226,[1]Sheet1!$A:$A,0)))</f>
        <v>0</v>
      </c>
      <c r="CT226" s="164"/>
    </row>
    <row r="227" spans="1:98" s="216" customFormat="1" ht="250.8">
      <c r="A227" s="256">
        <v>297</v>
      </c>
      <c r="B227" s="258">
        <v>221</v>
      </c>
      <c r="C227" s="258"/>
      <c r="D227" s="86"/>
      <c r="E227" s="125" t="s">
        <v>5235</v>
      </c>
      <c r="F227" s="163" t="s">
        <v>269</v>
      </c>
      <c r="G227" s="163" t="s">
        <v>3180</v>
      </c>
      <c r="H227" s="86"/>
      <c r="I227" s="86"/>
      <c r="J227" s="86" t="s">
        <v>3083</v>
      </c>
      <c r="K227" s="101" t="s">
        <v>5236</v>
      </c>
      <c r="L227" s="162" t="s">
        <v>2495</v>
      </c>
      <c r="M227" s="165" t="s">
        <v>251</v>
      </c>
      <c r="N227" s="162"/>
      <c r="O227" s="165" t="s">
        <v>251</v>
      </c>
      <c r="P227" s="162"/>
      <c r="Q227" s="162" t="s">
        <v>2992</v>
      </c>
      <c r="R227" s="162" t="s">
        <v>2993</v>
      </c>
      <c r="S227" s="86"/>
      <c r="T227" s="86" t="s">
        <v>3217</v>
      </c>
      <c r="U227" s="162" t="s">
        <v>2499</v>
      </c>
      <c r="V227" s="86"/>
      <c r="W227" s="86"/>
      <c r="X227" s="162" t="s">
        <v>2500</v>
      </c>
      <c r="Y227" s="86"/>
      <c r="Z227" s="86" t="s">
        <v>5237</v>
      </c>
      <c r="AA227" s="86"/>
      <c r="AB227" s="86"/>
      <c r="AC227" s="86"/>
      <c r="AD227" s="86" t="s">
        <v>2762</v>
      </c>
      <c r="AE227" s="86" t="s">
        <v>217</v>
      </c>
      <c r="AF227" s="86" t="s">
        <v>7474</v>
      </c>
      <c r="AG227" s="86" t="s">
        <v>5238</v>
      </c>
      <c r="AH227" s="86" t="s">
        <v>217</v>
      </c>
      <c r="AI227" s="157" t="s">
        <v>3639</v>
      </c>
      <c r="AJ227" s="86"/>
      <c r="AK227" s="86"/>
      <c r="AL227" s="164" t="s">
        <v>5239</v>
      </c>
      <c r="AM227" s="86"/>
      <c r="AN227" s="86"/>
      <c r="AO227" s="86"/>
      <c r="AP227" s="86"/>
      <c r="AQ227" s="86"/>
      <c r="AR227" s="86"/>
      <c r="AS227" s="86"/>
      <c r="AT227" s="86"/>
      <c r="AU227" s="86"/>
      <c r="AV227" s="163" t="s">
        <v>2363</v>
      </c>
      <c r="AW227" s="101">
        <v>1</v>
      </c>
      <c r="AX227" s="101">
        <f>1</f>
        <v>1</v>
      </c>
      <c r="AY227" s="101" t="s">
        <v>2363</v>
      </c>
      <c r="AZ227" s="163" t="s">
        <v>2363</v>
      </c>
      <c r="BA227" s="163" t="s">
        <v>2364</v>
      </c>
      <c r="BB227" s="86"/>
      <c r="BC227" s="86"/>
      <c r="BD227" s="86"/>
      <c r="BE227" s="86"/>
      <c r="BF227" s="86"/>
      <c r="BG227" s="86"/>
      <c r="BH227" s="86"/>
      <c r="BI227" s="86" t="s">
        <v>5240</v>
      </c>
      <c r="BJ227" s="86"/>
      <c r="BK227" s="86" t="s">
        <v>5241</v>
      </c>
      <c r="BL227" s="86"/>
      <c r="BM227" s="86">
        <v>3</v>
      </c>
      <c r="BN227" s="86" t="s">
        <v>3217</v>
      </c>
      <c r="BO227" s="233" t="s">
        <v>671</v>
      </c>
      <c r="BP227" s="182" t="s">
        <v>672</v>
      </c>
      <c r="BQ227" s="182" t="s">
        <v>673</v>
      </c>
      <c r="BR227" s="182" t="s">
        <v>674</v>
      </c>
      <c r="BS227" s="182" t="s">
        <v>675</v>
      </c>
      <c r="BT227" s="182" t="s">
        <v>677</v>
      </c>
      <c r="BU227" s="85"/>
      <c r="BV227" s="85"/>
      <c r="BW227" s="70"/>
      <c r="BX227" s="70"/>
      <c r="BY227" s="70"/>
      <c r="BZ227" s="70"/>
      <c r="CA227" s="70"/>
      <c r="CB227" s="70"/>
      <c r="CC227" s="70"/>
      <c r="CD227" s="70"/>
      <c r="CE227" s="86"/>
      <c r="CF227" s="86"/>
      <c r="CG227" s="86"/>
      <c r="CH227" s="86"/>
      <c r="CI227" s="86"/>
      <c r="CJ227" s="86"/>
      <c r="CK227" s="86"/>
      <c r="CL227" s="86"/>
      <c r="CM227" s="86"/>
      <c r="CN227" s="86"/>
      <c r="CO227" s="86" t="s">
        <v>2500</v>
      </c>
      <c r="CP227" s="86"/>
      <c r="CQ227" s="86"/>
      <c r="CR227" s="86"/>
      <c r="CS227" s="164" t="b">
        <f>NOT(ISERROR(MATCH(E227,[1]Sheet1!$A:$A,0)))</f>
        <v>0</v>
      </c>
      <c r="CT227" s="164"/>
    </row>
    <row r="228" spans="1:98" s="216" customFormat="1" ht="79.8" customHeight="1">
      <c r="A228" s="257">
        <v>297</v>
      </c>
      <c r="B228" s="258">
        <v>222</v>
      </c>
      <c r="C228" s="258"/>
      <c r="D228" s="86"/>
      <c r="E228" s="125" t="s">
        <v>5242</v>
      </c>
      <c r="F228" s="163" t="s">
        <v>3189</v>
      </c>
      <c r="G228" s="163" t="s">
        <v>3190</v>
      </c>
      <c r="H228" s="86"/>
      <c r="I228" s="86"/>
      <c r="J228" s="86" t="s">
        <v>2990</v>
      </c>
      <c r="K228" s="101" t="s">
        <v>5243</v>
      </c>
      <c r="L228" s="162" t="s">
        <v>2495</v>
      </c>
      <c r="M228" s="165" t="s">
        <v>251</v>
      </c>
      <c r="N228" s="162"/>
      <c r="O228" s="165" t="s">
        <v>251</v>
      </c>
      <c r="P228" s="162"/>
      <c r="Q228" s="162" t="s">
        <v>2992</v>
      </c>
      <c r="R228" s="162" t="s">
        <v>2993</v>
      </c>
      <c r="S228" s="86"/>
      <c r="T228" s="86" t="s">
        <v>3217</v>
      </c>
      <c r="U228" s="162" t="s">
        <v>2499</v>
      </c>
      <c r="V228" s="86"/>
      <c r="W228" s="86"/>
      <c r="X228" s="162" t="s">
        <v>2994</v>
      </c>
      <c r="Y228" s="86"/>
      <c r="Z228" s="164" t="s">
        <v>5244</v>
      </c>
      <c r="AA228" s="86"/>
      <c r="AB228" s="86"/>
      <c r="AC228" s="86"/>
      <c r="AD228" s="86" t="s">
        <v>2762</v>
      </c>
      <c r="AE228" s="162" t="s">
        <v>217</v>
      </c>
      <c r="AF228" s="86" t="s">
        <v>2711</v>
      </c>
      <c r="AG228" s="164" t="s">
        <v>5245</v>
      </c>
      <c r="AH228" s="70" t="s">
        <v>217</v>
      </c>
      <c r="AI228" s="157" t="s">
        <v>3639</v>
      </c>
      <c r="AJ228" s="86"/>
      <c r="AK228" s="86"/>
      <c r="AL228" s="164" t="s">
        <v>5246</v>
      </c>
      <c r="AM228" s="86"/>
      <c r="AN228" s="86"/>
      <c r="AO228" s="86"/>
      <c r="AP228" s="86"/>
      <c r="AQ228" s="86"/>
      <c r="AR228" s="86"/>
      <c r="AS228" s="86"/>
      <c r="AT228" s="86"/>
      <c r="AU228" s="86"/>
      <c r="AV228" s="163" t="s">
        <v>2363</v>
      </c>
      <c r="AW228" s="101">
        <v>1</v>
      </c>
      <c r="AX228" s="101">
        <f>1</f>
        <v>1</v>
      </c>
      <c r="AY228" s="101" t="s">
        <v>2363</v>
      </c>
      <c r="AZ228" s="163" t="s">
        <v>2363</v>
      </c>
      <c r="BA228" s="163" t="s">
        <v>2364</v>
      </c>
      <c r="BB228" s="86"/>
      <c r="BC228" s="86"/>
      <c r="BD228" s="86"/>
      <c r="BE228" s="86"/>
      <c r="BF228" s="86"/>
      <c r="BG228" s="86"/>
      <c r="BH228" s="86"/>
      <c r="BI228" s="162" t="s">
        <v>5247</v>
      </c>
      <c r="BJ228" s="100" t="s">
        <v>3173</v>
      </c>
      <c r="BK228" s="86"/>
      <c r="BL228" s="86"/>
      <c r="BM228" s="86">
        <v>3</v>
      </c>
      <c r="BN228" s="86" t="s">
        <v>3217</v>
      </c>
      <c r="BO228" s="233" t="s">
        <v>671</v>
      </c>
      <c r="BP228" s="182" t="s">
        <v>672</v>
      </c>
      <c r="BQ228" s="182" t="s">
        <v>673</v>
      </c>
      <c r="BR228" s="182" t="s">
        <v>674</v>
      </c>
      <c r="BS228" s="182" t="s">
        <v>675</v>
      </c>
      <c r="BT228" s="182" t="s">
        <v>677</v>
      </c>
      <c r="BU228" s="85"/>
      <c r="BV228" s="85"/>
      <c r="BW228" s="70"/>
      <c r="BX228" s="70"/>
      <c r="BY228" s="70"/>
      <c r="BZ228" s="70"/>
      <c r="CA228" s="70"/>
      <c r="CB228" s="70"/>
      <c r="CC228" s="70"/>
      <c r="CD228" s="70"/>
      <c r="CE228" s="70"/>
      <c r="CF228" s="70"/>
      <c r="CG228" s="86"/>
      <c r="CH228" s="86"/>
      <c r="CI228" s="86"/>
      <c r="CJ228" s="86"/>
      <c r="CK228" s="86"/>
      <c r="CL228" s="86"/>
      <c r="CM228" s="86"/>
      <c r="CN228" s="86"/>
      <c r="CO228" s="86"/>
      <c r="CP228" s="86"/>
      <c r="CQ228" s="86"/>
      <c r="CR228" s="86"/>
      <c r="CS228" s="164" t="b">
        <f>NOT(ISERROR(MATCH(E228,[1]Sheet1!$A:$A,0)))</f>
        <v>0</v>
      </c>
      <c r="CT228" s="164"/>
    </row>
    <row r="229" spans="1:98" s="216" customFormat="1" ht="92.4">
      <c r="A229" s="257">
        <v>297</v>
      </c>
      <c r="B229" s="258">
        <v>223</v>
      </c>
      <c r="C229" s="258"/>
      <c r="D229" s="86"/>
      <c r="E229" s="125" t="s">
        <v>5248</v>
      </c>
      <c r="F229" s="163" t="s">
        <v>3196</v>
      </c>
      <c r="G229" s="163" t="s">
        <v>3197</v>
      </c>
      <c r="H229" s="86"/>
      <c r="I229" s="86"/>
      <c r="J229" s="86" t="s">
        <v>2990</v>
      </c>
      <c r="K229" s="101" t="s">
        <v>5249</v>
      </c>
      <c r="L229" s="162" t="s">
        <v>2495</v>
      </c>
      <c r="M229" s="165" t="s">
        <v>251</v>
      </c>
      <c r="N229" s="162"/>
      <c r="O229" s="165" t="s">
        <v>251</v>
      </c>
      <c r="P229" s="162"/>
      <c r="Q229" s="162" t="s">
        <v>2992</v>
      </c>
      <c r="R229" s="162" t="s">
        <v>2993</v>
      </c>
      <c r="S229" s="86"/>
      <c r="T229" s="86" t="s">
        <v>3217</v>
      </c>
      <c r="U229" s="162" t="s">
        <v>2499</v>
      </c>
      <c r="V229" s="86"/>
      <c r="W229" s="86"/>
      <c r="X229" s="162" t="s">
        <v>2994</v>
      </c>
      <c r="Y229" s="86"/>
      <c r="Z229" s="164" t="s">
        <v>5250</v>
      </c>
      <c r="AA229" s="86"/>
      <c r="AB229" s="86"/>
      <c r="AC229" s="86"/>
      <c r="AD229" s="86" t="s">
        <v>2762</v>
      </c>
      <c r="AE229" s="162" t="s">
        <v>217</v>
      </c>
      <c r="AF229" s="86" t="s">
        <v>2711</v>
      </c>
      <c r="AG229" s="164" t="s">
        <v>5251</v>
      </c>
      <c r="AH229" s="70" t="s">
        <v>217</v>
      </c>
      <c r="AI229" s="157" t="s">
        <v>3639</v>
      </c>
      <c r="AJ229" s="86"/>
      <c r="AK229" s="86"/>
      <c r="AL229" s="164" t="s">
        <v>5246</v>
      </c>
      <c r="AM229" s="86"/>
      <c r="AN229" s="86"/>
      <c r="AO229" s="86"/>
      <c r="AP229" s="86"/>
      <c r="AQ229" s="86"/>
      <c r="AR229" s="86"/>
      <c r="AS229" s="86"/>
      <c r="AT229" s="86"/>
      <c r="AU229" s="86"/>
      <c r="AV229" s="163" t="s">
        <v>2363</v>
      </c>
      <c r="AW229" s="101">
        <v>1</v>
      </c>
      <c r="AX229" s="101">
        <f>1</f>
        <v>1</v>
      </c>
      <c r="AY229" s="101" t="s">
        <v>2363</v>
      </c>
      <c r="AZ229" s="163" t="s">
        <v>2363</v>
      </c>
      <c r="BA229" s="163" t="s">
        <v>2364</v>
      </c>
      <c r="BB229" s="86"/>
      <c r="BC229" s="86"/>
      <c r="BD229" s="86"/>
      <c r="BE229" s="86"/>
      <c r="BF229" s="86"/>
      <c r="BG229" s="86"/>
      <c r="BH229" s="86"/>
      <c r="BI229" s="162" t="s">
        <v>5247</v>
      </c>
      <c r="BJ229" s="100" t="s">
        <v>3173</v>
      </c>
      <c r="BK229" s="86"/>
      <c r="BL229" s="86"/>
      <c r="BM229" s="86">
        <v>3</v>
      </c>
      <c r="BN229" s="86" t="s">
        <v>3217</v>
      </c>
      <c r="BO229" s="233" t="s">
        <v>671</v>
      </c>
      <c r="BP229" s="182" t="s">
        <v>672</v>
      </c>
      <c r="BQ229" s="182" t="s">
        <v>673</v>
      </c>
      <c r="BR229" s="182" t="s">
        <v>674</v>
      </c>
      <c r="BS229" s="182" t="s">
        <v>675</v>
      </c>
      <c r="BT229" s="182" t="s">
        <v>677</v>
      </c>
      <c r="BU229" s="85"/>
      <c r="BV229" s="85"/>
      <c r="BW229" s="70"/>
      <c r="BX229" s="70"/>
      <c r="BY229" s="70"/>
      <c r="BZ229" s="70"/>
      <c r="CA229" s="70"/>
      <c r="CB229" s="70"/>
      <c r="CC229" s="70"/>
      <c r="CD229" s="70"/>
      <c r="CE229" s="70"/>
      <c r="CF229" s="70"/>
      <c r="CG229" s="86"/>
      <c r="CH229" s="86"/>
      <c r="CI229" s="86"/>
      <c r="CJ229" s="86"/>
      <c r="CK229" s="86"/>
      <c r="CL229" s="86"/>
      <c r="CM229" s="86"/>
      <c r="CN229" s="86"/>
      <c r="CO229" s="86"/>
      <c r="CP229" s="86"/>
      <c r="CQ229" s="86"/>
      <c r="CR229" s="86"/>
      <c r="CS229" s="164" t="b">
        <f>NOT(ISERROR(MATCH(E229,[1]Sheet1!$A:$A,0)))</f>
        <v>0</v>
      </c>
      <c r="CT229" s="164"/>
    </row>
    <row r="230" spans="1:98" s="216" customFormat="1" ht="79.8" customHeight="1">
      <c r="A230" s="257">
        <v>297</v>
      </c>
      <c r="B230" s="258">
        <v>224</v>
      </c>
      <c r="C230" s="258"/>
      <c r="D230" s="162"/>
      <c r="E230" s="108" t="s">
        <v>5252</v>
      </c>
      <c r="F230" s="163" t="s">
        <v>5125</v>
      </c>
      <c r="G230" s="163" t="s">
        <v>5126</v>
      </c>
      <c r="H230" s="164" t="s">
        <v>5126</v>
      </c>
      <c r="I230" s="164"/>
      <c r="J230" s="164"/>
      <c r="K230" s="101" t="s">
        <v>5253</v>
      </c>
      <c r="L230" s="162" t="s">
        <v>2495</v>
      </c>
      <c r="M230" s="165" t="s">
        <v>251</v>
      </c>
      <c r="N230" s="162"/>
      <c r="O230" s="165" t="s">
        <v>251</v>
      </c>
      <c r="P230" s="162"/>
      <c r="Q230" s="162" t="s">
        <v>2992</v>
      </c>
      <c r="R230" s="162" t="s">
        <v>2993</v>
      </c>
      <c r="S230" s="162"/>
      <c r="T230" s="162" t="s">
        <v>4549</v>
      </c>
      <c r="U230" s="162" t="s">
        <v>2499</v>
      </c>
      <c r="V230" s="162"/>
      <c r="W230" s="162"/>
      <c r="X230" s="162" t="s">
        <v>3002</v>
      </c>
      <c r="Y230" s="162"/>
      <c r="Z230" s="162" t="s">
        <v>5254</v>
      </c>
      <c r="AA230" s="164"/>
      <c r="AB230" s="164"/>
      <c r="AC230" s="164"/>
      <c r="AD230" s="86" t="s">
        <v>2762</v>
      </c>
      <c r="AE230" s="162" t="s">
        <v>217</v>
      </c>
      <c r="AF230" s="86" t="s">
        <v>7474</v>
      </c>
      <c r="AG230" s="162" t="s">
        <v>5255</v>
      </c>
      <c r="AH230" s="162" t="s">
        <v>217</v>
      </c>
      <c r="AI230" s="157" t="s">
        <v>3639</v>
      </c>
      <c r="AJ230" s="164"/>
      <c r="AK230" s="164"/>
      <c r="AL230" s="162" t="s">
        <v>5256</v>
      </c>
      <c r="AM230" s="162"/>
      <c r="AN230" s="162"/>
      <c r="AO230" s="162"/>
      <c r="AP230" s="162"/>
      <c r="AQ230" s="162"/>
      <c r="AR230" s="162"/>
      <c r="AS230" s="162"/>
      <c r="AT230" s="162"/>
      <c r="AU230" s="162"/>
      <c r="AV230" s="163" t="s">
        <v>2363</v>
      </c>
      <c r="AW230" s="101">
        <v>1</v>
      </c>
      <c r="AX230" s="101">
        <f>1</f>
        <v>1</v>
      </c>
      <c r="AY230" s="101" t="s">
        <v>2363</v>
      </c>
      <c r="AZ230" s="163" t="s">
        <v>2363</v>
      </c>
      <c r="BA230" s="163" t="s">
        <v>2363</v>
      </c>
      <c r="BB230" s="162"/>
      <c r="BC230" s="162"/>
      <c r="BD230" s="162"/>
      <c r="BE230" s="164"/>
      <c r="BF230" s="164"/>
      <c r="BG230" s="164"/>
      <c r="BH230" s="164"/>
      <c r="BI230" s="165" t="s">
        <v>8797</v>
      </c>
      <c r="BJ230" s="162"/>
      <c r="BK230" s="162"/>
      <c r="BL230" s="162"/>
      <c r="BM230" s="86">
        <v>0</v>
      </c>
      <c r="BN230" s="162" t="s">
        <v>5133</v>
      </c>
      <c r="BO230" s="162"/>
      <c r="BP230" s="162"/>
      <c r="BQ230" s="162"/>
      <c r="BR230" s="162"/>
      <c r="BS230" s="162"/>
      <c r="BT230" s="162"/>
      <c r="BU230" s="162"/>
      <c r="BV230" s="162"/>
      <c r="BW230" s="162"/>
      <c r="BX230" s="162"/>
      <c r="BY230" s="162"/>
      <c r="BZ230" s="162"/>
      <c r="CA230" s="162"/>
      <c r="CB230" s="162"/>
      <c r="CC230" s="162"/>
      <c r="CD230" s="162"/>
      <c r="CE230" s="162"/>
      <c r="CF230" s="162"/>
      <c r="CG230" s="162"/>
      <c r="CH230" s="162"/>
      <c r="CI230" s="162"/>
      <c r="CJ230" s="162"/>
      <c r="CK230" s="162"/>
      <c r="CL230" s="162"/>
      <c r="CM230" s="162"/>
      <c r="CN230" s="162"/>
      <c r="CO230" s="162"/>
      <c r="CP230" s="162"/>
      <c r="CQ230" s="162"/>
      <c r="CR230" s="86"/>
      <c r="CS230" s="164" t="b">
        <f>NOT(ISERROR(MATCH(E230,[1]Sheet1!$A:$A,0)))</f>
        <v>0</v>
      </c>
      <c r="CT230" s="164"/>
    </row>
    <row r="231" spans="1:98" s="216" customFormat="1" ht="52.8">
      <c r="A231" s="257">
        <v>297</v>
      </c>
      <c r="B231" s="258">
        <v>225</v>
      </c>
      <c r="C231" s="258"/>
      <c r="D231" s="162"/>
      <c r="E231" s="90" t="s">
        <v>5257</v>
      </c>
      <c r="F231" s="168" t="s">
        <v>5125</v>
      </c>
      <c r="G231" s="168" t="s">
        <v>5126</v>
      </c>
      <c r="H231" s="164"/>
      <c r="I231" s="164"/>
      <c r="J231" s="164" t="s">
        <v>2990</v>
      </c>
      <c r="K231" s="162" t="s">
        <v>5258</v>
      </c>
      <c r="L231" s="162" t="s">
        <v>2495</v>
      </c>
      <c r="M231" s="165" t="s">
        <v>251</v>
      </c>
      <c r="N231" s="162" t="s">
        <v>251</v>
      </c>
      <c r="O231" s="165" t="s">
        <v>251</v>
      </c>
      <c r="P231" s="162"/>
      <c r="Q231" s="162" t="s">
        <v>2992</v>
      </c>
      <c r="R231" s="162" t="s">
        <v>2993</v>
      </c>
      <c r="S231" s="162"/>
      <c r="T231" s="162" t="s">
        <v>4549</v>
      </c>
      <c r="U231" s="162" t="s">
        <v>2499</v>
      </c>
      <c r="V231" s="162"/>
      <c r="W231" s="162"/>
      <c r="X231" s="162" t="s">
        <v>3263</v>
      </c>
      <c r="Y231" s="162"/>
      <c r="Z231" s="86" t="s">
        <v>5259</v>
      </c>
      <c r="AA231" s="164"/>
      <c r="AB231" s="164"/>
      <c r="AC231" s="164"/>
      <c r="AD231" s="162" t="s">
        <v>2762</v>
      </c>
      <c r="AE231" s="86" t="s">
        <v>217</v>
      </c>
      <c r="AF231" s="86" t="s">
        <v>7474</v>
      </c>
      <c r="AG231" s="86" t="s">
        <v>5260</v>
      </c>
      <c r="AH231" s="86" t="s">
        <v>217</v>
      </c>
      <c r="AI231" s="157" t="s">
        <v>3639</v>
      </c>
      <c r="AJ231" s="162" t="s">
        <v>5261</v>
      </c>
      <c r="AK231" s="162" t="s">
        <v>5262</v>
      </c>
      <c r="AL231" s="162"/>
      <c r="AM231" s="162"/>
      <c r="AN231" s="162"/>
      <c r="AO231" s="162"/>
      <c r="AP231" s="162"/>
      <c r="AQ231" s="162"/>
      <c r="AR231" s="162"/>
      <c r="AS231" s="162"/>
      <c r="AT231" s="162"/>
      <c r="AU231" s="162"/>
      <c r="AV231" s="163" t="s">
        <v>2363</v>
      </c>
      <c r="AW231" s="101" t="s">
        <v>2363</v>
      </c>
      <c r="AX231" s="101" t="s">
        <v>2363</v>
      </c>
      <c r="AY231" s="101" t="s">
        <v>2363</v>
      </c>
      <c r="AZ231" s="163" t="s">
        <v>2363</v>
      </c>
      <c r="BA231" s="163" t="s">
        <v>2363</v>
      </c>
      <c r="BB231" s="162"/>
      <c r="BC231" s="162"/>
      <c r="BD231" s="162"/>
      <c r="BE231" s="164"/>
      <c r="BF231" s="164"/>
      <c r="BG231" s="164"/>
      <c r="BH231" s="164"/>
      <c r="BI231" s="162" t="s">
        <v>5263</v>
      </c>
      <c r="BJ231" s="162"/>
      <c r="BK231" s="101"/>
      <c r="BL231" s="162"/>
      <c r="BM231" s="162">
        <v>0</v>
      </c>
      <c r="BN231" s="162" t="s">
        <v>5133</v>
      </c>
      <c r="BO231" s="162"/>
      <c r="BP231" s="162"/>
      <c r="BQ231" s="162"/>
      <c r="BR231" s="162"/>
      <c r="BS231" s="162"/>
      <c r="BT231" s="162"/>
      <c r="BU231" s="162"/>
      <c r="BV231" s="162"/>
      <c r="BW231" s="162"/>
      <c r="BX231" s="162"/>
      <c r="BY231" s="162"/>
      <c r="BZ231" s="162"/>
      <c r="CA231" s="162"/>
      <c r="CB231" s="162"/>
      <c r="CC231" s="162"/>
      <c r="CD231" s="162"/>
      <c r="CE231" s="162"/>
      <c r="CF231" s="162"/>
      <c r="CG231" s="162"/>
      <c r="CH231" s="162"/>
      <c r="CI231" s="162"/>
      <c r="CJ231" s="162"/>
      <c r="CK231" s="162"/>
      <c r="CL231" s="162"/>
      <c r="CM231" s="162"/>
      <c r="CN231" s="162"/>
      <c r="CO231" s="162"/>
      <c r="CP231" s="162"/>
      <c r="CQ231" s="162"/>
      <c r="CR231" s="86"/>
      <c r="CS231" s="164" t="b">
        <f>NOT(ISERROR(MATCH(E231,[1]Sheet1!$A:$A,0)))</f>
        <v>0</v>
      </c>
      <c r="CT231" s="164"/>
    </row>
    <row r="232" spans="1:98" s="216" customFormat="1" ht="66">
      <c r="A232" s="257">
        <v>297</v>
      </c>
      <c r="B232" s="258">
        <v>226</v>
      </c>
      <c r="C232" s="258"/>
      <c r="D232" s="86"/>
      <c r="E232" s="125" t="s">
        <v>5264</v>
      </c>
      <c r="F232" s="163" t="s">
        <v>5265</v>
      </c>
      <c r="G232" s="163" t="s">
        <v>5266</v>
      </c>
      <c r="H232" s="86"/>
      <c r="I232" s="86"/>
      <c r="J232" s="86" t="s">
        <v>2990</v>
      </c>
      <c r="K232" s="101" t="s">
        <v>5267</v>
      </c>
      <c r="L232" s="162" t="s">
        <v>2495</v>
      </c>
      <c r="M232" s="165" t="s">
        <v>251</v>
      </c>
      <c r="N232" s="162"/>
      <c r="O232" s="165" t="s">
        <v>251</v>
      </c>
      <c r="P232" s="162"/>
      <c r="Q232" s="162" t="s">
        <v>2992</v>
      </c>
      <c r="R232" s="162" t="s">
        <v>2993</v>
      </c>
      <c r="S232" s="86"/>
      <c r="T232" s="86" t="s">
        <v>5268</v>
      </c>
      <c r="U232" s="162" t="s">
        <v>2499</v>
      </c>
      <c r="V232" s="86"/>
      <c r="W232" s="86"/>
      <c r="X232" s="162" t="s">
        <v>2994</v>
      </c>
      <c r="Y232" s="86"/>
      <c r="Z232" s="164" t="s">
        <v>5269</v>
      </c>
      <c r="AA232" s="86"/>
      <c r="AB232" s="86"/>
      <c r="AC232" s="86"/>
      <c r="AD232" s="86" t="s">
        <v>2762</v>
      </c>
      <c r="AE232" s="162" t="s">
        <v>217</v>
      </c>
      <c r="AF232" s="86" t="s">
        <v>8947</v>
      </c>
      <c r="AG232" s="164" t="s">
        <v>5270</v>
      </c>
      <c r="AH232" s="70" t="s">
        <v>217</v>
      </c>
      <c r="AI232" s="157" t="s">
        <v>3639</v>
      </c>
      <c r="AJ232" s="86"/>
      <c r="AK232" s="86"/>
      <c r="AL232" s="164" t="s">
        <v>5271</v>
      </c>
      <c r="AM232" s="86"/>
      <c r="AN232" s="86"/>
      <c r="AO232" s="86"/>
      <c r="AP232" s="86"/>
      <c r="AQ232" s="86"/>
      <c r="AR232" s="86"/>
      <c r="AS232" s="86"/>
      <c r="AT232" s="86"/>
      <c r="AU232" s="86"/>
      <c r="AV232" s="163" t="s">
        <v>2363</v>
      </c>
      <c r="AW232" s="101">
        <v>1</v>
      </c>
      <c r="AX232" s="101">
        <f>1</f>
        <v>1</v>
      </c>
      <c r="AY232" s="101" t="s">
        <v>2363</v>
      </c>
      <c r="AZ232" s="163" t="s">
        <v>2363</v>
      </c>
      <c r="BA232" s="163" t="s">
        <v>2363</v>
      </c>
      <c r="BB232" s="86"/>
      <c r="BC232" s="86"/>
      <c r="BD232" s="86"/>
      <c r="BE232" s="86"/>
      <c r="BF232" s="86"/>
      <c r="BG232" s="86"/>
      <c r="BH232" s="86"/>
      <c r="BI232" s="162" t="s">
        <v>5272</v>
      </c>
      <c r="BJ232" s="86" t="s">
        <v>5273</v>
      </c>
      <c r="BK232" s="89" t="s">
        <v>5274</v>
      </c>
      <c r="BL232" s="86"/>
      <c r="BM232" s="162">
        <v>7</v>
      </c>
      <c r="BN232" s="162" t="s">
        <v>733</v>
      </c>
      <c r="BO232" s="85" t="s">
        <v>744</v>
      </c>
      <c r="BP232" s="85" t="s">
        <v>745</v>
      </c>
      <c r="BQ232" s="85" t="s">
        <v>746</v>
      </c>
      <c r="BR232" s="85" t="s">
        <v>747</v>
      </c>
      <c r="BS232" s="85" t="s">
        <v>748</v>
      </c>
      <c r="BT232" s="85" t="s">
        <v>749</v>
      </c>
      <c r="BU232" s="85" t="s">
        <v>750</v>
      </c>
      <c r="BV232" s="85" t="s">
        <v>751</v>
      </c>
      <c r="BW232" s="85" t="s">
        <v>752</v>
      </c>
      <c r="BX232" s="85" t="s">
        <v>753</v>
      </c>
      <c r="BY232" s="70"/>
      <c r="BZ232" s="70"/>
      <c r="CA232" s="70"/>
      <c r="CB232" s="70"/>
      <c r="CC232" s="70"/>
      <c r="CD232" s="70"/>
      <c r="CE232" s="70"/>
      <c r="CF232" s="70"/>
      <c r="CG232" s="86"/>
      <c r="CH232" s="86"/>
      <c r="CI232" s="86"/>
      <c r="CJ232" s="86"/>
      <c r="CK232" s="86"/>
      <c r="CL232" s="86"/>
      <c r="CM232" s="86"/>
      <c r="CN232" s="86"/>
      <c r="CO232" s="86"/>
      <c r="CP232" s="86"/>
      <c r="CQ232" s="86"/>
      <c r="CR232" s="86"/>
      <c r="CS232" s="164" t="b">
        <f>NOT(ISERROR(MATCH(E232,[1]Sheet1!$A:$A,0)))</f>
        <v>0</v>
      </c>
      <c r="CT232" s="164"/>
    </row>
    <row r="233" spans="1:98" s="216" customFormat="1" ht="382.8">
      <c r="A233" s="257">
        <v>297</v>
      </c>
      <c r="B233" s="258">
        <v>227</v>
      </c>
      <c r="C233" s="258"/>
      <c r="D233" s="86"/>
      <c r="E233" s="125" t="s">
        <v>5275</v>
      </c>
      <c r="F233" s="163" t="s">
        <v>5125</v>
      </c>
      <c r="G233" s="163" t="s">
        <v>5136</v>
      </c>
      <c r="H233" s="86"/>
      <c r="I233" s="86"/>
      <c r="J233" s="86" t="s">
        <v>3083</v>
      </c>
      <c r="K233" s="101" t="s">
        <v>5276</v>
      </c>
      <c r="L233" s="162" t="s">
        <v>2495</v>
      </c>
      <c r="M233" s="165" t="s">
        <v>251</v>
      </c>
      <c r="N233" s="162"/>
      <c r="O233" s="165" t="s">
        <v>251</v>
      </c>
      <c r="P233" s="162"/>
      <c r="Q233" s="162" t="s">
        <v>2992</v>
      </c>
      <c r="R233" s="162" t="s">
        <v>2993</v>
      </c>
      <c r="S233" s="86"/>
      <c r="T233" s="162" t="s">
        <v>4549</v>
      </c>
      <c r="U233" s="162" t="s">
        <v>2499</v>
      </c>
      <c r="V233" s="86"/>
      <c r="W233" s="86"/>
      <c r="X233" s="162" t="s">
        <v>2500</v>
      </c>
      <c r="Y233" s="86"/>
      <c r="Z233" s="86" t="s">
        <v>5277</v>
      </c>
      <c r="AA233" s="86"/>
      <c r="AB233" s="86"/>
      <c r="AC233" s="86"/>
      <c r="AD233" s="86" t="s">
        <v>2762</v>
      </c>
      <c r="AE233" s="86" t="s">
        <v>217</v>
      </c>
      <c r="AF233" s="86" t="s">
        <v>7474</v>
      </c>
      <c r="AG233" s="86" t="s">
        <v>5278</v>
      </c>
      <c r="AH233" s="86" t="s">
        <v>217</v>
      </c>
      <c r="AI233" s="157" t="s">
        <v>3639</v>
      </c>
      <c r="AJ233" s="86"/>
      <c r="AK233" s="86"/>
      <c r="AL233" s="86" t="s">
        <v>5279</v>
      </c>
      <c r="AM233" s="86"/>
      <c r="AN233" s="86"/>
      <c r="AO233" s="86"/>
      <c r="AP233" s="86"/>
      <c r="AQ233" s="86"/>
      <c r="AR233" s="86"/>
      <c r="AS233" s="86"/>
      <c r="AT233" s="86"/>
      <c r="AU233" s="86"/>
      <c r="AV233" s="163" t="s">
        <v>2363</v>
      </c>
      <c r="AW233" s="101">
        <v>1</v>
      </c>
      <c r="AX233" s="101">
        <f>1</f>
        <v>1</v>
      </c>
      <c r="AY233" s="101" t="s">
        <v>2363</v>
      </c>
      <c r="AZ233" s="163" t="s">
        <v>2363</v>
      </c>
      <c r="BA233" s="163" t="s">
        <v>2363</v>
      </c>
      <c r="BB233" s="86"/>
      <c r="BC233" s="86"/>
      <c r="BD233" s="86"/>
      <c r="BE233" s="86"/>
      <c r="BF233" s="86"/>
      <c r="BG233" s="86"/>
      <c r="BH233" s="86"/>
      <c r="BI233" s="157" t="s">
        <v>8838</v>
      </c>
      <c r="BJ233" s="162"/>
      <c r="BK233" s="86" t="s">
        <v>5280</v>
      </c>
      <c r="BL233" s="86"/>
      <c r="BM233" s="86">
        <v>0</v>
      </c>
      <c r="BN233" s="162" t="s">
        <v>5133</v>
      </c>
      <c r="BO233" s="70"/>
      <c r="BP233" s="70"/>
      <c r="BQ233" s="70"/>
      <c r="BR233" s="70"/>
      <c r="BS233" s="70"/>
      <c r="BT233" s="70"/>
      <c r="BU233" s="70"/>
      <c r="BV233" s="70"/>
      <c r="BW233" s="70"/>
      <c r="BX233" s="70"/>
      <c r="BY233" s="70"/>
      <c r="BZ233" s="70"/>
      <c r="CA233" s="70"/>
      <c r="CB233" s="70"/>
      <c r="CC233" s="70"/>
      <c r="CD233" s="70"/>
      <c r="CE233" s="70"/>
      <c r="CF233" s="86"/>
      <c r="CG233" s="86"/>
      <c r="CH233" s="86"/>
      <c r="CI233" s="86"/>
      <c r="CJ233" s="86"/>
      <c r="CK233" s="86"/>
      <c r="CL233" s="86"/>
      <c r="CM233" s="86"/>
      <c r="CN233" s="86"/>
      <c r="CO233" s="86" t="s">
        <v>2500</v>
      </c>
      <c r="CP233" s="86"/>
      <c r="CQ233" s="86"/>
      <c r="CR233" s="86"/>
      <c r="CS233" s="164" t="b">
        <f>NOT(ISERROR(MATCH(E233,[1]Sheet1!$A:$A,0)))</f>
        <v>0</v>
      </c>
      <c r="CT233" s="164"/>
    </row>
    <row r="234" spans="1:98" s="216" customFormat="1" ht="369.6">
      <c r="A234" s="257">
        <v>297</v>
      </c>
      <c r="B234" s="258">
        <v>228</v>
      </c>
      <c r="C234" s="258"/>
      <c r="D234" s="86"/>
      <c r="E234" s="125" t="s">
        <v>5281</v>
      </c>
      <c r="F234" s="163" t="s">
        <v>5144</v>
      </c>
      <c r="G234" s="163" t="s">
        <v>5145</v>
      </c>
      <c r="H234" s="86"/>
      <c r="I234" s="86"/>
      <c r="J234" s="86" t="s">
        <v>3083</v>
      </c>
      <c r="K234" s="101" t="s">
        <v>5282</v>
      </c>
      <c r="L234" s="162" t="s">
        <v>2495</v>
      </c>
      <c r="M234" s="165" t="s">
        <v>251</v>
      </c>
      <c r="N234" s="162"/>
      <c r="O234" s="165" t="s">
        <v>251</v>
      </c>
      <c r="P234" s="162"/>
      <c r="Q234" s="162" t="s">
        <v>2992</v>
      </c>
      <c r="R234" s="162" t="s">
        <v>2993</v>
      </c>
      <c r="S234" s="86"/>
      <c r="T234" s="162" t="s">
        <v>4549</v>
      </c>
      <c r="U234" s="162" t="s">
        <v>2499</v>
      </c>
      <c r="V234" s="86"/>
      <c r="W234" s="86"/>
      <c r="X234" s="162" t="s">
        <v>2500</v>
      </c>
      <c r="Y234" s="86"/>
      <c r="Z234" s="86" t="s">
        <v>5283</v>
      </c>
      <c r="AA234" s="86"/>
      <c r="AB234" s="86"/>
      <c r="AC234" s="86"/>
      <c r="AD234" s="86" t="s">
        <v>2762</v>
      </c>
      <c r="AE234" s="86" t="s">
        <v>217</v>
      </c>
      <c r="AF234" s="86" t="s">
        <v>2711</v>
      </c>
      <c r="AG234" s="86" t="s">
        <v>5284</v>
      </c>
      <c r="AH234" s="86" t="s">
        <v>217</v>
      </c>
      <c r="AI234" s="157" t="s">
        <v>3639</v>
      </c>
      <c r="AJ234" s="86"/>
      <c r="AK234" s="86"/>
      <c r="AL234" s="86" t="s">
        <v>5279</v>
      </c>
      <c r="AM234" s="86"/>
      <c r="AN234" s="86"/>
      <c r="AO234" s="86"/>
      <c r="AP234" s="86"/>
      <c r="AQ234" s="86"/>
      <c r="AR234" s="86"/>
      <c r="AS234" s="86"/>
      <c r="AT234" s="86"/>
      <c r="AU234" s="86"/>
      <c r="AV234" s="163" t="s">
        <v>2363</v>
      </c>
      <c r="AW234" s="101">
        <v>1</v>
      </c>
      <c r="AX234" s="101">
        <f>1</f>
        <v>1</v>
      </c>
      <c r="AY234" s="101" t="s">
        <v>2363</v>
      </c>
      <c r="AZ234" s="163" t="s">
        <v>2363</v>
      </c>
      <c r="BA234" s="163" t="s">
        <v>2363</v>
      </c>
      <c r="BB234" s="86"/>
      <c r="BC234" s="86"/>
      <c r="BD234" s="86"/>
      <c r="BE234" s="86"/>
      <c r="BF234" s="86"/>
      <c r="BG234" s="86"/>
      <c r="BH234" s="86"/>
      <c r="BI234" s="157" t="s">
        <v>8839</v>
      </c>
      <c r="BJ234" s="162"/>
      <c r="BK234" s="86" t="s">
        <v>5285</v>
      </c>
      <c r="BL234" s="86"/>
      <c r="BM234" s="86">
        <v>0</v>
      </c>
      <c r="BN234" s="162" t="s">
        <v>5133</v>
      </c>
      <c r="BO234" s="70"/>
      <c r="BP234" s="70"/>
      <c r="BQ234" s="70"/>
      <c r="BR234" s="70"/>
      <c r="BS234" s="70"/>
      <c r="BT234" s="70"/>
      <c r="BU234" s="70"/>
      <c r="BV234" s="70"/>
      <c r="BW234" s="70"/>
      <c r="BX234" s="70"/>
      <c r="BY234" s="70"/>
      <c r="BZ234" s="70"/>
      <c r="CA234" s="70"/>
      <c r="CB234" s="70"/>
      <c r="CC234" s="70"/>
      <c r="CD234" s="70"/>
      <c r="CE234" s="70"/>
      <c r="CF234" s="86"/>
      <c r="CG234" s="86"/>
      <c r="CH234" s="86"/>
      <c r="CI234" s="86"/>
      <c r="CJ234" s="86"/>
      <c r="CK234" s="86"/>
      <c r="CL234" s="86"/>
      <c r="CM234" s="86"/>
      <c r="CN234" s="86"/>
      <c r="CO234" s="86" t="s">
        <v>2500</v>
      </c>
      <c r="CP234" s="86"/>
      <c r="CQ234" s="86"/>
      <c r="CR234" s="86"/>
      <c r="CS234" s="164" t="b">
        <f>NOT(ISERROR(MATCH(E234,[1]Sheet1!$A:$A,0)))</f>
        <v>0</v>
      </c>
      <c r="CT234" s="164"/>
    </row>
    <row r="235" spans="1:98" s="216" customFormat="1" ht="79.8" customHeight="1">
      <c r="A235" s="257">
        <v>297</v>
      </c>
      <c r="B235" s="258">
        <v>229</v>
      </c>
      <c r="C235" s="258"/>
      <c r="D235" s="86"/>
      <c r="E235" s="125" t="s">
        <v>5286</v>
      </c>
      <c r="F235" s="163" t="s">
        <v>5144</v>
      </c>
      <c r="G235" s="163" t="s">
        <v>5145</v>
      </c>
      <c r="H235" s="86"/>
      <c r="I235" s="86"/>
      <c r="J235" s="86" t="s">
        <v>3083</v>
      </c>
      <c r="K235" s="101" t="s">
        <v>5287</v>
      </c>
      <c r="L235" s="162" t="s">
        <v>2495</v>
      </c>
      <c r="M235" s="165" t="s">
        <v>251</v>
      </c>
      <c r="N235" s="162"/>
      <c r="O235" s="165" t="s">
        <v>251</v>
      </c>
      <c r="P235" s="162"/>
      <c r="Q235" s="162" t="s">
        <v>2992</v>
      </c>
      <c r="R235" s="162" t="s">
        <v>2993</v>
      </c>
      <c r="S235" s="86"/>
      <c r="T235" s="162" t="s">
        <v>4549</v>
      </c>
      <c r="U235" s="162" t="s">
        <v>2499</v>
      </c>
      <c r="V235" s="86"/>
      <c r="W235" s="86"/>
      <c r="X235" s="162" t="s">
        <v>2500</v>
      </c>
      <c r="Y235" s="86"/>
      <c r="Z235" s="86" t="s">
        <v>5288</v>
      </c>
      <c r="AA235" s="86"/>
      <c r="AB235" s="86"/>
      <c r="AC235" s="86"/>
      <c r="AD235" s="86" t="s">
        <v>2762</v>
      </c>
      <c r="AE235" s="86" t="s">
        <v>217</v>
      </c>
      <c r="AF235" s="86" t="s">
        <v>2711</v>
      </c>
      <c r="AG235" s="86" t="s">
        <v>5289</v>
      </c>
      <c r="AH235" s="86" t="s">
        <v>217</v>
      </c>
      <c r="AI235" s="157" t="s">
        <v>3639</v>
      </c>
      <c r="AJ235" s="86"/>
      <c r="AK235" s="86"/>
      <c r="AL235" s="86" t="s">
        <v>5279</v>
      </c>
      <c r="AM235" s="86"/>
      <c r="AN235" s="86"/>
      <c r="AO235" s="86"/>
      <c r="AP235" s="86"/>
      <c r="AQ235" s="86"/>
      <c r="AR235" s="86"/>
      <c r="AS235" s="86"/>
      <c r="AT235" s="86"/>
      <c r="AU235" s="86"/>
      <c r="AV235" s="163" t="s">
        <v>2363</v>
      </c>
      <c r="AW235" s="101">
        <v>1</v>
      </c>
      <c r="AX235" s="101">
        <f>1</f>
        <v>1</v>
      </c>
      <c r="AY235" s="101" t="s">
        <v>2363</v>
      </c>
      <c r="AZ235" s="163" t="s">
        <v>2363</v>
      </c>
      <c r="BA235" s="163" t="s">
        <v>2363</v>
      </c>
      <c r="BB235" s="86"/>
      <c r="BC235" s="86"/>
      <c r="BD235" s="86"/>
      <c r="BE235" s="86"/>
      <c r="BF235" s="86"/>
      <c r="BG235" s="86"/>
      <c r="BH235" s="86"/>
      <c r="BI235" s="157" t="s">
        <v>8839</v>
      </c>
      <c r="BJ235" s="162"/>
      <c r="BK235" s="86" t="s">
        <v>5285</v>
      </c>
      <c r="BL235" s="86"/>
      <c r="BM235" s="86">
        <v>0</v>
      </c>
      <c r="BN235" s="162" t="s">
        <v>5133</v>
      </c>
      <c r="BO235" s="70"/>
      <c r="BP235" s="70"/>
      <c r="BQ235" s="70"/>
      <c r="BR235" s="70"/>
      <c r="BS235" s="70"/>
      <c r="BT235" s="70"/>
      <c r="BU235" s="70"/>
      <c r="BV235" s="70"/>
      <c r="BW235" s="70"/>
      <c r="BX235" s="70"/>
      <c r="BY235" s="70"/>
      <c r="BZ235" s="70"/>
      <c r="CA235" s="70"/>
      <c r="CB235" s="70"/>
      <c r="CC235" s="70"/>
      <c r="CD235" s="70"/>
      <c r="CE235" s="70"/>
      <c r="CF235" s="86"/>
      <c r="CG235" s="86"/>
      <c r="CH235" s="86"/>
      <c r="CI235" s="86"/>
      <c r="CJ235" s="86"/>
      <c r="CK235" s="86"/>
      <c r="CL235" s="86"/>
      <c r="CM235" s="86"/>
      <c r="CN235" s="86"/>
      <c r="CO235" s="86" t="s">
        <v>2500</v>
      </c>
      <c r="CP235" s="86"/>
      <c r="CQ235" s="86"/>
      <c r="CR235" s="86"/>
      <c r="CS235" s="164" t="b">
        <f>NOT(ISERROR(MATCH(E235,[1]Sheet1!$A:$A,0)))</f>
        <v>0</v>
      </c>
      <c r="CT235" s="164"/>
    </row>
    <row r="236" spans="1:98" s="216" customFormat="1" ht="79.8" customHeight="1">
      <c r="A236" s="257">
        <v>297</v>
      </c>
      <c r="B236" s="258">
        <v>230</v>
      </c>
      <c r="C236" s="258"/>
      <c r="D236" s="162"/>
      <c r="E236" s="108" t="s">
        <v>5290</v>
      </c>
      <c r="F236" s="163" t="s">
        <v>5291</v>
      </c>
      <c r="G236" s="163" t="s">
        <v>3020</v>
      </c>
      <c r="H236" s="164" t="s">
        <v>3020</v>
      </c>
      <c r="I236" s="164"/>
      <c r="J236" s="164"/>
      <c r="K236" s="101" t="s">
        <v>5292</v>
      </c>
      <c r="L236" s="162" t="s">
        <v>2495</v>
      </c>
      <c r="M236" s="165" t="s">
        <v>251</v>
      </c>
      <c r="N236" s="162"/>
      <c r="O236" s="165" t="s">
        <v>251</v>
      </c>
      <c r="P236" s="162"/>
      <c r="Q236" s="162" t="s">
        <v>2992</v>
      </c>
      <c r="R236" s="162" t="s">
        <v>2993</v>
      </c>
      <c r="S236" s="162"/>
      <c r="T236" s="162" t="s">
        <v>5293</v>
      </c>
      <c r="U236" s="162" t="s">
        <v>2499</v>
      </c>
      <c r="V236" s="162"/>
      <c r="W236" s="162"/>
      <c r="X236" s="162" t="s">
        <v>3002</v>
      </c>
      <c r="Y236" s="162"/>
      <c r="Z236" s="162" t="s">
        <v>5294</v>
      </c>
      <c r="AA236" s="164"/>
      <c r="AB236" s="164"/>
      <c r="AC236" s="164"/>
      <c r="AD236" s="86" t="s">
        <v>2762</v>
      </c>
      <c r="AE236" s="162" t="s">
        <v>217</v>
      </c>
      <c r="AF236" s="86" t="s">
        <v>7474</v>
      </c>
      <c r="AG236" s="162" t="s">
        <v>5295</v>
      </c>
      <c r="AH236" s="162" t="s">
        <v>217</v>
      </c>
      <c r="AI236" s="157" t="s">
        <v>3639</v>
      </c>
      <c r="AJ236" s="164"/>
      <c r="AK236" s="164"/>
      <c r="AL236" s="162" t="s">
        <v>5296</v>
      </c>
      <c r="AM236" s="162"/>
      <c r="AN236" s="162"/>
      <c r="AO236" s="162"/>
      <c r="AP236" s="162"/>
      <c r="AQ236" s="162"/>
      <c r="AR236" s="162"/>
      <c r="AS236" s="162"/>
      <c r="AT236" s="162"/>
      <c r="AU236" s="162"/>
      <c r="AV236" s="163" t="s">
        <v>2363</v>
      </c>
      <c r="AW236" s="101">
        <v>1</v>
      </c>
      <c r="AX236" s="101">
        <f>1</f>
        <v>1</v>
      </c>
      <c r="AY236" s="101" t="s">
        <v>2363</v>
      </c>
      <c r="AZ236" s="163" t="s">
        <v>2363</v>
      </c>
      <c r="BA236" s="163" t="s">
        <v>2363</v>
      </c>
      <c r="BB236" s="101"/>
      <c r="BC236" s="101" t="s">
        <v>2363</v>
      </c>
      <c r="BD236" s="101" t="s">
        <v>2363</v>
      </c>
      <c r="BE236" s="101" t="s">
        <v>2363</v>
      </c>
      <c r="BF236" s="101" t="s">
        <v>2363</v>
      </c>
      <c r="BG236" s="101" t="s">
        <v>2363</v>
      </c>
      <c r="BH236" s="101" t="s">
        <v>2363</v>
      </c>
      <c r="BI236" s="165" t="s">
        <v>5297</v>
      </c>
      <c r="BJ236" s="162"/>
      <c r="BK236" s="162"/>
      <c r="BL236" s="162"/>
      <c r="BM236" s="86">
        <v>5</v>
      </c>
      <c r="BN236" s="70" t="s">
        <v>695</v>
      </c>
      <c r="BO236" s="85" t="s">
        <v>700</v>
      </c>
      <c r="BP236" s="85" t="s">
        <v>701</v>
      </c>
      <c r="BQ236" s="85" t="s">
        <v>702</v>
      </c>
      <c r="BR236" s="85" t="s">
        <v>703</v>
      </c>
      <c r="BS236" s="162"/>
      <c r="BT236" s="162"/>
      <c r="BU236" s="162"/>
      <c r="BV236" s="162"/>
      <c r="BW236" s="162"/>
      <c r="BX236" s="162"/>
      <c r="BY236" s="162"/>
      <c r="BZ236" s="162"/>
      <c r="CA236" s="162"/>
      <c r="CB236" s="162"/>
      <c r="CC236" s="162"/>
      <c r="CD236" s="162"/>
      <c r="CE236" s="162"/>
      <c r="CF236" s="162"/>
      <c r="CG236" s="162"/>
      <c r="CH236" s="162"/>
      <c r="CI236" s="162"/>
      <c r="CJ236" s="162"/>
      <c r="CK236" s="162"/>
      <c r="CL236" s="162"/>
      <c r="CM236" s="162"/>
      <c r="CN236" s="162"/>
      <c r="CO236" s="162"/>
      <c r="CP236" s="162"/>
      <c r="CQ236" s="162"/>
      <c r="CR236" s="86"/>
      <c r="CS236" s="164" t="b">
        <f>NOT(ISERROR(MATCH(E236,[1]Sheet1!$A:$A,0)))</f>
        <v>0</v>
      </c>
      <c r="CT236" s="164"/>
    </row>
    <row r="237" spans="1:98" s="216" customFormat="1" ht="79.8" customHeight="1">
      <c r="A237" s="257">
        <v>297</v>
      </c>
      <c r="B237" s="258">
        <v>231</v>
      </c>
      <c r="C237" s="258"/>
      <c r="D237" s="162"/>
      <c r="E237" s="108" t="s">
        <v>5298</v>
      </c>
      <c r="F237" s="163" t="s">
        <v>5299</v>
      </c>
      <c r="G237" s="163" t="s">
        <v>3031</v>
      </c>
      <c r="H237" s="164" t="s">
        <v>3031</v>
      </c>
      <c r="I237" s="164"/>
      <c r="J237" s="164"/>
      <c r="K237" s="101" t="s">
        <v>5300</v>
      </c>
      <c r="L237" s="162" t="s">
        <v>2495</v>
      </c>
      <c r="M237" s="165" t="s">
        <v>251</v>
      </c>
      <c r="N237" s="162"/>
      <c r="O237" s="165" t="s">
        <v>251</v>
      </c>
      <c r="P237" s="162"/>
      <c r="Q237" s="162" t="s">
        <v>2992</v>
      </c>
      <c r="R237" s="162" t="s">
        <v>2993</v>
      </c>
      <c r="S237" s="162"/>
      <c r="T237" s="162" t="s">
        <v>5293</v>
      </c>
      <c r="U237" s="162" t="s">
        <v>2499</v>
      </c>
      <c r="V237" s="162"/>
      <c r="W237" s="162"/>
      <c r="X237" s="162" t="s">
        <v>3002</v>
      </c>
      <c r="Y237" s="162"/>
      <c r="Z237" s="101" t="s">
        <v>5301</v>
      </c>
      <c r="AA237" s="164"/>
      <c r="AB237" s="164"/>
      <c r="AC237" s="164"/>
      <c r="AD237" s="86" t="s">
        <v>2762</v>
      </c>
      <c r="AE237" s="162" t="s">
        <v>217</v>
      </c>
      <c r="AF237" s="86" t="s">
        <v>2711</v>
      </c>
      <c r="AG237" s="162" t="s">
        <v>5302</v>
      </c>
      <c r="AH237" s="162" t="s">
        <v>217</v>
      </c>
      <c r="AI237" s="157" t="s">
        <v>3639</v>
      </c>
      <c r="AJ237" s="164"/>
      <c r="AK237" s="164"/>
      <c r="AL237" s="162" t="s">
        <v>5296</v>
      </c>
      <c r="AM237" s="162"/>
      <c r="AN237" s="162"/>
      <c r="AO237" s="162"/>
      <c r="AP237" s="162"/>
      <c r="AQ237" s="162"/>
      <c r="AR237" s="162"/>
      <c r="AS237" s="162"/>
      <c r="AT237" s="162"/>
      <c r="AU237" s="162"/>
      <c r="AV237" s="163" t="s">
        <v>2363</v>
      </c>
      <c r="AW237" s="101">
        <v>1</v>
      </c>
      <c r="AX237" s="101">
        <f>1</f>
        <v>1</v>
      </c>
      <c r="AY237" s="101" t="s">
        <v>2363</v>
      </c>
      <c r="AZ237" s="163" t="s">
        <v>2363</v>
      </c>
      <c r="BA237" s="163" t="s">
        <v>2363</v>
      </c>
      <c r="BB237" s="162"/>
      <c r="BC237" s="162"/>
      <c r="BD237" s="162"/>
      <c r="BE237" s="164"/>
      <c r="BF237" s="164"/>
      <c r="BG237" s="164"/>
      <c r="BH237" s="164"/>
      <c r="BI237" s="165" t="s">
        <v>5297</v>
      </c>
      <c r="BJ237" s="162"/>
      <c r="BK237" s="162"/>
      <c r="BL237" s="162"/>
      <c r="BM237" s="86">
        <v>5</v>
      </c>
      <c r="BN237" s="70" t="s">
        <v>695</v>
      </c>
      <c r="BO237" s="85" t="s">
        <v>700</v>
      </c>
      <c r="BP237" s="85" t="s">
        <v>701</v>
      </c>
      <c r="BQ237" s="85" t="s">
        <v>702</v>
      </c>
      <c r="BR237" s="85" t="s">
        <v>703</v>
      </c>
      <c r="BS237" s="162"/>
      <c r="BT237" s="162"/>
      <c r="BU237" s="162"/>
      <c r="BV237" s="162"/>
      <c r="BW237" s="162"/>
      <c r="BX237" s="162"/>
      <c r="BY237" s="162"/>
      <c r="BZ237" s="162"/>
      <c r="CA237" s="162"/>
      <c r="CB237" s="162"/>
      <c r="CC237" s="162"/>
      <c r="CD237" s="162"/>
      <c r="CE237" s="162"/>
      <c r="CF237" s="162"/>
      <c r="CG237" s="162"/>
      <c r="CH237" s="162"/>
      <c r="CI237" s="162"/>
      <c r="CJ237" s="162"/>
      <c r="CK237" s="162"/>
      <c r="CL237" s="162"/>
      <c r="CM237" s="162"/>
      <c r="CN237" s="162"/>
      <c r="CO237" s="162"/>
      <c r="CP237" s="162"/>
      <c r="CQ237" s="162"/>
      <c r="CR237" s="86"/>
      <c r="CS237" s="164" t="b">
        <f>NOT(ISERROR(MATCH(E237,[1]Sheet1!$A:$A,0)))</f>
        <v>0</v>
      </c>
      <c r="CT237" s="164"/>
    </row>
    <row r="238" spans="1:98" s="216" customFormat="1" ht="79.8" customHeight="1">
      <c r="A238" s="256">
        <v>297</v>
      </c>
      <c r="B238" s="258">
        <v>232</v>
      </c>
      <c r="C238" s="258"/>
      <c r="D238" s="162"/>
      <c r="E238" s="108" t="s">
        <v>5303</v>
      </c>
      <c r="F238" s="163" t="s">
        <v>5304</v>
      </c>
      <c r="G238" s="163" t="s">
        <v>3038</v>
      </c>
      <c r="H238" s="164" t="s">
        <v>3038</v>
      </c>
      <c r="I238" s="164"/>
      <c r="J238" s="164"/>
      <c r="K238" s="101" t="s">
        <v>5305</v>
      </c>
      <c r="L238" s="162" t="s">
        <v>2495</v>
      </c>
      <c r="M238" s="165" t="s">
        <v>251</v>
      </c>
      <c r="N238" s="162"/>
      <c r="O238" s="165" t="s">
        <v>251</v>
      </c>
      <c r="P238" s="162"/>
      <c r="Q238" s="162" t="s">
        <v>2992</v>
      </c>
      <c r="R238" s="162" t="s">
        <v>2993</v>
      </c>
      <c r="S238" s="162"/>
      <c r="T238" s="162" t="s">
        <v>5293</v>
      </c>
      <c r="U238" s="162" t="s">
        <v>2499</v>
      </c>
      <c r="V238" s="162"/>
      <c r="W238" s="162"/>
      <c r="X238" s="162" t="s">
        <v>3002</v>
      </c>
      <c r="Y238" s="162"/>
      <c r="Z238" s="101" t="s">
        <v>5306</v>
      </c>
      <c r="AA238" s="164"/>
      <c r="AB238" s="164"/>
      <c r="AC238" s="164"/>
      <c r="AD238" s="86" t="s">
        <v>2762</v>
      </c>
      <c r="AE238" s="162" t="s">
        <v>217</v>
      </c>
      <c r="AF238" s="86" t="s">
        <v>2711</v>
      </c>
      <c r="AG238" s="101" t="s">
        <v>5307</v>
      </c>
      <c r="AH238" s="162" t="s">
        <v>217</v>
      </c>
      <c r="AI238" s="157" t="s">
        <v>3639</v>
      </c>
      <c r="AJ238" s="164"/>
      <c r="AK238" s="164"/>
      <c r="AL238" s="162" t="s">
        <v>5296</v>
      </c>
      <c r="AM238" s="162"/>
      <c r="AN238" s="162"/>
      <c r="AO238" s="162"/>
      <c r="AP238" s="162"/>
      <c r="AQ238" s="162"/>
      <c r="AR238" s="162"/>
      <c r="AS238" s="162"/>
      <c r="AT238" s="162"/>
      <c r="AU238" s="162"/>
      <c r="AV238" s="163" t="s">
        <v>2363</v>
      </c>
      <c r="AW238" s="101">
        <v>1</v>
      </c>
      <c r="AX238" s="101">
        <f>1</f>
        <v>1</v>
      </c>
      <c r="AY238" s="101" t="s">
        <v>2363</v>
      </c>
      <c r="AZ238" s="163" t="s">
        <v>2363</v>
      </c>
      <c r="BA238" s="163" t="s">
        <v>2363</v>
      </c>
      <c r="BB238" s="162"/>
      <c r="BC238" s="162"/>
      <c r="BD238" s="162"/>
      <c r="BE238" s="164"/>
      <c r="BF238" s="164"/>
      <c r="BG238" s="164"/>
      <c r="BH238" s="164"/>
      <c r="BI238" s="165" t="s">
        <v>5297</v>
      </c>
      <c r="BJ238" s="162"/>
      <c r="BK238" s="162"/>
      <c r="BL238" s="162"/>
      <c r="BM238" s="86">
        <v>5</v>
      </c>
      <c r="BN238" s="70" t="s">
        <v>695</v>
      </c>
      <c r="BO238" s="85" t="s">
        <v>700</v>
      </c>
      <c r="BP238" s="85" t="s">
        <v>701</v>
      </c>
      <c r="BQ238" s="85" t="s">
        <v>702</v>
      </c>
      <c r="BR238" s="85" t="s">
        <v>703</v>
      </c>
      <c r="BS238" s="162"/>
      <c r="BT238" s="162"/>
      <c r="BU238" s="162"/>
      <c r="BV238" s="162"/>
      <c r="BW238" s="162"/>
      <c r="BX238" s="162"/>
      <c r="BY238" s="162"/>
      <c r="BZ238" s="162"/>
      <c r="CA238" s="162"/>
      <c r="CB238" s="162"/>
      <c r="CC238" s="162"/>
      <c r="CD238" s="162"/>
      <c r="CE238" s="162"/>
      <c r="CF238" s="162"/>
      <c r="CG238" s="162"/>
      <c r="CH238" s="162"/>
      <c r="CI238" s="162"/>
      <c r="CJ238" s="162"/>
      <c r="CK238" s="162"/>
      <c r="CL238" s="162"/>
      <c r="CM238" s="162"/>
      <c r="CN238" s="162"/>
      <c r="CO238" s="162"/>
      <c r="CP238" s="162"/>
      <c r="CQ238" s="162"/>
      <c r="CR238" s="86"/>
      <c r="CS238" s="164" t="b">
        <f>NOT(ISERROR(MATCH(E238,[1]Sheet1!$A:$A,0)))</f>
        <v>0</v>
      </c>
      <c r="CT238" s="164"/>
    </row>
    <row r="239" spans="1:98" s="216" customFormat="1" ht="79.8" customHeight="1">
      <c r="A239" s="256">
        <v>297</v>
      </c>
      <c r="B239" s="258">
        <v>233</v>
      </c>
      <c r="C239" s="258"/>
      <c r="D239" s="86"/>
      <c r="E239" s="125" t="s">
        <v>5308</v>
      </c>
      <c r="F239" s="163" t="s">
        <v>5125</v>
      </c>
      <c r="G239" s="163" t="s">
        <v>5126</v>
      </c>
      <c r="H239" s="86"/>
      <c r="I239" s="86"/>
      <c r="J239" s="86" t="s">
        <v>2990</v>
      </c>
      <c r="K239" s="101" t="s">
        <v>5309</v>
      </c>
      <c r="L239" s="162" t="s">
        <v>2495</v>
      </c>
      <c r="M239" s="165" t="s">
        <v>251</v>
      </c>
      <c r="N239" s="162"/>
      <c r="O239" s="165" t="s">
        <v>251</v>
      </c>
      <c r="P239" s="162"/>
      <c r="Q239" s="162" t="s">
        <v>2992</v>
      </c>
      <c r="R239" s="162" t="s">
        <v>2993</v>
      </c>
      <c r="S239" s="86"/>
      <c r="T239" s="162" t="s">
        <v>4549</v>
      </c>
      <c r="U239" s="162" t="s">
        <v>2499</v>
      </c>
      <c r="V239" s="86"/>
      <c r="W239" s="86"/>
      <c r="X239" s="162" t="s">
        <v>2994</v>
      </c>
      <c r="Y239" s="86"/>
      <c r="Z239" s="164" t="s">
        <v>5310</v>
      </c>
      <c r="AA239" s="86"/>
      <c r="AB239" s="86"/>
      <c r="AC239" s="86"/>
      <c r="AD239" s="86" t="s">
        <v>2762</v>
      </c>
      <c r="AE239" s="162" t="s">
        <v>217</v>
      </c>
      <c r="AF239" s="86" t="s">
        <v>7474</v>
      </c>
      <c r="AG239" s="164" t="s">
        <v>5311</v>
      </c>
      <c r="AH239" s="70" t="s">
        <v>217</v>
      </c>
      <c r="AI239" s="157" t="s">
        <v>3639</v>
      </c>
      <c r="AJ239" s="86"/>
      <c r="AK239" s="86"/>
      <c r="AL239" s="86" t="s">
        <v>5312</v>
      </c>
      <c r="AM239" s="86"/>
      <c r="AN239" s="86"/>
      <c r="AO239" s="86"/>
      <c r="AP239" s="86"/>
      <c r="AQ239" s="86"/>
      <c r="AR239" s="86"/>
      <c r="AS239" s="86"/>
      <c r="AT239" s="86"/>
      <c r="AU239" s="86"/>
      <c r="AV239" s="163" t="s">
        <v>2363</v>
      </c>
      <c r="AW239" s="101">
        <v>1</v>
      </c>
      <c r="AX239" s="101">
        <f>1</f>
        <v>1</v>
      </c>
      <c r="AY239" s="101" t="s">
        <v>2363</v>
      </c>
      <c r="AZ239" s="163" t="s">
        <v>2363</v>
      </c>
      <c r="BA239" s="163" t="s">
        <v>2364</v>
      </c>
      <c r="BB239" s="86"/>
      <c r="BC239" s="86"/>
      <c r="BD239" s="86"/>
      <c r="BE239" s="86"/>
      <c r="BF239" s="86"/>
      <c r="BG239" s="86"/>
      <c r="BH239" s="86"/>
      <c r="BI239" s="162" t="s">
        <v>9078</v>
      </c>
      <c r="BJ239" s="86"/>
      <c r="BK239" s="86"/>
      <c r="BL239" s="86"/>
      <c r="BM239" s="86">
        <v>0</v>
      </c>
      <c r="BN239" s="162" t="s">
        <v>5133</v>
      </c>
      <c r="BO239" s="70"/>
      <c r="BP239" s="70"/>
      <c r="BQ239" s="70"/>
      <c r="BR239" s="70"/>
      <c r="BS239" s="70"/>
      <c r="BT239" s="70"/>
      <c r="BU239" s="70"/>
      <c r="BV239" s="70"/>
      <c r="BW239" s="70"/>
      <c r="BX239" s="70"/>
      <c r="BY239" s="70"/>
      <c r="BZ239" s="70"/>
      <c r="CA239" s="70"/>
      <c r="CB239" s="70"/>
      <c r="CC239" s="70"/>
      <c r="CD239" s="70"/>
      <c r="CE239" s="70"/>
      <c r="CF239" s="70"/>
      <c r="CG239" s="86"/>
      <c r="CH239" s="86"/>
      <c r="CI239" s="86"/>
      <c r="CJ239" s="86"/>
      <c r="CK239" s="86"/>
      <c r="CL239" s="86"/>
      <c r="CM239" s="86"/>
      <c r="CN239" s="86"/>
      <c r="CO239" s="86"/>
      <c r="CP239" s="86"/>
      <c r="CQ239" s="86"/>
      <c r="CR239" s="86"/>
      <c r="CS239" s="164" t="b">
        <f>NOT(ISERROR(MATCH(E239,[1]Sheet1!$A:$A,0)))</f>
        <v>0</v>
      </c>
      <c r="CT239" s="164"/>
    </row>
    <row r="240" spans="1:98" s="216" customFormat="1" ht="79.8" customHeight="1">
      <c r="A240" s="256">
        <v>297</v>
      </c>
      <c r="B240" s="258">
        <v>234</v>
      </c>
      <c r="C240" s="258"/>
      <c r="D240" s="86"/>
      <c r="E240" s="125" t="s">
        <v>5313</v>
      </c>
      <c r="F240" s="163" t="s">
        <v>5314</v>
      </c>
      <c r="G240" s="163" t="s">
        <v>5315</v>
      </c>
      <c r="H240" s="86"/>
      <c r="I240" s="86"/>
      <c r="J240" s="86" t="s">
        <v>2990</v>
      </c>
      <c r="K240" s="101" t="s">
        <v>5316</v>
      </c>
      <c r="L240" s="162" t="s">
        <v>2495</v>
      </c>
      <c r="M240" s="165" t="s">
        <v>251</v>
      </c>
      <c r="N240" s="162"/>
      <c r="O240" s="165" t="s">
        <v>251</v>
      </c>
      <c r="P240" s="162"/>
      <c r="Q240" s="162" t="s">
        <v>2992</v>
      </c>
      <c r="R240" s="162" t="s">
        <v>2993</v>
      </c>
      <c r="S240" s="86"/>
      <c r="T240" s="162" t="s">
        <v>4549</v>
      </c>
      <c r="U240" s="162" t="s">
        <v>2499</v>
      </c>
      <c r="V240" s="86"/>
      <c r="W240" s="86"/>
      <c r="X240" s="162" t="s">
        <v>2994</v>
      </c>
      <c r="Y240" s="86"/>
      <c r="Z240" s="164" t="s">
        <v>5317</v>
      </c>
      <c r="AA240" s="86"/>
      <c r="AB240" s="86"/>
      <c r="AC240" s="86"/>
      <c r="AD240" s="86" t="s">
        <v>2762</v>
      </c>
      <c r="AE240" s="162" t="s">
        <v>217</v>
      </c>
      <c r="AF240" s="86" t="s">
        <v>2711</v>
      </c>
      <c r="AG240" s="86" t="s">
        <v>5318</v>
      </c>
      <c r="AH240" s="70" t="s">
        <v>217</v>
      </c>
      <c r="AI240" s="157" t="s">
        <v>3639</v>
      </c>
      <c r="AJ240" s="86"/>
      <c r="AK240" s="86"/>
      <c r="AL240" s="86" t="s">
        <v>5312</v>
      </c>
      <c r="AM240" s="86"/>
      <c r="AN240" s="86"/>
      <c r="AO240" s="86"/>
      <c r="AP240" s="86"/>
      <c r="AQ240" s="86"/>
      <c r="AR240" s="86"/>
      <c r="AS240" s="86"/>
      <c r="AT240" s="86"/>
      <c r="AU240" s="86"/>
      <c r="AV240" s="163" t="s">
        <v>2363</v>
      </c>
      <c r="AW240" s="101">
        <v>1</v>
      </c>
      <c r="AX240" s="101">
        <f>1</f>
        <v>1</v>
      </c>
      <c r="AY240" s="101" t="s">
        <v>2363</v>
      </c>
      <c r="AZ240" s="163" t="s">
        <v>2363</v>
      </c>
      <c r="BA240" s="163" t="s">
        <v>2364</v>
      </c>
      <c r="BB240" s="86"/>
      <c r="BC240" s="86"/>
      <c r="BD240" s="86"/>
      <c r="BE240" s="86"/>
      <c r="BF240" s="86"/>
      <c r="BG240" s="86"/>
      <c r="BH240" s="86"/>
      <c r="BI240" s="162" t="s">
        <v>9077</v>
      </c>
      <c r="BJ240" s="86"/>
      <c r="BK240" s="86"/>
      <c r="BL240" s="86"/>
      <c r="BM240" s="86">
        <v>0</v>
      </c>
      <c r="BN240" s="162" t="s">
        <v>5133</v>
      </c>
      <c r="BO240" s="70"/>
      <c r="BP240" s="70"/>
      <c r="BQ240" s="70"/>
      <c r="BR240" s="70"/>
      <c r="BS240" s="70"/>
      <c r="BT240" s="70"/>
      <c r="BU240" s="70"/>
      <c r="BV240" s="70"/>
      <c r="BW240" s="70"/>
      <c r="BX240" s="70"/>
      <c r="BY240" s="70"/>
      <c r="BZ240" s="70"/>
      <c r="CA240" s="70"/>
      <c r="CB240" s="70"/>
      <c r="CC240" s="70"/>
      <c r="CD240" s="70"/>
      <c r="CE240" s="70"/>
      <c r="CF240" s="70"/>
      <c r="CG240" s="86"/>
      <c r="CH240" s="86"/>
      <c r="CI240" s="86"/>
      <c r="CJ240" s="86"/>
      <c r="CK240" s="86"/>
      <c r="CL240" s="86"/>
      <c r="CM240" s="86"/>
      <c r="CN240" s="86"/>
      <c r="CO240" s="86"/>
      <c r="CP240" s="86"/>
      <c r="CQ240" s="86"/>
      <c r="CR240" s="86"/>
      <c r="CS240" s="164" t="b">
        <f>NOT(ISERROR(MATCH(E240,[1]Sheet1!$A:$A,0)))</f>
        <v>0</v>
      </c>
      <c r="CT240" s="164"/>
    </row>
    <row r="241" spans="1:98" s="216" customFormat="1" ht="79.8" customHeight="1">
      <c r="A241" s="257">
        <v>297</v>
      </c>
      <c r="B241" s="258">
        <v>235</v>
      </c>
      <c r="C241" s="258"/>
      <c r="D241" s="86"/>
      <c r="E241" s="125" t="s">
        <v>5319</v>
      </c>
      <c r="F241" s="163" t="s">
        <v>5320</v>
      </c>
      <c r="G241" s="163" t="s">
        <v>5321</v>
      </c>
      <c r="H241" s="86"/>
      <c r="I241" s="86"/>
      <c r="J241" s="86" t="s">
        <v>2990</v>
      </c>
      <c r="K241" s="101" t="s">
        <v>5322</v>
      </c>
      <c r="L241" s="162" t="s">
        <v>2495</v>
      </c>
      <c r="M241" s="165" t="s">
        <v>251</v>
      </c>
      <c r="N241" s="162"/>
      <c r="O241" s="165" t="s">
        <v>251</v>
      </c>
      <c r="P241" s="162"/>
      <c r="Q241" s="162" t="s">
        <v>2992</v>
      </c>
      <c r="R241" s="162" t="s">
        <v>2993</v>
      </c>
      <c r="S241" s="86"/>
      <c r="T241" s="162" t="s">
        <v>4549</v>
      </c>
      <c r="U241" s="162" t="s">
        <v>2499</v>
      </c>
      <c r="V241" s="86"/>
      <c r="W241" s="86"/>
      <c r="X241" s="162" t="s">
        <v>2994</v>
      </c>
      <c r="Y241" s="86"/>
      <c r="Z241" s="164" t="s">
        <v>5323</v>
      </c>
      <c r="AA241" s="86"/>
      <c r="AB241" s="86"/>
      <c r="AC241" s="86"/>
      <c r="AD241" s="86" t="s">
        <v>2762</v>
      </c>
      <c r="AE241" s="162" t="s">
        <v>217</v>
      </c>
      <c r="AF241" s="86" t="s">
        <v>2711</v>
      </c>
      <c r="AG241" s="86" t="s">
        <v>5324</v>
      </c>
      <c r="AH241" s="70" t="s">
        <v>217</v>
      </c>
      <c r="AI241" s="157" t="s">
        <v>3639</v>
      </c>
      <c r="AJ241" s="86"/>
      <c r="AK241" s="86"/>
      <c r="AL241" s="86" t="s">
        <v>5312</v>
      </c>
      <c r="AM241" s="86"/>
      <c r="AN241" s="86"/>
      <c r="AO241" s="86"/>
      <c r="AP241" s="86"/>
      <c r="AQ241" s="86"/>
      <c r="AR241" s="86"/>
      <c r="AS241" s="86"/>
      <c r="AT241" s="86"/>
      <c r="AU241" s="86"/>
      <c r="AV241" s="163" t="s">
        <v>2363</v>
      </c>
      <c r="AW241" s="101">
        <v>1</v>
      </c>
      <c r="AX241" s="101">
        <f>1</f>
        <v>1</v>
      </c>
      <c r="AY241" s="101" t="s">
        <v>2363</v>
      </c>
      <c r="AZ241" s="163" t="s">
        <v>2363</v>
      </c>
      <c r="BA241" s="163" t="s">
        <v>2364</v>
      </c>
      <c r="BB241" s="86"/>
      <c r="BC241" s="86"/>
      <c r="BD241" s="86"/>
      <c r="BE241" s="86"/>
      <c r="BF241" s="86"/>
      <c r="BG241" s="86"/>
      <c r="BH241" s="86"/>
      <c r="BI241" s="162" t="s">
        <v>9077</v>
      </c>
      <c r="BJ241" s="86"/>
      <c r="BK241" s="86"/>
      <c r="BL241" s="86"/>
      <c r="BM241" s="86">
        <v>0</v>
      </c>
      <c r="BN241" s="162" t="s">
        <v>5133</v>
      </c>
      <c r="BO241" s="70"/>
      <c r="BP241" s="70"/>
      <c r="BQ241" s="70"/>
      <c r="BR241" s="70"/>
      <c r="BS241" s="70"/>
      <c r="BT241" s="70"/>
      <c r="BU241" s="70"/>
      <c r="BV241" s="70"/>
      <c r="BW241" s="70"/>
      <c r="BX241" s="70"/>
      <c r="BY241" s="70"/>
      <c r="BZ241" s="70"/>
      <c r="CA241" s="70"/>
      <c r="CB241" s="70"/>
      <c r="CC241" s="70"/>
      <c r="CD241" s="70"/>
      <c r="CE241" s="70"/>
      <c r="CF241" s="70"/>
      <c r="CG241" s="86"/>
      <c r="CH241" s="86"/>
      <c r="CI241" s="86"/>
      <c r="CJ241" s="86"/>
      <c r="CK241" s="86"/>
      <c r="CL241" s="86"/>
      <c r="CM241" s="86"/>
      <c r="CN241" s="86"/>
      <c r="CO241" s="86"/>
      <c r="CP241" s="86"/>
      <c r="CQ241" s="86"/>
      <c r="CR241" s="86"/>
      <c r="CS241" s="164" t="b">
        <f>NOT(ISERROR(MATCH(E241,[1]Sheet1!$A:$A,0)))</f>
        <v>0</v>
      </c>
      <c r="CT241" s="164"/>
    </row>
    <row r="242" spans="1:98" s="216" customFormat="1" ht="79.8" customHeight="1">
      <c r="A242" s="256">
        <v>297</v>
      </c>
      <c r="B242" s="258">
        <v>236</v>
      </c>
      <c r="C242" s="258"/>
      <c r="D242" s="86"/>
      <c r="E242" s="125" t="s">
        <v>5325</v>
      </c>
      <c r="F242" s="163" t="s">
        <v>269</v>
      </c>
      <c r="G242" s="163" t="s">
        <v>3180</v>
      </c>
      <c r="H242" s="86"/>
      <c r="I242" s="86"/>
      <c r="J242" s="86" t="s">
        <v>3083</v>
      </c>
      <c r="K242" s="101" t="s">
        <v>5326</v>
      </c>
      <c r="L242" s="162" t="s">
        <v>2495</v>
      </c>
      <c r="M242" s="165" t="s">
        <v>251</v>
      </c>
      <c r="N242" s="162"/>
      <c r="O242" s="165" t="s">
        <v>251</v>
      </c>
      <c r="P242" s="162"/>
      <c r="Q242" s="162" t="s">
        <v>2992</v>
      </c>
      <c r="R242" s="162" t="s">
        <v>2993</v>
      </c>
      <c r="S242" s="86"/>
      <c r="T242" s="162" t="s">
        <v>3022</v>
      </c>
      <c r="U242" s="162" t="s">
        <v>2499</v>
      </c>
      <c r="V242" s="86"/>
      <c r="W242" s="86"/>
      <c r="X242" s="162" t="s">
        <v>2500</v>
      </c>
      <c r="Y242" s="86"/>
      <c r="Z242" s="86" t="s">
        <v>5327</v>
      </c>
      <c r="AA242" s="86"/>
      <c r="AB242" s="86"/>
      <c r="AC242" s="86"/>
      <c r="AD242" s="86" t="s">
        <v>2762</v>
      </c>
      <c r="AE242" s="86" t="s">
        <v>217</v>
      </c>
      <c r="AF242" s="86" t="s">
        <v>7474</v>
      </c>
      <c r="AG242" s="86" t="s">
        <v>5328</v>
      </c>
      <c r="AH242" s="86" t="s">
        <v>217</v>
      </c>
      <c r="AI242" s="157" t="s">
        <v>3639</v>
      </c>
      <c r="AJ242" s="86"/>
      <c r="AK242" s="86"/>
      <c r="AL242" s="86" t="s">
        <v>5329</v>
      </c>
      <c r="AM242" s="86"/>
      <c r="AN242" s="86"/>
      <c r="AO242" s="86"/>
      <c r="AP242" s="86"/>
      <c r="AQ242" s="86"/>
      <c r="AR242" s="86"/>
      <c r="AS242" s="86"/>
      <c r="AT242" s="86"/>
      <c r="AU242" s="86"/>
      <c r="AV242" s="163" t="s">
        <v>2363</v>
      </c>
      <c r="AW242" s="101">
        <v>1</v>
      </c>
      <c r="AX242" s="101">
        <f>1</f>
        <v>1</v>
      </c>
      <c r="AY242" s="101" t="s">
        <v>2363</v>
      </c>
      <c r="AZ242" s="163" t="s">
        <v>2363</v>
      </c>
      <c r="BA242" s="163" t="s">
        <v>2363</v>
      </c>
      <c r="BB242" s="86"/>
      <c r="BC242" s="86"/>
      <c r="BD242" s="86"/>
      <c r="BE242" s="86"/>
      <c r="BF242" s="86"/>
      <c r="BG242" s="86"/>
      <c r="BH242" s="86"/>
      <c r="BI242" s="86" t="s">
        <v>9144</v>
      </c>
      <c r="BJ242" s="82" t="s">
        <v>9073</v>
      </c>
      <c r="BK242" s="64" t="s">
        <v>9143</v>
      </c>
      <c r="BL242" s="86"/>
      <c r="BM242" s="86">
        <v>6</v>
      </c>
      <c r="BN242" s="70" t="s">
        <v>3027</v>
      </c>
      <c r="BO242" s="85" t="s">
        <v>719</v>
      </c>
      <c r="BP242" s="85" t="s">
        <v>720</v>
      </c>
      <c r="BQ242" s="85" t="s">
        <v>721</v>
      </c>
      <c r="BR242" s="85" t="s">
        <v>722</v>
      </c>
      <c r="BS242" s="85" t="s">
        <v>723</v>
      </c>
      <c r="BT242" s="85" t="s">
        <v>724</v>
      </c>
      <c r="BU242" s="85" t="s">
        <v>725</v>
      </c>
      <c r="BV242" s="85" t="s">
        <v>726</v>
      </c>
      <c r="BW242" s="85" t="s">
        <v>727</v>
      </c>
      <c r="BX242" s="85" t="s">
        <v>728</v>
      </c>
      <c r="BY242" s="85" t="s">
        <v>729</v>
      </c>
      <c r="BZ242" s="85" t="s">
        <v>730</v>
      </c>
      <c r="CA242" s="85" t="s">
        <v>731</v>
      </c>
      <c r="CB242" s="85" t="s">
        <v>732</v>
      </c>
      <c r="CC242" s="70"/>
      <c r="CD242" s="70"/>
      <c r="CE242" s="86"/>
      <c r="CF242" s="86"/>
      <c r="CG242" s="86"/>
      <c r="CH242" s="86"/>
      <c r="CI242" s="86"/>
      <c r="CJ242" s="86"/>
      <c r="CK242" s="86"/>
      <c r="CL242" s="86"/>
      <c r="CM242" s="86"/>
      <c r="CN242" s="86"/>
      <c r="CO242" s="86" t="s">
        <v>2500</v>
      </c>
      <c r="CP242" s="86"/>
      <c r="CQ242" s="86"/>
      <c r="CR242" s="86"/>
      <c r="CS242" s="164" t="b">
        <f>NOT(ISERROR(MATCH(E242,[1]Sheet1!$A:$A,0)))</f>
        <v>0</v>
      </c>
      <c r="CT242" s="164"/>
    </row>
    <row r="243" spans="1:98" s="216" customFormat="1" ht="79.8" customHeight="1">
      <c r="A243" s="257">
        <v>297</v>
      </c>
      <c r="B243" s="258">
        <v>237</v>
      </c>
      <c r="C243" s="258"/>
      <c r="D243" s="86"/>
      <c r="E243" s="125" t="s">
        <v>5330</v>
      </c>
      <c r="F243" s="163" t="s">
        <v>3029</v>
      </c>
      <c r="G243" s="163" t="s">
        <v>3030</v>
      </c>
      <c r="H243" s="86"/>
      <c r="I243" s="86"/>
      <c r="J243" s="86" t="s">
        <v>2990</v>
      </c>
      <c r="K243" s="101" t="s">
        <v>5331</v>
      </c>
      <c r="L243" s="162" t="s">
        <v>2495</v>
      </c>
      <c r="M243" s="165" t="s">
        <v>251</v>
      </c>
      <c r="N243" s="162"/>
      <c r="O243" s="165" t="s">
        <v>251</v>
      </c>
      <c r="P243" s="162"/>
      <c r="Q243" s="162" t="s">
        <v>2992</v>
      </c>
      <c r="R243" s="162" t="s">
        <v>2993</v>
      </c>
      <c r="S243" s="86"/>
      <c r="T243" s="162" t="s">
        <v>3022</v>
      </c>
      <c r="U243" s="162" t="s">
        <v>2499</v>
      </c>
      <c r="V243" s="86"/>
      <c r="W243" s="86"/>
      <c r="X243" s="162" t="s">
        <v>2994</v>
      </c>
      <c r="Y243" s="86"/>
      <c r="Z243" s="164" t="s">
        <v>5332</v>
      </c>
      <c r="AA243" s="86"/>
      <c r="AB243" s="86"/>
      <c r="AC243" s="86"/>
      <c r="AD243" s="86" t="s">
        <v>2762</v>
      </c>
      <c r="AE243" s="162" t="s">
        <v>217</v>
      </c>
      <c r="AF243" s="86" t="s">
        <v>2711</v>
      </c>
      <c r="AG243" s="164" t="s">
        <v>5333</v>
      </c>
      <c r="AH243" s="70" t="s">
        <v>217</v>
      </c>
      <c r="AI243" s="157" t="s">
        <v>3639</v>
      </c>
      <c r="AJ243" s="86"/>
      <c r="AK243" s="86"/>
      <c r="AL243" s="164" t="s">
        <v>5334</v>
      </c>
      <c r="AM243" s="86"/>
      <c r="AN243" s="86"/>
      <c r="AO243" s="86"/>
      <c r="AP243" s="86"/>
      <c r="AQ243" s="86"/>
      <c r="AR243" s="86"/>
      <c r="AS243" s="86"/>
      <c r="AT243" s="86"/>
      <c r="AU243" s="86"/>
      <c r="AV243" s="163" t="s">
        <v>2363</v>
      </c>
      <c r="AW243" s="101" t="s">
        <v>2363</v>
      </c>
      <c r="AX243" s="101" t="s">
        <v>2363</v>
      </c>
      <c r="AY243" s="101" t="s">
        <v>2363</v>
      </c>
      <c r="AZ243" s="163" t="s">
        <v>2363</v>
      </c>
      <c r="BA243" s="163" t="s">
        <v>2363</v>
      </c>
      <c r="BB243" s="86"/>
      <c r="BC243" s="86"/>
      <c r="BD243" s="86"/>
      <c r="BE243" s="86"/>
      <c r="BF243" s="86"/>
      <c r="BG243" s="86"/>
      <c r="BH243" s="86"/>
      <c r="BI243" s="86" t="s">
        <v>9144</v>
      </c>
      <c r="BJ243" s="86" t="s">
        <v>9074</v>
      </c>
      <c r="BK243" s="64" t="s">
        <v>9143</v>
      </c>
      <c r="BL243" s="86"/>
      <c r="BM243" s="86">
        <v>6</v>
      </c>
      <c r="BN243" s="70" t="s">
        <v>3027</v>
      </c>
      <c r="BO243" s="85" t="s">
        <v>719</v>
      </c>
      <c r="BP243" s="85" t="s">
        <v>720</v>
      </c>
      <c r="BQ243" s="85" t="s">
        <v>721</v>
      </c>
      <c r="BR243" s="85" t="s">
        <v>722</v>
      </c>
      <c r="BS243" s="85" t="s">
        <v>723</v>
      </c>
      <c r="BT243" s="85" t="s">
        <v>724</v>
      </c>
      <c r="BU243" s="85" t="s">
        <v>725</v>
      </c>
      <c r="BV243" s="85" t="s">
        <v>726</v>
      </c>
      <c r="BW243" s="85" t="s">
        <v>727</v>
      </c>
      <c r="BX243" s="85" t="s">
        <v>728</v>
      </c>
      <c r="BY243" s="85" t="s">
        <v>729</v>
      </c>
      <c r="BZ243" s="85" t="s">
        <v>730</v>
      </c>
      <c r="CA243" s="85" t="s">
        <v>731</v>
      </c>
      <c r="CB243" s="85" t="s">
        <v>732</v>
      </c>
      <c r="CC243" s="70"/>
      <c r="CD243" s="70"/>
      <c r="CE243" s="70"/>
      <c r="CF243" s="70"/>
      <c r="CG243" s="86"/>
      <c r="CH243" s="86"/>
      <c r="CI243" s="86"/>
      <c r="CJ243" s="86"/>
      <c r="CK243" s="86"/>
      <c r="CL243" s="86"/>
      <c r="CM243" s="86"/>
      <c r="CN243" s="86"/>
      <c r="CO243" s="86"/>
      <c r="CP243" s="86"/>
      <c r="CQ243" s="86"/>
      <c r="CR243" s="86"/>
      <c r="CS243" s="164" t="b">
        <f>NOT(ISERROR(MATCH(E243,[1]Sheet1!$A:$A,0)))</f>
        <v>0</v>
      </c>
      <c r="CT243" s="164"/>
    </row>
    <row r="244" spans="1:98" s="216" customFormat="1" ht="79.8" customHeight="1">
      <c r="A244" s="257">
        <v>297</v>
      </c>
      <c r="B244" s="258">
        <v>238</v>
      </c>
      <c r="C244" s="258"/>
      <c r="D244" s="86"/>
      <c r="E244" s="125" t="s">
        <v>5335</v>
      </c>
      <c r="F244" s="163" t="s">
        <v>3036</v>
      </c>
      <c r="G244" s="163" t="s">
        <v>3037</v>
      </c>
      <c r="H244" s="86"/>
      <c r="I244" s="86"/>
      <c r="J244" s="86" t="s">
        <v>2990</v>
      </c>
      <c r="K244" s="101" t="s">
        <v>5336</v>
      </c>
      <c r="L244" s="162" t="s">
        <v>2495</v>
      </c>
      <c r="M244" s="165" t="s">
        <v>251</v>
      </c>
      <c r="N244" s="162"/>
      <c r="O244" s="165" t="s">
        <v>251</v>
      </c>
      <c r="P244" s="162"/>
      <c r="Q244" s="162" t="s">
        <v>2992</v>
      </c>
      <c r="R244" s="162" t="s">
        <v>2993</v>
      </c>
      <c r="S244" s="86"/>
      <c r="T244" s="162" t="s">
        <v>3022</v>
      </c>
      <c r="U244" s="162" t="s">
        <v>2499</v>
      </c>
      <c r="V244" s="86"/>
      <c r="W244" s="86"/>
      <c r="X244" s="162" t="s">
        <v>2994</v>
      </c>
      <c r="Y244" s="86"/>
      <c r="Z244" s="164" t="s">
        <v>5332</v>
      </c>
      <c r="AA244" s="86"/>
      <c r="AB244" s="86"/>
      <c r="AC244" s="86"/>
      <c r="AD244" s="86" t="s">
        <v>2762</v>
      </c>
      <c r="AE244" s="162" t="s">
        <v>217</v>
      </c>
      <c r="AF244" s="86" t="s">
        <v>2711</v>
      </c>
      <c r="AG244" s="164" t="s">
        <v>5337</v>
      </c>
      <c r="AH244" s="70" t="s">
        <v>217</v>
      </c>
      <c r="AI244" s="157" t="s">
        <v>3639</v>
      </c>
      <c r="AJ244" s="86"/>
      <c r="AK244" s="86"/>
      <c r="AL244" s="164" t="s">
        <v>5334</v>
      </c>
      <c r="AM244" s="86"/>
      <c r="AN244" s="86"/>
      <c r="AO244" s="86"/>
      <c r="AP244" s="86"/>
      <c r="AQ244" s="86"/>
      <c r="AR244" s="86"/>
      <c r="AS244" s="86"/>
      <c r="AT244" s="86"/>
      <c r="AU244" s="86"/>
      <c r="AV244" s="163" t="s">
        <v>2363</v>
      </c>
      <c r="AW244" s="101">
        <v>1</v>
      </c>
      <c r="AX244" s="101">
        <f>1</f>
        <v>1</v>
      </c>
      <c r="AY244" s="101" t="s">
        <v>2363</v>
      </c>
      <c r="AZ244" s="163" t="s">
        <v>2363</v>
      </c>
      <c r="BA244" s="163" t="s">
        <v>2363</v>
      </c>
      <c r="BB244" s="86"/>
      <c r="BC244" s="86"/>
      <c r="BD244" s="86"/>
      <c r="BE244" s="86"/>
      <c r="BF244" s="86"/>
      <c r="BG244" s="86"/>
      <c r="BH244" s="86"/>
      <c r="BI244" s="86" t="s">
        <v>9145</v>
      </c>
      <c r="BJ244" s="86" t="s">
        <v>9071</v>
      </c>
      <c r="BK244" s="64" t="s">
        <v>9143</v>
      </c>
      <c r="BL244" s="86"/>
      <c r="BM244" s="86">
        <v>6</v>
      </c>
      <c r="BN244" s="70" t="s">
        <v>3027</v>
      </c>
      <c r="BO244" s="85" t="s">
        <v>719</v>
      </c>
      <c r="BP244" s="85" t="s">
        <v>720</v>
      </c>
      <c r="BQ244" s="85" t="s">
        <v>721</v>
      </c>
      <c r="BR244" s="85" t="s">
        <v>722</v>
      </c>
      <c r="BS244" s="85" t="s">
        <v>723</v>
      </c>
      <c r="BT244" s="85" t="s">
        <v>724</v>
      </c>
      <c r="BU244" s="85" t="s">
        <v>725</v>
      </c>
      <c r="BV244" s="85" t="s">
        <v>726</v>
      </c>
      <c r="BW244" s="85" t="s">
        <v>727</v>
      </c>
      <c r="BX244" s="85" t="s">
        <v>728</v>
      </c>
      <c r="BY244" s="85" t="s">
        <v>729</v>
      </c>
      <c r="BZ244" s="85" t="s">
        <v>730</v>
      </c>
      <c r="CA244" s="85" t="s">
        <v>731</v>
      </c>
      <c r="CB244" s="85" t="s">
        <v>732</v>
      </c>
      <c r="CC244" s="70"/>
      <c r="CD244" s="70"/>
      <c r="CE244" s="70"/>
      <c r="CF244" s="70"/>
      <c r="CG244" s="86"/>
      <c r="CH244" s="86"/>
      <c r="CI244" s="86"/>
      <c r="CJ244" s="86"/>
      <c r="CK244" s="86"/>
      <c r="CL244" s="86"/>
      <c r="CM244" s="86"/>
      <c r="CN244" s="86"/>
      <c r="CO244" s="86"/>
      <c r="CP244" s="86"/>
      <c r="CQ244" s="86"/>
      <c r="CR244" s="86"/>
      <c r="CS244" s="164" t="b">
        <f>NOT(ISERROR(MATCH(E244,[1]Sheet1!$A:$A,0)))</f>
        <v>0</v>
      </c>
      <c r="CT244" s="164"/>
    </row>
    <row r="245" spans="1:98" s="216" customFormat="1" ht="79.8" customHeight="1">
      <c r="A245" s="257">
        <v>297</v>
      </c>
      <c r="B245" s="258">
        <v>239</v>
      </c>
      <c r="C245" s="258"/>
      <c r="D245" s="86"/>
      <c r="E245" s="125" t="s">
        <v>5338</v>
      </c>
      <c r="F245" s="163" t="s">
        <v>5125</v>
      </c>
      <c r="G245" s="163" t="s">
        <v>5126</v>
      </c>
      <c r="H245" s="86"/>
      <c r="I245" s="86"/>
      <c r="J245" s="86" t="s">
        <v>2990</v>
      </c>
      <c r="K245" s="101" t="s">
        <v>5339</v>
      </c>
      <c r="L245" s="162" t="s">
        <v>2495</v>
      </c>
      <c r="M245" s="165" t="s">
        <v>251</v>
      </c>
      <c r="N245" s="162"/>
      <c r="O245" s="165" t="s">
        <v>251</v>
      </c>
      <c r="P245" s="162"/>
      <c r="Q245" s="162" t="s">
        <v>2992</v>
      </c>
      <c r="R245" s="162" t="s">
        <v>2993</v>
      </c>
      <c r="S245" s="86"/>
      <c r="T245" s="162" t="s">
        <v>4549</v>
      </c>
      <c r="U245" s="162" t="s">
        <v>2499</v>
      </c>
      <c r="V245" s="86"/>
      <c r="W245" s="86"/>
      <c r="X245" s="162" t="s">
        <v>2994</v>
      </c>
      <c r="Y245" s="86"/>
      <c r="Z245" s="164" t="s">
        <v>5340</v>
      </c>
      <c r="AA245" s="86"/>
      <c r="AB245" s="86"/>
      <c r="AC245" s="86"/>
      <c r="AD245" s="86" t="s">
        <v>2762</v>
      </c>
      <c r="AE245" s="162" t="s">
        <v>217</v>
      </c>
      <c r="AF245" s="86" t="s">
        <v>7474</v>
      </c>
      <c r="AG245" s="164" t="s">
        <v>5341</v>
      </c>
      <c r="AH245" s="70" t="s">
        <v>217</v>
      </c>
      <c r="AI245" s="157" t="s">
        <v>3639</v>
      </c>
      <c r="AJ245" s="86"/>
      <c r="AK245" s="86"/>
      <c r="AL245" s="164" t="s">
        <v>5342</v>
      </c>
      <c r="AM245" s="86"/>
      <c r="AN245" s="86"/>
      <c r="AO245" s="86"/>
      <c r="AP245" s="86"/>
      <c r="AQ245" s="86"/>
      <c r="AR245" s="86"/>
      <c r="AS245" s="86"/>
      <c r="AT245" s="86"/>
      <c r="AU245" s="86"/>
      <c r="AV245" s="163" t="s">
        <v>2363</v>
      </c>
      <c r="AW245" s="101" t="s">
        <v>2363</v>
      </c>
      <c r="AX245" s="101" t="s">
        <v>2363</v>
      </c>
      <c r="AY245" s="101" t="s">
        <v>2363</v>
      </c>
      <c r="AZ245" s="180" t="s">
        <v>2363</v>
      </c>
      <c r="BA245" s="163" t="s">
        <v>2363</v>
      </c>
      <c r="BB245" s="86"/>
      <c r="BC245" s="86"/>
      <c r="BD245" s="86"/>
      <c r="BE245" s="86"/>
      <c r="BF245" s="86"/>
      <c r="BG245" s="86"/>
      <c r="BH245" s="86"/>
      <c r="BI245" s="179" t="s">
        <v>5343</v>
      </c>
      <c r="BJ245" s="82" t="s">
        <v>5344</v>
      </c>
      <c r="BK245" s="86"/>
      <c r="BL245" s="86"/>
      <c r="BM245" s="86">
        <v>0</v>
      </c>
      <c r="BN245" s="162" t="s">
        <v>5133</v>
      </c>
      <c r="BO245" s="70"/>
      <c r="BP245" s="70"/>
      <c r="BQ245" s="70"/>
      <c r="BR245" s="70"/>
      <c r="BS245" s="70"/>
      <c r="BT245" s="70"/>
      <c r="BU245" s="70"/>
      <c r="BV245" s="70"/>
      <c r="BW245" s="70"/>
      <c r="BX245" s="70"/>
      <c r="BY245" s="70"/>
      <c r="BZ245" s="70"/>
      <c r="CA245" s="70"/>
      <c r="CB245" s="70"/>
      <c r="CC245" s="70"/>
      <c r="CD245" s="70"/>
      <c r="CE245" s="70"/>
      <c r="CF245" s="70"/>
      <c r="CG245" s="86"/>
      <c r="CH245" s="86"/>
      <c r="CI245" s="86"/>
      <c r="CJ245" s="86"/>
      <c r="CK245" s="86"/>
      <c r="CL245" s="86"/>
      <c r="CM245" s="86"/>
      <c r="CN245" s="86"/>
      <c r="CO245" s="86"/>
      <c r="CP245" s="86"/>
      <c r="CQ245" s="86"/>
      <c r="CR245" s="86"/>
      <c r="CS245" s="164" t="b">
        <f>NOT(ISERROR(MATCH(E245,[1]Sheet1!$A:$A,0)))</f>
        <v>0</v>
      </c>
      <c r="CT245" s="164"/>
    </row>
    <row r="246" spans="1:98" s="216" customFormat="1" ht="79.8" customHeight="1">
      <c r="A246" s="256">
        <v>297</v>
      </c>
      <c r="B246" s="258">
        <v>240</v>
      </c>
      <c r="C246" s="258"/>
      <c r="D246" s="86"/>
      <c r="E246" s="125" t="s">
        <v>5345</v>
      </c>
      <c r="F246" s="163" t="s">
        <v>5314</v>
      </c>
      <c r="G246" s="163" t="s">
        <v>5315</v>
      </c>
      <c r="H246" s="86"/>
      <c r="I246" s="86"/>
      <c r="J246" s="86" t="s">
        <v>2990</v>
      </c>
      <c r="K246" s="101" t="s">
        <v>5346</v>
      </c>
      <c r="L246" s="162" t="s">
        <v>2495</v>
      </c>
      <c r="M246" s="340" t="s">
        <v>9386</v>
      </c>
      <c r="N246" s="162"/>
      <c r="O246" s="313" t="s">
        <v>128</v>
      </c>
      <c r="P246" s="162"/>
      <c r="Q246" s="162" t="s">
        <v>2992</v>
      </c>
      <c r="R246" s="162" t="s">
        <v>2993</v>
      </c>
      <c r="S246" s="86"/>
      <c r="T246" s="162" t="s">
        <v>4549</v>
      </c>
      <c r="U246" s="162" t="s">
        <v>2499</v>
      </c>
      <c r="V246" s="86"/>
      <c r="W246" s="86"/>
      <c r="X246" s="162" t="s">
        <v>2994</v>
      </c>
      <c r="Y246" s="86"/>
      <c r="Z246" s="70" t="s">
        <v>5347</v>
      </c>
      <c r="AA246" s="86"/>
      <c r="AB246" s="86"/>
      <c r="AC246" s="86"/>
      <c r="AD246" s="86" t="s">
        <v>2762</v>
      </c>
      <c r="AE246" s="162" t="s">
        <v>217</v>
      </c>
      <c r="AF246" s="86" t="s">
        <v>2711</v>
      </c>
      <c r="AG246" s="70" t="s">
        <v>5348</v>
      </c>
      <c r="AH246" s="70" t="s">
        <v>217</v>
      </c>
      <c r="AI246" s="157" t="s">
        <v>3639</v>
      </c>
      <c r="AJ246" s="86"/>
      <c r="AK246" s="86"/>
      <c r="AL246" s="164" t="s">
        <v>5342</v>
      </c>
      <c r="AM246" s="86"/>
      <c r="AN246" s="86"/>
      <c r="AO246" s="86"/>
      <c r="AP246" s="86"/>
      <c r="AQ246" s="86"/>
      <c r="AR246" s="86"/>
      <c r="AS246" s="86"/>
      <c r="AT246" s="86"/>
      <c r="AU246" s="86"/>
      <c r="AV246" s="163" t="s">
        <v>2363</v>
      </c>
      <c r="AW246" s="101">
        <v>1</v>
      </c>
      <c r="AX246" s="101">
        <f>1</f>
        <v>1</v>
      </c>
      <c r="AY246" s="101" t="s">
        <v>2363</v>
      </c>
      <c r="AZ246" s="163" t="s">
        <v>2363</v>
      </c>
      <c r="BA246" s="163" t="s">
        <v>2363</v>
      </c>
      <c r="BB246" s="86"/>
      <c r="BC246" s="86"/>
      <c r="BD246" s="86"/>
      <c r="BE246" s="86"/>
      <c r="BF246" s="86"/>
      <c r="BG246" s="86"/>
      <c r="BH246" s="86"/>
      <c r="BI246" s="179" t="s">
        <v>5343</v>
      </c>
      <c r="BJ246" s="82" t="s">
        <v>5344</v>
      </c>
      <c r="BK246" s="86"/>
      <c r="BL246" s="86"/>
      <c r="BM246" s="86">
        <v>0</v>
      </c>
      <c r="BN246" s="162" t="s">
        <v>5133</v>
      </c>
      <c r="BO246" s="70"/>
      <c r="BP246" s="70"/>
      <c r="BQ246" s="70"/>
      <c r="BR246" s="70"/>
      <c r="BS246" s="70"/>
      <c r="BT246" s="70"/>
      <c r="BU246" s="70"/>
      <c r="BV246" s="70"/>
      <c r="BW246" s="70"/>
      <c r="BX246" s="70"/>
      <c r="BY246" s="70"/>
      <c r="BZ246" s="70"/>
      <c r="CA246" s="70"/>
      <c r="CB246" s="70"/>
      <c r="CC246" s="70"/>
      <c r="CD246" s="70"/>
      <c r="CE246" s="70"/>
      <c r="CF246" s="70"/>
      <c r="CG246" s="86"/>
      <c r="CH246" s="86"/>
      <c r="CI246" s="86"/>
      <c r="CJ246" s="86"/>
      <c r="CK246" s="86"/>
      <c r="CL246" s="86"/>
      <c r="CM246" s="86"/>
      <c r="CN246" s="86"/>
      <c r="CO246" s="86"/>
      <c r="CP246" s="86"/>
      <c r="CQ246" s="86"/>
      <c r="CR246" s="86"/>
      <c r="CS246" s="164" t="b">
        <f>NOT(ISERROR(MATCH(E246,[1]Sheet1!$A:$A,0)))</f>
        <v>0</v>
      </c>
      <c r="CT246" s="164"/>
    </row>
    <row r="247" spans="1:98" s="216" customFormat="1" ht="79.8" customHeight="1">
      <c r="A247" s="256">
        <v>297</v>
      </c>
      <c r="B247" s="258">
        <v>241</v>
      </c>
      <c r="C247" s="258"/>
      <c r="D247" s="86"/>
      <c r="E247" s="125" t="s">
        <v>5349</v>
      </c>
      <c r="F247" s="163" t="s">
        <v>5320</v>
      </c>
      <c r="G247" s="163" t="s">
        <v>5321</v>
      </c>
      <c r="H247" s="86"/>
      <c r="I247" s="86"/>
      <c r="J247" s="86" t="s">
        <v>2990</v>
      </c>
      <c r="K247" s="101" t="s">
        <v>5350</v>
      </c>
      <c r="L247" s="162" t="s">
        <v>2495</v>
      </c>
      <c r="M247" s="340" t="s">
        <v>251</v>
      </c>
      <c r="N247" s="162"/>
      <c r="O247" s="165" t="s">
        <v>251</v>
      </c>
      <c r="P247" s="162"/>
      <c r="Q247" s="162" t="s">
        <v>2992</v>
      </c>
      <c r="R247" s="162" t="s">
        <v>2993</v>
      </c>
      <c r="S247" s="86"/>
      <c r="T247" s="162" t="s">
        <v>4549</v>
      </c>
      <c r="U247" s="162" t="s">
        <v>2499</v>
      </c>
      <c r="V247" s="86"/>
      <c r="W247" s="86"/>
      <c r="X247" s="162" t="s">
        <v>2994</v>
      </c>
      <c r="Y247" s="86"/>
      <c r="Z247" s="70" t="s">
        <v>5351</v>
      </c>
      <c r="AA247" s="86"/>
      <c r="AB247" s="86"/>
      <c r="AC247" s="86"/>
      <c r="AD247" s="86" t="s">
        <v>2762</v>
      </c>
      <c r="AE247" s="162" t="s">
        <v>217</v>
      </c>
      <c r="AF247" s="86" t="s">
        <v>2711</v>
      </c>
      <c r="AG247" s="70" t="s">
        <v>5352</v>
      </c>
      <c r="AH247" s="70" t="s">
        <v>217</v>
      </c>
      <c r="AI247" s="157" t="s">
        <v>3639</v>
      </c>
      <c r="AJ247" s="86"/>
      <c r="AK247" s="86"/>
      <c r="AL247" s="164" t="s">
        <v>5342</v>
      </c>
      <c r="AM247" s="86"/>
      <c r="AN247" s="86"/>
      <c r="AO247" s="86"/>
      <c r="AP247" s="86"/>
      <c r="AQ247" s="86"/>
      <c r="AR247" s="86"/>
      <c r="AS247" s="86"/>
      <c r="AT247" s="86"/>
      <c r="AU247" s="86"/>
      <c r="AV247" s="163" t="s">
        <v>2363</v>
      </c>
      <c r="AW247" s="101">
        <v>1</v>
      </c>
      <c r="AX247" s="101">
        <f>1</f>
        <v>1</v>
      </c>
      <c r="AY247" s="101" t="s">
        <v>2363</v>
      </c>
      <c r="AZ247" s="163" t="s">
        <v>2363</v>
      </c>
      <c r="BA247" s="163" t="s">
        <v>2363</v>
      </c>
      <c r="BB247" s="86"/>
      <c r="BC247" s="86"/>
      <c r="BD247" s="86"/>
      <c r="BE247" s="86"/>
      <c r="BF247" s="86"/>
      <c r="BG247" s="86"/>
      <c r="BH247" s="86"/>
      <c r="BI247" s="179" t="s">
        <v>5343</v>
      </c>
      <c r="BJ247" s="82" t="s">
        <v>5344</v>
      </c>
      <c r="BK247" s="86"/>
      <c r="BL247" s="86"/>
      <c r="BM247" s="86">
        <v>0</v>
      </c>
      <c r="BN247" s="162" t="s">
        <v>5133</v>
      </c>
      <c r="BO247" s="70"/>
      <c r="BP247" s="70"/>
      <c r="BQ247" s="70"/>
      <c r="BR247" s="70"/>
      <c r="BS247" s="70"/>
      <c r="BT247" s="70"/>
      <c r="BU247" s="70"/>
      <c r="BV247" s="70"/>
      <c r="BW247" s="70"/>
      <c r="BX247" s="70"/>
      <c r="BY247" s="70"/>
      <c r="BZ247" s="70"/>
      <c r="CA247" s="70"/>
      <c r="CB247" s="70"/>
      <c r="CC247" s="70"/>
      <c r="CD247" s="70"/>
      <c r="CE247" s="70"/>
      <c r="CF247" s="70"/>
      <c r="CG247" s="86"/>
      <c r="CH247" s="86"/>
      <c r="CI247" s="86"/>
      <c r="CJ247" s="86"/>
      <c r="CK247" s="86"/>
      <c r="CL247" s="86"/>
      <c r="CM247" s="86"/>
      <c r="CN247" s="86"/>
      <c r="CO247" s="86"/>
      <c r="CP247" s="86"/>
      <c r="CQ247" s="86"/>
      <c r="CR247" s="86"/>
      <c r="CS247" s="164" t="b">
        <f>NOT(ISERROR(MATCH(E247,[1]Sheet1!$A:$A,0)))</f>
        <v>0</v>
      </c>
      <c r="CT247" s="164"/>
    </row>
    <row r="248" spans="1:98" s="216" customFormat="1" ht="79.8" customHeight="1">
      <c r="A248" s="256">
        <v>297</v>
      </c>
      <c r="B248" s="258">
        <v>242</v>
      </c>
      <c r="C248" s="258"/>
      <c r="D248" s="86"/>
      <c r="E248" s="125" t="s">
        <v>5353</v>
      </c>
      <c r="F248" s="163" t="s">
        <v>5125</v>
      </c>
      <c r="G248" s="163" t="s">
        <v>5126</v>
      </c>
      <c r="H248" s="86"/>
      <c r="I248" s="86"/>
      <c r="J248" s="86" t="s">
        <v>2990</v>
      </c>
      <c r="K248" s="101" t="s">
        <v>5354</v>
      </c>
      <c r="L248" s="162" t="s">
        <v>2495</v>
      </c>
      <c r="M248" s="165" t="s">
        <v>251</v>
      </c>
      <c r="N248" s="162"/>
      <c r="O248" s="165" t="s">
        <v>251</v>
      </c>
      <c r="P248" s="162"/>
      <c r="Q248" s="162" t="s">
        <v>2992</v>
      </c>
      <c r="R248" s="162" t="s">
        <v>2993</v>
      </c>
      <c r="S248" s="86"/>
      <c r="T248" s="162" t="s">
        <v>4549</v>
      </c>
      <c r="U248" s="162" t="s">
        <v>2499</v>
      </c>
      <c r="V248" s="86"/>
      <c r="W248" s="86"/>
      <c r="X248" s="162" t="s">
        <v>2994</v>
      </c>
      <c r="Y248" s="86"/>
      <c r="Z248" s="164" t="s">
        <v>5355</v>
      </c>
      <c r="AA248" s="86"/>
      <c r="AB248" s="86"/>
      <c r="AC248" s="86"/>
      <c r="AD248" s="162" t="s">
        <v>2818</v>
      </c>
      <c r="AE248" s="162" t="s">
        <v>217</v>
      </c>
      <c r="AF248" s="179" t="s">
        <v>8948</v>
      </c>
      <c r="AG248" s="164" t="s">
        <v>5356</v>
      </c>
      <c r="AH248" s="70" t="s">
        <v>217</v>
      </c>
      <c r="AI248" s="181" t="s">
        <v>5130</v>
      </c>
      <c r="AJ248" s="86"/>
      <c r="AK248" s="86"/>
      <c r="AL248" s="164" t="s">
        <v>5357</v>
      </c>
      <c r="AM248" s="86"/>
      <c r="AN248" s="86"/>
      <c r="AO248" s="86"/>
      <c r="AP248" s="86"/>
      <c r="AQ248" s="86"/>
      <c r="AR248" s="86"/>
      <c r="AS248" s="86"/>
      <c r="AT248" s="86"/>
      <c r="AU248" s="86"/>
      <c r="AV248" s="163" t="s">
        <v>2363</v>
      </c>
      <c r="AW248" s="101" t="s">
        <v>2363</v>
      </c>
      <c r="AX248" s="101" t="s">
        <v>2363</v>
      </c>
      <c r="AY248" s="101" t="s">
        <v>2363</v>
      </c>
      <c r="AZ248" s="163" t="s">
        <v>2363</v>
      </c>
      <c r="BA248" s="163" t="s">
        <v>2363</v>
      </c>
      <c r="BB248" s="86"/>
      <c r="BC248" s="86"/>
      <c r="BD248" s="86"/>
      <c r="BE248" s="86"/>
      <c r="BF248" s="86"/>
      <c r="BG248" s="86"/>
      <c r="BH248" s="86"/>
      <c r="BI248" s="162" t="s">
        <v>5358</v>
      </c>
      <c r="BJ248" s="86"/>
      <c r="BK248" s="86"/>
      <c r="BL248" s="86"/>
      <c r="BM248" s="86">
        <v>0</v>
      </c>
      <c r="BN248" s="162" t="s">
        <v>5133</v>
      </c>
      <c r="BO248" s="70"/>
      <c r="BP248" s="70"/>
      <c r="BQ248" s="70"/>
      <c r="BR248" s="70"/>
      <c r="BS248" s="70"/>
      <c r="BT248" s="70"/>
      <c r="BU248" s="70"/>
      <c r="BV248" s="70"/>
      <c r="BW248" s="70"/>
      <c r="BX248" s="70"/>
      <c r="BY248" s="70"/>
      <c r="BZ248" s="70"/>
      <c r="CA248" s="70"/>
      <c r="CB248" s="70"/>
      <c r="CC248" s="70"/>
      <c r="CD248" s="70"/>
      <c r="CE248" s="70"/>
      <c r="CF248" s="70"/>
      <c r="CG248" s="86"/>
      <c r="CH248" s="86"/>
      <c r="CI248" s="86"/>
      <c r="CJ248" s="86"/>
      <c r="CK248" s="86"/>
      <c r="CL248" s="86"/>
      <c r="CM248" s="86"/>
      <c r="CN248" s="86"/>
      <c r="CO248" s="86"/>
      <c r="CP248" s="86"/>
      <c r="CQ248" s="86"/>
      <c r="CR248" s="86"/>
      <c r="CS248" s="164" t="b">
        <f>NOT(ISERROR(MATCH(E248,[1]Sheet1!$A:$A,0)))</f>
        <v>0</v>
      </c>
      <c r="CT248" s="164"/>
    </row>
    <row r="249" spans="1:98" s="216" customFormat="1" ht="79.8" customHeight="1">
      <c r="A249" s="265"/>
      <c r="B249" s="258">
        <v>243</v>
      </c>
      <c r="C249" s="258"/>
      <c r="D249" s="179"/>
      <c r="E249" s="108" t="s">
        <v>8305</v>
      </c>
      <c r="F249" s="124" t="s">
        <v>2988</v>
      </c>
      <c r="G249" s="124" t="s">
        <v>5435</v>
      </c>
      <c r="H249" s="84" t="s">
        <v>5435</v>
      </c>
      <c r="I249" s="84"/>
      <c r="J249" s="84"/>
      <c r="K249" s="101" t="s">
        <v>8963</v>
      </c>
      <c r="L249" s="179" t="s">
        <v>2965</v>
      </c>
      <c r="M249" s="181" t="s">
        <v>251</v>
      </c>
      <c r="N249" s="179"/>
      <c r="O249" s="189" t="s">
        <v>251</v>
      </c>
      <c r="P249" s="179"/>
      <c r="Q249" s="179" t="s">
        <v>2992</v>
      </c>
      <c r="R249" s="179" t="s">
        <v>2993</v>
      </c>
      <c r="S249" s="179"/>
      <c r="T249" s="179" t="s">
        <v>678</v>
      </c>
      <c r="U249" s="179" t="s">
        <v>2795</v>
      </c>
      <c r="V249" s="179"/>
      <c r="W249" s="179"/>
      <c r="X249" s="179" t="s">
        <v>3002</v>
      </c>
      <c r="Y249" s="179"/>
      <c r="Z249" s="179" t="s">
        <v>8964</v>
      </c>
      <c r="AA249" s="84"/>
      <c r="AB249" s="84"/>
      <c r="AC249" s="84"/>
      <c r="AD249" s="187" t="s">
        <v>2762</v>
      </c>
      <c r="AE249" s="179" t="s">
        <v>217</v>
      </c>
      <c r="AF249" s="187" t="s">
        <v>7474</v>
      </c>
      <c r="AG249" s="179" t="s">
        <v>8965</v>
      </c>
      <c r="AH249" s="179" t="s">
        <v>217</v>
      </c>
      <c r="AI249" s="179" t="s">
        <v>3639</v>
      </c>
      <c r="AJ249" s="84"/>
      <c r="AK249" s="84"/>
      <c r="AL249" s="179" t="s">
        <v>2915</v>
      </c>
      <c r="AM249" s="179"/>
      <c r="AN249" s="179"/>
      <c r="AO249" s="179"/>
      <c r="AP249" s="179"/>
      <c r="AQ249" s="179"/>
      <c r="AR249" s="179"/>
      <c r="AS249" s="179"/>
      <c r="AT249" s="179"/>
      <c r="AU249" s="179"/>
      <c r="AV249" s="101" t="s">
        <v>2363</v>
      </c>
      <c r="AW249" s="101">
        <v>1</v>
      </c>
      <c r="AX249" s="101">
        <f>1</f>
        <v>1</v>
      </c>
      <c r="AY249" s="101" t="s">
        <v>2363</v>
      </c>
      <c r="AZ249" s="101" t="s">
        <v>2363</v>
      </c>
      <c r="BA249" s="101" t="s">
        <v>2363</v>
      </c>
      <c r="BB249" s="179"/>
      <c r="BC249" s="179"/>
      <c r="BD249" s="179"/>
      <c r="BE249" s="84"/>
      <c r="BF249" s="84"/>
      <c r="BG249" s="84"/>
      <c r="BH249" s="84"/>
      <c r="BI249" s="187" t="s">
        <v>9053</v>
      </c>
      <c r="BJ249" s="179" t="s">
        <v>8981</v>
      </c>
      <c r="BK249" s="179"/>
      <c r="BL249" s="179"/>
      <c r="BM249" s="86">
        <v>4</v>
      </c>
      <c r="BN249" s="86" t="s">
        <v>678</v>
      </c>
      <c r="BO249" s="182" t="s">
        <v>687</v>
      </c>
      <c r="BP249" s="182" t="s">
        <v>688</v>
      </c>
      <c r="BQ249" s="182" t="s">
        <v>689</v>
      </c>
      <c r="BR249" s="182" t="s">
        <v>690</v>
      </c>
      <c r="BS249" s="182" t="s">
        <v>691</v>
      </c>
      <c r="BT249" s="182" t="s">
        <v>692</v>
      </c>
      <c r="BU249" s="182" t="s">
        <v>693</v>
      </c>
      <c r="BV249" s="182" t="s">
        <v>694</v>
      </c>
      <c r="BW249" s="179"/>
      <c r="BX249" s="179"/>
      <c r="BY249" s="179"/>
      <c r="BZ249" s="179"/>
      <c r="CA249" s="179"/>
      <c r="CB249" s="179"/>
      <c r="CC249" s="179"/>
      <c r="CD249" s="179"/>
      <c r="CE249" s="179"/>
      <c r="CF249" s="179"/>
      <c r="CG249" s="179"/>
      <c r="CH249" s="179"/>
      <c r="CI249" s="179"/>
      <c r="CJ249" s="179"/>
      <c r="CK249" s="179"/>
      <c r="CL249" s="179"/>
      <c r="CM249" s="179"/>
      <c r="CN249" s="179"/>
      <c r="CO249" s="179"/>
      <c r="CP249" s="179"/>
      <c r="CQ249" s="179"/>
      <c r="CR249" s="179"/>
      <c r="CS249" s="179"/>
      <c r="CT249" s="84"/>
    </row>
    <row r="250" spans="1:98" s="216" customFormat="1" ht="79.8" customHeight="1">
      <c r="A250" s="256">
        <v>297</v>
      </c>
      <c r="B250" s="258">
        <v>244</v>
      </c>
      <c r="C250" s="258"/>
      <c r="D250" s="162"/>
      <c r="E250" s="108" t="s">
        <v>5359</v>
      </c>
      <c r="F250" s="163" t="s">
        <v>5125</v>
      </c>
      <c r="G250" s="163" t="s">
        <v>5126</v>
      </c>
      <c r="H250" s="164" t="s">
        <v>5126</v>
      </c>
      <c r="I250" s="164"/>
      <c r="J250" s="164"/>
      <c r="K250" s="101" t="s">
        <v>5360</v>
      </c>
      <c r="L250" s="162" t="s">
        <v>2495</v>
      </c>
      <c r="M250" s="165" t="s">
        <v>251</v>
      </c>
      <c r="N250" s="162"/>
      <c r="O250" s="165" t="s">
        <v>251</v>
      </c>
      <c r="P250" s="162"/>
      <c r="Q250" s="162" t="s">
        <v>2992</v>
      </c>
      <c r="R250" s="162" t="s">
        <v>2993</v>
      </c>
      <c r="S250" s="162"/>
      <c r="T250" s="162" t="s">
        <v>4549</v>
      </c>
      <c r="U250" s="162" t="s">
        <v>2499</v>
      </c>
      <c r="V250" s="162"/>
      <c r="W250" s="162"/>
      <c r="X250" s="162" t="s">
        <v>3002</v>
      </c>
      <c r="Y250" s="162"/>
      <c r="Z250" s="162" t="s">
        <v>5361</v>
      </c>
      <c r="AA250" s="164"/>
      <c r="AB250" s="164"/>
      <c r="AC250" s="164"/>
      <c r="AD250" s="86" t="s">
        <v>2762</v>
      </c>
      <c r="AE250" s="162" t="s">
        <v>217</v>
      </c>
      <c r="AF250" s="86" t="s">
        <v>7474</v>
      </c>
      <c r="AG250" s="162" t="s">
        <v>5362</v>
      </c>
      <c r="AH250" s="162" t="s">
        <v>217</v>
      </c>
      <c r="AI250" s="157" t="s">
        <v>3639</v>
      </c>
      <c r="AJ250" s="164"/>
      <c r="AK250" s="164"/>
      <c r="AL250" s="162" t="s">
        <v>5363</v>
      </c>
      <c r="AM250" s="162"/>
      <c r="AN250" s="162"/>
      <c r="AO250" s="162"/>
      <c r="AP250" s="162"/>
      <c r="AQ250" s="162"/>
      <c r="AR250" s="162"/>
      <c r="AS250" s="162"/>
      <c r="AT250" s="162"/>
      <c r="AU250" s="162"/>
      <c r="AV250" s="163" t="s">
        <v>2363</v>
      </c>
      <c r="AW250" s="101">
        <v>1</v>
      </c>
      <c r="AX250" s="101">
        <f>1</f>
        <v>1</v>
      </c>
      <c r="AY250" s="101" t="s">
        <v>2363</v>
      </c>
      <c r="AZ250" s="163" t="s">
        <v>2363</v>
      </c>
      <c r="BA250" s="163" t="s">
        <v>2363</v>
      </c>
      <c r="BB250" s="162"/>
      <c r="BC250" s="162"/>
      <c r="BD250" s="162"/>
      <c r="BE250" s="164"/>
      <c r="BF250" s="164"/>
      <c r="BG250" s="164"/>
      <c r="BH250" s="164"/>
      <c r="BI250" s="165" t="s">
        <v>8804</v>
      </c>
      <c r="BJ250" s="162"/>
      <c r="BK250" s="162"/>
      <c r="BL250" s="162"/>
      <c r="BM250" s="86">
        <v>0</v>
      </c>
      <c r="BN250" s="162" t="s">
        <v>5133</v>
      </c>
      <c r="BO250" s="162"/>
      <c r="BP250" s="162"/>
      <c r="BQ250" s="162"/>
      <c r="BR250" s="162"/>
      <c r="BS250" s="162"/>
      <c r="BT250" s="162"/>
      <c r="BU250" s="162"/>
      <c r="BV250" s="162"/>
      <c r="BW250" s="162"/>
      <c r="BX250" s="162"/>
      <c r="BY250" s="162"/>
      <c r="BZ250" s="162"/>
      <c r="CA250" s="162"/>
      <c r="CB250" s="162"/>
      <c r="CC250" s="162"/>
      <c r="CD250" s="162"/>
      <c r="CE250" s="162"/>
      <c r="CF250" s="162"/>
      <c r="CG250" s="162"/>
      <c r="CH250" s="162"/>
      <c r="CI250" s="162"/>
      <c r="CJ250" s="162"/>
      <c r="CK250" s="162"/>
      <c r="CL250" s="162"/>
      <c r="CM250" s="162"/>
      <c r="CN250" s="162"/>
      <c r="CO250" s="162"/>
      <c r="CP250" s="162"/>
      <c r="CQ250" s="162"/>
      <c r="CR250" s="86"/>
      <c r="CS250" s="164" t="b">
        <f>NOT(ISERROR(MATCH(E250,[1]Sheet1!$A:$A,0)))</f>
        <v>0</v>
      </c>
      <c r="CT250" s="164"/>
    </row>
    <row r="251" spans="1:98" s="216" customFormat="1" ht="303.60000000000002">
      <c r="A251" s="256">
        <v>297</v>
      </c>
      <c r="B251" s="258">
        <v>245</v>
      </c>
      <c r="C251" s="258"/>
      <c r="D251" s="86"/>
      <c r="E251" s="125" t="s">
        <v>5364</v>
      </c>
      <c r="F251" s="163" t="s">
        <v>3081</v>
      </c>
      <c r="G251" s="163" t="s">
        <v>3082</v>
      </c>
      <c r="H251" s="86" t="s">
        <v>5365</v>
      </c>
      <c r="I251" s="86"/>
      <c r="J251" s="86" t="s">
        <v>3083</v>
      </c>
      <c r="K251" s="101" t="s">
        <v>5366</v>
      </c>
      <c r="L251" s="162" t="s">
        <v>2495</v>
      </c>
      <c r="M251" s="165" t="s">
        <v>251</v>
      </c>
      <c r="N251" s="162"/>
      <c r="O251" s="165" t="s">
        <v>251</v>
      </c>
      <c r="P251" s="162"/>
      <c r="Q251" s="162" t="s">
        <v>2992</v>
      </c>
      <c r="R251" s="162" t="s">
        <v>2993</v>
      </c>
      <c r="S251" s="86"/>
      <c r="T251" s="86" t="s">
        <v>3085</v>
      </c>
      <c r="U251" s="162" t="s">
        <v>2499</v>
      </c>
      <c r="V251" s="86"/>
      <c r="W251" s="86"/>
      <c r="X251" s="162" t="s">
        <v>2500</v>
      </c>
      <c r="Y251" s="86"/>
      <c r="Z251" s="86" t="s">
        <v>5367</v>
      </c>
      <c r="AA251" s="86"/>
      <c r="AB251" s="86"/>
      <c r="AC251" s="86"/>
      <c r="AD251" s="162" t="s">
        <v>2818</v>
      </c>
      <c r="AE251" s="157" t="s">
        <v>217</v>
      </c>
      <c r="AF251" s="179" t="s">
        <v>8948</v>
      </c>
      <c r="AG251" s="86" t="s">
        <v>5368</v>
      </c>
      <c r="AH251" s="86" t="s">
        <v>217</v>
      </c>
      <c r="AI251" s="181" t="s">
        <v>5130</v>
      </c>
      <c r="AJ251" s="86"/>
      <c r="AK251" s="86"/>
      <c r="AL251" s="86" t="s">
        <v>5369</v>
      </c>
      <c r="AM251" s="86"/>
      <c r="AN251" s="86"/>
      <c r="AO251" s="86"/>
      <c r="AP251" s="86"/>
      <c r="AQ251" s="86"/>
      <c r="AR251" s="86"/>
      <c r="AS251" s="86"/>
      <c r="AT251" s="86"/>
      <c r="AU251" s="86"/>
      <c r="AV251" s="163" t="s">
        <v>2363</v>
      </c>
      <c r="AW251" s="101">
        <v>1</v>
      </c>
      <c r="AX251" s="101">
        <f>1</f>
        <v>1</v>
      </c>
      <c r="AY251" s="101" t="s">
        <v>2363</v>
      </c>
      <c r="AZ251" s="163" t="s">
        <v>2363</v>
      </c>
      <c r="BA251" s="163" t="s">
        <v>2363</v>
      </c>
      <c r="BB251" s="86"/>
      <c r="BC251" s="86"/>
      <c r="BD251" s="86"/>
      <c r="BE251" s="86"/>
      <c r="BF251" s="86"/>
      <c r="BG251" s="86"/>
      <c r="BH251" s="86"/>
      <c r="BI251" s="86" t="s">
        <v>8876</v>
      </c>
      <c r="BJ251" s="86"/>
      <c r="BK251" s="86" t="s">
        <v>5370</v>
      </c>
      <c r="BL251" s="86"/>
      <c r="BM251" s="86">
        <v>1</v>
      </c>
      <c r="BN251" s="86" t="s">
        <v>634</v>
      </c>
      <c r="BO251" s="85" t="s">
        <v>643</v>
      </c>
      <c r="BP251" s="85" t="s">
        <v>644</v>
      </c>
      <c r="BQ251" s="85" t="s">
        <v>645</v>
      </c>
      <c r="BR251" s="85" t="s">
        <v>646</v>
      </c>
      <c r="BS251" s="85" t="s">
        <v>647</v>
      </c>
      <c r="BT251" s="85" t="s">
        <v>648</v>
      </c>
      <c r="BU251" s="85" t="s">
        <v>649</v>
      </c>
      <c r="BV251" s="85" t="s">
        <v>650</v>
      </c>
      <c r="BW251" s="70"/>
      <c r="BX251" s="70"/>
      <c r="BY251" s="70"/>
      <c r="BZ251" s="70"/>
      <c r="CA251" s="70"/>
      <c r="CB251" s="70"/>
      <c r="CC251" s="70"/>
      <c r="CD251" s="70"/>
      <c r="CE251" s="70"/>
      <c r="CF251" s="70"/>
      <c r="CG251" s="86"/>
      <c r="CH251" s="86"/>
      <c r="CI251" s="86"/>
      <c r="CJ251" s="86"/>
      <c r="CK251" s="86"/>
      <c r="CL251" s="86"/>
      <c r="CM251" s="86"/>
      <c r="CN251" s="86"/>
      <c r="CO251" s="86" t="s">
        <v>2500</v>
      </c>
      <c r="CP251" s="86"/>
      <c r="CQ251" s="86"/>
      <c r="CR251" s="86"/>
      <c r="CS251" s="164" t="b">
        <f>NOT(ISERROR(MATCH(E251,[1]Sheet1!$A:$A,0)))</f>
        <v>0</v>
      </c>
      <c r="CT251" s="164"/>
    </row>
    <row r="252" spans="1:98" s="216" customFormat="1" ht="92.4">
      <c r="A252" s="257">
        <v>297</v>
      </c>
      <c r="B252" s="258">
        <v>246</v>
      </c>
      <c r="C252" s="258"/>
      <c r="D252" s="162"/>
      <c r="E252" s="108" t="s">
        <v>5371</v>
      </c>
      <c r="F252" s="163" t="s">
        <v>5291</v>
      </c>
      <c r="G252" s="163" t="s">
        <v>3020</v>
      </c>
      <c r="H252" s="164" t="s">
        <v>3020</v>
      </c>
      <c r="I252" s="164"/>
      <c r="J252" s="164"/>
      <c r="K252" s="101" t="s">
        <v>5372</v>
      </c>
      <c r="L252" s="162" t="s">
        <v>2495</v>
      </c>
      <c r="M252" s="165" t="s">
        <v>251</v>
      </c>
      <c r="N252" s="162"/>
      <c r="O252" s="165" t="s">
        <v>251</v>
      </c>
      <c r="P252" s="162"/>
      <c r="Q252" s="162" t="s">
        <v>2992</v>
      </c>
      <c r="R252" s="162" t="s">
        <v>2993</v>
      </c>
      <c r="S252" s="162"/>
      <c r="T252" s="162" t="s">
        <v>5293</v>
      </c>
      <c r="U252" s="162" t="s">
        <v>2499</v>
      </c>
      <c r="V252" s="162"/>
      <c r="W252" s="162"/>
      <c r="X252" s="162" t="s">
        <v>3002</v>
      </c>
      <c r="Y252" s="162"/>
      <c r="Z252" s="162" t="s">
        <v>5373</v>
      </c>
      <c r="AA252" s="164"/>
      <c r="AB252" s="164"/>
      <c r="AC252" s="164"/>
      <c r="AD252" s="86" t="s">
        <v>2762</v>
      </c>
      <c r="AE252" s="162" t="s">
        <v>217</v>
      </c>
      <c r="AF252" s="86" t="s">
        <v>7474</v>
      </c>
      <c r="AG252" s="162" t="s">
        <v>5374</v>
      </c>
      <c r="AH252" s="162" t="s">
        <v>217</v>
      </c>
      <c r="AI252" s="157" t="s">
        <v>3639</v>
      </c>
      <c r="AJ252" s="164"/>
      <c r="AK252" s="164"/>
      <c r="AL252" s="162" t="s">
        <v>5375</v>
      </c>
      <c r="AM252" s="162"/>
      <c r="AN252" s="162"/>
      <c r="AO252" s="162"/>
      <c r="AP252" s="162"/>
      <c r="AQ252" s="162"/>
      <c r="AR252" s="162"/>
      <c r="AS252" s="162"/>
      <c r="AT252" s="162"/>
      <c r="AU252" s="162"/>
      <c r="AV252" s="163" t="s">
        <v>2363</v>
      </c>
      <c r="AW252" s="101">
        <v>1</v>
      </c>
      <c r="AX252" s="101">
        <f>1</f>
        <v>1</v>
      </c>
      <c r="AY252" s="101" t="s">
        <v>2363</v>
      </c>
      <c r="AZ252" s="163" t="s">
        <v>2363</v>
      </c>
      <c r="BA252" s="163" t="s">
        <v>2363</v>
      </c>
      <c r="BB252" s="162"/>
      <c r="BC252" s="162"/>
      <c r="BD252" s="162"/>
      <c r="BE252" s="164"/>
      <c r="BF252" s="164"/>
      <c r="BG252" s="164"/>
      <c r="BH252" s="164"/>
      <c r="BI252" s="165" t="s">
        <v>8811</v>
      </c>
      <c r="BJ252" s="162"/>
      <c r="BK252" s="162"/>
      <c r="BL252" s="162"/>
      <c r="BM252" s="86">
        <v>5</v>
      </c>
      <c r="BN252" s="70" t="s">
        <v>695</v>
      </c>
      <c r="BO252" s="85" t="s">
        <v>700</v>
      </c>
      <c r="BP252" s="85" t="s">
        <v>701</v>
      </c>
      <c r="BQ252" s="85" t="s">
        <v>702</v>
      </c>
      <c r="BR252" s="85" t="s">
        <v>703</v>
      </c>
      <c r="BS252" s="162"/>
      <c r="BT252" s="162"/>
      <c r="BU252" s="162"/>
      <c r="BV252" s="162"/>
      <c r="BW252" s="162"/>
      <c r="BX252" s="162"/>
      <c r="BY252" s="162"/>
      <c r="BZ252" s="162"/>
      <c r="CA252" s="162"/>
      <c r="CB252" s="162"/>
      <c r="CC252" s="162"/>
      <c r="CD252" s="162"/>
      <c r="CE252" s="162"/>
      <c r="CF252" s="162"/>
      <c r="CG252" s="162"/>
      <c r="CH252" s="162"/>
      <c r="CI252" s="162"/>
      <c r="CJ252" s="162"/>
      <c r="CK252" s="162"/>
      <c r="CL252" s="162"/>
      <c r="CM252" s="162"/>
      <c r="CN252" s="162"/>
      <c r="CO252" s="162"/>
      <c r="CP252" s="162"/>
      <c r="CQ252" s="162"/>
      <c r="CR252" s="86"/>
      <c r="CS252" s="164" t="b">
        <f>NOT(ISERROR(MATCH(E252,[1]Sheet1!$A:$A,0)))</f>
        <v>0</v>
      </c>
      <c r="CT252" s="164"/>
    </row>
    <row r="253" spans="1:98" s="216" customFormat="1" ht="290.39999999999998">
      <c r="A253" s="257">
        <v>297</v>
      </c>
      <c r="B253" s="258">
        <v>247</v>
      </c>
      <c r="C253" s="258"/>
      <c r="D253" s="86"/>
      <c r="E253" s="125" t="s">
        <v>5376</v>
      </c>
      <c r="F253" s="163" t="s">
        <v>3081</v>
      </c>
      <c r="G253" s="163" t="s">
        <v>3082</v>
      </c>
      <c r="H253" s="86" t="s">
        <v>5365</v>
      </c>
      <c r="I253" s="86"/>
      <c r="J253" s="86" t="s">
        <v>3083</v>
      </c>
      <c r="K253" s="101" t="s">
        <v>5377</v>
      </c>
      <c r="L253" s="162" t="s">
        <v>2495</v>
      </c>
      <c r="M253" s="165" t="s">
        <v>251</v>
      </c>
      <c r="N253" s="162"/>
      <c r="O253" s="165" t="s">
        <v>251</v>
      </c>
      <c r="P253" s="162"/>
      <c r="Q253" s="162" t="s">
        <v>2992</v>
      </c>
      <c r="R253" s="162" t="s">
        <v>2993</v>
      </c>
      <c r="S253" s="86"/>
      <c r="T253" s="86" t="s">
        <v>3085</v>
      </c>
      <c r="U253" s="162" t="s">
        <v>2499</v>
      </c>
      <c r="V253" s="86"/>
      <c r="W253" s="86"/>
      <c r="X253" s="162" t="s">
        <v>2500</v>
      </c>
      <c r="Y253" s="86"/>
      <c r="Z253" s="86" t="s">
        <v>5378</v>
      </c>
      <c r="AA253" s="86"/>
      <c r="AB253" s="86"/>
      <c r="AC253" s="86"/>
      <c r="AD253" s="162" t="s">
        <v>2818</v>
      </c>
      <c r="AE253" s="157" t="s">
        <v>217</v>
      </c>
      <c r="AF253" s="179" t="s">
        <v>8948</v>
      </c>
      <c r="AG253" s="86" t="s">
        <v>5379</v>
      </c>
      <c r="AH253" s="86" t="s">
        <v>217</v>
      </c>
      <c r="AI253" s="181" t="s">
        <v>5130</v>
      </c>
      <c r="AJ253" s="86"/>
      <c r="AK253" s="86"/>
      <c r="AL253" s="86" t="s">
        <v>5380</v>
      </c>
      <c r="AM253" s="86"/>
      <c r="AN253" s="86"/>
      <c r="AO253" s="86"/>
      <c r="AP253" s="86"/>
      <c r="AQ253" s="86"/>
      <c r="AR253" s="86"/>
      <c r="AS253" s="86"/>
      <c r="AT253" s="86"/>
      <c r="AU253" s="86"/>
      <c r="AV253" s="163" t="s">
        <v>2363</v>
      </c>
      <c r="AW253" s="101">
        <v>1</v>
      </c>
      <c r="AX253" s="101">
        <f>1</f>
        <v>1</v>
      </c>
      <c r="AY253" s="101" t="s">
        <v>2363</v>
      </c>
      <c r="AZ253" s="163" t="s">
        <v>2363</v>
      </c>
      <c r="BA253" s="163" t="s">
        <v>2363</v>
      </c>
      <c r="BB253" s="86"/>
      <c r="BC253" s="86"/>
      <c r="BD253" s="86"/>
      <c r="BE253" s="86"/>
      <c r="BF253" s="86"/>
      <c r="BG253" s="86"/>
      <c r="BH253" s="86"/>
      <c r="BI253" s="162" t="s">
        <v>5381</v>
      </c>
      <c r="BJ253" s="86"/>
      <c r="BK253" s="86" t="s">
        <v>5382</v>
      </c>
      <c r="BL253" s="86"/>
      <c r="BM253" s="86">
        <v>1</v>
      </c>
      <c r="BN253" s="86" t="s">
        <v>634</v>
      </c>
      <c r="BO253" s="85" t="s">
        <v>643</v>
      </c>
      <c r="BP253" s="85" t="s">
        <v>644</v>
      </c>
      <c r="BQ253" s="85" t="s">
        <v>645</v>
      </c>
      <c r="BR253" s="85" t="s">
        <v>646</v>
      </c>
      <c r="BS253" s="85" t="s">
        <v>647</v>
      </c>
      <c r="BT253" s="85" t="s">
        <v>648</v>
      </c>
      <c r="BU253" s="85" t="s">
        <v>649</v>
      </c>
      <c r="BV253" s="85" t="s">
        <v>650</v>
      </c>
      <c r="BW253" s="70"/>
      <c r="BX253" s="70"/>
      <c r="BY253" s="70"/>
      <c r="BZ253" s="70"/>
      <c r="CA253" s="70"/>
      <c r="CB253" s="70"/>
      <c r="CC253" s="70"/>
      <c r="CD253" s="70"/>
      <c r="CE253" s="70"/>
      <c r="CF253" s="70"/>
      <c r="CG253" s="86"/>
      <c r="CH253" s="86"/>
      <c r="CI253" s="86"/>
      <c r="CJ253" s="86"/>
      <c r="CK253" s="86"/>
      <c r="CL253" s="86"/>
      <c r="CM253" s="86"/>
      <c r="CN253" s="86"/>
      <c r="CO253" s="86" t="s">
        <v>2500</v>
      </c>
      <c r="CP253" s="86"/>
      <c r="CQ253" s="86"/>
      <c r="CR253" s="86"/>
      <c r="CS253" s="164" t="b">
        <f>NOT(ISERROR(MATCH(E253,[1]Sheet1!$A:$A,0)))</f>
        <v>0</v>
      </c>
      <c r="CT253" s="164"/>
    </row>
    <row r="254" spans="1:98" s="216" customFormat="1" ht="237.6">
      <c r="A254" s="257">
        <v>297</v>
      </c>
      <c r="B254" s="258">
        <v>248</v>
      </c>
      <c r="C254" s="258"/>
      <c r="D254" s="86"/>
      <c r="E254" s="125" t="s">
        <v>5383</v>
      </c>
      <c r="F254" s="163" t="s">
        <v>5125</v>
      </c>
      <c r="G254" s="163" t="s">
        <v>5136</v>
      </c>
      <c r="H254" s="86" t="s">
        <v>5365</v>
      </c>
      <c r="I254" s="86"/>
      <c r="J254" s="86" t="s">
        <v>3083</v>
      </c>
      <c r="K254" s="101" t="s">
        <v>5384</v>
      </c>
      <c r="L254" s="162" t="s">
        <v>2495</v>
      </c>
      <c r="M254" s="165" t="s">
        <v>251</v>
      </c>
      <c r="N254" s="162"/>
      <c r="O254" s="165" t="s">
        <v>251</v>
      </c>
      <c r="P254" s="162"/>
      <c r="Q254" s="162" t="s">
        <v>2992</v>
      </c>
      <c r="R254" s="162" t="s">
        <v>2993</v>
      </c>
      <c r="S254" s="86"/>
      <c r="T254" s="162" t="s">
        <v>4549</v>
      </c>
      <c r="U254" s="162" t="s">
        <v>2499</v>
      </c>
      <c r="V254" s="86"/>
      <c r="W254" s="86"/>
      <c r="X254" s="162" t="s">
        <v>2500</v>
      </c>
      <c r="Y254" s="86"/>
      <c r="Z254" s="86" t="s">
        <v>5385</v>
      </c>
      <c r="AA254" s="86"/>
      <c r="AB254" s="86"/>
      <c r="AC254" s="86"/>
      <c r="AD254" s="162" t="s">
        <v>2818</v>
      </c>
      <c r="AE254" s="86" t="s">
        <v>217</v>
      </c>
      <c r="AF254" s="179" t="s">
        <v>8948</v>
      </c>
      <c r="AG254" s="86" t="s">
        <v>5386</v>
      </c>
      <c r="AH254" s="86" t="s">
        <v>217</v>
      </c>
      <c r="AI254" s="181" t="s">
        <v>5130</v>
      </c>
      <c r="AJ254" s="86"/>
      <c r="AK254" s="86"/>
      <c r="AL254" s="86" t="s">
        <v>5387</v>
      </c>
      <c r="AM254" s="86"/>
      <c r="AN254" s="86"/>
      <c r="AO254" s="86"/>
      <c r="AP254" s="86"/>
      <c r="AQ254" s="86"/>
      <c r="AR254" s="86"/>
      <c r="AS254" s="86"/>
      <c r="AT254" s="86"/>
      <c r="AU254" s="86"/>
      <c r="AV254" s="163" t="s">
        <v>2363</v>
      </c>
      <c r="AW254" s="101">
        <v>1</v>
      </c>
      <c r="AX254" s="101">
        <f>1</f>
        <v>1</v>
      </c>
      <c r="AY254" s="101" t="s">
        <v>2363</v>
      </c>
      <c r="AZ254" s="163" t="s">
        <v>2363</v>
      </c>
      <c r="BA254" s="163" t="s">
        <v>2363</v>
      </c>
      <c r="BB254" s="86"/>
      <c r="BC254" s="86"/>
      <c r="BD254" s="86"/>
      <c r="BE254" s="86"/>
      <c r="BF254" s="86"/>
      <c r="BG254" s="86"/>
      <c r="BH254" s="86"/>
      <c r="BI254" s="157" t="s">
        <v>8845</v>
      </c>
      <c r="BJ254" s="162"/>
      <c r="BK254" s="86"/>
      <c r="BL254" s="86"/>
      <c r="BM254" s="86">
        <v>0</v>
      </c>
      <c r="BN254" s="162" t="s">
        <v>5133</v>
      </c>
      <c r="BO254" s="70"/>
      <c r="BP254" s="70"/>
      <c r="BQ254" s="70"/>
      <c r="BR254" s="70"/>
      <c r="BS254" s="70"/>
      <c r="BT254" s="70"/>
      <c r="BU254" s="70"/>
      <c r="BV254" s="70"/>
      <c r="BW254" s="70"/>
      <c r="BX254" s="70"/>
      <c r="BY254" s="70"/>
      <c r="BZ254" s="70"/>
      <c r="CA254" s="70"/>
      <c r="CB254" s="70"/>
      <c r="CC254" s="70"/>
      <c r="CD254" s="70"/>
      <c r="CE254" s="70"/>
      <c r="CF254" s="86"/>
      <c r="CG254" s="86"/>
      <c r="CH254" s="86"/>
      <c r="CI254" s="86"/>
      <c r="CJ254" s="86"/>
      <c r="CK254" s="86"/>
      <c r="CL254" s="86"/>
      <c r="CM254" s="86"/>
      <c r="CN254" s="86"/>
      <c r="CO254" s="86" t="s">
        <v>2500</v>
      </c>
      <c r="CP254" s="86"/>
      <c r="CQ254" s="86"/>
      <c r="CR254" s="86"/>
      <c r="CS254" s="164" t="b">
        <f>NOT(ISERROR(MATCH(E254,[1]Sheet1!$A:$A,0)))</f>
        <v>0</v>
      </c>
      <c r="CT254" s="164"/>
    </row>
    <row r="255" spans="1:98" s="216" customFormat="1" ht="92.4">
      <c r="A255" s="256">
        <v>297</v>
      </c>
      <c r="B255" s="258">
        <v>249</v>
      </c>
      <c r="C255" s="258"/>
      <c r="D255" s="162"/>
      <c r="E255" s="108" t="s">
        <v>5388</v>
      </c>
      <c r="F255" s="163" t="s">
        <v>5291</v>
      </c>
      <c r="G255" s="163" t="s">
        <v>3020</v>
      </c>
      <c r="H255" s="164" t="s">
        <v>3020</v>
      </c>
      <c r="I255" s="164"/>
      <c r="J255" s="164"/>
      <c r="K255" s="101" t="s">
        <v>5389</v>
      </c>
      <c r="L255" s="162" t="s">
        <v>2495</v>
      </c>
      <c r="M255" s="165" t="s">
        <v>251</v>
      </c>
      <c r="N255" s="162"/>
      <c r="O255" s="165" t="s">
        <v>251</v>
      </c>
      <c r="P255" s="162"/>
      <c r="Q255" s="162" t="s">
        <v>2992</v>
      </c>
      <c r="R255" s="162" t="s">
        <v>2993</v>
      </c>
      <c r="S255" s="162"/>
      <c r="T255" s="162" t="s">
        <v>5293</v>
      </c>
      <c r="U255" s="162" t="s">
        <v>2499</v>
      </c>
      <c r="V255" s="162"/>
      <c r="W255" s="162"/>
      <c r="X255" s="162" t="s">
        <v>3002</v>
      </c>
      <c r="Y255" s="162"/>
      <c r="Z255" s="162" t="s">
        <v>5390</v>
      </c>
      <c r="AA255" s="164"/>
      <c r="AB255" s="164"/>
      <c r="AC255" s="164"/>
      <c r="AD255" s="86" t="s">
        <v>2762</v>
      </c>
      <c r="AE255" s="162" t="s">
        <v>217</v>
      </c>
      <c r="AF255" s="86" t="s">
        <v>7474</v>
      </c>
      <c r="AG255" s="162" t="s">
        <v>5391</v>
      </c>
      <c r="AH255" s="162" t="s">
        <v>217</v>
      </c>
      <c r="AI255" s="157" t="s">
        <v>3639</v>
      </c>
      <c r="AJ255" s="164"/>
      <c r="AK255" s="164"/>
      <c r="AL255" s="162" t="s">
        <v>5392</v>
      </c>
      <c r="AM255" s="162"/>
      <c r="AN255" s="162"/>
      <c r="AO255" s="162"/>
      <c r="AP255" s="162"/>
      <c r="AQ255" s="162"/>
      <c r="AR255" s="162"/>
      <c r="AS255" s="162"/>
      <c r="AT255" s="162"/>
      <c r="AU255" s="162"/>
      <c r="AV255" s="163" t="s">
        <v>2363</v>
      </c>
      <c r="AW255" s="101">
        <v>1</v>
      </c>
      <c r="AX255" s="101">
        <f>1</f>
        <v>1</v>
      </c>
      <c r="AY255" s="101" t="s">
        <v>2363</v>
      </c>
      <c r="AZ255" s="163" t="s">
        <v>2363</v>
      </c>
      <c r="BA255" s="163" t="s">
        <v>2363</v>
      </c>
      <c r="BB255" s="162"/>
      <c r="BC255" s="162"/>
      <c r="BD255" s="162"/>
      <c r="BE255" s="164"/>
      <c r="BF255" s="164"/>
      <c r="BG255" s="164"/>
      <c r="BH255" s="164"/>
      <c r="BI255" s="165" t="s">
        <v>5393</v>
      </c>
      <c r="BJ255" s="162"/>
      <c r="BK255" s="162"/>
      <c r="BL255" s="162"/>
      <c r="BM255" s="86">
        <v>5</v>
      </c>
      <c r="BN255" s="70" t="s">
        <v>695</v>
      </c>
      <c r="BO255" s="85" t="s">
        <v>700</v>
      </c>
      <c r="BP255" s="85" t="s">
        <v>701</v>
      </c>
      <c r="BQ255" s="85" t="s">
        <v>702</v>
      </c>
      <c r="BR255" s="85" t="s">
        <v>703</v>
      </c>
      <c r="BS255" s="162"/>
      <c r="BT255" s="162"/>
      <c r="BU255" s="162"/>
      <c r="BV255" s="162"/>
      <c r="BW255" s="162"/>
      <c r="BX255" s="162"/>
      <c r="BY255" s="162"/>
      <c r="BZ255" s="162"/>
      <c r="CA255" s="162"/>
      <c r="CB255" s="162"/>
      <c r="CC255" s="162"/>
      <c r="CD255" s="162"/>
      <c r="CE255" s="162"/>
      <c r="CF255" s="162"/>
      <c r="CG255" s="162"/>
      <c r="CH255" s="162"/>
      <c r="CI255" s="162"/>
      <c r="CJ255" s="162"/>
      <c r="CK255" s="162"/>
      <c r="CL255" s="162"/>
      <c r="CM255" s="162"/>
      <c r="CN255" s="162"/>
      <c r="CO255" s="162"/>
      <c r="CP255" s="162"/>
      <c r="CQ255" s="162"/>
      <c r="CR255" s="86"/>
      <c r="CS255" s="164" t="b">
        <f>NOT(ISERROR(MATCH(E255,[1]Sheet1!$A:$A,0)))</f>
        <v>0</v>
      </c>
      <c r="CT255" s="164"/>
    </row>
    <row r="256" spans="1:98" s="216" customFormat="1" ht="66">
      <c r="A256" s="256">
        <v>297</v>
      </c>
      <c r="B256" s="258">
        <v>250</v>
      </c>
      <c r="C256" s="258"/>
      <c r="D256" s="162"/>
      <c r="E256" s="108" t="s">
        <v>5394</v>
      </c>
      <c r="F256" s="163" t="s">
        <v>5125</v>
      </c>
      <c r="G256" s="163" t="s">
        <v>5126</v>
      </c>
      <c r="H256" s="164" t="s">
        <v>5126</v>
      </c>
      <c r="I256" s="164"/>
      <c r="J256" s="164"/>
      <c r="K256" s="101" t="s">
        <v>5395</v>
      </c>
      <c r="L256" s="162" t="s">
        <v>2495</v>
      </c>
      <c r="M256" s="165" t="s">
        <v>251</v>
      </c>
      <c r="N256" s="162"/>
      <c r="O256" s="165" t="s">
        <v>251</v>
      </c>
      <c r="P256" s="162"/>
      <c r="Q256" s="162" t="s">
        <v>2992</v>
      </c>
      <c r="R256" s="162" t="s">
        <v>2993</v>
      </c>
      <c r="S256" s="162"/>
      <c r="T256" s="162" t="s">
        <v>4549</v>
      </c>
      <c r="U256" s="162" t="s">
        <v>2499</v>
      </c>
      <c r="V256" s="162"/>
      <c r="W256" s="162"/>
      <c r="X256" s="162" t="s">
        <v>3002</v>
      </c>
      <c r="Y256" s="162"/>
      <c r="Z256" s="162" t="s">
        <v>5396</v>
      </c>
      <c r="AA256" s="164"/>
      <c r="AB256" s="164"/>
      <c r="AC256" s="164"/>
      <c r="AD256" s="86" t="s">
        <v>2762</v>
      </c>
      <c r="AE256" s="162" t="s">
        <v>217</v>
      </c>
      <c r="AF256" s="86" t="s">
        <v>7474</v>
      </c>
      <c r="AG256" s="162" t="s">
        <v>5397</v>
      </c>
      <c r="AH256" s="162" t="s">
        <v>217</v>
      </c>
      <c r="AI256" s="157" t="s">
        <v>3639</v>
      </c>
      <c r="AJ256" s="164"/>
      <c r="AK256" s="164"/>
      <c r="AL256" s="162" t="s">
        <v>5398</v>
      </c>
      <c r="AM256" s="162"/>
      <c r="AN256" s="162"/>
      <c r="AO256" s="162"/>
      <c r="AP256" s="162"/>
      <c r="AQ256" s="162"/>
      <c r="AR256" s="162"/>
      <c r="AS256" s="162"/>
      <c r="AT256" s="162"/>
      <c r="AU256" s="162"/>
      <c r="AV256" s="163" t="s">
        <v>2363</v>
      </c>
      <c r="AW256" s="101">
        <v>1</v>
      </c>
      <c r="AX256" s="101">
        <f>1</f>
        <v>1</v>
      </c>
      <c r="AY256" s="101" t="s">
        <v>2363</v>
      </c>
      <c r="AZ256" s="163" t="s">
        <v>2363</v>
      </c>
      <c r="BA256" s="163" t="s">
        <v>2363</v>
      </c>
      <c r="BB256" s="162"/>
      <c r="BC256" s="162"/>
      <c r="BD256" s="162"/>
      <c r="BE256" s="164"/>
      <c r="BF256" s="164"/>
      <c r="BG256" s="164"/>
      <c r="BH256" s="164"/>
      <c r="BI256" s="162" t="s">
        <v>5399</v>
      </c>
      <c r="BJ256" s="162"/>
      <c r="BK256" s="162"/>
      <c r="BL256" s="162"/>
      <c r="BM256" s="86">
        <v>0</v>
      </c>
      <c r="BN256" s="162" t="s">
        <v>5133</v>
      </c>
      <c r="BO256" s="162"/>
      <c r="BP256" s="162"/>
      <c r="BQ256" s="162"/>
      <c r="BR256" s="162"/>
      <c r="BS256" s="162"/>
      <c r="BT256" s="162"/>
      <c r="BU256" s="162"/>
      <c r="BV256" s="162"/>
      <c r="BW256" s="162"/>
      <c r="BX256" s="162"/>
      <c r="BY256" s="162"/>
      <c r="BZ256" s="162"/>
      <c r="CA256" s="162"/>
      <c r="CB256" s="162"/>
      <c r="CC256" s="162"/>
      <c r="CD256" s="162"/>
      <c r="CE256" s="162"/>
      <c r="CF256" s="162"/>
      <c r="CG256" s="162"/>
      <c r="CH256" s="162"/>
      <c r="CI256" s="162"/>
      <c r="CJ256" s="162"/>
      <c r="CK256" s="162"/>
      <c r="CL256" s="162"/>
      <c r="CM256" s="162"/>
      <c r="CN256" s="162"/>
      <c r="CO256" s="162"/>
      <c r="CP256" s="162"/>
      <c r="CQ256" s="162"/>
      <c r="CR256" s="86"/>
      <c r="CS256" s="164" t="b">
        <f>NOT(ISERROR(MATCH(E256,[1]Sheet1!$A:$A,0)))</f>
        <v>0</v>
      </c>
      <c r="CT256" s="164"/>
    </row>
    <row r="257" spans="1:99" s="216" customFormat="1" ht="66">
      <c r="A257" s="257">
        <v>297</v>
      </c>
      <c r="B257" s="258">
        <v>251</v>
      </c>
      <c r="C257" s="258"/>
      <c r="D257" s="162"/>
      <c r="E257" s="108" t="s">
        <v>5400</v>
      </c>
      <c r="F257" s="163" t="s">
        <v>5125</v>
      </c>
      <c r="G257" s="163" t="s">
        <v>5126</v>
      </c>
      <c r="H257" s="164" t="s">
        <v>5126</v>
      </c>
      <c r="I257" s="164"/>
      <c r="J257" s="164"/>
      <c r="K257" s="101" t="s">
        <v>5401</v>
      </c>
      <c r="L257" s="162" t="s">
        <v>2495</v>
      </c>
      <c r="M257" s="165" t="s">
        <v>251</v>
      </c>
      <c r="N257" s="162"/>
      <c r="O257" s="165" t="s">
        <v>251</v>
      </c>
      <c r="P257" s="162"/>
      <c r="Q257" s="162" t="s">
        <v>2992</v>
      </c>
      <c r="R257" s="162" t="s">
        <v>2993</v>
      </c>
      <c r="S257" s="162"/>
      <c r="T257" s="162" t="s">
        <v>4549</v>
      </c>
      <c r="U257" s="162" t="s">
        <v>2499</v>
      </c>
      <c r="V257" s="162"/>
      <c r="W257" s="162"/>
      <c r="X257" s="162" t="s">
        <v>3002</v>
      </c>
      <c r="Y257" s="162"/>
      <c r="Z257" s="162" t="s">
        <v>5402</v>
      </c>
      <c r="AA257" s="164"/>
      <c r="AB257" s="164"/>
      <c r="AC257" s="164"/>
      <c r="AD257" s="86" t="s">
        <v>2762</v>
      </c>
      <c r="AE257" s="162" t="s">
        <v>217</v>
      </c>
      <c r="AF257" s="86" t="s">
        <v>7474</v>
      </c>
      <c r="AG257" s="162" t="s">
        <v>5403</v>
      </c>
      <c r="AH257" s="162" t="s">
        <v>217</v>
      </c>
      <c r="AI257" s="157" t="s">
        <v>3639</v>
      </c>
      <c r="AJ257" s="164"/>
      <c r="AK257" s="164"/>
      <c r="AL257" s="162" t="s">
        <v>5404</v>
      </c>
      <c r="AM257" s="162"/>
      <c r="AN257" s="162"/>
      <c r="AO257" s="162"/>
      <c r="AP257" s="162"/>
      <c r="AQ257" s="162"/>
      <c r="AR257" s="162"/>
      <c r="AS257" s="162"/>
      <c r="AT257" s="162"/>
      <c r="AU257" s="162"/>
      <c r="AV257" s="163" t="s">
        <v>2363</v>
      </c>
      <c r="AW257" s="101">
        <v>1</v>
      </c>
      <c r="AX257" s="101">
        <f>1</f>
        <v>1</v>
      </c>
      <c r="AY257" s="101" t="s">
        <v>2363</v>
      </c>
      <c r="AZ257" s="163" t="s">
        <v>2363</v>
      </c>
      <c r="BA257" s="163" t="s">
        <v>2363</v>
      </c>
      <c r="BB257" s="162"/>
      <c r="BC257" s="162"/>
      <c r="BD257" s="162"/>
      <c r="BE257" s="164"/>
      <c r="BF257" s="164"/>
      <c r="BG257" s="164"/>
      <c r="BH257" s="164"/>
      <c r="BI257" s="165" t="s">
        <v>8848</v>
      </c>
      <c r="BJ257" s="162"/>
      <c r="BK257" s="162"/>
      <c r="BL257" s="162"/>
      <c r="BM257" s="86">
        <v>0</v>
      </c>
      <c r="BN257" s="162" t="s">
        <v>5133</v>
      </c>
      <c r="BO257" s="162"/>
      <c r="BP257" s="162"/>
      <c r="BQ257" s="162"/>
      <c r="BR257" s="162"/>
      <c r="BS257" s="162"/>
      <c r="BT257" s="162"/>
      <c r="BU257" s="162"/>
      <c r="BV257" s="162"/>
      <c r="BW257" s="162"/>
      <c r="BX257" s="162"/>
      <c r="BY257" s="162"/>
      <c r="BZ257" s="162"/>
      <c r="CA257" s="162"/>
      <c r="CB257" s="162"/>
      <c r="CC257" s="162"/>
      <c r="CD257" s="162"/>
      <c r="CE257" s="162"/>
      <c r="CF257" s="162"/>
      <c r="CG257" s="162"/>
      <c r="CH257" s="162"/>
      <c r="CI257" s="162"/>
      <c r="CJ257" s="162"/>
      <c r="CK257" s="162"/>
      <c r="CL257" s="162"/>
      <c r="CM257" s="162"/>
      <c r="CN257" s="162"/>
      <c r="CO257" s="162"/>
      <c r="CP257" s="162"/>
      <c r="CQ257" s="162"/>
      <c r="CR257" s="86"/>
      <c r="CS257" s="164" t="b">
        <f>NOT(ISERROR(MATCH(E257,[1]Sheet1!$A:$A,0)))</f>
        <v>0</v>
      </c>
      <c r="CT257" s="164"/>
    </row>
    <row r="258" spans="1:99" s="216" customFormat="1" ht="224.4">
      <c r="A258" s="257">
        <v>297</v>
      </c>
      <c r="B258" s="258">
        <v>252</v>
      </c>
      <c r="C258" s="258"/>
      <c r="D258" s="86"/>
      <c r="E258" s="125" t="s">
        <v>5405</v>
      </c>
      <c r="F258" s="163" t="s">
        <v>3081</v>
      </c>
      <c r="G258" s="163" t="s">
        <v>3082</v>
      </c>
      <c r="H258" s="86"/>
      <c r="I258" s="86"/>
      <c r="J258" s="86" t="s">
        <v>3083</v>
      </c>
      <c r="K258" s="101" t="s">
        <v>5406</v>
      </c>
      <c r="L258" s="162" t="s">
        <v>2495</v>
      </c>
      <c r="M258" s="165" t="s">
        <v>251</v>
      </c>
      <c r="N258" s="162"/>
      <c r="O258" s="165" t="s">
        <v>251</v>
      </c>
      <c r="P258" s="162"/>
      <c r="Q258" s="162" t="s">
        <v>2992</v>
      </c>
      <c r="R258" s="162" t="s">
        <v>2993</v>
      </c>
      <c r="S258" s="86"/>
      <c r="T258" s="86" t="s">
        <v>3085</v>
      </c>
      <c r="U258" s="162" t="s">
        <v>2499</v>
      </c>
      <c r="V258" s="86"/>
      <c r="W258" s="86"/>
      <c r="X258" s="162" t="s">
        <v>2500</v>
      </c>
      <c r="Y258" s="86"/>
      <c r="Z258" s="86" t="s">
        <v>5407</v>
      </c>
      <c r="AA258" s="86"/>
      <c r="AB258" s="86"/>
      <c r="AC258" s="86"/>
      <c r="AD258" s="162" t="s">
        <v>2818</v>
      </c>
      <c r="AE258" s="157" t="s">
        <v>217</v>
      </c>
      <c r="AF258" s="179" t="s">
        <v>8948</v>
      </c>
      <c r="AG258" s="86" t="s">
        <v>5408</v>
      </c>
      <c r="AH258" s="86" t="s">
        <v>217</v>
      </c>
      <c r="AI258" s="181" t="s">
        <v>5130</v>
      </c>
      <c r="AJ258" s="86"/>
      <c r="AK258" s="86"/>
      <c r="AL258" s="86" t="s">
        <v>5409</v>
      </c>
      <c r="AM258" s="86"/>
      <c r="AN258" s="86"/>
      <c r="AO258" s="86"/>
      <c r="AP258" s="86"/>
      <c r="AQ258" s="86"/>
      <c r="AR258" s="86"/>
      <c r="AS258" s="86"/>
      <c r="AT258" s="86"/>
      <c r="AU258" s="86"/>
      <c r="AV258" s="163" t="s">
        <v>2363</v>
      </c>
      <c r="AW258" s="101">
        <v>1</v>
      </c>
      <c r="AX258" s="101">
        <f>1</f>
        <v>1</v>
      </c>
      <c r="AY258" s="101" t="s">
        <v>2363</v>
      </c>
      <c r="AZ258" s="163" t="s">
        <v>2363</v>
      </c>
      <c r="BA258" s="163" t="s">
        <v>2364</v>
      </c>
      <c r="BB258" s="86"/>
      <c r="BC258" s="86"/>
      <c r="BD258" s="86"/>
      <c r="BE258" s="86"/>
      <c r="BF258" s="86"/>
      <c r="BG258" s="86"/>
      <c r="BH258" s="86"/>
      <c r="BI258" s="86" t="s">
        <v>5410</v>
      </c>
      <c r="BJ258" s="86"/>
      <c r="BK258" s="86" t="s">
        <v>5411</v>
      </c>
      <c r="BL258" s="86"/>
      <c r="BM258" s="86">
        <v>1</v>
      </c>
      <c r="BN258" s="86" t="s">
        <v>634</v>
      </c>
      <c r="BO258" s="85" t="s">
        <v>643</v>
      </c>
      <c r="BP258" s="85" t="s">
        <v>644</v>
      </c>
      <c r="BQ258" s="85" t="s">
        <v>645</v>
      </c>
      <c r="BR258" s="85" t="s">
        <v>646</v>
      </c>
      <c r="BS258" s="85" t="s">
        <v>647</v>
      </c>
      <c r="BT258" s="85" t="s">
        <v>648</v>
      </c>
      <c r="BU258" s="85" t="s">
        <v>649</v>
      </c>
      <c r="BV258" s="85" t="s">
        <v>650</v>
      </c>
      <c r="BW258" s="70"/>
      <c r="BX258" s="70"/>
      <c r="BY258" s="70"/>
      <c r="BZ258" s="70"/>
      <c r="CA258" s="70"/>
      <c r="CB258" s="70"/>
      <c r="CC258" s="70"/>
      <c r="CD258" s="70"/>
      <c r="CE258" s="70"/>
      <c r="CF258" s="70"/>
      <c r="CG258" s="86"/>
      <c r="CH258" s="86"/>
      <c r="CI258" s="86"/>
      <c r="CJ258" s="86"/>
      <c r="CK258" s="86"/>
      <c r="CL258" s="86"/>
      <c r="CM258" s="86"/>
      <c r="CN258" s="86"/>
      <c r="CO258" s="86" t="s">
        <v>2500</v>
      </c>
      <c r="CP258" s="86"/>
      <c r="CQ258" s="86"/>
      <c r="CR258" s="86"/>
      <c r="CS258" s="164" t="b">
        <f>NOT(ISERROR(MATCH(E258,[1]Sheet1!$A:$A,0)))</f>
        <v>0</v>
      </c>
      <c r="CT258" s="164"/>
    </row>
    <row r="259" spans="1:99" s="216" customFormat="1" ht="409.2">
      <c r="A259" s="257">
        <v>297</v>
      </c>
      <c r="B259" s="258">
        <v>253</v>
      </c>
      <c r="C259" s="258"/>
      <c r="D259" s="86"/>
      <c r="E259" s="125" t="s">
        <v>5412</v>
      </c>
      <c r="F259" s="163" t="s">
        <v>5125</v>
      </c>
      <c r="G259" s="163" t="s">
        <v>5136</v>
      </c>
      <c r="H259" s="86"/>
      <c r="I259" s="86"/>
      <c r="J259" s="86" t="s">
        <v>3083</v>
      </c>
      <c r="K259" s="101" t="s">
        <v>5413</v>
      </c>
      <c r="L259" s="162" t="s">
        <v>2495</v>
      </c>
      <c r="M259" s="165" t="s">
        <v>251</v>
      </c>
      <c r="N259" s="162"/>
      <c r="O259" s="165" t="s">
        <v>251</v>
      </c>
      <c r="P259" s="162"/>
      <c r="Q259" s="162" t="s">
        <v>2992</v>
      </c>
      <c r="R259" s="162" t="s">
        <v>2993</v>
      </c>
      <c r="S259" s="86"/>
      <c r="T259" s="162" t="s">
        <v>4549</v>
      </c>
      <c r="U259" s="162" t="s">
        <v>2499</v>
      </c>
      <c r="V259" s="86"/>
      <c r="W259" s="86"/>
      <c r="X259" s="162" t="s">
        <v>2500</v>
      </c>
      <c r="Y259" s="86"/>
      <c r="Z259" s="86" t="s">
        <v>5414</v>
      </c>
      <c r="AA259" s="86"/>
      <c r="AB259" s="86"/>
      <c r="AC259" s="86"/>
      <c r="AD259" s="86" t="s">
        <v>2762</v>
      </c>
      <c r="AE259" s="86" t="s">
        <v>217</v>
      </c>
      <c r="AF259" s="86" t="s">
        <v>7474</v>
      </c>
      <c r="AG259" s="86" t="s">
        <v>5415</v>
      </c>
      <c r="AH259" s="86" t="s">
        <v>217</v>
      </c>
      <c r="AI259" s="157" t="s">
        <v>3639</v>
      </c>
      <c r="AJ259" s="86"/>
      <c r="AK259" s="86"/>
      <c r="AL259" s="86" t="s">
        <v>5416</v>
      </c>
      <c r="AM259" s="86"/>
      <c r="AN259" s="86"/>
      <c r="AO259" s="86"/>
      <c r="AP259" s="86"/>
      <c r="AQ259" s="86"/>
      <c r="AR259" s="86"/>
      <c r="AS259" s="86"/>
      <c r="AT259" s="86"/>
      <c r="AU259" s="86"/>
      <c r="AV259" s="163" t="s">
        <v>2363</v>
      </c>
      <c r="AW259" s="101">
        <v>1</v>
      </c>
      <c r="AX259" s="101">
        <f>1</f>
        <v>1</v>
      </c>
      <c r="AY259" s="101" t="s">
        <v>2363</v>
      </c>
      <c r="AZ259" s="163" t="s">
        <v>2363</v>
      </c>
      <c r="BA259" s="163" t="s">
        <v>2363</v>
      </c>
      <c r="BB259" s="86"/>
      <c r="BC259" s="86"/>
      <c r="BD259" s="86"/>
      <c r="BE259" s="86"/>
      <c r="BF259" s="86"/>
      <c r="BG259" s="86"/>
      <c r="BH259" s="86"/>
      <c r="BI259" s="157" t="s">
        <v>8849</v>
      </c>
      <c r="BJ259" s="162"/>
      <c r="BK259" s="86"/>
      <c r="BL259" s="86"/>
      <c r="BM259" s="86">
        <v>0</v>
      </c>
      <c r="BN259" s="162" t="s">
        <v>5133</v>
      </c>
      <c r="BO259" s="70"/>
      <c r="BP259" s="70"/>
      <c r="BQ259" s="70"/>
      <c r="BR259" s="70"/>
      <c r="BS259" s="70"/>
      <c r="BT259" s="70"/>
      <c r="BU259" s="70"/>
      <c r="BV259" s="70"/>
      <c r="BW259" s="70"/>
      <c r="BX259" s="70"/>
      <c r="BY259" s="70"/>
      <c r="BZ259" s="70"/>
      <c r="CA259" s="70"/>
      <c r="CB259" s="70"/>
      <c r="CC259" s="70"/>
      <c r="CD259" s="70"/>
      <c r="CE259" s="70"/>
      <c r="CF259" s="86"/>
      <c r="CG259" s="86"/>
      <c r="CH259" s="86"/>
      <c r="CI259" s="86"/>
      <c r="CJ259" s="86"/>
      <c r="CK259" s="86"/>
      <c r="CL259" s="86"/>
      <c r="CM259" s="86"/>
      <c r="CN259" s="86"/>
      <c r="CO259" s="86" t="s">
        <v>2500</v>
      </c>
      <c r="CP259" s="86"/>
      <c r="CQ259" s="86"/>
      <c r="CR259" s="86"/>
      <c r="CS259" s="164" t="b">
        <f>NOT(ISERROR(MATCH(E259,[1]Sheet1!$A:$A,0)))</f>
        <v>0</v>
      </c>
      <c r="CT259" s="164"/>
    </row>
    <row r="260" spans="1:99" s="216" customFormat="1" ht="198">
      <c r="A260" s="257">
        <v>297</v>
      </c>
      <c r="B260" s="258">
        <v>256</v>
      </c>
      <c r="C260" s="258"/>
      <c r="D260" s="86"/>
      <c r="E260" s="125" t="s">
        <v>5419</v>
      </c>
      <c r="F260" s="163" t="s">
        <v>3081</v>
      </c>
      <c r="G260" s="163" t="s">
        <v>3082</v>
      </c>
      <c r="H260" s="86"/>
      <c r="I260" s="86"/>
      <c r="J260" s="86" t="s">
        <v>3083</v>
      </c>
      <c r="K260" s="101" t="s">
        <v>5420</v>
      </c>
      <c r="L260" s="162" t="s">
        <v>2495</v>
      </c>
      <c r="M260" s="165" t="s">
        <v>251</v>
      </c>
      <c r="N260" s="162"/>
      <c r="O260" s="165" t="s">
        <v>251</v>
      </c>
      <c r="P260" s="162"/>
      <c r="Q260" s="162" t="s">
        <v>2992</v>
      </c>
      <c r="R260" s="162" t="s">
        <v>2993</v>
      </c>
      <c r="S260" s="86"/>
      <c r="T260" s="86" t="s">
        <v>3085</v>
      </c>
      <c r="U260" s="162" t="s">
        <v>2499</v>
      </c>
      <c r="V260" s="86"/>
      <c r="W260" s="86"/>
      <c r="X260" s="162" t="s">
        <v>2500</v>
      </c>
      <c r="Y260" s="86"/>
      <c r="Z260" s="86" t="s">
        <v>5421</v>
      </c>
      <c r="AA260" s="86"/>
      <c r="AB260" s="86"/>
      <c r="AC260" s="86"/>
      <c r="AD260" s="162" t="s">
        <v>2818</v>
      </c>
      <c r="AE260" s="157" t="s">
        <v>217</v>
      </c>
      <c r="AF260" s="179" t="s">
        <v>8948</v>
      </c>
      <c r="AG260" s="86" t="s">
        <v>5422</v>
      </c>
      <c r="AH260" s="86" t="s">
        <v>217</v>
      </c>
      <c r="AI260" s="181" t="s">
        <v>5130</v>
      </c>
      <c r="AJ260" s="86"/>
      <c r="AK260" s="86"/>
      <c r="AL260" s="86" t="s">
        <v>5423</v>
      </c>
      <c r="AM260" s="86"/>
      <c r="AN260" s="86"/>
      <c r="AO260" s="86"/>
      <c r="AP260" s="86"/>
      <c r="AQ260" s="86"/>
      <c r="AR260" s="86"/>
      <c r="AS260" s="86"/>
      <c r="AT260" s="86"/>
      <c r="AU260" s="86"/>
      <c r="AV260" s="163" t="s">
        <v>2363</v>
      </c>
      <c r="AW260" s="101">
        <v>1</v>
      </c>
      <c r="AX260" s="101">
        <f>1</f>
        <v>1</v>
      </c>
      <c r="AY260" s="101" t="s">
        <v>2363</v>
      </c>
      <c r="AZ260" s="163" t="s">
        <v>2363</v>
      </c>
      <c r="BA260" s="163" t="s">
        <v>2363</v>
      </c>
      <c r="BB260" s="86"/>
      <c r="BC260" s="86"/>
      <c r="BD260" s="86"/>
      <c r="BE260" s="86"/>
      <c r="BF260" s="86"/>
      <c r="BG260" s="86"/>
      <c r="BH260" s="86"/>
      <c r="BI260" s="86" t="s">
        <v>5424</v>
      </c>
      <c r="BJ260" s="86"/>
      <c r="BK260" s="86" t="s">
        <v>5425</v>
      </c>
      <c r="BL260" s="86"/>
      <c r="BM260" s="86">
        <v>1</v>
      </c>
      <c r="BN260" s="86" t="s">
        <v>634</v>
      </c>
      <c r="BO260" s="85" t="s">
        <v>643</v>
      </c>
      <c r="BP260" s="85" t="s">
        <v>644</v>
      </c>
      <c r="BQ260" s="85" t="s">
        <v>645</v>
      </c>
      <c r="BR260" s="85" t="s">
        <v>646</v>
      </c>
      <c r="BS260" s="85" t="s">
        <v>647</v>
      </c>
      <c r="BT260" s="85" t="s">
        <v>648</v>
      </c>
      <c r="BU260" s="85" t="s">
        <v>649</v>
      </c>
      <c r="BV260" s="85" t="s">
        <v>650</v>
      </c>
      <c r="BW260" s="70"/>
      <c r="BX260" s="70"/>
      <c r="BY260" s="70"/>
      <c r="BZ260" s="70"/>
      <c r="CA260" s="70"/>
      <c r="CB260" s="70"/>
      <c r="CC260" s="70"/>
      <c r="CD260" s="70"/>
      <c r="CE260" s="70"/>
      <c r="CF260" s="70"/>
      <c r="CG260" s="86"/>
      <c r="CH260" s="86"/>
      <c r="CI260" s="86"/>
      <c r="CJ260" s="86"/>
      <c r="CK260" s="86"/>
      <c r="CL260" s="86"/>
      <c r="CM260" s="86"/>
      <c r="CN260" s="86"/>
      <c r="CO260" s="86" t="s">
        <v>2500</v>
      </c>
      <c r="CP260" s="86"/>
      <c r="CQ260" s="86"/>
      <c r="CR260" s="86"/>
      <c r="CS260" s="164" t="b">
        <f>NOT(ISERROR(MATCH(E260,[1]Sheet1!$A:$A,0)))</f>
        <v>0</v>
      </c>
      <c r="CT260" s="164"/>
    </row>
    <row r="261" spans="1:99" s="216" customFormat="1" ht="198">
      <c r="A261" s="263">
        <v>297</v>
      </c>
      <c r="B261" s="258">
        <v>257</v>
      </c>
      <c r="C261" s="258"/>
      <c r="D261" s="86"/>
      <c r="E261" s="125" t="s">
        <v>5426</v>
      </c>
      <c r="F261" s="163" t="s">
        <v>3091</v>
      </c>
      <c r="G261" s="163" t="s">
        <v>3092</v>
      </c>
      <c r="H261" s="86"/>
      <c r="I261" s="86"/>
      <c r="J261" s="86" t="s">
        <v>3083</v>
      </c>
      <c r="K261" s="101" t="s">
        <v>5427</v>
      </c>
      <c r="L261" s="162" t="s">
        <v>2495</v>
      </c>
      <c r="M261" s="165" t="s">
        <v>251</v>
      </c>
      <c r="N261" s="162"/>
      <c r="O261" s="165" t="s">
        <v>251</v>
      </c>
      <c r="P261" s="162"/>
      <c r="Q261" s="162" t="s">
        <v>2992</v>
      </c>
      <c r="R261" s="162" t="s">
        <v>2993</v>
      </c>
      <c r="S261" s="86"/>
      <c r="T261" s="86" t="s">
        <v>3085</v>
      </c>
      <c r="U261" s="162" t="s">
        <v>2499</v>
      </c>
      <c r="V261" s="86"/>
      <c r="W261" s="86"/>
      <c r="X261" s="162" t="s">
        <v>2500</v>
      </c>
      <c r="Y261" s="86"/>
      <c r="Z261" s="86" t="s">
        <v>5428</v>
      </c>
      <c r="AA261" s="86"/>
      <c r="AB261" s="86"/>
      <c r="AC261" s="86"/>
      <c r="AD261" s="162" t="s">
        <v>2818</v>
      </c>
      <c r="AE261" s="86" t="s">
        <v>217</v>
      </c>
      <c r="AF261" s="179" t="s">
        <v>2504</v>
      </c>
      <c r="AG261" s="86" t="s">
        <v>5429</v>
      </c>
      <c r="AH261" s="86" t="s">
        <v>217</v>
      </c>
      <c r="AI261" s="181" t="s">
        <v>5130</v>
      </c>
      <c r="AJ261" s="86"/>
      <c r="AK261" s="86"/>
      <c r="AL261" s="86" t="s">
        <v>5423</v>
      </c>
      <c r="AM261" s="86"/>
      <c r="AN261" s="86"/>
      <c r="AO261" s="86"/>
      <c r="AP261" s="86"/>
      <c r="AQ261" s="86"/>
      <c r="AR261" s="86"/>
      <c r="AS261" s="86"/>
      <c r="AT261" s="86"/>
      <c r="AU261" s="86"/>
      <c r="AV261" s="163" t="s">
        <v>2363</v>
      </c>
      <c r="AW261" s="101">
        <v>1</v>
      </c>
      <c r="AX261" s="101">
        <f>1</f>
        <v>1</v>
      </c>
      <c r="AY261" s="101" t="s">
        <v>2363</v>
      </c>
      <c r="AZ261" s="163" t="s">
        <v>2363</v>
      </c>
      <c r="BA261" s="163" t="s">
        <v>2363</v>
      </c>
      <c r="BB261" s="86"/>
      <c r="BC261" s="86"/>
      <c r="BD261" s="86"/>
      <c r="BE261" s="86"/>
      <c r="BF261" s="86"/>
      <c r="BG261" s="86"/>
      <c r="BH261" s="86"/>
      <c r="BI261" s="86" t="s">
        <v>5424</v>
      </c>
      <c r="BJ261" s="86"/>
      <c r="BK261" s="86" t="s">
        <v>5425</v>
      </c>
      <c r="BL261" s="86"/>
      <c r="BM261" s="86">
        <v>1</v>
      </c>
      <c r="BN261" s="86" t="s">
        <v>634</v>
      </c>
      <c r="BO261" s="85" t="s">
        <v>643</v>
      </c>
      <c r="BP261" s="85" t="s">
        <v>644</v>
      </c>
      <c r="BQ261" s="85" t="s">
        <v>645</v>
      </c>
      <c r="BR261" s="85" t="s">
        <v>646</v>
      </c>
      <c r="BS261" s="85" t="s">
        <v>647</v>
      </c>
      <c r="BT261" s="85" t="s">
        <v>648</v>
      </c>
      <c r="BU261" s="85" t="s">
        <v>649</v>
      </c>
      <c r="BV261" s="85" t="s">
        <v>650</v>
      </c>
      <c r="BW261" s="70"/>
      <c r="BX261" s="70"/>
      <c r="BY261" s="70"/>
      <c r="BZ261" s="70"/>
      <c r="CA261" s="70"/>
      <c r="CB261" s="70"/>
      <c r="CC261" s="70"/>
      <c r="CD261" s="70"/>
      <c r="CE261" s="70"/>
      <c r="CF261" s="70"/>
      <c r="CG261" s="86"/>
      <c r="CH261" s="86"/>
      <c r="CI261" s="86"/>
      <c r="CJ261" s="86"/>
      <c r="CK261" s="86"/>
      <c r="CL261" s="86"/>
      <c r="CM261" s="86"/>
      <c r="CN261" s="86"/>
      <c r="CO261" s="86" t="s">
        <v>2500</v>
      </c>
      <c r="CP261" s="86"/>
      <c r="CQ261" s="86"/>
      <c r="CR261" s="86"/>
      <c r="CS261" s="164" t="b">
        <f>NOT(ISERROR(MATCH(E261,[1]Sheet1!$A:$A,0)))</f>
        <v>0</v>
      </c>
      <c r="CT261" s="164"/>
    </row>
    <row r="262" spans="1:99" s="216" customFormat="1" ht="198">
      <c r="A262" s="263">
        <v>297298</v>
      </c>
      <c r="B262" s="258">
        <v>258</v>
      </c>
      <c r="C262" s="258"/>
      <c r="D262" s="86"/>
      <c r="E262" s="125" t="s">
        <v>5430</v>
      </c>
      <c r="F262" s="163" t="s">
        <v>3097</v>
      </c>
      <c r="G262" s="163" t="s">
        <v>3098</v>
      </c>
      <c r="H262" s="86"/>
      <c r="I262" s="86"/>
      <c r="J262" s="86" t="s">
        <v>3083</v>
      </c>
      <c r="K262" s="101" t="s">
        <v>5431</v>
      </c>
      <c r="L262" s="162" t="s">
        <v>2495</v>
      </c>
      <c r="M262" s="165" t="s">
        <v>251</v>
      </c>
      <c r="N262" s="162"/>
      <c r="O262" s="165" t="s">
        <v>251</v>
      </c>
      <c r="P262" s="162"/>
      <c r="Q262" s="162" t="s">
        <v>2992</v>
      </c>
      <c r="R262" s="162" t="s">
        <v>2993</v>
      </c>
      <c r="S262" s="86"/>
      <c r="T262" s="86" t="s">
        <v>3085</v>
      </c>
      <c r="U262" s="162" t="s">
        <v>2499</v>
      </c>
      <c r="V262" s="86"/>
      <c r="W262" s="86"/>
      <c r="X262" s="162" t="s">
        <v>2500</v>
      </c>
      <c r="Y262" s="86"/>
      <c r="Z262" s="86" t="s">
        <v>5432</v>
      </c>
      <c r="AA262" s="86"/>
      <c r="AB262" s="86"/>
      <c r="AC262" s="86"/>
      <c r="AD262" s="162" t="s">
        <v>2818</v>
      </c>
      <c r="AE262" s="86" t="s">
        <v>217</v>
      </c>
      <c r="AF262" s="179" t="s">
        <v>2504</v>
      </c>
      <c r="AG262" s="86" t="s">
        <v>5433</v>
      </c>
      <c r="AH262" s="86" t="s">
        <v>217</v>
      </c>
      <c r="AI262" s="181" t="s">
        <v>5130</v>
      </c>
      <c r="AJ262" s="86"/>
      <c r="AK262" s="86"/>
      <c r="AL262" s="86" t="s">
        <v>5423</v>
      </c>
      <c r="AM262" s="86"/>
      <c r="AN262" s="86"/>
      <c r="AO262" s="86"/>
      <c r="AP262" s="86"/>
      <c r="AQ262" s="86"/>
      <c r="AR262" s="86"/>
      <c r="AS262" s="86"/>
      <c r="AT262" s="86"/>
      <c r="AU262" s="86"/>
      <c r="AV262" s="163" t="s">
        <v>2363</v>
      </c>
      <c r="AW262" s="101">
        <v>1</v>
      </c>
      <c r="AX262" s="101">
        <f>1</f>
        <v>1</v>
      </c>
      <c r="AY262" s="101" t="s">
        <v>2363</v>
      </c>
      <c r="AZ262" s="163" t="s">
        <v>2363</v>
      </c>
      <c r="BA262" s="163" t="s">
        <v>2363</v>
      </c>
      <c r="BB262" s="86"/>
      <c r="BC262" s="86"/>
      <c r="BD262" s="86"/>
      <c r="BE262" s="86"/>
      <c r="BF262" s="86"/>
      <c r="BG262" s="86"/>
      <c r="BH262" s="86"/>
      <c r="BI262" s="86" t="s">
        <v>5424</v>
      </c>
      <c r="BJ262" s="86"/>
      <c r="BK262" s="86" t="s">
        <v>5425</v>
      </c>
      <c r="BL262" s="86"/>
      <c r="BM262" s="86">
        <v>1</v>
      </c>
      <c r="BN262" s="86" t="s">
        <v>634</v>
      </c>
      <c r="BO262" s="85" t="s">
        <v>643</v>
      </c>
      <c r="BP262" s="85" t="s">
        <v>644</v>
      </c>
      <c r="BQ262" s="85" t="s">
        <v>645</v>
      </c>
      <c r="BR262" s="85" t="s">
        <v>646</v>
      </c>
      <c r="BS262" s="85" t="s">
        <v>647</v>
      </c>
      <c r="BT262" s="85" t="s">
        <v>648</v>
      </c>
      <c r="BU262" s="85" t="s">
        <v>649</v>
      </c>
      <c r="BV262" s="85" t="s">
        <v>650</v>
      </c>
      <c r="BW262" s="70"/>
      <c r="BX262" s="70"/>
      <c r="BY262" s="70"/>
      <c r="BZ262" s="70"/>
      <c r="CA262" s="70"/>
      <c r="CB262" s="70"/>
      <c r="CC262" s="70"/>
      <c r="CD262" s="70"/>
      <c r="CE262" s="70"/>
      <c r="CF262" s="70"/>
      <c r="CG262" s="86"/>
      <c r="CH262" s="86"/>
      <c r="CI262" s="86"/>
      <c r="CJ262" s="86"/>
      <c r="CK262" s="86"/>
      <c r="CL262" s="86"/>
      <c r="CM262" s="86"/>
      <c r="CN262" s="86"/>
      <c r="CO262" s="86" t="s">
        <v>2500</v>
      </c>
      <c r="CP262" s="86"/>
      <c r="CQ262" s="86"/>
      <c r="CR262" s="86"/>
      <c r="CS262" s="164" t="b">
        <f>NOT(ISERROR(MATCH(E262,[1]Sheet1!$A:$A,0)))</f>
        <v>0</v>
      </c>
      <c r="CT262" s="164"/>
    </row>
    <row r="263" spans="1:99" s="216" customFormat="1" ht="66">
      <c r="A263" s="257">
        <v>297</v>
      </c>
      <c r="B263" s="258">
        <v>259</v>
      </c>
      <c r="C263" s="258"/>
      <c r="D263" s="162"/>
      <c r="E263" s="125" t="s">
        <v>5434</v>
      </c>
      <c r="F263" s="163" t="s">
        <v>2988</v>
      </c>
      <c r="G263" s="171" t="s">
        <v>5435</v>
      </c>
      <c r="H263" s="164"/>
      <c r="I263" s="164"/>
      <c r="J263" s="86" t="s">
        <v>2990</v>
      </c>
      <c r="K263" s="101" t="s">
        <v>5436</v>
      </c>
      <c r="L263" s="162" t="s">
        <v>2495</v>
      </c>
      <c r="M263" s="165" t="s">
        <v>251</v>
      </c>
      <c r="N263" s="162"/>
      <c r="O263" s="165" t="s">
        <v>251</v>
      </c>
      <c r="P263" s="162"/>
      <c r="Q263" s="162" t="s">
        <v>2992</v>
      </c>
      <c r="R263" s="162" t="s">
        <v>2993</v>
      </c>
      <c r="S263" s="162"/>
      <c r="T263" s="162" t="s">
        <v>678</v>
      </c>
      <c r="U263" s="162" t="s">
        <v>2499</v>
      </c>
      <c r="V263" s="162"/>
      <c r="W263" s="162"/>
      <c r="X263" s="162" t="s">
        <v>2994</v>
      </c>
      <c r="Y263" s="162"/>
      <c r="Z263" s="162" t="s">
        <v>5437</v>
      </c>
      <c r="AA263" s="164"/>
      <c r="AB263" s="164"/>
      <c r="AC263" s="164"/>
      <c r="AD263" s="162" t="s">
        <v>2818</v>
      </c>
      <c r="AE263" s="162" t="s">
        <v>217</v>
      </c>
      <c r="AF263" s="179" t="s">
        <v>8948</v>
      </c>
      <c r="AG263" s="162" t="s">
        <v>5438</v>
      </c>
      <c r="AH263" s="70" t="s">
        <v>217</v>
      </c>
      <c r="AI263" s="181" t="s">
        <v>5130</v>
      </c>
      <c r="AJ263" s="164"/>
      <c r="AK263" s="164"/>
      <c r="AL263" s="162" t="s">
        <v>5439</v>
      </c>
      <c r="AM263" s="162"/>
      <c r="AN263" s="162"/>
      <c r="AO263" s="162"/>
      <c r="AP263" s="162"/>
      <c r="AQ263" s="162"/>
      <c r="AR263" s="162"/>
      <c r="AS263" s="162"/>
      <c r="AT263" s="162"/>
      <c r="AU263" s="162"/>
      <c r="AV263" s="163" t="s">
        <v>2363</v>
      </c>
      <c r="AW263" s="101">
        <v>1</v>
      </c>
      <c r="AX263" s="101">
        <f>1</f>
        <v>1</v>
      </c>
      <c r="AY263" s="101" t="s">
        <v>2363</v>
      </c>
      <c r="AZ263" s="163" t="s">
        <v>2363</v>
      </c>
      <c r="BA263" s="163" t="s">
        <v>2364</v>
      </c>
      <c r="BB263" s="162"/>
      <c r="BC263" s="162"/>
      <c r="BD263" s="162"/>
      <c r="BE263" s="164"/>
      <c r="BF263" s="164"/>
      <c r="BG263" s="164"/>
      <c r="BH263" s="164"/>
      <c r="BI263" s="162" t="s">
        <v>8656</v>
      </c>
      <c r="BJ263" s="86"/>
      <c r="BK263" s="162" t="s">
        <v>5440</v>
      </c>
      <c r="BL263" s="162"/>
      <c r="BM263" s="86">
        <v>4</v>
      </c>
      <c r="BN263" s="86" t="s">
        <v>678</v>
      </c>
      <c r="BO263" s="85" t="s">
        <v>687</v>
      </c>
      <c r="BP263" s="85" t="s">
        <v>688</v>
      </c>
      <c r="BQ263" s="85" t="s">
        <v>689</v>
      </c>
      <c r="BR263" s="85" t="s">
        <v>690</v>
      </c>
      <c r="BS263" s="85" t="s">
        <v>691</v>
      </c>
      <c r="BT263" s="85" t="s">
        <v>692</v>
      </c>
      <c r="BU263" s="85" t="s">
        <v>693</v>
      </c>
      <c r="BV263" s="85" t="s">
        <v>694</v>
      </c>
      <c r="BW263" s="162"/>
      <c r="BX263" s="162"/>
      <c r="BY263" s="162"/>
      <c r="BZ263" s="162"/>
      <c r="CA263" s="162"/>
      <c r="CB263" s="162"/>
      <c r="CC263" s="162"/>
      <c r="CD263" s="162"/>
      <c r="CE263" s="162"/>
      <c r="CF263" s="162"/>
      <c r="CG263" s="162"/>
      <c r="CH263" s="162"/>
      <c r="CI263" s="162"/>
      <c r="CJ263" s="162"/>
      <c r="CK263" s="162"/>
      <c r="CL263" s="162"/>
      <c r="CM263" s="162"/>
      <c r="CN263" s="162"/>
      <c r="CO263" s="162"/>
      <c r="CP263" s="162"/>
      <c r="CQ263" s="162"/>
      <c r="CR263" s="86"/>
      <c r="CS263" s="164" t="b">
        <f>NOT(ISERROR(MATCH(E263,[1]Sheet1!$A:$A,0)))</f>
        <v>0</v>
      </c>
      <c r="CT263" s="164"/>
    </row>
    <row r="264" spans="1:99" s="216" customFormat="1" ht="79.2">
      <c r="A264" s="257">
        <v>297</v>
      </c>
      <c r="B264" s="258">
        <v>260</v>
      </c>
      <c r="C264" s="258"/>
      <c r="D264" s="86"/>
      <c r="E264" s="125" t="s">
        <v>5441</v>
      </c>
      <c r="F264" s="124" t="s">
        <v>5442</v>
      </c>
      <c r="G264" s="124" t="s">
        <v>5443</v>
      </c>
      <c r="H264" s="86"/>
      <c r="I264" s="86"/>
      <c r="J264" s="86" t="s">
        <v>3083</v>
      </c>
      <c r="K264" s="101" t="s">
        <v>8832</v>
      </c>
      <c r="L264" s="162" t="s">
        <v>2495</v>
      </c>
      <c r="M264" s="165" t="s">
        <v>251</v>
      </c>
      <c r="N264" s="162"/>
      <c r="O264" s="165" t="s">
        <v>251</v>
      </c>
      <c r="P264" s="162"/>
      <c r="Q264" s="162" t="s">
        <v>2992</v>
      </c>
      <c r="R264" s="162" t="s">
        <v>2993</v>
      </c>
      <c r="S264" s="86"/>
      <c r="T264" s="162" t="s">
        <v>4549</v>
      </c>
      <c r="U264" s="162" t="s">
        <v>2499</v>
      </c>
      <c r="V264" s="86"/>
      <c r="W264" s="86"/>
      <c r="X264" s="162" t="s">
        <v>2500</v>
      </c>
      <c r="Y264" s="86"/>
      <c r="Z264" s="86" t="s">
        <v>5444</v>
      </c>
      <c r="AA264" s="86"/>
      <c r="AB264" s="86"/>
      <c r="AC264" s="86"/>
      <c r="AD264" s="162" t="s">
        <v>2818</v>
      </c>
      <c r="AE264" s="86" t="s">
        <v>217</v>
      </c>
      <c r="AF264" s="179" t="s">
        <v>8948</v>
      </c>
      <c r="AG264" s="86" t="s">
        <v>5445</v>
      </c>
      <c r="AH264" s="86" t="s">
        <v>217</v>
      </c>
      <c r="AI264" s="181" t="s">
        <v>5130</v>
      </c>
      <c r="AJ264" s="86"/>
      <c r="AK264" s="86"/>
      <c r="AL264" s="86" t="s">
        <v>5446</v>
      </c>
      <c r="AM264" s="86"/>
      <c r="AN264" s="86"/>
      <c r="AO264" s="86"/>
      <c r="AP264" s="86"/>
      <c r="AQ264" s="86"/>
      <c r="AR264" s="86"/>
      <c r="AS264" s="86"/>
      <c r="AT264" s="86"/>
      <c r="AU264" s="86"/>
      <c r="AV264" s="163" t="s">
        <v>2363</v>
      </c>
      <c r="AW264" s="101">
        <v>1</v>
      </c>
      <c r="AX264" s="101">
        <f>1</f>
        <v>1</v>
      </c>
      <c r="AY264" s="101" t="s">
        <v>2363</v>
      </c>
      <c r="AZ264" s="163" t="s">
        <v>2363</v>
      </c>
      <c r="BA264" s="163" t="s">
        <v>2363</v>
      </c>
      <c r="BB264" s="86"/>
      <c r="BC264" s="86"/>
      <c r="BD264" s="86"/>
      <c r="BE264" s="86"/>
      <c r="BF264" s="86"/>
      <c r="BG264" s="86"/>
      <c r="BH264" s="86"/>
      <c r="BI264" s="83" t="s">
        <v>5447</v>
      </c>
      <c r="BJ264" s="83"/>
      <c r="BK264" s="86" t="s">
        <v>5448</v>
      </c>
      <c r="BL264" s="86"/>
      <c r="BM264" s="86">
        <v>0</v>
      </c>
      <c r="BN264" s="162" t="s">
        <v>5133</v>
      </c>
      <c r="BO264" s="70"/>
      <c r="BP264" s="70"/>
      <c r="BQ264" s="70"/>
      <c r="BR264" s="70"/>
      <c r="BS264" s="70"/>
      <c r="BT264" s="70"/>
      <c r="BU264" s="70"/>
      <c r="BV264" s="70"/>
      <c r="BW264" s="70"/>
      <c r="BX264" s="70"/>
      <c r="BY264" s="70"/>
      <c r="BZ264" s="70"/>
      <c r="CA264" s="70"/>
      <c r="CB264" s="70"/>
      <c r="CC264" s="70"/>
      <c r="CD264" s="70"/>
      <c r="CE264" s="70"/>
      <c r="CF264" s="86"/>
      <c r="CG264" s="86"/>
      <c r="CH264" s="86"/>
      <c r="CI264" s="86"/>
      <c r="CJ264" s="86"/>
      <c r="CK264" s="86"/>
      <c r="CL264" s="86"/>
      <c r="CM264" s="86"/>
      <c r="CN264" s="86"/>
      <c r="CO264" s="86" t="s">
        <v>2500</v>
      </c>
      <c r="CP264" s="86"/>
      <c r="CQ264" s="86"/>
      <c r="CR264" s="86"/>
      <c r="CS264" s="164" t="b">
        <f>NOT(ISERROR(MATCH(E264,[1]Sheet1!$A:$A,0)))</f>
        <v>0</v>
      </c>
      <c r="CT264" s="164"/>
    </row>
    <row r="265" spans="1:99" s="216" customFormat="1" ht="224.4">
      <c r="A265" s="257">
        <v>297</v>
      </c>
      <c r="B265" s="258">
        <v>261</v>
      </c>
      <c r="C265" s="258"/>
      <c r="D265" s="86"/>
      <c r="E265" s="125" t="s">
        <v>5449</v>
      </c>
      <c r="F265" s="163" t="s">
        <v>3081</v>
      </c>
      <c r="G265" s="163" t="s">
        <v>3082</v>
      </c>
      <c r="H265" s="86"/>
      <c r="I265" s="86"/>
      <c r="J265" s="86" t="s">
        <v>3083</v>
      </c>
      <c r="K265" s="101" t="s">
        <v>5450</v>
      </c>
      <c r="L265" s="162" t="s">
        <v>2495</v>
      </c>
      <c r="M265" s="165" t="s">
        <v>251</v>
      </c>
      <c r="N265" s="162"/>
      <c r="O265" s="165" t="s">
        <v>251</v>
      </c>
      <c r="P265" s="162"/>
      <c r="Q265" s="162" t="s">
        <v>2992</v>
      </c>
      <c r="R265" s="162" t="s">
        <v>2993</v>
      </c>
      <c r="S265" s="86"/>
      <c r="T265" s="86" t="s">
        <v>3085</v>
      </c>
      <c r="U265" s="162" t="s">
        <v>2499</v>
      </c>
      <c r="V265" s="86"/>
      <c r="W265" s="86"/>
      <c r="X265" s="162" t="s">
        <v>2500</v>
      </c>
      <c r="Y265" s="86"/>
      <c r="Z265" s="86" t="s">
        <v>5451</v>
      </c>
      <c r="AA265" s="86"/>
      <c r="AB265" s="86"/>
      <c r="AC265" s="86"/>
      <c r="AD265" s="86" t="s">
        <v>2762</v>
      </c>
      <c r="AE265" s="157" t="s">
        <v>217</v>
      </c>
      <c r="AF265" s="86" t="s">
        <v>9273</v>
      </c>
      <c r="AG265" s="86" t="s">
        <v>5452</v>
      </c>
      <c r="AH265" s="86" t="s">
        <v>217</v>
      </c>
      <c r="AI265" s="157" t="s">
        <v>3639</v>
      </c>
      <c r="AJ265" s="86"/>
      <c r="AK265" s="86"/>
      <c r="AL265" s="86" t="s">
        <v>5453</v>
      </c>
      <c r="AM265" s="86"/>
      <c r="AN265" s="86"/>
      <c r="AO265" s="86"/>
      <c r="AP265" s="86"/>
      <c r="AQ265" s="86"/>
      <c r="AR265" s="86"/>
      <c r="AS265" s="86"/>
      <c r="AT265" s="86"/>
      <c r="AU265" s="86"/>
      <c r="AV265" s="163" t="s">
        <v>2363</v>
      </c>
      <c r="AW265" s="101">
        <v>1</v>
      </c>
      <c r="AX265" s="101">
        <f>1</f>
        <v>1</v>
      </c>
      <c r="AY265" s="101" t="s">
        <v>2363</v>
      </c>
      <c r="AZ265" s="163" t="s">
        <v>2363</v>
      </c>
      <c r="BA265" s="163" t="s">
        <v>2364</v>
      </c>
      <c r="BB265" s="86"/>
      <c r="BC265" s="86"/>
      <c r="BD265" s="86"/>
      <c r="BE265" s="86"/>
      <c r="BF265" s="86"/>
      <c r="BG265" s="86"/>
      <c r="BH265" s="86"/>
      <c r="BI265" s="86" t="s">
        <v>8826</v>
      </c>
      <c r="BJ265" s="86"/>
      <c r="BK265" s="63" t="s">
        <v>5454</v>
      </c>
      <c r="BL265" s="86"/>
      <c r="BM265" s="86">
        <v>1</v>
      </c>
      <c r="BN265" s="86" t="s">
        <v>634</v>
      </c>
      <c r="BO265" s="85" t="s">
        <v>643</v>
      </c>
      <c r="BP265" s="85" t="s">
        <v>644</v>
      </c>
      <c r="BQ265" s="85" t="s">
        <v>645</v>
      </c>
      <c r="BR265" s="85" t="s">
        <v>646</v>
      </c>
      <c r="BS265" s="85" t="s">
        <v>647</v>
      </c>
      <c r="BT265" s="85" t="s">
        <v>648</v>
      </c>
      <c r="BU265" s="85" t="s">
        <v>649</v>
      </c>
      <c r="BV265" s="85" t="s">
        <v>650</v>
      </c>
      <c r="BW265" s="70"/>
      <c r="BX265" s="70"/>
      <c r="BY265" s="70"/>
      <c r="BZ265" s="70"/>
      <c r="CA265" s="70"/>
      <c r="CB265" s="70"/>
      <c r="CC265" s="70"/>
      <c r="CD265" s="70"/>
      <c r="CE265" s="70"/>
      <c r="CF265" s="70"/>
      <c r="CG265" s="86"/>
      <c r="CH265" s="86"/>
      <c r="CI265" s="86"/>
      <c r="CJ265" s="86"/>
      <c r="CK265" s="86"/>
      <c r="CL265" s="86"/>
      <c r="CM265" s="86"/>
      <c r="CN265" s="86"/>
      <c r="CO265" s="86" t="s">
        <v>2500</v>
      </c>
      <c r="CP265" s="86"/>
      <c r="CQ265" s="86"/>
      <c r="CR265" s="86"/>
      <c r="CS265" s="164" t="b">
        <f>NOT(ISERROR(MATCH(E265,[1]Sheet1!$A:$A,0)))</f>
        <v>0</v>
      </c>
      <c r="CT265" s="164"/>
    </row>
    <row r="266" spans="1:99" s="216" customFormat="1" ht="224.4">
      <c r="A266" s="257">
        <v>297</v>
      </c>
      <c r="B266" s="258">
        <v>262</v>
      </c>
      <c r="C266" s="258"/>
      <c r="D266" s="86"/>
      <c r="E266" s="125" t="s">
        <v>5455</v>
      </c>
      <c r="F266" s="163" t="s">
        <v>3091</v>
      </c>
      <c r="G266" s="163" t="s">
        <v>3092</v>
      </c>
      <c r="H266" s="86"/>
      <c r="I266" s="86"/>
      <c r="J266" s="86" t="s">
        <v>3083</v>
      </c>
      <c r="K266" s="101" t="s">
        <v>5456</v>
      </c>
      <c r="L266" s="162" t="s">
        <v>2495</v>
      </c>
      <c r="M266" s="165" t="s">
        <v>251</v>
      </c>
      <c r="N266" s="162"/>
      <c r="O266" s="165" t="s">
        <v>251</v>
      </c>
      <c r="P266" s="162"/>
      <c r="Q266" s="162" t="s">
        <v>2992</v>
      </c>
      <c r="R266" s="162" t="s">
        <v>2993</v>
      </c>
      <c r="S266" s="86"/>
      <c r="T266" s="86" t="s">
        <v>3085</v>
      </c>
      <c r="U266" s="162" t="s">
        <v>2499</v>
      </c>
      <c r="V266" s="86"/>
      <c r="W266" s="86"/>
      <c r="X266" s="162" t="s">
        <v>2500</v>
      </c>
      <c r="Y266" s="86"/>
      <c r="Z266" s="86" t="s">
        <v>5457</v>
      </c>
      <c r="AA266" s="86"/>
      <c r="AB266" s="86"/>
      <c r="AC266" s="86"/>
      <c r="AD266" s="86" t="s">
        <v>2762</v>
      </c>
      <c r="AE266" s="86" t="s">
        <v>217</v>
      </c>
      <c r="AF266" s="86" t="s">
        <v>2711</v>
      </c>
      <c r="AG266" s="86" t="s">
        <v>5458</v>
      </c>
      <c r="AH266" s="86" t="s">
        <v>217</v>
      </c>
      <c r="AI266" s="157" t="s">
        <v>3639</v>
      </c>
      <c r="AJ266" s="86"/>
      <c r="AK266" s="86"/>
      <c r="AL266" s="86" t="s">
        <v>5453</v>
      </c>
      <c r="AM266" s="86"/>
      <c r="AN266" s="86"/>
      <c r="AO266" s="86"/>
      <c r="AP266" s="86"/>
      <c r="AQ266" s="86"/>
      <c r="AR266" s="86"/>
      <c r="AS266" s="86"/>
      <c r="AT266" s="86"/>
      <c r="AU266" s="86"/>
      <c r="AV266" s="163" t="s">
        <v>2363</v>
      </c>
      <c r="AW266" s="101">
        <v>1</v>
      </c>
      <c r="AX266" s="101">
        <f>1</f>
        <v>1</v>
      </c>
      <c r="AY266" s="101" t="s">
        <v>2363</v>
      </c>
      <c r="AZ266" s="163" t="s">
        <v>2363</v>
      </c>
      <c r="BA266" s="163" t="s">
        <v>2364</v>
      </c>
      <c r="BB266" s="86"/>
      <c r="BC266" s="86"/>
      <c r="BD266" s="86"/>
      <c r="BE266" s="86"/>
      <c r="BF266" s="86"/>
      <c r="BG266" s="86"/>
      <c r="BH266" s="86"/>
      <c r="BI266" s="86" t="s">
        <v>8826</v>
      </c>
      <c r="BJ266" s="86"/>
      <c r="BK266" s="63" t="s">
        <v>5454</v>
      </c>
      <c r="BL266" s="86"/>
      <c r="BM266" s="86">
        <v>1</v>
      </c>
      <c r="BN266" s="86" t="s">
        <v>634</v>
      </c>
      <c r="BO266" s="85" t="s">
        <v>643</v>
      </c>
      <c r="BP266" s="85" t="s">
        <v>644</v>
      </c>
      <c r="BQ266" s="85" t="s">
        <v>645</v>
      </c>
      <c r="BR266" s="85" t="s">
        <v>646</v>
      </c>
      <c r="BS266" s="85" t="s">
        <v>647</v>
      </c>
      <c r="BT266" s="85" t="s">
        <v>648</v>
      </c>
      <c r="BU266" s="85" t="s">
        <v>649</v>
      </c>
      <c r="BV266" s="85" t="s">
        <v>650</v>
      </c>
      <c r="BW266" s="70"/>
      <c r="BX266" s="70"/>
      <c r="BY266" s="70"/>
      <c r="BZ266" s="70"/>
      <c r="CA266" s="70"/>
      <c r="CB266" s="70"/>
      <c r="CC266" s="70"/>
      <c r="CD266" s="70"/>
      <c r="CE266" s="70"/>
      <c r="CF266" s="70"/>
      <c r="CG266" s="86"/>
      <c r="CH266" s="86"/>
      <c r="CI266" s="86"/>
      <c r="CJ266" s="86"/>
      <c r="CK266" s="86"/>
      <c r="CL266" s="86"/>
      <c r="CM266" s="86"/>
      <c r="CN266" s="86"/>
      <c r="CO266" s="86" t="s">
        <v>2500</v>
      </c>
      <c r="CP266" s="86"/>
      <c r="CQ266" s="86"/>
      <c r="CR266" s="86"/>
      <c r="CS266" s="164" t="b">
        <f>NOT(ISERROR(MATCH(E266,[1]Sheet1!$A:$A,0)))</f>
        <v>0</v>
      </c>
      <c r="CT266" s="164"/>
    </row>
    <row r="267" spans="1:99" s="216" customFormat="1" ht="224.4">
      <c r="A267" s="257">
        <v>297</v>
      </c>
      <c r="B267" s="258">
        <v>263</v>
      </c>
      <c r="C267" s="258"/>
      <c r="D267" s="86"/>
      <c r="E267" s="125" t="s">
        <v>5459</v>
      </c>
      <c r="F267" s="163" t="s">
        <v>3097</v>
      </c>
      <c r="G267" s="163" t="s">
        <v>3098</v>
      </c>
      <c r="H267" s="86"/>
      <c r="I267" s="86"/>
      <c r="J267" s="86" t="s">
        <v>3083</v>
      </c>
      <c r="K267" s="101" t="s">
        <v>5460</v>
      </c>
      <c r="L267" s="162" t="s">
        <v>2495</v>
      </c>
      <c r="M267" s="165" t="s">
        <v>251</v>
      </c>
      <c r="N267" s="162"/>
      <c r="O267" s="165" t="s">
        <v>251</v>
      </c>
      <c r="P267" s="162"/>
      <c r="Q267" s="162" t="s">
        <v>2992</v>
      </c>
      <c r="R267" s="162" t="s">
        <v>2993</v>
      </c>
      <c r="S267" s="86"/>
      <c r="T267" s="86" t="s">
        <v>3085</v>
      </c>
      <c r="U267" s="162" t="s">
        <v>2499</v>
      </c>
      <c r="V267" s="86"/>
      <c r="W267" s="86"/>
      <c r="X267" s="162" t="s">
        <v>2500</v>
      </c>
      <c r="Y267" s="86"/>
      <c r="Z267" s="86" t="s">
        <v>5461</v>
      </c>
      <c r="AA267" s="86"/>
      <c r="AB267" s="86"/>
      <c r="AC267" s="86"/>
      <c r="AD267" s="86" t="s">
        <v>2762</v>
      </c>
      <c r="AE267" s="86" t="s">
        <v>217</v>
      </c>
      <c r="AF267" s="86" t="s">
        <v>2711</v>
      </c>
      <c r="AG267" s="86" t="s">
        <v>5462</v>
      </c>
      <c r="AH267" s="86" t="s">
        <v>217</v>
      </c>
      <c r="AI267" s="157" t="s">
        <v>3639</v>
      </c>
      <c r="AJ267" s="86"/>
      <c r="AK267" s="86"/>
      <c r="AL267" s="86" t="s">
        <v>5453</v>
      </c>
      <c r="AM267" s="86"/>
      <c r="AN267" s="86"/>
      <c r="AO267" s="86"/>
      <c r="AP267" s="86"/>
      <c r="AQ267" s="86"/>
      <c r="AR267" s="86"/>
      <c r="AS267" s="86"/>
      <c r="AT267" s="86"/>
      <c r="AU267" s="86"/>
      <c r="AV267" s="163" t="s">
        <v>2363</v>
      </c>
      <c r="AW267" s="101">
        <v>1</v>
      </c>
      <c r="AX267" s="101">
        <f>1</f>
        <v>1</v>
      </c>
      <c r="AY267" s="101" t="s">
        <v>2363</v>
      </c>
      <c r="AZ267" s="163" t="s">
        <v>2363</v>
      </c>
      <c r="BA267" s="163" t="s">
        <v>2364</v>
      </c>
      <c r="BB267" s="86"/>
      <c r="BC267" s="86"/>
      <c r="BD267" s="86"/>
      <c r="BE267" s="86"/>
      <c r="BF267" s="86"/>
      <c r="BG267" s="86"/>
      <c r="BH267" s="86"/>
      <c r="BI267" s="86" t="s">
        <v>8826</v>
      </c>
      <c r="BJ267" s="86"/>
      <c r="BK267" s="63" t="s">
        <v>5454</v>
      </c>
      <c r="BL267" s="86"/>
      <c r="BM267" s="86">
        <v>1</v>
      </c>
      <c r="BN267" s="86" t="s">
        <v>634</v>
      </c>
      <c r="BO267" s="85" t="s">
        <v>643</v>
      </c>
      <c r="BP267" s="85" t="s">
        <v>644</v>
      </c>
      <c r="BQ267" s="85" t="s">
        <v>645</v>
      </c>
      <c r="BR267" s="85" t="s">
        <v>646</v>
      </c>
      <c r="BS267" s="85" t="s">
        <v>647</v>
      </c>
      <c r="BT267" s="85" t="s">
        <v>648</v>
      </c>
      <c r="BU267" s="85" t="s">
        <v>649</v>
      </c>
      <c r="BV267" s="85" t="s">
        <v>650</v>
      </c>
      <c r="BW267" s="70"/>
      <c r="BX267" s="70"/>
      <c r="BY267" s="70"/>
      <c r="BZ267" s="70"/>
      <c r="CA267" s="70"/>
      <c r="CB267" s="70"/>
      <c r="CC267" s="70"/>
      <c r="CD267" s="70"/>
      <c r="CE267" s="70"/>
      <c r="CF267" s="70"/>
      <c r="CG267" s="86"/>
      <c r="CH267" s="86"/>
      <c r="CI267" s="86"/>
      <c r="CJ267" s="86"/>
      <c r="CK267" s="86"/>
      <c r="CL267" s="86"/>
      <c r="CM267" s="86"/>
      <c r="CN267" s="86"/>
      <c r="CO267" s="86" t="s">
        <v>2500</v>
      </c>
      <c r="CP267" s="86"/>
      <c r="CQ267" s="86"/>
      <c r="CR267" s="86"/>
      <c r="CS267" s="164" t="b">
        <f>NOT(ISERROR(MATCH(E267,[1]Sheet1!$A:$A,0)))</f>
        <v>0</v>
      </c>
      <c r="CT267" s="164"/>
    </row>
    <row r="268" spans="1:99" s="217" customFormat="1" ht="92.4">
      <c r="A268" s="257">
        <v>297</v>
      </c>
      <c r="B268" s="258">
        <v>264</v>
      </c>
      <c r="C268" s="258"/>
      <c r="D268" s="162"/>
      <c r="E268" s="125" t="s">
        <v>5463</v>
      </c>
      <c r="F268" s="163" t="s">
        <v>5464</v>
      </c>
      <c r="G268" s="171" t="s">
        <v>5465</v>
      </c>
      <c r="H268" s="164"/>
      <c r="I268" s="164"/>
      <c r="J268" s="86" t="s">
        <v>2990</v>
      </c>
      <c r="K268" s="101" t="s">
        <v>5466</v>
      </c>
      <c r="L268" s="162" t="s">
        <v>2495</v>
      </c>
      <c r="M268" s="165" t="s">
        <v>251</v>
      </c>
      <c r="N268" s="162"/>
      <c r="O268" s="165" t="s">
        <v>251</v>
      </c>
      <c r="P268" s="162"/>
      <c r="Q268" s="162" t="s">
        <v>2992</v>
      </c>
      <c r="R268" s="162" t="s">
        <v>2993</v>
      </c>
      <c r="S268" s="162"/>
      <c r="T268" s="162" t="s">
        <v>5467</v>
      </c>
      <c r="U268" s="162" t="s">
        <v>2499</v>
      </c>
      <c r="V268" s="162"/>
      <c r="W268" s="162"/>
      <c r="X268" s="162" t="s">
        <v>2994</v>
      </c>
      <c r="Y268" s="162"/>
      <c r="Z268" s="164" t="s">
        <v>5468</v>
      </c>
      <c r="AA268" s="164"/>
      <c r="AB268" s="164"/>
      <c r="AC268" s="164"/>
      <c r="AD268" s="162" t="s">
        <v>2818</v>
      </c>
      <c r="AE268" s="162" t="s">
        <v>217</v>
      </c>
      <c r="AF268" s="179" t="s">
        <v>8948</v>
      </c>
      <c r="AG268" s="164" t="s">
        <v>5469</v>
      </c>
      <c r="AH268" s="70" t="s">
        <v>217</v>
      </c>
      <c r="AI268" s="181" t="s">
        <v>5130</v>
      </c>
      <c r="AJ268" s="164"/>
      <c r="AK268" s="164"/>
      <c r="AL268" s="164" t="s">
        <v>5470</v>
      </c>
      <c r="AM268" s="162"/>
      <c r="AN268" s="162"/>
      <c r="AO268" s="162"/>
      <c r="AP268" s="162"/>
      <c r="AQ268" s="162"/>
      <c r="AR268" s="162"/>
      <c r="AS268" s="162"/>
      <c r="AT268" s="162"/>
      <c r="AU268" s="162"/>
      <c r="AV268" s="163" t="s">
        <v>2363</v>
      </c>
      <c r="AW268" s="101">
        <v>1</v>
      </c>
      <c r="AX268" s="101">
        <f>1</f>
        <v>1</v>
      </c>
      <c r="AY268" s="101" t="s">
        <v>2363</v>
      </c>
      <c r="AZ268" s="163" t="s">
        <v>2363</v>
      </c>
      <c r="BA268" s="163" t="s">
        <v>2363</v>
      </c>
      <c r="BB268" s="162"/>
      <c r="BC268" s="162"/>
      <c r="BD268" s="162"/>
      <c r="BE268" s="164"/>
      <c r="BF268" s="164"/>
      <c r="BG268" s="164"/>
      <c r="BH268" s="164"/>
      <c r="BI268" s="162" t="s">
        <v>5471</v>
      </c>
      <c r="BJ268" s="162"/>
      <c r="BK268" s="162"/>
      <c r="BL268" s="162"/>
      <c r="BM268" s="86">
        <v>0</v>
      </c>
      <c r="BN268" s="86" t="s">
        <v>5095</v>
      </c>
      <c r="BO268" s="162"/>
      <c r="BP268" s="162"/>
      <c r="BQ268" s="162"/>
      <c r="BR268" s="162"/>
      <c r="BS268" s="162"/>
      <c r="BT268" s="162"/>
      <c r="BU268" s="162"/>
      <c r="BV268" s="162"/>
      <c r="BW268" s="162"/>
      <c r="BX268" s="162"/>
      <c r="BY268" s="162"/>
      <c r="BZ268" s="162"/>
      <c r="CA268" s="162"/>
      <c r="CB268" s="162"/>
      <c r="CC268" s="162"/>
      <c r="CD268" s="162"/>
      <c r="CE268" s="162"/>
      <c r="CF268" s="162"/>
      <c r="CG268" s="162"/>
      <c r="CH268" s="162"/>
      <c r="CI268" s="162"/>
      <c r="CJ268" s="162"/>
      <c r="CK268" s="162"/>
      <c r="CL268" s="162"/>
      <c r="CM268" s="162"/>
      <c r="CN268" s="162"/>
      <c r="CO268" s="162"/>
      <c r="CP268" s="162"/>
      <c r="CQ268" s="162"/>
      <c r="CR268" s="86"/>
      <c r="CS268" s="164" t="b">
        <f>NOT(ISERROR(MATCH(E268,[1]Sheet1!$A:$A,0)))</f>
        <v>0</v>
      </c>
      <c r="CT268" s="164"/>
    </row>
    <row r="269" spans="1:99" s="216" customFormat="1" ht="66">
      <c r="A269" s="257">
        <v>297</v>
      </c>
      <c r="B269" s="258">
        <v>265</v>
      </c>
      <c r="C269" s="258"/>
      <c r="D269" s="162"/>
      <c r="E269" s="125" t="s">
        <v>5472</v>
      </c>
      <c r="F269" s="163" t="s">
        <v>5442</v>
      </c>
      <c r="G269" s="171" t="s">
        <v>5473</v>
      </c>
      <c r="H269" s="164"/>
      <c r="I269" s="164"/>
      <c r="J269" s="86" t="s">
        <v>2990</v>
      </c>
      <c r="K269" s="101" t="s">
        <v>5474</v>
      </c>
      <c r="L269" s="162" t="s">
        <v>2495</v>
      </c>
      <c r="M269" s="165" t="s">
        <v>251</v>
      </c>
      <c r="N269" s="162"/>
      <c r="O269" s="165" t="s">
        <v>251</v>
      </c>
      <c r="P269" s="162"/>
      <c r="Q269" s="162" t="s">
        <v>2992</v>
      </c>
      <c r="R269" s="162" t="s">
        <v>2993</v>
      </c>
      <c r="S269" s="162"/>
      <c r="T269" s="162" t="s">
        <v>4549</v>
      </c>
      <c r="U269" s="162" t="s">
        <v>2499</v>
      </c>
      <c r="V269" s="162"/>
      <c r="W269" s="162"/>
      <c r="X269" s="162" t="s">
        <v>2994</v>
      </c>
      <c r="Y269" s="162"/>
      <c r="Z269" s="162" t="s">
        <v>5475</v>
      </c>
      <c r="AA269" s="164"/>
      <c r="AB269" s="164"/>
      <c r="AC269" s="164"/>
      <c r="AD269" s="86" t="s">
        <v>2762</v>
      </c>
      <c r="AE269" s="162" t="s">
        <v>217</v>
      </c>
      <c r="AF269" s="86" t="s">
        <v>7474</v>
      </c>
      <c r="AG269" s="162" t="s">
        <v>5476</v>
      </c>
      <c r="AH269" s="70" t="s">
        <v>217</v>
      </c>
      <c r="AI269" s="157" t="s">
        <v>3639</v>
      </c>
      <c r="AJ269" s="164"/>
      <c r="AK269" s="164"/>
      <c r="AL269" s="162" t="s">
        <v>5477</v>
      </c>
      <c r="AM269" s="162"/>
      <c r="AN269" s="162"/>
      <c r="AO269" s="162"/>
      <c r="AP269" s="162"/>
      <c r="AQ269" s="162"/>
      <c r="AR269" s="162"/>
      <c r="AS269" s="162"/>
      <c r="AT269" s="162"/>
      <c r="AU269" s="162"/>
      <c r="AV269" s="163" t="s">
        <v>2363</v>
      </c>
      <c r="AW269" s="101" t="s">
        <v>2363</v>
      </c>
      <c r="AX269" s="101" t="s">
        <v>2363</v>
      </c>
      <c r="AY269" s="101" t="s">
        <v>2363</v>
      </c>
      <c r="AZ269" s="163" t="s">
        <v>2363</v>
      </c>
      <c r="BA269" s="163" t="s">
        <v>2363</v>
      </c>
      <c r="BB269" s="162"/>
      <c r="BC269" s="162"/>
      <c r="BD269" s="162"/>
      <c r="BE269" s="164"/>
      <c r="BF269" s="164"/>
      <c r="BG269" s="164"/>
      <c r="BH269" s="164"/>
      <c r="BI269" s="162" t="s">
        <v>5478</v>
      </c>
      <c r="BJ269" s="70" t="s">
        <v>5479</v>
      </c>
      <c r="BK269" s="162"/>
      <c r="BL269" s="162"/>
      <c r="BM269" s="86">
        <v>0</v>
      </c>
      <c r="BN269" s="162" t="s">
        <v>5133</v>
      </c>
      <c r="BO269" s="162"/>
      <c r="BP269" s="162"/>
      <c r="BQ269" s="162"/>
      <c r="BR269" s="162"/>
      <c r="BS269" s="162"/>
      <c r="BT269" s="162"/>
      <c r="BU269" s="162"/>
      <c r="BV269" s="162"/>
      <c r="BW269" s="162"/>
      <c r="BX269" s="162"/>
      <c r="BY269" s="162"/>
      <c r="BZ269" s="162"/>
      <c r="CA269" s="162"/>
      <c r="CB269" s="162"/>
      <c r="CC269" s="162"/>
      <c r="CD269" s="162"/>
      <c r="CE269" s="162"/>
      <c r="CF269" s="162"/>
      <c r="CG269" s="162"/>
      <c r="CH269" s="162"/>
      <c r="CI269" s="162"/>
      <c r="CJ269" s="162"/>
      <c r="CK269" s="162"/>
      <c r="CL269" s="162"/>
      <c r="CM269" s="162"/>
      <c r="CN269" s="162"/>
      <c r="CO269" s="162"/>
      <c r="CP269" s="162"/>
      <c r="CQ269" s="162"/>
      <c r="CR269" s="86"/>
      <c r="CS269" s="164" t="b">
        <f>NOT(ISERROR(MATCH(E269,[1]Sheet1!$A:$A,0)))</f>
        <v>0</v>
      </c>
      <c r="CT269" s="164"/>
    </row>
    <row r="270" spans="1:99" s="240" customFormat="1" ht="224.4">
      <c r="A270" s="257">
        <v>297</v>
      </c>
      <c r="B270" s="258">
        <v>266</v>
      </c>
      <c r="C270" s="258"/>
      <c r="D270" s="86"/>
      <c r="E270" s="125" t="s">
        <v>5480</v>
      </c>
      <c r="F270" s="163" t="s">
        <v>3081</v>
      </c>
      <c r="G270" s="163" t="s">
        <v>3082</v>
      </c>
      <c r="H270" s="86"/>
      <c r="I270" s="86"/>
      <c r="J270" s="86" t="s">
        <v>3083</v>
      </c>
      <c r="K270" s="101" t="s">
        <v>5481</v>
      </c>
      <c r="L270" s="162" t="s">
        <v>2495</v>
      </c>
      <c r="M270" s="165" t="s">
        <v>251</v>
      </c>
      <c r="N270" s="162"/>
      <c r="O270" s="165" t="s">
        <v>251</v>
      </c>
      <c r="P270" s="162"/>
      <c r="Q270" s="162" t="s">
        <v>2992</v>
      </c>
      <c r="R270" s="162" t="s">
        <v>2993</v>
      </c>
      <c r="S270" s="86"/>
      <c r="T270" s="86" t="s">
        <v>3085</v>
      </c>
      <c r="U270" s="162" t="s">
        <v>2499</v>
      </c>
      <c r="V270" s="86"/>
      <c r="W270" s="86"/>
      <c r="X270" s="162" t="s">
        <v>2500</v>
      </c>
      <c r="Y270" s="86"/>
      <c r="Z270" s="86" t="s">
        <v>5482</v>
      </c>
      <c r="AA270" s="86"/>
      <c r="AB270" s="86"/>
      <c r="AC270" s="86"/>
      <c r="AD270" s="162" t="s">
        <v>2818</v>
      </c>
      <c r="AE270" s="157" t="s">
        <v>217</v>
      </c>
      <c r="AF270" s="179" t="s">
        <v>8948</v>
      </c>
      <c r="AG270" s="86" t="s">
        <v>5483</v>
      </c>
      <c r="AH270" s="86" t="s">
        <v>217</v>
      </c>
      <c r="AI270" s="181" t="s">
        <v>5130</v>
      </c>
      <c r="AJ270" s="86"/>
      <c r="AK270" s="86"/>
      <c r="AL270" s="86" t="s">
        <v>5484</v>
      </c>
      <c r="AM270" s="86"/>
      <c r="AN270" s="86"/>
      <c r="AO270" s="86"/>
      <c r="AP270" s="86"/>
      <c r="AQ270" s="86"/>
      <c r="AR270" s="86"/>
      <c r="AS270" s="86"/>
      <c r="AT270" s="86"/>
      <c r="AU270" s="86"/>
      <c r="AV270" s="163" t="s">
        <v>2363</v>
      </c>
      <c r="AW270" s="101">
        <v>1</v>
      </c>
      <c r="AX270" s="101">
        <f>1</f>
        <v>1</v>
      </c>
      <c r="AY270" s="101" t="s">
        <v>2363</v>
      </c>
      <c r="AZ270" s="163" t="s">
        <v>2363</v>
      </c>
      <c r="BA270" s="163" t="s">
        <v>2363</v>
      </c>
      <c r="BB270" s="86"/>
      <c r="BC270" s="86"/>
      <c r="BD270" s="86"/>
      <c r="BE270" s="86"/>
      <c r="BF270" s="86"/>
      <c r="BG270" s="86"/>
      <c r="BH270" s="86"/>
      <c r="BI270" s="86" t="s">
        <v>5485</v>
      </c>
      <c r="BJ270" s="86"/>
      <c r="BK270" s="86" t="s">
        <v>5486</v>
      </c>
      <c r="BL270" s="86"/>
      <c r="BM270" s="86">
        <v>1</v>
      </c>
      <c r="BN270" s="86" t="s">
        <v>634</v>
      </c>
      <c r="BO270" s="85" t="s">
        <v>643</v>
      </c>
      <c r="BP270" s="85" t="s">
        <v>644</v>
      </c>
      <c r="BQ270" s="85" t="s">
        <v>645</v>
      </c>
      <c r="BR270" s="85" t="s">
        <v>646</v>
      </c>
      <c r="BS270" s="85" t="s">
        <v>647</v>
      </c>
      <c r="BT270" s="85" t="s">
        <v>648</v>
      </c>
      <c r="BU270" s="85" t="s">
        <v>649</v>
      </c>
      <c r="BV270" s="85" t="s">
        <v>650</v>
      </c>
      <c r="BW270" s="70"/>
      <c r="BX270" s="70"/>
      <c r="BY270" s="70"/>
      <c r="BZ270" s="70"/>
      <c r="CA270" s="70"/>
      <c r="CB270" s="70"/>
      <c r="CC270" s="70"/>
      <c r="CD270" s="70"/>
      <c r="CE270" s="70"/>
      <c r="CF270" s="70"/>
      <c r="CG270" s="86"/>
      <c r="CH270" s="86"/>
      <c r="CI270" s="86"/>
      <c r="CJ270" s="86"/>
      <c r="CK270" s="86"/>
      <c r="CL270" s="86"/>
      <c r="CM270" s="86"/>
      <c r="CN270" s="86"/>
      <c r="CO270" s="86" t="s">
        <v>2500</v>
      </c>
      <c r="CP270" s="86"/>
      <c r="CQ270" s="86"/>
      <c r="CR270" s="86"/>
      <c r="CS270" s="164" t="b">
        <f>NOT(ISERROR(MATCH(E270,[1]Sheet1!$A:$A,0)))</f>
        <v>0</v>
      </c>
      <c r="CT270" s="164"/>
    </row>
    <row r="271" spans="1:99" s="216" customFormat="1" ht="198">
      <c r="A271" s="257">
        <v>297</v>
      </c>
      <c r="B271" s="258">
        <v>267</v>
      </c>
      <c r="C271" s="258"/>
      <c r="D271" s="86"/>
      <c r="E271" s="125" t="s">
        <v>5487</v>
      </c>
      <c r="F271" s="163" t="s">
        <v>3081</v>
      </c>
      <c r="G271" s="163" t="s">
        <v>3082</v>
      </c>
      <c r="H271" s="86"/>
      <c r="I271" s="86"/>
      <c r="J271" s="86" t="s">
        <v>3083</v>
      </c>
      <c r="K271" s="101" t="s">
        <v>5488</v>
      </c>
      <c r="L271" s="162" t="s">
        <v>2495</v>
      </c>
      <c r="M271" s="165" t="s">
        <v>251</v>
      </c>
      <c r="N271" s="162"/>
      <c r="O271" s="165" t="s">
        <v>251</v>
      </c>
      <c r="P271" s="162"/>
      <c r="Q271" s="162" t="s">
        <v>2992</v>
      </c>
      <c r="R271" s="162" t="s">
        <v>2993</v>
      </c>
      <c r="S271" s="86"/>
      <c r="T271" s="86" t="s">
        <v>3085</v>
      </c>
      <c r="U271" s="162" t="s">
        <v>2499</v>
      </c>
      <c r="V271" s="86"/>
      <c r="W271" s="86"/>
      <c r="X271" s="162" t="s">
        <v>2500</v>
      </c>
      <c r="Y271" s="86"/>
      <c r="Z271" s="86" t="s">
        <v>5489</v>
      </c>
      <c r="AA271" s="86"/>
      <c r="AB271" s="86"/>
      <c r="AC271" s="86"/>
      <c r="AD271" s="162" t="s">
        <v>2818</v>
      </c>
      <c r="AE271" s="157" t="s">
        <v>217</v>
      </c>
      <c r="AF271" s="179" t="s">
        <v>8948</v>
      </c>
      <c r="AG271" s="86" t="s">
        <v>5490</v>
      </c>
      <c r="AH271" s="86" t="s">
        <v>217</v>
      </c>
      <c r="AI271" s="181" t="s">
        <v>5130</v>
      </c>
      <c r="AJ271" s="86"/>
      <c r="AK271" s="86"/>
      <c r="AL271" s="86" t="s">
        <v>5491</v>
      </c>
      <c r="AM271" s="86"/>
      <c r="AN271" s="86"/>
      <c r="AO271" s="86"/>
      <c r="AP271" s="86"/>
      <c r="AQ271" s="86"/>
      <c r="AR271" s="86"/>
      <c r="AS271" s="86"/>
      <c r="AT271" s="86"/>
      <c r="AU271" s="86"/>
      <c r="AV271" s="163" t="s">
        <v>2363</v>
      </c>
      <c r="AW271" s="101">
        <v>1</v>
      </c>
      <c r="AX271" s="101">
        <f>1</f>
        <v>1</v>
      </c>
      <c r="AY271" s="101" t="s">
        <v>2363</v>
      </c>
      <c r="AZ271" s="163" t="s">
        <v>2363</v>
      </c>
      <c r="BA271" s="163" t="s">
        <v>2363</v>
      </c>
      <c r="BB271" s="86"/>
      <c r="BC271" s="86"/>
      <c r="BD271" s="86"/>
      <c r="BE271" s="86"/>
      <c r="BF271" s="86"/>
      <c r="BG271" s="86"/>
      <c r="BH271" s="86"/>
      <c r="BI271" s="86" t="s">
        <v>5492</v>
      </c>
      <c r="BJ271" s="70" t="s">
        <v>5479</v>
      </c>
      <c r="BK271" s="63" t="s">
        <v>5493</v>
      </c>
      <c r="BL271" s="86"/>
      <c r="BM271" s="86">
        <v>1</v>
      </c>
      <c r="BN271" s="86" t="s">
        <v>634</v>
      </c>
      <c r="BO271" s="85" t="s">
        <v>643</v>
      </c>
      <c r="BP271" s="85" t="s">
        <v>644</v>
      </c>
      <c r="BQ271" s="85" t="s">
        <v>645</v>
      </c>
      <c r="BR271" s="85" t="s">
        <v>646</v>
      </c>
      <c r="BS271" s="85" t="s">
        <v>647</v>
      </c>
      <c r="BT271" s="85" t="s">
        <v>648</v>
      </c>
      <c r="BU271" s="85" t="s">
        <v>649</v>
      </c>
      <c r="BV271" s="85" t="s">
        <v>650</v>
      </c>
      <c r="BW271" s="70"/>
      <c r="BX271" s="70"/>
      <c r="BY271" s="70"/>
      <c r="BZ271" s="70"/>
      <c r="CA271" s="70"/>
      <c r="CB271" s="70"/>
      <c r="CC271" s="70"/>
      <c r="CD271" s="70"/>
      <c r="CE271" s="70"/>
      <c r="CF271" s="70"/>
      <c r="CG271" s="86"/>
      <c r="CH271" s="86"/>
      <c r="CI271" s="86"/>
      <c r="CJ271" s="86"/>
      <c r="CK271" s="86"/>
      <c r="CL271" s="86"/>
      <c r="CM271" s="86"/>
      <c r="CN271" s="86"/>
      <c r="CO271" s="86" t="s">
        <v>2500</v>
      </c>
      <c r="CP271" s="86"/>
      <c r="CQ271" s="86"/>
      <c r="CR271" s="86"/>
      <c r="CS271" s="164" t="b">
        <f>NOT(ISERROR(MATCH(E271,[1]Sheet1!$A:$A,0)))</f>
        <v>0</v>
      </c>
      <c r="CT271" s="164"/>
    </row>
    <row r="272" spans="1:99" s="216" customFormat="1" ht="57.6">
      <c r="A272" s="256">
        <v>297</v>
      </c>
      <c r="B272" s="258">
        <v>268</v>
      </c>
      <c r="C272" s="258"/>
      <c r="D272" s="86"/>
      <c r="E272" s="125" t="s">
        <v>5494</v>
      </c>
      <c r="F272" s="163" t="s">
        <v>217</v>
      </c>
      <c r="G272" s="163" t="s">
        <v>217</v>
      </c>
      <c r="H272" s="64" t="s">
        <v>217</v>
      </c>
      <c r="I272" s="64" t="s">
        <v>217</v>
      </c>
      <c r="J272" s="86" t="s">
        <v>3083</v>
      </c>
      <c r="K272" s="101" t="s">
        <v>5495</v>
      </c>
      <c r="L272" s="162" t="s">
        <v>217</v>
      </c>
      <c r="M272" s="165" t="s">
        <v>251</v>
      </c>
      <c r="N272" s="162"/>
      <c r="O272" s="165" t="s">
        <v>251</v>
      </c>
      <c r="P272" s="162"/>
      <c r="Q272" s="162" t="s">
        <v>2992</v>
      </c>
      <c r="R272" s="162" t="s">
        <v>2993</v>
      </c>
      <c r="S272" s="86"/>
      <c r="T272" s="86" t="s">
        <v>5496</v>
      </c>
      <c r="U272" s="162" t="s">
        <v>2499</v>
      </c>
      <c r="V272" s="86"/>
      <c r="W272" s="86"/>
      <c r="X272" s="162" t="s">
        <v>2994</v>
      </c>
      <c r="Y272" s="86"/>
      <c r="Z272" s="164" t="s">
        <v>5497</v>
      </c>
      <c r="AA272" s="86">
        <v>0</v>
      </c>
      <c r="AB272" s="86"/>
      <c r="AC272" s="86"/>
      <c r="AD272" s="86" t="s">
        <v>2747</v>
      </c>
      <c r="AE272" s="86" t="s">
        <v>217</v>
      </c>
      <c r="AF272" s="86" t="s">
        <v>2789</v>
      </c>
      <c r="AG272" s="91" t="s">
        <v>5498</v>
      </c>
      <c r="AH272" s="86" t="s">
        <v>217</v>
      </c>
      <c r="AI272" s="157" t="s">
        <v>4792</v>
      </c>
      <c r="AJ272" s="86"/>
      <c r="AK272" s="86"/>
      <c r="AL272" s="86" t="s">
        <v>2915</v>
      </c>
      <c r="AM272" s="86"/>
      <c r="AN272" s="86"/>
      <c r="AO272" s="86"/>
      <c r="AP272" s="86"/>
      <c r="AQ272" s="86"/>
      <c r="AR272" s="86"/>
      <c r="AS272" s="86"/>
      <c r="AT272" s="86"/>
      <c r="AU272" s="86"/>
      <c r="AV272" s="163" t="s">
        <v>2363</v>
      </c>
      <c r="AW272" s="101">
        <v>1</v>
      </c>
      <c r="AX272" s="101">
        <f>1</f>
        <v>1</v>
      </c>
      <c r="AY272" s="101" t="s">
        <v>2363</v>
      </c>
      <c r="AZ272" s="163" t="s">
        <v>2363</v>
      </c>
      <c r="BA272" s="163" t="s">
        <v>2363</v>
      </c>
      <c r="BB272" s="86"/>
      <c r="BC272" s="86"/>
      <c r="BD272" s="86"/>
      <c r="BE272" s="86"/>
      <c r="BF272" s="86"/>
      <c r="BG272" s="86"/>
      <c r="BH272" s="86"/>
      <c r="BI272" s="162" t="s">
        <v>5499</v>
      </c>
      <c r="BJ272" s="86"/>
      <c r="BK272" s="86" t="s">
        <v>5500</v>
      </c>
      <c r="BL272" s="86"/>
      <c r="BM272" s="86">
        <v>0</v>
      </c>
      <c r="BN272" s="86" t="s">
        <v>5095</v>
      </c>
      <c r="BO272" s="70"/>
      <c r="BP272" s="70"/>
      <c r="BQ272" s="70"/>
      <c r="BR272" s="70"/>
      <c r="BS272" s="70"/>
      <c r="BT272" s="70"/>
      <c r="BU272" s="70"/>
      <c r="BV272" s="70"/>
      <c r="BW272" s="70"/>
      <c r="BX272" s="70"/>
      <c r="BY272" s="70"/>
      <c r="BZ272" s="70"/>
      <c r="CA272" s="70"/>
      <c r="CB272" s="70"/>
      <c r="CC272" s="70"/>
      <c r="CD272" s="70"/>
      <c r="CE272" s="70"/>
      <c r="CF272" s="70"/>
      <c r="CG272" s="86"/>
      <c r="CH272" s="86"/>
      <c r="CI272" s="86"/>
      <c r="CJ272" s="86"/>
      <c r="CK272" s="86"/>
      <c r="CL272" s="86"/>
      <c r="CM272" s="86"/>
      <c r="CN272" s="86"/>
      <c r="CO272" s="86"/>
      <c r="CP272" s="86"/>
      <c r="CQ272" s="86"/>
      <c r="CR272" s="86"/>
      <c r="CS272" s="164" t="b">
        <f>NOT(ISERROR(MATCH(E272,[1]Sheet1!$A:$A,0)))</f>
        <v>0</v>
      </c>
      <c r="CT272" s="164"/>
      <c r="CU272" s="243"/>
    </row>
    <row r="273" spans="1:99" s="216" customFormat="1" ht="92.7" customHeight="1">
      <c r="A273" s="257">
        <v>297</v>
      </c>
      <c r="B273" s="258">
        <v>269</v>
      </c>
      <c r="C273" s="258"/>
      <c r="D273" s="86"/>
      <c r="E273" s="125" t="s">
        <v>5501</v>
      </c>
      <c r="F273" s="163" t="s">
        <v>217</v>
      </c>
      <c r="G273" s="163" t="s">
        <v>217</v>
      </c>
      <c r="H273" s="86"/>
      <c r="I273" s="86"/>
      <c r="J273" s="86" t="s">
        <v>3083</v>
      </c>
      <c r="K273" s="101" t="s">
        <v>5502</v>
      </c>
      <c r="L273" s="162" t="s">
        <v>217</v>
      </c>
      <c r="M273" s="165" t="s">
        <v>251</v>
      </c>
      <c r="N273" s="162"/>
      <c r="O273" s="165" t="s">
        <v>251</v>
      </c>
      <c r="P273" s="162"/>
      <c r="Q273" s="162" t="s">
        <v>2992</v>
      </c>
      <c r="R273" s="162" t="s">
        <v>2993</v>
      </c>
      <c r="S273" s="86"/>
      <c r="T273" s="86" t="s">
        <v>5496</v>
      </c>
      <c r="U273" s="162" t="s">
        <v>2499</v>
      </c>
      <c r="V273" s="86"/>
      <c r="W273" s="86"/>
      <c r="X273" s="162" t="s">
        <v>2994</v>
      </c>
      <c r="Y273" s="86"/>
      <c r="Z273" s="164" t="s">
        <v>5503</v>
      </c>
      <c r="AA273" s="86">
        <v>0</v>
      </c>
      <c r="AB273" s="86"/>
      <c r="AC273" s="86"/>
      <c r="AD273" s="86" t="s">
        <v>2747</v>
      </c>
      <c r="AE273" s="86" t="s">
        <v>217</v>
      </c>
      <c r="AF273" s="86" t="s">
        <v>2789</v>
      </c>
      <c r="AG273" s="91" t="s">
        <v>5504</v>
      </c>
      <c r="AH273" s="86" t="s">
        <v>217</v>
      </c>
      <c r="AI273" s="157" t="s">
        <v>4792</v>
      </c>
      <c r="AJ273" s="86"/>
      <c r="AK273" s="86"/>
      <c r="AL273" s="86" t="s">
        <v>2915</v>
      </c>
      <c r="AM273" s="86"/>
      <c r="AN273" s="86"/>
      <c r="AO273" s="86"/>
      <c r="AP273" s="86"/>
      <c r="AQ273" s="86"/>
      <c r="AR273" s="86"/>
      <c r="AS273" s="86"/>
      <c r="AT273" s="86"/>
      <c r="AU273" s="86"/>
      <c r="AV273" s="163" t="s">
        <v>2363</v>
      </c>
      <c r="AW273" s="101">
        <v>1</v>
      </c>
      <c r="AX273" s="101">
        <f>1</f>
        <v>1</v>
      </c>
      <c r="AY273" s="101" t="s">
        <v>2363</v>
      </c>
      <c r="AZ273" s="163" t="s">
        <v>2363</v>
      </c>
      <c r="BA273" s="163" t="s">
        <v>2363</v>
      </c>
      <c r="BB273" s="86"/>
      <c r="BC273" s="86"/>
      <c r="BD273" s="86"/>
      <c r="BE273" s="86"/>
      <c r="BF273" s="86"/>
      <c r="BG273" s="86"/>
      <c r="BH273" s="86"/>
      <c r="BI273" s="162" t="s">
        <v>5499</v>
      </c>
      <c r="BJ273" s="86"/>
      <c r="BK273" s="86" t="s">
        <v>5500</v>
      </c>
      <c r="BL273" s="86"/>
      <c r="BM273" s="86">
        <v>0</v>
      </c>
      <c r="BN273" s="86" t="s">
        <v>5095</v>
      </c>
      <c r="BO273" s="70"/>
      <c r="BP273" s="70"/>
      <c r="BQ273" s="70"/>
      <c r="BR273" s="70"/>
      <c r="BS273" s="70"/>
      <c r="BT273" s="70"/>
      <c r="BU273" s="70"/>
      <c r="BV273" s="70"/>
      <c r="BW273" s="70"/>
      <c r="BX273" s="70"/>
      <c r="BY273" s="70"/>
      <c r="BZ273" s="70"/>
      <c r="CA273" s="70"/>
      <c r="CB273" s="70"/>
      <c r="CC273" s="70"/>
      <c r="CD273" s="70"/>
      <c r="CE273" s="70"/>
      <c r="CF273" s="70"/>
      <c r="CG273" s="86"/>
      <c r="CH273" s="86"/>
      <c r="CI273" s="86"/>
      <c r="CJ273" s="86"/>
      <c r="CK273" s="86"/>
      <c r="CL273" s="86"/>
      <c r="CM273" s="86"/>
      <c r="CN273" s="86"/>
      <c r="CO273" s="86"/>
      <c r="CP273" s="86"/>
      <c r="CQ273" s="86"/>
      <c r="CR273" s="86"/>
      <c r="CS273" s="164" t="b">
        <f>NOT(ISERROR(MATCH(E273,[1]Sheet1!$A:$A,0)))</f>
        <v>0</v>
      </c>
      <c r="CT273" s="164"/>
      <c r="CU273" s="243"/>
    </row>
    <row r="274" spans="1:99" s="217" customFormat="1" ht="79.8" customHeight="1">
      <c r="A274" s="257" t="s">
        <v>9180</v>
      </c>
      <c r="B274" s="258">
        <v>270</v>
      </c>
      <c r="C274" s="258"/>
      <c r="D274" s="86"/>
      <c r="E274" s="270" t="s">
        <v>3274</v>
      </c>
      <c r="F274" s="163" t="s">
        <v>3275</v>
      </c>
      <c r="G274" s="163" t="s">
        <v>3276</v>
      </c>
      <c r="H274" s="162"/>
      <c r="I274" s="162"/>
      <c r="J274" s="86"/>
      <c r="K274" s="101" t="s">
        <v>3277</v>
      </c>
      <c r="L274" s="162" t="s">
        <v>2495</v>
      </c>
      <c r="M274" s="165" t="s">
        <v>251</v>
      </c>
      <c r="N274" s="162"/>
      <c r="O274" s="165" t="s">
        <v>251</v>
      </c>
      <c r="P274" s="162"/>
      <c r="Q274" s="162" t="s">
        <v>2513</v>
      </c>
      <c r="R274" s="162" t="s">
        <v>2497</v>
      </c>
      <c r="S274" s="86"/>
      <c r="T274" s="162" t="s">
        <v>3217</v>
      </c>
      <c r="U274" s="86" t="s">
        <v>2499</v>
      </c>
      <c r="V274" s="86"/>
      <c r="W274" s="86"/>
      <c r="X274" s="162" t="s">
        <v>2500</v>
      </c>
      <c r="Y274" s="86"/>
      <c r="Z274" s="185" t="s">
        <v>3278</v>
      </c>
      <c r="AA274" s="86"/>
      <c r="AB274" s="86"/>
      <c r="AC274" s="86"/>
      <c r="AD274" s="86" t="s">
        <v>3318</v>
      </c>
      <c r="AE274" s="86" t="s">
        <v>8991</v>
      </c>
      <c r="AF274" s="162" t="s">
        <v>3639</v>
      </c>
      <c r="AG274" s="101" t="s">
        <v>3279</v>
      </c>
      <c r="AH274" s="86" t="s">
        <v>8995</v>
      </c>
      <c r="AI274" s="162" t="s">
        <v>3639</v>
      </c>
      <c r="AJ274" s="86"/>
      <c r="AK274" s="86"/>
      <c r="AL274" s="86" t="s">
        <v>3281</v>
      </c>
      <c r="AM274" s="86"/>
      <c r="AN274" s="86"/>
      <c r="AO274" s="86"/>
      <c r="AP274" s="86"/>
      <c r="AQ274" s="86"/>
      <c r="AR274" s="86"/>
      <c r="AS274" s="86"/>
      <c r="AT274" s="86"/>
      <c r="AU274" s="86"/>
      <c r="AV274" s="102" t="s">
        <v>2363</v>
      </c>
      <c r="AW274" s="101">
        <v>1</v>
      </c>
      <c r="AX274" s="101">
        <v>1</v>
      </c>
      <c r="AY274" s="101" t="s">
        <v>2363</v>
      </c>
      <c r="AZ274" s="102" t="s">
        <v>2363</v>
      </c>
      <c r="BA274" s="102" t="s">
        <v>2363</v>
      </c>
      <c r="BB274" s="86"/>
      <c r="BC274" s="86"/>
      <c r="BD274" s="86"/>
      <c r="BE274" s="86"/>
      <c r="BF274" s="86"/>
      <c r="BG274" s="86"/>
      <c r="BH274" s="86"/>
      <c r="BI274" s="162" t="s">
        <v>3282</v>
      </c>
      <c r="BJ274" s="86"/>
      <c r="BK274" s="101" t="s">
        <v>3283</v>
      </c>
      <c r="BL274" s="86"/>
      <c r="BM274" s="86">
        <v>3</v>
      </c>
      <c r="BN274" s="86" t="s">
        <v>3217</v>
      </c>
      <c r="BO274" s="233" t="s">
        <v>671</v>
      </c>
      <c r="BP274" s="182" t="s">
        <v>672</v>
      </c>
      <c r="BQ274" s="182" t="s">
        <v>673</v>
      </c>
      <c r="BR274" s="182" t="s">
        <v>674</v>
      </c>
      <c r="BS274" s="182" t="s">
        <v>675</v>
      </c>
      <c r="BT274" s="182" t="s">
        <v>677</v>
      </c>
      <c r="BU274" s="85"/>
      <c r="BV274" s="85"/>
      <c r="BW274" s="70"/>
      <c r="BX274" s="70"/>
      <c r="BY274" s="70"/>
      <c r="BZ274" s="70"/>
      <c r="CA274" s="70"/>
      <c r="CB274" s="70"/>
      <c r="CC274" s="70"/>
      <c r="CD274" s="70"/>
      <c r="CE274" s="86"/>
      <c r="CF274" s="86"/>
      <c r="CG274" s="86"/>
      <c r="CH274" s="86"/>
      <c r="CI274" s="86"/>
      <c r="CJ274" s="86"/>
      <c r="CK274" s="86"/>
      <c r="CL274" s="86"/>
      <c r="CM274" s="86"/>
      <c r="CN274" s="86"/>
      <c r="CO274" s="86" t="s">
        <v>2500</v>
      </c>
      <c r="CP274" s="86" t="s">
        <v>2500</v>
      </c>
      <c r="CQ274" s="86"/>
      <c r="CR274" s="86"/>
      <c r="CS274" s="164" t="b">
        <f>NOT(ISERROR(MATCH(E274,[1]Sheet1!$A:$A,0)))</f>
        <v>0</v>
      </c>
      <c r="CT274" s="164"/>
    </row>
    <row r="275" spans="1:99" s="216" customFormat="1" ht="79.8" customHeight="1">
      <c r="A275" s="257" t="s">
        <v>9180</v>
      </c>
      <c r="B275" s="258">
        <v>271</v>
      </c>
      <c r="C275" s="258"/>
      <c r="D275" s="86"/>
      <c r="E275" s="270" t="s">
        <v>3284</v>
      </c>
      <c r="F275" s="163" t="s">
        <v>3285</v>
      </c>
      <c r="G275" s="163" t="s">
        <v>3286</v>
      </c>
      <c r="H275" s="162"/>
      <c r="I275" s="162"/>
      <c r="J275" s="86"/>
      <c r="K275" s="101" t="s">
        <v>3287</v>
      </c>
      <c r="L275" s="162" t="s">
        <v>2495</v>
      </c>
      <c r="M275" s="165" t="s">
        <v>251</v>
      </c>
      <c r="N275" s="162"/>
      <c r="O275" s="165" t="s">
        <v>251</v>
      </c>
      <c r="P275" s="162"/>
      <c r="Q275" s="162" t="s">
        <v>2513</v>
      </c>
      <c r="R275" s="162" t="s">
        <v>2497</v>
      </c>
      <c r="S275" s="86"/>
      <c r="T275" s="162" t="s">
        <v>3217</v>
      </c>
      <c r="U275" s="86" t="s">
        <v>2499</v>
      </c>
      <c r="V275" s="86"/>
      <c r="W275" s="86"/>
      <c r="X275" s="162" t="s">
        <v>2500</v>
      </c>
      <c r="Y275" s="86"/>
      <c r="Z275" s="162" t="s">
        <v>3288</v>
      </c>
      <c r="AA275" s="86"/>
      <c r="AB275" s="86"/>
      <c r="AC275" s="86"/>
      <c r="AD275" s="86" t="s">
        <v>3318</v>
      </c>
      <c r="AE275" s="86" t="s">
        <v>8992</v>
      </c>
      <c r="AF275" s="162" t="s">
        <v>3639</v>
      </c>
      <c r="AG275" s="101" t="s">
        <v>3289</v>
      </c>
      <c r="AH275" s="86" t="s">
        <v>8997</v>
      </c>
      <c r="AI275" s="162" t="s">
        <v>3639</v>
      </c>
      <c r="AJ275" s="86"/>
      <c r="AK275" s="86"/>
      <c r="AL275" s="86" t="s">
        <v>3281</v>
      </c>
      <c r="AM275" s="86"/>
      <c r="AN275" s="86"/>
      <c r="AO275" s="86"/>
      <c r="AP275" s="86"/>
      <c r="AQ275" s="86"/>
      <c r="AR275" s="86"/>
      <c r="AS275" s="86"/>
      <c r="AT275" s="86"/>
      <c r="AU275" s="86"/>
      <c r="AV275" s="102" t="s">
        <v>2363</v>
      </c>
      <c r="AW275" s="101">
        <v>1</v>
      </c>
      <c r="AX275" s="101">
        <v>1</v>
      </c>
      <c r="AY275" s="101" t="s">
        <v>2363</v>
      </c>
      <c r="AZ275" s="102" t="s">
        <v>2363</v>
      </c>
      <c r="BA275" s="102" t="s">
        <v>2363</v>
      </c>
      <c r="BB275" s="86"/>
      <c r="BC275" s="86"/>
      <c r="BD275" s="86"/>
      <c r="BE275" s="86"/>
      <c r="BF275" s="86"/>
      <c r="BG275" s="86"/>
      <c r="BH275" s="86"/>
      <c r="BI275" s="162" t="s">
        <v>3290</v>
      </c>
      <c r="BJ275" s="86"/>
      <c r="BK275" s="101" t="s">
        <v>3283</v>
      </c>
      <c r="BL275" s="86"/>
      <c r="BM275" s="86">
        <v>3</v>
      </c>
      <c r="BN275" s="86" t="s">
        <v>3217</v>
      </c>
      <c r="BO275" s="233" t="s">
        <v>671</v>
      </c>
      <c r="BP275" s="182" t="s">
        <v>672</v>
      </c>
      <c r="BQ275" s="182" t="s">
        <v>673</v>
      </c>
      <c r="BR275" s="182" t="s">
        <v>674</v>
      </c>
      <c r="BS275" s="182" t="s">
        <v>675</v>
      </c>
      <c r="BT275" s="182" t="s">
        <v>677</v>
      </c>
      <c r="BU275" s="85"/>
      <c r="BV275" s="85"/>
      <c r="BW275" s="70"/>
      <c r="BX275" s="70"/>
      <c r="BY275" s="70"/>
      <c r="BZ275" s="70"/>
      <c r="CA275" s="70"/>
      <c r="CB275" s="70"/>
      <c r="CC275" s="70"/>
      <c r="CD275" s="70"/>
      <c r="CE275" s="86"/>
      <c r="CF275" s="86"/>
      <c r="CG275" s="86"/>
      <c r="CH275" s="86"/>
      <c r="CI275" s="86"/>
      <c r="CJ275" s="86"/>
      <c r="CK275" s="86"/>
      <c r="CL275" s="86"/>
      <c r="CM275" s="86"/>
      <c r="CN275" s="86"/>
      <c r="CO275" s="86" t="s">
        <v>2500</v>
      </c>
      <c r="CP275" s="86" t="s">
        <v>2500</v>
      </c>
      <c r="CQ275" s="86"/>
      <c r="CR275" s="86"/>
      <c r="CS275" s="164" t="b">
        <f>NOT(ISERROR(MATCH(E275,[1]Sheet1!$A:$A,0)))</f>
        <v>0</v>
      </c>
      <c r="CT275" s="164"/>
    </row>
    <row r="276" spans="1:99" s="216" customFormat="1" ht="79.8" customHeight="1">
      <c r="A276" s="257" t="s">
        <v>9180</v>
      </c>
      <c r="B276" s="258">
        <v>272</v>
      </c>
      <c r="C276" s="258"/>
      <c r="D276" s="86"/>
      <c r="E276" s="270" t="s">
        <v>153</v>
      </c>
      <c r="F276" s="163" t="s">
        <v>154</v>
      </c>
      <c r="G276" s="163" t="s">
        <v>3297</v>
      </c>
      <c r="H276" s="162"/>
      <c r="I276" s="162"/>
      <c r="J276" s="86"/>
      <c r="K276" s="101" t="s">
        <v>3298</v>
      </c>
      <c r="L276" s="162" t="s">
        <v>2495</v>
      </c>
      <c r="M276" s="165" t="s">
        <v>251</v>
      </c>
      <c r="N276" s="162"/>
      <c r="O276" s="165" t="s">
        <v>251</v>
      </c>
      <c r="P276" s="162"/>
      <c r="Q276" s="162" t="s">
        <v>2513</v>
      </c>
      <c r="R276" s="162" t="s">
        <v>2497</v>
      </c>
      <c r="S276" s="86"/>
      <c r="T276" s="162" t="s">
        <v>3217</v>
      </c>
      <c r="U276" s="86" t="s">
        <v>2499</v>
      </c>
      <c r="V276" s="86"/>
      <c r="W276" s="86"/>
      <c r="X276" s="162" t="s">
        <v>2500</v>
      </c>
      <c r="Y276" s="86"/>
      <c r="Z276" s="162" t="s">
        <v>3299</v>
      </c>
      <c r="AA276" s="86"/>
      <c r="AB276" s="86"/>
      <c r="AC276" s="86"/>
      <c r="AD276" s="86" t="s">
        <v>3318</v>
      </c>
      <c r="AE276" s="86" t="s">
        <v>8993</v>
      </c>
      <c r="AF276" s="162" t="s">
        <v>3639</v>
      </c>
      <c r="AG276" s="101" t="s">
        <v>3300</v>
      </c>
      <c r="AH276" s="86" t="s">
        <v>8996</v>
      </c>
      <c r="AI276" s="162" t="s">
        <v>3639</v>
      </c>
      <c r="AJ276" s="86"/>
      <c r="AK276" s="86"/>
      <c r="AL276" s="86" t="s">
        <v>3281</v>
      </c>
      <c r="AM276" s="86"/>
      <c r="AN276" s="86"/>
      <c r="AO276" s="86"/>
      <c r="AP276" s="86"/>
      <c r="AQ276" s="86"/>
      <c r="AR276" s="86"/>
      <c r="AS276" s="86"/>
      <c r="AT276" s="86"/>
      <c r="AU276" s="86"/>
      <c r="AV276" s="102" t="s">
        <v>2364</v>
      </c>
      <c r="AW276" s="101">
        <v>1</v>
      </c>
      <c r="AX276" s="101">
        <v>1</v>
      </c>
      <c r="AY276" s="101" t="s">
        <v>2363</v>
      </c>
      <c r="AZ276" s="102" t="s">
        <v>2364</v>
      </c>
      <c r="BA276" s="102" t="s">
        <v>2363</v>
      </c>
      <c r="BB276" s="86"/>
      <c r="BC276" s="86"/>
      <c r="BD276" s="70"/>
      <c r="BE276" s="86"/>
      <c r="BF276" s="86"/>
      <c r="BG276" s="86"/>
      <c r="BH276" s="86"/>
      <c r="BI276" s="162" t="s">
        <v>3301</v>
      </c>
      <c r="BJ276" s="89"/>
      <c r="BK276" s="101" t="s">
        <v>8729</v>
      </c>
      <c r="BL276" s="86"/>
      <c r="BM276" s="86">
        <v>3</v>
      </c>
      <c r="BN276" s="86" t="s">
        <v>3217</v>
      </c>
      <c r="BO276" s="233" t="s">
        <v>671</v>
      </c>
      <c r="BP276" s="182" t="s">
        <v>672</v>
      </c>
      <c r="BQ276" s="182" t="s">
        <v>673</v>
      </c>
      <c r="BR276" s="182" t="s">
        <v>674</v>
      </c>
      <c r="BS276" s="182" t="s">
        <v>675</v>
      </c>
      <c r="BT276" s="182" t="s">
        <v>677</v>
      </c>
      <c r="BU276" s="85"/>
      <c r="BV276" s="85"/>
      <c r="BW276" s="70"/>
      <c r="BX276" s="70"/>
      <c r="BY276" s="70"/>
      <c r="BZ276" s="70"/>
      <c r="CA276" s="70"/>
      <c r="CB276" s="70"/>
      <c r="CC276" s="70"/>
      <c r="CD276" s="70"/>
      <c r="CE276" s="86"/>
      <c r="CF276" s="86"/>
      <c r="CG276" s="86"/>
      <c r="CH276" s="86"/>
      <c r="CI276" s="86"/>
      <c r="CJ276" s="86"/>
      <c r="CK276" s="86"/>
      <c r="CL276" s="86"/>
      <c r="CM276" s="86"/>
      <c r="CN276" s="86"/>
      <c r="CO276" s="86" t="s">
        <v>2500</v>
      </c>
      <c r="CP276" s="86" t="s">
        <v>2500</v>
      </c>
      <c r="CQ276" s="86"/>
      <c r="CR276" s="86"/>
      <c r="CS276" s="164" t="b">
        <f>NOT(ISERROR(MATCH(E276,[1]Sheet1!$A:$A,0)))</f>
        <v>0</v>
      </c>
      <c r="CT276" s="164"/>
    </row>
    <row r="277" spans="1:99" s="216" customFormat="1" ht="79.8" customHeight="1">
      <c r="A277" s="257" t="s">
        <v>9180</v>
      </c>
      <c r="B277" s="258">
        <v>273</v>
      </c>
      <c r="C277" s="258"/>
      <c r="D277" s="86"/>
      <c r="E277" s="270" t="s">
        <v>3332</v>
      </c>
      <c r="F277" s="163" t="s">
        <v>3333</v>
      </c>
      <c r="G277" s="163" t="s">
        <v>3334</v>
      </c>
      <c r="H277" s="162"/>
      <c r="I277" s="162"/>
      <c r="J277" s="86"/>
      <c r="K277" s="101" t="s">
        <v>3335</v>
      </c>
      <c r="L277" s="162" t="s">
        <v>2495</v>
      </c>
      <c r="M277" s="165" t="s">
        <v>251</v>
      </c>
      <c r="N277" s="162"/>
      <c r="O277" s="165" t="s">
        <v>251</v>
      </c>
      <c r="P277" s="162"/>
      <c r="Q277" s="162" t="s">
        <v>2513</v>
      </c>
      <c r="R277" s="162" t="s">
        <v>2497</v>
      </c>
      <c r="S277" s="86"/>
      <c r="T277" s="162" t="s">
        <v>3217</v>
      </c>
      <c r="U277" s="86" t="s">
        <v>2499</v>
      </c>
      <c r="V277" s="86"/>
      <c r="W277" s="86"/>
      <c r="X277" s="162" t="s">
        <v>2500</v>
      </c>
      <c r="Y277" s="86"/>
      <c r="Z277" s="162" t="s">
        <v>3336</v>
      </c>
      <c r="AA277" s="86"/>
      <c r="AB277" s="86"/>
      <c r="AC277" s="86"/>
      <c r="AD277" s="86" t="s">
        <v>3318</v>
      </c>
      <c r="AE277" s="86" t="s">
        <v>8994</v>
      </c>
      <c r="AF277" s="162" t="s">
        <v>3639</v>
      </c>
      <c r="AG277" s="101" t="s">
        <v>3337</v>
      </c>
      <c r="AH277" s="86" t="s">
        <v>8998</v>
      </c>
      <c r="AI277" s="162" t="s">
        <v>3639</v>
      </c>
      <c r="AJ277" s="86"/>
      <c r="AK277" s="86"/>
      <c r="AL277" s="86" t="s">
        <v>3281</v>
      </c>
      <c r="AM277" s="86"/>
      <c r="AN277" s="86"/>
      <c r="AO277" s="86"/>
      <c r="AP277" s="86"/>
      <c r="AQ277" s="86"/>
      <c r="AR277" s="86"/>
      <c r="AS277" s="86"/>
      <c r="AT277" s="86"/>
      <c r="AU277" s="86"/>
      <c r="AV277" s="102" t="s">
        <v>2364</v>
      </c>
      <c r="AW277" s="101">
        <v>1</v>
      </c>
      <c r="AX277" s="101">
        <v>1</v>
      </c>
      <c r="AY277" s="101" t="s">
        <v>2363</v>
      </c>
      <c r="AZ277" s="102" t="s">
        <v>2364</v>
      </c>
      <c r="BA277" s="102" t="s">
        <v>2363</v>
      </c>
      <c r="BB277" s="86"/>
      <c r="BC277" s="86"/>
      <c r="BD277" s="70"/>
      <c r="BE277" s="86"/>
      <c r="BF277" s="86"/>
      <c r="BG277" s="86"/>
      <c r="BH277" s="86"/>
      <c r="BI277" s="162" t="s">
        <v>3338</v>
      </c>
      <c r="BJ277" s="89"/>
      <c r="BK277" s="101" t="s">
        <v>2617</v>
      </c>
      <c r="BL277" s="86"/>
      <c r="BM277" s="86">
        <v>3</v>
      </c>
      <c r="BN277" s="86" t="s">
        <v>3217</v>
      </c>
      <c r="BO277" s="233" t="s">
        <v>671</v>
      </c>
      <c r="BP277" s="182" t="s">
        <v>672</v>
      </c>
      <c r="BQ277" s="182" t="s">
        <v>673</v>
      </c>
      <c r="BR277" s="182" t="s">
        <v>674</v>
      </c>
      <c r="BS277" s="182" t="s">
        <v>675</v>
      </c>
      <c r="BT277" s="182" t="s">
        <v>677</v>
      </c>
      <c r="BU277" s="85"/>
      <c r="BV277" s="85"/>
      <c r="BW277" s="70"/>
      <c r="BX277" s="70"/>
      <c r="BY277" s="70"/>
      <c r="BZ277" s="70"/>
      <c r="CA277" s="70"/>
      <c r="CB277" s="70"/>
      <c r="CC277" s="70"/>
      <c r="CD277" s="70"/>
      <c r="CE277" s="86"/>
      <c r="CF277" s="86"/>
      <c r="CG277" s="86"/>
      <c r="CH277" s="86"/>
      <c r="CI277" s="86"/>
      <c r="CJ277" s="86"/>
      <c r="CK277" s="86"/>
      <c r="CL277" s="86"/>
      <c r="CM277" s="86"/>
      <c r="CN277" s="86"/>
      <c r="CO277" s="86" t="s">
        <v>2500</v>
      </c>
      <c r="CP277" s="86" t="s">
        <v>2500</v>
      </c>
      <c r="CQ277" s="86"/>
      <c r="CR277" s="86"/>
      <c r="CS277" s="164" t="b">
        <f>NOT(ISERROR(MATCH(E277,[1]Sheet1!$A:$A,0)))</f>
        <v>0</v>
      </c>
      <c r="CT277" s="164"/>
    </row>
    <row r="278" spans="1:99" s="216" customFormat="1" ht="79.8" customHeight="1">
      <c r="A278" s="257" t="s">
        <v>9180</v>
      </c>
      <c r="B278" s="258">
        <v>274</v>
      </c>
      <c r="C278" s="258"/>
      <c r="D278" s="86"/>
      <c r="E278" s="270" t="s">
        <v>3339</v>
      </c>
      <c r="F278" s="163" t="s">
        <v>3340</v>
      </c>
      <c r="G278" s="163" t="s">
        <v>3341</v>
      </c>
      <c r="H278" s="162"/>
      <c r="I278" s="162"/>
      <c r="J278" s="86"/>
      <c r="K278" s="101" t="s">
        <v>3342</v>
      </c>
      <c r="L278" s="162" t="s">
        <v>2495</v>
      </c>
      <c r="M278" s="165" t="s">
        <v>251</v>
      </c>
      <c r="N278" s="162"/>
      <c r="O278" s="165" t="s">
        <v>251</v>
      </c>
      <c r="P278" s="162"/>
      <c r="Q278" s="162" t="s">
        <v>2513</v>
      </c>
      <c r="R278" s="162" t="s">
        <v>2497</v>
      </c>
      <c r="S278" s="86"/>
      <c r="T278" s="162" t="s">
        <v>3343</v>
      </c>
      <c r="U278" s="86" t="s">
        <v>2499</v>
      </c>
      <c r="V278" s="86"/>
      <c r="W278" s="86"/>
      <c r="X278" s="162" t="s">
        <v>2500</v>
      </c>
      <c r="Y278" s="86"/>
      <c r="Z278" s="185" t="s">
        <v>3344</v>
      </c>
      <c r="AA278" s="86"/>
      <c r="AB278" s="86"/>
      <c r="AC278" s="86"/>
      <c r="AD278" s="86" t="s">
        <v>2747</v>
      </c>
      <c r="AE278" s="86" t="s">
        <v>8999</v>
      </c>
      <c r="AF278" s="162" t="s">
        <v>3639</v>
      </c>
      <c r="AG278" s="101" t="s">
        <v>3345</v>
      </c>
      <c r="AH278" s="86" t="s">
        <v>9002</v>
      </c>
      <c r="AI278" s="162" t="s">
        <v>3639</v>
      </c>
      <c r="AJ278" s="86"/>
      <c r="AK278" s="86"/>
      <c r="AL278" s="85" t="s">
        <v>2539</v>
      </c>
      <c r="AM278" s="86"/>
      <c r="AN278" s="86"/>
      <c r="AO278" s="86"/>
      <c r="AP278" s="86"/>
      <c r="AQ278" s="86"/>
      <c r="AR278" s="86"/>
      <c r="AS278" s="86"/>
      <c r="AT278" s="86"/>
      <c r="AU278" s="86"/>
      <c r="AV278" s="102" t="s">
        <v>2363</v>
      </c>
      <c r="AW278" s="101">
        <v>1</v>
      </c>
      <c r="AX278" s="101">
        <v>1</v>
      </c>
      <c r="AY278" s="101" t="s">
        <v>2363</v>
      </c>
      <c r="AZ278" s="102" t="s">
        <v>2363</v>
      </c>
      <c r="BA278" s="102" t="s">
        <v>2363</v>
      </c>
      <c r="BB278" s="86"/>
      <c r="BC278" s="86"/>
      <c r="BD278" s="86"/>
      <c r="BE278" s="86"/>
      <c r="BF278" s="86"/>
      <c r="BG278" s="86"/>
      <c r="BH278" s="86"/>
      <c r="BI278" s="86" t="s">
        <v>3346</v>
      </c>
      <c r="BJ278" s="86"/>
      <c r="BK278" s="101" t="s">
        <v>3283</v>
      </c>
      <c r="BL278" s="86"/>
      <c r="BM278" s="86">
        <v>4</v>
      </c>
      <c r="BN278" s="86" t="s">
        <v>678</v>
      </c>
      <c r="BO278" s="85" t="s">
        <v>687</v>
      </c>
      <c r="BP278" s="85" t="s">
        <v>688</v>
      </c>
      <c r="BQ278" s="85" t="s">
        <v>689</v>
      </c>
      <c r="BR278" s="85" t="s">
        <v>690</v>
      </c>
      <c r="BS278" s="85" t="s">
        <v>691</v>
      </c>
      <c r="BT278" s="85" t="s">
        <v>692</v>
      </c>
      <c r="BU278" s="85" t="s">
        <v>693</v>
      </c>
      <c r="BV278" s="85" t="s">
        <v>694</v>
      </c>
      <c r="BW278" s="70"/>
      <c r="BX278" s="70"/>
      <c r="BY278" s="70"/>
      <c r="BZ278" s="70"/>
      <c r="CA278" s="70"/>
      <c r="CB278" s="70"/>
      <c r="CC278" s="70"/>
      <c r="CD278" s="70"/>
      <c r="CE278" s="70"/>
      <c r="CF278" s="70"/>
      <c r="CG278" s="86"/>
      <c r="CH278" s="86"/>
      <c r="CI278" s="86"/>
      <c r="CJ278" s="86"/>
      <c r="CK278" s="86"/>
      <c r="CL278" s="86"/>
      <c r="CM278" s="86"/>
      <c r="CN278" s="86"/>
      <c r="CO278" s="86" t="s">
        <v>2500</v>
      </c>
      <c r="CP278" s="86" t="s">
        <v>2500</v>
      </c>
      <c r="CQ278" s="86"/>
      <c r="CR278" s="86"/>
      <c r="CS278" s="164" t="b">
        <f>NOT(ISERROR(MATCH(E278,[1]Sheet1!$A:$A,0)))</f>
        <v>0</v>
      </c>
      <c r="CT278" s="164"/>
    </row>
    <row r="279" spans="1:99" s="240" customFormat="1" ht="79.8" customHeight="1">
      <c r="A279" s="257" t="s">
        <v>9180</v>
      </c>
      <c r="B279" s="258">
        <v>275</v>
      </c>
      <c r="C279" s="258"/>
      <c r="D279" s="86"/>
      <c r="E279" s="270" t="s">
        <v>3347</v>
      </c>
      <c r="F279" s="163" t="s">
        <v>3348</v>
      </c>
      <c r="G279" s="163" t="s">
        <v>3349</v>
      </c>
      <c r="H279" s="162"/>
      <c r="I279" s="162"/>
      <c r="J279" s="86"/>
      <c r="K279" s="101" t="s">
        <v>3350</v>
      </c>
      <c r="L279" s="162" t="s">
        <v>2495</v>
      </c>
      <c r="M279" s="165" t="s">
        <v>251</v>
      </c>
      <c r="N279" s="162"/>
      <c r="O279" s="165" t="s">
        <v>251</v>
      </c>
      <c r="P279" s="162"/>
      <c r="Q279" s="162" t="s">
        <v>2513</v>
      </c>
      <c r="R279" s="162" t="s">
        <v>2497</v>
      </c>
      <c r="S279" s="86"/>
      <c r="T279" s="162" t="s">
        <v>3343</v>
      </c>
      <c r="U279" s="86" t="s">
        <v>2499</v>
      </c>
      <c r="V279" s="86"/>
      <c r="W279" s="86"/>
      <c r="X279" s="162" t="s">
        <v>2500</v>
      </c>
      <c r="Y279" s="86"/>
      <c r="Z279" s="162" t="s">
        <v>3351</v>
      </c>
      <c r="AA279" s="86"/>
      <c r="AB279" s="86"/>
      <c r="AC279" s="86"/>
      <c r="AD279" s="86" t="s">
        <v>2747</v>
      </c>
      <c r="AE279" s="86" t="s">
        <v>9000</v>
      </c>
      <c r="AF279" s="162" t="s">
        <v>3639</v>
      </c>
      <c r="AG279" s="101" t="s">
        <v>3352</v>
      </c>
      <c r="AH279" s="86" t="s">
        <v>9003</v>
      </c>
      <c r="AI279" s="162" t="s">
        <v>3639</v>
      </c>
      <c r="AJ279" s="86"/>
      <c r="AK279" s="86"/>
      <c r="AL279" s="85" t="s">
        <v>2539</v>
      </c>
      <c r="AM279" s="86"/>
      <c r="AN279" s="86"/>
      <c r="AO279" s="86"/>
      <c r="AP279" s="86"/>
      <c r="AQ279" s="86"/>
      <c r="AR279" s="86"/>
      <c r="AS279" s="86"/>
      <c r="AT279" s="86"/>
      <c r="AU279" s="86"/>
      <c r="AV279" s="102" t="s">
        <v>2364</v>
      </c>
      <c r="AW279" s="101">
        <v>1</v>
      </c>
      <c r="AX279" s="101">
        <v>1</v>
      </c>
      <c r="AY279" s="101" t="s">
        <v>2363</v>
      </c>
      <c r="AZ279" s="102" t="s">
        <v>2364</v>
      </c>
      <c r="BA279" s="102" t="s">
        <v>2363</v>
      </c>
      <c r="BB279" s="86"/>
      <c r="BC279" s="86"/>
      <c r="BD279" s="86"/>
      <c r="BE279" s="86"/>
      <c r="BF279" s="86"/>
      <c r="BG279" s="86"/>
      <c r="BH279" s="86"/>
      <c r="BI279" s="223" t="s">
        <v>9198</v>
      </c>
      <c r="BJ279" s="162"/>
      <c r="BK279" s="101" t="s">
        <v>3353</v>
      </c>
      <c r="BL279" s="86"/>
      <c r="BM279" s="86">
        <v>4</v>
      </c>
      <c r="BN279" s="86" t="s">
        <v>678</v>
      </c>
      <c r="BO279" s="85" t="s">
        <v>687</v>
      </c>
      <c r="BP279" s="85" t="s">
        <v>688</v>
      </c>
      <c r="BQ279" s="85" t="s">
        <v>689</v>
      </c>
      <c r="BR279" s="85" t="s">
        <v>690</v>
      </c>
      <c r="BS279" s="85" t="s">
        <v>691</v>
      </c>
      <c r="BT279" s="85" t="s">
        <v>692</v>
      </c>
      <c r="BU279" s="85" t="s">
        <v>693</v>
      </c>
      <c r="BV279" s="85" t="s">
        <v>694</v>
      </c>
      <c r="BW279" s="70"/>
      <c r="BX279" s="70"/>
      <c r="BY279" s="70"/>
      <c r="BZ279" s="70"/>
      <c r="CA279" s="70"/>
      <c r="CB279" s="70"/>
      <c r="CC279" s="70"/>
      <c r="CD279" s="70"/>
      <c r="CE279" s="70"/>
      <c r="CF279" s="70"/>
      <c r="CG279" s="86"/>
      <c r="CH279" s="86"/>
      <c r="CI279" s="86"/>
      <c r="CJ279" s="86"/>
      <c r="CK279" s="86"/>
      <c r="CL279" s="86"/>
      <c r="CM279" s="86"/>
      <c r="CN279" s="86"/>
      <c r="CO279" s="86" t="s">
        <v>2500</v>
      </c>
      <c r="CP279" s="86" t="s">
        <v>2500</v>
      </c>
      <c r="CQ279" s="86"/>
      <c r="CR279" s="86"/>
      <c r="CS279" s="164" t="b">
        <f>NOT(ISERROR(MATCH(E279,[1]Sheet1!$A:$A,0)))</f>
        <v>0</v>
      </c>
      <c r="CT279" s="164"/>
    </row>
    <row r="280" spans="1:99" s="216" customFormat="1" ht="79.8" customHeight="1">
      <c r="A280" s="257" t="s">
        <v>9180</v>
      </c>
      <c r="B280" s="258">
        <v>276</v>
      </c>
      <c r="C280" s="258"/>
      <c r="D280" s="86"/>
      <c r="E280" s="270" t="s">
        <v>3354</v>
      </c>
      <c r="F280" s="163" t="s">
        <v>3355</v>
      </c>
      <c r="G280" s="163" t="s">
        <v>3356</v>
      </c>
      <c r="H280" s="162"/>
      <c r="I280" s="162"/>
      <c r="J280" s="86"/>
      <c r="K280" s="101" t="s">
        <v>3357</v>
      </c>
      <c r="L280" s="162" t="s">
        <v>2495</v>
      </c>
      <c r="M280" s="165" t="s">
        <v>251</v>
      </c>
      <c r="N280" s="162"/>
      <c r="O280" s="165" t="s">
        <v>251</v>
      </c>
      <c r="P280" s="162"/>
      <c r="Q280" s="162" t="s">
        <v>2513</v>
      </c>
      <c r="R280" s="162" t="s">
        <v>2497</v>
      </c>
      <c r="S280" s="86"/>
      <c r="T280" s="162" t="s">
        <v>3343</v>
      </c>
      <c r="U280" s="86" t="s">
        <v>2499</v>
      </c>
      <c r="V280" s="86"/>
      <c r="W280" s="86"/>
      <c r="X280" s="162" t="s">
        <v>2500</v>
      </c>
      <c r="Y280" s="86"/>
      <c r="Z280" s="162" t="s">
        <v>3358</v>
      </c>
      <c r="AA280" s="86"/>
      <c r="AB280" s="86"/>
      <c r="AC280" s="86"/>
      <c r="AD280" s="86" t="s">
        <v>2747</v>
      </c>
      <c r="AE280" s="86" t="s">
        <v>9001</v>
      </c>
      <c r="AF280" s="162" t="s">
        <v>3639</v>
      </c>
      <c r="AG280" s="101" t="s">
        <v>3359</v>
      </c>
      <c r="AH280" s="86" t="s">
        <v>9004</v>
      </c>
      <c r="AI280" s="162" t="s">
        <v>3639</v>
      </c>
      <c r="AJ280" s="86"/>
      <c r="AK280" s="86"/>
      <c r="AL280" s="85" t="s">
        <v>2539</v>
      </c>
      <c r="AM280" s="86"/>
      <c r="AN280" s="86"/>
      <c r="AO280" s="86"/>
      <c r="AP280" s="86"/>
      <c r="AQ280" s="86"/>
      <c r="AR280" s="86"/>
      <c r="AS280" s="86"/>
      <c r="AT280" s="86"/>
      <c r="AU280" s="86"/>
      <c r="AV280" s="102" t="s">
        <v>2364</v>
      </c>
      <c r="AW280" s="101">
        <v>1</v>
      </c>
      <c r="AX280" s="101">
        <v>1</v>
      </c>
      <c r="AY280" s="101" t="s">
        <v>2363</v>
      </c>
      <c r="AZ280" s="102" t="s">
        <v>2364</v>
      </c>
      <c r="BA280" s="102" t="s">
        <v>2363</v>
      </c>
      <c r="BB280" s="86"/>
      <c r="BC280" s="86"/>
      <c r="BD280" s="86"/>
      <c r="BE280" s="86"/>
      <c r="BF280" s="86"/>
      <c r="BG280" s="86"/>
      <c r="BH280" s="86"/>
      <c r="BI280" s="223" t="s">
        <v>9198</v>
      </c>
      <c r="BJ280" s="162"/>
      <c r="BK280" s="101" t="s">
        <v>3353</v>
      </c>
      <c r="BL280" s="86"/>
      <c r="BM280" s="86">
        <v>4</v>
      </c>
      <c r="BN280" s="86" t="s">
        <v>678</v>
      </c>
      <c r="BO280" s="85" t="s">
        <v>687</v>
      </c>
      <c r="BP280" s="85" t="s">
        <v>688</v>
      </c>
      <c r="BQ280" s="85" t="s">
        <v>689</v>
      </c>
      <c r="BR280" s="85" t="s">
        <v>690</v>
      </c>
      <c r="BS280" s="85" t="s">
        <v>691</v>
      </c>
      <c r="BT280" s="85" t="s">
        <v>692</v>
      </c>
      <c r="BU280" s="85" t="s">
        <v>693</v>
      </c>
      <c r="BV280" s="85" t="s">
        <v>694</v>
      </c>
      <c r="BW280" s="70"/>
      <c r="BX280" s="70"/>
      <c r="BY280" s="70"/>
      <c r="BZ280" s="70"/>
      <c r="CA280" s="70"/>
      <c r="CB280" s="70"/>
      <c r="CC280" s="70"/>
      <c r="CD280" s="70"/>
      <c r="CE280" s="70"/>
      <c r="CF280" s="70"/>
      <c r="CG280" s="86"/>
      <c r="CH280" s="86"/>
      <c r="CI280" s="86"/>
      <c r="CJ280" s="86"/>
      <c r="CK280" s="86"/>
      <c r="CL280" s="86"/>
      <c r="CM280" s="86"/>
      <c r="CN280" s="86"/>
      <c r="CO280" s="86" t="s">
        <v>2500</v>
      </c>
      <c r="CP280" s="86" t="s">
        <v>2500</v>
      </c>
      <c r="CQ280" s="86"/>
      <c r="CR280" s="86"/>
      <c r="CS280" s="164" t="b">
        <f>NOT(ISERROR(MATCH(E280,[1]Sheet1!$A:$A,0)))</f>
        <v>0</v>
      </c>
      <c r="CT280" s="164"/>
    </row>
    <row r="281" spans="1:99" s="216" customFormat="1" ht="79.8" customHeight="1">
      <c r="A281" s="266" t="s">
        <v>9188</v>
      </c>
      <c r="B281" s="258">
        <v>277</v>
      </c>
      <c r="C281" s="258"/>
      <c r="D281" s="86"/>
      <c r="E281" s="270" t="s">
        <v>3361</v>
      </c>
      <c r="F281" s="163" t="s">
        <v>3355</v>
      </c>
      <c r="G281" s="163" t="s">
        <v>3356</v>
      </c>
      <c r="H281" s="162"/>
      <c r="I281" s="162"/>
      <c r="J281" s="86"/>
      <c r="K281" s="101" t="s">
        <v>3362</v>
      </c>
      <c r="L281" s="162" t="s">
        <v>2495</v>
      </c>
      <c r="M281" s="165" t="s">
        <v>251</v>
      </c>
      <c r="N281" s="162"/>
      <c r="O281" s="165" t="s">
        <v>251</v>
      </c>
      <c r="P281" s="162"/>
      <c r="Q281" s="162" t="s">
        <v>2513</v>
      </c>
      <c r="R281" s="162" t="s">
        <v>2497</v>
      </c>
      <c r="S281" s="86"/>
      <c r="T281" s="162" t="s">
        <v>3343</v>
      </c>
      <c r="U281" s="86" t="s">
        <v>2499</v>
      </c>
      <c r="V281" s="86"/>
      <c r="W281" s="86"/>
      <c r="X281" s="162" t="s">
        <v>2500</v>
      </c>
      <c r="Y281" s="86"/>
      <c r="Z281" s="162" t="s">
        <v>3363</v>
      </c>
      <c r="AA281" s="86"/>
      <c r="AB281" s="86"/>
      <c r="AC281" s="86"/>
      <c r="AD281" s="86" t="s">
        <v>2747</v>
      </c>
      <c r="AE281" s="86" t="s">
        <v>8871</v>
      </c>
      <c r="AF281" s="162" t="s">
        <v>3280</v>
      </c>
      <c r="AG281" s="101" t="s">
        <v>3364</v>
      </c>
      <c r="AH281" s="86" t="s">
        <v>9005</v>
      </c>
      <c r="AI281" s="86" t="s">
        <v>3280</v>
      </c>
      <c r="AJ281" s="86"/>
      <c r="AK281" s="86"/>
      <c r="AL281" s="85" t="s">
        <v>2539</v>
      </c>
      <c r="AM281" s="86"/>
      <c r="AN281" s="86"/>
      <c r="AO281" s="86"/>
      <c r="AP281" s="86"/>
      <c r="AQ281" s="86"/>
      <c r="AR281" s="86"/>
      <c r="AS281" s="86"/>
      <c r="AT281" s="86"/>
      <c r="AU281" s="86"/>
      <c r="AV281" s="102" t="s">
        <v>2364</v>
      </c>
      <c r="AW281" s="101">
        <v>1</v>
      </c>
      <c r="AX281" s="101">
        <v>1</v>
      </c>
      <c r="AY281" s="101" t="s">
        <v>2363</v>
      </c>
      <c r="AZ281" s="102" t="s">
        <v>2364</v>
      </c>
      <c r="BA281" s="102" t="s">
        <v>2363</v>
      </c>
      <c r="BB281" s="86"/>
      <c r="BC281" s="86"/>
      <c r="BD281" s="86"/>
      <c r="BE281" s="86"/>
      <c r="BF281" s="86"/>
      <c r="BG281" s="86"/>
      <c r="BH281" s="86"/>
      <c r="BI281" s="177" t="s">
        <v>3365</v>
      </c>
      <c r="BJ281" s="162"/>
      <c r="BK281" s="101" t="s">
        <v>8730</v>
      </c>
      <c r="BL281" s="86"/>
      <c r="BM281" s="86">
        <v>4</v>
      </c>
      <c r="BN281" s="86" t="s">
        <v>678</v>
      </c>
      <c r="BO281" s="85" t="s">
        <v>687</v>
      </c>
      <c r="BP281" s="85" t="s">
        <v>688</v>
      </c>
      <c r="BQ281" s="85" t="s">
        <v>689</v>
      </c>
      <c r="BR281" s="85" t="s">
        <v>690</v>
      </c>
      <c r="BS281" s="85" t="s">
        <v>691</v>
      </c>
      <c r="BT281" s="85" t="s">
        <v>692</v>
      </c>
      <c r="BU281" s="85" t="s">
        <v>693</v>
      </c>
      <c r="BV281" s="85" t="s">
        <v>694</v>
      </c>
      <c r="BW281" s="70"/>
      <c r="BX281" s="70"/>
      <c r="BY281" s="70"/>
      <c r="BZ281" s="70"/>
      <c r="CA281" s="70"/>
      <c r="CB281" s="70"/>
      <c r="CC281" s="70"/>
      <c r="CD281" s="70"/>
      <c r="CE281" s="70"/>
      <c r="CF281" s="70"/>
      <c r="CG281" s="86"/>
      <c r="CH281" s="86"/>
      <c r="CI281" s="86"/>
      <c r="CJ281" s="86"/>
      <c r="CK281" s="86"/>
      <c r="CL281" s="86"/>
      <c r="CM281" s="86"/>
      <c r="CN281" s="86"/>
      <c r="CO281" s="86" t="s">
        <v>2500</v>
      </c>
      <c r="CP281" s="86" t="s">
        <v>2500</v>
      </c>
      <c r="CQ281" s="86"/>
      <c r="CR281" s="86"/>
      <c r="CS281" s="164" t="b">
        <f>NOT(ISERROR(MATCH(E281,[1]Sheet1!$A:$A,0)))</f>
        <v>0</v>
      </c>
      <c r="CT281" s="164"/>
    </row>
    <row r="282" spans="1:99" s="217" customFormat="1" ht="79.8" customHeight="1">
      <c r="A282" s="256">
        <v>297</v>
      </c>
      <c r="B282" s="258">
        <v>278</v>
      </c>
      <c r="C282" s="258"/>
      <c r="D282" s="86"/>
      <c r="E282" s="108" t="s">
        <v>5505</v>
      </c>
      <c r="F282" s="163" t="s">
        <v>5506</v>
      </c>
      <c r="G282" s="163" t="s">
        <v>5507</v>
      </c>
      <c r="H282" s="86"/>
      <c r="I282" s="86"/>
      <c r="J282" s="86" t="s">
        <v>2990</v>
      </c>
      <c r="K282" s="101" t="s">
        <v>5508</v>
      </c>
      <c r="L282" s="162" t="s">
        <v>2495</v>
      </c>
      <c r="M282" s="165" t="s">
        <v>251</v>
      </c>
      <c r="N282" s="162"/>
      <c r="O282" s="165" t="s">
        <v>251</v>
      </c>
      <c r="P282" s="162"/>
      <c r="Q282" s="162" t="s">
        <v>2992</v>
      </c>
      <c r="R282" s="162" t="s">
        <v>2993</v>
      </c>
      <c r="S282" s="86"/>
      <c r="T282" s="86" t="s">
        <v>678</v>
      </c>
      <c r="U282" s="162" t="s">
        <v>2499</v>
      </c>
      <c r="V282" s="86"/>
      <c r="W282" s="86"/>
      <c r="X282" s="162" t="s">
        <v>2994</v>
      </c>
      <c r="Y282" s="86"/>
      <c r="Z282" s="164" t="s">
        <v>5509</v>
      </c>
      <c r="AA282" s="86"/>
      <c r="AB282" s="86"/>
      <c r="AC282" s="86"/>
      <c r="AD282" s="164" t="s">
        <v>2747</v>
      </c>
      <c r="AE282" s="162" t="s">
        <v>217</v>
      </c>
      <c r="AF282" s="86" t="s">
        <v>2711</v>
      </c>
      <c r="AG282" s="164" t="s">
        <v>5510</v>
      </c>
      <c r="AH282" s="70" t="s">
        <v>217</v>
      </c>
      <c r="AI282" s="157" t="s">
        <v>2502</v>
      </c>
      <c r="AJ282" s="86"/>
      <c r="AK282" s="86"/>
      <c r="AL282" s="164" t="s">
        <v>5511</v>
      </c>
      <c r="AM282" s="86"/>
      <c r="AN282" s="86"/>
      <c r="AO282" s="86"/>
      <c r="AP282" s="86"/>
      <c r="AQ282" s="86"/>
      <c r="AR282" s="86"/>
      <c r="AS282" s="86"/>
      <c r="AT282" s="86"/>
      <c r="AU282" s="86"/>
      <c r="AV282" s="163" t="s">
        <v>2363</v>
      </c>
      <c r="AW282" s="101">
        <v>1</v>
      </c>
      <c r="AX282" s="101">
        <f>1</f>
        <v>1</v>
      </c>
      <c r="AY282" s="101" t="s">
        <v>2363</v>
      </c>
      <c r="AZ282" s="163" t="s">
        <v>2363</v>
      </c>
      <c r="BA282" s="163" t="s">
        <v>2363</v>
      </c>
      <c r="BB282" s="86"/>
      <c r="BC282" s="86"/>
      <c r="BD282" s="86"/>
      <c r="BE282" s="86"/>
      <c r="BF282" s="86"/>
      <c r="BG282" s="86"/>
      <c r="BH282" s="86"/>
      <c r="BI282" s="86" t="s">
        <v>5512</v>
      </c>
      <c r="BJ282" s="162"/>
      <c r="BK282" s="86" t="s">
        <v>5513</v>
      </c>
      <c r="BL282" s="86"/>
      <c r="BM282" s="86">
        <v>4</v>
      </c>
      <c r="BN282" s="86" t="s">
        <v>678</v>
      </c>
      <c r="BO282" s="85" t="s">
        <v>687</v>
      </c>
      <c r="BP282" s="85" t="s">
        <v>688</v>
      </c>
      <c r="BQ282" s="85" t="s">
        <v>689</v>
      </c>
      <c r="BR282" s="85" t="s">
        <v>690</v>
      </c>
      <c r="BS282" s="85" t="s">
        <v>691</v>
      </c>
      <c r="BT282" s="85" t="s">
        <v>692</v>
      </c>
      <c r="BU282" s="85" t="s">
        <v>693</v>
      </c>
      <c r="BV282" s="85" t="s">
        <v>694</v>
      </c>
      <c r="BW282" s="70"/>
      <c r="BX282" s="70"/>
      <c r="BY282" s="70"/>
      <c r="BZ282" s="70"/>
      <c r="CA282" s="70"/>
      <c r="CB282" s="70"/>
      <c r="CC282" s="70"/>
      <c r="CD282" s="70"/>
      <c r="CE282" s="70"/>
      <c r="CF282" s="86"/>
      <c r="CG282" s="86"/>
      <c r="CH282" s="86"/>
      <c r="CI282" s="86"/>
      <c r="CJ282" s="86"/>
      <c r="CK282" s="86"/>
      <c r="CL282" s="86"/>
      <c r="CM282" s="86"/>
      <c r="CN282" s="86"/>
      <c r="CO282" s="86"/>
      <c r="CP282" s="86"/>
      <c r="CQ282" s="86"/>
      <c r="CR282" s="86"/>
      <c r="CS282" s="164" t="b">
        <f>NOT(ISERROR(MATCH(E282,[1]Sheet1!$A:$A,0)))</f>
        <v>0</v>
      </c>
      <c r="CT282" s="164"/>
    </row>
    <row r="283" spans="1:99" s="216" customFormat="1" ht="79.8" customHeight="1">
      <c r="A283" s="257">
        <v>297</v>
      </c>
      <c r="B283" s="258">
        <v>279</v>
      </c>
      <c r="C283" s="258"/>
      <c r="D283" s="86"/>
      <c r="E283" s="108" t="s">
        <v>5514</v>
      </c>
      <c r="F283" s="163" t="s">
        <v>5506</v>
      </c>
      <c r="G283" s="163" t="s">
        <v>5507</v>
      </c>
      <c r="H283" s="86"/>
      <c r="I283" s="86"/>
      <c r="J283" s="86" t="s">
        <v>2990</v>
      </c>
      <c r="K283" s="101" t="s">
        <v>5515</v>
      </c>
      <c r="L283" s="162" t="s">
        <v>2495</v>
      </c>
      <c r="M283" s="165" t="s">
        <v>251</v>
      </c>
      <c r="N283" s="162"/>
      <c r="O283" s="165" t="s">
        <v>251</v>
      </c>
      <c r="P283" s="162"/>
      <c r="Q283" s="162" t="s">
        <v>2992</v>
      </c>
      <c r="R283" s="162" t="s">
        <v>2993</v>
      </c>
      <c r="S283" s="86"/>
      <c r="T283" s="86" t="s">
        <v>678</v>
      </c>
      <c r="U283" s="162" t="s">
        <v>2499</v>
      </c>
      <c r="V283" s="86"/>
      <c r="W283" s="86"/>
      <c r="X283" s="162" t="s">
        <v>2994</v>
      </c>
      <c r="Y283" s="86"/>
      <c r="Z283" s="164" t="s">
        <v>5516</v>
      </c>
      <c r="AA283" s="86"/>
      <c r="AB283" s="86"/>
      <c r="AC283" s="86"/>
      <c r="AD283" s="164" t="s">
        <v>2747</v>
      </c>
      <c r="AE283" s="162" t="s">
        <v>217</v>
      </c>
      <c r="AF283" s="86" t="s">
        <v>2711</v>
      </c>
      <c r="AG283" s="164" t="s">
        <v>5517</v>
      </c>
      <c r="AH283" s="70" t="s">
        <v>217</v>
      </c>
      <c r="AI283" s="157" t="s">
        <v>2502</v>
      </c>
      <c r="AJ283" s="86"/>
      <c r="AK283" s="86"/>
      <c r="AL283" s="164" t="s">
        <v>5518</v>
      </c>
      <c r="AM283" s="86"/>
      <c r="AN283" s="86"/>
      <c r="AO283" s="86"/>
      <c r="AP283" s="86"/>
      <c r="AQ283" s="86"/>
      <c r="AR283" s="86"/>
      <c r="AS283" s="86"/>
      <c r="AT283" s="86"/>
      <c r="AU283" s="86"/>
      <c r="AV283" s="163" t="s">
        <v>2363</v>
      </c>
      <c r="AW283" s="101">
        <v>1</v>
      </c>
      <c r="AX283" s="101">
        <f>1</f>
        <v>1</v>
      </c>
      <c r="AY283" s="101" t="s">
        <v>2363</v>
      </c>
      <c r="AZ283" s="163" t="s">
        <v>2363</v>
      </c>
      <c r="BA283" s="163" t="s">
        <v>2363</v>
      </c>
      <c r="BB283" s="86"/>
      <c r="BC283" s="86"/>
      <c r="BD283" s="86"/>
      <c r="BE283" s="86"/>
      <c r="BF283" s="86"/>
      <c r="BG283" s="86"/>
      <c r="BH283" s="86"/>
      <c r="BI283" s="86" t="s">
        <v>5519</v>
      </c>
      <c r="BJ283" s="162"/>
      <c r="BK283" s="86" t="s">
        <v>5520</v>
      </c>
      <c r="BL283" s="86"/>
      <c r="BM283" s="86">
        <v>4</v>
      </c>
      <c r="BN283" s="86" t="s">
        <v>678</v>
      </c>
      <c r="BO283" s="85" t="s">
        <v>687</v>
      </c>
      <c r="BP283" s="85" t="s">
        <v>688</v>
      </c>
      <c r="BQ283" s="85" t="s">
        <v>689</v>
      </c>
      <c r="BR283" s="85" t="s">
        <v>690</v>
      </c>
      <c r="BS283" s="85" t="s">
        <v>691</v>
      </c>
      <c r="BT283" s="85" t="s">
        <v>692</v>
      </c>
      <c r="BU283" s="85" t="s">
        <v>693</v>
      </c>
      <c r="BV283" s="85" t="s">
        <v>694</v>
      </c>
      <c r="BW283" s="70"/>
      <c r="BX283" s="70"/>
      <c r="BY283" s="70"/>
      <c r="BZ283" s="70"/>
      <c r="CA283" s="70"/>
      <c r="CB283" s="70"/>
      <c r="CC283" s="70"/>
      <c r="CD283" s="70"/>
      <c r="CE283" s="70"/>
      <c r="CF283" s="86"/>
      <c r="CG283" s="86"/>
      <c r="CH283" s="86"/>
      <c r="CI283" s="86"/>
      <c r="CJ283" s="86"/>
      <c r="CK283" s="86"/>
      <c r="CL283" s="86"/>
      <c r="CM283" s="86"/>
      <c r="CN283" s="86"/>
      <c r="CO283" s="86"/>
      <c r="CP283" s="86"/>
      <c r="CQ283" s="86"/>
      <c r="CR283" s="86"/>
      <c r="CS283" s="164" t="b">
        <f>NOT(ISERROR(MATCH(E283,[1]Sheet1!$A:$A,0)))</f>
        <v>0</v>
      </c>
      <c r="CT283" s="164"/>
    </row>
    <row r="284" spans="1:99" s="216" customFormat="1" ht="79.8" customHeight="1">
      <c r="A284" s="256">
        <v>297</v>
      </c>
      <c r="B284" s="258">
        <v>280</v>
      </c>
      <c r="C284" s="258"/>
      <c r="D284" s="86"/>
      <c r="E284" s="108" t="s">
        <v>5521</v>
      </c>
      <c r="F284" s="163" t="s">
        <v>4634</v>
      </c>
      <c r="G284" s="163" t="s">
        <v>5522</v>
      </c>
      <c r="H284" s="86"/>
      <c r="I284" s="86"/>
      <c r="J284" s="86" t="s">
        <v>2990</v>
      </c>
      <c r="K284" s="101" t="s">
        <v>5523</v>
      </c>
      <c r="L284" s="162" t="s">
        <v>2495</v>
      </c>
      <c r="M284" s="165" t="s">
        <v>251</v>
      </c>
      <c r="N284" s="162"/>
      <c r="O284" s="165" t="s">
        <v>251</v>
      </c>
      <c r="P284" s="162"/>
      <c r="Q284" s="162" t="s">
        <v>2992</v>
      </c>
      <c r="R284" s="162" t="s">
        <v>2993</v>
      </c>
      <c r="S284" s="86"/>
      <c r="T284" s="162" t="s">
        <v>3022</v>
      </c>
      <c r="U284" s="162" t="s">
        <v>2499</v>
      </c>
      <c r="V284" s="86"/>
      <c r="W284" s="86"/>
      <c r="X284" s="162" t="s">
        <v>2994</v>
      </c>
      <c r="Y284" s="86"/>
      <c r="Z284" s="164" t="s">
        <v>5524</v>
      </c>
      <c r="AA284" s="86"/>
      <c r="AB284" s="86"/>
      <c r="AC284" s="86"/>
      <c r="AD284" s="164" t="s">
        <v>2747</v>
      </c>
      <c r="AE284" s="86" t="s">
        <v>217</v>
      </c>
      <c r="AF284" s="86" t="s">
        <v>2711</v>
      </c>
      <c r="AG284" s="164" t="s">
        <v>5525</v>
      </c>
      <c r="AH284" s="86" t="s">
        <v>217</v>
      </c>
      <c r="AI284" s="157" t="s">
        <v>2502</v>
      </c>
      <c r="AJ284" s="86"/>
      <c r="AK284" s="86"/>
      <c r="AL284" s="164" t="s">
        <v>5526</v>
      </c>
      <c r="AM284" s="86"/>
      <c r="AN284" s="86"/>
      <c r="AO284" s="86"/>
      <c r="AP284" s="86"/>
      <c r="AQ284" s="86"/>
      <c r="AR284" s="86"/>
      <c r="AS284" s="86"/>
      <c r="AT284" s="86"/>
      <c r="AU284" s="86"/>
      <c r="AV284" s="163" t="s">
        <v>2363</v>
      </c>
      <c r="AW284" s="101">
        <v>1</v>
      </c>
      <c r="AX284" s="101">
        <f>1</f>
        <v>1</v>
      </c>
      <c r="AY284" s="101" t="s">
        <v>2363</v>
      </c>
      <c r="AZ284" s="163" t="s">
        <v>2363</v>
      </c>
      <c r="BA284" s="163" t="s">
        <v>2364</v>
      </c>
      <c r="BB284" s="86"/>
      <c r="BC284" s="86"/>
      <c r="BD284" s="86"/>
      <c r="BE284" s="86"/>
      <c r="BF284" s="86"/>
      <c r="BG284" s="86"/>
      <c r="BH284" s="86"/>
      <c r="BI284" s="70" t="s">
        <v>9352</v>
      </c>
      <c r="BJ284" s="82"/>
      <c r="BK284" s="64" t="s">
        <v>3026</v>
      </c>
      <c r="BL284" s="86"/>
      <c r="BM284" s="86">
        <v>6</v>
      </c>
      <c r="BN284" s="70" t="s">
        <v>3027</v>
      </c>
      <c r="BO284" s="85" t="s">
        <v>719</v>
      </c>
      <c r="BP284" s="85" t="s">
        <v>720</v>
      </c>
      <c r="BQ284" s="85" t="s">
        <v>721</v>
      </c>
      <c r="BR284" s="85" t="s">
        <v>722</v>
      </c>
      <c r="BS284" s="85" t="s">
        <v>723</v>
      </c>
      <c r="BT284" s="85" t="s">
        <v>724</v>
      </c>
      <c r="BU284" s="85" t="s">
        <v>725</v>
      </c>
      <c r="BV284" s="85" t="s">
        <v>726</v>
      </c>
      <c r="BW284" s="85" t="s">
        <v>727</v>
      </c>
      <c r="BX284" s="85" t="s">
        <v>728</v>
      </c>
      <c r="BY284" s="85" t="s">
        <v>729</v>
      </c>
      <c r="BZ284" s="85" t="s">
        <v>730</v>
      </c>
      <c r="CA284" s="85" t="s">
        <v>731</v>
      </c>
      <c r="CB284" s="85" t="s">
        <v>732</v>
      </c>
      <c r="CC284" s="70"/>
      <c r="CD284" s="70"/>
      <c r="CE284" s="70"/>
      <c r="CF284" s="86"/>
      <c r="CG284" s="86"/>
      <c r="CH284" s="86"/>
      <c r="CI284" s="86"/>
      <c r="CJ284" s="86"/>
      <c r="CK284" s="86"/>
      <c r="CL284" s="86"/>
      <c r="CM284" s="86"/>
      <c r="CN284" s="86"/>
      <c r="CO284" s="86"/>
      <c r="CP284" s="86"/>
      <c r="CQ284" s="86"/>
      <c r="CR284" s="86"/>
      <c r="CS284" s="164" t="b">
        <f>NOT(ISERROR(MATCH(E284,[1]Sheet1!$A:$A,0)))</f>
        <v>0</v>
      </c>
      <c r="CT284" s="164"/>
    </row>
    <row r="285" spans="1:99" s="216" customFormat="1" ht="79.8" customHeight="1">
      <c r="A285" s="256">
        <v>297</v>
      </c>
      <c r="B285" s="258">
        <v>281</v>
      </c>
      <c r="C285" s="258"/>
      <c r="D285" s="86"/>
      <c r="E285" s="108" t="s">
        <v>5527</v>
      </c>
      <c r="F285" s="163" t="s">
        <v>4634</v>
      </c>
      <c r="G285" s="163" t="s">
        <v>5522</v>
      </c>
      <c r="H285" s="86"/>
      <c r="I285" s="86"/>
      <c r="J285" s="86" t="s">
        <v>2990</v>
      </c>
      <c r="K285" s="101" t="s">
        <v>5528</v>
      </c>
      <c r="L285" s="162" t="s">
        <v>2495</v>
      </c>
      <c r="M285" s="165" t="s">
        <v>251</v>
      </c>
      <c r="N285" s="162"/>
      <c r="O285" s="165" t="s">
        <v>251</v>
      </c>
      <c r="P285" s="162"/>
      <c r="Q285" s="162" t="s">
        <v>2992</v>
      </c>
      <c r="R285" s="162" t="s">
        <v>2993</v>
      </c>
      <c r="S285" s="86"/>
      <c r="T285" s="162" t="s">
        <v>3022</v>
      </c>
      <c r="U285" s="162" t="s">
        <v>2499</v>
      </c>
      <c r="V285" s="86"/>
      <c r="W285" s="86"/>
      <c r="X285" s="162" t="s">
        <v>2994</v>
      </c>
      <c r="Y285" s="86"/>
      <c r="Z285" s="164" t="s">
        <v>5529</v>
      </c>
      <c r="AA285" s="86"/>
      <c r="AB285" s="86"/>
      <c r="AC285" s="86"/>
      <c r="AD285" s="164" t="s">
        <v>2747</v>
      </c>
      <c r="AE285" s="86" t="s">
        <v>217</v>
      </c>
      <c r="AF285" s="86" t="s">
        <v>2711</v>
      </c>
      <c r="AG285" s="164" t="s">
        <v>5530</v>
      </c>
      <c r="AH285" s="86" t="s">
        <v>217</v>
      </c>
      <c r="AI285" s="157" t="s">
        <v>2502</v>
      </c>
      <c r="AJ285" s="86"/>
      <c r="AK285" s="86"/>
      <c r="AL285" s="164" t="s">
        <v>5531</v>
      </c>
      <c r="AM285" s="86"/>
      <c r="AN285" s="86"/>
      <c r="AO285" s="86"/>
      <c r="AP285" s="86"/>
      <c r="AQ285" s="86"/>
      <c r="AR285" s="86"/>
      <c r="AS285" s="86"/>
      <c r="AT285" s="86"/>
      <c r="AU285" s="86"/>
      <c r="AV285" s="163" t="s">
        <v>2363</v>
      </c>
      <c r="AW285" s="101">
        <v>1</v>
      </c>
      <c r="AX285" s="101">
        <f>1</f>
        <v>1</v>
      </c>
      <c r="AY285" s="101" t="s">
        <v>2363</v>
      </c>
      <c r="AZ285" s="163" t="s">
        <v>2363</v>
      </c>
      <c r="BA285" s="163" t="s">
        <v>2364</v>
      </c>
      <c r="BB285" s="86"/>
      <c r="BC285" s="86"/>
      <c r="BD285" s="86"/>
      <c r="BE285" s="86"/>
      <c r="BF285" s="86"/>
      <c r="BG285" s="86"/>
      <c r="BH285" s="86"/>
      <c r="BI285" s="70" t="s">
        <v>9353</v>
      </c>
      <c r="BJ285" s="82"/>
      <c r="BK285" s="64" t="s">
        <v>3026</v>
      </c>
      <c r="BL285" s="86"/>
      <c r="BM285" s="86">
        <v>6</v>
      </c>
      <c r="BN285" s="70" t="s">
        <v>3027</v>
      </c>
      <c r="BO285" s="85" t="s">
        <v>719</v>
      </c>
      <c r="BP285" s="85" t="s">
        <v>720</v>
      </c>
      <c r="BQ285" s="85" t="s">
        <v>721</v>
      </c>
      <c r="BR285" s="85" t="s">
        <v>722</v>
      </c>
      <c r="BS285" s="85" t="s">
        <v>723</v>
      </c>
      <c r="BT285" s="85" t="s">
        <v>724</v>
      </c>
      <c r="BU285" s="85" t="s">
        <v>725</v>
      </c>
      <c r="BV285" s="85" t="s">
        <v>726</v>
      </c>
      <c r="BW285" s="85" t="s">
        <v>727</v>
      </c>
      <c r="BX285" s="85" t="s">
        <v>728</v>
      </c>
      <c r="BY285" s="85" t="s">
        <v>729</v>
      </c>
      <c r="BZ285" s="85" t="s">
        <v>730</v>
      </c>
      <c r="CA285" s="85" t="s">
        <v>731</v>
      </c>
      <c r="CB285" s="85" t="s">
        <v>732</v>
      </c>
      <c r="CC285" s="70"/>
      <c r="CD285" s="70"/>
      <c r="CE285" s="70"/>
      <c r="CF285" s="86"/>
      <c r="CG285" s="86"/>
      <c r="CH285" s="86"/>
      <c r="CI285" s="86"/>
      <c r="CJ285" s="86"/>
      <c r="CK285" s="86"/>
      <c r="CL285" s="86"/>
      <c r="CM285" s="86"/>
      <c r="CN285" s="86"/>
      <c r="CO285" s="86"/>
      <c r="CP285" s="86"/>
      <c r="CQ285" s="86"/>
      <c r="CR285" s="86"/>
      <c r="CS285" s="164" t="b">
        <f>NOT(ISERROR(MATCH(E285,[1]Sheet1!$A:$A,0)))</f>
        <v>0</v>
      </c>
      <c r="CT285" s="164"/>
    </row>
    <row r="286" spans="1:99" s="241" customFormat="1" ht="79.8" customHeight="1">
      <c r="A286" s="256">
        <v>297</v>
      </c>
      <c r="B286" s="258">
        <v>282</v>
      </c>
      <c r="C286" s="258"/>
      <c r="D286" s="86"/>
      <c r="E286" s="125" t="s">
        <v>5533</v>
      </c>
      <c r="F286" s="163" t="s">
        <v>4634</v>
      </c>
      <c r="G286" s="163" t="s">
        <v>5522</v>
      </c>
      <c r="H286" s="86"/>
      <c r="I286" s="86"/>
      <c r="J286" s="86" t="s">
        <v>2990</v>
      </c>
      <c r="K286" s="101" t="s">
        <v>5534</v>
      </c>
      <c r="L286" s="162" t="s">
        <v>2495</v>
      </c>
      <c r="M286" s="165" t="s">
        <v>251</v>
      </c>
      <c r="N286" s="162"/>
      <c r="O286" s="165" t="s">
        <v>251</v>
      </c>
      <c r="P286" s="162"/>
      <c r="Q286" s="162" t="s">
        <v>2992</v>
      </c>
      <c r="R286" s="162" t="s">
        <v>2993</v>
      </c>
      <c r="S286" s="86"/>
      <c r="T286" s="162" t="s">
        <v>3022</v>
      </c>
      <c r="U286" s="162" t="s">
        <v>2499</v>
      </c>
      <c r="V286" s="86"/>
      <c r="W286" s="86"/>
      <c r="X286" s="162" t="s">
        <v>2994</v>
      </c>
      <c r="Y286" s="86"/>
      <c r="Z286" s="86" t="s">
        <v>5535</v>
      </c>
      <c r="AA286" s="86"/>
      <c r="AB286" s="86"/>
      <c r="AC286" s="86"/>
      <c r="AD286" s="86" t="s">
        <v>3318</v>
      </c>
      <c r="AE286" s="86" t="s">
        <v>217</v>
      </c>
      <c r="AF286" s="86" t="s">
        <v>2711</v>
      </c>
      <c r="AG286" s="164" t="s">
        <v>5536</v>
      </c>
      <c r="AH286" s="86" t="s">
        <v>217</v>
      </c>
      <c r="AI286" s="157" t="s">
        <v>2709</v>
      </c>
      <c r="AJ286" s="86"/>
      <c r="AK286" s="86"/>
      <c r="AL286" s="164" t="s">
        <v>5537</v>
      </c>
      <c r="AM286" s="86"/>
      <c r="AN286" s="86"/>
      <c r="AO286" s="86"/>
      <c r="AP286" s="86"/>
      <c r="AQ286" s="86"/>
      <c r="AR286" s="86"/>
      <c r="AS286" s="86"/>
      <c r="AT286" s="86"/>
      <c r="AU286" s="86"/>
      <c r="AV286" s="163" t="s">
        <v>2363</v>
      </c>
      <c r="AW286" s="101">
        <v>1</v>
      </c>
      <c r="AX286" s="101">
        <f>1</f>
        <v>1</v>
      </c>
      <c r="AY286" s="101" t="s">
        <v>2363</v>
      </c>
      <c r="AZ286" s="163" t="s">
        <v>2363</v>
      </c>
      <c r="BA286" s="163" t="s">
        <v>2363</v>
      </c>
      <c r="BB286" s="86"/>
      <c r="BC286" s="86"/>
      <c r="BD286" s="86"/>
      <c r="BE286" s="86"/>
      <c r="BF286" s="86"/>
      <c r="BG286" s="86"/>
      <c r="BH286" s="86" t="s">
        <v>8897</v>
      </c>
      <c r="BI286" s="86" t="s">
        <v>5538</v>
      </c>
      <c r="BJ286" s="86"/>
      <c r="BK286" s="86"/>
      <c r="BL286" s="86"/>
      <c r="BM286" s="86">
        <v>6</v>
      </c>
      <c r="BN286" s="70" t="s">
        <v>3027</v>
      </c>
      <c r="BO286" s="85" t="s">
        <v>719</v>
      </c>
      <c r="BP286" s="85" t="s">
        <v>720</v>
      </c>
      <c r="BQ286" s="85" t="s">
        <v>721</v>
      </c>
      <c r="BR286" s="85" t="s">
        <v>722</v>
      </c>
      <c r="BS286" s="85" t="s">
        <v>723</v>
      </c>
      <c r="BT286" s="85" t="s">
        <v>724</v>
      </c>
      <c r="BU286" s="85" t="s">
        <v>725</v>
      </c>
      <c r="BV286" s="85" t="s">
        <v>726</v>
      </c>
      <c r="BW286" s="85" t="s">
        <v>727</v>
      </c>
      <c r="BX286" s="85" t="s">
        <v>728</v>
      </c>
      <c r="BY286" s="85" t="s">
        <v>729</v>
      </c>
      <c r="BZ286" s="85" t="s">
        <v>730</v>
      </c>
      <c r="CA286" s="85" t="s">
        <v>731</v>
      </c>
      <c r="CB286" s="85" t="s">
        <v>732</v>
      </c>
      <c r="CC286" s="70"/>
      <c r="CD286" s="70"/>
      <c r="CE286" s="70"/>
      <c r="CF286" s="86"/>
      <c r="CG286" s="86"/>
      <c r="CH286" s="86"/>
      <c r="CI286" s="86"/>
      <c r="CJ286" s="86"/>
      <c r="CK286" s="86"/>
      <c r="CL286" s="86"/>
      <c r="CM286" s="86"/>
      <c r="CN286" s="86"/>
      <c r="CO286" s="86"/>
      <c r="CP286" s="86"/>
      <c r="CQ286" s="86"/>
      <c r="CR286" s="86"/>
      <c r="CS286" s="164" t="b">
        <f>NOT(ISERROR(MATCH(E286,[1]Sheet1!$A:$A,0)))</f>
        <v>0</v>
      </c>
      <c r="CT286" s="164"/>
    </row>
    <row r="287" spans="1:99" s="216" customFormat="1" ht="79.8" customHeight="1">
      <c r="A287" s="256">
        <v>297</v>
      </c>
      <c r="B287" s="258">
        <v>283</v>
      </c>
      <c r="C287" s="258"/>
      <c r="D287" s="86"/>
      <c r="E287" s="125" t="s">
        <v>5539</v>
      </c>
      <c r="F287" s="163" t="s">
        <v>110</v>
      </c>
      <c r="G287" s="163" t="s">
        <v>5365</v>
      </c>
      <c r="H287" s="86"/>
      <c r="I287" s="86"/>
      <c r="J287" s="86" t="s">
        <v>3083</v>
      </c>
      <c r="K287" s="101" t="s">
        <v>5540</v>
      </c>
      <c r="L287" s="162" t="s">
        <v>2495</v>
      </c>
      <c r="M287" s="165" t="s">
        <v>251</v>
      </c>
      <c r="N287" s="162"/>
      <c r="O287" s="165" t="s">
        <v>251</v>
      </c>
      <c r="P287" s="162"/>
      <c r="Q287" s="162" t="s">
        <v>2992</v>
      </c>
      <c r="R287" s="162" t="s">
        <v>2993</v>
      </c>
      <c r="S287" s="86"/>
      <c r="T287" s="86" t="s">
        <v>3085</v>
      </c>
      <c r="U287" s="162" t="s">
        <v>2499</v>
      </c>
      <c r="V287" s="86"/>
      <c r="W287" s="86"/>
      <c r="X287" s="162" t="s">
        <v>2500</v>
      </c>
      <c r="Y287" s="86"/>
      <c r="Z287" s="86" t="s">
        <v>5541</v>
      </c>
      <c r="AA287" s="86"/>
      <c r="AB287" s="86"/>
      <c r="AC287" s="86"/>
      <c r="AD287" s="164" t="s">
        <v>2747</v>
      </c>
      <c r="AE287" s="86" t="s">
        <v>217</v>
      </c>
      <c r="AF287" s="86" t="s">
        <v>2711</v>
      </c>
      <c r="AG287" s="86" t="s">
        <v>5542</v>
      </c>
      <c r="AH287" s="86" t="s">
        <v>217</v>
      </c>
      <c r="AI287" s="157" t="s">
        <v>2502</v>
      </c>
      <c r="AJ287" s="86"/>
      <c r="AK287" s="86"/>
      <c r="AL287" s="86" t="s">
        <v>5543</v>
      </c>
      <c r="AM287" s="86"/>
      <c r="AN287" s="86"/>
      <c r="AO287" s="86"/>
      <c r="AP287" s="86"/>
      <c r="AQ287" s="86"/>
      <c r="AR287" s="86"/>
      <c r="AS287" s="86"/>
      <c r="AT287" s="86"/>
      <c r="AU287" s="86"/>
      <c r="AV287" s="163" t="s">
        <v>2363</v>
      </c>
      <c r="AW287" s="101">
        <v>1</v>
      </c>
      <c r="AX287" s="101">
        <f>1</f>
        <v>1</v>
      </c>
      <c r="AY287" s="101" t="s">
        <v>2363</v>
      </c>
      <c r="AZ287" s="163" t="s">
        <v>2363</v>
      </c>
      <c r="BA287" s="163" t="s">
        <v>2364</v>
      </c>
      <c r="BB287" s="86"/>
      <c r="BC287" s="86"/>
      <c r="BD287" s="86"/>
      <c r="BE287" s="86"/>
      <c r="BF287" s="86"/>
      <c r="BG287" s="86"/>
      <c r="BH287" s="86"/>
      <c r="BI287" s="86" t="s">
        <v>8873</v>
      </c>
      <c r="BJ287" s="86"/>
      <c r="BK287" s="64" t="s">
        <v>5544</v>
      </c>
      <c r="BL287" s="86"/>
      <c r="BM287" s="86">
        <v>1</v>
      </c>
      <c r="BN287" s="86" t="s">
        <v>634</v>
      </c>
      <c r="BO287" s="85" t="s">
        <v>643</v>
      </c>
      <c r="BP287" s="85" t="s">
        <v>644</v>
      </c>
      <c r="BQ287" s="85" t="s">
        <v>645</v>
      </c>
      <c r="BR287" s="85" t="s">
        <v>646</v>
      </c>
      <c r="BS287" s="85" t="s">
        <v>647</v>
      </c>
      <c r="BT287" s="85" t="s">
        <v>648</v>
      </c>
      <c r="BU287" s="85" t="s">
        <v>649</v>
      </c>
      <c r="BV287" s="85" t="s">
        <v>650</v>
      </c>
      <c r="BW287" s="70"/>
      <c r="BX287" s="70"/>
      <c r="BY287" s="70"/>
      <c r="BZ287" s="70"/>
      <c r="CA287" s="70"/>
      <c r="CB287" s="70"/>
      <c r="CC287" s="70"/>
      <c r="CD287" s="70"/>
      <c r="CE287" s="70"/>
      <c r="CF287" s="70"/>
      <c r="CG287" s="86"/>
      <c r="CH287" s="86"/>
      <c r="CI287" s="86"/>
      <c r="CJ287" s="86"/>
      <c r="CK287" s="86"/>
      <c r="CL287" s="86"/>
      <c r="CM287" s="86"/>
      <c r="CN287" s="86"/>
      <c r="CO287" s="86" t="s">
        <v>2500</v>
      </c>
      <c r="CP287" s="86"/>
      <c r="CQ287" s="86"/>
      <c r="CR287" s="86"/>
      <c r="CS287" s="164" t="b">
        <f>NOT(ISERROR(MATCH(E287,[1]Sheet1!$A:$A,0)))</f>
        <v>0</v>
      </c>
      <c r="CT287" s="164"/>
    </row>
    <row r="288" spans="1:99" s="240" customFormat="1" ht="79.8" customHeight="1">
      <c r="A288" s="256">
        <v>297</v>
      </c>
      <c r="B288" s="258">
        <v>284</v>
      </c>
      <c r="C288" s="258"/>
      <c r="D288" s="86"/>
      <c r="E288" s="125" t="s">
        <v>5545</v>
      </c>
      <c r="F288" s="163" t="s">
        <v>110</v>
      </c>
      <c r="G288" s="163" t="s">
        <v>5365</v>
      </c>
      <c r="H288" s="86"/>
      <c r="I288" s="86"/>
      <c r="J288" s="86" t="s">
        <v>3083</v>
      </c>
      <c r="K288" s="101" t="s">
        <v>5546</v>
      </c>
      <c r="L288" s="162" t="s">
        <v>2495</v>
      </c>
      <c r="M288" s="165" t="s">
        <v>251</v>
      </c>
      <c r="N288" s="162"/>
      <c r="O288" s="165" t="s">
        <v>251</v>
      </c>
      <c r="P288" s="162"/>
      <c r="Q288" s="162" t="s">
        <v>2992</v>
      </c>
      <c r="R288" s="162" t="s">
        <v>2993</v>
      </c>
      <c r="S288" s="86"/>
      <c r="T288" s="86" t="s">
        <v>3085</v>
      </c>
      <c r="U288" s="162" t="s">
        <v>2499</v>
      </c>
      <c r="V288" s="86"/>
      <c r="W288" s="86"/>
      <c r="X288" s="162" t="s">
        <v>2500</v>
      </c>
      <c r="Y288" s="86"/>
      <c r="Z288" s="86" t="s">
        <v>5547</v>
      </c>
      <c r="AA288" s="86"/>
      <c r="AB288" s="86"/>
      <c r="AC288" s="86"/>
      <c r="AD288" s="164" t="s">
        <v>2747</v>
      </c>
      <c r="AE288" s="86" t="s">
        <v>217</v>
      </c>
      <c r="AF288" s="86" t="s">
        <v>2711</v>
      </c>
      <c r="AG288" s="86" t="s">
        <v>5548</v>
      </c>
      <c r="AH288" s="86" t="s">
        <v>217</v>
      </c>
      <c r="AI288" s="157" t="s">
        <v>2502</v>
      </c>
      <c r="AJ288" s="86"/>
      <c r="AK288" s="86"/>
      <c r="AL288" s="86" t="s">
        <v>5549</v>
      </c>
      <c r="AM288" s="86"/>
      <c r="AN288" s="86"/>
      <c r="AO288" s="86"/>
      <c r="AP288" s="86"/>
      <c r="AQ288" s="86"/>
      <c r="AR288" s="86"/>
      <c r="AS288" s="86"/>
      <c r="AT288" s="86"/>
      <c r="AU288" s="86"/>
      <c r="AV288" s="163" t="s">
        <v>2364</v>
      </c>
      <c r="AW288" s="101">
        <v>1</v>
      </c>
      <c r="AX288" s="101">
        <f>1</f>
        <v>1</v>
      </c>
      <c r="AY288" s="101" t="s">
        <v>2363</v>
      </c>
      <c r="AZ288" s="163" t="s">
        <v>2364</v>
      </c>
      <c r="BA288" s="163" t="s">
        <v>2363</v>
      </c>
      <c r="BB288" s="86"/>
      <c r="BC288" s="86"/>
      <c r="BD288" s="86"/>
      <c r="BE288" s="86"/>
      <c r="BF288" s="86"/>
      <c r="BG288" s="86"/>
      <c r="BH288" s="86"/>
      <c r="BI288" s="86" t="s">
        <v>5550</v>
      </c>
      <c r="BJ288" s="86"/>
      <c r="BK288" s="86" t="s">
        <v>5551</v>
      </c>
      <c r="BL288" s="86"/>
      <c r="BM288" s="86">
        <v>1</v>
      </c>
      <c r="BN288" s="86" t="s">
        <v>634</v>
      </c>
      <c r="BO288" s="85" t="s">
        <v>643</v>
      </c>
      <c r="BP288" s="85" t="s">
        <v>644</v>
      </c>
      <c r="BQ288" s="85" t="s">
        <v>645</v>
      </c>
      <c r="BR288" s="85" t="s">
        <v>646</v>
      </c>
      <c r="BS288" s="85" t="s">
        <v>647</v>
      </c>
      <c r="BT288" s="85" t="s">
        <v>648</v>
      </c>
      <c r="BU288" s="85" t="s">
        <v>649</v>
      </c>
      <c r="BV288" s="85" t="s">
        <v>650</v>
      </c>
      <c r="BW288" s="70"/>
      <c r="BX288" s="70"/>
      <c r="BY288" s="70"/>
      <c r="BZ288" s="70"/>
      <c r="CA288" s="70"/>
      <c r="CB288" s="70"/>
      <c r="CC288" s="70"/>
      <c r="CD288" s="70"/>
      <c r="CE288" s="70"/>
      <c r="CF288" s="70"/>
      <c r="CG288" s="86"/>
      <c r="CH288" s="86"/>
      <c r="CI288" s="86"/>
      <c r="CJ288" s="86"/>
      <c r="CK288" s="86"/>
      <c r="CL288" s="86"/>
      <c r="CM288" s="86"/>
      <c r="CN288" s="86"/>
      <c r="CO288" s="86" t="s">
        <v>2500</v>
      </c>
      <c r="CP288" s="86"/>
      <c r="CQ288" s="86"/>
      <c r="CR288" s="86"/>
      <c r="CS288" s="164" t="b">
        <f>NOT(ISERROR(MATCH(E288,[1]Sheet1!$A:$A,0)))</f>
        <v>0</v>
      </c>
      <c r="CT288" s="164"/>
    </row>
    <row r="289" spans="1:98" s="216" customFormat="1" ht="134.4" customHeight="1">
      <c r="A289" s="256">
        <v>297</v>
      </c>
      <c r="B289" s="258">
        <v>285</v>
      </c>
      <c r="C289" s="258"/>
      <c r="D289" s="86"/>
      <c r="E289" s="125" t="s">
        <v>5552</v>
      </c>
      <c r="F289" s="163" t="s">
        <v>110</v>
      </c>
      <c r="G289" s="163" t="s">
        <v>5365</v>
      </c>
      <c r="H289" s="86"/>
      <c r="I289" s="86"/>
      <c r="J289" s="86" t="s">
        <v>3083</v>
      </c>
      <c r="K289" s="101" t="s">
        <v>5553</v>
      </c>
      <c r="L289" s="162" t="s">
        <v>2495</v>
      </c>
      <c r="M289" s="165" t="s">
        <v>251</v>
      </c>
      <c r="N289" s="162"/>
      <c r="O289" s="165" t="s">
        <v>251</v>
      </c>
      <c r="P289" s="162"/>
      <c r="Q289" s="162" t="s">
        <v>2992</v>
      </c>
      <c r="R289" s="162" t="s">
        <v>2993</v>
      </c>
      <c r="S289" s="86"/>
      <c r="T289" s="86" t="s">
        <v>3085</v>
      </c>
      <c r="U289" s="162" t="s">
        <v>2499</v>
      </c>
      <c r="V289" s="86"/>
      <c r="W289" s="86"/>
      <c r="X289" s="162" t="s">
        <v>2500</v>
      </c>
      <c r="Y289" s="86"/>
      <c r="Z289" s="86" t="s">
        <v>5554</v>
      </c>
      <c r="AA289" s="86"/>
      <c r="AB289" s="86"/>
      <c r="AC289" s="86"/>
      <c r="AD289" s="164" t="s">
        <v>2747</v>
      </c>
      <c r="AE289" s="86" t="s">
        <v>217</v>
      </c>
      <c r="AF289" s="86" t="s">
        <v>2711</v>
      </c>
      <c r="AG289" s="86" t="s">
        <v>5555</v>
      </c>
      <c r="AH289" s="86" t="s">
        <v>217</v>
      </c>
      <c r="AI289" s="157" t="s">
        <v>2502</v>
      </c>
      <c r="AJ289" s="86"/>
      <c r="AK289" s="86"/>
      <c r="AL289" s="86" t="s">
        <v>5556</v>
      </c>
      <c r="AM289" s="86"/>
      <c r="AN289" s="86"/>
      <c r="AO289" s="86"/>
      <c r="AP289" s="86"/>
      <c r="AQ289" s="86"/>
      <c r="AR289" s="86"/>
      <c r="AS289" s="86"/>
      <c r="AT289" s="86"/>
      <c r="AU289" s="86"/>
      <c r="AV289" s="163" t="s">
        <v>2363</v>
      </c>
      <c r="AW289" s="101">
        <v>1</v>
      </c>
      <c r="AX289" s="101">
        <f>1</f>
        <v>1</v>
      </c>
      <c r="AY289" s="101" t="s">
        <v>2363</v>
      </c>
      <c r="AZ289" s="163" t="s">
        <v>2363</v>
      </c>
      <c r="BA289" s="163" t="s">
        <v>2364</v>
      </c>
      <c r="BB289" s="86"/>
      <c r="BC289" s="86"/>
      <c r="BD289" s="86"/>
      <c r="BE289" s="86"/>
      <c r="BF289" s="86"/>
      <c r="BG289" s="86"/>
      <c r="BH289" s="86"/>
      <c r="BI289" s="86" t="s">
        <v>9360</v>
      </c>
      <c r="BJ289" s="86"/>
      <c r="BK289" s="64" t="s">
        <v>5544</v>
      </c>
      <c r="BL289" s="86"/>
      <c r="BM289" s="86">
        <v>1</v>
      </c>
      <c r="BN289" s="86" t="s">
        <v>634</v>
      </c>
      <c r="BO289" s="85" t="s">
        <v>643</v>
      </c>
      <c r="BP289" s="85" t="s">
        <v>644</v>
      </c>
      <c r="BQ289" s="85" t="s">
        <v>645</v>
      </c>
      <c r="BR289" s="85" t="s">
        <v>646</v>
      </c>
      <c r="BS289" s="85" t="s">
        <v>647</v>
      </c>
      <c r="BT289" s="85" t="s">
        <v>648</v>
      </c>
      <c r="BU289" s="85" t="s">
        <v>649</v>
      </c>
      <c r="BV289" s="85" t="s">
        <v>650</v>
      </c>
      <c r="BW289" s="70"/>
      <c r="BX289" s="70"/>
      <c r="BY289" s="70"/>
      <c r="BZ289" s="70"/>
      <c r="CA289" s="70"/>
      <c r="CB289" s="70"/>
      <c r="CC289" s="70"/>
      <c r="CD289" s="70"/>
      <c r="CE289" s="70"/>
      <c r="CF289" s="70"/>
      <c r="CG289" s="86"/>
      <c r="CH289" s="86"/>
      <c r="CI289" s="86"/>
      <c r="CJ289" s="86"/>
      <c r="CK289" s="86"/>
      <c r="CL289" s="86"/>
      <c r="CM289" s="86"/>
      <c r="CN289" s="86"/>
      <c r="CO289" s="86" t="s">
        <v>2500</v>
      </c>
      <c r="CP289" s="86"/>
      <c r="CQ289" s="86"/>
      <c r="CR289" s="86"/>
      <c r="CS289" s="164" t="b">
        <f>NOT(ISERROR(MATCH(E289,[1]Sheet1!$A:$A,0)))</f>
        <v>0</v>
      </c>
      <c r="CT289" s="164"/>
    </row>
    <row r="290" spans="1:98" s="216" customFormat="1" ht="79.8" customHeight="1">
      <c r="A290" s="257">
        <v>297</v>
      </c>
      <c r="B290" s="258">
        <v>286</v>
      </c>
      <c r="C290" s="258"/>
      <c r="D290" s="86"/>
      <c r="E290" s="125" t="s">
        <v>5557</v>
      </c>
      <c r="F290" s="163" t="s">
        <v>5506</v>
      </c>
      <c r="G290" s="163" t="s">
        <v>5558</v>
      </c>
      <c r="H290" s="86"/>
      <c r="I290" s="86"/>
      <c r="J290" s="86" t="s">
        <v>3083</v>
      </c>
      <c r="K290" s="101" t="s">
        <v>5559</v>
      </c>
      <c r="L290" s="162" t="s">
        <v>2495</v>
      </c>
      <c r="M290" s="165" t="s">
        <v>251</v>
      </c>
      <c r="N290" s="162"/>
      <c r="O290" s="165" t="s">
        <v>251</v>
      </c>
      <c r="P290" s="162"/>
      <c r="Q290" s="162" t="s">
        <v>2992</v>
      </c>
      <c r="R290" s="162" t="s">
        <v>2993</v>
      </c>
      <c r="S290" s="86"/>
      <c r="T290" s="86" t="s">
        <v>678</v>
      </c>
      <c r="U290" s="162" t="s">
        <v>2499</v>
      </c>
      <c r="V290" s="86"/>
      <c r="W290" s="86"/>
      <c r="X290" s="162" t="s">
        <v>2500</v>
      </c>
      <c r="Y290" s="86"/>
      <c r="Z290" s="86" t="s">
        <v>5560</v>
      </c>
      <c r="AA290" s="86"/>
      <c r="AB290" s="86"/>
      <c r="AC290" s="86"/>
      <c r="AD290" s="164" t="s">
        <v>2747</v>
      </c>
      <c r="AE290" s="86" t="s">
        <v>217</v>
      </c>
      <c r="AF290" s="86" t="s">
        <v>2711</v>
      </c>
      <c r="AG290" s="86" t="s">
        <v>5555</v>
      </c>
      <c r="AH290" s="86" t="s">
        <v>217</v>
      </c>
      <c r="AI290" s="157" t="s">
        <v>2502</v>
      </c>
      <c r="AJ290" s="86"/>
      <c r="AK290" s="86"/>
      <c r="AL290" s="86" t="s">
        <v>5561</v>
      </c>
      <c r="AM290" s="86"/>
      <c r="AN290" s="86"/>
      <c r="AO290" s="86"/>
      <c r="AP290" s="86"/>
      <c r="AQ290" s="86"/>
      <c r="AR290" s="86"/>
      <c r="AS290" s="86"/>
      <c r="AT290" s="86"/>
      <c r="AU290" s="86"/>
      <c r="AV290" s="163" t="s">
        <v>2363</v>
      </c>
      <c r="AW290" s="101">
        <v>1</v>
      </c>
      <c r="AX290" s="101">
        <f>1</f>
        <v>1</v>
      </c>
      <c r="AY290" s="101" t="s">
        <v>2363</v>
      </c>
      <c r="AZ290" s="163" t="s">
        <v>2363</v>
      </c>
      <c r="BA290" s="163" t="s">
        <v>2363</v>
      </c>
      <c r="BB290" s="86"/>
      <c r="BC290" s="86"/>
      <c r="BD290" s="86"/>
      <c r="BE290" s="86"/>
      <c r="BF290" s="86"/>
      <c r="BG290" s="86"/>
      <c r="BH290" s="86"/>
      <c r="BI290" s="86" t="s">
        <v>5562</v>
      </c>
      <c r="BJ290" s="86"/>
      <c r="BK290" s="86" t="s">
        <v>5563</v>
      </c>
      <c r="BL290" s="86"/>
      <c r="BM290" s="86">
        <v>4</v>
      </c>
      <c r="BN290" s="86" t="s">
        <v>678</v>
      </c>
      <c r="BO290" s="85" t="s">
        <v>687</v>
      </c>
      <c r="BP290" s="85" t="s">
        <v>688</v>
      </c>
      <c r="BQ290" s="85" t="s">
        <v>689</v>
      </c>
      <c r="BR290" s="85" t="s">
        <v>690</v>
      </c>
      <c r="BS290" s="85" t="s">
        <v>691</v>
      </c>
      <c r="BT290" s="85" t="s">
        <v>692</v>
      </c>
      <c r="BU290" s="85" t="s">
        <v>693</v>
      </c>
      <c r="BV290" s="85" t="s">
        <v>694</v>
      </c>
      <c r="BW290" s="70"/>
      <c r="BX290" s="70"/>
      <c r="BY290" s="70"/>
      <c r="BZ290" s="70"/>
      <c r="CA290" s="70"/>
      <c r="CB290" s="70"/>
      <c r="CC290" s="70"/>
      <c r="CD290" s="70"/>
      <c r="CE290" s="70"/>
      <c r="CF290" s="70"/>
      <c r="CG290" s="86"/>
      <c r="CH290" s="86"/>
      <c r="CI290" s="86"/>
      <c r="CJ290" s="86"/>
      <c r="CK290" s="86"/>
      <c r="CL290" s="86"/>
      <c r="CM290" s="86"/>
      <c r="CN290" s="86"/>
      <c r="CO290" s="86" t="s">
        <v>2500</v>
      </c>
      <c r="CP290" s="86"/>
      <c r="CQ290" s="86"/>
      <c r="CR290" s="86"/>
      <c r="CS290" s="164" t="b">
        <f>NOT(ISERROR(MATCH(E290,[1]Sheet1!$A:$A,0)))</f>
        <v>0</v>
      </c>
      <c r="CT290" s="164"/>
    </row>
    <row r="291" spans="1:98" s="216" customFormat="1" ht="79.8" customHeight="1">
      <c r="A291" s="256"/>
      <c r="B291" s="258">
        <v>287</v>
      </c>
      <c r="C291" s="258"/>
      <c r="D291" s="86"/>
      <c r="E291" s="125" t="s">
        <v>5564</v>
      </c>
      <c r="F291" s="163" t="s">
        <v>5506</v>
      </c>
      <c r="G291" s="163" t="s">
        <v>5558</v>
      </c>
      <c r="H291" s="86"/>
      <c r="I291" s="86"/>
      <c r="J291" s="86" t="s">
        <v>3083</v>
      </c>
      <c r="K291" s="101" t="s">
        <v>5565</v>
      </c>
      <c r="L291" s="162" t="s">
        <v>2495</v>
      </c>
      <c r="M291" s="165" t="s">
        <v>251</v>
      </c>
      <c r="N291" s="162"/>
      <c r="O291" s="165" t="s">
        <v>251</v>
      </c>
      <c r="P291" s="162"/>
      <c r="Q291" s="162" t="s">
        <v>2992</v>
      </c>
      <c r="R291" s="162" t="s">
        <v>2993</v>
      </c>
      <c r="S291" s="86"/>
      <c r="T291" s="86" t="s">
        <v>678</v>
      </c>
      <c r="U291" s="162" t="s">
        <v>2499</v>
      </c>
      <c r="V291" s="86"/>
      <c r="W291" s="86"/>
      <c r="X291" s="162" t="s">
        <v>2500</v>
      </c>
      <c r="Y291" s="86"/>
      <c r="Z291" s="86" t="s">
        <v>5566</v>
      </c>
      <c r="AA291" s="86"/>
      <c r="AB291" s="86"/>
      <c r="AC291" s="86"/>
      <c r="AD291" s="164" t="s">
        <v>2747</v>
      </c>
      <c r="AE291" s="86" t="s">
        <v>217</v>
      </c>
      <c r="AF291" s="86" t="s">
        <v>2711</v>
      </c>
      <c r="AG291" s="86" t="s">
        <v>5567</v>
      </c>
      <c r="AH291" s="86" t="s">
        <v>217</v>
      </c>
      <c r="AI291" s="157" t="s">
        <v>2502</v>
      </c>
      <c r="AJ291" s="86"/>
      <c r="AK291" s="86"/>
      <c r="AL291" s="86" t="s">
        <v>5568</v>
      </c>
      <c r="AM291" s="86"/>
      <c r="AN291" s="86"/>
      <c r="AO291" s="86"/>
      <c r="AP291" s="86"/>
      <c r="AQ291" s="86"/>
      <c r="AR291" s="86"/>
      <c r="AS291" s="86"/>
      <c r="AT291" s="86"/>
      <c r="AU291" s="86"/>
      <c r="AV291" s="163" t="s">
        <v>2364</v>
      </c>
      <c r="AW291" s="101">
        <v>1</v>
      </c>
      <c r="AX291" s="101">
        <f>1</f>
        <v>1</v>
      </c>
      <c r="AY291" s="101" t="s">
        <v>2363</v>
      </c>
      <c r="AZ291" s="163" t="s">
        <v>2364</v>
      </c>
      <c r="BA291" s="163" t="s">
        <v>2363</v>
      </c>
      <c r="BB291" s="86"/>
      <c r="BC291" s="86"/>
      <c r="BD291" s="86"/>
      <c r="BE291" s="86"/>
      <c r="BF291" s="86"/>
      <c r="BG291" s="86"/>
      <c r="BH291" s="86"/>
      <c r="BI291" s="86" t="s">
        <v>5569</v>
      </c>
      <c r="BJ291" s="86"/>
      <c r="BK291" s="86" t="s">
        <v>5570</v>
      </c>
      <c r="BL291" s="86"/>
      <c r="BM291" s="86">
        <v>4</v>
      </c>
      <c r="BN291" s="86" t="s">
        <v>678</v>
      </c>
      <c r="BO291" s="85" t="s">
        <v>687</v>
      </c>
      <c r="BP291" s="85" t="s">
        <v>688</v>
      </c>
      <c r="BQ291" s="85" t="s">
        <v>689</v>
      </c>
      <c r="BR291" s="85" t="s">
        <v>690</v>
      </c>
      <c r="BS291" s="85" t="s">
        <v>691</v>
      </c>
      <c r="BT291" s="85" t="s">
        <v>692</v>
      </c>
      <c r="BU291" s="85" t="s">
        <v>693</v>
      </c>
      <c r="BV291" s="85" t="s">
        <v>694</v>
      </c>
      <c r="BW291" s="70"/>
      <c r="BX291" s="70"/>
      <c r="BY291" s="70"/>
      <c r="BZ291" s="70"/>
      <c r="CA291" s="70"/>
      <c r="CB291" s="70"/>
      <c r="CC291" s="70"/>
      <c r="CD291" s="70"/>
      <c r="CE291" s="70"/>
      <c r="CF291" s="70"/>
      <c r="CG291" s="86"/>
      <c r="CH291" s="86"/>
      <c r="CI291" s="86"/>
      <c r="CJ291" s="86"/>
      <c r="CK291" s="86"/>
      <c r="CL291" s="86"/>
      <c r="CM291" s="86"/>
      <c r="CN291" s="86"/>
      <c r="CO291" s="86" t="s">
        <v>2500</v>
      </c>
      <c r="CP291" s="86"/>
      <c r="CQ291" s="86"/>
      <c r="CR291" s="86"/>
      <c r="CS291" s="164" t="b">
        <f>NOT(ISERROR(MATCH(E291,[1]Sheet1!$A:$A,0)))</f>
        <v>0</v>
      </c>
      <c r="CT291" s="164"/>
    </row>
    <row r="292" spans="1:98" s="216" customFormat="1" ht="79.8" customHeight="1">
      <c r="A292" s="256"/>
      <c r="B292" s="258">
        <v>288</v>
      </c>
      <c r="C292" s="258"/>
      <c r="D292" s="86"/>
      <c r="E292" s="125" t="s">
        <v>5571</v>
      </c>
      <c r="F292" s="163" t="s">
        <v>5506</v>
      </c>
      <c r="G292" s="163" t="s">
        <v>5558</v>
      </c>
      <c r="H292" s="86"/>
      <c r="I292" s="86"/>
      <c r="J292" s="86" t="s">
        <v>3083</v>
      </c>
      <c r="K292" s="101" t="s">
        <v>5572</v>
      </c>
      <c r="L292" s="162" t="s">
        <v>2495</v>
      </c>
      <c r="M292" s="165" t="s">
        <v>251</v>
      </c>
      <c r="N292" s="162"/>
      <c r="O292" s="165" t="s">
        <v>251</v>
      </c>
      <c r="P292" s="162"/>
      <c r="Q292" s="162" t="s">
        <v>2992</v>
      </c>
      <c r="R292" s="162" t="s">
        <v>2993</v>
      </c>
      <c r="S292" s="86"/>
      <c r="T292" s="86" t="s">
        <v>678</v>
      </c>
      <c r="U292" s="162" t="s">
        <v>2499</v>
      </c>
      <c r="V292" s="86"/>
      <c r="W292" s="86"/>
      <c r="X292" s="162" t="s">
        <v>2500</v>
      </c>
      <c r="Y292" s="86"/>
      <c r="Z292" s="86" t="s">
        <v>5573</v>
      </c>
      <c r="AA292" s="86"/>
      <c r="AB292" s="86"/>
      <c r="AC292" s="86"/>
      <c r="AD292" s="164" t="s">
        <v>2747</v>
      </c>
      <c r="AE292" s="86" t="s">
        <v>217</v>
      </c>
      <c r="AF292" s="86" t="s">
        <v>2711</v>
      </c>
      <c r="AG292" s="86" t="s">
        <v>5574</v>
      </c>
      <c r="AH292" s="86" t="s">
        <v>217</v>
      </c>
      <c r="AI292" s="157" t="s">
        <v>2502</v>
      </c>
      <c r="AJ292" s="86"/>
      <c r="AK292" s="86"/>
      <c r="AL292" s="86" t="s">
        <v>5575</v>
      </c>
      <c r="AM292" s="86"/>
      <c r="AN292" s="86"/>
      <c r="AO292" s="86"/>
      <c r="AP292" s="86"/>
      <c r="AQ292" s="86"/>
      <c r="AR292" s="86"/>
      <c r="AS292" s="86"/>
      <c r="AT292" s="86"/>
      <c r="AU292" s="86"/>
      <c r="AV292" s="163" t="s">
        <v>2363</v>
      </c>
      <c r="AW292" s="101">
        <v>1</v>
      </c>
      <c r="AX292" s="101">
        <f>1</f>
        <v>1</v>
      </c>
      <c r="AY292" s="101" t="s">
        <v>2363</v>
      </c>
      <c r="AZ292" s="163" t="s">
        <v>2363</v>
      </c>
      <c r="BA292" s="163" t="s">
        <v>2364</v>
      </c>
      <c r="BB292" s="86"/>
      <c r="BC292" s="86"/>
      <c r="BD292" s="86"/>
      <c r="BE292" s="86"/>
      <c r="BF292" s="86"/>
      <c r="BG292" s="86"/>
      <c r="BH292" s="86"/>
      <c r="BI292" s="86" t="s">
        <v>8929</v>
      </c>
      <c r="BJ292" s="82"/>
      <c r="BK292" s="64" t="s">
        <v>5576</v>
      </c>
      <c r="BL292" s="86"/>
      <c r="BM292" s="86">
        <v>4</v>
      </c>
      <c r="BN292" s="86" t="s">
        <v>678</v>
      </c>
      <c r="BO292" s="85" t="s">
        <v>687</v>
      </c>
      <c r="BP292" s="85" t="s">
        <v>688</v>
      </c>
      <c r="BQ292" s="85" t="s">
        <v>689</v>
      </c>
      <c r="BR292" s="85" t="s">
        <v>690</v>
      </c>
      <c r="BS292" s="85" t="s">
        <v>691</v>
      </c>
      <c r="BT292" s="85" t="s">
        <v>692</v>
      </c>
      <c r="BU292" s="85" t="s">
        <v>693</v>
      </c>
      <c r="BV292" s="85" t="s">
        <v>694</v>
      </c>
      <c r="BW292" s="70"/>
      <c r="BX292" s="70"/>
      <c r="BY292" s="70"/>
      <c r="BZ292" s="70"/>
      <c r="CA292" s="70"/>
      <c r="CB292" s="70"/>
      <c r="CC292" s="70"/>
      <c r="CD292" s="70"/>
      <c r="CE292" s="70"/>
      <c r="CF292" s="70"/>
      <c r="CG292" s="86"/>
      <c r="CH292" s="86"/>
      <c r="CI292" s="86"/>
      <c r="CJ292" s="86"/>
      <c r="CK292" s="86"/>
      <c r="CL292" s="86"/>
      <c r="CM292" s="86"/>
      <c r="CN292" s="86"/>
      <c r="CO292" s="86" t="s">
        <v>2500</v>
      </c>
      <c r="CP292" s="86"/>
      <c r="CQ292" s="86"/>
      <c r="CR292" s="86"/>
      <c r="CS292" s="164" t="b">
        <f>NOT(ISERROR(MATCH(E292,[1]Sheet1!$A:$A,0)))</f>
        <v>0</v>
      </c>
      <c r="CT292" s="164"/>
    </row>
    <row r="293" spans="1:98" s="216" customFormat="1" ht="79.8" customHeight="1">
      <c r="A293" s="256"/>
      <c r="B293" s="258">
        <v>289</v>
      </c>
      <c r="C293" s="258"/>
      <c r="D293" s="86"/>
      <c r="E293" s="125" t="s">
        <v>5577</v>
      </c>
      <c r="F293" s="163" t="s">
        <v>5506</v>
      </c>
      <c r="G293" s="163" t="s">
        <v>5558</v>
      </c>
      <c r="H293" s="86"/>
      <c r="I293" s="86"/>
      <c r="J293" s="86" t="s">
        <v>3083</v>
      </c>
      <c r="K293" s="101" t="s">
        <v>5578</v>
      </c>
      <c r="L293" s="162" t="s">
        <v>2495</v>
      </c>
      <c r="M293" s="165" t="s">
        <v>251</v>
      </c>
      <c r="N293" s="162"/>
      <c r="O293" s="165" t="s">
        <v>251</v>
      </c>
      <c r="P293" s="162"/>
      <c r="Q293" s="162" t="s">
        <v>2992</v>
      </c>
      <c r="R293" s="162" t="s">
        <v>2993</v>
      </c>
      <c r="S293" s="86"/>
      <c r="T293" s="86" t="s">
        <v>678</v>
      </c>
      <c r="U293" s="162" t="s">
        <v>2499</v>
      </c>
      <c r="V293" s="86"/>
      <c r="W293" s="86"/>
      <c r="X293" s="162" t="s">
        <v>2500</v>
      </c>
      <c r="Y293" s="86"/>
      <c r="Z293" s="86" t="s">
        <v>5579</v>
      </c>
      <c r="AA293" s="86"/>
      <c r="AB293" s="86"/>
      <c r="AC293" s="86"/>
      <c r="AD293" s="164" t="s">
        <v>2747</v>
      </c>
      <c r="AE293" s="86" t="s">
        <v>217</v>
      </c>
      <c r="AF293" s="86" t="s">
        <v>2711</v>
      </c>
      <c r="AG293" s="86" t="s">
        <v>5567</v>
      </c>
      <c r="AH293" s="86" t="s">
        <v>217</v>
      </c>
      <c r="AI293" s="157" t="s">
        <v>2502</v>
      </c>
      <c r="AJ293" s="86"/>
      <c r="AK293" s="86"/>
      <c r="AL293" s="86" t="s">
        <v>5580</v>
      </c>
      <c r="AM293" s="86"/>
      <c r="AN293" s="86"/>
      <c r="AO293" s="86"/>
      <c r="AP293" s="86"/>
      <c r="AQ293" s="86"/>
      <c r="AR293" s="86"/>
      <c r="AS293" s="86"/>
      <c r="AT293" s="86"/>
      <c r="AU293" s="86"/>
      <c r="AV293" s="163" t="s">
        <v>2364</v>
      </c>
      <c r="AW293" s="101">
        <v>1</v>
      </c>
      <c r="AX293" s="101">
        <f>1</f>
        <v>1</v>
      </c>
      <c r="AY293" s="101" t="s">
        <v>2363</v>
      </c>
      <c r="AZ293" s="163" t="s">
        <v>2364</v>
      </c>
      <c r="BA293" s="163" t="s">
        <v>2363</v>
      </c>
      <c r="BB293" s="86"/>
      <c r="BC293" s="86"/>
      <c r="BD293" s="86"/>
      <c r="BE293" s="86"/>
      <c r="BF293" s="86"/>
      <c r="BG293" s="86"/>
      <c r="BH293" s="86"/>
      <c r="BI293" s="86" t="s">
        <v>8930</v>
      </c>
      <c r="BJ293" s="82"/>
      <c r="BK293" s="64" t="s">
        <v>5581</v>
      </c>
      <c r="BL293" s="86"/>
      <c r="BM293" s="86">
        <v>4</v>
      </c>
      <c r="BN293" s="86" t="s">
        <v>678</v>
      </c>
      <c r="BO293" s="85" t="s">
        <v>687</v>
      </c>
      <c r="BP293" s="85" t="s">
        <v>688</v>
      </c>
      <c r="BQ293" s="85" t="s">
        <v>689</v>
      </c>
      <c r="BR293" s="85" t="s">
        <v>690</v>
      </c>
      <c r="BS293" s="85" t="s">
        <v>691</v>
      </c>
      <c r="BT293" s="85" t="s">
        <v>692</v>
      </c>
      <c r="BU293" s="85" t="s">
        <v>693</v>
      </c>
      <c r="BV293" s="85" t="s">
        <v>694</v>
      </c>
      <c r="BW293" s="70"/>
      <c r="BX293" s="70"/>
      <c r="BY293" s="70"/>
      <c r="BZ293" s="70"/>
      <c r="CA293" s="70"/>
      <c r="CB293" s="70"/>
      <c r="CC293" s="70"/>
      <c r="CD293" s="70"/>
      <c r="CE293" s="70"/>
      <c r="CF293" s="70"/>
      <c r="CG293" s="86"/>
      <c r="CH293" s="86"/>
      <c r="CI293" s="86"/>
      <c r="CJ293" s="86"/>
      <c r="CK293" s="86"/>
      <c r="CL293" s="86"/>
      <c r="CM293" s="86"/>
      <c r="CN293" s="86"/>
      <c r="CO293" s="86" t="s">
        <v>2500</v>
      </c>
      <c r="CP293" s="86"/>
      <c r="CQ293" s="86"/>
      <c r="CR293" s="86"/>
      <c r="CS293" s="164" t="b">
        <f>NOT(ISERROR(MATCH(E293,[1]Sheet1!$A:$A,0)))</f>
        <v>0</v>
      </c>
      <c r="CT293" s="164"/>
    </row>
    <row r="294" spans="1:98" s="216" customFormat="1" ht="79.8" customHeight="1">
      <c r="A294" s="257">
        <v>297</v>
      </c>
      <c r="B294" s="258">
        <v>290</v>
      </c>
      <c r="C294" s="258"/>
      <c r="D294" s="86"/>
      <c r="E294" s="125" t="s">
        <v>5582</v>
      </c>
      <c r="F294" s="163" t="s">
        <v>5506</v>
      </c>
      <c r="G294" s="163" t="s">
        <v>5558</v>
      </c>
      <c r="H294" s="86"/>
      <c r="I294" s="86"/>
      <c r="J294" s="86" t="s">
        <v>3083</v>
      </c>
      <c r="K294" s="101" t="s">
        <v>5583</v>
      </c>
      <c r="L294" s="162" t="s">
        <v>2495</v>
      </c>
      <c r="M294" s="165" t="s">
        <v>251</v>
      </c>
      <c r="N294" s="162"/>
      <c r="O294" s="165" t="s">
        <v>251</v>
      </c>
      <c r="P294" s="162"/>
      <c r="Q294" s="162" t="s">
        <v>2992</v>
      </c>
      <c r="R294" s="162" t="s">
        <v>2993</v>
      </c>
      <c r="S294" s="86"/>
      <c r="T294" s="86" t="s">
        <v>678</v>
      </c>
      <c r="U294" s="162" t="s">
        <v>2499</v>
      </c>
      <c r="V294" s="86"/>
      <c r="W294" s="86"/>
      <c r="X294" s="162" t="s">
        <v>2500</v>
      </c>
      <c r="Y294" s="86"/>
      <c r="Z294" s="86" t="s">
        <v>5584</v>
      </c>
      <c r="AA294" s="86"/>
      <c r="AB294" s="86"/>
      <c r="AC294" s="86"/>
      <c r="AD294" s="164" t="s">
        <v>2747</v>
      </c>
      <c r="AE294" s="86" t="s">
        <v>217</v>
      </c>
      <c r="AF294" s="86" t="s">
        <v>2711</v>
      </c>
      <c r="AG294" s="86" t="s">
        <v>5585</v>
      </c>
      <c r="AH294" s="86" t="s">
        <v>217</v>
      </c>
      <c r="AI294" s="157" t="s">
        <v>2502</v>
      </c>
      <c r="AJ294" s="86"/>
      <c r="AK294" s="86"/>
      <c r="AL294" s="86" t="s">
        <v>5586</v>
      </c>
      <c r="AM294" s="86"/>
      <c r="AN294" s="86"/>
      <c r="AO294" s="86"/>
      <c r="AP294" s="86"/>
      <c r="AQ294" s="86"/>
      <c r="AR294" s="86"/>
      <c r="AS294" s="86"/>
      <c r="AT294" s="86"/>
      <c r="AU294" s="86"/>
      <c r="AV294" s="163" t="s">
        <v>2363</v>
      </c>
      <c r="AW294" s="101">
        <v>1</v>
      </c>
      <c r="AX294" s="101">
        <f>1</f>
        <v>1</v>
      </c>
      <c r="AY294" s="101" t="s">
        <v>2363</v>
      </c>
      <c r="AZ294" s="163" t="s">
        <v>2363</v>
      </c>
      <c r="BA294" s="163" t="s">
        <v>2363</v>
      </c>
      <c r="BB294" s="86"/>
      <c r="BC294" s="86"/>
      <c r="BD294" s="86"/>
      <c r="BE294" s="86"/>
      <c r="BF294" s="86"/>
      <c r="BG294" s="86"/>
      <c r="BH294" s="86"/>
      <c r="BI294" s="86" t="s">
        <v>5587</v>
      </c>
      <c r="BJ294" s="86"/>
      <c r="BK294" s="86" t="s">
        <v>5588</v>
      </c>
      <c r="BL294" s="86"/>
      <c r="BM294" s="86">
        <v>4</v>
      </c>
      <c r="BN294" s="86" t="s">
        <v>678</v>
      </c>
      <c r="BO294" s="85" t="s">
        <v>687</v>
      </c>
      <c r="BP294" s="85" t="s">
        <v>688</v>
      </c>
      <c r="BQ294" s="85" t="s">
        <v>689</v>
      </c>
      <c r="BR294" s="85" t="s">
        <v>690</v>
      </c>
      <c r="BS294" s="85" t="s">
        <v>691</v>
      </c>
      <c r="BT294" s="85" t="s">
        <v>692</v>
      </c>
      <c r="BU294" s="85" t="s">
        <v>693</v>
      </c>
      <c r="BV294" s="85" t="s">
        <v>694</v>
      </c>
      <c r="BW294" s="70"/>
      <c r="BX294" s="70"/>
      <c r="BY294" s="70"/>
      <c r="BZ294" s="70"/>
      <c r="CA294" s="70"/>
      <c r="CB294" s="70"/>
      <c r="CC294" s="70"/>
      <c r="CD294" s="70"/>
      <c r="CE294" s="70"/>
      <c r="CF294" s="70"/>
      <c r="CG294" s="86"/>
      <c r="CH294" s="86"/>
      <c r="CI294" s="86"/>
      <c r="CJ294" s="86"/>
      <c r="CK294" s="86"/>
      <c r="CL294" s="86"/>
      <c r="CM294" s="86"/>
      <c r="CN294" s="86"/>
      <c r="CO294" s="86" t="s">
        <v>2500</v>
      </c>
      <c r="CP294" s="86"/>
      <c r="CQ294" s="86"/>
      <c r="CR294" s="86"/>
      <c r="CS294" s="164" t="b">
        <f>NOT(ISERROR(MATCH(E294,[1]Sheet1!$A:$A,0)))</f>
        <v>0</v>
      </c>
      <c r="CT294" s="164"/>
    </row>
    <row r="295" spans="1:98" s="217" customFormat="1" ht="79.8" customHeight="1">
      <c r="A295" s="257">
        <v>297</v>
      </c>
      <c r="B295" s="258">
        <v>291</v>
      </c>
      <c r="C295" s="258"/>
      <c r="D295" s="86"/>
      <c r="E295" s="125" t="s">
        <v>5589</v>
      </c>
      <c r="F295" s="163" t="s">
        <v>5506</v>
      </c>
      <c r="G295" s="163" t="s">
        <v>5558</v>
      </c>
      <c r="H295" s="86"/>
      <c r="I295" s="86"/>
      <c r="J295" s="86" t="s">
        <v>3083</v>
      </c>
      <c r="K295" s="101" t="s">
        <v>5590</v>
      </c>
      <c r="L295" s="162" t="s">
        <v>2495</v>
      </c>
      <c r="M295" s="165" t="s">
        <v>251</v>
      </c>
      <c r="N295" s="162"/>
      <c r="O295" s="165" t="s">
        <v>251</v>
      </c>
      <c r="P295" s="162"/>
      <c r="Q295" s="162" t="s">
        <v>2992</v>
      </c>
      <c r="R295" s="162" t="s">
        <v>2993</v>
      </c>
      <c r="S295" s="86"/>
      <c r="T295" s="86" t="s">
        <v>678</v>
      </c>
      <c r="U295" s="162" t="s">
        <v>2499</v>
      </c>
      <c r="V295" s="86"/>
      <c r="W295" s="86"/>
      <c r="X295" s="162" t="s">
        <v>2500</v>
      </c>
      <c r="Y295" s="86"/>
      <c r="Z295" s="86" t="s">
        <v>5584</v>
      </c>
      <c r="AA295" s="86"/>
      <c r="AB295" s="86"/>
      <c r="AC295" s="86"/>
      <c r="AD295" s="164" t="s">
        <v>2747</v>
      </c>
      <c r="AE295" s="86" t="s">
        <v>217</v>
      </c>
      <c r="AF295" s="86" t="s">
        <v>2711</v>
      </c>
      <c r="AG295" s="86" t="s">
        <v>5585</v>
      </c>
      <c r="AH295" s="86" t="s">
        <v>217</v>
      </c>
      <c r="AI295" s="157" t="s">
        <v>2502</v>
      </c>
      <c r="AJ295" s="86"/>
      <c r="AK295" s="86"/>
      <c r="AL295" s="86" t="s">
        <v>5591</v>
      </c>
      <c r="AM295" s="86"/>
      <c r="AN295" s="86"/>
      <c r="AO295" s="86"/>
      <c r="AP295" s="86"/>
      <c r="AQ295" s="86"/>
      <c r="AR295" s="86"/>
      <c r="AS295" s="86"/>
      <c r="AT295" s="86"/>
      <c r="AU295" s="86"/>
      <c r="AV295" s="163" t="s">
        <v>2364</v>
      </c>
      <c r="AW295" s="101">
        <v>1</v>
      </c>
      <c r="AX295" s="101">
        <f>1</f>
        <v>1</v>
      </c>
      <c r="AY295" s="101" t="s">
        <v>2363</v>
      </c>
      <c r="AZ295" s="163" t="s">
        <v>2364</v>
      </c>
      <c r="BA295" s="163" t="s">
        <v>2363</v>
      </c>
      <c r="BB295" s="86"/>
      <c r="BC295" s="86"/>
      <c r="BD295" s="86"/>
      <c r="BE295" s="86"/>
      <c r="BF295" s="86"/>
      <c r="BG295" s="86"/>
      <c r="BH295" s="86"/>
      <c r="BI295" s="86" t="s">
        <v>5592</v>
      </c>
      <c r="BJ295" s="86"/>
      <c r="BK295" s="86" t="s">
        <v>5593</v>
      </c>
      <c r="BL295" s="86"/>
      <c r="BM295" s="86">
        <v>4</v>
      </c>
      <c r="BN295" s="86" t="s">
        <v>678</v>
      </c>
      <c r="BO295" s="85" t="s">
        <v>687</v>
      </c>
      <c r="BP295" s="85" t="s">
        <v>688</v>
      </c>
      <c r="BQ295" s="85" t="s">
        <v>689</v>
      </c>
      <c r="BR295" s="85" t="s">
        <v>690</v>
      </c>
      <c r="BS295" s="85" t="s">
        <v>691</v>
      </c>
      <c r="BT295" s="85" t="s">
        <v>692</v>
      </c>
      <c r="BU295" s="85" t="s">
        <v>693</v>
      </c>
      <c r="BV295" s="85" t="s">
        <v>694</v>
      </c>
      <c r="BW295" s="70"/>
      <c r="BX295" s="70"/>
      <c r="BY295" s="70"/>
      <c r="BZ295" s="70"/>
      <c r="CA295" s="70"/>
      <c r="CB295" s="70"/>
      <c r="CC295" s="70"/>
      <c r="CD295" s="70"/>
      <c r="CE295" s="70"/>
      <c r="CF295" s="70"/>
      <c r="CG295" s="86"/>
      <c r="CH295" s="86"/>
      <c r="CI295" s="86"/>
      <c r="CJ295" s="86"/>
      <c r="CK295" s="86"/>
      <c r="CL295" s="86"/>
      <c r="CM295" s="86"/>
      <c r="CN295" s="86"/>
      <c r="CO295" s="86" t="s">
        <v>2500</v>
      </c>
      <c r="CP295" s="86"/>
      <c r="CQ295" s="86"/>
      <c r="CR295" s="86"/>
      <c r="CS295" s="164" t="b">
        <f>NOT(ISERROR(MATCH(E295,[1]Sheet1!$A:$A,0)))</f>
        <v>0</v>
      </c>
      <c r="CT295" s="164"/>
    </row>
    <row r="296" spans="1:98" s="216" customFormat="1" ht="79.8" customHeight="1">
      <c r="A296" s="257">
        <v>297</v>
      </c>
      <c r="B296" s="258">
        <v>292</v>
      </c>
      <c r="C296" s="258"/>
      <c r="D296" s="86"/>
      <c r="E296" s="125" t="s">
        <v>5594</v>
      </c>
      <c r="F296" s="163" t="s">
        <v>5506</v>
      </c>
      <c r="G296" s="163" t="s">
        <v>5558</v>
      </c>
      <c r="H296" s="86"/>
      <c r="I296" s="86"/>
      <c r="J296" s="86" t="s">
        <v>3083</v>
      </c>
      <c r="K296" s="101" t="s">
        <v>5595</v>
      </c>
      <c r="L296" s="162" t="s">
        <v>2495</v>
      </c>
      <c r="M296" s="165" t="s">
        <v>251</v>
      </c>
      <c r="N296" s="162"/>
      <c r="O296" s="165" t="s">
        <v>251</v>
      </c>
      <c r="P296" s="162"/>
      <c r="Q296" s="162" t="s">
        <v>2992</v>
      </c>
      <c r="R296" s="162" t="s">
        <v>2993</v>
      </c>
      <c r="S296" s="86"/>
      <c r="T296" s="86" t="s">
        <v>678</v>
      </c>
      <c r="U296" s="162" t="s">
        <v>2499</v>
      </c>
      <c r="V296" s="86"/>
      <c r="W296" s="86"/>
      <c r="X296" s="162" t="s">
        <v>2500</v>
      </c>
      <c r="Y296" s="86"/>
      <c r="Z296" s="86" t="s">
        <v>5584</v>
      </c>
      <c r="AA296" s="86"/>
      <c r="AB296" s="86"/>
      <c r="AC296" s="86"/>
      <c r="AD296" s="164" t="s">
        <v>2747</v>
      </c>
      <c r="AE296" s="86" t="s">
        <v>217</v>
      </c>
      <c r="AF296" s="86" t="s">
        <v>2711</v>
      </c>
      <c r="AG296" s="86" t="s">
        <v>5585</v>
      </c>
      <c r="AH296" s="86" t="s">
        <v>217</v>
      </c>
      <c r="AI296" s="157" t="s">
        <v>2502</v>
      </c>
      <c r="AJ296" s="86"/>
      <c r="AK296" s="86"/>
      <c r="AL296" s="86" t="s">
        <v>5596</v>
      </c>
      <c r="AM296" s="86"/>
      <c r="AN296" s="86"/>
      <c r="AO296" s="86"/>
      <c r="AP296" s="86"/>
      <c r="AQ296" s="86"/>
      <c r="AR296" s="86"/>
      <c r="AS296" s="86"/>
      <c r="AT296" s="86"/>
      <c r="AU296" s="86"/>
      <c r="AV296" s="163" t="s">
        <v>2363</v>
      </c>
      <c r="AW296" s="101">
        <v>1</v>
      </c>
      <c r="AX296" s="101">
        <f>1</f>
        <v>1</v>
      </c>
      <c r="AY296" s="101" t="s">
        <v>2363</v>
      </c>
      <c r="AZ296" s="163" t="s">
        <v>2363</v>
      </c>
      <c r="BA296" s="163" t="s">
        <v>2363</v>
      </c>
      <c r="BB296" s="86"/>
      <c r="BC296" s="86"/>
      <c r="BD296" s="86"/>
      <c r="BE296" s="86"/>
      <c r="BF296" s="86"/>
      <c r="BG296" s="86"/>
      <c r="BH296" s="86"/>
      <c r="BI296" s="86" t="s">
        <v>5597</v>
      </c>
      <c r="BJ296" s="86"/>
      <c r="BK296" s="86" t="s">
        <v>5598</v>
      </c>
      <c r="BL296" s="86"/>
      <c r="BM296" s="86">
        <v>4</v>
      </c>
      <c r="BN296" s="86" t="s">
        <v>678</v>
      </c>
      <c r="BO296" s="85" t="s">
        <v>687</v>
      </c>
      <c r="BP296" s="85" t="s">
        <v>688</v>
      </c>
      <c r="BQ296" s="85" t="s">
        <v>689</v>
      </c>
      <c r="BR296" s="85" t="s">
        <v>690</v>
      </c>
      <c r="BS296" s="85" t="s">
        <v>691</v>
      </c>
      <c r="BT296" s="85" t="s">
        <v>692</v>
      </c>
      <c r="BU296" s="85" t="s">
        <v>693</v>
      </c>
      <c r="BV296" s="85" t="s">
        <v>694</v>
      </c>
      <c r="BW296" s="70"/>
      <c r="BX296" s="70"/>
      <c r="BY296" s="70"/>
      <c r="BZ296" s="70"/>
      <c r="CA296" s="70"/>
      <c r="CB296" s="70"/>
      <c r="CC296" s="70"/>
      <c r="CD296" s="70"/>
      <c r="CE296" s="70"/>
      <c r="CF296" s="70"/>
      <c r="CG296" s="86"/>
      <c r="CH296" s="86"/>
      <c r="CI296" s="86"/>
      <c r="CJ296" s="86"/>
      <c r="CK296" s="86"/>
      <c r="CL296" s="86"/>
      <c r="CM296" s="86"/>
      <c r="CN296" s="86"/>
      <c r="CO296" s="86" t="s">
        <v>2500</v>
      </c>
      <c r="CP296" s="86"/>
      <c r="CQ296" s="86"/>
      <c r="CR296" s="86"/>
      <c r="CS296" s="164" t="b">
        <f>NOT(ISERROR(MATCH(E296,[1]Sheet1!$A:$A,0)))</f>
        <v>0</v>
      </c>
      <c r="CT296" s="164"/>
    </row>
    <row r="297" spans="1:98" s="241" customFormat="1" ht="79.8" customHeight="1">
      <c r="A297" s="257">
        <v>297</v>
      </c>
      <c r="B297" s="258">
        <v>293</v>
      </c>
      <c r="C297" s="258"/>
      <c r="D297" s="86"/>
      <c r="E297" s="125" t="s">
        <v>5599</v>
      </c>
      <c r="F297" s="163" t="s">
        <v>5506</v>
      </c>
      <c r="G297" s="163" t="s">
        <v>5558</v>
      </c>
      <c r="H297" s="86"/>
      <c r="I297" s="86"/>
      <c r="J297" s="86" t="s">
        <v>3083</v>
      </c>
      <c r="K297" s="101" t="s">
        <v>5600</v>
      </c>
      <c r="L297" s="162" t="s">
        <v>2495</v>
      </c>
      <c r="M297" s="165" t="s">
        <v>251</v>
      </c>
      <c r="N297" s="162"/>
      <c r="O297" s="165" t="s">
        <v>251</v>
      </c>
      <c r="P297" s="162"/>
      <c r="Q297" s="162" t="s">
        <v>2992</v>
      </c>
      <c r="R297" s="162" t="s">
        <v>2993</v>
      </c>
      <c r="S297" s="86"/>
      <c r="T297" s="86" t="s">
        <v>678</v>
      </c>
      <c r="U297" s="162" t="s">
        <v>2499</v>
      </c>
      <c r="V297" s="86"/>
      <c r="W297" s="86"/>
      <c r="X297" s="162" t="s">
        <v>2500</v>
      </c>
      <c r="Y297" s="86"/>
      <c r="Z297" s="86" t="s">
        <v>5584</v>
      </c>
      <c r="AA297" s="86"/>
      <c r="AB297" s="86"/>
      <c r="AC297" s="86"/>
      <c r="AD297" s="164" t="s">
        <v>2747</v>
      </c>
      <c r="AE297" s="86" t="s">
        <v>217</v>
      </c>
      <c r="AF297" s="86" t="s">
        <v>2711</v>
      </c>
      <c r="AG297" s="86" t="s">
        <v>5585</v>
      </c>
      <c r="AH297" s="86" t="s">
        <v>217</v>
      </c>
      <c r="AI297" s="157" t="s">
        <v>2502</v>
      </c>
      <c r="AJ297" s="86"/>
      <c r="AK297" s="86"/>
      <c r="AL297" s="86" t="s">
        <v>5601</v>
      </c>
      <c r="AM297" s="86"/>
      <c r="AN297" s="86"/>
      <c r="AO297" s="86"/>
      <c r="AP297" s="86"/>
      <c r="AQ297" s="86"/>
      <c r="AR297" s="86"/>
      <c r="AS297" s="86"/>
      <c r="AT297" s="86"/>
      <c r="AU297" s="86"/>
      <c r="AV297" s="163" t="s">
        <v>2363</v>
      </c>
      <c r="AW297" s="101">
        <v>1</v>
      </c>
      <c r="AX297" s="101">
        <f>1</f>
        <v>1</v>
      </c>
      <c r="AY297" s="101" t="s">
        <v>2363</v>
      </c>
      <c r="AZ297" s="163" t="s">
        <v>2363</v>
      </c>
      <c r="BA297" s="163" t="s">
        <v>2363</v>
      </c>
      <c r="BB297" s="86"/>
      <c r="BC297" s="86"/>
      <c r="BD297" s="86"/>
      <c r="BE297" s="86"/>
      <c r="BF297" s="86"/>
      <c r="BG297" s="86"/>
      <c r="BH297" s="86"/>
      <c r="BI297" s="86" t="s">
        <v>8874</v>
      </c>
      <c r="BJ297" s="86"/>
      <c r="BK297" s="64" t="s">
        <v>5602</v>
      </c>
      <c r="BL297" s="86"/>
      <c r="BM297" s="86">
        <v>4</v>
      </c>
      <c r="BN297" s="86" t="s">
        <v>678</v>
      </c>
      <c r="BO297" s="85" t="s">
        <v>687</v>
      </c>
      <c r="BP297" s="85" t="s">
        <v>688</v>
      </c>
      <c r="BQ297" s="85" t="s">
        <v>689</v>
      </c>
      <c r="BR297" s="85" t="s">
        <v>690</v>
      </c>
      <c r="BS297" s="85" t="s">
        <v>691</v>
      </c>
      <c r="BT297" s="85" t="s">
        <v>692</v>
      </c>
      <c r="BU297" s="85" t="s">
        <v>693</v>
      </c>
      <c r="BV297" s="85" t="s">
        <v>694</v>
      </c>
      <c r="BW297" s="70"/>
      <c r="BX297" s="70"/>
      <c r="BY297" s="70"/>
      <c r="BZ297" s="70"/>
      <c r="CA297" s="70"/>
      <c r="CB297" s="70"/>
      <c r="CC297" s="70"/>
      <c r="CD297" s="70"/>
      <c r="CE297" s="70"/>
      <c r="CF297" s="70"/>
      <c r="CG297" s="86"/>
      <c r="CH297" s="86"/>
      <c r="CI297" s="86"/>
      <c r="CJ297" s="86"/>
      <c r="CK297" s="86"/>
      <c r="CL297" s="86"/>
      <c r="CM297" s="86"/>
      <c r="CN297" s="86"/>
      <c r="CO297" s="86" t="s">
        <v>2500</v>
      </c>
      <c r="CP297" s="86"/>
      <c r="CQ297" s="86"/>
      <c r="CR297" s="86"/>
      <c r="CS297" s="164" t="b">
        <f>NOT(ISERROR(MATCH(E297,[1]Sheet1!$A:$A,0)))</f>
        <v>0</v>
      </c>
      <c r="CT297" s="164"/>
    </row>
    <row r="298" spans="1:98" s="216" customFormat="1" ht="79.8" customHeight="1">
      <c r="A298" s="256"/>
      <c r="B298" s="258">
        <v>294</v>
      </c>
      <c r="C298" s="258"/>
      <c r="D298" s="162"/>
      <c r="E298" s="108" t="s">
        <v>5603</v>
      </c>
      <c r="F298" s="163" t="s">
        <v>110</v>
      </c>
      <c r="G298" s="163" t="s">
        <v>5365</v>
      </c>
      <c r="H298" s="164" t="s">
        <v>5365</v>
      </c>
      <c r="I298" s="164"/>
      <c r="J298" s="164"/>
      <c r="K298" s="101" t="s">
        <v>5604</v>
      </c>
      <c r="L298" s="162" t="s">
        <v>2495</v>
      </c>
      <c r="M298" s="165" t="s">
        <v>251</v>
      </c>
      <c r="N298" s="162"/>
      <c r="O298" s="165" t="s">
        <v>251</v>
      </c>
      <c r="P298" s="162"/>
      <c r="Q298" s="162" t="s">
        <v>2992</v>
      </c>
      <c r="R298" s="162" t="s">
        <v>2993</v>
      </c>
      <c r="S298" s="162"/>
      <c r="T298" s="86" t="s">
        <v>3085</v>
      </c>
      <c r="U298" s="162" t="s">
        <v>2499</v>
      </c>
      <c r="V298" s="162"/>
      <c r="W298" s="162"/>
      <c r="X298" s="162" t="s">
        <v>3002</v>
      </c>
      <c r="Y298" s="162"/>
      <c r="Z298" s="162" t="s">
        <v>5605</v>
      </c>
      <c r="AA298" s="164"/>
      <c r="AB298" s="164"/>
      <c r="AC298" s="164"/>
      <c r="AD298" s="164" t="s">
        <v>2747</v>
      </c>
      <c r="AE298" s="162" t="s">
        <v>217</v>
      </c>
      <c r="AF298" s="86" t="s">
        <v>2711</v>
      </c>
      <c r="AG298" s="162" t="s">
        <v>4651</v>
      </c>
      <c r="AH298" s="162" t="s">
        <v>217</v>
      </c>
      <c r="AI298" s="157" t="s">
        <v>2502</v>
      </c>
      <c r="AJ298" s="164"/>
      <c r="AK298" s="164"/>
      <c r="AL298" s="162" t="s">
        <v>5606</v>
      </c>
      <c r="AM298" s="162"/>
      <c r="AN298" s="162"/>
      <c r="AO298" s="162"/>
      <c r="AP298" s="162"/>
      <c r="AQ298" s="162"/>
      <c r="AR298" s="162"/>
      <c r="AS298" s="162"/>
      <c r="AT298" s="162"/>
      <c r="AU298" s="162"/>
      <c r="AV298" s="163" t="s">
        <v>2363</v>
      </c>
      <c r="AW298" s="101">
        <v>1</v>
      </c>
      <c r="AX298" s="101">
        <f>1</f>
        <v>1</v>
      </c>
      <c r="AY298" s="101" t="s">
        <v>2363</v>
      </c>
      <c r="AZ298" s="163" t="s">
        <v>2363</v>
      </c>
      <c r="BA298" s="163" t="s">
        <v>2363</v>
      </c>
      <c r="BB298" s="162"/>
      <c r="BC298" s="162"/>
      <c r="BD298" s="162"/>
      <c r="BE298" s="164"/>
      <c r="BF298" s="164"/>
      <c r="BG298" s="164"/>
      <c r="BH298" s="164"/>
      <c r="BI298" s="162" t="s">
        <v>8827</v>
      </c>
      <c r="BJ298" s="162"/>
      <c r="BK298" s="162"/>
      <c r="BL298" s="162"/>
      <c r="BM298" s="86">
        <v>1</v>
      </c>
      <c r="BN298" s="86" t="s">
        <v>634</v>
      </c>
      <c r="BO298" s="85" t="s">
        <v>643</v>
      </c>
      <c r="BP298" s="85" t="s">
        <v>644</v>
      </c>
      <c r="BQ298" s="85" t="s">
        <v>645</v>
      </c>
      <c r="BR298" s="85" t="s">
        <v>646</v>
      </c>
      <c r="BS298" s="85" t="s">
        <v>647</v>
      </c>
      <c r="BT298" s="85" t="s">
        <v>648</v>
      </c>
      <c r="BU298" s="85" t="s">
        <v>649</v>
      </c>
      <c r="BV298" s="85" t="s">
        <v>650</v>
      </c>
      <c r="BW298" s="162"/>
      <c r="BX298" s="162"/>
      <c r="BY298" s="162"/>
      <c r="BZ298" s="162"/>
      <c r="CA298" s="162"/>
      <c r="CB298" s="162"/>
      <c r="CC298" s="162"/>
      <c r="CD298" s="162"/>
      <c r="CE298" s="162"/>
      <c r="CF298" s="162"/>
      <c r="CG298" s="162"/>
      <c r="CH298" s="162"/>
      <c r="CI298" s="162"/>
      <c r="CJ298" s="162"/>
      <c r="CK298" s="162"/>
      <c r="CL298" s="162"/>
      <c r="CM298" s="162"/>
      <c r="CN298" s="162"/>
      <c r="CO298" s="162"/>
      <c r="CP298" s="162"/>
      <c r="CQ298" s="162"/>
      <c r="CR298" s="86"/>
      <c r="CS298" s="164" t="b">
        <f>NOT(ISERROR(MATCH(E298,[1]Sheet1!$A:$A,0)))</f>
        <v>0</v>
      </c>
      <c r="CT298" s="164"/>
    </row>
    <row r="299" spans="1:98" s="216" customFormat="1" ht="79.8" customHeight="1">
      <c r="A299" s="256"/>
      <c r="B299" s="258">
        <v>295</v>
      </c>
      <c r="C299" s="258"/>
      <c r="D299" s="162"/>
      <c r="E299" s="108" t="s">
        <v>5607</v>
      </c>
      <c r="F299" s="163" t="s">
        <v>110</v>
      </c>
      <c r="G299" s="163" t="s">
        <v>5365</v>
      </c>
      <c r="H299" s="164" t="s">
        <v>5365</v>
      </c>
      <c r="I299" s="164"/>
      <c r="J299" s="164"/>
      <c r="K299" s="101" t="s">
        <v>5608</v>
      </c>
      <c r="L299" s="162" t="s">
        <v>2495</v>
      </c>
      <c r="M299" s="165" t="s">
        <v>251</v>
      </c>
      <c r="N299" s="162"/>
      <c r="O299" s="165" t="s">
        <v>251</v>
      </c>
      <c r="P299" s="162"/>
      <c r="Q299" s="162" t="s">
        <v>2992</v>
      </c>
      <c r="R299" s="162" t="s">
        <v>2993</v>
      </c>
      <c r="S299" s="162"/>
      <c r="T299" s="86" t="s">
        <v>3085</v>
      </c>
      <c r="U299" s="162" t="s">
        <v>2499</v>
      </c>
      <c r="V299" s="162"/>
      <c r="W299" s="162"/>
      <c r="X299" s="162" t="s">
        <v>3002</v>
      </c>
      <c r="Y299" s="162"/>
      <c r="Z299" s="162" t="s">
        <v>5609</v>
      </c>
      <c r="AA299" s="164"/>
      <c r="AB299" s="164"/>
      <c r="AC299" s="164"/>
      <c r="AD299" s="164" t="s">
        <v>2747</v>
      </c>
      <c r="AE299" s="162" t="s">
        <v>217</v>
      </c>
      <c r="AF299" s="86" t="s">
        <v>2711</v>
      </c>
      <c r="AG299" s="162" t="s">
        <v>4651</v>
      </c>
      <c r="AH299" s="162" t="s">
        <v>217</v>
      </c>
      <c r="AI299" s="157" t="s">
        <v>2502</v>
      </c>
      <c r="AJ299" s="164"/>
      <c r="AK299" s="164"/>
      <c r="AL299" s="162" t="s">
        <v>5610</v>
      </c>
      <c r="AM299" s="162"/>
      <c r="AN299" s="162"/>
      <c r="AO299" s="162"/>
      <c r="AP299" s="162"/>
      <c r="AQ299" s="162"/>
      <c r="AR299" s="162"/>
      <c r="AS299" s="162"/>
      <c r="AT299" s="162"/>
      <c r="AU299" s="162"/>
      <c r="AV299" s="163" t="s">
        <v>2364</v>
      </c>
      <c r="AW299" s="101">
        <v>1</v>
      </c>
      <c r="AX299" s="101">
        <f>1</f>
        <v>1</v>
      </c>
      <c r="AY299" s="101" t="s">
        <v>2363</v>
      </c>
      <c r="AZ299" s="163" t="s">
        <v>2364</v>
      </c>
      <c r="BA299" s="163" t="s">
        <v>2363</v>
      </c>
      <c r="BB299" s="162"/>
      <c r="BC299" s="162"/>
      <c r="BD299" s="162"/>
      <c r="BE299" s="164"/>
      <c r="BF299" s="164"/>
      <c r="BG299" s="164"/>
      <c r="BH299" s="164"/>
      <c r="BI299" s="162" t="s">
        <v>8828</v>
      </c>
      <c r="BJ299" s="86"/>
      <c r="BK299" s="162"/>
      <c r="BL299" s="162"/>
      <c r="BM299" s="86">
        <v>1</v>
      </c>
      <c r="BN299" s="86" t="s">
        <v>634</v>
      </c>
      <c r="BO299" s="85" t="s">
        <v>643</v>
      </c>
      <c r="BP299" s="85" t="s">
        <v>644</v>
      </c>
      <c r="BQ299" s="85" t="s">
        <v>645</v>
      </c>
      <c r="BR299" s="85" t="s">
        <v>646</v>
      </c>
      <c r="BS299" s="85" t="s">
        <v>647</v>
      </c>
      <c r="BT299" s="85" t="s">
        <v>648</v>
      </c>
      <c r="BU299" s="85" t="s">
        <v>649</v>
      </c>
      <c r="BV299" s="85" t="s">
        <v>650</v>
      </c>
      <c r="BW299" s="162"/>
      <c r="BX299" s="162"/>
      <c r="BY299" s="162"/>
      <c r="BZ299" s="162"/>
      <c r="CA299" s="162"/>
      <c r="CB299" s="162"/>
      <c r="CC299" s="162"/>
      <c r="CD299" s="162"/>
      <c r="CE299" s="162"/>
      <c r="CF299" s="162"/>
      <c r="CG299" s="162"/>
      <c r="CH299" s="162"/>
      <c r="CI299" s="162"/>
      <c r="CJ299" s="162"/>
      <c r="CK299" s="162"/>
      <c r="CL299" s="162"/>
      <c r="CM299" s="162"/>
      <c r="CN299" s="162"/>
      <c r="CO299" s="162"/>
      <c r="CP299" s="162"/>
      <c r="CQ299" s="162"/>
      <c r="CR299" s="86"/>
      <c r="CS299" s="164" t="b">
        <f>NOT(ISERROR(MATCH(E299,[1]Sheet1!$A:$A,0)))</f>
        <v>0</v>
      </c>
      <c r="CT299" s="164"/>
    </row>
    <row r="300" spans="1:98" s="216" customFormat="1" ht="79.8" customHeight="1">
      <c r="A300" s="256">
        <v>297</v>
      </c>
      <c r="B300" s="258">
        <v>296</v>
      </c>
      <c r="C300" s="258"/>
      <c r="D300" s="86"/>
      <c r="E300" s="125" t="s">
        <v>5612</v>
      </c>
      <c r="F300" s="163" t="s">
        <v>5506</v>
      </c>
      <c r="G300" s="163" t="s">
        <v>5558</v>
      </c>
      <c r="H300" s="86"/>
      <c r="I300" s="86"/>
      <c r="J300" s="86" t="s">
        <v>3083</v>
      </c>
      <c r="K300" s="101" t="s">
        <v>5613</v>
      </c>
      <c r="L300" s="162" t="s">
        <v>2495</v>
      </c>
      <c r="M300" s="165" t="s">
        <v>251</v>
      </c>
      <c r="N300" s="162"/>
      <c r="O300" s="165" t="s">
        <v>251</v>
      </c>
      <c r="P300" s="162"/>
      <c r="Q300" s="162" t="s">
        <v>2992</v>
      </c>
      <c r="R300" s="162" t="s">
        <v>2993</v>
      </c>
      <c r="S300" s="86"/>
      <c r="T300" s="86" t="s">
        <v>678</v>
      </c>
      <c r="U300" s="162" t="s">
        <v>2499</v>
      </c>
      <c r="V300" s="86"/>
      <c r="W300" s="86"/>
      <c r="X300" s="162" t="s">
        <v>2500</v>
      </c>
      <c r="Y300" s="86"/>
      <c r="Z300" s="86" t="s">
        <v>5584</v>
      </c>
      <c r="AA300" s="86"/>
      <c r="AB300" s="86"/>
      <c r="AC300" s="86"/>
      <c r="AD300" s="164" t="s">
        <v>2747</v>
      </c>
      <c r="AE300" s="86" t="s">
        <v>217</v>
      </c>
      <c r="AF300" s="86" t="s">
        <v>2711</v>
      </c>
      <c r="AG300" s="86" t="s">
        <v>5585</v>
      </c>
      <c r="AH300" s="86" t="s">
        <v>217</v>
      </c>
      <c r="AI300" s="157" t="s">
        <v>2502</v>
      </c>
      <c r="AJ300" s="86"/>
      <c r="AK300" s="86"/>
      <c r="AL300" s="86" t="s">
        <v>5614</v>
      </c>
      <c r="AM300" s="86"/>
      <c r="AN300" s="86"/>
      <c r="AO300" s="86"/>
      <c r="AP300" s="86"/>
      <c r="AQ300" s="86"/>
      <c r="AR300" s="86"/>
      <c r="AS300" s="86"/>
      <c r="AT300" s="86"/>
      <c r="AU300" s="86"/>
      <c r="AV300" s="163" t="s">
        <v>2363</v>
      </c>
      <c r="AW300" s="101">
        <v>1</v>
      </c>
      <c r="AX300" s="101">
        <f>1</f>
        <v>1</v>
      </c>
      <c r="AY300" s="101" t="s">
        <v>2363</v>
      </c>
      <c r="AZ300" s="163" t="s">
        <v>2363</v>
      </c>
      <c r="BA300" s="163" t="s">
        <v>2363</v>
      </c>
      <c r="BB300" s="86"/>
      <c r="BC300" s="86"/>
      <c r="BD300" s="86"/>
      <c r="BE300" s="86"/>
      <c r="BF300" s="86"/>
      <c r="BG300" s="86"/>
      <c r="BH300" s="86"/>
      <c r="BI300" s="86" t="s">
        <v>5615</v>
      </c>
      <c r="BJ300" s="86"/>
      <c r="BK300" s="86" t="s">
        <v>3617</v>
      </c>
      <c r="BL300" s="86"/>
      <c r="BM300" s="86">
        <v>4</v>
      </c>
      <c r="BN300" s="86" t="s">
        <v>678</v>
      </c>
      <c r="BO300" s="85" t="s">
        <v>687</v>
      </c>
      <c r="BP300" s="85" t="s">
        <v>688</v>
      </c>
      <c r="BQ300" s="85" t="s">
        <v>689</v>
      </c>
      <c r="BR300" s="85" t="s">
        <v>690</v>
      </c>
      <c r="BS300" s="85" t="s">
        <v>691</v>
      </c>
      <c r="BT300" s="85" t="s">
        <v>692</v>
      </c>
      <c r="BU300" s="85" t="s">
        <v>693</v>
      </c>
      <c r="BV300" s="85" t="s">
        <v>694</v>
      </c>
      <c r="BW300" s="70"/>
      <c r="BX300" s="70"/>
      <c r="BY300" s="70"/>
      <c r="BZ300" s="70"/>
      <c r="CA300" s="70"/>
      <c r="CB300" s="70"/>
      <c r="CC300" s="70"/>
      <c r="CD300" s="70"/>
      <c r="CE300" s="70"/>
      <c r="CF300" s="70"/>
      <c r="CG300" s="86"/>
      <c r="CH300" s="86"/>
      <c r="CI300" s="86"/>
      <c r="CJ300" s="86"/>
      <c r="CK300" s="86"/>
      <c r="CL300" s="86"/>
      <c r="CM300" s="86"/>
      <c r="CN300" s="86"/>
      <c r="CO300" s="86" t="s">
        <v>2500</v>
      </c>
      <c r="CP300" s="86"/>
      <c r="CQ300" s="86"/>
      <c r="CR300" s="86"/>
      <c r="CS300" s="164" t="b">
        <f>NOT(ISERROR(MATCH(E300,[1]Sheet1!$A:$A,0)))</f>
        <v>0</v>
      </c>
      <c r="CT300" s="164"/>
    </row>
    <row r="301" spans="1:98" s="240" customFormat="1" ht="79.8" customHeight="1">
      <c r="A301" s="256">
        <v>297</v>
      </c>
      <c r="B301" s="258">
        <v>297</v>
      </c>
      <c r="C301" s="258"/>
      <c r="D301" s="86"/>
      <c r="E301" s="125" t="s">
        <v>5616</v>
      </c>
      <c r="F301" s="163" t="s">
        <v>5506</v>
      </c>
      <c r="G301" s="163" t="s">
        <v>5558</v>
      </c>
      <c r="H301" s="86"/>
      <c r="I301" s="86"/>
      <c r="J301" s="86" t="s">
        <v>3083</v>
      </c>
      <c r="K301" s="101" t="s">
        <v>5617</v>
      </c>
      <c r="L301" s="162" t="s">
        <v>2495</v>
      </c>
      <c r="M301" s="165" t="s">
        <v>251</v>
      </c>
      <c r="N301" s="162"/>
      <c r="O301" s="165" t="s">
        <v>251</v>
      </c>
      <c r="P301" s="162"/>
      <c r="Q301" s="162" t="s">
        <v>2992</v>
      </c>
      <c r="R301" s="162" t="s">
        <v>2993</v>
      </c>
      <c r="S301" s="86"/>
      <c r="T301" s="86" t="s">
        <v>678</v>
      </c>
      <c r="U301" s="162" t="s">
        <v>2499</v>
      </c>
      <c r="V301" s="86"/>
      <c r="W301" s="86"/>
      <c r="X301" s="162" t="s">
        <v>2500</v>
      </c>
      <c r="Y301" s="86"/>
      <c r="Z301" s="86" t="s">
        <v>5584</v>
      </c>
      <c r="AA301" s="86"/>
      <c r="AB301" s="86"/>
      <c r="AC301" s="86"/>
      <c r="AD301" s="164" t="s">
        <v>2747</v>
      </c>
      <c r="AE301" s="86" t="s">
        <v>217</v>
      </c>
      <c r="AF301" s="86" t="s">
        <v>2711</v>
      </c>
      <c r="AG301" s="86" t="s">
        <v>5585</v>
      </c>
      <c r="AH301" s="86" t="s">
        <v>217</v>
      </c>
      <c r="AI301" s="157" t="s">
        <v>2502</v>
      </c>
      <c r="AJ301" s="86"/>
      <c r="AK301" s="86"/>
      <c r="AL301" s="86" t="s">
        <v>5618</v>
      </c>
      <c r="AM301" s="86"/>
      <c r="AN301" s="86"/>
      <c r="AO301" s="86"/>
      <c r="AP301" s="86"/>
      <c r="AQ301" s="86"/>
      <c r="AR301" s="86"/>
      <c r="AS301" s="86"/>
      <c r="AT301" s="86"/>
      <c r="AU301" s="86"/>
      <c r="AV301" s="163" t="s">
        <v>2363</v>
      </c>
      <c r="AW301" s="101">
        <v>1</v>
      </c>
      <c r="AX301" s="101">
        <f>1</f>
        <v>1</v>
      </c>
      <c r="AY301" s="101" t="s">
        <v>2363</v>
      </c>
      <c r="AZ301" s="163" t="s">
        <v>2363</v>
      </c>
      <c r="BA301" s="163" t="s">
        <v>2363</v>
      </c>
      <c r="BB301" s="86"/>
      <c r="BC301" s="86"/>
      <c r="BD301" s="86"/>
      <c r="BE301" s="86"/>
      <c r="BF301" s="86"/>
      <c r="BG301" s="86"/>
      <c r="BH301" s="86"/>
      <c r="BI301" s="86" t="s">
        <v>5619</v>
      </c>
      <c r="BJ301" s="86"/>
      <c r="BK301" s="86"/>
      <c r="BL301" s="86"/>
      <c r="BM301" s="86">
        <v>4</v>
      </c>
      <c r="BN301" s="86" t="s">
        <v>678</v>
      </c>
      <c r="BO301" s="85" t="s">
        <v>687</v>
      </c>
      <c r="BP301" s="85" t="s">
        <v>688</v>
      </c>
      <c r="BQ301" s="85" t="s">
        <v>689</v>
      </c>
      <c r="BR301" s="85" t="s">
        <v>690</v>
      </c>
      <c r="BS301" s="85" t="s">
        <v>691</v>
      </c>
      <c r="BT301" s="85" t="s">
        <v>692</v>
      </c>
      <c r="BU301" s="85" t="s">
        <v>693</v>
      </c>
      <c r="BV301" s="85" t="s">
        <v>694</v>
      </c>
      <c r="BW301" s="70"/>
      <c r="BX301" s="70"/>
      <c r="BY301" s="70"/>
      <c r="BZ301" s="70"/>
      <c r="CA301" s="70"/>
      <c r="CB301" s="70"/>
      <c r="CC301" s="70"/>
      <c r="CD301" s="70"/>
      <c r="CE301" s="70"/>
      <c r="CF301" s="70"/>
      <c r="CG301" s="86"/>
      <c r="CH301" s="86"/>
      <c r="CI301" s="86"/>
      <c r="CJ301" s="86"/>
      <c r="CK301" s="86"/>
      <c r="CL301" s="86"/>
      <c r="CM301" s="86"/>
      <c r="CN301" s="86"/>
      <c r="CO301" s="86" t="s">
        <v>2500</v>
      </c>
      <c r="CP301" s="86"/>
      <c r="CQ301" s="86"/>
      <c r="CR301" s="86"/>
      <c r="CS301" s="164" t="b">
        <f>NOT(ISERROR(MATCH(E301,[1]Sheet1!$A:$A,0)))</f>
        <v>0</v>
      </c>
      <c r="CT301" s="164"/>
    </row>
    <row r="302" spans="1:98" s="216" customFormat="1" ht="79.8" customHeight="1">
      <c r="A302" s="257">
        <v>297</v>
      </c>
      <c r="B302" s="258">
        <v>298</v>
      </c>
      <c r="C302" s="258"/>
      <c r="D302" s="86"/>
      <c r="E302" s="125" t="s">
        <v>5620</v>
      </c>
      <c r="F302" s="163" t="s">
        <v>5506</v>
      </c>
      <c r="G302" s="163" t="s">
        <v>5558</v>
      </c>
      <c r="H302" s="86"/>
      <c r="I302" s="86"/>
      <c r="J302" s="86" t="s">
        <v>3083</v>
      </c>
      <c r="K302" s="101" t="s">
        <v>5621</v>
      </c>
      <c r="L302" s="162" t="s">
        <v>2495</v>
      </c>
      <c r="M302" s="165" t="s">
        <v>251</v>
      </c>
      <c r="N302" s="162"/>
      <c r="O302" s="165" t="s">
        <v>251</v>
      </c>
      <c r="P302" s="162"/>
      <c r="Q302" s="162" t="s">
        <v>2992</v>
      </c>
      <c r="R302" s="162" t="s">
        <v>2993</v>
      </c>
      <c r="S302" s="86"/>
      <c r="T302" s="86" t="s">
        <v>678</v>
      </c>
      <c r="U302" s="162" t="s">
        <v>2499</v>
      </c>
      <c r="V302" s="86"/>
      <c r="W302" s="86"/>
      <c r="X302" s="162" t="s">
        <v>2500</v>
      </c>
      <c r="Y302" s="86"/>
      <c r="Z302" s="86" t="s">
        <v>5584</v>
      </c>
      <c r="AA302" s="86"/>
      <c r="AB302" s="86"/>
      <c r="AC302" s="86"/>
      <c r="AD302" s="164" t="s">
        <v>2747</v>
      </c>
      <c r="AE302" s="86" t="s">
        <v>217</v>
      </c>
      <c r="AF302" s="86" t="s">
        <v>2711</v>
      </c>
      <c r="AG302" s="86" t="s">
        <v>5585</v>
      </c>
      <c r="AH302" s="86" t="s">
        <v>217</v>
      </c>
      <c r="AI302" s="157" t="s">
        <v>2502</v>
      </c>
      <c r="AJ302" s="86"/>
      <c r="AK302" s="86"/>
      <c r="AL302" s="86" t="s">
        <v>5622</v>
      </c>
      <c r="AM302" s="86"/>
      <c r="AN302" s="86"/>
      <c r="AO302" s="86"/>
      <c r="AP302" s="86"/>
      <c r="AQ302" s="86"/>
      <c r="AR302" s="86"/>
      <c r="AS302" s="86"/>
      <c r="AT302" s="86"/>
      <c r="AU302" s="86"/>
      <c r="AV302" s="163" t="s">
        <v>2363</v>
      </c>
      <c r="AW302" s="101">
        <v>1</v>
      </c>
      <c r="AX302" s="101">
        <f>1</f>
        <v>1</v>
      </c>
      <c r="AY302" s="101" t="s">
        <v>2363</v>
      </c>
      <c r="AZ302" s="163" t="s">
        <v>2363</v>
      </c>
      <c r="BA302" s="163" t="s">
        <v>2364</v>
      </c>
      <c r="BB302" s="86"/>
      <c r="BC302" s="86"/>
      <c r="BD302" s="86"/>
      <c r="BE302" s="86"/>
      <c r="BF302" s="86"/>
      <c r="BG302" s="86"/>
      <c r="BH302" s="86"/>
      <c r="BI302" s="86" t="s">
        <v>5623</v>
      </c>
      <c r="BJ302" s="86"/>
      <c r="BK302" s="86" t="s">
        <v>5624</v>
      </c>
      <c r="BL302" s="86"/>
      <c r="BM302" s="86">
        <v>4</v>
      </c>
      <c r="BN302" s="86" t="s">
        <v>678</v>
      </c>
      <c r="BO302" s="85" t="s">
        <v>687</v>
      </c>
      <c r="BP302" s="85" t="s">
        <v>688</v>
      </c>
      <c r="BQ302" s="85" t="s">
        <v>689</v>
      </c>
      <c r="BR302" s="85" t="s">
        <v>690</v>
      </c>
      <c r="BS302" s="85" t="s">
        <v>691</v>
      </c>
      <c r="BT302" s="85" t="s">
        <v>692</v>
      </c>
      <c r="BU302" s="85" t="s">
        <v>693</v>
      </c>
      <c r="BV302" s="85" t="s">
        <v>694</v>
      </c>
      <c r="BW302" s="70"/>
      <c r="BX302" s="70"/>
      <c r="BY302" s="70"/>
      <c r="BZ302" s="70"/>
      <c r="CA302" s="70"/>
      <c r="CB302" s="70"/>
      <c r="CC302" s="70"/>
      <c r="CD302" s="70"/>
      <c r="CE302" s="70"/>
      <c r="CF302" s="70"/>
      <c r="CG302" s="86"/>
      <c r="CH302" s="86"/>
      <c r="CI302" s="86"/>
      <c r="CJ302" s="86"/>
      <c r="CK302" s="86"/>
      <c r="CL302" s="86"/>
      <c r="CM302" s="86"/>
      <c r="CN302" s="86"/>
      <c r="CO302" s="86" t="s">
        <v>2500</v>
      </c>
      <c r="CP302" s="86"/>
      <c r="CQ302" s="86"/>
      <c r="CR302" s="86"/>
      <c r="CS302" s="164" t="b">
        <f>NOT(ISERROR(MATCH(E302,[1]Sheet1!$A:$A,0)))</f>
        <v>0</v>
      </c>
      <c r="CT302" s="164"/>
    </row>
    <row r="303" spans="1:98" s="217" customFormat="1" ht="66" customHeight="1">
      <c r="A303" s="256">
        <v>297</v>
      </c>
      <c r="B303" s="258">
        <v>299</v>
      </c>
      <c r="C303" s="258"/>
      <c r="D303" s="86"/>
      <c r="E303" s="125" t="s">
        <v>5625</v>
      </c>
      <c r="F303" s="163" t="s">
        <v>5506</v>
      </c>
      <c r="G303" s="163" t="s">
        <v>5558</v>
      </c>
      <c r="H303" s="86"/>
      <c r="I303" s="86"/>
      <c r="J303" s="86" t="s">
        <v>3083</v>
      </c>
      <c r="K303" s="101" t="s">
        <v>5626</v>
      </c>
      <c r="L303" s="162" t="s">
        <v>2495</v>
      </c>
      <c r="M303" s="165" t="s">
        <v>251</v>
      </c>
      <c r="N303" s="162"/>
      <c r="O303" s="165" t="s">
        <v>251</v>
      </c>
      <c r="P303" s="162"/>
      <c r="Q303" s="162" t="s">
        <v>2992</v>
      </c>
      <c r="R303" s="162" t="s">
        <v>2993</v>
      </c>
      <c r="S303" s="86"/>
      <c r="T303" s="86" t="s">
        <v>678</v>
      </c>
      <c r="U303" s="162" t="s">
        <v>2499</v>
      </c>
      <c r="V303" s="86"/>
      <c r="W303" s="86"/>
      <c r="X303" s="162" t="s">
        <v>2500</v>
      </c>
      <c r="Y303" s="86"/>
      <c r="Z303" s="86" t="s">
        <v>5584</v>
      </c>
      <c r="AA303" s="86"/>
      <c r="AB303" s="86"/>
      <c r="AC303" s="86"/>
      <c r="AD303" s="164" t="s">
        <v>2747</v>
      </c>
      <c r="AE303" s="86" t="s">
        <v>217</v>
      </c>
      <c r="AF303" s="86" t="s">
        <v>2711</v>
      </c>
      <c r="AG303" s="86" t="s">
        <v>5585</v>
      </c>
      <c r="AH303" s="86" t="s">
        <v>217</v>
      </c>
      <c r="AI303" s="157" t="s">
        <v>2502</v>
      </c>
      <c r="AJ303" s="86"/>
      <c r="AK303" s="86"/>
      <c r="AL303" s="86" t="s">
        <v>5627</v>
      </c>
      <c r="AM303" s="86"/>
      <c r="AN303" s="86"/>
      <c r="AO303" s="86"/>
      <c r="AP303" s="86"/>
      <c r="AQ303" s="86"/>
      <c r="AR303" s="86"/>
      <c r="AS303" s="86"/>
      <c r="AT303" s="86"/>
      <c r="AU303" s="86"/>
      <c r="AV303" s="163" t="s">
        <v>2363</v>
      </c>
      <c r="AW303" s="101">
        <v>1</v>
      </c>
      <c r="AX303" s="101">
        <f>1</f>
        <v>1</v>
      </c>
      <c r="AY303" s="101" t="s">
        <v>2363</v>
      </c>
      <c r="AZ303" s="163" t="s">
        <v>2363</v>
      </c>
      <c r="BA303" s="163" t="s">
        <v>2364</v>
      </c>
      <c r="BB303" s="86"/>
      <c r="BC303" s="86"/>
      <c r="BD303" s="86"/>
      <c r="BE303" s="86"/>
      <c r="BF303" s="86"/>
      <c r="BG303" s="86"/>
      <c r="BH303" s="86"/>
      <c r="BI303" s="86" t="s">
        <v>5628</v>
      </c>
      <c r="BJ303" s="86"/>
      <c r="BK303" s="64" t="s">
        <v>5629</v>
      </c>
      <c r="BL303" s="86"/>
      <c r="BM303" s="86">
        <v>4</v>
      </c>
      <c r="BN303" s="86" t="s">
        <v>678</v>
      </c>
      <c r="BO303" s="85" t="s">
        <v>687</v>
      </c>
      <c r="BP303" s="85" t="s">
        <v>688</v>
      </c>
      <c r="BQ303" s="85" t="s">
        <v>689</v>
      </c>
      <c r="BR303" s="85" t="s">
        <v>690</v>
      </c>
      <c r="BS303" s="85" t="s">
        <v>691</v>
      </c>
      <c r="BT303" s="85" t="s">
        <v>692</v>
      </c>
      <c r="BU303" s="85" t="s">
        <v>693</v>
      </c>
      <c r="BV303" s="85" t="s">
        <v>694</v>
      </c>
      <c r="BW303" s="70"/>
      <c r="BX303" s="70"/>
      <c r="BY303" s="70"/>
      <c r="BZ303" s="70"/>
      <c r="CA303" s="70"/>
      <c r="CB303" s="70"/>
      <c r="CC303" s="70"/>
      <c r="CD303" s="70"/>
      <c r="CE303" s="70"/>
      <c r="CF303" s="70"/>
      <c r="CG303" s="86"/>
      <c r="CH303" s="86"/>
      <c r="CI303" s="86"/>
      <c r="CJ303" s="86"/>
      <c r="CK303" s="86"/>
      <c r="CL303" s="86"/>
      <c r="CM303" s="86"/>
      <c r="CN303" s="86"/>
      <c r="CO303" s="86" t="s">
        <v>2500</v>
      </c>
      <c r="CP303" s="86"/>
      <c r="CQ303" s="86"/>
      <c r="CR303" s="86"/>
      <c r="CS303" s="164" t="b">
        <f>NOT(ISERROR(MATCH(E303,[1]Sheet1!$A:$A,0)))</f>
        <v>0</v>
      </c>
      <c r="CT303" s="164"/>
    </row>
    <row r="304" spans="1:98" s="216" customFormat="1" ht="94.8" customHeight="1">
      <c r="A304" s="256">
        <v>297</v>
      </c>
      <c r="B304" s="258">
        <v>300</v>
      </c>
      <c r="C304" s="258"/>
      <c r="D304" s="86"/>
      <c r="E304" s="125" t="s">
        <v>5630</v>
      </c>
      <c r="F304" s="163" t="s">
        <v>5506</v>
      </c>
      <c r="G304" s="163" t="s">
        <v>5558</v>
      </c>
      <c r="H304" s="86"/>
      <c r="I304" s="86"/>
      <c r="J304" s="86" t="s">
        <v>3083</v>
      </c>
      <c r="K304" s="101" t="s">
        <v>5631</v>
      </c>
      <c r="L304" s="162" t="s">
        <v>2495</v>
      </c>
      <c r="M304" s="165" t="s">
        <v>251</v>
      </c>
      <c r="N304" s="162"/>
      <c r="O304" s="165" t="s">
        <v>251</v>
      </c>
      <c r="P304" s="162"/>
      <c r="Q304" s="162" t="s">
        <v>2992</v>
      </c>
      <c r="R304" s="162" t="s">
        <v>2993</v>
      </c>
      <c r="S304" s="86"/>
      <c r="T304" s="86" t="s">
        <v>678</v>
      </c>
      <c r="U304" s="162" t="s">
        <v>2499</v>
      </c>
      <c r="V304" s="86"/>
      <c r="W304" s="86"/>
      <c r="X304" s="162" t="s">
        <v>2500</v>
      </c>
      <c r="Y304" s="86"/>
      <c r="Z304" s="164" t="s">
        <v>5632</v>
      </c>
      <c r="AA304" s="86"/>
      <c r="AB304" s="86"/>
      <c r="AC304" s="86"/>
      <c r="AD304" s="164" t="s">
        <v>2747</v>
      </c>
      <c r="AE304" s="86" t="s">
        <v>217</v>
      </c>
      <c r="AF304" s="86" t="s">
        <v>2711</v>
      </c>
      <c r="AG304" s="164" t="s">
        <v>5352</v>
      </c>
      <c r="AH304" s="86" t="s">
        <v>217</v>
      </c>
      <c r="AI304" s="157" t="s">
        <v>2502</v>
      </c>
      <c r="AJ304" s="86"/>
      <c r="AK304" s="86"/>
      <c r="AL304" s="164" t="s">
        <v>5342</v>
      </c>
      <c r="AM304" s="86"/>
      <c r="AN304" s="86"/>
      <c r="AO304" s="86"/>
      <c r="AP304" s="86"/>
      <c r="AQ304" s="86"/>
      <c r="AR304" s="86"/>
      <c r="AS304" s="86"/>
      <c r="AT304" s="86"/>
      <c r="AU304" s="86"/>
      <c r="AV304" s="163" t="s">
        <v>2363</v>
      </c>
      <c r="AW304" s="101">
        <v>1</v>
      </c>
      <c r="AX304" s="101">
        <f>1</f>
        <v>1</v>
      </c>
      <c r="AY304" s="101" t="s">
        <v>2363</v>
      </c>
      <c r="AZ304" s="163" t="s">
        <v>2363</v>
      </c>
      <c r="BA304" s="163" t="s">
        <v>2364</v>
      </c>
      <c r="BB304" s="86"/>
      <c r="BC304" s="86"/>
      <c r="BD304" s="86"/>
      <c r="BE304" s="86"/>
      <c r="BF304" s="86"/>
      <c r="BG304" s="86"/>
      <c r="BH304" s="86"/>
      <c r="BI304" s="86" t="s">
        <v>5633</v>
      </c>
      <c r="BJ304" s="86"/>
      <c r="BK304" s="64" t="s">
        <v>5624</v>
      </c>
      <c r="BL304" s="86"/>
      <c r="BM304" s="86">
        <v>4</v>
      </c>
      <c r="BN304" s="86" t="s">
        <v>678</v>
      </c>
      <c r="BO304" s="85" t="s">
        <v>687</v>
      </c>
      <c r="BP304" s="85" t="s">
        <v>688</v>
      </c>
      <c r="BQ304" s="85" t="s">
        <v>689</v>
      </c>
      <c r="BR304" s="85" t="s">
        <v>690</v>
      </c>
      <c r="BS304" s="85" t="s">
        <v>691</v>
      </c>
      <c r="BT304" s="85" t="s">
        <v>692</v>
      </c>
      <c r="BU304" s="85" t="s">
        <v>693</v>
      </c>
      <c r="BV304" s="85" t="s">
        <v>694</v>
      </c>
      <c r="BW304" s="70"/>
      <c r="BX304" s="70"/>
      <c r="BY304" s="70"/>
      <c r="BZ304" s="70"/>
      <c r="CA304" s="70"/>
      <c r="CB304" s="70"/>
      <c r="CC304" s="70"/>
      <c r="CD304" s="70"/>
      <c r="CE304" s="70"/>
      <c r="CF304" s="70"/>
      <c r="CG304" s="86"/>
      <c r="CH304" s="86"/>
      <c r="CI304" s="86"/>
      <c r="CJ304" s="86"/>
      <c r="CK304" s="86"/>
      <c r="CL304" s="86"/>
      <c r="CM304" s="86"/>
      <c r="CN304" s="86"/>
      <c r="CO304" s="86" t="s">
        <v>2500</v>
      </c>
      <c r="CP304" s="86"/>
      <c r="CQ304" s="86"/>
      <c r="CR304" s="86"/>
      <c r="CS304" s="164" t="b">
        <f>NOT(ISERROR(MATCH(E304,[1]Sheet1!$A:$A,0)))</f>
        <v>0</v>
      </c>
      <c r="CT304" s="164"/>
    </row>
    <row r="305" spans="1:98" s="216" customFormat="1" ht="79.8" customHeight="1">
      <c r="A305" s="257">
        <v>297</v>
      </c>
      <c r="B305" s="258">
        <v>301</v>
      </c>
      <c r="C305" s="258"/>
      <c r="D305" s="86"/>
      <c r="E305" s="125" t="s">
        <v>5634</v>
      </c>
      <c r="F305" s="163" t="s">
        <v>5506</v>
      </c>
      <c r="G305" s="163" t="s">
        <v>5507</v>
      </c>
      <c r="H305" s="86"/>
      <c r="I305" s="86"/>
      <c r="J305" s="86" t="s">
        <v>2990</v>
      </c>
      <c r="K305" s="101" t="s">
        <v>5635</v>
      </c>
      <c r="L305" s="162" t="s">
        <v>2495</v>
      </c>
      <c r="M305" s="165" t="s">
        <v>251</v>
      </c>
      <c r="N305" s="162"/>
      <c r="O305" s="165" t="s">
        <v>251</v>
      </c>
      <c r="P305" s="162"/>
      <c r="Q305" s="162" t="s">
        <v>2992</v>
      </c>
      <c r="R305" s="162" t="s">
        <v>2993</v>
      </c>
      <c r="S305" s="86"/>
      <c r="T305" s="86" t="s">
        <v>678</v>
      </c>
      <c r="U305" s="162" t="s">
        <v>2499</v>
      </c>
      <c r="V305" s="86"/>
      <c r="W305" s="86"/>
      <c r="X305" s="162" t="s">
        <v>2994</v>
      </c>
      <c r="Y305" s="86"/>
      <c r="Z305" s="86" t="s">
        <v>5636</v>
      </c>
      <c r="AA305" s="86"/>
      <c r="AB305" s="86"/>
      <c r="AC305" s="86"/>
      <c r="AD305" s="164" t="s">
        <v>2747</v>
      </c>
      <c r="AE305" s="86" t="s">
        <v>217</v>
      </c>
      <c r="AF305" s="86" t="s">
        <v>2711</v>
      </c>
      <c r="AG305" s="86" t="s">
        <v>5637</v>
      </c>
      <c r="AH305" s="86" t="s">
        <v>217</v>
      </c>
      <c r="AI305" s="157" t="s">
        <v>2502</v>
      </c>
      <c r="AJ305" s="86"/>
      <c r="AK305" s="86"/>
      <c r="AL305" s="86" t="s">
        <v>5638</v>
      </c>
      <c r="AM305" s="86"/>
      <c r="AN305" s="86"/>
      <c r="AO305" s="86"/>
      <c r="AP305" s="86"/>
      <c r="AQ305" s="86"/>
      <c r="AR305" s="86"/>
      <c r="AS305" s="86"/>
      <c r="AT305" s="86"/>
      <c r="AU305" s="86"/>
      <c r="AV305" s="163" t="s">
        <v>2363</v>
      </c>
      <c r="AW305" s="101">
        <v>1</v>
      </c>
      <c r="AX305" s="101">
        <f>1</f>
        <v>1</v>
      </c>
      <c r="AY305" s="101" t="s">
        <v>2363</v>
      </c>
      <c r="AZ305" s="163" t="s">
        <v>2363</v>
      </c>
      <c r="BA305" s="163" t="s">
        <v>2363</v>
      </c>
      <c r="BB305" s="163" t="s">
        <v>2363</v>
      </c>
      <c r="BC305" s="86"/>
      <c r="BD305" s="86"/>
      <c r="BE305" s="86"/>
      <c r="BF305" s="86"/>
      <c r="BG305" s="86"/>
      <c r="BH305" s="86"/>
      <c r="BI305" s="322" t="s">
        <v>5639</v>
      </c>
      <c r="BJ305" s="86"/>
      <c r="BK305" s="86" t="s">
        <v>5640</v>
      </c>
      <c r="BL305" s="86"/>
      <c r="BM305" s="86">
        <v>4</v>
      </c>
      <c r="BN305" s="86" t="s">
        <v>678</v>
      </c>
      <c r="BO305" s="85" t="s">
        <v>687</v>
      </c>
      <c r="BP305" s="85" t="s">
        <v>688</v>
      </c>
      <c r="BQ305" s="85" t="s">
        <v>689</v>
      </c>
      <c r="BR305" s="85" t="s">
        <v>690</v>
      </c>
      <c r="BS305" s="85" t="s">
        <v>691</v>
      </c>
      <c r="BT305" s="85" t="s">
        <v>692</v>
      </c>
      <c r="BU305" s="85" t="s">
        <v>693</v>
      </c>
      <c r="BV305" s="85" t="s">
        <v>694</v>
      </c>
      <c r="BW305" s="70"/>
      <c r="BX305" s="70"/>
      <c r="BY305" s="70"/>
      <c r="BZ305" s="70"/>
      <c r="CA305" s="70"/>
      <c r="CB305" s="70"/>
      <c r="CC305" s="70"/>
      <c r="CD305" s="70"/>
      <c r="CE305" s="70"/>
      <c r="CF305" s="70"/>
      <c r="CG305" s="86"/>
      <c r="CH305" s="86"/>
      <c r="CI305" s="86"/>
      <c r="CJ305" s="86"/>
      <c r="CK305" s="86"/>
      <c r="CL305" s="86"/>
      <c r="CM305" s="86"/>
      <c r="CN305" s="86"/>
      <c r="CO305" s="86"/>
      <c r="CP305" s="86"/>
      <c r="CQ305" s="86"/>
      <c r="CR305" s="86"/>
      <c r="CS305" s="164" t="b">
        <f>NOT(ISERROR(MATCH(E305,[1]Sheet1!$A:$A,0)))</f>
        <v>0</v>
      </c>
      <c r="CT305" s="164"/>
    </row>
    <row r="306" spans="1:98" s="216" customFormat="1" ht="79.8" customHeight="1">
      <c r="A306" s="257">
        <v>297</v>
      </c>
      <c r="B306" s="258">
        <v>302</v>
      </c>
      <c r="C306" s="258"/>
      <c r="D306" s="86"/>
      <c r="E306" s="125" t="s">
        <v>5641</v>
      </c>
      <c r="F306" s="163" t="s">
        <v>110</v>
      </c>
      <c r="G306" s="163" t="s">
        <v>5365</v>
      </c>
      <c r="H306" s="86"/>
      <c r="I306" s="86"/>
      <c r="J306" s="86" t="s">
        <v>2990</v>
      </c>
      <c r="K306" s="101" t="s">
        <v>5642</v>
      </c>
      <c r="L306" s="162" t="s">
        <v>2495</v>
      </c>
      <c r="M306" s="165" t="s">
        <v>251</v>
      </c>
      <c r="N306" s="162"/>
      <c r="O306" s="165" t="s">
        <v>251</v>
      </c>
      <c r="P306" s="162"/>
      <c r="Q306" s="162" t="s">
        <v>2992</v>
      </c>
      <c r="R306" s="162" t="s">
        <v>2993</v>
      </c>
      <c r="S306" s="86"/>
      <c r="T306" s="86" t="s">
        <v>3085</v>
      </c>
      <c r="U306" s="162" t="s">
        <v>2499</v>
      </c>
      <c r="V306" s="86"/>
      <c r="W306" s="86"/>
      <c r="X306" s="162" t="s">
        <v>2994</v>
      </c>
      <c r="Y306" s="86"/>
      <c r="Z306" s="86" t="s">
        <v>5643</v>
      </c>
      <c r="AA306" s="86"/>
      <c r="AB306" s="86"/>
      <c r="AC306" s="86"/>
      <c r="AD306" s="86" t="s">
        <v>5644</v>
      </c>
      <c r="AE306" s="70" t="s">
        <v>217</v>
      </c>
      <c r="AF306" s="187" t="s">
        <v>217</v>
      </c>
      <c r="AG306" s="86" t="s">
        <v>5645</v>
      </c>
      <c r="AH306" s="179" t="s">
        <v>217</v>
      </c>
      <c r="AI306" s="157" t="s">
        <v>217</v>
      </c>
      <c r="AJ306" s="86"/>
      <c r="AK306" s="86"/>
      <c r="AL306" s="86" t="s">
        <v>5646</v>
      </c>
      <c r="AM306" s="86"/>
      <c r="AN306" s="86"/>
      <c r="AO306" s="86"/>
      <c r="AP306" s="86"/>
      <c r="AQ306" s="86"/>
      <c r="AR306" s="86"/>
      <c r="AS306" s="86"/>
      <c r="AT306" s="86"/>
      <c r="AU306" s="86"/>
      <c r="AV306" s="163" t="s">
        <v>2363</v>
      </c>
      <c r="AW306" s="101">
        <v>1</v>
      </c>
      <c r="AX306" s="101">
        <f>1</f>
        <v>1</v>
      </c>
      <c r="AY306" s="101" t="s">
        <v>2363</v>
      </c>
      <c r="AZ306" s="163" t="s">
        <v>2363</v>
      </c>
      <c r="BA306" s="163" t="s">
        <v>2363</v>
      </c>
      <c r="BB306" s="86"/>
      <c r="BC306" s="86"/>
      <c r="BD306" s="86"/>
      <c r="BE306" s="86"/>
      <c r="BF306" s="86"/>
      <c r="BG306" s="86"/>
      <c r="BH306" s="86"/>
      <c r="BI306" s="322" t="s">
        <v>5647</v>
      </c>
      <c r="BJ306" s="86"/>
      <c r="BK306" s="86" t="s">
        <v>5648</v>
      </c>
      <c r="BL306" s="86"/>
      <c r="BM306" s="86">
        <v>1</v>
      </c>
      <c r="BN306" s="86" t="s">
        <v>634</v>
      </c>
      <c r="BO306" s="85" t="s">
        <v>643</v>
      </c>
      <c r="BP306" s="85" t="s">
        <v>644</v>
      </c>
      <c r="BQ306" s="85" t="s">
        <v>645</v>
      </c>
      <c r="BR306" s="85" t="s">
        <v>646</v>
      </c>
      <c r="BS306" s="85" t="s">
        <v>647</v>
      </c>
      <c r="BT306" s="85" t="s">
        <v>648</v>
      </c>
      <c r="BU306" s="85" t="s">
        <v>649</v>
      </c>
      <c r="BV306" s="85" t="s">
        <v>650</v>
      </c>
      <c r="BW306" s="70"/>
      <c r="BX306" s="70"/>
      <c r="BY306" s="70"/>
      <c r="BZ306" s="70"/>
      <c r="CA306" s="70"/>
      <c r="CB306" s="70"/>
      <c r="CC306" s="70"/>
      <c r="CD306" s="70"/>
      <c r="CE306" s="70"/>
      <c r="CF306" s="70"/>
      <c r="CG306" s="86"/>
      <c r="CH306" s="86"/>
      <c r="CI306" s="86"/>
      <c r="CJ306" s="86"/>
      <c r="CK306" s="86"/>
      <c r="CL306" s="86"/>
      <c r="CM306" s="86"/>
      <c r="CN306" s="86"/>
      <c r="CO306" s="86"/>
      <c r="CP306" s="86"/>
      <c r="CQ306" s="86"/>
      <c r="CR306" s="86"/>
      <c r="CS306" s="164" t="b">
        <f>NOT(ISERROR(MATCH(E306,[1]Sheet1!$A:$A,0)))</f>
        <v>0</v>
      </c>
      <c r="CT306" s="164"/>
    </row>
    <row r="307" spans="1:98" s="240" customFormat="1" ht="79.8" customHeight="1">
      <c r="A307" s="257">
        <v>297</v>
      </c>
      <c r="B307" s="258">
        <v>303</v>
      </c>
      <c r="C307" s="258"/>
      <c r="D307" s="86"/>
      <c r="E307" s="125" t="s">
        <v>5649</v>
      </c>
      <c r="F307" s="163" t="s">
        <v>5650</v>
      </c>
      <c r="G307" s="163" t="s">
        <v>5651</v>
      </c>
      <c r="H307" s="86"/>
      <c r="I307" s="86"/>
      <c r="J307" s="86" t="s">
        <v>3083</v>
      </c>
      <c r="K307" s="101" t="s">
        <v>5652</v>
      </c>
      <c r="L307" s="162" t="s">
        <v>2495</v>
      </c>
      <c r="M307" s="165" t="s">
        <v>251</v>
      </c>
      <c r="N307" s="162"/>
      <c r="O307" s="165" t="s">
        <v>251</v>
      </c>
      <c r="P307" s="162"/>
      <c r="Q307" s="162" t="s">
        <v>2992</v>
      </c>
      <c r="R307" s="162" t="s">
        <v>2993</v>
      </c>
      <c r="S307" s="86"/>
      <c r="T307" s="86" t="s">
        <v>3182</v>
      </c>
      <c r="U307" s="162" t="s">
        <v>2499</v>
      </c>
      <c r="V307" s="86"/>
      <c r="W307" s="86"/>
      <c r="X307" s="162" t="s">
        <v>2500</v>
      </c>
      <c r="Y307" s="86"/>
      <c r="Z307" s="164" t="s">
        <v>5632</v>
      </c>
      <c r="AA307" s="86"/>
      <c r="AB307" s="86"/>
      <c r="AC307" s="86"/>
      <c r="AD307" s="86" t="s">
        <v>3318</v>
      </c>
      <c r="AE307" s="86" t="s">
        <v>217</v>
      </c>
      <c r="AF307" s="86" t="s">
        <v>2711</v>
      </c>
      <c r="AG307" s="164" t="s">
        <v>5352</v>
      </c>
      <c r="AH307" s="86" t="s">
        <v>217</v>
      </c>
      <c r="AI307" s="157" t="s">
        <v>2709</v>
      </c>
      <c r="AJ307" s="86"/>
      <c r="AK307" s="86"/>
      <c r="AL307" s="164" t="s">
        <v>5342</v>
      </c>
      <c r="AM307" s="86"/>
      <c r="AN307" s="86"/>
      <c r="AO307" s="86"/>
      <c r="AP307" s="86"/>
      <c r="AQ307" s="86"/>
      <c r="AR307" s="86"/>
      <c r="AS307" s="86"/>
      <c r="AT307" s="86"/>
      <c r="AU307" s="86"/>
      <c r="AV307" s="163" t="s">
        <v>2363</v>
      </c>
      <c r="AW307" s="101">
        <v>1</v>
      </c>
      <c r="AX307" s="101">
        <f>1</f>
        <v>1</v>
      </c>
      <c r="AY307" s="101" t="s">
        <v>2363</v>
      </c>
      <c r="AZ307" s="163" t="s">
        <v>2363</v>
      </c>
      <c r="BA307" s="163" t="s">
        <v>2363</v>
      </c>
      <c r="BB307" s="86"/>
      <c r="BC307" s="86"/>
      <c r="BD307" s="86"/>
      <c r="BE307" s="86"/>
      <c r="BF307" s="86"/>
      <c r="BG307" s="86"/>
      <c r="BH307" s="86"/>
      <c r="BI307" s="323" t="s">
        <v>5653</v>
      </c>
      <c r="BJ307" s="86"/>
      <c r="BK307" s="64" t="s">
        <v>5654</v>
      </c>
      <c r="BL307" s="86"/>
      <c r="BM307" s="86">
        <v>2</v>
      </c>
      <c r="BN307" s="86" t="s">
        <v>651</v>
      </c>
      <c r="BO307" s="182" t="s">
        <v>657</v>
      </c>
      <c r="BP307" s="233" t="s">
        <v>658</v>
      </c>
      <c r="BQ307" s="182" t="s">
        <v>659</v>
      </c>
      <c r="BR307" s="182" t="s">
        <v>660</v>
      </c>
      <c r="BS307" s="182" t="s">
        <v>661</v>
      </c>
      <c r="BT307" s="182" t="s">
        <v>643</v>
      </c>
      <c r="BU307" s="233" t="s">
        <v>644</v>
      </c>
      <c r="BV307" s="182" t="s">
        <v>646</v>
      </c>
      <c r="BW307" s="182" t="s">
        <v>670</v>
      </c>
      <c r="BX307" s="182" t="s">
        <v>676</v>
      </c>
      <c r="BY307" s="70"/>
      <c r="BZ307" s="70"/>
      <c r="CA307" s="70"/>
      <c r="CB307" s="70"/>
      <c r="CC307" s="70"/>
      <c r="CD307" s="86"/>
      <c r="CE307" s="86"/>
      <c r="CF307" s="86"/>
      <c r="CG307" s="86"/>
      <c r="CH307" s="86"/>
      <c r="CI307" s="86"/>
      <c r="CJ307" s="86"/>
      <c r="CK307" s="86"/>
      <c r="CL307" s="86"/>
      <c r="CM307" s="86"/>
      <c r="CN307" s="86"/>
      <c r="CO307" s="86" t="s">
        <v>2500</v>
      </c>
      <c r="CP307" s="86"/>
      <c r="CQ307" s="86"/>
      <c r="CR307" s="86"/>
      <c r="CS307" s="164" t="b">
        <f>NOT(ISERROR(MATCH(E307,[1]Sheet1!$A:$A,0)))</f>
        <v>0</v>
      </c>
      <c r="CT307" s="164"/>
    </row>
    <row r="308" spans="1:98" s="216" customFormat="1" ht="79.8" customHeight="1">
      <c r="A308" s="257">
        <v>297</v>
      </c>
      <c r="B308" s="258">
        <v>304</v>
      </c>
      <c r="C308" s="258"/>
      <c r="D308" s="162"/>
      <c r="E308" s="108" t="s">
        <v>5655</v>
      </c>
      <c r="F308" s="163" t="s">
        <v>110</v>
      </c>
      <c r="G308" s="163" t="s">
        <v>5365</v>
      </c>
      <c r="H308" s="164"/>
      <c r="I308" s="164"/>
      <c r="J308" s="164"/>
      <c r="K308" s="101" t="s">
        <v>5656</v>
      </c>
      <c r="L308" s="162" t="s">
        <v>2495</v>
      </c>
      <c r="M308" s="165" t="s">
        <v>251</v>
      </c>
      <c r="N308" s="162"/>
      <c r="O308" s="165" t="s">
        <v>251</v>
      </c>
      <c r="P308" s="162"/>
      <c r="Q308" s="162" t="s">
        <v>2992</v>
      </c>
      <c r="R308" s="162" t="s">
        <v>2993</v>
      </c>
      <c r="S308" s="162"/>
      <c r="T308" s="86" t="s">
        <v>3085</v>
      </c>
      <c r="U308" s="162" t="s">
        <v>2499</v>
      </c>
      <c r="V308" s="162"/>
      <c r="W308" s="162"/>
      <c r="X308" s="162" t="s">
        <v>3002</v>
      </c>
      <c r="Y308" s="162"/>
      <c r="Z308" s="162" t="s">
        <v>5657</v>
      </c>
      <c r="AA308" s="164"/>
      <c r="AB308" s="164"/>
      <c r="AC308" s="164"/>
      <c r="AD308" s="86" t="s">
        <v>3318</v>
      </c>
      <c r="AE308" s="162" t="s">
        <v>217</v>
      </c>
      <c r="AF308" s="86" t="s">
        <v>2711</v>
      </c>
      <c r="AG308" s="162" t="s">
        <v>4651</v>
      </c>
      <c r="AH308" s="162" t="s">
        <v>217</v>
      </c>
      <c r="AI308" s="157" t="s">
        <v>2709</v>
      </c>
      <c r="AJ308" s="164"/>
      <c r="AK308" s="164"/>
      <c r="AL308" s="162" t="s">
        <v>5658</v>
      </c>
      <c r="AM308" s="162"/>
      <c r="AN308" s="162"/>
      <c r="AO308" s="162"/>
      <c r="AP308" s="162"/>
      <c r="AQ308" s="162"/>
      <c r="AR308" s="162"/>
      <c r="AS308" s="162"/>
      <c r="AT308" s="162"/>
      <c r="AU308" s="162"/>
      <c r="AV308" s="163" t="s">
        <v>2363</v>
      </c>
      <c r="AW308" s="101">
        <v>1</v>
      </c>
      <c r="AX308" s="101">
        <f>1</f>
        <v>1</v>
      </c>
      <c r="AY308" s="101" t="s">
        <v>2363</v>
      </c>
      <c r="AZ308" s="163" t="s">
        <v>2363</v>
      </c>
      <c r="BA308" s="163" t="s">
        <v>2363</v>
      </c>
      <c r="BB308" s="162"/>
      <c r="BC308" s="162"/>
      <c r="BD308" s="162"/>
      <c r="BE308" s="164"/>
      <c r="BF308" s="164"/>
      <c r="BG308" s="164"/>
      <c r="BH308" s="164"/>
      <c r="BI308" s="320" t="s">
        <v>9407</v>
      </c>
      <c r="BJ308" s="162"/>
      <c r="BK308" s="162"/>
      <c r="BL308" s="162"/>
      <c r="BM308" s="86">
        <v>1</v>
      </c>
      <c r="BN308" s="86" t="s">
        <v>634</v>
      </c>
      <c r="BO308" s="85" t="s">
        <v>643</v>
      </c>
      <c r="BP308" s="85" t="s">
        <v>644</v>
      </c>
      <c r="BQ308" s="85" t="s">
        <v>645</v>
      </c>
      <c r="BR308" s="85" t="s">
        <v>646</v>
      </c>
      <c r="BS308" s="85" t="s">
        <v>647</v>
      </c>
      <c r="BT308" s="85" t="s">
        <v>648</v>
      </c>
      <c r="BU308" s="85" t="s">
        <v>649</v>
      </c>
      <c r="BV308" s="85" t="s">
        <v>650</v>
      </c>
      <c r="BW308" s="162"/>
      <c r="BX308" s="162"/>
      <c r="BY308" s="162"/>
      <c r="BZ308" s="162"/>
      <c r="CA308" s="162"/>
      <c r="CB308" s="162"/>
      <c r="CC308" s="162"/>
      <c r="CD308" s="162"/>
      <c r="CE308" s="162"/>
      <c r="CF308" s="162"/>
      <c r="CG308" s="162"/>
      <c r="CH308" s="162"/>
      <c r="CI308" s="162"/>
      <c r="CJ308" s="162"/>
      <c r="CK308" s="162"/>
      <c r="CL308" s="162"/>
      <c r="CM308" s="162"/>
      <c r="CN308" s="162"/>
      <c r="CO308" s="162"/>
      <c r="CP308" s="162"/>
      <c r="CQ308" s="162"/>
      <c r="CR308" s="86"/>
      <c r="CS308" s="164" t="b">
        <f>NOT(ISERROR(MATCH(E308,[1]Sheet1!$A:$A,0)))</f>
        <v>0</v>
      </c>
      <c r="CT308" s="164"/>
    </row>
    <row r="309" spans="1:98" s="217" customFormat="1" ht="79.8" customHeight="1">
      <c r="A309" s="257">
        <v>297</v>
      </c>
      <c r="B309" s="258">
        <v>305</v>
      </c>
      <c r="C309" s="258"/>
      <c r="D309" s="162"/>
      <c r="E309" s="108" t="s">
        <v>5660</v>
      </c>
      <c r="F309" s="163" t="s">
        <v>110</v>
      </c>
      <c r="G309" s="163" t="s">
        <v>5365</v>
      </c>
      <c r="H309" s="164"/>
      <c r="I309" s="164"/>
      <c r="J309" s="164"/>
      <c r="K309" s="101" t="s">
        <v>5661</v>
      </c>
      <c r="L309" s="162" t="s">
        <v>2495</v>
      </c>
      <c r="M309" s="165" t="s">
        <v>251</v>
      </c>
      <c r="N309" s="162"/>
      <c r="O309" s="165" t="s">
        <v>251</v>
      </c>
      <c r="P309" s="162"/>
      <c r="Q309" s="162" t="s">
        <v>2992</v>
      </c>
      <c r="R309" s="162" t="s">
        <v>2993</v>
      </c>
      <c r="S309" s="162"/>
      <c r="T309" s="86" t="s">
        <v>3085</v>
      </c>
      <c r="U309" s="162" t="s">
        <v>2499</v>
      </c>
      <c r="V309" s="162"/>
      <c r="W309" s="162"/>
      <c r="X309" s="162" t="s">
        <v>3002</v>
      </c>
      <c r="Y309" s="162"/>
      <c r="Z309" s="162" t="s">
        <v>5662</v>
      </c>
      <c r="AA309" s="164"/>
      <c r="AB309" s="164"/>
      <c r="AC309" s="164"/>
      <c r="AD309" s="86" t="s">
        <v>3318</v>
      </c>
      <c r="AE309" s="162" t="s">
        <v>217</v>
      </c>
      <c r="AF309" s="86" t="s">
        <v>2711</v>
      </c>
      <c r="AG309" s="162" t="s">
        <v>4651</v>
      </c>
      <c r="AH309" s="162" t="s">
        <v>217</v>
      </c>
      <c r="AI309" s="157" t="s">
        <v>2709</v>
      </c>
      <c r="AJ309" s="164"/>
      <c r="AK309" s="164"/>
      <c r="AL309" s="162" t="s">
        <v>5663</v>
      </c>
      <c r="AM309" s="162"/>
      <c r="AN309" s="162"/>
      <c r="AO309" s="162"/>
      <c r="AP309" s="162"/>
      <c r="AQ309" s="162"/>
      <c r="AR309" s="162"/>
      <c r="AS309" s="162"/>
      <c r="AT309" s="162"/>
      <c r="AU309" s="162"/>
      <c r="AV309" s="163" t="s">
        <v>2363</v>
      </c>
      <c r="AW309" s="101">
        <v>1</v>
      </c>
      <c r="AX309" s="101">
        <f>1</f>
        <v>1</v>
      </c>
      <c r="AY309" s="101" t="s">
        <v>2363</v>
      </c>
      <c r="AZ309" s="163" t="s">
        <v>2363</v>
      </c>
      <c r="BA309" s="163" t="s">
        <v>2363</v>
      </c>
      <c r="BB309" s="162"/>
      <c r="BC309" s="162"/>
      <c r="BD309" s="162"/>
      <c r="BE309" s="164"/>
      <c r="BF309" s="164"/>
      <c r="BG309" s="164"/>
      <c r="BH309" s="164"/>
      <c r="BI309" s="320" t="s">
        <v>9408</v>
      </c>
      <c r="BJ309" s="162" t="s">
        <v>5664</v>
      </c>
      <c r="BK309" s="162"/>
      <c r="BL309" s="162"/>
      <c r="BM309" s="86">
        <v>1</v>
      </c>
      <c r="BN309" s="86" t="s">
        <v>634</v>
      </c>
      <c r="BO309" s="85" t="s">
        <v>643</v>
      </c>
      <c r="BP309" s="85" t="s">
        <v>644</v>
      </c>
      <c r="BQ309" s="85" t="s">
        <v>645</v>
      </c>
      <c r="BR309" s="85" t="s">
        <v>646</v>
      </c>
      <c r="BS309" s="85" t="s">
        <v>647</v>
      </c>
      <c r="BT309" s="85" t="s">
        <v>648</v>
      </c>
      <c r="BU309" s="85" t="s">
        <v>649</v>
      </c>
      <c r="BV309" s="85" t="s">
        <v>650</v>
      </c>
      <c r="BW309" s="162"/>
      <c r="BX309" s="162"/>
      <c r="BY309" s="162"/>
      <c r="BZ309" s="162"/>
      <c r="CA309" s="162"/>
      <c r="CB309" s="162"/>
      <c r="CC309" s="162"/>
      <c r="CD309" s="162"/>
      <c r="CE309" s="162"/>
      <c r="CF309" s="162"/>
      <c r="CG309" s="162"/>
      <c r="CH309" s="162"/>
      <c r="CI309" s="162"/>
      <c r="CJ309" s="162"/>
      <c r="CK309" s="162"/>
      <c r="CL309" s="162"/>
      <c r="CM309" s="162"/>
      <c r="CN309" s="162"/>
      <c r="CO309" s="162"/>
      <c r="CP309" s="162"/>
      <c r="CQ309" s="162"/>
      <c r="CR309" s="86"/>
      <c r="CS309" s="164" t="b">
        <f>NOT(ISERROR(MATCH(E309,[1]Sheet1!$A:$A,0)))</f>
        <v>0</v>
      </c>
      <c r="CT309" s="164"/>
    </row>
    <row r="310" spans="1:98" s="216" customFormat="1" ht="79.8" customHeight="1">
      <c r="A310" s="257">
        <v>297</v>
      </c>
      <c r="B310" s="258">
        <v>306</v>
      </c>
      <c r="C310" s="258"/>
      <c r="D310" s="162"/>
      <c r="E310" s="108" t="s">
        <v>5665</v>
      </c>
      <c r="F310" s="163" t="s">
        <v>110</v>
      </c>
      <c r="G310" s="163" t="s">
        <v>5666</v>
      </c>
      <c r="H310" s="164"/>
      <c r="I310" s="164"/>
      <c r="J310" s="164"/>
      <c r="K310" s="101" t="s">
        <v>5667</v>
      </c>
      <c r="L310" s="162" t="s">
        <v>2495</v>
      </c>
      <c r="M310" s="165" t="s">
        <v>251</v>
      </c>
      <c r="N310" s="162"/>
      <c r="O310" s="165" t="s">
        <v>251</v>
      </c>
      <c r="P310" s="162"/>
      <c r="Q310" s="162" t="s">
        <v>2992</v>
      </c>
      <c r="R310" s="162" t="s">
        <v>2993</v>
      </c>
      <c r="S310" s="162"/>
      <c r="T310" s="86" t="s">
        <v>3085</v>
      </c>
      <c r="U310" s="162" t="s">
        <v>2499</v>
      </c>
      <c r="V310" s="162"/>
      <c r="W310" s="162"/>
      <c r="X310" s="162" t="s">
        <v>3002</v>
      </c>
      <c r="Y310" s="162"/>
      <c r="Z310" s="162" t="s">
        <v>5668</v>
      </c>
      <c r="AA310" s="164"/>
      <c r="AB310" s="164"/>
      <c r="AC310" s="164"/>
      <c r="AD310" s="86" t="s">
        <v>3318</v>
      </c>
      <c r="AE310" s="162" t="s">
        <v>217</v>
      </c>
      <c r="AF310" s="86" t="s">
        <v>2711</v>
      </c>
      <c r="AG310" s="162" t="s">
        <v>4651</v>
      </c>
      <c r="AH310" s="162" t="s">
        <v>217</v>
      </c>
      <c r="AI310" s="157" t="s">
        <v>2709</v>
      </c>
      <c r="AJ310" s="164"/>
      <c r="AK310" s="164"/>
      <c r="AL310" s="162" t="s">
        <v>5669</v>
      </c>
      <c r="AM310" s="162"/>
      <c r="AN310" s="162"/>
      <c r="AO310" s="162"/>
      <c r="AP310" s="162"/>
      <c r="AQ310" s="162"/>
      <c r="AR310" s="162"/>
      <c r="AS310" s="162"/>
      <c r="AT310" s="162"/>
      <c r="AU310" s="162"/>
      <c r="AV310" s="163" t="s">
        <v>2363</v>
      </c>
      <c r="AW310" s="101">
        <v>1</v>
      </c>
      <c r="AX310" s="101">
        <f>1</f>
        <v>1</v>
      </c>
      <c r="AY310" s="101" t="s">
        <v>2363</v>
      </c>
      <c r="AZ310" s="163" t="s">
        <v>2363</v>
      </c>
      <c r="BA310" s="163" t="s">
        <v>2363</v>
      </c>
      <c r="BB310" s="162"/>
      <c r="BC310" s="162"/>
      <c r="BD310" s="162"/>
      <c r="BE310" s="164"/>
      <c r="BF310" s="164"/>
      <c r="BG310" s="164"/>
      <c r="BH310" s="164"/>
      <c r="BI310" s="320" t="s">
        <v>9409</v>
      </c>
      <c r="BJ310" s="162"/>
      <c r="BK310" s="162"/>
      <c r="BL310" s="162"/>
      <c r="BM310" s="86">
        <v>1</v>
      </c>
      <c r="BN310" s="86" t="s">
        <v>634</v>
      </c>
      <c r="BO310" s="85" t="s">
        <v>643</v>
      </c>
      <c r="BP310" s="85" t="s">
        <v>644</v>
      </c>
      <c r="BQ310" s="85" t="s">
        <v>645</v>
      </c>
      <c r="BR310" s="85" t="s">
        <v>646</v>
      </c>
      <c r="BS310" s="85" t="s">
        <v>647</v>
      </c>
      <c r="BT310" s="85" t="s">
        <v>648</v>
      </c>
      <c r="BU310" s="85" t="s">
        <v>649</v>
      </c>
      <c r="BV310" s="85" t="s">
        <v>650</v>
      </c>
      <c r="BW310" s="162"/>
      <c r="BX310" s="162"/>
      <c r="BY310" s="162"/>
      <c r="BZ310" s="162"/>
      <c r="CA310" s="162"/>
      <c r="CB310" s="162"/>
      <c r="CC310" s="162"/>
      <c r="CD310" s="162"/>
      <c r="CE310" s="162"/>
      <c r="CF310" s="162"/>
      <c r="CG310" s="162"/>
      <c r="CH310" s="162"/>
      <c r="CI310" s="162"/>
      <c r="CJ310" s="162"/>
      <c r="CK310" s="162"/>
      <c r="CL310" s="162"/>
      <c r="CM310" s="162"/>
      <c r="CN310" s="162"/>
      <c r="CO310" s="162"/>
      <c r="CP310" s="162"/>
      <c r="CQ310" s="162"/>
      <c r="CR310" s="86"/>
      <c r="CS310" s="164" t="b">
        <f>NOT(ISERROR(MATCH(E310,[1]Sheet1!$A:$A,0)))</f>
        <v>0</v>
      </c>
      <c r="CT310" s="164"/>
    </row>
    <row r="311" spans="1:98" s="216" customFormat="1" ht="79.8" customHeight="1">
      <c r="A311" s="257">
        <v>297</v>
      </c>
      <c r="B311" s="258">
        <v>307</v>
      </c>
      <c r="C311" s="258"/>
      <c r="D311" s="86"/>
      <c r="E311" s="125" t="s">
        <v>5670</v>
      </c>
      <c r="F311" s="163" t="s">
        <v>5650</v>
      </c>
      <c r="G311" s="171" t="s">
        <v>5666</v>
      </c>
      <c r="H311" s="86"/>
      <c r="I311" s="86"/>
      <c r="J311" s="86" t="s">
        <v>2990</v>
      </c>
      <c r="K311" s="101" t="s">
        <v>5671</v>
      </c>
      <c r="L311" s="162" t="s">
        <v>2495</v>
      </c>
      <c r="M311" s="165" t="s">
        <v>251</v>
      </c>
      <c r="N311" s="162"/>
      <c r="O311" s="165" t="s">
        <v>251</v>
      </c>
      <c r="P311" s="162"/>
      <c r="Q311" s="162" t="s">
        <v>2992</v>
      </c>
      <c r="R311" s="162" t="s">
        <v>2993</v>
      </c>
      <c r="S311" s="86"/>
      <c r="T311" s="86" t="s">
        <v>3217</v>
      </c>
      <c r="U311" s="162" t="s">
        <v>2499</v>
      </c>
      <c r="V311" s="86"/>
      <c r="W311" s="86"/>
      <c r="X311" s="162" t="s">
        <v>2994</v>
      </c>
      <c r="Y311" s="86"/>
      <c r="Z311" s="86" t="s">
        <v>5672</v>
      </c>
      <c r="AA311" s="86"/>
      <c r="AB311" s="86"/>
      <c r="AC311" s="86"/>
      <c r="AD311" s="86" t="s">
        <v>3318</v>
      </c>
      <c r="AE311" s="162" t="s">
        <v>217</v>
      </c>
      <c r="AF311" s="86" t="s">
        <v>2711</v>
      </c>
      <c r="AG311" s="86" t="s">
        <v>5673</v>
      </c>
      <c r="AH311" s="70" t="s">
        <v>217</v>
      </c>
      <c r="AI311" s="157" t="s">
        <v>2709</v>
      </c>
      <c r="AJ311" s="86"/>
      <c r="AK311" s="86"/>
      <c r="AL311" s="86" t="s">
        <v>5674</v>
      </c>
      <c r="AM311" s="86"/>
      <c r="AN311" s="86"/>
      <c r="AO311" s="86"/>
      <c r="AP311" s="86"/>
      <c r="AQ311" s="86"/>
      <c r="AR311" s="86"/>
      <c r="AS311" s="86"/>
      <c r="AT311" s="86"/>
      <c r="AU311" s="86"/>
      <c r="AV311" s="163" t="s">
        <v>2363</v>
      </c>
      <c r="AW311" s="101">
        <v>1</v>
      </c>
      <c r="AX311" s="101">
        <f>1</f>
        <v>1</v>
      </c>
      <c r="AY311" s="101" t="s">
        <v>2363</v>
      </c>
      <c r="AZ311" s="163" t="s">
        <v>2363</v>
      </c>
      <c r="BA311" s="163" t="s">
        <v>2364</v>
      </c>
      <c r="BB311" s="86"/>
      <c r="BC311" s="86"/>
      <c r="BD311" s="86"/>
      <c r="BE311" s="86"/>
      <c r="BF311" s="86"/>
      <c r="BG311" s="86"/>
      <c r="BH311" s="86"/>
      <c r="BI311" s="70" t="s">
        <v>5675</v>
      </c>
      <c r="BJ311" s="89"/>
      <c r="BK311" s="162" t="s">
        <v>5676</v>
      </c>
      <c r="BL311" s="86"/>
      <c r="BM311" s="86">
        <v>3</v>
      </c>
      <c r="BN311" s="86" t="s">
        <v>3217</v>
      </c>
      <c r="BO311" s="233" t="s">
        <v>671</v>
      </c>
      <c r="BP311" s="182" t="s">
        <v>672</v>
      </c>
      <c r="BQ311" s="182" t="s">
        <v>673</v>
      </c>
      <c r="BR311" s="182" t="s">
        <v>674</v>
      </c>
      <c r="BS311" s="182" t="s">
        <v>675</v>
      </c>
      <c r="BT311" s="182" t="s">
        <v>677</v>
      </c>
      <c r="BU311" s="85"/>
      <c r="BV311" s="85"/>
      <c r="BW311" s="70"/>
      <c r="BX311" s="70"/>
      <c r="BY311" s="70"/>
      <c r="BZ311" s="70"/>
      <c r="CA311" s="70"/>
      <c r="CB311" s="70"/>
      <c r="CC311" s="70"/>
      <c r="CD311" s="70"/>
      <c r="CE311" s="70"/>
      <c r="CF311" s="70"/>
      <c r="CG311" s="86"/>
      <c r="CH311" s="86"/>
      <c r="CI311" s="86"/>
      <c r="CJ311" s="86"/>
      <c r="CK311" s="86"/>
      <c r="CL311" s="86"/>
      <c r="CM311" s="86"/>
      <c r="CN311" s="86"/>
      <c r="CO311" s="86"/>
      <c r="CP311" s="86"/>
      <c r="CQ311" s="86"/>
      <c r="CR311" s="86"/>
      <c r="CS311" s="164" t="b">
        <f>NOT(ISERROR(MATCH(E311,[1]Sheet1!$A:$A,0)))</f>
        <v>0</v>
      </c>
      <c r="CT311" s="164"/>
    </row>
    <row r="312" spans="1:98" s="216" customFormat="1" ht="79.8" customHeight="1">
      <c r="A312" s="257">
        <v>297</v>
      </c>
      <c r="B312" s="258">
        <v>308</v>
      </c>
      <c r="C312" s="258"/>
      <c r="D312" s="86"/>
      <c r="E312" s="125" t="s">
        <v>5677</v>
      </c>
      <c r="F312" s="163" t="s">
        <v>5650</v>
      </c>
      <c r="G312" s="163" t="s">
        <v>5651</v>
      </c>
      <c r="H312" s="86"/>
      <c r="I312" s="86"/>
      <c r="J312" s="86" t="s">
        <v>3083</v>
      </c>
      <c r="K312" s="101" t="s">
        <v>5678</v>
      </c>
      <c r="L312" s="162" t="s">
        <v>2495</v>
      </c>
      <c r="M312" s="165" t="s">
        <v>251</v>
      </c>
      <c r="N312" s="162"/>
      <c r="O312" s="165" t="s">
        <v>251</v>
      </c>
      <c r="P312" s="162"/>
      <c r="Q312" s="162" t="s">
        <v>2992</v>
      </c>
      <c r="R312" s="162" t="s">
        <v>2993</v>
      </c>
      <c r="S312" s="86"/>
      <c r="T312" s="86" t="s">
        <v>3217</v>
      </c>
      <c r="U312" s="162" t="s">
        <v>2499</v>
      </c>
      <c r="V312" s="86"/>
      <c r="W312" s="86"/>
      <c r="X312" s="162" t="s">
        <v>2500</v>
      </c>
      <c r="Y312" s="86"/>
      <c r="Z312" s="86" t="s">
        <v>5679</v>
      </c>
      <c r="AA312" s="86"/>
      <c r="AB312" s="86"/>
      <c r="AC312" s="86"/>
      <c r="AD312" s="86" t="s">
        <v>3318</v>
      </c>
      <c r="AE312" s="86" t="s">
        <v>217</v>
      </c>
      <c r="AF312" s="86" t="s">
        <v>2711</v>
      </c>
      <c r="AG312" s="86" t="s">
        <v>5680</v>
      </c>
      <c r="AH312" s="86" t="s">
        <v>217</v>
      </c>
      <c r="AI312" s="157" t="s">
        <v>2709</v>
      </c>
      <c r="AJ312" s="86"/>
      <c r="AK312" s="86"/>
      <c r="AL312" s="86" t="s">
        <v>5681</v>
      </c>
      <c r="AM312" s="86"/>
      <c r="AN312" s="86"/>
      <c r="AO312" s="86"/>
      <c r="AP312" s="86"/>
      <c r="AQ312" s="86"/>
      <c r="AR312" s="86"/>
      <c r="AS312" s="86"/>
      <c r="AT312" s="86"/>
      <c r="AU312" s="86"/>
      <c r="AV312" s="163" t="s">
        <v>2363</v>
      </c>
      <c r="AW312" s="101">
        <v>1</v>
      </c>
      <c r="AX312" s="101">
        <f>1</f>
        <v>1</v>
      </c>
      <c r="AY312" s="101" t="s">
        <v>2363</v>
      </c>
      <c r="AZ312" s="163" t="s">
        <v>2363</v>
      </c>
      <c r="BA312" s="163" t="s">
        <v>2364</v>
      </c>
      <c r="BB312" s="86"/>
      <c r="BC312" s="86"/>
      <c r="BD312" s="86"/>
      <c r="BE312" s="86"/>
      <c r="BF312" s="86"/>
      <c r="BG312" s="86"/>
      <c r="BH312" s="86"/>
      <c r="BI312" s="323" t="s">
        <v>5682</v>
      </c>
      <c r="BJ312" s="89"/>
      <c r="BK312" s="163" t="s">
        <v>5683</v>
      </c>
      <c r="BL312" s="86"/>
      <c r="BM312" s="86">
        <v>3</v>
      </c>
      <c r="BN312" s="86" t="s">
        <v>3217</v>
      </c>
      <c r="BO312" s="233" t="s">
        <v>671</v>
      </c>
      <c r="BP312" s="182" t="s">
        <v>672</v>
      </c>
      <c r="BQ312" s="182" t="s">
        <v>673</v>
      </c>
      <c r="BR312" s="182" t="s">
        <v>674</v>
      </c>
      <c r="BS312" s="182" t="s">
        <v>675</v>
      </c>
      <c r="BT312" s="182" t="s">
        <v>677</v>
      </c>
      <c r="BU312" s="85"/>
      <c r="BV312" s="85"/>
      <c r="BW312" s="70"/>
      <c r="BX312" s="70"/>
      <c r="BY312" s="70"/>
      <c r="BZ312" s="70"/>
      <c r="CA312" s="70"/>
      <c r="CB312" s="70"/>
      <c r="CC312" s="70"/>
      <c r="CD312" s="70"/>
      <c r="CE312" s="86"/>
      <c r="CF312" s="86"/>
      <c r="CG312" s="86"/>
      <c r="CH312" s="86"/>
      <c r="CI312" s="86"/>
      <c r="CJ312" s="86"/>
      <c r="CK312" s="86"/>
      <c r="CL312" s="86"/>
      <c r="CM312" s="86"/>
      <c r="CN312" s="86"/>
      <c r="CO312" s="86" t="s">
        <v>2500</v>
      </c>
      <c r="CP312" s="86"/>
      <c r="CQ312" s="86"/>
      <c r="CR312" s="86"/>
      <c r="CS312" s="164" t="b">
        <f>NOT(ISERROR(MATCH(E312,[1]Sheet1!$A:$A,0)))</f>
        <v>0</v>
      </c>
      <c r="CT312" s="164"/>
    </row>
    <row r="313" spans="1:98" s="216" customFormat="1" ht="79.8" customHeight="1">
      <c r="A313" s="256">
        <v>297</v>
      </c>
      <c r="B313" s="258">
        <v>309</v>
      </c>
      <c r="C313" s="258"/>
      <c r="D313" s="86"/>
      <c r="E313" s="125" t="s">
        <v>5684</v>
      </c>
      <c r="F313" s="163" t="s">
        <v>5650</v>
      </c>
      <c r="G313" s="163" t="s">
        <v>5651</v>
      </c>
      <c r="H313" s="86"/>
      <c r="I313" s="86"/>
      <c r="J313" s="86" t="s">
        <v>3083</v>
      </c>
      <c r="K313" s="101" t="s">
        <v>5685</v>
      </c>
      <c r="L313" s="162" t="s">
        <v>2495</v>
      </c>
      <c r="M313" s="165" t="s">
        <v>251</v>
      </c>
      <c r="N313" s="162"/>
      <c r="O313" s="165" t="s">
        <v>251</v>
      </c>
      <c r="P313" s="162"/>
      <c r="Q313" s="162" t="s">
        <v>2992</v>
      </c>
      <c r="R313" s="162" t="s">
        <v>2993</v>
      </c>
      <c r="S313" s="86"/>
      <c r="T313" s="86" t="s">
        <v>3217</v>
      </c>
      <c r="U313" s="162" t="s">
        <v>2499</v>
      </c>
      <c r="V313" s="86"/>
      <c r="W313" s="86"/>
      <c r="X313" s="162" t="s">
        <v>2500</v>
      </c>
      <c r="Y313" s="86"/>
      <c r="Z313" s="86" t="s">
        <v>5686</v>
      </c>
      <c r="AA313" s="86"/>
      <c r="AB313" s="86"/>
      <c r="AC313" s="86"/>
      <c r="AD313" s="86" t="s">
        <v>3318</v>
      </c>
      <c r="AE313" s="86" t="s">
        <v>217</v>
      </c>
      <c r="AF313" s="86" t="s">
        <v>2711</v>
      </c>
      <c r="AG313" s="86" t="s">
        <v>5687</v>
      </c>
      <c r="AH313" s="86" t="s">
        <v>217</v>
      </c>
      <c r="AI313" s="157" t="s">
        <v>2709</v>
      </c>
      <c r="AJ313" s="86"/>
      <c r="AK313" s="86"/>
      <c r="AL313" s="86" t="s">
        <v>5688</v>
      </c>
      <c r="AM313" s="86"/>
      <c r="AN313" s="86"/>
      <c r="AO313" s="86"/>
      <c r="AP313" s="86"/>
      <c r="AQ313" s="86"/>
      <c r="AR313" s="86"/>
      <c r="AS313" s="86"/>
      <c r="AT313" s="86"/>
      <c r="AU313" s="86"/>
      <c r="AV313" s="163" t="s">
        <v>2363</v>
      </c>
      <c r="AW313" s="101">
        <v>1</v>
      </c>
      <c r="AX313" s="101">
        <f>1</f>
        <v>1</v>
      </c>
      <c r="AY313" s="101" t="s">
        <v>2363</v>
      </c>
      <c r="AZ313" s="163" t="s">
        <v>2363</v>
      </c>
      <c r="BA313" s="163" t="s">
        <v>2364</v>
      </c>
      <c r="BB313" s="86"/>
      <c r="BC313" s="86"/>
      <c r="BD313" s="86"/>
      <c r="BE313" s="86"/>
      <c r="BF313" s="86"/>
      <c r="BG313" s="86"/>
      <c r="BH313" s="86"/>
      <c r="BI313" s="86" t="s">
        <v>5689</v>
      </c>
      <c r="BJ313" s="89"/>
      <c r="BK313" s="163" t="s">
        <v>5690</v>
      </c>
      <c r="BL313" s="86"/>
      <c r="BM313" s="86">
        <v>3</v>
      </c>
      <c r="BN313" s="86" t="s">
        <v>3217</v>
      </c>
      <c r="BO313" s="233" t="s">
        <v>671</v>
      </c>
      <c r="BP313" s="182" t="s">
        <v>672</v>
      </c>
      <c r="BQ313" s="182" t="s">
        <v>673</v>
      </c>
      <c r="BR313" s="182" t="s">
        <v>674</v>
      </c>
      <c r="BS313" s="182" t="s">
        <v>675</v>
      </c>
      <c r="BT313" s="182" t="s">
        <v>677</v>
      </c>
      <c r="BU313" s="85"/>
      <c r="BV313" s="85"/>
      <c r="BW313" s="70"/>
      <c r="BX313" s="70"/>
      <c r="BY313" s="70"/>
      <c r="BZ313" s="70"/>
      <c r="CA313" s="70"/>
      <c r="CB313" s="70"/>
      <c r="CC313" s="70"/>
      <c r="CD313" s="70"/>
      <c r="CE313" s="86"/>
      <c r="CF313" s="86"/>
      <c r="CG313" s="86"/>
      <c r="CH313" s="86"/>
      <c r="CI313" s="86"/>
      <c r="CJ313" s="86"/>
      <c r="CK313" s="86"/>
      <c r="CL313" s="86"/>
      <c r="CM313" s="86"/>
      <c r="CN313" s="86"/>
      <c r="CO313" s="86" t="s">
        <v>2500</v>
      </c>
      <c r="CP313" s="86"/>
      <c r="CQ313" s="86"/>
      <c r="CR313" s="86"/>
      <c r="CS313" s="164" t="b">
        <f>NOT(ISERROR(MATCH(E313,[1]Sheet1!$A:$A,0)))</f>
        <v>0</v>
      </c>
      <c r="CT313" s="164"/>
    </row>
    <row r="314" spans="1:98" s="240" customFormat="1" ht="79.8" customHeight="1">
      <c r="A314" s="257">
        <v>297</v>
      </c>
      <c r="B314" s="258">
        <v>310</v>
      </c>
      <c r="C314" s="258"/>
      <c r="D314" s="86"/>
      <c r="E314" s="125" t="s">
        <v>5691</v>
      </c>
      <c r="F314" s="163" t="s">
        <v>5650</v>
      </c>
      <c r="G314" s="163" t="s">
        <v>5666</v>
      </c>
      <c r="H314" s="86"/>
      <c r="I314" s="86"/>
      <c r="J314" s="86" t="s">
        <v>3083</v>
      </c>
      <c r="K314" s="101" t="s">
        <v>5692</v>
      </c>
      <c r="L314" s="162" t="s">
        <v>2495</v>
      </c>
      <c r="M314" s="165" t="s">
        <v>251</v>
      </c>
      <c r="N314" s="162"/>
      <c r="O314" s="165" t="s">
        <v>251</v>
      </c>
      <c r="P314" s="162"/>
      <c r="Q314" s="162" t="s">
        <v>2992</v>
      </c>
      <c r="R314" s="162" t="s">
        <v>2993</v>
      </c>
      <c r="S314" s="86"/>
      <c r="T314" s="86" t="s">
        <v>3217</v>
      </c>
      <c r="U314" s="162" t="s">
        <v>2499</v>
      </c>
      <c r="V314" s="86"/>
      <c r="W314" s="86"/>
      <c r="X314" s="162" t="s">
        <v>2500</v>
      </c>
      <c r="Y314" s="86"/>
      <c r="Z314" s="86" t="s">
        <v>5693</v>
      </c>
      <c r="AA314" s="86"/>
      <c r="AB314" s="86"/>
      <c r="AC314" s="86"/>
      <c r="AD314" s="86" t="s">
        <v>3318</v>
      </c>
      <c r="AE314" s="86" t="s">
        <v>217</v>
      </c>
      <c r="AF314" s="86" t="s">
        <v>2711</v>
      </c>
      <c r="AG314" s="86" t="s">
        <v>5694</v>
      </c>
      <c r="AH314" s="86" t="s">
        <v>217</v>
      </c>
      <c r="AI314" s="157" t="s">
        <v>2709</v>
      </c>
      <c r="AJ314" s="86"/>
      <c r="AK314" s="86"/>
      <c r="AL314" s="86" t="s">
        <v>5695</v>
      </c>
      <c r="AM314" s="86"/>
      <c r="AN314" s="86"/>
      <c r="AO314" s="86"/>
      <c r="AP314" s="86"/>
      <c r="AQ314" s="86"/>
      <c r="AR314" s="86"/>
      <c r="AS314" s="86"/>
      <c r="AT314" s="86"/>
      <c r="AU314" s="86"/>
      <c r="AV314" s="163" t="s">
        <v>2363</v>
      </c>
      <c r="AW314" s="101">
        <v>1</v>
      </c>
      <c r="AX314" s="101">
        <f>1</f>
        <v>1</v>
      </c>
      <c r="AY314" s="101" t="s">
        <v>2363</v>
      </c>
      <c r="AZ314" s="163" t="s">
        <v>2363</v>
      </c>
      <c r="BA314" s="163" t="s">
        <v>2364</v>
      </c>
      <c r="BB314" s="86"/>
      <c r="BC314" s="86"/>
      <c r="BD314" s="86"/>
      <c r="BE314" s="86"/>
      <c r="BF314" s="86"/>
      <c r="BG314" s="86"/>
      <c r="BH314" s="86"/>
      <c r="BI314" s="86" t="s">
        <v>5696</v>
      </c>
      <c r="BJ314" s="89"/>
      <c r="BK314" s="163" t="s">
        <v>5690</v>
      </c>
      <c r="BL314" s="86"/>
      <c r="BM314" s="86">
        <v>3</v>
      </c>
      <c r="BN314" s="86" t="s">
        <v>3217</v>
      </c>
      <c r="BO314" s="233" t="s">
        <v>671</v>
      </c>
      <c r="BP314" s="182" t="s">
        <v>672</v>
      </c>
      <c r="BQ314" s="182" t="s">
        <v>673</v>
      </c>
      <c r="BR314" s="182" t="s">
        <v>674</v>
      </c>
      <c r="BS314" s="182" t="s">
        <v>675</v>
      </c>
      <c r="BT314" s="182" t="s">
        <v>677</v>
      </c>
      <c r="BU314" s="85"/>
      <c r="BV314" s="85"/>
      <c r="BW314" s="70"/>
      <c r="BX314" s="70"/>
      <c r="BY314" s="70"/>
      <c r="BZ314" s="70"/>
      <c r="CA314" s="70"/>
      <c r="CB314" s="70"/>
      <c r="CC314" s="70"/>
      <c r="CD314" s="70"/>
      <c r="CE314" s="86"/>
      <c r="CF314" s="86"/>
      <c r="CG314" s="86"/>
      <c r="CH314" s="86"/>
      <c r="CI314" s="86"/>
      <c r="CJ314" s="86"/>
      <c r="CK314" s="86"/>
      <c r="CL314" s="86"/>
      <c r="CM314" s="86"/>
      <c r="CN314" s="86"/>
      <c r="CO314" s="86" t="s">
        <v>2500</v>
      </c>
      <c r="CP314" s="86"/>
      <c r="CQ314" s="86"/>
      <c r="CR314" s="86"/>
      <c r="CS314" s="164" t="b">
        <f>NOT(ISERROR(MATCH(E314,[1]Sheet1!$A:$A,0)))</f>
        <v>0</v>
      </c>
      <c r="CT314" s="164"/>
    </row>
    <row r="315" spans="1:98" s="216" customFormat="1" ht="79.8" customHeight="1">
      <c r="A315" s="256">
        <v>297</v>
      </c>
      <c r="B315" s="258">
        <v>311</v>
      </c>
      <c r="C315" s="258"/>
      <c r="D315" s="86"/>
      <c r="E315" s="125" t="s">
        <v>5697</v>
      </c>
      <c r="F315" s="163" t="s">
        <v>5650</v>
      </c>
      <c r="G315" s="163" t="s">
        <v>5651</v>
      </c>
      <c r="H315" s="86"/>
      <c r="I315" s="86"/>
      <c r="J315" s="86" t="s">
        <v>3083</v>
      </c>
      <c r="K315" s="101" t="s">
        <v>5698</v>
      </c>
      <c r="L315" s="162" t="s">
        <v>2495</v>
      </c>
      <c r="M315" s="165" t="s">
        <v>251</v>
      </c>
      <c r="N315" s="162"/>
      <c r="O315" s="165" t="s">
        <v>251</v>
      </c>
      <c r="P315" s="162"/>
      <c r="Q315" s="162" t="s">
        <v>2992</v>
      </c>
      <c r="R315" s="162" t="s">
        <v>2993</v>
      </c>
      <c r="S315" s="86"/>
      <c r="T315" s="86" t="s">
        <v>3217</v>
      </c>
      <c r="U315" s="162" t="s">
        <v>2499</v>
      </c>
      <c r="V315" s="86"/>
      <c r="W315" s="86"/>
      <c r="X315" s="162" t="s">
        <v>2500</v>
      </c>
      <c r="Y315" s="86"/>
      <c r="Z315" s="86" t="s">
        <v>5699</v>
      </c>
      <c r="AA315" s="86"/>
      <c r="AB315" s="86"/>
      <c r="AC315" s="86"/>
      <c r="AD315" s="86" t="s">
        <v>3318</v>
      </c>
      <c r="AE315" s="86" t="s">
        <v>217</v>
      </c>
      <c r="AF315" s="86" t="s">
        <v>2711</v>
      </c>
      <c r="AG315" s="86" t="s">
        <v>5700</v>
      </c>
      <c r="AH315" s="86" t="s">
        <v>217</v>
      </c>
      <c r="AI315" s="157" t="s">
        <v>2709</v>
      </c>
      <c r="AJ315" s="86"/>
      <c r="AK315" s="86"/>
      <c r="AL315" s="86" t="s">
        <v>5701</v>
      </c>
      <c r="AM315" s="86"/>
      <c r="AN315" s="86"/>
      <c r="AO315" s="86"/>
      <c r="AP315" s="86"/>
      <c r="AQ315" s="86"/>
      <c r="AR315" s="86"/>
      <c r="AS315" s="86"/>
      <c r="AT315" s="86"/>
      <c r="AU315" s="86"/>
      <c r="AV315" s="163" t="s">
        <v>2363</v>
      </c>
      <c r="AW315" s="101">
        <v>1</v>
      </c>
      <c r="AX315" s="101">
        <f>1</f>
        <v>1</v>
      </c>
      <c r="AY315" s="101" t="s">
        <v>2363</v>
      </c>
      <c r="AZ315" s="163" t="s">
        <v>2363</v>
      </c>
      <c r="BA315" s="163" t="s">
        <v>2364</v>
      </c>
      <c r="BB315" s="86"/>
      <c r="BC315" s="86"/>
      <c r="BD315" s="86"/>
      <c r="BE315" s="86"/>
      <c r="BF315" s="86"/>
      <c r="BG315" s="86"/>
      <c r="BH315" s="86"/>
      <c r="BI315" s="320" t="s">
        <v>9411</v>
      </c>
      <c r="BJ315" s="89"/>
      <c r="BK315" s="163" t="s">
        <v>5690</v>
      </c>
      <c r="BL315" s="86"/>
      <c r="BM315" s="86">
        <v>3</v>
      </c>
      <c r="BN315" s="86" t="s">
        <v>3217</v>
      </c>
      <c r="BO315" s="233" t="s">
        <v>671</v>
      </c>
      <c r="BP315" s="182" t="s">
        <v>672</v>
      </c>
      <c r="BQ315" s="182" t="s">
        <v>673</v>
      </c>
      <c r="BR315" s="182" t="s">
        <v>674</v>
      </c>
      <c r="BS315" s="182" t="s">
        <v>675</v>
      </c>
      <c r="BT315" s="182" t="s">
        <v>677</v>
      </c>
      <c r="BU315" s="85"/>
      <c r="BV315" s="85"/>
      <c r="BW315" s="70"/>
      <c r="BX315" s="70"/>
      <c r="BY315" s="70"/>
      <c r="BZ315" s="70"/>
      <c r="CA315" s="70"/>
      <c r="CB315" s="70"/>
      <c r="CC315" s="70"/>
      <c r="CD315" s="70"/>
      <c r="CE315" s="86"/>
      <c r="CF315" s="86"/>
      <c r="CG315" s="86"/>
      <c r="CH315" s="86"/>
      <c r="CI315" s="86"/>
      <c r="CJ315" s="86"/>
      <c r="CK315" s="86"/>
      <c r="CL315" s="86"/>
      <c r="CM315" s="86"/>
      <c r="CN315" s="86"/>
      <c r="CO315" s="86" t="s">
        <v>2500</v>
      </c>
      <c r="CP315" s="86"/>
      <c r="CQ315" s="86"/>
      <c r="CR315" s="86"/>
      <c r="CS315" s="164" t="b">
        <f>NOT(ISERROR(MATCH(E315,[1]Sheet1!$A:$A,0)))</f>
        <v>0</v>
      </c>
      <c r="CT315" s="164"/>
    </row>
    <row r="316" spans="1:98" s="217" customFormat="1" ht="79.8" customHeight="1">
      <c r="A316" s="256">
        <v>297</v>
      </c>
      <c r="B316" s="258">
        <v>312</v>
      </c>
      <c r="C316" s="258"/>
      <c r="D316" s="86"/>
      <c r="E316" s="125" t="s">
        <v>5702</v>
      </c>
      <c r="F316" s="163" t="s">
        <v>110</v>
      </c>
      <c r="G316" s="163" t="s">
        <v>5365</v>
      </c>
      <c r="H316" s="86"/>
      <c r="I316" s="86"/>
      <c r="J316" s="86" t="s">
        <v>3083</v>
      </c>
      <c r="K316" s="101" t="s">
        <v>5703</v>
      </c>
      <c r="L316" s="162" t="s">
        <v>2495</v>
      </c>
      <c r="M316" s="165" t="s">
        <v>251</v>
      </c>
      <c r="N316" s="162"/>
      <c r="O316" s="165" t="s">
        <v>251</v>
      </c>
      <c r="P316" s="162"/>
      <c r="Q316" s="162" t="s">
        <v>2992</v>
      </c>
      <c r="R316" s="162" t="s">
        <v>2993</v>
      </c>
      <c r="S316" s="86"/>
      <c r="T316" s="86" t="s">
        <v>3085</v>
      </c>
      <c r="U316" s="162" t="s">
        <v>2499</v>
      </c>
      <c r="V316" s="86"/>
      <c r="W316" s="86"/>
      <c r="X316" s="162" t="s">
        <v>2500</v>
      </c>
      <c r="Y316" s="86"/>
      <c r="Z316" s="164" t="s">
        <v>5659</v>
      </c>
      <c r="AA316" s="86"/>
      <c r="AB316" s="86"/>
      <c r="AC316" s="86"/>
      <c r="AD316" s="86" t="s">
        <v>3318</v>
      </c>
      <c r="AE316" s="86" t="s">
        <v>217</v>
      </c>
      <c r="AF316" s="86" t="s">
        <v>2711</v>
      </c>
      <c r="AG316" s="164" t="s">
        <v>5348</v>
      </c>
      <c r="AH316" s="86" t="s">
        <v>217</v>
      </c>
      <c r="AI316" s="157" t="s">
        <v>2709</v>
      </c>
      <c r="AJ316" s="86"/>
      <c r="AK316" s="86"/>
      <c r="AL316" s="164" t="s">
        <v>5342</v>
      </c>
      <c r="AM316" s="86"/>
      <c r="AN316" s="86"/>
      <c r="AO316" s="86"/>
      <c r="AP316" s="86"/>
      <c r="AQ316" s="86"/>
      <c r="AR316" s="86"/>
      <c r="AS316" s="86"/>
      <c r="AT316" s="86"/>
      <c r="AU316" s="86"/>
      <c r="AV316" s="163" t="s">
        <v>2363</v>
      </c>
      <c r="AW316" s="101">
        <v>1</v>
      </c>
      <c r="AX316" s="101">
        <f>1</f>
        <v>1</v>
      </c>
      <c r="AY316" s="101" t="s">
        <v>2363</v>
      </c>
      <c r="AZ316" s="163" t="s">
        <v>2363</v>
      </c>
      <c r="BA316" s="163" t="s">
        <v>2364</v>
      </c>
      <c r="BB316" s="86"/>
      <c r="BC316" s="86"/>
      <c r="BD316" s="86"/>
      <c r="BE316" s="86"/>
      <c r="BF316" s="86"/>
      <c r="BG316" s="86"/>
      <c r="BH316" s="86"/>
      <c r="BI316" s="86" t="s">
        <v>8829</v>
      </c>
      <c r="BJ316" s="86"/>
      <c r="BK316" s="64" t="s">
        <v>5704</v>
      </c>
      <c r="BL316" s="86"/>
      <c r="BM316" s="86">
        <v>1</v>
      </c>
      <c r="BN316" s="86" t="s">
        <v>634</v>
      </c>
      <c r="BO316" s="85" t="s">
        <v>643</v>
      </c>
      <c r="BP316" s="85" t="s">
        <v>644</v>
      </c>
      <c r="BQ316" s="85" t="s">
        <v>645</v>
      </c>
      <c r="BR316" s="85" t="s">
        <v>646</v>
      </c>
      <c r="BS316" s="85" t="s">
        <v>647</v>
      </c>
      <c r="BT316" s="85" t="s">
        <v>648</v>
      </c>
      <c r="BU316" s="85" t="s">
        <v>649</v>
      </c>
      <c r="BV316" s="85" t="s">
        <v>650</v>
      </c>
      <c r="BW316" s="70"/>
      <c r="BX316" s="70"/>
      <c r="BY316" s="70"/>
      <c r="BZ316" s="70"/>
      <c r="CA316" s="70"/>
      <c r="CB316" s="70"/>
      <c r="CC316" s="70"/>
      <c r="CD316" s="70"/>
      <c r="CE316" s="70"/>
      <c r="CF316" s="70"/>
      <c r="CG316" s="86"/>
      <c r="CH316" s="86"/>
      <c r="CI316" s="86"/>
      <c r="CJ316" s="86"/>
      <c r="CK316" s="86"/>
      <c r="CL316" s="86"/>
      <c r="CM316" s="86"/>
      <c r="CN316" s="86"/>
      <c r="CO316" s="86" t="s">
        <v>2500</v>
      </c>
      <c r="CP316" s="86"/>
      <c r="CQ316" s="86"/>
      <c r="CR316" s="86"/>
      <c r="CS316" s="164" t="b">
        <f>NOT(ISERROR(MATCH(E316,[1]Sheet1!$A:$A,0)))</f>
        <v>0</v>
      </c>
      <c r="CT316" s="164"/>
    </row>
    <row r="317" spans="1:98" s="216" customFormat="1" ht="79.8" customHeight="1">
      <c r="A317" s="256">
        <v>297</v>
      </c>
      <c r="B317" s="258">
        <v>313</v>
      </c>
      <c r="C317" s="258"/>
      <c r="D317" s="86"/>
      <c r="E317" s="125" t="s">
        <v>5705</v>
      </c>
      <c r="F317" s="163" t="s">
        <v>5650</v>
      </c>
      <c r="G317" s="171" t="s">
        <v>5666</v>
      </c>
      <c r="H317" s="86"/>
      <c r="I317" s="86"/>
      <c r="J317" s="86" t="s">
        <v>2990</v>
      </c>
      <c r="K317" s="101" t="s">
        <v>5706</v>
      </c>
      <c r="L317" s="162" t="s">
        <v>2495</v>
      </c>
      <c r="M317" s="165" t="s">
        <v>251</v>
      </c>
      <c r="N317" s="162"/>
      <c r="O317" s="165" t="s">
        <v>251</v>
      </c>
      <c r="P317" s="162"/>
      <c r="Q317" s="162" t="s">
        <v>2992</v>
      </c>
      <c r="R317" s="162" t="s">
        <v>2993</v>
      </c>
      <c r="S317" s="86"/>
      <c r="T317" s="86" t="s">
        <v>3217</v>
      </c>
      <c r="U317" s="162" t="s">
        <v>2499</v>
      </c>
      <c r="V317" s="86"/>
      <c r="W317" s="86"/>
      <c r="X317" s="162" t="s">
        <v>2994</v>
      </c>
      <c r="Y317" s="86"/>
      <c r="Z317" s="86" t="s">
        <v>5707</v>
      </c>
      <c r="AA317" s="86"/>
      <c r="AB317" s="86"/>
      <c r="AC317" s="86"/>
      <c r="AD317" s="86" t="s">
        <v>3318</v>
      </c>
      <c r="AE317" s="162" t="s">
        <v>217</v>
      </c>
      <c r="AF317" s="86" t="s">
        <v>2711</v>
      </c>
      <c r="AG317" s="86" t="s">
        <v>5708</v>
      </c>
      <c r="AH317" s="70" t="s">
        <v>217</v>
      </c>
      <c r="AI317" s="157" t="s">
        <v>2709</v>
      </c>
      <c r="AJ317" s="86"/>
      <c r="AK317" s="86"/>
      <c r="AL317" s="86" t="s">
        <v>5709</v>
      </c>
      <c r="AM317" s="86"/>
      <c r="AN317" s="86"/>
      <c r="AO317" s="86"/>
      <c r="AP317" s="86"/>
      <c r="AQ317" s="86"/>
      <c r="AR317" s="86"/>
      <c r="AS317" s="86"/>
      <c r="AT317" s="86"/>
      <c r="AU317" s="86"/>
      <c r="AV317" s="163" t="s">
        <v>2363</v>
      </c>
      <c r="AW317" s="101">
        <v>1</v>
      </c>
      <c r="AX317" s="101">
        <f>1</f>
        <v>1</v>
      </c>
      <c r="AY317" s="101" t="s">
        <v>2363</v>
      </c>
      <c r="AZ317" s="163" t="s">
        <v>2363</v>
      </c>
      <c r="BA317" s="163" t="s">
        <v>2363</v>
      </c>
      <c r="BB317" s="86"/>
      <c r="BC317" s="86"/>
      <c r="BD317" s="86"/>
      <c r="BE317" s="86"/>
      <c r="BF317" s="86"/>
      <c r="BG317" s="86"/>
      <c r="BH317" s="86"/>
      <c r="BI317" s="162" t="s">
        <v>5710</v>
      </c>
      <c r="BJ317" s="86"/>
      <c r="BK317" s="82" t="s">
        <v>5711</v>
      </c>
      <c r="BL317" s="86"/>
      <c r="BM317" s="86">
        <v>3</v>
      </c>
      <c r="BN317" s="86" t="s">
        <v>3217</v>
      </c>
      <c r="BO317" s="233" t="s">
        <v>671</v>
      </c>
      <c r="BP317" s="182" t="s">
        <v>672</v>
      </c>
      <c r="BQ317" s="182" t="s">
        <v>673</v>
      </c>
      <c r="BR317" s="182" t="s">
        <v>674</v>
      </c>
      <c r="BS317" s="182" t="s">
        <v>675</v>
      </c>
      <c r="BT317" s="182" t="s">
        <v>677</v>
      </c>
      <c r="BU317" s="85"/>
      <c r="BV317" s="85"/>
      <c r="BW317" s="70"/>
      <c r="BX317" s="70"/>
      <c r="BY317" s="70"/>
      <c r="BZ317" s="70"/>
      <c r="CA317" s="70"/>
      <c r="CB317" s="70"/>
      <c r="CC317" s="70"/>
      <c r="CD317" s="70"/>
      <c r="CE317" s="70"/>
      <c r="CF317" s="70"/>
      <c r="CG317" s="86"/>
      <c r="CH317" s="86"/>
      <c r="CI317" s="86"/>
      <c r="CJ317" s="86"/>
      <c r="CK317" s="86"/>
      <c r="CL317" s="86"/>
      <c r="CM317" s="86"/>
      <c r="CN317" s="86"/>
      <c r="CO317" s="86"/>
      <c r="CP317" s="86"/>
      <c r="CQ317" s="86"/>
      <c r="CR317" s="86"/>
      <c r="CS317" s="164" t="b">
        <f>NOT(ISERROR(MATCH(E317,[1]Sheet1!$A:$A,0)))</f>
        <v>0</v>
      </c>
      <c r="CT317" s="164"/>
    </row>
    <row r="318" spans="1:98" s="241" customFormat="1" ht="79.8" customHeight="1">
      <c r="A318" s="256" t="s">
        <v>5712</v>
      </c>
      <c r="B318" s="258">
        <v>314</v>
      </c>
      <c r="C318" s="258"/>
      <c r="D318" s="86"/>
      <c r="E318" s="125" t="s">
        <v>5713</v>
      </c>
      <c r="F318" s="163" t="s">
        <v>110</v>
      </c>
      <c r="G318" s="163" t="s">
        <v>5365</v>
      </c>
      <c r="H318" s="86"/>
      <c r="I318" s="86"/>
      <c r="J318" s="86" t="s">
        <v>2990</v>
      </c>
      <c r="K318" s="101" t="s">
        <v>5714</v>
      </c>
      <c r="L318" s="162" t="s">
        <v>2495</v>
      </c>
      <c r="M318" s="165" t="s">
        <v>251</v>
      </c>
      <c r="N318" s="162"/>
      <c r="O318" s="165" t="s">
        <v>251</v>
      </c>
      <c r="P318" s="162"/>
      <c r="Q318" s="162" t="s">
        <v>2992</v>
      </c>
      <c r="R318" s="162" t="s">
        <v>2993</v>
      </c>
      <c r="S318" s="86"/>
      <c r="T318" s="86" t="s">
        <v>3085</v>
      </c>
      <c r="U318" s="162" t="s">
        <v>2499</v>
      </c>
      <c r="V318" s="86"/>
      <c r="W318" s="86"/>
      <c r="X318" s="162" t="s">
        <v>2994</v>
      </c>
      <c r="Y318" s="86"/>
      <c r="Z318" s="164" t="s">
        <v>5715</v>
      </c>
      <c r="AA318" s="86"/>
      <c r="AB318" s="86"/>
      <c r="AC318" s="86"/>
      <c r="AD318" s="86" t="s">
        <v>2762</v>
      </c>
      <c r="AE318" s="86" t="s">
        <v>217</v>
      </c>
      <c r="AF318" s="86" t="s">
        <v>2711</v>
      </c>
      <c r="AG318" s="164" t="s">
        <v>5716</v>
      </c>
      <c r="AH318" s="86" t="s">
        <v>217</v>
      </c>
      <c r="AI318" s="157" t="s">
        <v>3639</v>
      </c>
      <c r="AJ318" s="86"/>
      <c r="AK318" s="86"/>
      <c r="AL318" s="164" t="s">
        <v>5715</v>
      </c>
      <c r="AM318" s="86"/>
      <c r="AN318" s="86"/>
      <c r="AO318" s="86"/>
      <c r="AP318" s="86"/>
      <c r="AQ318" s="86"/>
      <c r="AR318" s="86"/>
      <c r="AS318" s="86"/>
      <c r="AT318" s="86"/>
      <c r="AU318" s="86"/>
      <c r="AV318" s="163" t="s">
        <v>2363</v>
      </c>
      <c r="AW318" s="101">
        <v>1</v>
      </c>
      <c r="AX318" s="101">
        <f>1</f>
        <v>1</v>
      </c>
      <c r="AY318" s="101" t="s">
        <v>2363</v>
      </c>
      <c r="AZ318" s="163" t="s">
        <v>2363</v>
      </c>
      <c r="BA318" s="163" t="s">
        <v>2363</v>
      </c>
      <c r="BB318" s="86"/>
      <c r="BC318" s="86"/>
      <c r="BD318" s="86"/>
      <c r="BE318" s="86"/>
      <c r="BF318" s="86"/>
      <c r="BG318" s="86"/>
      <c r="BH318" s="86"/>
      <c r="BI318" s="84" t="s">
        <v>9086</v>
      </c>
      <c r="BJ318" s="164" t="s">
        <v>9087</v>
      </c>
      <c r="BK318" s="64" t="s">
        <v>5717</v>
      </c>
      <c r="BL318" s="86"/>
      <c r="BM318" s="86">
        <v>1</v>
      </c>
      <c r="BN318" s="86" t="s">
        <v>634</v>
      </c>
      <c r="BO318" s="85" t="s">
        <v>643</v>
      </c>
      <c r="BP318" s="85" t="s">
        <v>644</v>
      </c>
      <c r="BQ318" s="85" t="s">
        <v>645</v>
      </c>
      <c r="BR318" s="85" t="s">
        <v>646</v>
      </c>
      <c r="BS318" s="85" t="s">
        <v>647</v>
      </c>
      <c r="BT318" s="85" t="s">
        <v>648</v>
      </c>
      <c r="BU318" s="85" t="s">
        <v>649</v>
      </c>
      <c r="BV318" s="85" t="s">
        <v>650</v>
      </c>
      <c r="BW318" s="70"/>
      <c r="BX318" s="70"/>
      <c r="BY318" s="70"/>
      <c r="BZ318" s="70"/>
      <c r="CA318" s="70"/>
      <c r="CB318" s="70"/>
      <c r="CC318" s="70"/>
      <c r="CD318" s="70"/>
      <c r="CE318" s="70"/>
      <c r="CF318" s="86"/>
      <c r="CG318" s="86"/>
      <c r="CH318" s="86"/>
      <c r="CI318" s="86"/>
      <c r="CJ318" s="86"/>
      <c r="CK318" s="86"/>
      <c r="CL318" s="86"/>
      <c r="CM318" s="86"/>
      <c r="CN318" s="86"/>
      <c r="CO318" s="86"/>
      <c r="CP318" s="86"/>
      <c r="CQ318" s="86"/>
      <c r="CR318" s="86"/>
      <c r="CS318" s="164" t="b">
        <f>NOT(ISERROR(MATCH(E318,[1]Sheet1!$A:$A,0)))</f>
        <v>0</v>
      </c>
      <c r="CT318" s="164"/>
    </row>
    <row r="319" spans="1:98" s="216" customFormat="1" ht="79.8" customHeight="1">
      <c r="A319" s="256" t="s">
        <v>5712</v>
      </c>
      <c r="B319" s="258">
        <v>315</v>
      </c>
      <c r="C319" s="258"/>
      <c r="D319" s="86"/>
      <c r="E319" s="125" t="s">
        <v>5718</v>
      </c>
      <c r="F319" s="163" t="s">
        <v>110</v>
      </c>
      <c r="G319" s="163" t="s">
        <v>5365</v>
      </c>
      <c r="H319" s="86"/>
      <c r="I319" s="86"/>
      <c r="J319" s="86" t="s">
        <v>2990</v>
      </c>
      <c r="K319" s="101" t="s">
        <v>5719</v>
      </c>
      <c r="L319" s="162" t="s">
        <v>2495</v>
      </c>
      <c r="M319" s="165" t="s">
        <v>251</v>
      </c>
      <c r="N319" s="162"/>
      <c r="O319" s="165" t="s">
        <v>251</v>
      </c>
      <c r="P319" s="162"/>
      <c r="Q319" s="162" t="s">
        <v>2992</v>
      </c>
      <c r="R319" s="162" t="s">
        <v>2993</v>
      </c>
      <c r="S319" s="86"/>
      <c r="T319" s="86" t="s">
        <v>3085</v>
      </c>
      <c r="U319" s="162" t="s">
        <v>2499</v>
      </c>
      <c r="V319" s="86"/>
      <c r="W319" s="86"/>
      <c r="X319" s="162" t="s">
        <v>2994</v>
      </c>
      <c r="Y319" s="86"/>
      <c r="Z319" s="164" t="s">
        <v>5720</v>
      </c>
      <c r="AA319" s="86"/>
      <c r="AB319" s="86"/>
      <c r="AC319" s="86"/>
      <c r="AD319" s="86" t="s">
        <v>2762</v>
      </c>
      <c r="AE319" s="86" t="s">
        <v>217</v>
      </c>
      <c r="AF319" s="86" t="s">
        <v>2711</v>
      </c>
      <c r="AG319" s="164" t="s">
        <v>5721</v>
      </c>
      <c r="AH319" s="86" t="s">
        <v>217</v>
      </c>
      <c r="AI319" s="157" t="s">
        <v>3639</v>
      </c>
      <c r="AJ319" s="86"/>
      <c r="AK319" s="86"/>
      <c r="AL319" s="164" t="s">
        <v>5722</v>
      </c>
      <c r="AM319" s="86"/>
      <c r="AN319" s="86"/>
      <c r="AO319" s="86"/>
      <c r="AP319" s="86"/>
      <c r="AQ319" s="86"/>
      <c r="AR319" s="86"/>
      <c r="AS319" s="86"/>
      <c r="AT319" s="86"/>
      <c r="AU319" s="86"/>
      <c r="AV319" s="163" t="s">
        <v>2363</v>
      </c>
      <c r="AW319" s="101">
        <v>1</v>
      </c>
      <c r="AX319" s="101">
        <f>1</f>
        <v>1</v>
      </c>
      <c r="AY319" s="101" t="s">
        <v>2363</v>
      </c>
      <c r="AZ319" s="163" t="s">
        <v>2363</v>
      </c>
      <c r="BA319" s="163" t="s">
        <v>2363</v>
      </c>
      <c r="BB319" s="86"/>
      <c r="BC319" s="86"/>
      <c r="BD319" s="86"/>
      <c r="BE319" s="86"/>
      <c r="BF319" s="86"/>
      <c r="BG319" s="86"/>
      <c r="BH319" s="86"/>
      <c r="BI319" s="164" t="s">
        <v>5723</v>
      </c>
      <c r="BJ319" s="164"/>
      <c r="BK319" s="64" t="s">
        <v>5717</v>
      </c>
      <c r="BL319" s="86"/>
      <c r="BM319" s="86">
        <v>1</v>
      </c>
      <c r="BN319" s="86" t="s">
        <v>634</v>
      </c>
      <c r="BO319" s="85" t="s">
        <v>643</v>
      </c>
      <c r="BP319" s="85" t="s">
        <v>644</v>
      </c>
      <c r="BQ319" s="85" t="s">
        <v>645</v>
      </c>
      <c r="BR319" s="85" t="s">
        <v>646</v>
      </c>
      <c r="BS319" s="85" t="s">
        <v>647</v>
      </c>
      <c r="BT319" s="85" t="s">
        <v>648</v>
      </c>
      <c r="BU319" s="85" t="s">
        <v>649</v>
      </c>
      <c r="BV319" s="85" t="s">
        <v>650</v>
      </c>
      <c r="BW319" s="70"/>
      <c r="BX319" s="70"/>
      <c r="BY319" s="70"/>
      <c r="BZ319" s="70"/>
      <c r="CA319" s="70"/>
      <c r="CB319" s="70"/>
      <c r="CC319" s="70"/>
      <c r="CD319" s="70"/>
      <c r="CE319" s="70"/>
      <c r="CF319" s="86"/>
      <c r="CG319" s="86"/>
      <c r="CH319" s="86"/>
      <c r="CI319" s="86"/>
      <c r="CJ319" s="86"/>
      <c r="CK319" s="86"/>
      <c r="CL319" s="86"/>
      <c r="CM319" s="86"/>
      <c r="CN319" s="86"/>
      <c r="CO319" s="86"/>
      <c r="CP319" s="86"/>
      <c r="CQ319" s="86"/>
      <c r="CR319" s="86"/>
      <c r="CS319" s="164" t="b">
        <f>NOT(ISERROR(MATCH(E319,[1]Sheet1!$A:$A,0)))</f>
        <v>0</v>
      </c>
      <c r="CT319" s="164" t="str">
        <f t="shared" ref="CT319:CT350" si="9">SUBSTITUTE(CR319, CHAR(10)&amp;"FId_Unused","")</f>
        <v/>
      </c>
    </row>
    <row r="320" spans="1:98" s="216" customFormat="1" ht="79.8" customHeight="1">
      <c r="A320" s="257">
        <v>297</v>
      </c>
      <c r="B320" s="258">
        <v>316</v>
      </c>
      <c r="C320" s="258"/>
      <c r="D320" s="86"/>
      <c r="E320" s="125" t="s">
        <v>5724</v>
      </c>
      <c r="F320" s="163" t="s">
        <v>4634</v>
      </c>
      <c r="G320" s="163" t="s">
        <v>5522</v>
      </c>
      <c r="H320" s="86"/>
      <c r="I320" s="86"/>
      <c r="J320" s="86" t="s">
        <v>2990</v>
      </c>
      <c r="K320" s="101" t="s">
        <v>5725</v>
      </c>
      <c r="L320" s="162" t="s">
        <v>2495</v>
      </c>
      <c r="M320" s="165" t="s">
        <v>251</v>
      </c>
      <c r="N320" s="162"/>
      <c r="O320" s="165" t="s">
        <v>251</v>
      </c>
      <c r="P320" s="162"/>
      <c r="Q320" s="162" t="s">
        <v>2992</v>
      </c>
      <c r="R320" s="162" t="s">
        <v>2993</v>
      </c>
      <c r="S320" s="86"/>
      <c r="T320" s="162" t="s">
        <v>3022</v>
      </c>
      <c r="U320" s="162" t="s">
        <v>2499</v>
      </c>
      <c r="V320" s="86"/>
      <c r="W320" s="86"/>
      <c r="X320" s="162" t="s">
        <v>2994</v>
      </c>
      <c r="Y320" s="86"/>
      <c r="Z320" s="164" t="s">
        <v>5726</v>
      </c>
      <c r="AA320" s="86"/>
      <c r="AB320" s="86"/>
      <c r="AC320" s="86"/>
      <c r="AD320" s="86" t="s">
        <v>3318</v>
      </c>
      <c r="AE320" s="86" t="s">
        <v>217</v>
      </c>
      <c r="AF320" s="86" t="s">
        <v>2711</v>
      </c>
      <c r="AG320" s="164" t="s">
        <v>5727</v>
      </c>
      <c r="AH320" s="86" t="s">
        <v>217</v>
      </c>
      <c r="AI320" s="157" t="s">
        <v>2709</v>
      </c>
      <c r="AJ320" s="86"/>
      <c r="AK320" s="86"/>
      <c r="AL320" s="164" t="s">
        <v>5728</v>
      </c>
      <c r="AM320" s="86"/>
      <c r="AN320" s="86"/>
      <c r="AO320" s="86"/>
      <c r="AP320" s="86"/>
      <c r="AQ320" s="86"/>
      <c r="AR320" s="86"/>
      <c r="AS320" s="86"/>
      <c r="AT320" s="86"/>
      <c r="AU320" s="86"/>
      <c r="AV320" s="163" t="s">
        <v>2363</v>
      </c>
      <c r="AW320" s="101">
        <v>1</v>
      </c>
      <c r="AX320" s="101">
        <f>1</f>
        <v>1</v>
      </c>
      <c r="AY320" s="101" t="s">
        <v>2363</v>
      </c>
      <c r="AZ320" s="163" t="s">
        <v>2363</v>
      </c>
      <c r="BA320" s="163" t="s">
        <v>2363</v>
      </c>
      <c r="BB320" s="86"/>
      <c r="BC320" s="86"/>
      <c r="BD320" s="86"/>
      <c r="BE320" s="86"/>
      <c r="BF320" s="86"/>
      <c r="BG320" s="86"/>
      <c r="BH320" s="86"/>
      <c r="BI320" s="164" t="s">
        <v>5729</v>
      </c>
      <c r="BJ320" s="82" t="s">
        <v>3647</v>
      </c>
      <c r="BK320" s="86"/>
      <c r="BL320" s="86"/>
      <c r="BM320" s="86">
        <v>6</v>
      </c>
      <c r="BN320" s="70" t="s">
        <v>3027</v>
      </c>
      <c r="BO320" s="85" t="s">
        <v>719</v>
      </c>
      <c r="BP320" s="85" t="s">
        <v>720</v>
      </c>
      <c r="BQ320" s="85" t="s">
        <v>721</v>
      </c>
      <c r="BR320" s="85" t="s">
        <v>722</v>
      </c>
      <c r="BS320" s="85" t="s">
        <v>723</v>
      </c>
      <c r="BT320" s="85" t="s">
        <v>724</v>
      </c>
      <c r="BU320" s="85" t="s">
        <v>725</v>
      </c>
      <c r="BV320" s="85" t="s">
        <v>726</v>
      </c>
      <c r="BW320" s="85" t="s">
        <v>727</v>
      </c>
      <c r="BX320" s="85" t="s">
        <v>728</v>
      </c>
      <c r="BY320" s="85" t="s">
        <v>729</v>
      </c>
      <c r="BZ320" s="85" t="s">
        <v>730</v>
      </c>
      <c r="CA320" s="85" t="s">
        <v>731</v>
      </c>
      <c r="CB320" s="85" t="s">
        <v>732</v>
      </c>
      <c r="CC320" s="70"/>
      <c r="CD320" s="70"/>
      <c r="CE320" s="70"/>
      <c r="CF320" s="86"/>
      <c r="CG320" s="86"/>
      <c r="CH320" s="86"/>
      <c r="CI320" s="86"/>
      <c r="CJ320" s="86"/>
      <c r="CK320" s="86"/>
      <c r="CL320" s="86"/>
      <c r="CM320" s="86"/>
      <c r="CN320" s="86"/>
      <c r="CO320" s="86"/>
      <c r="CP320" s="86"/>
      <c r="CQ320" s="86"/>
      <c r="CR320" s="86"/>
      <c r="CS320" s="164" t="b">
        <f>NOT(ISERROR(MATCH(E320,[1]Sheet1!$A:$A,0)))</f>
        <v>0</v>
      </c>
      <c r="CT320" s="164" t="str">
        <f t="shared" si="9"/>
        <v/>
      </c>
    </row>
    <row r="321" spans="1:98" s="241" customFormat="1" ht="79.8" customHeight="1">
      <c r="A321" s="257">
        <v>297</v>
      </c>
      <c r="B321" s="258">
        <v>317</v>
      </c>
      <c r="C321" s="258"/>
      <c r="D321" s="86"/>
      <c r="E321" s="125" t="s">
        <v>5730</v>
      </c>
      <c r="F321" s="163" t="s">
        <v>5731</v>
      </c>
      <c r="G321" s="163" t="s">
        <v>5732</v>
      </c>
      <c r="H321" s="86"/>
      <c r="I321" s="86"/>
      <c r="J321" s="86" t="s">
        <v>2990</v>
      </c>
      <c r="K321" s="101" t="s">
        <v>5733</v>
      </c>
      <c r="L321" s="162" t="s">
        <v>2495</v>
      </c>
      <c r="M321" s="165" t="s">
        <v>251</v>
      </c>
      <c r="N321" s="162"/>
      <c r="O321" s="165" t="s">
        <v>251</v>
      </c>
      <c r="P321" s="162"/>
      <c r="Q321" s="162" t="s">
        <v>2992</v>
      </c>
      <c r="R321" s="162" t="s">
        <v>2993</v>
      </c>
      <c r="S321" s="86"/>
      <c r="T321" s="86" t="s">
        <v>3660</v>
      </c>
      <c r="U321" s="162" t="s">
        <v>2499</v>
      </c>
      <c r="V321" s="86"/>
      <c r="W321" s="86"/>
      <c r="X321" s="162" t="s">
        <v>2994</v>
      </c>
      <c r="Y321" s="86"/>
      <c r="Z321" s="164" t="s">
        <v>5734</v>
      </c>
      <c r="AA321" s="86"/>
      <c r="AB321" s="86"/>
      <c r="AC321" s="86"/>
      <c r="AD321" s="86" t="s">
        <v>2762</v>
      </c>
      <c r="AE321" s="86" t="s">
        <v>217</v>
      </c>
      <c r="AF321" s="86" t="s">
        <v>2711</v>
      </c>
      <c r="AG321" s="164" t="s">
        <v>5735</v>
      </c>
      <c r="AH321" s="86" t="s">
        <v>217</v>
      </c>
      <c r="AI321" s="157" t="s">
        <v>3639</v>
      </c>
      <c r="AJ321" s="86"/>
      <c r="AK321" s="86"/>
      <c r="AL321" s="164" t="s">
        <v>5334</v>
      </c>
      <c r="AM321" s="86"/>
      <c r="AN321" s="86"/>
      <c r="AO321" s="86"/>
      <c r="AP321" s="86"/>
      <c r="AQ321" s="86"/>
      <c r="AR321" s="86"/>
      <c r="AS321" s="86"/>
      <c r="AT321" s="86"/>
      <c r="AU321" s="86"/>
      <c r="AV321" s="163" t="s">
        <v>2363</v>
      </c>
      <c r="AW321" s="101">
        <v>1</v>
      </c>
      <c r="AX321" s="101">
        <f>1</f>
        <v>1</v>
      </c>
      <c r="AY321" s="101" t="s">
        <v>2363</v>
      </c>
      <c r="AZ321" s="163" t="s">
        <v>2363</v>
      </c>
      <c r="BA321" s="163" t="s">
        <v>2364</v>
      </c>
      <c r="BB321" s="86"/>
      <c r="BC321" s="86"/>
      <c r="BD321" s="86"/>
      <c r="BE321" s="86"/>
      <c r="BF321" s="86"/>
      <c r="BG321" s="86"/>
      <c r="BH321" s="86"/>
      <c r="BI321" s="70" t="s">
        <v>5736</v>
      </c>
      <c r="BJ321" s="164"/>
      <c r="BK321" s="86"/>
      <c r="BL321" s="86"/>
      <c r="BM321" s="86">
        <v>8</v>
      </c>
      <c r="BN321" s="86" t="s">
        <v>3664</v>
      </c>
      <c r="BO321" s="85" t="s">
        <v>761</v>
      </c>
      <c r="BP321" s="85" t="s">
        <v>762</v>
      </c>
      <c r="BQ321" s="85" t="s">
        <v>763</v>
      </c>
      <c r="BR321" s="85" t="s">
        <v>764</v>
      </c>
      <c r="BS321" s="85" t="s">
        <v>765</v>
      </c>
      <c r="BT321" s="85" t="s">
        <v>766</v>
      </c>
      <c r="BU321" s="70"/>
      <c r="BV321" s="70"/>
      <c r="BW321" s="70"/>
      <c r="BX321" s="70"/>
      <c r="BY321" s="70"/>
      <c r="BZ321" s="70"/>
      <c r="CA321" s="70"/>
      <c r="CB321" s="70"/>
      <c r="CC321" s="70"/>
      <c r="CD321" s="70"/>
      <c r="CE321" s="70"/>
      <c r="CF321" s="86"/>
      <c r="CG321" s="86"/>
      <c r="CH321" s="86"/>
      <c r="CI321" s="86"/>
      <c r="CJ321" s="86"/>
      <c r="CK321" s="86"/>
      <c r="CL321" s="86"/>
      <c r="CM321" s="86"/>
      <c r="CN321" s="86"/>
      <c r="CO321" s="86"/>
      <c r="CP321" s="86"/>
      <c r="CQ321" s="86"/>
      <c r="CR321" s="86"/>
      <c r="CS321" s="164" t="b">
        <f>NOT(ISERROR(MATCH(E321,[1]Sheet1!$A:$A,0)))</f>
        <v>0</v>
      </c>
      <c r="CT321" s="164" t="str">
        <f t="shared" si="9"/>
        <v/>
      </c>
    </row>
    <row r="322" spans="1:98" s="216" customFormat="1" ht="79.8" customHeight="1">
      <c r="A322" s="257">
        <v>297</v>
      </c>
      <c r="B322" s="258">
        <v>318</v>
      </c>
      <c r="C322" s="258"/>
      <c r="D322" s="162"/>
      <c r="E322" s="108" t="s">
        <v>5737</v>
      </c>
      <c r="F322" s="163" t="s">
        <v>5731</v>
      </c>
      <c r="G322" s="163" t="s">
        <v>5732</v>
      </c>
      <c r="H322" s="164" t="s">
        <v>5732</v>
      </c>
      <c r="I322" s="164"/>
      <c r="J322" s="164"/>
      <c r="K322" s="101" t="s">
        <v>5738</v>
      </c>
      <c r="L322" s="162" t="s">
        <v>2495</v>
      </c>
      <c r="M322" s="165" t="s">
        <v>251</v>
      </c>
      <c r="N322" s="162"/>
      <c r="O322" s="165" t="s">
        <v>251</v>
      </c>
      <c r="P322" s="162"/>
      <c r="Q322" s="162" t="s">
        <v>2992</v>
      </c>
      <c r="R322" s="162" t="s">
        <v>2993</v>
      </c>
      <c r="S322" s="162"/>
      <c r="T322" s="86" t="s">
        <v>3660</v>
      </c>
      <c r="U322" s="162" t="s">
        <v>2499</v>
      </c>
      <c r="V322" s="162"/>
      <c r="W322" s="162"/>
      <c r="X322" s="162" t="s">
        <v>3002</v>
      </c>
      <c r="Y322" s="162"/>
      <c r="Z322" s="162" t="s">
        <v>5739</v>
      </c>
      <c r="AA322" s="164"/>
      <c r="AB322" s="164"/>
      <c r="AC322" s="164"/>
      <c r="AD322" s="86" t="s">
        <v>2762</v>
      </c>
      <c r="AE322" s="162" t="s">
        <v>217</v>
      </c>
      <c r="AF322" s="86" t="s">
        <v>2711</v>
      </c>
      <c r="AG322" s="162" t="s">
        <v>4651</v>
      </c>
      <c r="AH322" s="162" t="s">
        <v>217</v>
      </c>
      <c r="AI322" s="157" t="s">
        <v>3639</v>
      </c>
      <c r="AJ322" s="164"/>
      <c r="AK322" s="164"/>
      <c r="AL322" s="162" t="s">
        <v>5740</v>
      </c>
      <c r="AM322" s="162"/>
      <c r="AN322" s="162"/>
      <c r="AO322" s="162"/>
      <c r="AP322" s="162"/>
      <c r="AQ322" s="162"/>
      <c r="AR322" s="162"/>
      <c r="AS322" s="162"/>
      <c r="AT322" s="162"/>
      <c r="AU322" s="162"/>
      <c r="AV322" s="163" t="s">
        <v>2363</v>
      </c>
      <c r="AW322" s="101">
        <v>1</v>
      </c>
      <c r="AX322" s="101">
        <f>1</f>
        <v>1</v>
      </c>
      <c r="AY322" s="101" t="s">
        <v>2363</v>
      </c>
      <c r="AZ322" s="163" t="s">
        <v>2363</v>
      </c>
      <c r="BA322" s="163" t="s">
        <v>2364</v>
      </c>
      <c r="BB322" s="162"/>
      <c r="BC322" s="162"/>
      <c r="BD322" s="162"/>
      <c r="BE322" s="164"/>
      <c r="BF322" s="164"/>
      <c r="BG322" s="164"/>
      <c r="BH322" s="164"/>
      <c r="BI322" s="70" t="s">
        <v>5741</v>
      </c>
      <c r="BJ322" s="162"/>
      <c r="BK322" s="162"/>
      <c r="BL322" s="162"/>
      <c r="BM322" s="86">
        <v>8</v>
      </c>
      <c r="BN322" s="86" t="s">
        <v>3664</v>
      </c>
      <c r="BO322" s="85" t="s">
        <v>761</v>
      </c>
      <c r="BP322" s="85" t="s">
        <v>762</v>
      </c>
      <c r="BQ322" s="85" t="s">
        <v>763</v>
      </c>
      <c r="BR322" s="85" t="s">
        <v>764</v>
      </c>
      <c r="BS322" s="85" t="s">
        <v>765</v>
      </c>
      <c r="BT322" s="85" t="s">
        <v>766</v>
      </c>
      <c r="BU322" s="162"/>
      <c r="BV322" s="162"/>
      <c r="BW322" s="162"/>
      <c r="BX322" s="162"/>
      <c r="BY322" s="162"/>
      <c r="BZ322" s="162"/>
      <c r="CA322" s="162"/>
      <c r="CB322" s="162"/>
      <c r="CC322" s="162"/>
      <c r="CD322" s="162"/>
      <c r="CE322" s="162"/>
      <c r="CF322" s="162"/>
      <c r="CG322" s="162"/>
      <c r="CH322" s="162"/>
      <c r="CI322" s="162"/>
      <c r="CJ322" s="162"/>
      <c r="CK322" s="162"/>
      <c r="CL322" s="162"/>
      <c r="CM322" s="162"/>
      <c r="CN322" s="162"/>
      <c r="CO322" s="162"/>
      <c r="CP322" s="162"/>
      <c r="CQ322" s="162"/>
      <c r="CR322" s="86"/>
      <c r="CS322" s="164" t="b">
        <f>NOT(ISERROR(MATCH(E322,[1]Sheet1!$A:$A,0)))</f>
        <v>0</v>
      </c>
      <c r="CT322" s="164" t="str">
        <f t="shared" si="9"/>
        <v/>
      </c>
    </row>
    <row r="323" spans="1:98" s="217" customFormat="1" ht="79.8" customHeight="1">
      <c r="A323" s="257">
        <v>297</v>
      </c>
      <c r="B323" s="258">
        <v>320</v>
      </c>
      <c r="C323" s="258"/>
      <c r="D323" s="162"/>
      <c r="E323" s="125" t="s">
        <v>5744</v>
      </c>
      <c r="F323" s="163" t="s">
        <v>110</v>
      </c>
      <c r="G323" s="171" t="s">
        <v>5365</v>
      </c>
      <c r="H323" s="164"/>
      <c r="I323" s="164"/>
      <c r="J323" s="86" t="s">
        <v>2990</v>
      </c>
      <c r="K323" s="101" t="s">
        <v>5745</v>
      </c>
      <c r="L323" s="162" t="s">
        <v>2495</v>
      </c>
      <c r="M323" s="165" t="s">
        <v>251</v>
      </c>
      <c r="N323" s="162"/>
      <c r="O323" s="165" t="s">
        <v>251</v>
      </c>
      <c r="P323" s="162"/>
      <c r="Q323" s="162" t="s">
        <v>2992</v>
      </c>
      <c r="R323" s="162" t="s">
        <v>2993</v>
      </c>
      <c r="S323" s="162"/>
      <c r="T323" s="86" t="s">
        <v>3085</v>
      </c>
      <c r="U323" s="162" t="s">
        <v>2499</v>
      </c>
      <c r="V323" s="162"/>
      <c r="W323" s="162"/>
      <c r="X323" s="162" t="s">
        <v>2994</v>
      </c>
      <c r="Y323" s="162"/>
      <c r="Z323" s="164" t="s">
        <v>5746</v>
      </c>
      <c r="AA323" s="164"/>
      <c r="AB323" s="164"/>
      <c r="AC323" s="164"/>
      <c r="AD323" s="86" t="s">
        <v>2762</v>
      </c>
      <c r="AE323" s="162" t="s">
        <v>217</v>
      </c>
      <c r="AF323" s="86" t="s">
        <v>2711</v>
      </c>
      <c r="AG323" s="86" t="s">
        <v>5743</v>
      </c>
      <c r="AH323" s="70" t="s">
        <v>217</v>
      </c>
      <c r="AI323" s="157" t="s">
        <v>3639</v>
      </c>
      <c r="AJ323" s="70" t="s">
        <v>5261</v>
      </c>
      <c r="AK323" s="70" t="s">
        <v>5262</v>
      </c>
      <c r="AL323" s="162" t="s">
        <v>5747</v>
      </c>
      <c r="AM323" s="162"/>
      <c r="AN323" s="162"/>
      <c r="AO323" s="162"/>
      <c r="AP323" s="162"/>
      <c r="AQ323" s="162"/>
      <c r="AR323" s="162"/>
      <c r="AS323" s="162"/>
      <c r="AT323" s="162"/>
      <c r="AU323" s="162"/>
      <c r="AV323" s="163" t="s">
        <v>2363</v>
      </c>
      <c r="AW323" s="101">
        <v>1</v>
      </c>
      <c r="AX323" s="101">
        <f>1</f>
        <v>1</v>
      </c>
      <c r="AY323" s="101" t="s">
        <v>2363</v>
      </c>
      <c r="AZ323" s="163" t="s">
        <v>2363</v>
      </c>
      <c r="BA323" s="163" t="s">
        <v>2364</v>
      </c>
      <c r="BB323" s="162"/>
      <c r="BC323" s="163" t="s">
        <v>2364</v>
      </c>
      <c r="BD323" s="162"/>
      <c r="BE323" s="164"/>
      <c r="BF323" s="164"/>
      <c r="BG323" s="164"/>
      <c r="BH323" s="164"/>
      <c r="BI323" s="192" t="s">
        <v>9137</v>
      </c>
      <c r="BJ323" s="89"/>
      <c r="BK323" s="162" t="s">
        <v>9130</v>
      </c>
      <c r="BL323" s="162"/>
      <c r="BM323" s="86">
        <v>1</v>
      </c>
      <c r="BN323" s="86" t="s">
        <v>634</v>
      </c>
      <c r="BO323" s="85" t="s">
        <v>643</v>
      </c>
      <c r="BP323" s="85" t="s">
        <v>644</v>
      </c>
      <c r="BQ323" s="85" t="s">
        <v>645</v>
      </c>
      <c r="BR323" s="85" t="s">
        <v>646</v>
      </c>
      <c r="BS323" s="85" t="s">
        <v>647</v>
      </c>
      <c r="BT323" s="85" t="s">
        <v>648</v>
      </c>
      <c r="BU323" s="85" t="s">
        <v>649</v>
      </c>
      <c r="BV323" s="85" t="s">
        <v>650</v>
      </c>
      <c r="BW323" s="162"/>
      <c r="BX323" s="162"/>
      <c r="BY323" s="162"/>
      <c r="BZ323" s="162"/>
      <c r="CA323" s="162"/>
      <c r="CB323" s="162"/>
      <c r="CC323" s="162"/>
      <c r="CD323" s="162"/>
      <c r="CE323" s="162"/>
      <c r="CF323" s="162"/>
      <c r="CG323" s="162"/>
      <c r="CH323" s="162"/>
      <c r="CI323" s="162"/>
      <c r="CJ323" s="162"/>
      <c r="CK323" s="162"/>
      <c r="CL323" s="162"/>
      <c r="CM323" s="162"/>
      <c r="CN323" s="162"/>
      <c r="CO323" s="162"/>
      <c r="CP323" s="162"/>
      <c r="CQ323" s="162"/>
      <c r="CR323" s="86"/>
      <c r="CS323" s="164" t="b">
        <f>NOT(ISERROR(MATCH(E323,[1]Sheet1!$A:$A,0)))</f>
        <v>0</v>
      </c>
      <c r="CT323" s="164" t="str">
        <f t="shared" si="9"/>
        <v/>
      </c>
    </row>
    <row r="324" spans="1:98" s="216" customFormat="1" ht="79.8" customHeight="1">
      <c r="A324" s="257">
        <v>297</v>
      </c>
      <c r="B324" s="258">
        <v>321</v>
      </c>
      <c r="C324" s="258"/>
      <c r="D324" s="162"/>
      <c r="E324" s="108" t="s">
        <v>5748</v>
      </c>
      <c r="F324" s="163" t="s">
        <v>110</v>
      </c>
      <c r="G324" s="163" t="s">
        <v>5365</v>
      </c>
      <c r="H324" s="164" t="s">
        <v>5365</v>
      </c>
      <c r="I324" s="164"/>
      <c r="J324" s="164"/>
      <c r="K324" s="101" t="s">
        <v>5749</v>
      </c>
      <c r="L324" s="162" t="s">
        <v>2495</v>
      </c>
      <c r="M324" s="165" t="s">
        <v>251</v>
      </c>
      <c r="N324" s="162"/>
      <c r="O324" s="165" t="s">
        <v>251</v>
      </c>
      <c r="P324" s="162"/>
      <c r="Q324" s="162" t="s">
        <v>2992</v>
      </c>
      <c r="R324" s="162" t="s">
        <v>2993</v>
      </c>
      <c r="S324" s="162"/>
      <c r="T324" s="86" t="s">
        <v>3085</v>
      </c>
      <c r="U324" s="162" t="s">
        <v>2499</v>
      </c>
      <c r="V324" s="162"/>
      <c r="W324" s="162"/>
      <c r="X324" s="162" t="s">
        <v>3002</v>
      </c>
      <c r="Y324" s="162"/>
      <c r="Z324" s="162" t="s">
        <v>5750</v>
      </c>
      <c r="AA324" s="164"/>
      <c r="AB324" s="164"/>
      <c r="AC324" s="164"/>
      <c r="AD324" s="86" t="s">
        <v>2762</v>
      </c>
      <c r="AE324" s="162" t="s">
        <v>217</v>
      </c>
      <c r="AF324" s="86" t="s">
        <v>2711</v>
      </c>
      <c r="AG324" s="86" t="s">
        <v>5743</v>
      </c>
      <c r="AH324" s="162" t="s">
        <v>217</v>
      </c>
      <c r="AI324" s="157" t="s">
        <v>3639</v>
      </c>
      <c r="AJ324" s="164"/>
      <c r="AK324" s="164"/>
      <c r="AL324" s="162" t="s">
        <v>5751</v>
      </c>
      <c r="AM324" s="162"/>
      <c r="AN324" s="162"/>
      <c r="AO324" s="162"/>
      <c r="AP324" s="162"/>
      <c r="AQ324" s="162"/>
      <c r="AR324" s="162"/>
      <c r="AS324" s="162"/>
      <c r="AT324" s="162"/>
      <c r="AU324" s="162"/>
      <c r="AV324" s="163" t="s">
        <v>2363</v>
      </c>
      <c r="AW324" s="101">
        <v>1</v>
      </c>
      <c r="AX324" s="101">
        <f>1</f>
        <v>1</v>
      </c>
      <c r="AY324" s="101" t="s">
        <v>2363</v>
      </c>
      <c r="AZ324" s="163" t="s">
        <v>2363</v>
      </c>
      <c r="BA324" s="163" t="s">
        <v>2364</v>
      </c>
      <c r="BB324" s="162"/>
      <c r="BC324" s="162"/>
      <c r="BD324" s="162"/>
      <c r="BE324" s="164"/>
      <c r="BF324" s="164"/>
      <c r="BG324" s="164"/>
      <c r="BH324" s="164"/>
      <c r="BI324" s="86" t="s">
        <v>9138</v>
      </c>
      <c r="BJ324" s="89"/>
      <c r="BK324" s="162" t="s">
        <v>9130</v>
      </c>
      <c r="BL324" s="162"/>
      <c r="BM324" s="86">
        <v>1</v>
      </c>
      <c r="BN324" s="86" t="s">
        <v>634</v>
      </c>
      <c r="BO324" s="85" t="s">
        <v>643</v>
      </c>
      <c r="BP324" s="85" t="s">
        <v>644</v>
      </c>
      <c r="BQ324" s="85" t="s">
        <v>645</v>
      </c>
      <c r="BR324" s="85" t="s">
        <v>646</v>
      </c>
      <c r="BS324" s="85" t="s">
        <v>647</v>
      </c>
      <c r="BT324" s="85" t="s">
        <v>648</v>
      </c>
      <c r="BU324" s="85" t="s">
        <v>649</v>
      </c>
      <c r="BV324" s="85" t="s">
        <v>650</v>
      </c>
      <c r="BW324" s="162"/>
      <c r="BX324" s="162"/>
      <c r="BY324" s="162"/>
      <c r="BZ324" s="162"/>
      <c r="CA324" s="162"/>
      <c r="CB324" s="162"/>
      <c r="CC324" s="162"/>
      <c r="CD324" s="162"/>
      <c r="CE324" s="162"/>
      <c r="CF324" s="162"/>
      <c r="CG324" s="162"/>
      <c r="CH324" s="162"/>
      <c r="CI324" s="162"/>
      <c r="CJ324" s="162"/>
      <c r="CK324" s="162"/>
      <c r="CL324" s="162"/>
      <c r="CM324" s="162"/>
      <c r="CN324" s="162"/>
      <c r="CO324" s="162"/>
      <c r="CP324" s="162"/>
      <c r="CQ324" s="162"/>
      <c r="CR324" s="86"/>
      <c r="CS324" s="164" t="b">
        <f>NOT(ISERROR(MATCH(E324,[1]Sheet1!$A:$A,0)))</f>
        <v>0</v>
      </c>
      <c r="CT324" s="164" t="str">
        <f t="shared" si="9"/>
        <v/>
      </c>
    </row>
    <row r="325" spans="1:98" s="216" customFormat="1" ht="79.8" customHeight="1">
      <c r="A325" s="257">
        <v>297</v>
      </c>
      <c r="B325" s="258">
        <v>322</v>
      </c>
      <c r="C325" s="258"/>
      <c r="D325" s="86"/>
      <c r="E325" s="125" t="s">
        <v>5752</v>
      </c>
      <c r="F325" s="163" t="s">
        <v>110</v>
      </c>
      <c r="G325" s="163" t="s">
        <v>5365</v>
      </c>
      <c r="H325" s="86"/>
      <c r="I325" s="86"/>
      <c r="J325" s="86" t="s">
        <v>3083</v>
      </c>
      <c r="K325" s="101" t="s">
        <v>5753</v>
      </c>
      <c r="L325" s="162" t="s">
        <v>2495</v>
      </c>
      <c r="M325" s="165" t="s">
        <v>251</v>
      </c>
      <c r="N325" s="162"/>
      <c r="O325" s="165" t="s">
        <v>251</v>
      </c>
      <c r="P325" s="162"/>
      <c r="Q325" s="162" t="s">
        <v>2992</v>
      </c>
      <c r="R325" s="162" t="s">
        <v>2993</v>
      </c>
      <c r="S325" s="86"/>
      <c r="T325" s="86" t="s">
        <v>3085</v>
      </c>
      <c r="U325" s="162" t="s">
        <v>2499</v>
      </c>
      <c r="V325" s="86"/>
      <c r="W325" s="86"/>
      <c r="X325" s="162" t="s">
        <v>2500</v>
      </c>
      <c r="Y325" s="86"/>
      <c r="Z325" s="86" t="s">
        <v>5584</v>
      </c>
      <c r="AA325" s="86"/>
      <c r="AB325" s="86"/>
      <c r="AC325" s="86"/>
      <c r="AD325" s="86" t="s">
        <v>2762</v>
      </c>
      <c r="AE325" s="86" t="s">
        <v>217</v>
      </c>
      <c r="AF325" s="86" t="s">
        <v>2711</v>
      </c>
      <c r="AG325" s="86" t="s">
        <v>5585</v>
      </c>
      <c r="AH325" s="86" t="s">
        <v>217</v>
      </c>
      <c r="AI325" s="157" t="s">
        <v>3639</v>
      </c>
      <c r="AJ325" s="86"/>
      <c r="AK325" s="86"/>
      <c r="AL325" s="86" t="s">
        <v>5754</v>
      </c>
      <c r="AM325" s="86"/>
      <c r="AN325" s="86"/>
      <c r="AO325" s="86"/>
      <c r="AP325" s="86"/>
      <c r="AQ325" s="86"/>
      <c r="AR325" s="86"/>
      <c r="AS325" s="86"/>
      <c r="AT325" s="86"/>
      <c r="AU325" s="86"/>
      <c r="AV325" s="163" t="s">
        <v>2363</v>
      </c>
      <c r="AW325" s="101">
        <v>1</v>
      </c>
      <c r="AX325" s="101">
        <f>1</f>
        <v>1</v>
      </c>
      <c r="AY325" s="101" t="s">
        <v>2363</v>
      </c>
      <c r="AZ325" s="163" t="s">
        <v>2363</v>
      </c>
      <c r="BA325" s="163" t="s">
        <v>2364</v>
      </c>
      <c r="BB325" s="86"/>
      <c r="BC325" s="86"/>
      <c r="BD325" s="86"/>
      <c r="BE325" s="86"/>
      <c r="BF325" s="86"/>
      <c r="BG325" s="86"/>
      <c r="BH325" s="86"/>
      <c r="BI325" s="86" t="s">
        <v>9139</v>
      </c>
      <c r="BJ325" s="70" t="s">
        <v>5755</v>
      </c>
      <c r="BK325" s="86" t="s">
        <v>9131</v>
      </c>
      <c r="BL325" s="86"/>
      <c r="BM325" s="86">
        <v>1</v>
      </c>
      <c r="BN325" s="86" t="s">
        <v>634</v>
      </c>
      <c r="BO325" s="85" t="s">
        <v>643</v>
      </c>
      <c r="BP325" s="85" t="s">
        <v>644</v>
      </c>
      <c r="BQ325" s="85" t="s">
        <v>645</v>
      </c>
      <c r="BR325" s="85" t="s">
        <v>646</v>
      </c>
      <c r="BS325" s="85" t="s">
        <v>647</v>
      </c>
      <c r="BT325" s="85" t="s">
        <v>648</v>
      </c>
      <c r="BU325" s="85" t="s">
        <v>649</v>
      </c>
      <c r="BV325" s="85" t="s">
        <v>650</v>
      </c>
      <c r="BW325" s="70"/>
      <c r="BX325" s="70"/>
      <c r="BY325" s="70"/>
      <c r="BZ325" s="70"/>
      <c r="CA325" s="70"/>
      <c r="CB325" s="70"/>
      <c r="CC325" s="70"/>
      <c r="CD325" s="70"/>
      <c r="CE325" s="70"/>
      <c r="CF325" s="70"/>
      <c r="CG325" s="86"/>
      <c r="CH325" s="86"/>
      <c r="CI325" s="86"/>
      <c r="CJ325" s="86"/>
      <c r="CK325" s="86"/>
      <c r="CL325" s="86"/>
      <c r="CM325" s="86"/>
      <c r="CN325" s="86"/>
      <c r="CO325" s="86" t="s">
        <v>2500</v>
      </c>
      <c r="CP325" s="86"/>
      <c r="CQ325" s="86"/>
      <c r="CR325" s="86"/>
      <c r="CS325" s="164" t="b">
        <f>NOT(ISERROR(MATCH(E325,[1]Sheet1!$A:$A,0)))</f>
        <v>0</v>
      </c>
      <c r="CT325" s="164" t="str">
        <f t="shared" si="9"/>
        <v/>
      </c>
    </row>
    <row r="326" spans="1:98" s="240" customFormat="1" ht="79.8" customHeight="1">
      <c r="A326" s="257">
        <v>297</v>
      </c>
      <c r="B326" s="258">
        <v>323</v>
      </c>
      <c r="C326" s="258"/>
      <c r="D326" s="86"/>
      <c r="E326" s="125" t="s">
        <v>5756</v>
      </c>
      <c r="F326" s="163" t="s">
        <v>110</v>
      </c>
      <c r="G326" s="163" t="s">
        <v>5365</v>
      </c>
      <c r="H326" s="86"/>
      <c r="I326" s="86"/>
      <c r="J326" s="86" t="s">
        <v>3083</v>
      </c>
      <c r="K326" s="101" t="s">
        <v>5757</v>
      </c>
      <c r="L326" s="162" t="s">
        <v>2495</v>
      </c>
      <c r="M326" s="165" t="s">
        <v>251</v>
      </c>
      <c r="N326" s="162"/>
      <c r="O326" s="165" t="s">
        <v>251</v>
      </c>
      <c r="P326" s="162"/>
      <c r="Q326" s="162" t="s">
        <v>2992</v>
      </c>
      <c r="R326" s="162" t="s">
        <v>2993</v>
      </c>
      <c r="S326" s="86"/>
      <c r="T326" s="86" t="s">
        <v>3085</v>
      </c>
      <c r="U326" s="162" t="s">
        <v>2499</v>
      </c>
      <c r="V326" s="86"/>
      <c r="W326" s="86"/>
      <c r="X326" s="162" t="s">
        <v>2500</v>
      </c>
      <c r="Y326" s="86"/>
      <c r="Z326" s="86" t="s">
        <v>5584</v>
      </c>
      <c r="AA326" s="86"/>
      <c r="AB326" s="86"/>
      <c r="AC326" s="86"/>
      <c r="AD326" s="86" t="s">
        <v>2762</v>
      </c>
      <c r="AE326" s="86" t="s">
        <v>217</v>
      </c>
      <c r="AF326" s="86" t="s">
        <v>8956</v>
      </c>
      <c r="AG326" s="86" t="s">
        <v>5585</v>
      </c>
      <c r="AH326" s="86" t="s">
        <v>217</v>
      </c>
      <c r="AI326" s="157" t="s">
        <v>3639</v>
      </c>
      <c r="AJ326" s="86"/>
      <c r="AK326" s="86"/>
      <c r="AL326" s="86" t="s">
        <v>5758</v>
      </c>
      <c r="AM326" s="86"/>
      <c r="AN326" s="86"/>
      <c r="AO326" s="86"/>
      <c r="AP326" s="86"/>
      <c r="AQ326" s="86"/>
      <c r="AR326" s="86"/>
      <c r="AS326" s="86"/>
      <c r="AT326" s="86"/>
      <c r="AU326" s="86"/>
      <c r="AV326" s="163" t="s">
        <v>2363</v>
      </c>
      <c r="AW326" s="101">
        <v>1</v>
      </c>
      <c r="AX326" s="101">
        <f>1</f>
        <v>1</v>
      </c>
      <c r="AY326" s="101" t="s">
        <v>2363</v>
      </c>
      <c r="AZ326" s="163" t="s">
        <v>2363</v>
      </c>
      <c r="BA326" s="188" t="s">
        <v>2364</v>
      </c>
      <c r="BB326" s="86"/>
      <c r="BC326" s="86"/>
      <c r="BD326" s="86"/>
      <c r="BE326" s="86"/>
      <c r="BF326" s="86"/>
      <c r="BG326" s="86"/>
      <c r="BH326" s="86"/>
      <c r="BI326" s="86" t="s">
        <v>9140</v>
      </c>
      <c r="BJ326" s="86" t="s">
        <v>5513</v>
      </c>
      <c r="BK326" s="64" t="s">
        <v>9132</v>
      </c>
      <c r="BL326" s="86"/>
      <c r="BM326" s="86">
        <v>1</v>
      </c>
      <c r="BN326" s="86" t="s">
        <v>634</v>
      </c>
      <c r="BO326" s="85" t="s">
        <v>643</v>
      </c>
      <c r="BP326" s="85" t="s">
        <v>644</v>
      </c>
      <c r="BQ326" s="85" t="s">
        <v>645</v>
      </c>
      <c r="BR326" s="85" t="s">
        <v>646</v>
      </c>
      <c r="BS326" s="85" t="s">
        <v>647</v>
      </c>
      <c r="BT326" s="85" t="s">
        <v>648</v>
      </c>
      <c r="BU326" s="85" t="s">
        <v>649</v>
      </c>
      <c r="BV326" s="85" t="s">
        <v>650</v>
      </c>
      <c r="BW326" s="70"/>
      <c r="BX326" s="70"/>
      <c r="BY326" s="70"/>
      <c r="BZ326" s="70"/>
      <c r="CA326" s="70"/>
      <c r="CB326" s="70"/>
      <c r="CC326" s="70"/>
      <c r="CD326" s="70"/>
      <c r="CE326" s="70"/>
      <c r="CF326" s="70"/>
      <c r="CG326" s="86"/>
      <c r="CH326" s="86"/>
      <c r="CI326" s="86"/>
      <c r="CJ326" s="86"/>
      <c r="CK326" s="86"/>
      <c r="CL326" s="86"/>
      <c r="CM326" s="86"/>
      <c r="CN326" s="86"/>
      <c r="CO326" s="86" t="s">
        <v>2500</v>
      </c>
      <c r="CP326" s="86"/>
      <c r="CQ326" s="86"/>
      <c r="CR326" s="86"/>
      <c r="CS326" s="164" t="b">
        <f>NOT(ISERROR(MATCH(E326,[1]Sheet1!$A:$A,0)))</f>
        <v>0</v>
      </c>
      <c r="CT326" s="164" t="str">
        <f t="shared" si="9"/>
        <v/>
      </c>
    </row>
    <row r="327" spans="1:98" s="216" customFormat="1" ht="79.8" customHeight="1">
      <c r="A327" s="257">
        <v>297</v>
      </c>
      <c r="B327" s="258">
        <v>324</v>
      </c>
      <c r="C327" s="258"/>
      <c r="D327" s="86"/>
      <c r="E327" s="125" t="s">
        <v>5759</v>
      </c>
      <c r="F327" s="163" t="s">
        <v>110</v>
      </c>
      <c r="G327" s="163" t="s">
        <v>5365</v>
      </c>
      <c r="H327" s="86"/>
      <c r="I327" s="86"/>
      <c r="J327" s="86" t="s">
        <v>3083</v>
      </c>
      <c r="K327" s="101" t="s">
        <v>5760</v>
      </c>
      <c r="L327" s="162" t="s">
        <v>2495</v>
      </c>
      <c r="M327" s="165" t="s">
        <v>251</v>
      </c>
      <c r="N327" s="162"/>
      <c r="O327" s="165" t="s">
        <v>251</v>
      </c>
      <c r="P327" s="162"/>
      <c r="Q327" s="162" t="s">
        <v>2992</v>
      </c>
      <c r="R327" s="162" t="s">
        <v>2993</v>
      </c>
      <c r="S327" s="86"/>
      <c r="T327" s="86" t="s">
        <v>3085</v>
      </c>
      <c r="U327" s="162" t="s">
        <v>2499</v>
      </c>
      <c r="V327" s="86"/>
      <c r="W327" s="86"/>
      <c r="X327" s="162" t="s">
        <v>2500</v>
      </c>
      <c r="Y327" s="86"/>
      <c r="Z327" s="86" t="s">
        <v>5584</v>
      </c>
      <c r="AA327" s="86"/>
      <c r="AB327" s="86"/>
      <c r="AC327" s="86"/>
      <c r="AD327" s="86" t="s">
        <v>2762</v>
      </c>
      <c r="AE327" s="86" t="s">
        <v>217</v>
      </c>
      <c r="AF327" s="86" t="s">
        <v>2711</v>
      </c>
      <c r="AG327" s="86" t="s">
        <v>5585</v>
      </c>
      <c r="AH327" s="86" t="s">
        <v>217</v>
      </c>
      <c r="AI327" s="157" t="s">
        <v>3639</v>
      </c>
      <c r="AJ327" s="86"/>
      <c r="AK327" s="86"/>
      <c r="AL327" s="86" t="s">
        <v>5761</v>
      </c>
      <c r="AM327" s="86"/>
      <c r="AN327" s="86"/>
      <c r="AO327" s="86"/>
      <c r="AP327" s="86"/>
      <c r="AQ327" s="86"/>
      <c r="AR327" s="86"/>
      <c r="AS327" s="86"/>
      <c r="AT327" s="86"/>
      <c r="AU327" s="86"/>
      <c r="AV327" s="163" t="s">
        <v>2363</v>
      </c>
      <c r="AW327" s="101">
        <v>1</v>
      </c>
      <c r="AX327" s="101">
        <f>1</f>
        <v>1</v>
      </c>
      <c r="AY327" s="101" t="s">
        <v>2363</v>
      </c>
      <c r="AZ327" s="163" t="s">
        <v>2363</v>
      </c>
      <c r="BA327" s="163" t="s">
        <v>2363</v>
      </c>
      <c r="BB327" s="86"/>
      <c r="BC327" s="86"/>
      <c r="BD327" s="86"/>
      <c r="BE327" s="86"/>
      <c r="BF327" s="86"/>
      <c r="BG327" s="86"/>
      <c r="BH327" s="86"/>
      <c r="BI327" s="86" t="s">
        <v>5762</v>
      </c>
      <c r="BJ327" s="71" t="s">
        <v>5513</v>
      </c>
      <c r="BK327" s="64" t="s">
        <v>5763</v>
      </c>
      <c r="BL327" s="86"/>
      <c r="BM327" s="86">
        <v>1</v>
      </c>
      <c r="BN327" s="86" t="s">
        <v>634</v>
      </c>
      <c r="BO327" s="85" t="s">
        <v>643</v>
      </c>
      <c r="BP327" s="85" t="s">
        <v>644</v>
      </c>
      <c r="BQ327" s="85" t="s">
        <v>645</v>
      </c>
      <c r="BR327" s="85" t="s">
        <v>646</v>
      </c>
      <c r="BS327" s="85" t="s">
        <v>647</v>
      </c>
      <c r="BT327" s="85" t="s">
        <v>648</v>
      </c>
      <c r="BU327" s="85" t="s">
        <v>649</v>
      </c>
      <c r="BV327" s="85" t="s">
        <v>650</v>
      </c>
      <c r="BW327" s="70"/>
      <c r="BX327" s="70"/>
      <c r="BY327" s="70"/>
      <c r="BZ327" s="70"/>
      <c r="CA327" s="70"/>
      <c r="CB327" s="70"/>
      <c r="CC327" s="70"/>
      <c r="CD327" s="70"/>
      <c r="CE327" s="70"/>
      <c r="CF327" s="70"/>
      <c r="CG327" s="86"/>
      <c r="CH327" s="86"/>
      <c r="CI327" s="86"/>
      <c r="CJ327" s="86"/>
      <c r="CK327" s="86"/>
      <c r="CL327" s="86"/>
      <c r="CM327" s="86"/>
      <c r="CN327" s="86"/>
      <c r="CO327" s="86" t="s">
        <v>2500</v>
      </c>
      <c r="CP327" s="86"/>
      <c r="CQ327" s="86"/>
      <c r="CR327" s="86"/>
      <c r="CS327" s="164" t="b">
        <f>NOT(ISERROR(MATCH(E327,[1]Sheet1!$A:$A,0)))</f>
        <v>0</v>
      </c>
      <c r="CT327" s="164" t="str">
        <f t="shared" si="9"/>
        <v/>
      </c>
    </row>
    <row r="328" spans="1:98" s="216" customFormat="1" ht="79.8" customHeight="1">
      <c r="A328" s="257">
        <v>297</v>
      </c>
      <c r="B328" s="258">
        <v>325</v>
      </c>
      <c r="C328" s="258"/>
      <c r="D328" s="86"/>
      <c r="E328" s="125" t="s">
        <v>5764</v>
      </c>
      <c r="F328" s="163" t="s">
        <v>110</v>
      </c>
      <c r="G328" s="163" t="s">
        <v>5365</v>
      </c>
      <c r="H328" s="86"/>
      <c r="I328" s="86"/>
      <c r="J328" s="86" t="s">
        <v>3083</v>
      </c>
      <c r="K328" s="101" t="s">
        <v>5765</v>
      </c>
      <c r="L328" s="162" t="s">
        <v>2495</v>
      </c>
      <c r="M328" s="165" t="s">
        <v>251</v>
      </c>
      <c r="N328" s="162"/>
      <c r="O328" s="165" t="s">
        <v>251</v>
      </c>
      <c r="P328" s="162"/>
      <c r="Q328" s="162" t="s">
        <v>2992</v>
      </c>
      <c r="R328" s="162" t="s">
        <v>2993</v>
      </c>
      <c r="S328" s="86"/>
      <c r="T328" s="86" t="s">
        <v>3085</v>
      </c>
      <c r="U328" s="162" t="s">
        <v>2499</v>
      </c>
      <c r="V328" s="86"/>
      <c r="W328" s="86"/>
      <c r="X328" s="162" t="s">
        <v>2500</v>
      </c>
      <c r="Y328" s="86"/>
      <c r="Z328" s="86" t="s">
        <v>5584</v>
      </c>
      <c r="AA328" s="86"/>
      <c r="AB328" s="86"/>
      <c r="AC328" s="86"/>
      <c r="AD328" s="86" t="s">
        <v>2762</v>
      </c>
      <c r="AE328" s="86" t="s">
        <v>217</v>
      </c>
      <c r="AF328" s="86" t="s">
        <v>2711</v>
      </c>
      <c r="AG328" s="86" t="s">
        <v>5585</v>
      </c>
      <c r="AH328" s="86" t="s">
        <v>217</v>
      </c>
      <c r="AI328" s="157" t="s">
        <v>3639</v>
      </c>
      <c r="AJ328" s="86"/>
      <c r="AK328" s="86"/>
      <c r="AL328" s="86" t="s">
        <v>5766</v>
      </c>
      <c r="AM328" s="86"/>
      <c r="AN328" s="86"/>
      <c r="AO328" s="86"/>
      <c r="AP328" s="86"/>
      <c r="AQ328" s="86"/>
      <c r="AR328" s="86"/>
      <c r="AS328" s="86"/>
      <c r="AT328" s="86"/>
      <c r="AU328" s="86"/>
      <c r="AV328" s="163" t="s">
        <v>2363</v>
      </c>
      <c r="AW328" s="101">
        <v>1</v>
      </c>
      <c r="AX328" s="101">
        <f>1</f>
        <v>1</v>
      </c>
      <c r="AY328" s="101" t="s">
        <v>2363</v>
      </c>
      <c r="AZ328" s="163" t="s">
        <v>2363</v>
      </c>
      <c r="BA328" s="163" t="s">
        <v>2363</v>
      </c>
      <c r="BB328" s="86"/>
      <c r="BC328" s="86"/>
      <c r="BD328" s="86"/>
      <c r="BE328" s="86"/>
      <c r="BF328" s="86"/>
      <c r="BG328" s="86"/>
      <c r="BH328" s="86"/>
      <c r="BI328" s="86" t="s">
        <v>5767</v>
      </c>
      <c r="BJ328" s="71" t="s">
        <v>5513</v>
      </c>
      <c r="BK328" s="64" t="s">
        <v>5763</v>
      </c>
      <c r="BL328" s="86"/>
      <c r="BM328" s="86">
        <v>1</v>
      </c>
      <c r="BN328" s="86" t="s">
        <v>634</v>
      </c>
      <c r="BO328" s="85" t="s">
        <v>643</v>
      </c>
      <c r="BP328" s="85" t="s">
        <v>644</v>
      </c>
      <c r="BQ328" s="85" t="s">
        <v>645</v>
      </c>
      <c r="BR328" s="85" t="s">
        <v>646</v>
      </c>
      <c r="BS328" s="85" t="s">
        <v>647</v>
      </c>
      <c r="BT328" s="85" t="s">
        <v>648</v>
      </c>
      <c r="BU328" s="85" t="s">
        <v>649</v>
      </c>
      <c r="BV328" s="85" t="s">
        <v>650</v>
      </c>
      <c r="BW328" s="70"/>
      <c r="BX328" s="70"/>
      <c r="BY328" s="70"/>
      <c r="BZ328" s="70"/>
      <c r="CA328" s="70"/>
      <c r="CB328" s="70"/>
      <c r="CC328" s="70"/>
      <c r="CD328" s="70"/>
      <c r="CE328" s="70"/>
      <c r="CF328" s="70"/>
      <c r="CG328" s="86"/>
      <c r="CH328" s="86"/>
      <c r="CI328" s="86"/>
      <c r="CJ328" s="86"/>
      <c r="CK328" s="86"/>
      <c r="CL328" s="86"/>
      <c r="CM328" s="86"/>
      <c r="CN328" s="86"/>
      <c r="CO328" s="86" t="s">
        <v>2500</v>
      </c>
      <c r="CP328" s="86"/>
      <c r="CQ328" s="86"/>
      <c r="CR328" s="86"/>
      <c r="CS328" s="164" t="b">
        <f>NOT(ISERROR(MATCH(E328,[1]Sheet1!$A:$A,0)))</f>
        <v>0</v>
      </c>
      <c r="CT328" s="164" t="str">
        <f t="shared" si="9"/>
        <v/>
      </c>
    </row>
    <row r="329" spans="1:98" s="216" customFormat="1" ht="79.8" customHeight="1">
      <c r="A329" s="257">
        <v>297</v>
      </c>
      <c r="B329" s="258">
        <v>326</v>
      </c>
      <c r="C329" s="258"/>
      <c r="D329" s="86"/>
      <c r="E329" s="125" t="s">
        <v>5768</v>
      </c>
      <c r="F329" s="163" t="s">
        <v>110</v>
      </c>
      <c r="G329" s="163" t="s">
        <v>5365</v>
      </c>
      <c r="H329" s="86"/>
      <c r="I329" s="86"/>
      <c r="J329" s="86" t="s">
        <v>3083</v>
      </c>
      <c r="K329" s="101" t="s">
        <v>5769</v>
      </c>
      <c r="L329" s="162" t="s">
        <v>2495</v>
      </c>
      <c r="M329" s="165" t="s">
        <v>251</v>
      </c>
      <c r="N329" s="162"/>
      <c r="O329" s="165" t="s">
        <v>251</v>
      </c>
      <c r="P329" s="162"/>
      <c r="Q329" s="162" t="s">
        <v>2992</v>
      </c>
      <c r="R329" s="162" t="s">
        <v>2993</v>
      </c>
      <c r="S329" s="86"/>
      <c r="T329" s="86" t="s">
        <v>3085</v>
      </c>
      <c r="U329" s="162" t="s">
        <v>2499</v>
      </c>
      <c r="V329" s="86"/>
      <c r="W329" s="86"/>
      <c r="X329" s="162" t="s">
        <v>2500</v>
      </c>
      <c r="Y329" s="86"/>
      <c r="Z329" s="86" t="s">
        <v>5584</v>
      </c>
      <c r="AA329" s="86"/>
      <c r="AB329" s="86"/>
      <c r="AC329" s="86"/>
      <c r="AD329" s="86" t="s">
        <v>2762</v>
      </c>
      <c r="AE329" s="86" t="s">
        <v>217</v>
      </c>
      <c r="AF329" s="86" t="s">
        <v>2711</v>
      </c>
      <c r="AG329" s="86" t="s">
        <v>5585</v>
      </c>
      <c r="AH329" s="86" t="s">
        <v>217</v>
      </c>
      <c r="AI329" s="157" t="s">
        <v>3639</v>
      </c>
      <c r="AJ329" s="86"/>
      <c r="AK329" s="86"/>
      <c r="AL329" s="86" t="s">
        <v>5770</v>
      </c>
      <c r="AM329" s="86"/>
      <c r="AN329" s="86"/>
      <c r="AO329" s="86"/>
      <c r="AP329" s="86"/>
      <c r="AQ329" s="86"/>
      <c r="AR329" s="86"/>
      <c r="AS329" s="86"/>
      <c r="AT329" s="86"/>
      <c r="AU329" s="86"/>
      <c r="AV329" s="163" t="s">
        <v>2363</v>
      </c>
      <c r="AW329" s="101">
        <v>1</v>
      </c>
      <c r="AX329" s="101">
        <f>1</f>
        <v>1</v>
      </c>
      <c r="AY329" s="101" t="s">
        <v>2363</v>
      </c>
      <c r="AZ329" s="163" t="s">
        <v>2363</v>
      </c>
      <c r="BA329" s="163" t="s">
        <v>2363</v>
      </c>
      <c r="BB329" s="86"/>
      <c r="BC329" s="86"/>
      <c r="BD329" s="86"/>
      <c r="BE329" s="86"/>
      <c r="BF329" s="86"/>
      <c r="BG329" s="86"/>
      <c r="BH329" s="86"/>
      <c r="BI329" s="86" t="s">
        <v>5771</v>
      </c>
      <c r="BJ329" s="71" t="s">
        <v>5513</v>
      </c>
      <c r="BK329" s="64" t="s">
        <v>5772</v>
      </c>
      <c r="BL329" s="86"/>
      <c r="BM329" s="86">
        <v>1</v>
      </c>
      <c r="BN329" s="86" t="s">
        <v>634</v>
      </c>
      <c r="BO329" s="85" t="s">
        <v>643</v>
      </c>
      <c r="BP329" s="85" t="s">
        <v>644</v>
      </c>
      <c r="BQ329" s="85" t="s">
        <v>645</v>
      </c>
      <c r="BR329" s="85" t="s">
        <v>646</v>
      </c>
      <c r="BS329" s="85" t="s">
        <v>647</v>
      </c>
      <c r="BT329" s="85" t="s">
        <v>648</v>
      </c>
      <c r="BU329" s="85" t="s">
        <v>649</v>
      </c>
      <c r="BV329" s="85" t="s">
        <v>650</v>
      </c>
      <c r="BW329" s="70"/>
      <c r="BX329" s="70"/>
      <c r="BY329" s="70"/>
      <c r="BZ329" s="70"/>
      <c r="CA329" s="70"/>
      <c r="CB329" s="70"/>
      <c r="CC329" s="70"/>
      <c r="CD329" s="70"/>
      <c r="CE329" s="70"/>
      <c r="CF329" s="70"/>
      <c r="CG329" s="86"/>
      <c r="CH329" s="86"/>
      <c r="CI329" s="86"/>
      <c r="CJ329" s="86"/>
      <c r="CK329" s="86"/>
      <c r="CL329" s="86"/>
      <c r="CM329" s="86"/>
      <c r="CN329" s="86"/>
      <c r="CO329" s="86" t="s">
        <v>2500</v>
      </c>
      <c r="CP329" s="86"/>
      <c r="CQ329" s="86"/>
      <c r="CR329" s="86"/>
      <c r="CS329" s="164" t="b">
        <f>NOT(ISERROR(MATCH(E329,[1]Sheet1!$A:$A,0)))</f>
        <v>0</v>
      </c>
      <c r="CT329" s="164" t="str">
        <f t="shared" si="9"/>
        <v/>
      </c>
    </row>
    <row r="330" spans="1:98" s="216" customFormat="1" ht="79.8" customHeight="1">
      <c r="A330" s="257">
        <v>297</v>
      </c>
      <c r="B330" s="258">
        <v>327</v>
      </c>
      <c r="C330" s="258"/>
      <c r="D330" s="86"/>
      <c r="E330" s="125" t="s">
        <v>5773</v>
      </c>
      <c r="F330" s="163" t="s">
        <v>110</v>
      </c>
      <c r="G330" s="163" t="s">
        <v>5365</v>
      </c>
      <c r="H330" s="86"/>
      <c r="I330" s="86"/>
      <c r="J330" s="86" t="s">
        <v>3083</v>
      </c>
      <c r="K330" s="101" t="s">
        <v>5774</v>
      </c>
      <c r="L330" s="162" t="s">
        <v>2495</v>
      </c>
      <c r="M330" s="165" t="s">
        <v>251</v>
      </c>
      <c r="N330" s="162"/>
      <c r="O330" s="165" t="s">
        <v>251</v>
      </c>
      <c r="P330" s="162"/>
      <c r="Q330" s="162" t="s">
        <v>2992</v>
      </c>
      <c r="R330" s="162" t="s">
        <v>2993</v>
      </c>
      <c r="S330" s="86"/>
      <c r="T330" s="86" t="s">
        <v>3085</v>
      </c>
      <c r="U330" s="162" t="s">
        <v>2499</v>
      </c>
      <c r="V330" s="86"/>
      <c r="W330" s="86"/>
      <c r="X330" s="162" t="s">
        <v>2500</v>
      </c>
      <c r="Y330" s="86"/>
      <c r="Z330" s="86" t="s">
        <v>5584</v>
      </c>
      <c r="AA330" s="86"/>
      <c r="AB330" s="86"/>
      <c r="AC330" s="86"/>
      <c r="AD330" s="86" t="s">
        <v>2762</v>
      </c>
      <c r="AE330" s="86" t="s">
        <v>217</v>
      </c>
      <c r="AF330" s="86" t="s">
        <v>2711</v>
      </c>
      <c r="AG330" s="86" t="s">
        <v>5585</v>
      </c>
      <c r="AH330" s="86" t="s">
        <v>217</v>
      </c>
      <c r="AI330" s="157" t="s">
        <v>3639</v>
      </c>
      <c r="AJ330" s="86"/>
      <c r="AK330" s="86"/>
      <c r="AL330" s="86" t="s">
        <v>5775</v>
      </c>
      <c r="AM330" s="86"/>
      <c r="AN330" s="86"/>
      <c r="AO330" s="86"/>
      <c r="AP330" s="86"/>
      <c r="AQ330" s="86"/>
      <c r="AR330" s="86"/>
      <c r="AS330" s="86"/>
      <c r="AT330" s="86"/>
      <c r="AU330" s="86"/>
      <c r="AV330" s="163" t="s">
        <v>2363</v>
      </c>
      <c r="AW330" s="101">
        <v>1</v>
      </c>
      <c r="AX330" s="101">
        <f>1</f>
        <v>1</v>
      </c>
      <c r="AY330" s="101" t="s">
        <v>2363</v>
      </c>
      <c r="AZ330" s="163" t="s">
        <v>2363</v>
      </c>
      <c r="BA330" s="163" t="s">
        <v>2363</v>
      </c>
      <c r="BB330" s="86"/>
      <c r="BC330" s="86"/>
      <c r="BD330" s="86"/>
      <c r="BE330" s="86"/>
      <c r="BF330" s="86"/>
      <c r="BG330" s="86"/>
      <c r="BH330" s="86"/>
      <c r="BI330" s="86" t="s">
        <v>5776</v>
      </c>
      <c r="BJ330" s="71" t="s">
        <v>5513</v>
      </c>
      <c r="BK330" s="86" t="s">
        <v>5777</v>
      </c>
      <c r="BL330" s="86"/>
      <c r="BM330" s="86">
        <v>1</v>
      </c>
      <c r="BN330" s="86" t="s">
        <v>634</v>
      </c>
      <c r="BO330" s="85" t="s">
        <v>643</v>
      </c>
      <c r="BP330" s="85" t="s">
        <v>644</v>
      </c>
      <c r="BQ330" s="85" t="s">
        <v>645</v>
      </c>
      <c r="BR330" s="85" t="s">
        <v>646</v>
      </c>
      <c r="BS330" s="85" t="s">
        <v>647</v>
      </c>
      <c r="BT330" s="85" t="s">
        <v>648</v>
      </c>
      <c r="BU330" s="85" t="s">
        <v>649</v>
      </c>
      <c r="BV330" s="85" t="s">
        <v>650</v>
      </c>
      <c r="BW330" s="70"/>
      <c r="BX330" s="70"/>
      <c r="BY330" s="70"/>
      <c r="BZ330" s="70"/>
      <c r="CA330" s="70"/>
      <c r="CB330" s="70"/>
      <c r="CC330" s="70"/>
      <c r="CD330" s="70"/>
      <c r="CE330" s="70"/>
      <c r="CF330" s="70"/>
      <c r="CG330" s="86"/>
      <c r="CH330" s="86"/>
      <c r="CI330" s="86"/>
      <c r="CJ330" s="86"/>
      <c r="CK330" s="86"/>
      <c r="CL330" s="86"/>
      <c r="CM330" s="86"/>
      <c r="CN330" s="86"/>
      <c r="CO330" s="86" t="s">
        <v>2500</v>
      </c>
      <c r="CP330" s="86"/>
      <c r="CQ330" s="86"/>
      <c r="CR330" s="86"/>
      <c r="CS330" s="164" t="b">
        <f>NOT(ISERROR(MATCH(E330,[1]Sheet1!$A:$A,0)))</f>
        <v>0</v>
      </c>
      <c r="CT330" s="164" t="str">
        <f t="shared" si="9"/>
        <v/>
      </c>
    </row>
    <row r="331" spans="1:98" s="216" customFormat="1" ht="79.8" customHeight="1">
      <c r="A331" s="256">
        <v>297</v>
      </c>
      <c r="B331" s="258">
        <v>328</v>
      </c>
      <c r="C331" s="258"/>
      <c r="D331" s="86"/>
      <c r="E331" s="125" t="s">
        <v>5778</v>
      </c>
      <c r="F331" s="163" t="s">
        <v>4634</v>
      </c>
      <c r="G331" s="163" t="s">
        <v>5522</v>
      </c>
      <c r="H331" s="86"/>
      <c r="I331" s="86"/>
      <c r="J331" s="86" t="s">
        <v>2990</v>
      </c>
      <c r="K331" s="101" t="s">
        <v>5779</v>
      </c>
      <c r="L331" s="162" t="s">
        <v>2495</v>
      </c>
      <c r="M331" s="165" t="s">
        <v>251</v>
      </c>
      <c r="N331" s="162"/>
      <c r="O331" s="165" t="s">
        <v>251</v>
      </c>
      <c r="P331" s="162"/>
      <c r="Q331" s="162" t="s">
        <v>2992</v>
      </c>
      <c r="R331" s="162" t="s">
        <v>2993</v>
      </c>
      <c r="S331" s="86"/>
      <c r="T331" s="162" t="s">
        <v>3022</v>
      </c>
      <c r="U331" s="162" t="s">
        <v>2499</v>
      </c>
      <c r="V331" s="86"/>
      <c r="W331" s="86"/>
      <c r="X331" s="162" t="s">
        <v>2994</v>
      </c>
      <c r="Y331" s="86"/>
      <c r="Z331" s="164" t="s">
        <v>5780</v>
      </c>
      <c r="AA331" s="86"/>
      <c r="AB331" s="86"/>
      <c r="AC331" s="86"/>
      <c r="AD331" s="86" t="s">
        <v>3318</v>
      </c>
      <c r="AE331" s="86" t="s">
        <v>217</v>
      </c>
      <c r="AF331" s="86" t="s">
        <v>2711</v>
      </c>
      <c r="AG331" s="164" t="s">
        <v>5781</v>
      </c>
      <c r="AH331" s="86" t="s">
        <v>217</v>
      </c>
      <c r="AI331" s="157" t="s">
        <v>2709</v>
      </c>
      <c r="AJ331" s="86"/>
      <c r="AK331" s="86"/>
      <c r="AL331" s="164" t="s">
        <v>5782</v>
      </c>
      <c r="AM331" s="86"/>
      <c r="AN331" s="86"/>
      <c r="AO331" s="86"/>
      <c r="AP331" s="86"/>
      <c r="AQ331" s="86"/>
      <c r="AR331" s="86"/>
      <c r="AS331" s="86"/>
      <c r="AT331" s="86"/>
      <c r="AU331" s="86"/>
      <c r="AV331" s="163" t="s">
        <v>2363</v>
      </c>
      <c r="AW331" s="101">
        <v>1</v>
      </c>
      <c r="AX331" s="101">
        <f>1</f>
        <v>1</v>
      </c>
      <c r="AY331" s="101" t="s">
        <v>2363</v>
      </c>
      <c r="AZ331" s="163" t="s">
        <v>2363</v>
      </c>
      <c r="BA331" s="163" t="s">
        <v>2363</v>
      </c>
      <c r="BB331" s="86"/>
      <c r="BC331" s="86"/>
      <c r="BD331" s="86"/>
      <c r="BE331" s="86"/>
      <c r="BF331" s="86"/>
      <c r="BG331" s="86"/>
      <c r="BH331" s="86"/>
      <c r="BI331" s="164" t="s">
        <v>5783</v>
      </c>
      <c r="BJ331" s="164"/>
      <c r="BK331" s="86"/>
      <c r="BL331" s="86"/>
      <c r="BM331" s="86">
        <v>6</v>
      </c>
      <c r="BN331" s="70" t="s">
        <v>3027</v>
      </c>
      <c r="BO331" s="85" t="s">
        <v>719</v>
      </c>
      <c r="BP331" s="85" t="s">
        <v>720</v>
      </c>
      <c r="BQ331" s="85" t="s">
        <v>721</v>
      </c>
      <c r="BR331" s="85" t="s">
        <v>722</v>
      </c>
      <c r="BS331" s="85" t="s">
        <v>723</v>
      </c>
      <c r="BT331" s="85" t="s">
        <v>724</v>
      </c>
      <c r="BU331" s="85" t="s">
        <v>725</v>
      </c>
      <c r="BV331" s="85" t="s">
        <v>726</v>
      </c>
      <c r="BW331" s="85" t="s">
        <v>727</v>
      </c>
      <c r="BX331" s="85" t="s">
        <v>728</v>
      </c>
      <c r="BY331" s="85" t="s">
        <v>729</v>
      </c>
      <c r="BZ331" s="85" t="s">
        <v>730</v>
      </c>
      <c r="CA331" s="85" t="s">
        <v>731</v>
      </c>
      <c r="CB331" s="85" t="s">
        <v>732</v>
      </c>
      <c r="CC331" s="70"/>
      <c r="CD331" s="70"/>
      <c r="CE331" s="70"/>
      <c r="CF331" s="86"/>
      <c r="CG331" s="86"/>
      <c r="CH331" s="86"/>
      <c r="CI331" s="86"/>
      <c r="CJ331" s="86"/>
      <c r="CK331" s="86"/>
      <c r="CL331" s="86"/>
      <c r="CM331" s="86"/>
      <c r="CN331" s="86"/>
      <c r="CO331" s="86"/>
      <c r="CP331" s="86"/>
      <c r="CQ331" s="86"/>
      <c r="CR331" s="86"/>
      <c r="CS331" s="164" t="b">
        <f>NOT(ISERROR(MATCH(E331,[1]Sheet1!$A:$A,0)))</f>
        <v>0</v>
      </c>
      <c r="CT331" s="164" t="str">
        <f t="shared" si="9"/>
        <v/>
      </c>
    </row>
    <row r="332" spans="1:98" s="216" customFormat="1" ht="79.8" customHeight="1">
      <c r="A332" s="256">
        <v>297</v>
      </c>
      <c r="B332" s="258">
        <v>329</v>
      </c>
      <c r="C332" s="258"/>
      <c r="D332" s="86"/>
      <c r="E332" s="125" t="s">
        <v>5784</v>
      </c>
      <c r="F332" s="163" t="s">
        <v>4634</v>
      </c>
      <c r="G332" s="163" t="s">
        <v>5522</v>
      </c>
      <c r="H332" s="86"/>
      <c r="I332" s="86"/>
      <c r="J332" s="86" t="s">
        <v>2990</v>
      </c>
      <c r="K332" s="101" t="s">
        <v>5785</v>
      </c>
      <c r="L332" s="162" t="s">
        <v>2495</v>
      </c>
      <c r="M332" s="165" t="s">
        <v>251</v>
      </c>
      <c r="N332" s="162"/>
      <c r="O332" s="165" t="s">
        <v>251</v>
      </c>
      <c r="P332" s="162"/>
      <c r="Q332" s="162" t="s">
        <v>2992</v>
      </c>
      <c r="R332" s="162" t="s">
        <v>2993</v>
      </c>
      <c r="S332" s="86"/>
      <c r="T332" s="162" t="s">
        <v>3022</v>
      </c>
      <c r="U332" s="162" t="s">
        <v>2499</v>
      </c>
      <c r="V332" s="86"/>
      <c r="W332" s="86"/>
      <c r="X332" s="162" t="s">
        <v>2994</v>
      </c>
      <c r="Y332" s="86"/>
      <c r="Z332" s="70" t="s">
        <v>5786</v>
      </c>
      <c r="AA332" s="86"/>
      <c r="AB332" s="86"/>
      <c r="AC332" s="86"/>
      <c r="AD332" s="86" t="s">
        <v>3318</v>
      </c>
      <c r="AE332" s="86" t="s">
        <v>217</v>
      </c>
      <c r="AF332" s="86" t="s">
        <v>2711</v>
      </c>
      <c r="AG332" s="70" t="s">
        <v>5787</v>
      </c>
      <c r="AH332" s="86" t="s">
        <v>217</v>
      </c>
      <c r="AI332" s="157" t="s">
        <v>2709</v>
      </c>
      <c r="AJ332" s="86"/>
      <c r="AK332" s="86"/>
      <c r="AL332" s="70" t="s">
        <v>5788</v>
      </c>
      <c r="AM332" s="86"/>
      <c r="AN332" s="86"/>
      <c r="AO332" s="86"/>
      <c r="AP332" s="86"/>
      <c r="AQ332" s="86"/>
      <c r="AR332" s="86"/>
      <c r="AS332" s="86"/>
      <c r="AT332" s="86"/>
      <c r="AU332" s="86"/>
      <c r="AV332" s="163" t="s">
        <v>2363</v>
      </c>
      <c r="AW332" s="101" t="s">
        <v>2363</v>
      </c>
      <c r="AX332" s="101" t="s">
        <v>2363</v>
      </c>
      <c r="AY332" s="101" t="s">
        <v>2363</v>
      </c>
      <c r="AZ332" s="163" t="s">
        <v>2363</v>
      </c>
      <c r="BA332" s="163" t="s">
        <v>2363</v>
      </c>
      <c r="BB332" s="86"/>
      <c r="BC332" s="86"/>
      <c r="BD332" s="86"/>
      <c r="BE332" s="86"/>
      <c r="BF332" s="86"/>
      <c r="BG332" s="86"/>
      <c r="BH332" s="86"/>
      <c r="BI332" s="164" t="s">
        <v>5789</v>
      </c>
      <c r="BJ332" s="164"/>
      <c r="BK332" s="86"/>
      <c r="BL332" s="86"/>
      <c r="BM332" s="86">
        <v>6</v>
      </c>
      <c r="BN332" s="70" t="s">
        <v>3027</v>
      </c>
      <c r="BO332" s="85" t="s">
        <v>719</v>
      </c>
      <c r="BP332" s="85" t="s">
        <v>720</v>
      </c>
      <c r="BQ332" s="85" t="s">
        <v>721</v>
      </c>
      <c r="BR332" s="85" t="s">
        <v>722</v>
      </c>
      <c r="BS332" s="85" t="s">
        <v>723</v>
      </c>
      <c r="BT332" s="85" t="s">
        <v>724</v>
      </c>
      <c r="BU332" s="85" t="s">
        <v>725</v>
      </c>
      <c r="BV332" s="85" t="s">
        <v>726</v>
      </c>
      <c r="BW332" s="85" t="s">
        <v>727</v>
      </c>
      <c r="BX332" s="85" t="s">
        <v>728</v>
      </c>
      <c r="BY332" s="85" t="s">
        <v>729</v>
      </c>
      <c r="BZ332" s="85" t="s">
        <v>730</v>
      </c>
      <c r="CA332" s="85" t="s">
        <v>731</v>
      </c>
      <c r="CB332" s="85" t="s">
        <v>732</v>
      </c>
      <c r="CC332" s="70"/>
      <c r="CD332" s="70"/>
      <c r="CE332" s="70"/>
      <c r="CF332" s="86"/>
      <c r="CG332" s="86"/>
      <c r="CH332" s="86"/>
      <c r="CI332" s="86"/>
      <c r="CJ332" s="86"/>
      <c r="CK332" s="86"/>
      <c r="CL332" s="86"/>
      <c r="CM332" s="86"/>
      <c r="CN332" s="86"/>
      <c r="CO332" s="86"/>
      <c r="CP332" s="86"/>
      <c r="CQ332" s="86"/>
      <c r="CR332" s="86"/>
      <c r="CS332" s="164" t="b">
        <f>NOT(ISERROR(MATCH(E332,[1]Sheet1!$A:$A,0)))</f>
        <v>0</v>
      </c>
      <c r="CT332" s="164" t="str">
        <f t="shared" si="9"/>
        <v/>
      </c>
    </row>
    <row r="333" spans="1:98" s="216" customFormat="1" ht="79.8" customHeight="1">
      <c r="A333" s="256">
        <v>297</v>
      </c>
      <c r="B333" s="258">
        <v>330</v>
      </c>
      <c r="C333" s="258"/>
      <c r="D333" s="162"/>
      <c r="E333" s="108" t="s">
        <v>5790</v>
      </c>
      <c r="F333" s="163" t="s">
        <v>5791</v>
      </c>
      <c r="G333" s="163" t="s">
        <v>5792</v>
      </c>
      <c r="H333" s="164" t="s">
        <v>5792</v>
      </c>
      <c r="I333" s="164"/>
      <c r="J333" s="164"/>
      <c r="K333" s="101" t="s">
        <v>5793</v>
      </c>
      <c r="L333" s="162" t="s">
        <v>2495</v>
      </c>
      <c r="M333" s="165" t="s">
        <v>251</v>
      </c>
      <c r="N333" s="162"/>
      <c r="O333" s="165" t="s">
        <v>251</v>
      </c>
      <c r="P333" s="162"/>
      <c r="Q333" s="162" t="s">
        <v>2992</v>
      </c>
      <c r="R333" s="162" t="s">
        <v>2993</v>
      </c>
      <c r="S333" s="162"/>
      <c r="T333" s="162" t="s">
        <v>4549</v>
      </c>
      <c r="U333" s="162" t="s">
        <v>2499</v>
      </c>
      <c r="V333" s="162"/>
      <c r="W333" s="162"/>
      <c r="X333" s="162" t="s">
        <v>3002</v>
      </c>
      <c r="Y333" s="162"/>
      <c r="Z333" s="162" t="s">
        <v>5794</v>
      </c>
      <c r="AA333" s="164"/>
      <c r="AB333" s="164"/>
      <c r="AC333" s="164"/>
      <c r="AD333" s="162" t="s">
        <v>2818</v>
      </c>
      <c r="AE333" s="162" t="s">
        <v>217</v>
      </c>
      <c r="AF333" s="179" t="s">
        <v>2504</v>
      </c>
      <c r="AG333" s="162" t="s">
        <v>4651</v>
      </c>
      <c r="AH333" s="162" t="s">
        <v>217</v>
      </c>
      <c r="AI333" s="181" t="s">
        <v>5130</v>
      </c>
      <c r="AJ333" s="164"/>
      <c r="AK333" s="164"/>
      <c r="AL333" s="162" t="s">
        <v>5795</v>
      </c>
      <c r="AM333" s="162"/>
      <c r="AN333" s="162"/>
      <c r="AO333" s="162"/>
      <c r="AP333" s="162"/>
      <c r="AQ333" s="162"/>
      <c r="AR333" s="162"/>
      <c r="AS333" s="162"/>
      <c r="AT333" s="162"/>
      <c r="AU333" s="162"/>
      <c r="AV333" s="163" t="s">
        <v>2363</v>
      </c>
      <c r="AW333" s="101">
        <v>1</v>
      </c>
      <c r="AX333" s="101">
        <f>1</f>
        <v>1</v>
      </c>
      <c r="AY333" s="101" t="s">
        <v>2363</v>
      </c>
      <c r="AZ333" s="163" t="s">
        <v>2363</v>
      </c>
      <c r="BA333" s="163" t="s">
        <v>2363</v>
      </c>
      <c r="BB333" s="162"/>
      <c r="BC333" s="162"/>
      <c r="BD333" s="162"/>
      <c r="BE333" s="164"/>
      <c r="BF333" s="164"/>
      <c r="BG333" s="164"/>
      <c r="BH333" s="164"/>
      <c r="BI333" s="162" t="s">
        <v>5796</v>
      </c>
      <c r="BJ333" s="162"/>
      <c r="BK333" s="162"/>
      <c r="BL333" s="162"/>
      <c r="BM333" s="86">
        <v>0</v>
      </c>
      <c r="BN333" s="162" t="s">
        <v>5133</v>
      </c>
      <c r="BO333" s="162"/>
      <c r="BP333" s="162"/>
      <c r="BQ333" s="162"/>
      <c r="BR333" s="162"/>
      <c r="BS333" s="162"/>
      <c r="BT333" s="162"/>
      <c r="BU333" s="162"/>
      <c r="BV333" s="162"/>
      <c r="BW333" s="162"/>
      <c r="BX333" s="162"/>
      <c r="BY333" s="162"/>
      <c r="BZ333" s="162"/>
      <c r="CA333" s="162"/>
      <c r="CB333" s="162"/>
      <c r="CC333" s="162"/>
      <c r="CD333" s="162"/>
      <c r="CE333" s="162"/>
      <c r="CF333" s="162"/>
      <c r="CG333" s="162"/>
      <c r="CH333" s="162"/>
      <c r="CI333" s="162"/>
      <c r="CJ333" s="162"/>
      <c r="CK333" s="162"/>
      <c r="CL333" s="162"/>
      <c r="CM333" s="162"/>
      <c r="CN333" s="162"/>
      <c r="CO333" s="162"/>
      <c r="CP333" s="162"/>
      <c r="CQ333" s="162"/>
      <c r="CR333" s="86"/>
      <c r="CS333" s="164" t="b">
        <f>NOT(ISERROR(MATCH(E333,[1]Sheet1!$A:$A,0)))</f>
        <v>0</v>
      </c>
      <c r="CT333" s="164" t="str">
        <f t="shared" si="9"/>
        <v/>
      </c>
    </row>
    <row r="334" spans="1:98" s="216" customFormat="1" ht="79.8" customHeight="1">
      <c r="A334" s="257">
        <v>297</v>
      </c>
      <c r="B334" s="258">
        <v>331</v>
      </c>
      <c r="C334" s="258"/>
      <c r="D334" s="162"/>
      <c r="E334" s="90" t="s">
        <v>5797</v>
      </c>
      <c r="F334" s="168" t="s">
        <v>5791</v>
      </c>
      <c r="G334" s="168" t="s">
        <v>5792</v>
      </c>
      <c r="H334" s="164"/>
      <c r="I334" s="164"/>
      <c r="J334" s="164" t="s">
        <v>2990</v>
      </c>
      <c r="K334" s="101" t="s">
        <v>5798</v>
      </c>
      <c r="L334" s="162" t="s">
        <v>2495</v>
      </c>
      <c r="M334" s="165" t="s">
        <v>251</v>
      </c>
      <c r="N334" s="162"/>
      <c r="O334" s="165" t="s">
        <v>251</v>
      </c>
      <c r="P334" s="162"/>
      <c r="Q334" s="162" t="s">
        <v>2992</v>
      </c>
      <c r="R334" s="162" t="s">
        <v>2993</v>
      </c>
      <c r="S334" s="162"/>
      <c r="T334" s="162" t="s">
        <v>4549</v>
      </c>
      <c r="U334" s="162" t="s">
        <v>2499</v>
      </c>
      <c r="V334" s="162"/>
      <c r="W334" s="162"/>
      <c r="X334" s="162" t="s">
        <v>3263</v>
      </c>
      <c r="Y334" s="162"/>
      <c r="Z334" s="164" t="s">
        <v>5799</v>
      </c>
      <c r="AA334" s="164"/>
      <c r="AB334" s="164"/>
      <c r="AC334" s="164"/>
      <c r="AD334" s="162" t="s">
        <v>3280</v>
      </c>
      <c r="AE334" s="86" t="s">
        <v>217</v>
      </c>
      <c r="AF334" s="86" t="s">
        <v>2711</v>
      </c>
      <c r="AG334" s="164" t="s">
        <v>5800</v>
      </c>
      <c r="AH334" s="86" t="s">
        <v>217</v>
      </c>
      <c r="AI334" s="157" t="s">
        <v>8951</v>
      </c>
      <c r="AJ334" s="164"/>
      <c r="AK334" s="164"/>
      <c r="AL334" s="162"/>
      <c r="AM334" s="162"/>
      <c r="AN334" s="162"/>
      <c r="AO334" s="162"/>
      <c r="AP334" s="162"/>
      <c r="AQ334" s="162"/>
      <c r="AR334" s="162"/>
      <c r="AS334" s="162"/>
      <c r="AT334" s="162"/>
      <c r="AU334" s="162"/>
      <c r="AV334" s="163" t="s">
        <v>2363</v>
      </c>
      <c r="AW334" s="101"/>
      <c r="AX334" s="101"/>
      <c r="AY334" s="101"/>
      <c r="AZ334" s="163" t="s">
        <v>2363</v>
      </c>
      <c r="BA334" s="163" t="s">
        <v>2363</v>
      </c>
      <c r="BB334" s="162"/>
      <c r="BC334" s="162"/>
      <c r="BD334" s="162"/>
      <c r="BE334" s="164"/>
      <c r="BF334" s="164"/>
      <c r="BG334" s="164"/>
      <c r="BH334" s="164"/>
      <c r="BI334" s="162" t="s">
        <v>5801</v>
      </c>
      <c r="BJ334" s="162"/>
      <c r="BK334" s="101"/>
      <c r="BL334" s="162"/>
      <c r="BM334" s="162">
        <v>0</v>
      </c>
      <c r="BN334" s="162" t="s">
        <v>5133</v>
      </c>
      <c r="BO334" s="162"/>
      <c r="BP334" s="162"/>
      <c r="BQ334" s="162"/>
      <c r="BR334" s="162"/>
      <c r="BS334" s="162"/>
      <c r="BT334" s="162"/>
      <c r="BU334" s="162"/>
      <c r="BV334" s="162"/>
      <c r="BW334" s="162"/>
      <c r="BX334" s="162"/>
      <c r="BY334" s="162"/>
      <c r="BZ334" s="162"/>
      <c r="CA334" s="162"/>
      <c r="CB334" s="162"/>
      <c r="CC334" s="162"/>
      <c r="CD334" s="162"/>
      <c r="CE334" s="162"/>
      <c r="CF334" s="162"/>
      <c r="CG334" s="162"/>
      <c r="CH334" s="162"/>
      <c r="CI334" s="162"/>
      <c r="CJ334" s="162"/>
      <c r="CK334" s="162"/>
      <c r="CL334" s="162"/>
      <c r="CM334" s="162"/>
      <c r="CN334" s="162"/>
      <c r="CO334" s="162"/>
      <c r="CP334" s="162"/>
      <c r="CQ334" s="162"/>
      <c r="CR334" s="86"/>
      <c r="CS334" s="164" t="b">
        <f>NOT(ISERROR(MATCH(E334,[1]Sheet1!$A:$A,0)))</f>
        <v>0</v>
      </c>
      <c r="CT334" s="164" t="str">
        <f t="shared" si="9"/>
        <v/>
      </c>
    </row>
    <row r="335" spans="1:98" s="216" customFormat="1" ht="79.8" customHeight="1">
      <c r="A335" s="257">
        <v>297</v>
      </c>
      <c r="B335" s="258">
        <v>332</v>
      </c>
      <c r="C335" s="258"/>
      <c r="D335" s="86"/>
      <c r="E335" s="125" t="s">
        <v>5802</v>
      </c>
      <c r="F335" s="163" t="s">
        <v>5506</v>
      </c>
      <c r="G335" s="163" t="s">
        <v>5558</v>
      </c>
      <c r="H335" s="86"/>
      <c r="I335" s="86"/>
      <c r="J335" s="86" t="s">
        <v>3083</v>
      </c>
      <c r="K335" s="101" t="s">
        <v>5803</v>
      </c>
      <c r="L335" s="162" t="s">
        <v>2495</v>
      </c>
      <c r="M335" s="165" t="s">
        <v>251</v>
      </c>
      <c r="N335" s="162"/>
      <c r="O335" s="165" t="s">
        <v>251</v>
      </c>
      <c r="P335" s="162"/>
      <c r="Q335" s="162" t="s">
        <v>2992</v>
      </c>
      <c r="R335" s="162" t="s">
        <v>2993</v>
      </c>
      <c r="S335" s="86"/>
      <c r="T335" s="86" t="s">
        <v>678</v>
      </c>
      <c r="U335" s="162" t="s">
        <v>2499</v>
      </c>
      <c r="V335" s="86"/>
      <c r="W335" s="86"/>
      <c r="X335" s="162" t="s">
        <v>2500</v>
      </c>
      <c r="Y335" s="86"/>
      <c r="Z335" s="86" t="s">
        <v>5584</v>
      </c>
      <c r="AA335" s="86"/>
      <c r="AB335" s="86"/>
      <c r="AC335" s="86"/>
      <c r="AD335" s="86" t="s">
        <v>2762</v>
      </c>
      <c r="AE335" s="86" t="s">
        <v>217</v>
      </c>
      <c r="AF335" s="86" t="s">
        <v>2711</v>
      </c>
      <c r="AG335" s="86" t="s">
        <v>5585</v>
      </c>
      <c r="AH335" s="86" t="s">
        <v>217</v>
      </c>
      <c r="AI335" s="157" t="s">
        <v>3639</v>
      </c>
      <c r="AJ335" s="86"/>
      <c r="AK335" s="86"/>
      <c r="AL335" s="86" t="s">
        <v>5804</v>
      </c>
      <c r="AM335" s="86"/>
      <c r="AN335" s="86"/>
      <c r="AO335" s="86"/>
      <c r="AP335" s="86"/>
      <c r="AQ335" s="86"/>
      <c r="AR335" s="86"/>
      <c r="AS335" s="86"/>
      <c r="AT335" s="86"/>
      <c r="AU335" s="86"/>
      <c r="AV335" s="163" t="s">
        <v>2364</v>
      </c>
      <c r="AW335" s="101">
        <v>1</v>
      </c>
      <c r="AX335" s="101">
        <f>1</f>
        <v>1</v>
      </c>
      <c r="AY335" s="101" t="s">
        <v>2363</v>
      </c>
      <c r="AZ335" s="163" t="s">
        <v>2364</v>
      </c>
      <c r="BA335" s="163" t="s">
        <v>2363</v>
      </c>
      <c r="BB335" s="86"/>
      <c r="BC335" s="86"/>
      <c r="BD335" s="86"/>
      <c r="BE335" s="86"/>
      <c r="BF335" s="86"/>
      <c r="BG335" s="86"/>
      <c r="BH335" s="86"/>
      <c r="BI335" s="86" t="s">
        <v>5805</v>
      </c>
      <c r="BJ335" s="64" t="s">
        <v>5806</v>
      </c>
      <c r="BK335" s="86"/>
      <c r="BL335" s="86"/>
      <c r="BM335" s="86">
        <v>4</v>
      </c>
      <c r="BN335" s="86" t="s">
        <v>678</v>
      </c>
      <c r="BO335" s="85" t="s">
        <v>687</v>
      </c>
      <c r="BP335" s="85" t="s">
        <v>688</v>
      </c>
      <c r="BQ335" s="85" t="s">
        <v>689</v>
      </c>
      <c r="BR335" s="85" t="s">
        <v>690</v>
      </c>
      <c r="BS335" s="85" t="s">
        <v>691</v>
      </c>
      <c r="BT335" s="85" t="s">
        <v>692</v>
      </c>
      <c r="BU335" s="85" t="s">
        <v>693</v>
      </c>
      <c r="BV335" s="85" t="s">
        <v>694</v>
      </c>
      <c r="BW335" s="70"/>
      <c r="BX335" s="70"/>
      <c r="BY335" s="70"/>
      <c r="BZ335" s="70"/>
      <c r="CA335" s="70"/>
      <c r="CB335" s="70"/>
      <c r="CC335" s="70"/>
      <c r="CD335" s="70"/>
      <c r="CE335" s="70"/>
      <c r="CF335" s="70"/>
      <c r="CG335" s="86"/>
      <c r="CH335" s="86"/>
      <c r="CI335" s="86"/>
      <c r="CJ335" s="86"/>
      <c r="CK335" s="86"/>
      <c r="CL335" s="86"/>
      <c r="CM335" s="86"/>
      <c r="CN335" s="86"/>
      <c r="CO335" s="86" t="s">
        <v>2500</v>
      </c>
      <c r="CP335" s="86"/>
      <c r="CQ335" s="86"/>
      <c r="CR335" s="86"/>
      <c r="CS335" s="164" t="b">
        <f>NOT(ISERROR(MATCH(E335,[1]Sheet1!$A:$A,0)))</f>
        <v>0</v>
      </c>
      <c r="CT335" s="164" t="str">
        <f t="shared" si="9"/>
        <v/>
      </c>
    </row>
    <row r="336" spans="1:98" s="216" customFormat="1" ht="79.8" customHeight="1">
      <c r="A336" s="257">
        <v>297</v>
      </c>
      <c r="B336" s="258">
        <v>333</v>
      </c>
      <c r="C336" s="258"/>
      <c r="D336" s="86"/>
      <c r="E336" s="125" t="s">
        <v>5807</v>
      </c>
      <c r="F336" s="163" t="s">
        <v>5506</v>
      </c>
      <c r="G336" s="163" t="s">
        <v>5558</v>
      </c>
      <c r="H336" s="86"/>
      <c r="I336" s="86"/>
      <c r="J336" s="86" t="s">
        <v>3083</v>
      </c>
      <c r="K336" s="101" t="s">
        <v>5808</v>
      </c>
      <c r="L336" s="162" t="s">
        <v>2495</v>
      </c>
      <c r="M336" s="165" t="s">
        <v>251</v>
      </c>
      <c r="N336" s="162"/>
      <c r="O336" s="165" t="s">
        <v>251</v>
      </c>
      <c r="P336" s="162"/>
      <c r="Q336" s="162" t="s">
        <v>2992</v>
      </c>
      <c r="R336" s="162" t="s">
        <v>2993</v>
      </c>
      <c r="S336" s="86"/>
      <c r="T336" s="86" t="s">
        <v>678</v>
      </c>
      <c r="U336" s="162" t="s">
        <v>2499</v>
      </c>
      <c r="V336" s="86"/>
      <c r="W336" s="86"/>
      <c r="X336" s="162" t="s">
        <v>2500</v>
      </c>
      <c r="Y336" s="86"/>
      <c r="Z336" s="86" t="s">
        <v>5584</v>
      </c>
      <c r="AA336" s="86"/>
      <c r="AB336" s="86"/>
      <c r="AC336" s="86"/>
      <c r="AD336" s="86" t="s">
        <v>2762</v>
      </c>
      <c r="AE336" s="86" t="s">
        <v>217</v>
      </c>
      <c r="AF336" s="86" t="s">
        <v>2711</v>
      </c>
      <c r="AG336" s="86" t="s">
        <v>5585</v>
      </c>
      <c r="AH336" s="86" t="s">
        <v>217</v>
      </c>
      <c r="AI336" s="157" t="s">
        <v>3639</v>
      </c>
      <c r="AJ336" s="86"/>
      <c r="AK336" s="86"/>
      <c r="AL336" s="86" t="s">
        <v>5809</v>
      </c>
      <c r="AM336" s="86"/>
      <c r="AN336" s="86"/>
      <c r="AO336" s="86"/>
      <c r="AP336" s="86"/>
      <c r="AQ336" s="86"/>
      <c r="AR336" s="86"/>
      <c r="AS336" s="86"/>
      <c r="AT336" s="86"/>
      <c r="AU336" s="86"/>
      <c r="AV336" s="163" t="s">
        <v>2363</v>
      </c>
      <c r="AW336" s="101">
        <v>1</v>
      </c>
      <c r="AX336" s="101">
        <f>1</f>
        <v>1</v>
      </c>
      <c r="AY336" s="101" t="s">
        <v>2363</v>
      </c>
      <c r="AZ336" s="163" t="s">
        <v>2363</v>
      </c>
      <c r="BA336" s="163" t="s">
        <v>2363</v>
      </c>
      <c r="BB336" s="86"/>
      <c r="BC336" s="86"/>
      <c r="BD336" s="86"/>
      <c r="BE336" s="86"/>
      <c r="BF336" s="86"/>
      <c r="BG336" s="86"/>
      <c r="BH336" s="86"/>
      <c r="BI336" s="86" t="s">
        <v>5810</v>
      </c>
      <c r="BJ336" s="86" t="s">
        <v>5811</v>
      </c>
      <c r="BK336" s="86"/>
      <c r="BL336" s="86"/>
      <c r="BM336" s="86">
        <v>4</v>
      </c>
      <c r="BN336" s="86" t="s">
        <v>678</v>
      </c>
      <c r="BO336" s="85" t="s">
        <v>687</v>
      </c>
      <c r="BP336" s="85" t="s">
        <v>688</v>
      </c>
      <c r="BQ336" s="85" t="s">
        <v>689</v>
      </c>
      <c r="BR336" s="85" t="s">
        <v>690</v>
      </c>
      <c r="BS336" s="85" t="s">
        <v>691</v>
      </c>
      <c r="BT336" s="85" t="s">
        <v>692</v>
      </c>
      <c r="BU336" s="85" t="s">
        <v>693</v>
      </c>
      <c r="BV336" s="85" t="s">
        <v>694</v>
      </c>
      <c r="BW336" s="70"/>
      <c r="BX336" s="70"/>
      <c r="BY336" s="70"/>
      <c r="BZ336" s="70"/>
      <c r="CA336" s="70"/>
      <c r="CB336" s="70"/>
      <c r="CC336" s="70"/>
      <c r="CD336" s="70"/>
      <c r="CE336" s="70"/>
      <c r="CF336" s="70"/>
      <c r="CG336" s="86"/>
      <c r="CH336" s="86"/>
      <c r="CI336" s="86"/>
      <c r="CJ336" s="86"/>
      <c r="CK336" s="86"/>
      <c r="CL336" s="86"/>
      <c r="CM336" s="86"/>
      <c r="CN336" s="86"/>
      <c r="CO336" s="86" t="s">
        <v>2500</v>
      </c>
      <c r="CP336" s="86"/>
      <c r="CQ336" s="86"/>
      <c r="CR336" s="86"/>
      <c r="CS336" s="164" t="b">
        <f>NOT(ISERROR(MATCH(E336,[1]Sheet1!$A:$A,0)))</f>
        <v>0</v>
      </c>
      <c r="CT336" s="164" t="str">
        <f t="shared" si="9"/>
        <v/>
      </c>
    </row>
    <row r="337" spans="1:98" s="216" customFormat="1" ht="79.8" customHeight="1">
      <c r="A337" s="257">
        <v>297</v>
      </c>
      <c r="B337" s="258">
        <v>334</v>
      </c>
      <c r="C337" s="258"/>
      <c r="D337" s="86"/>
      <c r="E337" s="125" t="s">
        <v>5812</v>
      </c>
      <c r="F337" s="163" t="s">
        <v>4634</v>
      </c>
      <c r="G337" s="163" t="s">
        <v>5522</v>
      </c>
      <c r="H337" s="86"/>
      <c r="I337" s="86"/>
      <c r="J337" s="86" t="s">
        <v>2990</v>
      </c>
      <c r="K337" s="101" t="s">
        <v>5813</v>
      </c>
      <c r="L337" s="162" t="s">
        <v>2495</v>
      </c>
      <c r="M337" s="165" t="s">
        <v>251</v>
      </c>
      <c r="N337" s="162"/>
      <c r="O337" s="165" t="s">
        <v>251</v>
      </c>
      <c r="P337" s="162"/>
      <c r="Q337" s="162" t="s">
        <v>2992</v>
      </c>
      <c r="R337" s="162" t="s">
        <v>2993</v>
      </c>
      <c r="S337" s="86"/>
      <c r="T337" s="162" t="s">
        <v>3022</v>
      </c>
      <c r="U337" s="162" t="s">
        <v>2499</v>
      </c>
      <c r="V337" s="86"/>
      <c r="W337" s="86"/>
      <c r="X337" s="162" t="s">
        <v>2994</v>
      </c>
      <c r="Y337" s="86"/>
      <c r="Z337" s="164" t="s">
        <v>5814</v>
      </c>
      <c r="AA337" s="86"/>
      <c r="AB337" s="86"/>
      <c r="AC337" s="86"/>
      <c r="AD337" s="86" t="s">
        <v>3280</v>
      </c>
      <c r="AE337" s="86" t="s">
        <v>217</v>
      </c>
      <c r="AF337" s="86" t="s">
        <v>2711</v>
      </c>
      <c r="AG337" s="164" t="s">
        <v>5815</v>
      </c>
      <c r="AH337" s="86" t="s">
        <v>217</v>
      </c>
      <c r="AI337" s="157" t="s">
        <v>8951</v>
      </c>
      <c r="AJ337" s="86"/>
      <c r="AK337" s="86"/>
      <c r="AL337" s="164" t="s">
        <v>5816</v>
      </c>
      <c r="AM337" s="86"/>
      <c r="AN337" s="86"/>
      <c r="AO337" s="86"/>
      <c r="AP337" s="86"/>
      <c r="AQ337" s="86"/>
      <c r="AR337" s="86"/>
      <c r="AS337" s="86"/>
      <c r="AT337" s="86"/>
      <c r="AU337" s="86"/>
      <c r="AV337" s="163" t="s">
        <v>2363</v>
      </c>
      <c r="AW337" s="101">
        <v>1</v>
      </c>
      <c r="AX337" s="101">
        <f>1</f>
        <v>1</v>
      </c>
      <c r="AY337" s="101" t="s">
        <v>2363</v>
      </c>
      <c r="AZ337" s="163" t="s">
        <v>2363</v>
      </c>
      <c r="BA337" s="163" t="s">
        <v>2364</v>
      </c>
      <c r="BB337" s="86"/>
      <c r="BC337" s="86"/>
      <c r="BD337" s="86"/>
      <c r="BE337" s="86"/>
      <c r="BF337" s="86"/>
      <c r="BG337" s="86"/>
      <c r="BH337" s="86"/>
      <c r="BI337" s="159" t="s">
        <v>5817</v>
      </c>
      <c r="BJ337" s="164"/>
      <c r="BK337" s="86"/>
      <c r="BL337" s="86"/>
      <c r="BM337" s="86">
        <v>6</v>
      </c>
      <c r="BN337" s="70" t="s">
        <v>3027</v>
      </c>
      <c r="BO337" s="85" t="s">
        <v>719</v>
      </c>
      <c r="BP337" s="85" t="s">
        <v>720</v>
      </c>
      <c r="BQ337" s="85" t="s">
        <v>721</v>
      </c>
      <c r="BR337" s="85" t="s">
        <v>722</v>
      </c>
      <c r="BS337" s="85" t="s">
        <v>723</v>
      </c>
      <c r="BT337" s="85" t="s">
        <v>724</v>
      </c>
      <c r="BU337" s="85" t="s">
        <v>725</v>
      </c>
      <c r="BV337" s="85" t="s">
        <v>726</v>
      </c>
      <c r="BW337" s="85" t="s">
        <v>727</v>
      </c>
      <c r="BX337" s="85" t="s">
        <v>728</v>
      </c>
      <c r="BY337" s="85" t="s">
        <v>729</v>
      </c>
      <c r="BZ337" s="85" t="s">
        <v>730</v>
      </c>
      <c r="CA337" s="85" t="s">
        <v>731</v>
      </c>
      <c r="CB337" s="85" t="s">
        <v>732</v>
      </c>
      <c r="CC337" s="70"/>
      <c r="CD337" s="70"/>
      <c r="CE337" s="70"/>
      <c r="CF337" s="86"/>
      <c r="CG337" s="86"/>
      <c r="CH337" s="86"/>
      <c r="CI337" s="86"/>
      <c r="CJ337" s="86"/>
      <c r="CK337" s="86"/>
      <c r="CL337" s="86"/>
      <c r="CM337" s="86"/>
      <c r="CN337" s="86"/>
      <c r="CO337" s="86"/>
      <c r="CP337" s="86"/>
      <c r="CQ337" s="86"/>
      <c r="CR337" s="86"/>
      <c r="CS337" s="164" t="b">
        <f>NOT(ISERROR(MATCH(E337,[1]Sheet1!$A:$A,0)))</f>
        <v>0</v>
      </c>
      <c r="CT337" s="164" t="str">
        <f t="shared" si="9"/>
        <v/>
      </c>
    </row>
    <row r="338" spans="1:98" s="216" customFormat="1" ht="79.8" customHeight="1">
      <c r="A338" s="256">
        <v>297</v>
      </c>
      <c r="B338" s="258">
        <v>335</v>
      </c>
      <c r="C338" s="258"/>
      <c r="D338" s="86"/>
      <c r="E338" s="125" t="s">
        <v>5818</v>
      </c>
      <c r="F338" s="163" t="s">
        <v>4634</v>
      </c>
      <c r="G338" s="163" t="s">
        <v>5522</v>
      </c>
      <c r="H338" s="86"/>
      <c r="I338" s="86"/>
      <c r="J338" s="86" t="s">
        <v>2990</v>
      </c>
      <c r="K338" s="101" t="s">
        <v>5819</v>
      </c>
      <c r="L338" s="162" t="s">
        <v>2495</v>
      </c>
      <c r="M338" s="165" t="s">
        <v>251</v>
      </c>
      <c r="N338" s="162"/>
      <c r="O338" s="165" t="s">
        <v>251</v>
      </c>
      <c r="P338" s="162"/>
      <c r="Q338" s="162" t="s">
        <v>2992</v>
      </c>
      <c r="R338" s="162" t="s">
        <v>2993</v>
      </c>
      <c r="S338" s="86"/>
      <c r="T338" s="162" t="s">
        <v>3022</v>
      </c>
      <c r="U338" s="162" t="s">
        <v>2499</v>
      </c>
      <c r="V338" s="86"/>
      <c r="W338" s="86"/>
      <c r="X338" s="162" t="s">
        <v>2994</v>
      </c>
      <c r="Y338" s="86"/>
      <c r="Z338" s="70" t="s">
        <v>5820</v>
      </c>
      <c r="AA338" s="86"/>
      <c r="AB338" s="86"/>
      <c r="AC338" s="86"/>
      <c r="AD338" s="86" t="s">
        <v>3280</v>
      </c>
      <c r="AE338" s="86" t="s">
        <v>217</v>
      </c>
      <c r="AF338" s="86" t="s">
        <v>2711</v>
      </c>
      <c r="AG338" s="70" t="s">
        <v>5821</v>
      </c>
      <c r="AH338" s="86" t="s">
        <v>217</v>
      </c>
      <c r="AI338" s="157" t="s">
        <v>8951</v>
      </c>
      <c r="AJ338" s="86"/>
      <c r="AK338" s="86"/>
      <c r="AL338" s="70" t="s">
        <v>5822</v>
      </c>
      <c r="AM338" s="86"/>
      <c r="AN338" s="86"/>
      <c r="AO338" s="86"/>
      <c r="AP338" s="86"/>
      <c r="AQ338" s="86"/>
      <c r="AR338" s="86"/>
      <c r="AS338" s="86"/>
      <c r="AT338" s="86"/>
      <c r="AU338" s="86"/>
      <c r="AV338" s="163" t="s">
        <v>2363</v>
      </c>
      <c r="AW338" s="101" t="s">
        <v>2363</v>
      </c>
      <c r="AX338" s="101" t="s">
        <v>2363</v>
      </c>
      <c r="AY338" s="101" t="s">
        <v>2363</v>
      </c>
      <c r="AZ338" s="163" t="s">
        <v>2363</v>
      </c>
      <c r="BA338" s="163" t="s">
        <v>2363</v>
      </c>
      <c r="BB338" s="86"/>
      <c r="BC338" s="86"/>
      <c r="BD338" s="86"/>
      <c r="BE338" s="86"/>
      <c r="BF338" s="86"/>
      <c r="BG338" s="86"/>
      <c r="BH338" s="86"/>
      <c r="BI338" s="164" t="s">
        <v>8766</v>
      </c>
      <c r="BJ338" s="70" t="s">
        <v>5479</v>
      </c>
      <c r="BK338" s="86"/>
      <c r="BL338" s="86"/>
      <c r="BM338" s="86">
        <v>6</v>
      </c>
      <c r="BN338" s="70" t="s">
        <v>3027</v>
      </c>
      <c r="BO338" s="85" t="s">
        <v>719</v>
      </c>
      <c r="BP338" s="85" t="s">
        <v>720</v>
      </c>
      <c r="BQ338" s="85" t="s">
        <v>721</v>
      </c>
      <c r="BR338" s="85" t="s">
        <v>722</v>
      </c>
      <c r="BS338" s="85" t="s">
        <v>723</v>
      </c>
      <c r="BT338" s="85" t="s">
        <v>724</v>
      </c>
      <c r="BU338" s="85" t="s">
        <v>725</v>
      </c>
      <c r="BV338" s="85" t="s">
        <v>726</v>
      </c>
      <c r="BW338" s="85" t="s">
        <v>727</v>
      </c>
      <c r="BX338" s="85" t="s">
        <v>728</v>
      </c>
      <c r="BY338" s="85" t="s">
        <v>729</v>
      </c>
      <c r="BZ338" s="85" t="s">
        <v>730</v>
      </c>
      <c r="CA338" s="85" t="s">
        <v>731</v>
      </c>
      <c r="CB338" s="85" t="s">
        <v>732</v>
      </c>
      <c r="CC338" s="70"/>
      <c r="CD338" s="70"/>
      <c r="CE338" s="70"/>
      <c r="CF338" s="86"/>
      <c r="CG338" s="86"/>
      <c r="CH338" s="86"/>
      <c r="CI338" s="86"/>
      <c r="CJ338" s="86"/>
      <c r="CK338" s="86"/>
      <c r="CL338" s="86"/>
      <c r="CM338" s="86"/>
      <c r="CN338" s="86"/>
      <c r="CO338" s="86"/>
      <c r="CP338" s="86"/>
      <c r="CQ338" s="86"/>
      <c r="CR338" s="86"/>
      <c r="CS338" s="164" t="b">
        <f>NOT(ISERROR(MATCH(E338,[1]Sheet1!$A:$A,0)))</f>
        <v>0</v>
      </c>
      <c r="CT338" s="164" t="str">
        <f t="shared" si="9"/>
        <v/>
      </c>
    </row>
    <row r="339" spans="1:98" s="216" customFormat="1" ht="79.8" customHeight="1">
      <c r="A339" s="257">
        <v>297</v>
      </c>
      <c r="B339" s="258">
        <v>336</v>
      </c>
      <c r="C339" s="258"/>
      <c r="D339" s="162"/>
      <c r="E339" s="90" t="s">
        <v>5823</v>
      </c>
      <c r="F339" s="168" t="s">
        <v>5791</v>
      </c>
      <c r="G339" s="168" t="s">
        <v>5792</v>
      </c>
      <c r="H339" s="164"/>
      <c r="I339" s="164"/>
      <c r="J339" s="164" t="s">
        <v>2990</v>
      </c>
      <c r="K339" s="101" t="s">
        <v>5824</v>
      </c>
      <c r="L339" s="162" t="s">
        <v>2495</v>
      </c>
      <c r="M339" s="165" t="s">
        <v>251</v>
      </c>
      <c r="N339" s="162"/>
      <c r="O339" s="165" t="s">
        <v>251</v>
      </c>
      <c r="P339" s="162"/>
      <c r="Q339" s="162" t="s">
        <v>2992</v>
      </c>
      <c r="R339" s="162" t="s">
        <v>2993</v>
      </c>
      <c r="S339" s="162"/>
      <c r="T339" s="162" t="s">
        <v>4549</v>
      </c>
      <c r="U339" s="162" t="s">
        <v>2499</v>
      </c>
      <c r="V339" s="162"/>
      <c r="W339" s="162"/>
      <c r="X339" s="162" t="s">
        <v>3263</v>
      </c>
      <c r="Y339" s="162"/>
      <c r="Z339" s="164" t="s">
        <v>5825</v>
      </c>
      <c r="AA339" s="164"/>
      <c r="AB339" s="164"/>
      <c r="AC339" s="164"/>
      <c r="AD339" s="86" t="s">
        <v>3280</v>
      </c>
      <c r="AE339" s="86" t="s">
        <v>217</v>
      </c>
      <c r="AF339" s="86" t="s">
        <v>2711</v>
      </c>
      <c r="AG339" s="164" t="s">
        <v>5826</v>
      </c>
      <c r="AH339" s="86" t="s">
        <v>217</v>
      </c>
      <c r="AI339" s="157" t="s">
        <v>8951</v>
      </c>
      <c r="AJ339" s="164"/>
      <c r="AK339" s="164"/>
      <c r="AL339" s="162"/>
      <c r="AM339" s="162"/>
      <c r="AN339" s="162"/>
      <c r="AO339" s="162"/>
      <c r="AP339" s="162"/>
      <c r="AQ339" s="162"/>
      <c r="AR339" s="162"/>
      <c r="AS339" s="162"/>
      <c r="AT339" s="162"/>
      <c r="AU339" s="162"/>
      <c r="AV339" s="163" t="s">
        <v>2363</v>
      </c>
      <c r="AW339" s="101" t="s">
        <v>2363</v>
      </c>
      <c r="AX339" s="101" t="s">
        <v>2363</v>
      </c>
      <c r="AY339" s="101" t="s">
        <v>2363</v>
      </c>
      <c r="AZ339" s="163" t="s">
        <v>2363</v>
      </c>
      <c r="BA339" s="163" t="s">
        <v>2363</v>
      </c>
      <c r="BB339" s="162"/>
      <c r="BC339" s="162"/>
      <c r="BD339" s="162"/>
      <c r="BE339" s="164"/>
      <c r="BF339" s="164"/>
      <c r="BG339" s="164"/>
      <c r="BH339" s="164"/>
      <c r="BI339" s="162" t="s">
        <v>5827</v>
      </c>
      <c r="BJ339" s="162" t="s">
        <v>5828</v>
      </c>
      <c r="BK339" s="101"/>
      <c r="BL339" s="162"/>
      <c r="BM339" s="162">
        <v>0</v>
      </c>
      <c r="BN339" s="162" t="s">
        <v>5133</v>
      </c>
      <c r="BO339" s="162"/>
      <c r="BP339" s="162"/>
      <c r="BQ339" s="162"/>
      <c r="BR339" s="162"/>
      <c r="BS339" s="162"/>
      <c r="BT339" s="162"/>
      <c r="BU339" s="162"/>
      <c r="BV339" s="162"/>
      <c r="BW339" s="162"/>
      <c r="BX339" s="162"/>
      <c r="BY339" s="162"/>
      <c r="BZ339" s="162"/>
      <c r="CA339" s="162"/>
      <c r="CB339" s="162"/>
      <c r="CC339" s="162"/>
      <c r="CD339" s="162"/>
      <c r="CE339" s="162"/>
      <c r="CF339" s="162"/>
      <c r="CG339" s="162"/>
      <c r="CH339" s="162"/>
      <c r="CI339" s="162"/>
      <c r="CJ339" s="162"/>
      <c r="CK339" s="162"/>
      <c r="CL339" s="162"/>
      <c r="CM339" s="162"/>
      <c r="CN339" s="162"/>
      <c r="CO339" s="162"/>
      <c r="CP339" s="162"/>
      <c r="CQ339" s="162"/>
      <c r="CR339" s="86"/>
      <c r="CS339" s="164" t="b">
        <f>NOT(ISERROR(MATCH(E339,[1]Sheet1!$A:$A,0)))</f>
        <v>0</v>
      </c>
      <c r="CT339" s="164" t="str">
        <f t="shared" si="9"/>
        <v/>
      </c>
    </row>
    <row r="340" spans="1:98" s="216" customFormat="1" ht="79.8" customHeight="1">
      <c r="A340" s="257">
        <v>297</v>
      </c>
      <c r="B340" s="258">
        <v>337</v>
      </c>
      <c r="C340" s="258"/>
      <c r="D340" s="162"/>
      <c r="E340" s="125" t="s">
        <v>5829</v>
      </c>
      <c r="F340" s="163" t="s">
        <v>5830</v>
      </c>
      <c r="G340" s="171" t="s">
        <v>5831</v>
      </c>
      <c r="H340" s="164"/>
      <c r="I340" s="164"/>
      <c r="J340" s="86" t="s">
        <v>2990</v>
      </c>
      <c r="K340" s="101" t="s">
        <v>5832</v>
      </c>
      <c r="L340" s="162" t="s">
        <v>2495</v>
      </c>
      <c r="M340" s="165" t="s">
        <v>251</v>
      </c>
      <c r="N340" s="162"/>
      <c r="O340" s="165" t="s">
        <v>251</v>
      </c>
      <c r="P340" s="162"/>
      <c r="Q340" s="162" t="s">
        <v>2992</v>
      </c>
      <c r="R340" s="162" t="s">
        <v>2993</v>
      </c>
      <c r="S340" s="162"/>
      <c r="T340" s="162" t="s">
        <v>4549</v>
      </c>
      <c r="U340" s="162" t="s">
        <v>2499</v>
      </c>
      <c r="V340" s="162"/>
      <c r="W340" s="162"/>
      <c r="X340" s="162" t="s">
        <v>2994</v>
      </c>
      <c r="Y340" s="162"/>
      <c r="Z340" s="162" t="s">
        <v>5833</v>
      </c>
      <c r="AA340" s="164"/>
      <c r="AB340" s="164"/>
      <c r="AC340" s="164"/>
      <c r="AD340" s="86" t="s">
        <v>3280</v>
      </c>
      <c r="AE340" s="162" t="s">
        <v>217</v>
      </c>
      <c r="AF340" s="86" t="s">
        <v>2711</v>
      </c>
      <c r="AG340" s="162" t="s">
        <v>5834</v>
      </c>
      <c r="AH340" s="70" t="s">
        <v>217</v>
      </c>
      <c r="AI340" s="157" t="s">
        <v>8951</v>
      </c>
      <c r="AJ340" s="164"/>
      <c r="AK340" s="164"/>
      <c r="AL340" s="162" t="s">
        <v>5835</v>
      </c>
      <c r="AM340" s="162"/>
      <c r="AN340" s="162"/>
      <c r="AO340" s="162"/>
      <c r="AP340" s="162"/>
      <c r="AQ340" s="162"/>
      <c r="AR340" s="162"/>
      <c r="AS340" s="162"/>
      <c r="AT340" s="162"/>
      <c r="AU340" s="162"/>
      <c r="AV340" s="163" t="s">
        <v>2363</v>
      </c>
      <c r="AW340" s="101">
        <v>1</v>
      </c>
      <c r="AX340" s="101">
        <f>1</f>
        <v>1</v>
      </c>
      <c r="AY340" s="101" t="s">
        <v>2363</v>
      </c>
      <c r="AZ340" s="163" t="s">
        <v>2363</v>
      </c>
      <c r="BA340" s="163" t="s">
        <v>2363</v>
      </c>
      <c r="BB340" s="162"/>
      <c r="BC340" s="162"/>
      <c r="BD340" s="162"/>
      <c r="BE340" s="164"/>
      <c r="BF340" s="164"/>
      <c r="BG340" s="164"/>
      <c r="BH340" s="164"/>
      <c r="BI340" s="165" t="s">
        <v>8820</v>
      </c>
      <c r="BJ340" s="162" t="s">
        <v>5836</v>
      </c>
      <c r="BK340" s="162"/>
      <c r="BL340" s="162"/>
      <c r="BM340" s="86">
        <v>0</v>
      </c>
      <c r="BN340" s="162" t="s">
        <v>5133</v>
      </c>
      <c r="BO340" s="162"/>
      <c r="BP340" s="162"/>
      <c r="BQ340" s="162"/>
      <c r="BR340" s="162"/>
      <c r="BS340" s="162"/>
      <c r="BT340" s="162"/>
      <c r="BU340" s="162"/>
      <c r="BV340" s="162"/>
      <c r="BW340" s="162"/>
      <c r="BX340" s="162"/>
      <c r="BY340" s="162"/>
      <c r="BZ340" s="162"/>
      <c r="CA340" s="162"/>
      <c r="CB340" s="162"/>
      <c r="CC340" s="162"/>
      <c r="CD340" s="162"/>
      <c r="CE340" s="162"/>
      <c r="CF340" s="162"/>
      <c r="CG340" s="162"/>
      <c r="CH340" s="162"/>
      <c r="CI340" s="162"/>
      <c r="CJ340" s="162"/>
      <c r="CK340" s="162"/>
      <c r="CL340" s="162"/>
      <c r="CM340" s="162"/>
      <c r="CN340" s="162"/>
      <c r="CO340" s="162"/>
      <c r="CP340" s="162"/>
      <c r="CQ340" s="162"/>
      <c r="CR340" s="86"/>
      <c r="CS340" s="164" t="b">
        <f>NOT(ISERROR(MATCH(E340,[1]Sheet1!$A:$A,0)))</f>
        <v>0</v>
      </c>
      <c r="CT340" s="164" t="str">
        <f t="shared" si="9"/>
        <v/>
      </c>
    </row>
    <row r="341" spans="1:98" s="216" customFormat="1" ht="79.8" customHeight="1">
      <c r="A341" s="256">
        <v>297</v>
      </c>
      <c r="B341" s="258">
        <v>338</v>
      </c>
      <c r="C341" s="258"/>
      <c r="D341" s="162"/>
      <c r="E341" s="125" t="s">
        <v>5837</v>
      </c>
      <c r="F341" s="163" t="s">
        <v>5830</v>
      </c>
      <c r="G341" s="171" t="s">
        <v>5831</v>
      </c>
      <c r="H341" s="164"/>
      <c r="I341" s="164"/>
      <c r="J341" s="86" t="s">
        <v>2990</v>
      </c>
      <c r="K341" s="101" t="s">
        <v>5838</v>
      </c>
      <c r="L341" s="162" t="s">
        <v>2495</v>
      </c>
      <c r="M341" s="165" t="s">
        <v>251</v>
      </c>
      <c r="N341" s="162"/>
      <c r="O341" s="165" t="s">
        <v>251</v>
      </c>
      <c r="P341" s="162"/>
      <c r="Q341" s="162" t="s">
        <v>2992</v>
      </c>
      <c r="R341" s="162" t="s">
        <v>2993</v>
      </c>
      <c r="S341" s="162"/>
      <c r="T341" s="162" t="s">
        <v>4549</v>
      </c>
      <c r="U341" s="162" t="s">
        <v>2499</v>
      </c>
      <c r="V341" s="162"/>
      <c r="W341" s="162"/>
      <c r="X341" s="162" t="s">
        <v>2994</v>
      </c>
      <c r="Y341" s="162"/>
      <c r="Z341" s="162" t="s">
        <v>5839</v>
      </c>
      <c r="AA341" s="164"/>
      <c r="AB341" s="164"/>
      <c r="AC341" s="164"/>
      <c r="AD341" s="86" t="s">
        <v>3280</v>
      </c>
      <c r="AE341" s="162" t="s">
        <v>217</v>
      </c>
      <c r="AF341" s="86" t="s">
        <v>2711</v>
      </c>
      <c r="AG341" s="162" t="s">
        <v>5840</v>
      </c>
      <c r="AH341" s="70" t="s">
        <v>217</v>
      </c>
      <c r="AI341" s="157" t="s">
        <v>8951</v>
      </c>
      <c r="AJ341" s="164"/>
      <c r="AK341" s="164"/>
      <c r="AL341" s="162" t="s">
        <v>5841</v>
      </c>
      <c r="AM341" s="162"/>
      <c r="AN341" s="162"/>
      <c r="AO341" s="162"/>
      <c r="AP341" s="162"/>
      <c r="AQ341" s="162"/>
      <c r="AR341" s="162"/>
      <c r="AS341" s="162"/>
      <c r="AT341" s="162"/>
      <c r="AU341" s="162"/>
      <c r="AV341" s="163" t="s">
        <v>2363</v>
      </c>
      <c r="AW341" s="101">
        <v>1</v>
      </c>
      <c r="AX341" s="101">
        <f>1</f>
        <v>1</v>
      </c>
      <c r="AY341" s="101" t="s">
        <v>2363</v>
      </c>
      <c r="AZ341" s="163" t="s">
        <v>2363</v>
      </c>
      <c r="BA341" s="163" t="s">
        <v>2363</v>
      </c>
      <c r="BB341" s="162"/>
      <c r="BC341" s="162"/>
      <c r="BD341" s="162"/>
      <c r="BE341" s="164"/>
      <c r="BF341" s="164"/>
      <c r="BG341" s="164"/>
      <c r="BH341" s="164"/>
      <c r="BI341" s="165" t="s">
        <v>8821</v>
      </c>
      <c r="BJ341" s="162"/>
      <c r="BK341" s="162"/>
      <c r="BL341" s="162"/>
      <c r="BM341" s="86">
        <v>0</v>
      </c>
      <c r="BN341" s="162" t="s">
        <v>5133</v>
      </c>
      <c r="BO341" s="162"/>
      <c r="BP341" s="162"/>
      <c r="BQ341" s="162"/>
      <c r="BR341" s="162"/>
      <c r="BS341" s="162"/>
      <c r="BT341" s="162"/>
      <c r="BU341" s="162"/>
      <c r="BV341" s="162"/>
      <c r="BW341" s="162"/>
      <c r="BX341" s="162"/>
      <c r="BY341" s="162"/>
      <c r="BZ341" s="162"/>
      <c r="CA341" s="162"/>
      <c r="CB341" s="162"/>
      <c r="CC341" s="162"/>
      <c r="CD341" s="162"/>
      <c r="CE341" s="162"/>
      <c r="CF341" s="162"/>
      <c r="CG341" s="162"/>
      <c r="CH341" s="162"/>
      <c r="CI341" s="162"/>
      <c r="CJ341" s="162"/>
      <c r="CK341" s="162"/>
      <c r="CL341" s="162"/>
      <c r="CM341" s="162"/>
      <c r="CN341" s="162"/>
      <c r="CO341" s="162"/>
      <c r="CP341" s="162"/>
      <c r="CQ341" s="162"/>
      <c r="CR341" s="86"/>
      <c r="CS341" s="164" t="b">
        <f>NOT(ISERROR(MATCH(E341,[1]Sheet1!$A:$A,0)))</f>
        <v>0</v>
      </c>
      <c r="CT341" s="164" t="str">
        <f t="shared" si="9"/>
        <v/>
      </c>
    </row>
    <row r="342" spans="1:98" s="216" customFormat="1" ht="79.8" customHeight="1">
      <c r="A342" s="256">
        <v>297</v>
      </c>
      <c r="B342" s="258">
        <v>339</v>
      </c>
      <c r="C342" s="258"/>
      <c r="D342" s="162"/>
      <c r="E342" s="108" t="s">
        <v>5842</v>
      </c>
      <c r="F342" s="163" t="s">
        <v>5791</v>
      </c>
      <c r="G342" s="163" t="s">
        <v>5792</v>
      </c>
      <c r="H342" s="164" t="s">
        <v>5792</v>
      </c>
      <c r="I342" s="164"/>
      <c r="J342" s="164"/>
      <c r="K342" s="101" t="s">
        <v>5843</v>
      </c>
      <c r="L342" s="162" t="s">
        <v>2495</v>
      </c>
      <c r="M342" s="165" t="s">
        <v>251</v>
      </c>
      <c r="N342" s="162"/>
      <c r="O342" s="165" t="s">
        <v>251</v>
      </c>
      <c r="P342" s="162"/>
      <c r="Q342" s="162" t="s">
        <v>2992</v>
      </c>
      <c r="R342" s="162" t="s">
        <v>2993</v>
      </c>
      <c r="S342" s="162"/>
      <c r="T342" s="162" t="s">
        <v>4549</v>
      </c>
      <c r="U342" s="162" t="s">
        <v>2499</v>
      </c>
      <c r="V342" s="162"/>
      <c r="W342" s="162"/>
      <c r="X342" s="162" t="s">
        <v>3002</v>
      </c>
      <c r="Y342" s="162"/>
      <c r="Z342" s="162" t="s">
        <v>5844</v>
      </c>
      <c r="AA342" s="164"/>
      <c r="AB342" s="164"/>
      <c r="AC342" s="164"/>
      <c r="AD342" s="86" t="s">
        <v>3280</v>
      </c>
      <c r="AE342" s="162" t="s">
        <v>217</v>
      </c>
      <c r="AF342" s="86" t="s">
        <v>2711</v>
      </c>
      <c r="AG342" s="162" t="s">
        <v>4651</v>
      </c>
      <c r="AH342" s="162" t="s">
        <v>217</v>
      </c>
      <c r="AI342" s="157" t="s">
        <v>8951</v>
      </c>
      <c r="AJ342" s="164"/>
      <c r="AK342" s="164"/>
      <c r="AL342" s="162" t="s">
        <v>5845</v>
      </c>
      <c r="AM342" s="162"/>
      <c r="AN342" s="162"/>
      <c r="AO342" s="162"/>
      <c r="AP342" s="162"/>
      <c r="AQ342" s="162"/>
      <c r="AR342" s="162"/>
      <c r="AS342" s="162"/>
      <c r="AT342" s="162"/>
      <c r="AU342" s="162"/>
      <c r="AV342" s="163" t="s">
        <v>2363</v>
      </c>
      <c r="AW342" s="101">
        <v>1</v>
      </c>
      <c r="AX342" s="101">
        <f>1</f>
        <v>1</v>
      </c>
      <c r="AY342" s="101" t="s">
        <v>2363</v>
      </c>
      <c r="AZ342" s="163" t="s">
        <v>2363</v>
      </c>
      <c r="BA342" s="163" t="s">
        <v>2363</v>
      </c>
      <c r="BB342" s="162"/>
      <c r="BC342" s="162"/>
      <c r="BD342" s="162"/>
      <c r="BE342" s="164"/>
      <c r="BF342" s="164"/>
      <c r="BG342" s="164"/>
      <c r="BH342" s="164"/>
      <c r="BI342" s="165" t="s">
        <v>8822</v>
      </c>
      <c r="BJ342" s="162"/>
      <c r="BK342" s="162"/>
      <c r="BL342" s="162"/>
      <c r="BM342" s="86">
        <v>0</v>
      </c>
      <c r="BN342" s="162" t="s">
        <v>5133</v>
      </c>
      <c r="BO342" s="162"/>
      <c r="BP342" s="162"/>
      <c r="BQ342" s="162"/>
      <c r="BR342" s="162"/>
      <c r="BS342" s="162"/>
      <c r="BT342" s="162"/>
      <c r="BU342" s="162"/>
      <c r="BV342" s="162"/>
      <c r="BW342" s="162"/>
      <c r="BX342" s="162"/>
      <c r="BY342" s="162"/>
      <c r="BZ342" s="162"/>
      <c r="CA342" s="162"/>
      <c r="CB342" s="162"/>
      <c r="CC342" s="162"/>
      <c r="CD342" s="162"/>
      <c r="CE342" s="162"/>
      <c r="CF342" s="162"/>
      <c r="CG342" s="162"/>
      <c r="CH342" s="162"/>
      <c r="CI342" s="162"/>
      <c r="CJ342" s="162"/>
      <c r="CK342" s="162"/>
      <c r="CL342" s="162"/>
      <c r="CM342" s="162"/>
      <c r="CN342" s="162"/>
      <c r="CO342" s="162"/>
      <c r="CP342" s="162"/>
      <c r="CQ342" s="162"/>
      <c r="CR342" s="86"/>
      <c r="CS342" s="164" t="b">
        <f>NOT(ISERROR(MATCH(E342,[1]Sheet1!$A:$A,0)))</f>
        <v>0</v>
      </c>
      <c r="CT342" s="164" t="str">
        <f t="shared" si="9"/>
        <v/>
      </c>
    </row>
    <row r="343" spans="1:98" s="216" customFormat="1" ht="79.8" customHeight="1">
      <c r="A343" s="256">
        <v>297</v>
      </c>
      <c r="B343" s="258">
        <v>340</v>
      </c>
      <c r="C343" s="258"/>
      <c r="D343" s="162"/>
      <c r="E343" s="108" t="s">
        <v>5846</v>
      </c>
      <c r="F343" s="163" t="s">
        <v>5791</v>
      </c>
      <c r="G343" s="163" t="s">
        <v>5792</v>
      </c>
      <c r="H343" s="164" t="s">
        <v>5792</v>
      </c>
      <c r="I343" s="164"/>
      <c r="J343" s="164"/>
      <c r="K343" s="101" t="s">
        <v>5847</v>
      </c>
      <c r="L343" s="162" t="s">
        <v>2495</v>
      </c>
      <c r="M343" s="165" t="s">
        <v>251</v>
      </c>
      <c r="N343" s="162"/>
      <c r="O343" s="165" t="s">
        <v>251</v>
      </c>
      <c r="P343" s="162"/>
      <c r="Q343" s="162" t="s">
        <v>2992</v>
      </c>
      <c r="R343" s="162" t="s">
        <v>2993</v>
      </c>
      <c r="S343" s="162"/>
      <c r="T343" s="162" t="s">
        <v>4549</v>
      </c>
      <c r="U343" s="162" t="s">
        <v>2499</v>
      </c>
      <c r="V343" s="162"/>
      <c r="W343" s="162"/>
      <c r="X343" s="162" t="s">
        <v>3002</v>
      </c>
      <c r="Y343" s="162"/>
      <c r="Z343" s="162" t="s">
        <v>5848</v>
      </c>
      <c r="AA343" s="164"/>
      <c r="AB343" s="164"/>
      <c r="AC343" s="164"/>
      <c r="AD343" s="86" t="s">
        <v>3280</v>
      </c>
      <c r="AE343" s="162" t="s">
        <v>217</v>
      </c>
      <c r="AF343" s="86" t="s">
        <v>2711</v>
      </c>
      <c r="AG343" s="162" t="s">
        <v>4651</v>
      </c>
      <c r="AH343" s="162" t="s">
        <v>217</v>
      </c>
      <c r="AI343" s="157" t="s">
        <v>8951</v>
      </c>
      <c r="AJ343" s="164"/>
      <c r="AK343" s="164"/>
      <c r="AL343" s="162" t="s">
        <v>5849</v>
      </c>
      <c r="AM343" s="162"/>
      <c r="AN343" s="162"/>
      <c r="AO343" s="162"/>
      <c r="AP343" s="162"/>
      <c r="AQ343" s="162"/>
      <c r="AR343" s="162"/>
      <c r="AS343" s="162"/>
      <c r="AT343" s="162"/>
      <c r="AU343" s="162"/>
      <c r="AV343" s="163" t="s">
        <v>2363</v>
      </c>
      <c r="AW343" s="101">
        <v>1</v>
      </c>
      <c r="AX343" s="101">
        <f>1</f>
        <v>1</v>
      </c>
      <c r="AY343" s="101" t="s">
        <v>2363</v>
      </c>
      <c r="AZ343" s="163" t="s">
        <v>2363</v>
      </c>
      <c r="BA343" s="163" t="s">
        <v>2363</v>
      </c>
      <c r="BB343" s="162"/>
      <c r="BC343" s="162"/>
      <c r="BD343" s="162"/>
      <c r="BE343" s="164"/>
      <c r="BF343" s="164"/>
      <c r="BG343" s="164"/>
      <c r="BH343" s="164"/>
      <c r="BI343" s="165" t="s">
        <v>8823</v>
      </c>
      <c r="BJ343" s="162"/>
      <c r="BK343" s="162"/>
      <c r="BL343" s="162"/>
      <c r="BM343" s="86">
        <v>0</v>
      </c>
      <c r="BN343" s="162" t="s">
        <v>5133</v>
      </c>
      <c r="BO343" s="162"/>
      <c r="BP343" s="162"/>
      <c r="BQ343" s="162"/>
      <c r="BR343" s="162"/>
      <c r="BS343" s="162"/>
      <c r="BT343" s="162"/>
      <c r="BU343" s="162"/>
      <c r="BV343" s="162"/>
      <c r="BW343" s="162"/>
      <c r="BX343" s="162"/>
      <c r="BY343" s="162"/>
      <c r="BZ343" s="162"/>
      <c r="CA343" s="162"/>
      <c r="CB343" s="162"/>
      <c r="CC343" s="162"/>
      <c r="CD343" s="162"/>
      <c r="CE343" s="162"/>
      <c r="CF343" s="162"/>
      <c r="CG343" s="162"/>
      <c r="CH343" s="162"/>
      <c r="CI343" s="162"/>
      <c r="CJ343" s="162"/>
      <c r="CK343" s="162"/>
      <c r="CL343" s="162"/>
      <c r="CM343" s="162"/>
      <c r="CN343" s="162"/>
      <c r="CO343" s="162"/>
      <c r="CP343" s="162"/>
      <c r="CQ343" s="162"/>
      <c r="CR343" s="86"/>
      <c r="CS343" s="164" t="b">
        <f>NOT(ISERROR(MATCH(E343,[1]Sheet1!$A:$A,0)))</f>
        <v>0</v>
      </c>
      <c r="CT343" s="164" t="str">
        <f t="shared" si="9"/>
        <v/>
      </c>
    </row>
    <row r="344" spans="1:98" s="216" customFormat="1" ht="79.8" customHeight="1">
      <c r="A344" s="257">
        <v>297</v>
      </c>
      <c r="B344" s="258">
        <v>341</v>
      </c>
      <c r="C344" s="258"/>
      <c r="D344" s="86"/>
      <c r="E344" s="125" t="s">
        <v>5850</v>
      </c>
      <c r="F344" s="163" t="s">
        <v>110</v>
      </c>
      <c r="G344" s="163" t="s">
        <v>5365</v>
      </c>
      <c r="H344" s="86"/>
      <c r="I344" s="86"/>
      <c r="J344" s="86" t="s">
        <v>3083</v>
      </c>
      <c r="K344" s="101" t="s">
        <v>5851</v>
      </c>
      <c r="L344" s="162" t="s">
        <v>2495</v>
      </c>
      <c r="M344" s="165" t="s">
        <v>251</v>
      </c>
      <c r="N344" s="162"/>
      <c r="O344" s="165" t="s">
        <v>251</v>
      </c>
      <c r="P344" s="162"/>
      <c r="Q344" s="162" t="s">
        <v>2992</v>
      </c>
      <c r="R344" s="162" t="s">
        <v>2993</v>
      </c>
      <c r="S344" s="86"/>
      <c r="T344" s="86" t="s">
        <v>3085</v>
      </c>
      <c r="U344" s="162" t="s">
        <v>2499</v>
      </c>
      <c r="V344" s="86"/>
      <c r="W344" s="86"/>
      <c r="X344" s="162" t="s">
        <v>2500</v>
      </c>
      <c r="Y344" s="86"/>
      <c r="Z344" s="86" t="s">
        <v>5584</v>
      </c>
      <c r="AA344" s="86"/>
      <c r="AB344" s="86"/>
      <c r="AC344" s="86"/>
      <c r="AD344" s="86" t="s">
        <v>2711</v>
      </c>
      <c r="AE344" s="86" t="s">
        <v>217</v>
      </c>
      <c r="AF344" s="86" t="s">
        <v>8958</v>
      </c>
      <c r="AG344" s="86" t="s">
        <v>5318</v>
      </c>
      <c r="AH344" s="86" t="s">
        <v>217</v>
      </c>
      <c r="AI344" s="157" t="s">
        <v>4217</v>
      </c>
      <c r="AJ344" s="86"/>
      <c r="AK344" s="86"/>
      <c r="AL344" s="86" t="s">
        <v>5312</v>
      </c>
      <c r="AM344" s="86"/>
      <c r="AN344" s="86"/>
      <c r="AO344" s="86"/>
      <c r="AP344" s="86"/>
      <c r="AQ344" s="86"/>
      <c r="AR344" s="86"/>
      <c r="AS344" s="86"/>
      <c r="AT344" s="86"/>
      <c r="AU344" s="86"/>
      <c r="AV344" s="163" t="s">
        <v>2363</v>
      </c>
      <c r="AW344" s="101">
        <v>1</v>
      </c>
      <c r="AX344" s="101">
        <f>1</f>
        <v>1</v>
      </c>
      <c r="AY344" s="101" t="s">
        <v>2363</v>
      </c>
      <c r="AZ344" s="163" t="s">
        <v>2363</v>
      </c>
      <c r="BA344" s="163" t="s">
        <v>2363</v>
      </c>
      <c r="BB344" s="86"/>
      <c r="BC344" s="86"/>
      <c r="BD344" s="86"/>
      <c r="BE344" s="86"/>
      <c r="BF344" s="86"/>
      <c r="BG344" s="86"/>
      <c r="BH344" s="86"/>
      <c r="BI344" s="86" t="s">
        <v>5852</v>
      </c>
      <c r="BJ344" s="86" t="s">
        <v>5513</v>
      </c>
      <c r="BK344" s="86" t="s">
        <v>5853</v>
      </c>
      <c r="BL344" s="86"/>
      <c r="BM344" s="86">
        <v>1</v>
      </c>
      <c r="BN344" s="86" t="s">
        <v>634</v>
      </c>
      <c r="BO344" s="85" t="s">
        <v>643</v>
      </c>
      <c r="BP344" s="85" t="s">
        <v>644</v>
      </c>
      <c r="BQ344" s="85" t="s">
        <v>645</v>
      </c>
      <c r="BR344" s="85" t="s">
        <v>646</v>
      </c>
      <c r="BS344" s="85" t="s">
        <v>647</v>
      </c>
      <c r="BT344" s="85" t="s">
        <v>648</v>
      </c>
      <c r="BU344" s="85" t="s">
        <v>649</v>
      </c>
      <c r="BV344" s="85" t="s">
        <v>650</v>
      </c>
      <c r="BW344" s="70"/>
      <c r="BX344" s="70"/>
      <c r="BY344" s="70"/>
      <c r="BZ344" s="70"/>
      <c r="CA344" s="70"/>
      <c r="CB344" s="70"/>
      <c r="CC344" s="70"/>
      <c r="CD344" s="70"/>
      <c r="CE344" s="70"/>
      <c r="CF344" s="70"/>
      <c r="CG344" s="86"/>
      <c r="CH344" s="86"/>
      <c r="CI344" s="86"/>
      <c r="CJ344" s="86"/>
      <c r="CK344" s="86"/>
      <c r="CL344" s="86"/>
      <c r="CM344" s="86"/>
      <c r="CN344" s="86"/>
      <c r="CO344" s="86" t="s">
        <v>2500</v>
      </c>
      <c r="CP344" s="86"/>
      <c r="CQ344" s="86"/>
      <c r="CR344" s="86"/>
      <c r="CS344" s="164" t="b">
        <f>NOT(ISERROR(MATCH(E344,[1]Sheet1!$A:$A,0)))</f>
        <v>0</v>
      </c>
      <c r="CT344" s="164" t="str">
        <f t="shared" si="9"/>
        <v/>
      </c>
    </row>
    <row r="345" spans="1:98" s="216" customFormat="1" ht="79.8" customHeight="1">
      <c r="A345" s="256">
        <v>297</v>
      </c>
      <c r="B345" s="258">
        <v>342</v>
      </c>
      <c r="C345" s="258"/>
      <c r="D345" s="86"/>
      <c r="E345" s="125" t="s">
        <v>5854</v>
      </c>
      <c r="F345" s="163" t="s">
        <v>110</v>
      </c>
      <c r="G345" s="163" t="s">
        <v>5365</v>
      </c>
      <c r="H345" s="86"/>
      <c r="I345" s="86"/>
      <c r="J345" s="86" t="s">
        <v>3083</v>
      </c>
      <c r="K345" s="101" t="s">
        <v>5855</v>
      </c>
      <c r="L345" s="162" t="s">
        <v>2495</v>
      </c>
      <c r="M345" s="165" t="s">
        <v>251</v>
      </c>
      <c r="N345" s="162"/>
      <c r="O345" s="165" t="s">
        <v>251</v>
      </c>
      <c r="P345" s="162"/>
      <c r="Q345" s="162" t="s">
        <v>2992</v>
      </c>
      <c r="R345" s="162" t="s">
        <v>2993</v>
      </c>
      <c r="S345" s="86"/>
      <c r="T345" s="86" t="s">
        <v>3085</v>
      </c>
      <c r="U345" s="162" t="s">
        <v>2499</v>
      </c>
      <c r="V345" s="86"/>
      <c r="W345" s="86"/>
      <c r="X345" s="162" t="s">
        <v>2500</v>
      </c>
      <c r="Y345" s="86"/>
      <c r="Z345" s="86" t="s">
        <v>5584</v>
      </c>
      <c r="AA345" s="86"/>
      <c r="AB345" s="86"/>
      <c r="AC345" s="86"/>
      <c r="AD345" s="86" t="s">
        <v>2711</v>
      </c>
      <c r="AE345" s="86" t="s">
        <v>217</v>
      </c>
      <c r="AF345" s="86" t="s">
        <v>8958</v>
      </c>
      <c r="AG345" s="86" t="s">
        <v>5324</v>
      </c>
      <c r="AH345" s="86" t="s">
        <v>217</v>
      </c>
      <c r="AI345" s="157" t="s">
        <v>4217</v>
      </c>
      <c r="AJ345" s="86"/>
      <c r="AK345" s="86"/>
      <c r="AL345" s="86" t="s">
        <v>5312</v>
      </c>
      <c r="AM345" s="86"/>
      <c r="AN345" s="86"/>
      <c r="AO345" s="86"/>
      <c r="AP345" s="86"/>
      <c r="AQ345" s="86"/>
      <c r="AR345" s="86"/>
      <c r="AS345" s="86"/>
      <c r="AT345" s="86"/>
      <c r="AU345" s="86"/>
      <c r="AV345" s="163" t="s">
        <v>2363</v>
      </c>
      <c r="AW345" s="101">
        <v>1</v>
      </c>
      <c r="AX345" s="101">
        <f>1</f>
        <v>1</v>
      </c>
      <c r="AY345" s="101" t="s">
        <v>2363</v>
      </c>
      <c r="AZ345" s="163" t="s">
        <v>2363</v>
      </c>
      <c r="BA345" s="163" t="s">
        <v>2363</v>
      </c>
      <c r="BB345" s="86"/>
      <c r="BC345" s="86"/>
      <c r="BD345" s="86"/>
      <c r="BE345" s="86"/>
      <c r="BF345" s="86"/>
      <c r="BG345" s="86"/>
      <c r="BH345" s="86"/>
      <c r="BI345" s="86" t="s">
        <v>5856</v>
      </c>
      <c r="BJ345" s="86" t="s">
        <v>5513</v>
      </c>
      <c r="BK345" s="86" t="s">
        <v>5853</v>
      </c>
      <c r="BL345" s="86"/>
      <c r="BM345" s="86">
        <v>1</v>
      </c>
      <c r="BN345" s="86" t="s">
        <v>634</v>
      </c>
      <c r="BO345" s="85" t="s">
        <v>643</v>
      </c>
      <c r="BP345" s="85" t="s">
        <v>644</v>
      </c>
      <c r="BQ345" s="85" t="s">
        <v>645</v>
      </c>
      <c r="BR345" s="85" t="s">
        <v>646</v>
      </c>
      <c r="BS345" s="85" t="s">
        <v>647</v>
      </c>
      <c r="BT345" s="85" t="s">
        <v>648</v>
      </c>
      <c r="BU345" s="85" t="s">
        <v>649</v>
      </c>
      <c r="BV345" s="85" t="s">
        <v>650</v>
      </c>
      <c r="BW345" s="70"/>
      <c r="BX345" s="70"/>
      <c r="BY345" s="70"/>
      <c r="BZ345" s="70"/>
      <c r="CA345" s="70"/>
      <c r="CB345" s="70"/>
      <c r="CC345" s="70"/>
      <c r="CD345" s="70"/>
      <c r="CE345" s="70"/>
      <c r="CF345" s="70"/>
      <c r="CG345" s="86"/>
      <c r="CH345" s="86"/>
      <c r="CI345" s="86"/>
      <c r="CJ345" s="86"/>
      <c r="CK345" s="86"/>
      <c r="CL345" s="86"/>
      <c r="CM345" s="86"/>
      <c r="CN345" s="86"/>
      <c r="CO345" s="86" t="s">
        <v>2500</v>
      </c>
      <c r="CP345" s="86"/>
      <c r="CQ345" s="86"/>
      <c r="CR345" s="86"/>
      <c r="CS345" s="164" t="b">
        <f>NOT(ISERROR(MATCH(E345,[1]Sheet1!$A:$A,0)))</f>
        <v>0</v>
      </c>
      <c r="CT345" s="164" t="str">
        <f t="shared" si="9"/>
        <v/>
      </c>
    </row>
    <row r="346" spans="1:98" s="216" customFormat="1" ht="79.8" customHeight="1">
      <c r="A346" s="256">
        <v>297</v>
      </c>
      <c r="B346" s="258">
        <v>343</v>
      </c>
      <c r="C346" s="258"/>
      <c r="D346" s="162"/>
      <c r="E346" s="108" t="s">
        <v>5857</v>
      </c>
      <c r="F346" s="163" t="s">
        <v>110</v>
      </c>
      <c r="G346" s="163" t="s">
        <v>5365</v>
      </c>
      <c r="H346" s="164" t="s">
        <v>5365</v>
      </c>
      <c r="I346" s="164"/>
      <c r="J346" s="164"/>
      <c r="K346" s="101" t="s">
        <v>5858</v>
      </c>
      <c r="L346" s="162" t="s">
        <v>2495</v>
      </c>
      <c r="M346" s="165" t="s">
        <v>251</v>
      </c>
      <c r="N346" s="162"/>
      <c r="O346" s="165" t="s">
        <v>251</v>
      </c>
      <c r="P346" s="162"/>
      <c r="Q346" s="162" t="s">
        <v>2992</v>
      </c>
      <c r="R346" s="162" t="s">
        <v>2993</v>
      </c>
      <c r="S346" s="162"/>
      <c r="T346" s="86" t="s">
        <v>3085</v>
      </c>
      <c r="U346" s="162" t="s">
        <v>2499</v>
      </c>
      <c r="V346" s="162"/>
      <c r="W346" s="162"/>
      <c r="X346" s="162" t="s">
        <v>3002</v>
      </c>
      <c r="Y346" s="162"/>
      <c r="Z346" s="162" t="s">
        <v>5859</v>
      </c>
      <c r="AA346" s="164"/>
      <c r="AB346" s="164"/>
      <c r="AC346" s="164"/>
      <c r="AD346" s="86" t="s">
        <v>2711</v>
      </c>
      <c r="AE346" s="162" t="s">
        <v>217</v>
      </c>
      <c r="AF346" s="86" t="s">
        <v>8958</v>
      </c>
      <c r="AG346" s="162" t="s">
        <v>4651</v>
      </c>
      <c r="AH346" s="162" t="s">
        <v>217</v>
      </c>
      <c r="AI346" s="157" t="s">
        <v>4217</v>
      </c>
      <c r="AJ346" s="164"/>
      <c r="AK346" s="164"/>
      <c r="AL346" s="162" t="s">
        <v>5860</v>
      </c>
      <c r="AM346" s="162"/>
      <c r="AN346" s="162"/>
      <c r="AO346" s="162"/>
      <c r="AP346" s="162"/>
      <c r="AQ346" s="162"/>
      <c r="AR346" s="162"/>
      <c r="AS346" s="162"/>
      <c r="AT346" s="162"/>
      <c r="AU346" s="162"/>
      <c r="AV346" s="163" t="s">
        <v>2363</v>
      </c>
      <c r="AW346" s="101">
        <v>1</v>
      </c>
      <c r="AX346" s="101">
        <f>1</f>
        <v>1</v>
      </c>
      <c r="AY346" s="101" t="s">
        <v>2363</v>
      </c>
      <c r="AZ346" s="163" t="s">
        <v>2363</v>
      </c>
      <c r="BA346" s="163" t="s">
        <v>2363</v>
      </c>
      <c r="BB346" s="162"/>
      <c r="BC346" s="162"/>
      <c r="BD346" s="162"/>
      <c r="BE346" s="164"/>
      <c r="BF346" s="164"/>
      <c r="BG346" s="164"/>
      <c r="BH346" s="164"/>
      <c r="BI346" s="253" t="s">
        <v>5861</v>
      </c>
      <c r="BJ346" s="162" t="s">
        <v>5862</v>
      </c>
      <c r="BK346" s="162"/>
      <c r="BL346" s="162"/>
      <c r="BM346" s="86">
        <v>1</v>
      </c>
      <c r="BN346" s="86" t="s">
        <v>634</v>
      </c>
      <c r="BO346" s="85" t="s">
        <v>643</v>
      </c>
      <c r="BP346" s="85" t="s">
        <v>644</v>
      </c>
      <c r="BQ346" s="85" t="s">
        <v>645</v>
      </c>
      <c r="BR346" s="85" t="s">
        <v>646</v>
      </c>
      <c r="BS346" s="85" t="s">
        <v>647</v>
      </c>
      <c r="BT346" s="85" t="s">
        <v>648</v>
      </c>
      <c r="BU346" s="85" t="s">
        <v>649</v>
      </c>
      <c r="BV346" s="85" t="s">
        <v>650</v>
      </c>
      <c r="BW346" s="162"/>
      <c r="BX346" s="162"/>
      <c r="BY346" s="162"/>
      <c r="BZ346" s="162"/>
      <c r="CA346" s="162"/>
      <c r="CB346" s="162"/>
      <c r="CC346" s="162"/>
      <c r="CD346" s="162"/>
      <c r="CE346" s="162"/>
      <c r="CF346" s="162"/>
      <c r="CG346" s="162"/>
      <c r="CH346" s="162"/>
      <c r="CI346" s="162"/>
      <c r="CJ346" s="162"/>
      <c r="CK346" s="162"/>
      <c r="CL346" s="162"/>
      <c r="CM346" s="162"/>
      <c r="CN346" s="162"/>
      <c r="CO346" s="162"/>
      <c r="CP346" s="162"/>
      <c r="CQ346" s="162"/>
      <c r="CR346" s="86"/>
      <c r="CS346" s="164" t="b">
        <f>NOT(ISERROR(MATCH(E346,[1]Sheet1!$A:$A,0)))</f>
        <v>0</v>
      </c>
      <c r="CT346" s="164" t="str">
        <f t="shared" si="9"/>
        <v/>
      </c>
    </row>
    <row r="347" spans="1:98" s="216" customFormat="1" ht="79.8" customHeight="1">
      <c r="A347" s="257">
        <v>297</v>
      </c>
      <c r="B347" s="258">
        <v>344</v>
      </c>
      <c r="C347" s="258"/>
      <c r="D347" s="86"/>
      <c r="E347" s="125" t="s">
        <v>5863</v>
      </c>
      <c r="F347" s="163" t="s">
        <v>110</v>
      </c>
      <c r="G347" s="163" t="s">
        <v>5365</v>
      </c>
      <c r="H347" s="86"/>
      <c r="I347" s="86"/>
      <c r="J347" s="86" t="s">
        <v>3083</v>
      </c>
      <c r="K347" s="101" t="s">
        <v>5864</v>
      </c>
      <c r="L347" s="162" t="s">
        <v>2495</v>
      </c>
      <c r="M347" s="165" t="s">
        <v>251</v>
      </c>
      <c r="N347" s="162"/>
      <c r="O347" s="165" t="s">
        <v>251</v>
      </c>
      <c r="P347" s="162"/>
      <c r="Q347" s="162" t="s">
        <v>2992</v>
      </c>
      <c r="R347" s="162" t="s">
        <v>2993</v>
      </c>
      <c r="S347" s="86"/>
      <c r="T347" s="86" t="s">
        <v>3085</v>
      </c>
      <c r="U347" s="162" t="s">
        <v>2499</v>
      </c>
      <c r="V347" s="86"/>
      <c r="W347" s="86"/>
      <c r="X347" s="162" t="s">
        <v>2500</v>
      </c>
      <c r="Y347" s="86"/>
      <c r="Z347" s="86" t="s">
        <v>5584</v>
      </c>
      <c r="AA347" s="86"/>
      <c r="AB347" s="86"/>
      <c r="AC347" s="86"/>
      <c r="AD347" s="86" t="s">
        <v>2711</v>
      </c>
      <c r="AE347" s="86" t="s">
        <v>217</v>
      </c>
      <c r="AF347" s="86" t="s">
        <v>8958</v>
      </c>
      <c r="AG347" s="86" t="s">
        <v>5318</v>
      </c>
      <c r="AH347" s="86" t="s">
        <v>217</v>
      </c>
      <c r="AI347" s="157" t="s">
        <v>4217</v>
      </c>
      <c r="AJ347" s="86"/>
      <c r="AK347" s="86"/>
      <c r="AL347" s="86" t="s">
        <v>5312</v>
      </c>
      <c r="AM347" s="86"/>
      <c r="AN347" s="86"/>
      <c r="AO347" s="86"/>
      <c r="AP347" s="86"/>
      <c r="AQ347" s="86"/>
      <c r="AR347" s="86"/>
      <c r="AS347" s="86"/>
      <c r="AT347" s="86"/>
      <c r="AU347" s="86"/>
      <c r="AV347" s="163" t="s">
        <v>2363</v>
      </c>
      <c r="AW347" s="101">
        <v>1</v>
      </c>
      <c r="AX347" s="101">
        <f>1</f>
        <v>1</v>
      </c>
      <c r="AY347" s="101" t="s">
        <v>2363</v>
      </c>
      <c r="AZ347" s="163" t="s">
        <v>2363</v>
      </c>
      <c r="BA347" s="163" t="s">
        <v>2363</v>
      </c>
      <c r="BB347" s="86"/>
      <c r="BC347" s="86"/>
      <c r="BD347" s="86"/>
      <c r="BE347" s="86"/>
      <c r="BF347" s="86"/>
      <c r="BG347" s="86"/>
      <c r="BH347" s="86"/>
      <c r="BI347" s="86" t="s">
        <v>5865</v>
      </c>
      <c r="BJ347" s="86" t="s">
        <v>5513</v>
      </c>
      <c r="BK347" s="86" t="s">
        <v>5853</v>
      </c>
      <c r="BL347" s="86"/>
      <c r="BM347" s="86">
        <v>1</v>
      </c>
      <c r="BN347" s="86" t="s">
        <v>634</v>
      </c>
      <c r="BO347" s="85" t="s">
        <v>643</v>
      </c>
      <c r="BP347" s="85" t="s">
        <v>644</v>
      </c>
      <c r="BQ347" s="85" t="s">
        <v>645</v>
      </c>
      <c r="BR347" s="85" t="s">
        <v>646</v>
      </c>
      <c r="BS347" s="85" t="s">
        <v>647</v>
      </c>
      <c r="BT347" s="85" t="s">
        <v>648</v>
      </c>
      <c r="BU347" s="85" t="s">
        <v>649</v>
      </c>
      <c r="BV347" s="85" t="s">
        <v>650</v>
      </c>
      <c r="BW347" s="70"/>
      <c r="BX347" s="70"/>
      <c r="BY347" s="70"/>
      <c r="BZ347" s="70"/>
      <c r="CA347" s="70"/>
      <c r="CB347" s="70"/>
      <c r="CC347" s="70"/>
      <c r="CD347" s="70"/>
      <c r="CE347" s="70"/>
      <c r="CF347" s="70"/>
      <c r="CG347" s="86"/>
      <c r="CH347" s="86"/>
      <c r="CI347" s="86"/>
      <c r="CJ347" s="86"/>
      <c r="CK347" s="86"/>
      <c r="CL347" s="86"/>
      <c r="CM347" s="86"/>
      <c r="CN347" s="86"/>
      <c r="CO347" s="86" t="s">
        <v>2500</v>
      </c>
      <c r="CP347" s="86"/>
      <c r="CQ347" s="86"/>
      <c r="CR347" s="86"/>
      <c r="CS347" s="164" t="b">
        <f>NOT(ISERROR(MATCH(E347,[1]Sheet1!$A:$A,0)))</f>
        <v>0</v>
      </c>
      <c r="CT347" s="164" t="str">
        <f t="shared" si="9"/>
        <v/>
      </c>
    </row>
    <row r="348" spans="1:98" s="216" customFormat="1" ht="79.8" customHeight="1">
      <c r="A348" s="257">
        <v>297</v>
      </c>
      <c r="B348" s="258">
        <v>345</v>
      </c>
      <c r="C348" s="258"/>
      <c r="D348" s="86"/>
      <c r="E348" s="125" t="s">
        <v>5866</v>
      </c>
      <c r="F348" s="163" t="s">
        <v>110</v>
      </c>
      <c r="G348" s="163" t="s">
        <v>5365</v>
      </c>
      <c r="H348" s="86"/>
      <c r="I348" s="86"/>
      <c r="J348" s="86" t="s">
        <v>3083</v>
      </c>
      <c r="K348" s="101" t="s">
        <v>5855</v>
      </c>
      <c r="L348" s="162" t="s">
        <v>2495</v>
      </c>
      <c r="M348" s="165" t="s">
        <v>251</v>
      </c>
      <c r="N348" s="162"/>
      <c r="O348" s="165" t="s">
        <v>251</v>
      </c>
      <c r="P348" s="162"/>
      <c r="Q348" s="162" t="s">
        <v>2992</v>
      </c>
      <c r="R348" s="162" t="s">
        <v>2993</v>
      </c>
      <c r="S348" s="86"/>
      <c r="T348" s="86" t="s">
        <v>3085</v>
      </c>
      <c r="U348" s="162" t="s">
        <v>2499</v>
      </c>
      <c r="V348" s="86"/>
      <c r="W348" s="86"/>
      <c r="X348" s="162" t="s">
        <v>2500</v>
      </c>
      <c r="Y348" s="86"/>
      <c r="Z348" s="86" t="s">
        <v>5584</v>
      </c>
      <c r="AA348" s="86"/>
      <c r="AB348" s="86"/>
      <c r="AC348" s="86"/>
      <c r="AD348" s="86" t="s">
        <v>2711</v>
      </c>
      <c r="AE348" s="86" t="s">
        <v>217</v>
      </c>
      <c r="AF348" s="86" t="s">
        <v>8958</v>
      </c>
      <c r="AG348" s="86" t="s">
        <v>5324</v>
      </c>
      <c r="AH348" s="86" t="s">
        <v>217</v>
      </c>
      <c r="AI348" s="157" t="s">
        <v>4217</v>
      </c>
      <c r="AJ348" s="86"/>
      <c r="AK348" s="86"/>
      <c r="AL348" s="86" t="s">
        <v>5312</v>
      </c>
      <c r="AM348" s="86"/>
      <c r="AN348" s="86"/>
      <c r="AO348" s="86"/>
      <c r="AP348" s="86"/>
      <c r="AQ348" s="86"/>
      <c r="AR348" s="86"/>
      <c r="AS348" s="86"/>
      <c r="AT348" s="86"/>
      <c r="AU348" s="86"/>
      <c r="AV348" s="163" t="s">
        <v>2363</v>
      </c>
      <c r="AW348" s="101">
        <v>1</v>
      </c>
      <c r="AX348" s="101">
        <f>1</f>
        <v>1</v>
      </c>
      <c r="AY348" s="101" t="s">
        <v>2363</v>
      </c>
      <c r="AZ348" s="163" t="s">
        <v>2363</v>
      </c>
      <c r="BA348" s="163" t="s">
        <v>2363</v>
      </c>
      <c r="BB348" s="86"/>
      <c r="BC348" s="86"/>
      <c r="BD348" s="86"/>
      <c r="BE348" s="86"/>
      <c r="BF348" s="86"/>
      <c r="BG348" s="86"/>
      <c r="BH348" s="86"/>
      <c r="BI348" s="86" t="s">
        <v>5867</v>
      </c>
      <c r="BJ348" s="86" t="s">
        <v>5513</v>
      </c>
      <c r="BK348" s="86" t="s">
        <v>5853</v>
      </c>
      <c r="BL348" s="86"/>
      <c r="BM348" s="86">
        <v>1</v>
      </c>
      <c r="BN348" s="86" t="s">
        <v>634</v>
      </c>
      <c r="BO348" s="85" t="s">
        <v>643</v>
      </c>
      <c r="BP348" s="85" t="s">
        <v>644</v>
      </c>
      <c r="BQ348" s="85" t="s">
        <v>645</v>
      </c>
      <c r="BR348" s="85" t="s">
        <v>646</v>
      </c>
      <c r="BS348" s="85" t="s">
        <v>647</v>
      </c>
      <c r="BT348" s="85" t="s">
        <v>648</v>
      </c>
      <c r="BU348" s="85" t="s">
        <v>649</v>
      </c>
      <c r="BV348" s="85" t="s">
        <v>650</v>
      </c>
      <c r="BW348" s="70"/>
      <c r="BX348" s="70"/>
      <c r="BY348" s="70"/>
      <c r="BZ348" s="70"/>
      <c r="CA348" s="70"/>
      <c r="CB348" s="70"/>
      <c r="CC348" s="70"/>
      <c r="CD348" s="70"/>
      <c r="CE348" s="70"/>
      <c r="CF348" s="70"/>
      <c r="CG348" s="86"/>
      <c r="CH348" s="86"/>
      <c r="CI348" s="86"/>
      <c r="CJ348" s="86"/>
      <c r="CK348" s="86"/>
      <c r="CL348" s="86"/>
      <c r="CM348" s="86"/>
      <c r="CN348" s="86"/>
      <c r="CO348" s="86" t="s">
        <v>2500</v>
      </c>
      <c r="CP348" s="86"/>
      <c r="CQ348" s="86"/>
      <c r="CR348" s="86"/>
      <c r="CS348" s="164" t="b">
        <f>NOT(ISERROR(MATCH(E348,[1]Sheet1!$A:$A,0)))</f>
        <v>0</v>
      </c>
      <c r="CT348" s="164" t="str">
        <f t="shared" si="9"/>
        <v/>
      </c>
    </row>
    <row r="349" spans="1:98" s="216" customFormat="1" ht="79.8" customHeight="1">
      <c r="A349" s="257">
        <v>297</v>
      </c>
      <c r="B349" s="258">
        <v>346</v>
      </c>
      <c r="C349" s="258"/>
      <c r="D349" s="162"/>
      <c r="E349" s="108" t="s">
        <v>5868</v>
      </c>
      <c r="F349" s="163" t="s">
        <v>5791</v>
      </c>
      <c r="G349" s="163" t="s">
        <v>5792</v>
      </c>
      <c r="H349" s="164" t="s">
        <v>5792</v>
      </c>
      <c r="I349" s="164"/>
      <c r="J349" s="164"/>
      <c r="K349" s="101" t="s">
        <v>5869</v>
      </c>
      <c r="L349" s="162" t="s">
        <v>2495</v>
      </c>
      <c r="M349" s="165" t="s">
        <v>251</v>
      </c>
      <c r="N349" s="162"/>
      <c r="O349" s="165" t="s">
        <v>251</v>
      </c>
      <c r="P349" s="162"/>
      <c r="Q349" s="162" t="s">
        <v>2992</v>
      </c>
      <c r="R349" s="162" t="s">
        <v>2993</v>
      </c>
      <c r="S349" s="162"/>
      <c r="T349" s="162" t="s">
        <v>4549</v>
      </c>
      <c r="U349" s="162" t="s">
        <v>2499</v>
      </c>
      <c r="V349" s="162"/>
      <c r="W349" s="162"/>
      <c r="X349" s="162" t="s">
        <v>3002</v>
      </c>
      <c r="Y349" s="162"/>
      <c r="Z349" s="162" t="s">
        <v>5870</v>
      </c>
      <c r="AA349" s="164"/>
      <c r="AB349" s="164"/>
      <c r="AC349" s="164"/>
      <c r="AD349" s="86" t="s">
        <v>2762</v>
      </c>
      <c r="AE349" s="162" t="s">
        <v>217</v>
      </c>
      <c r="AF349" s="86" t="s">
        <v>2711</v>
      </c>
      <c r="AG349" s="162" t="s">
        <v>4651</v>
      </c>
      <c r="AH349" s="162" t="s">
        <v>217</v>
      </c>
      <c r="AI349" s="157" t="s">
        <v>3639</v>
      </c>
      <c r="AJ349" s="164"/>
      <c r="AK349" s="164"/>
      <c r="AL349" s="162" t="s">
        <v>5871</v>
      </c>
      <c r="AM349" s="162"/>
      <c r="AN349" s="162"/>
      <c r="AO349" s="162"/>
      <c r="AP349" s="162"/>
      <c r="AQ349" s="162"/>
      <c r="AR349" s="162"/>
      <c r="AS349" s="162"/>
      <c r="AT349" s="162"/>
      <c r="AU349" s="162"/>
      <c r="AV349" s="163" t="s">
        <v>2363</v>
      </c>
      <c r="AW349" s="101">
        <v>1</v>
      </c>
      <c r="AX349" s="101">
        <f>1</f>
        <v>1</v>
      </c>
      <c r="AY349" s="101" t="s">
        <v>2363</v>
      </c>
      <c r="AZ349" s="163" t="s">
        <v>2363</v>
      </c>
      <c r="BA349" s="163" t="s">
        <v>2363</v>
      </c>
      <c r="BB349" s="101"/>
      <c r="BC349" s="101" t="s">
        <v>2363</v>
      </c>
      <c r="BD349" s="101" t="s">
        <v>2363</v>
      </c>
      <c r="BE349" s="101" t="s">
        <v>2363</v>
      </c>
      <c r="BF349" s="101" t="s">
        <v>2363</v>
      </c>
      <c r="BG349" s="101" t="s">
        <v>2363</v>
      </c>
      <c r="BH349" s="101" t="s">
        <v>2363</v>
      </c>
      <c r="BI349" s="162" t="s">
        <v>5872</v>
      </c>
      <c r="BJ349" s="162"/>
      <c r="BK349" s="162"/>
      <c r="BL349" s="162"/>
      <c r="BM349" s="86">
        <v>0</v>
      </c>
      <c r="BN349" s="162" t="s">
        <v>5133</v>
      </c>
      <c r="BO349" s="162"/>
      <c r="BP349" s="162"/>
      <c r="BQ349" s="162"/>
      <c r="BR349" s="162"/>
      <c r="BS349" s="162"/>
      <c r="BT349" s="162"/>
      <c r="BU349" s="162"/>
      <c r="BV349" s="162"/>
      <c r="BW349" s="162"/>
      <c r="BX349" s="162"/>
      <c r="BY349" s="162"/>
      <c r="BZ349" s="162"/>
      <c r="CA349" s="162"/>
      <c r="CB349" s="162"/>
      <c r="CC349" s="162"/>
      <c r="CD349" s="162"/>
      <c r="CE349" s="162"/>
      <c r="CF349" s="162"/>
      <c r="CG349" s="162"/>
      <c r="CH349" s="162"/>
      <c r="CI349" s="162"/>
      <c r="CJ349" s="162"/>
      <c r="CK349" s="162"/>
      <c r="CL349" s="162"/>
      <c r="CM349" s="162"/>
      <c r="CN349" s="162"/>
      <c r="CO349" s="162"/>
      <c r="CP349" s="162"/>
      <c r="CQ349" s="162"/>
      <c r="CR349" s="86"/>
      <c r="CS349" s="164" t="b">
        <f>NOT(ISERROR(MATCH(E349,[1]Sheet1!$A:$A,0)))</f>
        <v>0</v>
      </c>
      <c r="CT349" s="164" t="str">
        <f t="shared" si="9"/>
        <v/>
      </c>
    </row>
    <row r="350" spans="1:98" s="216" customFormat="1" ht="79.8" customHeight="1">
      <c r="A350" s="257">
        <v>297</v>
      </c>
      <c r="B350" s="258">
        <v>347</v>
      </c>
      <c r="C350" s="258"/>
      <c r="D350" s="162"/>
      <c r="E350" s="172" t="s">
        <v>5873</v>
      </c>
      <c r="F350" s="163" t="s">
        <v>5830</v>
      </c>
      <c r="G350" s="163" t="s">
        <v>5831</v>
      </c>
      <c r="H350" s="164"/>
      <c r="I350" s="164"/>
      <c r="J350" s="86" t="s">
        <v>2990</v>
      </c>
      <c r="K350" s="101" t="s">
        <v>5874</v>
      </c>
      <c r="L350" s="162" t="s">
        <v>2495</v>
      </c>
      <c r="M350" s="165" t="s">
        <v>251</v>
      </c>
      <c r="N350" s="162"/>
      <c r="O350" s="165" t="s">
        <v>251</v>
      </c>
      <c r="P350" s="162"/>
      <c r="Q350" s="162" t="s">
        <v>2992</v>
      </c>
      <c r="R350" s="162" t="s">
        <v>2993</v>
      </c>
      <c r="S350" s="162"/>
      <c r="T350" s="162" t="s">
        <v>4549</v>
      </c>
      <c r="U350" s="162" t="s">
        <v>2499</v>
      </c>
      <c r="V350" s="162"/>
      <c r="W350" s="162"/>
      <c r="X350" s="162" t="s">
        <v>3002</v>
      </c>
      <c r="Y350" s="162"/>
      <c r="Z350" s="86" t="s">
        <v>5875</v>
      </c>
      <c r="AA350" s="164"/>
      <c r="AB350" s="164"/>
      <c r="AC350" s="164"/>
      <c r="AD350" s="86" t="s">
        <v>2762</v>
      </c>
      <c r="AE350" s="162" t="s">
        <v>217</v>
      </c>
      <c r="AF350" s="86" t="s">
        <v>2711</v>
      </c>
      <c r="AG350" s="86" t="s">
        <v>5876</v>
      </c>
      <c r="AH350" s="162" t="s">
        <v>217</v>
      </c>
      <c r="AI350" s="157" t="s">
        <v>3639</v>
      </c>
      <c r="AJ350" s="164"/>
      <c r="AK350" s="164"/>
      <c r="AL350" s="162" t="s">
        <v>5877</v>
      </c>
      <c r="AM350" s="162"/>
      <c r="AN350" s="162"/>
      <c r="AO350" s="162"/>
      <c r="AP350" s="162"/>
      <c r="AQ350" s="162"/>
      <c r="AR350" s="162"/>
      <c r="AS350" s="162"/>
      <c r="AT350" s="162"/>
      <c r="AU350" s="162"/>
      <c r="AV350" s="163" t="s">
        <v>2363</v>
      </c>
      <c r="AW350" s="163" t="s">
        <v>2363</v>
      </c>
      <c r="AX350" s="163" t="s">
        <v>2363</v>
      </c>
      <c r="AY350" s="163" t="s">
        <v>2363</v>
      </c>
      <c r="AZ350" s="163" t="s">
        <v>2363</v>
      </c>
      <c r="BA350" s="163" t="s">
        <v>2363</v>
      </c>
      <c r="BB350" s="162"/>
      <c r="BC350" s="162"/>
      <c r="BD350" s="162"/>
      <c r="BE350" s="164"/>
      <c r="BF350" s="164"/>
      <c r="BG350" s="164"/>
      <c r="BH350" s="164"/>
      <c r="BI350" s="249" t="s">
        <v>9268</v>
      </c>
      <c r="BJ350" s="162"/>
      <c r="BK350" s="101"/>
      <c r="BL350" s="162"/>
      <c r="BM350" s="162">
        <v>0</v>
      </c>
      <c r="BN350" s="162" t="s">
        <v>5095</v>
      </c>
      <c r="BO350" s="162"/>
      <c r="BP350" s="162"/>
      <c r="BQ350" s="162"/>
      <c r="BR350" s="162"/>
      <c r="BS350" s="162"/>
      <c r="BT350" s="162"/>
      <c r="BU350" s="162"/>
      <c r="BV350" s="162"/>
      <c r="BW350" s="162"/>
      <c r="BX350" s="162"/>
      <c r="BY350" s="162"/>
      <c r="BZ350" s="162"/>
      <c r="CA350" s="162"/>
      <c r="CB350" s="162"/>
      <c r="CC350" s="162"/>
      <c r="CD350" s="162"/>
      <c r="CE350" s="162"/>
      <c r="CF350" s="162"/>
      <c r="CG350" s="162"/>
      <c r="CH350" s="162"/>
      <c r="CI350" s="162"/>
      <c r="CJ350" s="162"/>
      <c r="CK350" s="162"/>
      <c r="CL350" s="162"/>
      <c r="CM350" s="162"/>
      <c r="CN350" s="162"/>
      <c r="CO350" s="162"/>
      <c r="CP350" s="162"/>
      <c r="CQ350" s="162"/>
      <c r="CR350" s="86"/>
      <c r="CS350" s="164" t="b">
        <f>NOT(ISERROR(MATCH(E350,[1]Sheet1!$A:$A,0)))</f>
        <v>0</v>
      </c>
      <c r="CT350" s="164" t="str">
        <f t="shared" si="9"/>
        <v/>
      </c>
    </row>
    <row r="351" spans="1:98" s="216" customFormat="1" ht="79.8" customHeight="1">
      <c r="A351" s="257">
        <v>297</v>
      </c>
      <c r="B351" s="258">
        <v>348</v>
      </c>
      <c r="C351" s="258"/>
      <c r="D351" s="86"/>
      <c r="E351" s="125" t="s">
        <v>5878</v>
      </c>
      <c r="F351" s="163" t="s">
        <v>5650</v>
      </c>
      <c r="G351" s="163" t="s">
        <v>5666</v>
      </c>
      <c r="H351" s="86"/>
      <c r="I351" s="86"/>
      <c r="J351" s="86" t="s">
        <v>2990</v>
      </c>
      <c r="K351" s="101" t="s">
        <v>5879</v>
      </c>
      <c r="L351" s="162" t="s">
        <v>2495</v>
      </c>
      <c r="M351" s="165" t="s">
        <v>251</v>
      </c>
      <c r="N351" s="162"/>
      <c r="O351" s="165" t="s">
        <v>251</v>
      </c>
      <c r="P351" s="162"/>
      <c r="Q351" s="162" t="s">
        <v>2992</v>
      </c>
      <c r="R351" s="162" t="s">
        <v>2993</v>
      </c>
      <c r="S351" s="86"/>
      <c r="T351" s="86" t="s">
        <v>3182</v>
      </c>
      <c r="U351" s="162" t="s">
        <v>2499</v>
      </c>
      <c r="V351" s="86"/>
      <c r="W351" s="86"/>
      <c r="X351" s="162" t="s">
        <v>2994</v>
      </c>
      <c r="Y351" s="86"/>
      <c r="Z351" s="164" t="s">
        <v>5880</v>
      </c>
      <c r="AA351" s="86"/>
      <c r="AB351" s="86"/>
      <c r="AC351" s="86"/>
      <c r="AD351" s="86" t="s">
        <v>2762</v>
      </c>
      <c r="AE351" s="86" t="s">
        <v>217</v>
      </c>
      <c r="AF351" s="86" t="s">
        <v>2818</v>
      </c>
      <c r="AG351" s="164" t="s">
        <v>5318</v>
      </c>
      <c r="AH351" s="86" t="s">
        <v>217</v>
      </c>
      <c r="AI351" s="157" t="s">
        <v>3639</v>
      </c>
      <c r="AJ351" s="86"/>
      <c r="AK351" s="86"/>
      <c r="AL351" s="164" t="s">
        <v>5312</v>
      </c>
      <c r="AM351" s="86"/>
      <c r="AN351" s="86"/>
      <c r="AO351" s="86"/>
      <c r="AP351" s="86"/>
      <c r="AQ351" s="86"/>
      <c r="AR351" s="86"/>
      <c r="AS351" s="86"/>
      <c r="AT351" s="86"/>
      <c r="AU351" s="86"/>
      <c r="AV351" s="163" t="s">
        <v>2363</v>
      </c>
      <c r="AW351" s="101">
        <v>1</v>
      </c>
      <c r="AX351" s="101">
        <f>1</f>
        <v>1</v>
      </c>
      <c r="AY351" s="101" t="s">
        <v>2363</v>
      </c>
      <c r="AZ351" s="163" t="s">
        <v>2363</v>
      </c>
      <c r="BA351" s="163" t="s">
        <v>2363</v>
      </c>
      <c r="BB351" s="86"/>
      <c r="BC351" s="86"/>
      <c r="BD351" s="86"/>
      <c r="BE351" s="86"/>
      <c r="BF351" s="86"/>
      <c r="BG351" s="86"/>
      <c r="BH351" s="86"/>
      <c r="BI351" s="164" t="s">
        <v>5881</v>
      </c>
      <c r="BJ351" s="86" t="s">
        <v>5513</v>
      </c>
      <c r="BK351" s="64" t="s">
        <v>5882</v>
      </c>
      <c r="BL351" s="86"/>
      <c r="BM351" s="86">
        <v>2</v>
      </c>
      <c r="BN351" s="86" t="s">
        <v>651</v>
      </c>
      <c r="BO351" s="182" t="s">
        <v>657</v>
      </c>
      <c r="BP351" s="233" t="s">
        <v>658</v>
      </c>
      <c r="BQ351" s="182" t="s">
        <v>659</v>
      </c>
      <c r="BR351" s="182" t="s">
        <v>660</v>
      </c>
      <c r="BS351" s="182" t="s">
        <v>661</v>
      </c>
      <c r="BT351" s="182" t="s">
        <v>643</v>
      </c>
      <c r="BU351" s="233" t="s">
        <v>644</v>
      </c>
      <c r="BV351" s="182" t="s">
        <v>646</v>
      </c>
      <c r="BW351" s="182" t="s">
        <v>670</v>
      </c>
      <c r="BX351" s="182" t="s">
        <v>676</v>
      </c>
      <c r="BY351" s="70"/>
      <c r="BZ351" s="70"/>
      <c r="CA351" s="70"/>
      <c r="CB351" s="70"/>
      <c r="CC351" s="70"/>
      <c r="CD351" s="70"/>
      <c r="CE351" s="70"/>
      <c r="CF351" s="86"/>
      <c r="CG351" s="86"/>
      <c r="CH351" s="86"/>
      <c r="CI351" s="86"/>
      <c r="CJ351" s="86"/>
      <c r="CK351" s="86"/>
      <c r="CL351" s="86"/>
      <c r="CM351" s="86"/>
      <c r="CN351" s="86"/>
      <c r="CO351" s="86"/>
      <c r="CP351" s="86"/>
      <c r="CQ351" s="86"/>
      <c r="CR351" s="86"/>
      <c r="CS351" s="164" t="b">
        <f>NOT(ISERROR(MATCH(E351,[1]Sheet1!$A:$A,0)))</f>
        <v>0</v>
      </c>
      <c r="CT351" s="164" t="str">
        <f t="shared" ref="CT351:CT371" si="10">SUBSTITUTE(CR351, CHAR(10)&amp;"FId_Unused","")</f>
        <v/>
      </c>
    </row>
    <row r="352" spans="1:98" s="216" customFormat="1" ht="79.8" customHeight="1">
      <c r="A352" s="257">
        <v>297</v>
      </c>
      <c r="B352" s="258">
        <v>349</v>
      </c>
      <c r="C352" s="258"/>
      <c r="D352" s="86"/>
      <c r="E352" s="125" t="s">
        <v>5883</v>
      </c>
      <c r="F352" s="163" t="s">
        <v>5650</v>
      </c>
      <c r="G352" s="163" t="s">
        <v>5666</v>
      </c>
      <c r="H352" s="86"/>
      <c r="I352" s="86"/>
      <c r="J352" s="86" t="s">
        <v>2990</v>
      </c>
      <c r="K352" s="101" t="s">
        <v>5884</v>
      </c>
      <c r="L352" s="162" t="s">
        <v>2495</v>
      </c>
      <c r="M352" s="165" t="s">
        <v>251</v>
      </c>
      <c r="N352" s="162"/>
      <c r="O352" s="165" t="s">
        <v>251</v>
      </c>
      <c r="P352" s="162"/>
      <c r="Q352" s="162" t="s">
        <v>2992</v>
      </c>
      <c r="R352" s="162" t="s">
        <v>2993</v>
      </c>
      <c r="S352" s="86"/>
      <c r="T352" s="86" t="s">
        <v>3182</v>
      </c>
      <c r="U352" s="162" t="s">
        <v>2499</v>
      </c>
      <c r="V352" s="86"/>
      <c r="W352" s="86"/>
      <c r="X352" s="162" t="s">
        <v>2994</v>
      </c>
      <c r="Y352" s="86"/>
      <c r="Z352" s="164" t="s">
        <v>5885</v>
      </c>
      <c r="AA352" s="86"/>
      <c r="AB352" s="86"/>
      <c r="AC352" s="86"/>
      <c r="AD352" s="86" t="s">
        <v>2762</v>
      </c>
      <c r="AE352" s="86" t="s">
        <v>217</v>
      </c>
      <c r="AF352" s="86" t="s">
        <v>2818</v>
      </c>
      <c r="AG352" s="164" t="s">
        <v>5324</v>
      </c>
      <c r="AH352" s="86" t="s">
        <v>217</v>
      </c>
      <c r="AI352" s="157" t="s">
        <v>3639</v>
      </c>
      <c r="AJ352" s="86"/>
      <c r="AK352" s="86"/>
      <c r="AL352" s="164" t="s">
        <v>5312</v>
      </c>
      <c r="AM352" s="86"/>
      <c r="AN352" s="86"/>
      <c r="AO352" s="86"/>
      <c r="AP352" s="86"/>
      <c r="AQ352" s="86"/>
      <c r="AR352" s="86"/>
      <c r="AS352" s="86"/>
      <c r="AT352" s="86"/>
      <c r="AU352" s="86"/>
      <c r="AV352" s="163" t="s">
        <v>2363</v>
      </c>
      <c r="AW352" s="101">
        <v>1</v>
      </c>
      <c r="AX352" s="101">
        <f>1</f>
        <v>1</v>
      </c>
      <c r="AY352" s="101" t="s">
        <v>2363</v>
      </c>
      <c r="AZ352" s="163" t="s">
        <v>2363</v>
      </c>
      <c r="BA352" s="163" t="s">
        <v>2363</v>
      </c>
      <c r="BB352" s="86"/>
      <c r="BC352" s="86"/>
      <c r="BD352" s="86"/>
      <c r="BE352" s="86"/>
      <c r="BF352" s="86"/>
      <c r="BG352" s="86"/>
      <c r="BH352" s="86"/>
      <c r="BI352" s="164" t="s">
        <v>5886</v>
      </c>
      <c r="BJ352" s="86" t="s">
        <v>5513</v>
      </c>
      <c r="BK352" s="64" t="s">
        <v>5887</v>
      </c>
      <c r="BL352" s="86"/>
      <c r="BM352" s="86">
        <v>2</v>
      </c>
      <c r="BN352" s="86" t="s">
        <v>651</v>
      </c>
      <c r="BO352" s="182" t="s">
        <v>657</v>
      </c>
      <c r="BP352" s="233" t="s">
        <v>658</v>
      </c>
      <c r="BQ352" s="182" t="s">
        <v>659</v>
      </c>
      <c r="BR352" s="182" t="s">
        <v>660</v>
      </c>
      <c r="BS352" s="182" t="s">
        <v>661</v>
      </c>
      <c r="BT352" s="182" t="s">
        <v>643</v>
      </c>
      <c r="BU352" s="233" t="s">
        <v>644</v>
      </c>
      <c r="BV352" s="182" t="s">
        <v>646</v>
      </c>
      <c r="BW352" s="182" t="s">
        <v>670</v>
      </c>
      <c r="BX352" s="182" t="s">
        <v>676</v>
      </c>
      <c r="BY352" s="70"/>
      <c r="BZ352" s="70"/>
      <c r="CA352" s="70"/>
      <c r="CB352" s="70"/>
      <c r="CC352" s="70"/>
      <c r="CD352" s="70"/>
      <c r="CE352" s="70"/>
      <c r="CF352" s="86"/>
      <c r="CG352" s="86"/>
      <c r="CH352" s="86"/>
      <c r="CI352" s="86"/>
      <c r="CJ352" s="86"/>
      <c r="CK352" s="86"/>
      <c r="CL352" s="86"/>
      <c r="CM352" s="86"/>
      <c r="CN352" s="86"/>
      <c r="CO352" s="86"/>
      <c r="CP352" s="86"/>
      <c r="CQ352" s="86"/>
      <c r="CR352" s="86"/>
      <c r="CS352" s="164" t="b">
        <f>NOT(ISERROR(MATCH(E352,[1]Sheet1!$A:$A,0)))</f>
        <v>0</v>
      </c>
      <c r="CT352" s="164" t="str">
        <f t="shared" si="10"/>
        <v/>
      </c>
    </row>
    <row r="353" spans="1:98" s="216" customFormat="1" ht="120" customHeight="1">
      <c r="A353" s="257">
        <v>297</v>
      </c>
      <c r="B353" s="258">
        <v>350</v>
      </c>
      <c r="C353" s="258"/>
      <c r="D353" s="86"/>
      <c r="E353" s="125" t="s">
        <v>5888</v>
      </c>
      <c r="F353" s="163" t="s">
        <v>5650</v>
      </c>
      <c r="G353" s="163" t="s">
        <v>5666</v>
      </c>
      <c r="H353" s="86"/>
      <c r="I353" s="86"/>
      <c r="J353" s="86" t="s">
        <v>2990</v>
      </c>
      <c r="K353" s="101" t="s">
        <v>5889</v>
      </c>
      <c r="L353" s="162" t="s">
        <v>2495</v>
      </c>
      <c r="M353" s="165" t="s">
        <v>251</v>
      </c>
      <c r="N353" s="162"/>
      <c r="O353" s="165" t="s">
        <v>251</v>
      </c>
      <c r="P353" s="162"/>
      <c r="Q353" s="162" t="s">
        <v>2992</v>
      </c>
      <c r="R353" s="162" t="s">
        <v>2993</v>
      </c>
      <c r="S353" s="86"/>
      <c r="T353" s="86" t="s">
        <v>3182</v>
      </c>
      <c r="U353" s="162" t="s">
        <v>2499</v>
      </c>
      <c r="V353" s="86"/>
      <c r="W353" s="86"/>
      <c r="X353" s="162" t="s">
        <v>2994</v>
      </c>
      <c r="Y353" s="86"/>
      <c r="Z353" s="164" t="s">
        <v>5890</v>
      </c>
      <c r="AA353" s="86"/>
      <c r="AB353" s="86"/>
      <c r="AC353" s="86"/>
      <c r="AD353" s="86" t="s">
        <v>2762</v>
      </c>
      <c r="AE353" s="86" t="s">
        <v>217</v>
      </c>
      <c r="AF353" s="86" t="s">
        <v>2818</v>
      </c>
      <c r="AG353" s="164" t="s">
        <v>5318</v>
      </c>
      <c r="AH353" s="86" t="s">
        <v>217</v>
      </c>
      <c r="AI353" s="157" t="s">
        <v>3639</v>
      </c>
      <c r="AJ353" s="86"/>
      <c r="AK353" s="86"/>
      <c r="AL353" s="164" t="s">
        <v>5312</v>
      </c>
      <c r="AM353" s="86"/>
      <c r="AN353" s="86"/>
      <c r="AO353" s="86"/>
      <c r="AP353" s="86"/>
      <c r="AQ353" s="86"/>
      <c r="AR353" s="86"/>
      <c r="AS353" s="86"/>
      <c r="AT353" s="86"/>
      <c r="AU353" s="86"/>
      <c r="AV353" s="163" t="s">
        <v>2363</v>
      </c>
      <c r="AW353" s="101">
        <v>1</v>
      </c>
      <c r="AX353" s="101">
        <f>1</f>
        <v>1</v>
      </c>
      <c r="AY353" s="101" t="s">
        <v>2363</v>
      </c>
      <c r="AZ353" s="163" t="s">
        <v>2363</v>
      </c>
      <c r="BA353" s="163" t="s">
        <v>2363</v>
      </c>
      <c r="BB353" s="86"/>
      <c r="BC353" s="86"/>
      <c r="BD353" s="86"/>
      <c r="BE353" s="86"/>
      <c r="BF353" s="86"/>
      <c r="BG353" s="86"/>
      <c r="BH353" s="86"/>
      <c r="BI353" s="164" t="s">
        <v>5891</v>
      </c>
      <c r="BJ353" s="86" t="s">
        <v>5513</v>
      </c>
      <c r="BK353" s="64" t="s">
        <v>5882</v>
      </c>
      <c r="BL353" s="86"/>
      <c r="BM353" s="86">
        <v>2</v>
      </c>
      <c r="BN353" s="86" t="s">
        <v>651</v>
      </c>
      <c r="BO353" s="182" t="s">
        <v>657</v>
      </c>
      <c r="BP353" s="233" t="s">
        <v>658</v>
      </c>
      <c r="BQ353" s="182" t="s">
        <v>659</v>
      </c>
      <c r="BR353" s="182" t="s">
        <v>660</v>
      </c>
      <c r="BS353" s="182" t="s">
        <v>661</v>
      </c>
      <c r="BT353" s="182" t="s">
        <v>643</v>
      </c>
      <c r="BU353" s="233" t="s">
        <v>644</v>
      </c>
      <c r="BV353" s="182" t="s">
        <v>646</v>
      </c>
      <c r="BW353" s="182" t="s">
        <v>670</v>
      </c>
      <c r="BX353" s="182" t="s">
        <v>676</v>
      </c>
      <c r="BY353" s="70"/>
      <c r="BZ353" s="70"/>
      <c r="CA353" s="70"/>
      <c r="CB353" s="70"/>
      <c r="CC353" s="70"/>
      <c r="CD353" s="70"/>
      <c r="CE353" s="70"/>
      <c r="CF353" s="86"/>
      <c r="CG353" s="86"/>
      <c r="CH353" s="86"/>
      <c r="CI353" s="86"/>
      <c r="CJ353" s="86"/>
      <c r="CK353" s="86"/>
      <c r="CL353" s="86"/>
      <c r="CM353" s="86"/>
      <c r="CN353" s="86"/>
      <c r="CO353" s="86"/>
      <c r="CP353" s="86"/>
      <c r="CQ353" s="86"/>
      <c r="CR353" s="86"/>
      <c r="CS353" s="164" t="b">
        <f>NOT(ISERROR(MATCH(E353,[1]Sheet1!$A:$A,0)))</f>
        <v>0</v>
      </c>
      <c r="CT353" s="164" t="str">
        <f t="shared" si="10"/>
        <v/>
      </c>
    </row>
    <row r="354" spans="1:98" s="216" customFormat="1" ht="135.6" customHeight="1">
      <c r="A354" s="257">
        <v>297</v>
      </c>
      <c r="B354" s="258">
        <v>351</v>
      </c>
      <c r="C354" s="258"/>
      <c r="D354" s="86"/>
      <c r="E354" s="125" t="s">
        <v>5892</v>
      </c>
      <c r="F354" s="163" t="s">
        <v>5650</v>
      </c>
      <c r="G354" s="163" t="s">
        <v>5666</v>
      </c>
      <c r="H354" s="86"/>
      <c r="I354" s="86"/>
      <c r="J354" s="86" t="s">
        <v>2990</v>
      </c>
      <c r="K354" s="101" t="s">
        <v>5893</v>
      </c>
      <c r="L354" s="162" t="s">
        <v>2495</v>
      </c>
      <c r="M354" s="165" t="s">
        <v>251</v>
      </c>
      <c r="N354" s="162"/>
      <c r="O354" s="165" t="s">
        <v>251</v>
      </c>
      <c r="P354" s="162"/>
      <c r="Q354" s="162" t="s">
        <v>2992</v>
      </c>
      <c r="R354" s="162" t="s">
        <v>2993</v>
      </c>
      <c r="S354" s="86"/>
      <c r="T354" s="86" t="s">
        <v>3182</v>
      </c>
      <c r="U354" s="162" t="s">
        <v>2499</v>
      </c>
      <c r="V354" s="86"/>
      <c r="W354" s="86"/>
      <c r="X354" s="162" t="s">
        <v>2994</v>
      </c>
      <c r="Y354" s="86"/>
      <c r="Z354" s="164" t="s">
        <v>5894</v>
      </c>
      <c r="AA354" s="86"/>
      <c r="AB354" s="86"/>
      <c r="AC354" s="86"/>
      <c r="AD354" s="86" t="s">
        <v>2762</v>
      </c>
      <c r="AE354" s="86" t="s">
        <v>217</v>
      </c>
      <c r="AF354" s="86" t="s">
        <v>2818</v>
      </c>
      <c r="AG354" s="164" t="s">
        <v>5324</v>
      </c>
      <c r="AH354" s="86" t="s">
        <v>217</v>
      </c>
      <c r="AI354" s="157" t="s">
        <v>3639</v>
      </c>
      <c r="AJ354" s="86"/>
      <c r="AK354" s="86"/>
      <c r="AL354" s="164" t="s">
        <v>5312</v>
      </c>
      <c r="AM354" s="86"/>
      <c r="AN354" s="86"/>
      <c r="AO354" s="86"/>
      <c r="AP354" s="86"/>
      <c r="AQ354" s="86"/>
      <c r="AR354" s="86"/>
      <c r="AS354" s="86"/>
      <c r="AT354" s="86"/>
      <c r="AU354" s="86"/>
      <c r="AV354" s="163" t="s">
        <v>2363</v>
      </c>
      <c r="AW354" s="101">
        <v>1</v>
      </c>
      <c r="AX354" s="101">
        <f>1</f>
        <v>1</v>
      </c>
      <c r="AY354" s="101" t="s">
        <v>2363</v>
      </c>
      <c r="AZ354" s="163" t="s">
        <v>2363</v>
      </c>
      <c r="BA354" s="163" t="s">
        <v>2363</v>
      </c>
      <c r="BB354" s="86"/>
      <c r="BC354" s="86"/>
      <c r="BD354" s="86"/>
      <c r="BE354" s="86"/>
      <c r="BF354" s="86"/>
      <c r="BG354" s="86"/>
      <c r="BH354" s="86"/>
      <c r="BI354" s="164" t="s">
        <v>5895</v>
      </c>
      <c r="BJ354" s="86" t="s">
        <v>5513</v>
      </c>
      <c r="BK354" s="64" t="s">
        <v>5887</v>
      </c>
      <c r="BL354" s="86"/>
      <c r="BM354" s="86">
        <v>2</v>
      </c>
      <c r="BN354" s="86" t="s">
        <v>651</v>
      </c>
      <c r="BO354" s="182" t="s">
        <v>657</v>
      </c>
      <c r="BP354" s="233" t="s">
        <v>658</v>
      </c>
      <c r="BQ354" s="182" t="s">
        <v>659</v>
      </c>
      <c r="BR354" s="182" t="s">
        <v>660</v>
      </c>
      <c r="BS354" s="182" t="s">
        <v>661</v>
      </c>
      <c r="BT354" s="182" t="s">
        <v>643</v>
      </c>
      <c r="BU354" s="233" t="s">
        <v>644</v>
      </c>
      <c r="BV354" s="182" t="s">
        <v>646</v>
      </c>
      <c r="BW354" s="182" t="s">
        <v>670</v>
      </c>
      <c r="BX354" s="182" t="s">
        <v>676</v>
      </c>
      <c r="BY354" s="70"/>
      <c r="BZ354" s="70"/>
      <c r="CA354" s="70"/>
      <c r="CB354" s="70"/>
      <c r="CC354" s="70"/>
      <c r="CD354" s="70"/>
      <c r="CE354" s="70"/>
      <c r="CF354" s="86"/>
      <c r="CG354" s="86"/>
      <c r="CH354" s="86"/>
      <c r="CI354" s="86"/>
      <c r="CJ354" s="86"/>
      <c r="CK354" s="86"/>
      <c r="CL354" s="86"/>
      <c r="CM354" s="86"/>
      <c r="CN354" s="86"/>
      <c r="CO354" s="86"/>
      <c r="CP354" s="86"/>
      <c r="CQ354" s="86"/>
      <c r="CR354" s="86"/>
      <c r="CS354" s="164" t="b">
        <f>NOT(ISERROR(MATCH(E354,[1]Sheet1!$A:$A,0)))</f>
        <v>0</v>
      </c>
      <c r="CT354" s="164" t="str">
        <f t="shared" si="10"/>
        <v/>
      </c>
    </row>
    <row r="355" spans="1:98" s="216" customFormat="1" ht="79.8" customHeight="1">
      <c r="A355" s="256">
        <v>297</v>
      </c>
      <c r="B355" s="258">
        <v>352</v>
      </c>
      <c r="C355" s="258"/>
      <c r="D355" s="86"/>
      <c r="E355" s="125" t="s">
        <v>5896</v>
      </c>
      <c r="F355" s="163" t="s">
        <v>5650</v>
      </c>
      <c r="G355" s="163" t="s">
        <v>5666</v>
      </c>
      <c r="H355" s="86"/>
      <c r="I355" s="86"/>
      <c r="J355" s="86" t="s">
        <v>2990</v>
      </c>
      <c r="K355" s="101" t="s">
        <v>5897</v>
      </c>
      <c r="L355" s="162" t="s">
        <v>2495</v>
      </c>
      <c r="M355" s="165" t="s">
        <v>251</v>
      </c>
      <c r="N355" s="162"/>
      <c r="O355" s="165" t="s">
        <v>251</v>
      </c>
      <c r="P355" s="162"/>
      <c r="Q355" s="162" t="s">
        <v>2992</v>
      </c>
      <c r="R355" s="162" t="s">
        <v>2993</v>
      </c>
      <c r="S355" s="86"/>
      <c r="T355" s="86" t="s">
        <v>3182</v>
      </c>
      <c r="U355" s="162" t="s">
        <v>2499</v>
      </c>
      <c r="V355" s="86"/>
      <c r="W355" s="86"/>
      <c r="X355" s="162" t="s">
        <v>2994</v>
      </c>
      <c r="Y355" s="86"/>
      <c r="Z355" s="164" t="s">
        <v>5898</v>
      </c>
      <c r="AA355" s="86"/>
      <c r="AB355" s="86"/>
      <c r="AC355" s="86"/>
      <c r="AD355" s="86" t="s">
        <v>2762</v>
      </c>
      <c r="AE355" s="86" t="s">
        <v>217</v>
      </c>
      <c r="AF355" s="86" t="s">
        <v>2818</v>
      </c>
      <c r="AG355" s="164" t="s">
        <v>5318</v>
      </c>
      <c r="AH355" s="86" t="s">
        <v>217</v>
      </c>
      <c r="AI355" s="157" t="s">
        <v>3639</v>
      </c>
      <c r="AJ355" s="86"/>
      <c r="AK355" s="86"/>
      <c r="AL355" s="164" t="s">
        <v>5312</v>
      </c>
      <c r="AM355" s="86"/>
      <c r="AN355" s="86"/>
      <c r="AO355" s="86"/>
      <c r="AP355" s="86"/>
      <c r="AQ355" s="86"/>
      <c r="AR355" s="86"/>
      <c r="AS355" s="86"/>
      <c r="AT355" s="86"/>
      <c r="AU355" s="86"/>
      <c r="AV355" s="163" t="s">
        <v>2363</v>
      </c>
      <c r="AW355" s="101">
        <v>1</v>
      </c>
      <c r="AX355" s="101">
        <f>1</f>
        <v>1</v>
      </c>
      <c r="AY355" s="101" t="s">
        <v>2363</v>
      </c>
      <c r="AZ355" s="163" t="s">
        <v>2363</v>
      </c>
      <c r="BA355" s="163" t="s">
        <v>2363</v>
      </c>
      <c r="BB355" s="86"/>
      <c r="BC355" s="86"/>
      <c r="BD355" s="86"/>
      <c r="BE355" s="86"/>
      <c r="BF355" s="86"/>
      <c r="BG355" s="86"/>
      <c r="BH355" s="86"/>
      <c r="BI355" s="164" t="s">
        <v>5899</v>
      </c>
      <c r="BJ355" s="86" t="s">
        <v>5513</v>
      </c>
      <c r="BK355" s="64" t="s">
        <v>5882</v>
      </c>
      <c r="BL355" s="86"/>
      <c r="BM355" s="86">
        <v>2</v>
      </c>
      <c r="BN355" s="86" t="s">
        <v>651</v>
      </c>
      <c r="BO355" s="182" t="s">
        <v>657</v>
      </c>
      <c r="BP355" s="233" t="s">
        <v>658</v>
      </c>
      <c r="BQ355" s="182" t="s">
        <v>659</v>
      </c>
      <c r="BR355" s="182" t="s">
        <v>660</v>
      </c>
      <c r="BS355" s="182" t="s">
        <v>661</v>
      </c>
      <c r="BT355" s="182" t="s">
        <v>643</v>
      </c>
      <c r="BU355" s="233" t="s">
        <v>644</v>
      </c>
      <c r="BV355" s="182" t="s">
        <v>646</v>
      </c>
      <c r="BW355" s="182" t="s">
        <v>670</v>
      </c>
      <c r="BX355" s="182" t="s">
        <v>676</v>
      </c>
      <c r="BY355" s="70"/>
      <c r="BZ355" s="70"/>
      <c r="CA355" s="70"/>
      <c r="CB355" s="70"/>
      <c r="CC355" s="70"/>
      <c r="CD355" s="70"/>
      <c r="CE355" s="70"/>
      <c r="CF355" s="86"/>
      <c r="CG355" s="86"/>
      <c r="CH355" s="86"/>
      <c r="CI355" s="86"/>
      <c r="CJ355" s="86"/>
      <c r="CK355" s="86"/>
      <c r="CL355" s="86"/>
      <c r="CM355" s="86"/>
      <c r="CN355" s="86"/>
      <c r="CO355" s="86"/>
      <c r="CP355" s="86"/>
      <c r="CQ355" s="86"/>
      <c r="CR355" s="86"/>
      <c r="CS355" s="164" t="b">
        <f>NOT(ISERROR(MATCH(E355,[1]Sheet1!$A:$A,0)))</f>
        <v>0</v>
      </c>
      <c r="CT355" s="164" t="str">
        <f t="shared" si="10"/>
        <v/>
      </c>
    </row>
    <row r="356" spans="1:98" s="216" customFormat="1" ht="79.8" customHeight="1">
      <c r="A356" s="257">
        <v>297</v>
      </c>
      <c r="B356" s="258">
        <v>353</v>
      </c>
      <c r="C356" s="258"/>
      <c r="D356" s="86"/>
      <c r="E356" s="125" t="s">
        <v>5900</v>
      </c>
      <c r="F356" s="163" t="s">
        <v>5650</v>
      </c>
      <c r="G356" s="163" t="s">
        <v>5666</v>
      </c>
      <c r="H356" s="86"/>
      <c r="I356" s="86"/>
      <c r="J356" s="86" t="s">
        <v>2990</v>
      </c>
      <c r="K356" s="101" t="s">
        <v>5901</v>
      </c>
      <c r="L356" s="162" t="s">
        <v>2495</v>
      </c>
      <c r="M356" s="165" t="s">
        <v>251</v>
      </c>
      <c r="N356" s="162"/>
      <c r="O356" s="165" t="s">
        <v>251</v>
      </c>
      <c r="P356" s="162"/>
      <c r="Q356" s="162" t="s">
        <v>2992</v>
      </c>
      <c r="R356" s="162" t="s">
        <v>2993</v>
      </c>
      <c r="S356" s="86"/>
      <c r="T356" s="86" t="s">
        <v>3182</v>
      </c>
      <c r="U356" s="162" t="s">
        <v>2499</v>
      </c>
      <c r="V356" s="86"/>
      <c r="W356" s="86"/>
      <c r="X356" s="162" t="s">
        <v>2994</v>
      </c>
      <c r="Y356" s="86"/>
      <c r="Z356" s="164" t="s">
        <v>5902</v>
      </c>
      <c r="AA356" s="86"/>
      <c r="AB356" s="86"/>
      <c r="AC356" s="86"/>
      <c r="AD356" s="86" t="s">
        <v>2762</v>
      </c>
      <c r="AE356" s="86" t="s">
        <v>217</v>
      </c>
      <c r="AF356" s="86" t="s">
        <v>2818</v>
      </c>
      <c r="AG356" s="164" t="s">
        <v>5324</v>
      </c>
      <c r="AH356" s="86" t="s">
        <v>217</v>
      </c>
      <c r="AI356" s="157" t="s">
        <v>3639</v>
      </c>
      <c r="AJ356" s="86"/>
      <c r="AK356" s="86"/>
      <c r="AL356" s="164" t="s">
        <v>5312</v>
      </c>
      <c r="AM356" s="86"/>
      <c r="AN356" s="86"/>
      <c r="AO356" s="86"/>
      <c r="AP356" s="86"/>
      <c r="AQ356" s="86"/>
      <c r="AR356" s="86"/>
      <c r="AS356" s="86"/>
      <c r="AT356" s="86"/>
      <c r="AU356" s="86"/>
      <c r="AV356" s="163" t="s">
        <v>2363</v>
      </c>
      <c r="AW356" s="101">
        <v>1</v>
      </c>
      <c r="AX356" s="101">
        <f>1</f>
        <v>1</v>
      </c>
      <c r="AY356" s="101" t="s">
        <v>2363</v>
      </c>
      <c r="AZ356" s="163" t="s">
        <v>2363</v>
      </c>
      <c r="BA356" s="163" t="s">
        <v>2363</v>
      </c>
      <c r="BB356" s="86"/>
      <c r="BC356" s="86"/>
      <c r="BD356" s="86"/>
      <c r="BE356" s="86"/>
      <c r="BF356" s="86"/>
      <c r="BG356" s="86"/>
      <c r="BH356" s="86"/>
      <c r="BI356" s="164" t="s">
        <v>5903</v>
      </c>
      <c r="BJ356" s="86" t="s">
        <v>5513</v>
      </c>
      <c r="BK356" s="64" t="s">
        <v>5887</v>
      </c>
      <c r="BL356" s="86"/>
      <c r="BM356" s="86">
        <v>2</v>
      </c>
      <c r="BN356" s="86" t="s">
        <v>651</v>
      </c>
      <c r="BO356" s="182" t="s">
        <v>657</v>
      </c>
      <c r="BP356" s="233" t="s">
        <v>658</v>
      </c>
      <c r="BQ356" s="182" t="s">
        <v>659</v>
      </c>
      <c r="BR356" s="182" t="s">
        <v>660</v>
      </c>
      <c r="BS356" s="182" t="s">
        <v>661</v>
      </c>
      <c r="BT356" s="182" t="s">
        <v>643</v>
      </c>
      <c r="BU356" s="233" t="s">
        <v>644</v>
      </c>
      <c r="BV356" s="182" t="s">
        <v>646</v>
      </c>
      <c r="BW356" s="182" t="s">
        <v>670</v>
      </c>
      <c r="BX356" s="182" t="s">
        <v>676</v>
      </c>
      <c r="BY356" s="70"/>
      <c r="BZ356" s="70"/>
      <c r="CA356" s="70"/>
      <c r="CB356" s="70"/>
      <c r="CC356" s="70"/>
      <c r="CD356" s="70"/>
      <c r="CE356" s="70"/>
      <c r="CF356" s="86"/>
      <c r="CG356" s="86"/>
      <c r="CH356" s="86"/>
      <c r="CI356" s="86"/>
      <c r="CJ356" s="86"/>
      <c r="CK356" s="86"/>
      <c r="CL356" s="86"/>
      <c r="CM356" s="86"/>
      <c r="CN356" s="86"/>
      <c r="CO356" s="86"/>
      <c r="CP356" s="86"/>
      <c r="CQ356" s="86"/>
      <c r="CR356" s="86"/>
      <c r="CS356" s="164" t="b">
        <f>NOT(ISERROR(MATCH(E356,[1]Sheet1!$A:$A,0)))</f>
        <v>0</v>
      </c>
      <c r="CT356" s="164" t="str">
        <f t="shared" si="10"/>
        <v/>
      </c>
    </row>
    <row r="357" spans="1:98" s="216" customFormat="1" ht="79.8" customHeight="1">
      <c r="A357" s="257">
        <v>297</v>
      </c>
      <c r="B357" s="258">
        <v>354</v>
      </c>
      <c r="C357" s="258"/>
      <c r="D357" s="162"/>
      <c r="E357" s="108" t="s">
        <v>5904</v>
      </c>
      <c r="F357" s="163" t="s">
        <v>110</v>
      </c>
      <c r="G357" s="163" t="s">
        <v>5365</v>
      </c>
      <c r="H357" s="164" t="s">
        <v>5365</v>
      </c>
      <c r="I357" s="164"/>
      <c r="J357" s="164"/>
      <c r="K357" s="101" t="s">
        <v>5905</v>
      </c>
      <c r="L357" s="162" t="s">
        <v>2495</v>
      </c>
      <c r="M357" s="165" t="s">
        <v>251</v>
      </c>
      <c r="N357" s="162"/>
      <c r="O357" s="165" t="s">
        <v>251</v>
      </c>
      <c r="P357" s="162"/>
      <c r="Q357" s="162" t="s">
        <v>2992</v>
      </c>
      <c r="R357" s="162" t="s">
        <v>2993</v>
      </c>
      <c r="S357" s="162"/>
      <c r="T357" s="86" t="s">
        <v>3085</v>
      </c>
      <c r="U357" s="162" t="s">
        <v>2499</v>
      </c>
      <c r="V357" s="162"/>
      <c r="W357" s="162"/>
      <c r="X357" s="162" t="s">
        <v>3002</v>
      </c>
      <c r="Y357" s="162"/>
      <c r="Z357" s="162" t="s">
        <v>5906</v>
      </c>
      <c r="AA357" s="164"/>
      <c r="AB357" s="164"/>
      <c r="AC357" s="164"/>
      <c r="AD357" s="86" t="s">
        <v>2762</v>
      </c>
      <c r="AE357" s="162" t="s">
        <v>217</v>
      </c>
      <c r="AF357" s="86" t="s">
        <v>2711</v>
      </c>
      <c r="AG357" s="162" t="s">
        <v>4651</v>
      </c>
      <c r="AH357" s="162" t="s">
        <v>217</v>
      </c>
      <c r="AI357" s="157" t="s">
        <v>3639</v>
      </c>
      <c r="AJ357" s="164"/>
      <c r="AK357" s="164"/>
      <c r="AL357" s="162" t="s">
        <v>5907</v>
      </c>
      <c r="AM357" s="162"/>
      <c r="AN357" s="162"/>
      <c r="AO357" s="162"/>
      <c r="AP357" s="162"/>
      <c r="AQ357" s="162"/>
      <c r="AR357" s="162"/>
      <c r="AS357" s="162"/>
      <c r="AT357" s="162"/>
      <c r="AU357" s="162"/>
      <c r="AV357" s="163" t="s">
        <v>2363</v>
      </c>
      <c r="AW357" s="101">
        <v>1</v>
      </c>
      <c r="AX357" s="101">
        <f>1</f>
        <v>1</v>
      </c>
      <c r="AY357" s="101" t="s">
        <v>2363</v>
      </c>
      <c r="AZ357" s="163" t="s">
        <v>2363</v>
      </c>
      <c r="BA357" s="163" t="s">
        <v>2363</v>
      </c>
      <c r="BB357" s="162"/>
      <c r="BC357" s="162"/>
      <c r="BD357" s="162"/>
      <c r="BE357" s="164"/>
      <c r="BF357" s="164"/>
      <c r="BG357" s="164"/>
      <c r="BH357" s="164"/>
      <c r="BI357" s="162" t="s">
        <v>5908</v>
      </c>
      <c r="BJ357" s="162" t="s">
        <v>5909</v>
      </c>
      <c r="BK357" s="162"/>
      <c r="BL357" s="162"/>
      <c r="BM357" s="86">
        <v>1</v>
      </c>
      <c r="BN357" s="86" t="s">
        <v>634</v>
      </c>
      <c r="BO357" s="85" t="s">
        <v>643</v>
      </c>
      <c r="BP357" s="85" t="s">
        <v>644</v>
      </c>
      <c r="BQ357" s="85" t="s">
        <v>645</v>
      </c>
      <c r="BR357" s="85" t="s">
        <v>646</v>
      </c>
      <c r="BS357" s="85" t="s">
        <v>647</v>
      </c>
      <c r="BT357" s="85" t="s">
        <v>648</v>
      </c>
      <c r="BU357" s="85" t="s">
        <v>649</v>
      </c>
      <c r="BV357" s="85" t="s">
        <v>650</v>
      </c>
      <c r="BW357" s="162"/>
      <c r="BX357" s="162"/>
      <c r="BY357" s="162"/>
      <c r="BZ357" s="162"/>
      <c r="CA357" s="162"/>
      <c r="CB357" s="162"/>
      <c r="CC357" s="162"/>
      <c r="CD357" s="162"/>
      <c r="CE357" s="162"/>
      <c r="CF357" s="162"/>
      <c r="CG357" s="162"/>
      <c r="CH357" s="162"/>
      <c r="CI357" s="162"/>
      <c r="CJ357" s="162"/>
      <c r="CK357" s="162"/>
      <c r="CL357" s="162"/>
      <c r="CM357" s="162"/>
      <c r="CN357" s="162"/>
      <c r="CO357" s="162"/>
      <c r="CP357" s="162"/>
      <c r="CQ357" s="162"/>
      <c r="CR357" s="86"/>
      <c r="CS357" s="164" t="b">
        <f>NOT(ISERROR(MATCH(E357,[1]Sheet1!$A:$A,0)))</f>
        <v>0</v>
      </c>
      <c r="CT357" s="164" t="str">
        <f t="shared" si="10"/>
        <v/>
      </c>
    </row>
    <row r="358" spans="1:98" s="216" customFormat="1" ht="79.8" customHeight="1">
      <c r="A358" s="257">
        <v>297</v>
      </c>
      <c r="B358" s="258">
        <v>355</v>
      </c>
      <c r="C358" s="258"/>
      <c r="D358" s="86"/>
      <c r="E358" s="125" t="s">
        <v>5910</v>
      </c>
      <c r="F358" s="163" t="s">
        <v>110</v>
      </c>
      <c r="G358" s="163" t="s">
        <v>5365</v>
      </c>
      <c r="H358" s="86"/>
      <c r="I358" s="86"/>
      <c r="J358" s="86" t="s">
        <v>3083</v>
      </c>
      <c r="K358" s="101" t="s">
        <v>5911</v>
      </c>
      <c r="L358" s="162" t="s">
        <v>2495</v>
      </c>
      <c r="M358" s="165" t="s">
        <v>251</v>
      </c>
      <c r="N358" s="162"/>
      <c r="O358" s="165" t="s">
        <v>251</v>
      </c>
      <c r="P358" s="162"/>
      <c r="Q358" s="162" t="s">
        <v>2992</v>
      </c>
      <c r="R358" s="162" t="s">
        <v>2993</v>
      </c>
      <c r="S358" s="86"/>
      <c r="T358" s="86" t="s">
        <v>3085</v>
      </c>
      <c r="U358" s="162" t="s">
        <v>2499</v>
      </c>
      <c r="V358" s="86"/>
      <c r="W358" s="86"/>
      <c r="X358" s="162" t="s">
        <v>2500</v>
      </c>
      <c r="Y358" s="86"/>
      <c r="Z358" s="86" t="s">
        <v>5584</v>
      </c>
      <c r="AA358" s="86"/>
      <c r="AB358" s="86"/>
      <c r="AC358" s="86"/>
      <c r="AD358" s="86" t="s">
        <v>2762</v>
      </c>
      <c r="AE358" s="86" t="s">
        <v>217</v>
      </c>
      <c r="AF358" s="86" t="s">
        <v>2711</v>
      </c>
      <c r="AG358" s="86" t="s">
        <v>5318</v>
      </c>
      <c r="AH358" s="86" t="s">
        <v>217</v>
      </c>
      <c r="AI358" s="157" t="s">
        <v>3639</v>
      </c>
      <c r="AJ358" s="86"/>
      <c r="AK358" s="86"/>
      <c r="AL358" s="86" t="s">
        <v>5312</v>
      </c>
      <c r="AM358" s="86"/>
      <c r="AN358" s="86"/>
      <c r="AO358" s="86"/>
      <c r="AP358" s="86"/>
      <c r="AQ358" s="86"/>
      <c r="AR358" s="86"/>
      <c r="AS358" s="86"/>
      <c r="AT358" s="86"/>
      <c r="AU358" s="86"/>
      <c r="AV358" s="163" t="s">
        <v>2363</v>
      </c>
      <c r="AW358" s="101">
        <v>1</v>
      </c>
      <c r="AX358" s="101">
        <f>1</f>
        <v>1</v>
      </c>
      <c r="AY358" s="101" t="s">
        <v>2363</v>
      </c>
      <c r="AZ358" s="163" t="s">
        <v>2363</v>
      </c>
      <c r="BA358" s="163" t="s">
        <v>2363</v>
      </c>
      <c r="BB358" s="86"/>
      <c r="BC358" s="86"/>
      <c r="BD358" s="86"/>
      <c r="BE358" s="86"/>
      <c r="BF358" s="86"/>
      <c r="BG358" s="86"/>
      <c r="BH358" s="86"/>
      <c r="BI358" s="86" t="s">
        <v>5912</v>
      </c>
      <c r="BJ358" s="86" t="s">
        <v>5513</v>
      </c>
      <c r="BK358" s="64" t="s">
        <v>5913</v>
      </c>
      <c r="BL358" s="86"/>
      <c r="BM358" s="86">
        <v>1</v>
      </c>
      <c r="BN358" s="86" t="s">
        <v>634</v>
      </c>
      <c r="BO358" s="85" t="s">
        <v>643</v>
      </c>
      <c r="BP358" s="85" t="s">
        <v>644</v>
      </c>
      <c r="BQ358" s="85" t="s">
        <v>645</v>
      </c>
      <c r="BR358" s="85" t="s">
        <v>646</v>
      </c>
      <c r="BS358" s="85" t="s">
        <v>647</v>
      </c>
      <c r="BT358" s="85" t="s">
        <v>648</v>
      </c>
      <c r="BU358" s="85" t="s">
        <v>649</v>
      </c>
      <c r="BV358" s="85" t="s">
        <v>650</v>
      </c>
      <c r="BW358" s="70"/>
      <c r="BX358" s="70"/>
      <c r="BY358" s="70"/>
      <c r="BZ358" s="70"/>
      <c r="CA358" s="70"/>
      <c r="CB358" s="70"/>
      <c r="CC358" s="70"/>
      <c r="CD358" s="70"/>
      <c r="CE358" s="70"/>
      <c r="CF358" s="70"/>
      <c r="CG358" s="86"/>
      <c r="CH358" s="86"/>
      <c r="CI358" s="86"/>
      <c r="CJ358" s="86"/>
      <c r="CK358" s="86"/>
      <c r="CL358" s="86"/>
      <c r="CM358" s="86"/>
      <c r="CN358" s="86"/>
      <c r="CO358" s="86" t="s">
        <v>2500</v>
      </c>
      <c r="CP358" s="86"/>
      <c r="CQ358" s="86"/>
      <c r="CR358" s="86"/>
      <c r="CS358" s="164" t="b">
        <f>NOT(ISERROR(MATCH(E358,[1]Sheet1!$A:$A,0)))</f>
        <v>0</v>
      </c>
      <c r="CT358" s="164" t="str">
        <f t="shared" si="10"/>
        <v/>
      </c>
    </row>
    <row r="359" spans="1:98" s="216" customFormat="1" ht="79.8" customHeight="1">
      <c r="A359" s="261" t="s">
        <v>5914</v>
      </c>
      <c r="B359" s="258">
        <v>356</v>
      </c>
      <c r="C359" s="258"/>
      <c r="D359" s="162"/>
      <c r="E359" s="108" t="s">
        <v>5915</v>
      </c>
      <c r="F359" s="163" t="s">
        <v>5650</v>
      </c>
      <c r="G359" s="163" t="s">
        <v>5666</v>
      </c>
      <c r="H359" s="164" t="s">
        <v>5666</v>
      </c>
      <c r="I359" s="164"/>
      <c r="J359" s="164"/>
      <c r="K359" s="101" t="s">
        <v>5916</v>
      </c>
      <c r="L359" s="162" t="s">
        <v>2495</v>
      </c>
      <c r="M359" s="165" t="s">
        <v>251</v>
      </c>
      <c r="N359" s="162"/>
      <c r="O359" s="165" t="s">
        <v>251</v>
      </c>
      <c r="P359" s="162"/>
      <c r="Q359" s="162" t="s">
        <v>2992</v>
      </c>
      <c r="R359" s="162" t="s">
        <v>2993</v>
      </c>
      <c r="S359" s="162"/>
      <c r="T359" s="86" t="s">
        <v>3182</v>
      </c>
      <c r="U359" s="162" t="s">
        <v>2499</v>
      </c>
      <c r="V359" s="162"/>
      <c r="W359" s="162"/>
      <c r="X359" s="162" t="s">
        <v>3002</v>
      </c>
      <c r="Y359" s="162"/>
      <c r="Z359" s="162" t="s">
        <v>5917</v>
      </c>
      <c r="AA359" s="164"/>
      <c r="AB359" s="164"/>
      <c r="AC359" s="164"/>
      <c r="AD359" s="86" t="s">
        <v>2762</v>
      </c>
      <c r="AE359" s="162" t="s">
        <v>217</v>
      </c>
      <c r="AF359" s="86" t="s">
        <v>2711</v>
      </c>
      <c r="AG359" s="162" t="s">
        <v>4651</v>
      </c>
      <c r="AH359" s="162" t="s">
        <v>217</v>
      </c>
      <c r="AI359" s="157" t="s">
        <v>3639</v>
      </c>
      <c r="AJ359" s="164"/>
      <c r="AK359" s="164"/>
      <c r="AL359" s="162" t="s">
        <v>5918</v>
      </c>
      <c r="AM359" s="162"/>
      <c r="AN359" s="162"/>
      <c r="AO359" s="162"/>
      <c r="AP359" s="162"/>
      <c r="AQ359" s="162"/>
      <c r="AR359" s="162"/>
      <c r="AS359" s="162"/>
      <c r="AT359" s="162"/>
      <c r="AU359" s="162"/>
      <c r="AV359" s="163" t="s">
        <v>2363</v>
      </c>
      <c r="AW359" s="101">
        <v>1</v>
      </c>
      <c r="AX359" s="101">
        <f>1</f>
        <v>1</v>
      </c>
      <c r="AY359" s="101" t="s">
        <v>2363</v>
      </c>
      <c r="AZ359" s="163" t="s">
        <v>2363</v>
      </c>
      <c r="BA359" s="163" t="s">
        <v>2363</v>
      </c>
      <c r="BB359" s="162"/>
      <c r="BC359" s="162"/>
      <c r="BD359" s="162"/>
      <c r="BE359" s="164"/>
      <c r="BF359" s="164"/>
      <c r="BG359" s="164"/>
      <c r="BH359" s="164"/>
      <c r="BI359" s="162" t="s">
        <v>5919</v>
      </c>
      <c r="BJ359" s="162" t="s">
        <v>5920</v>
      </c>
      <c r="BK359" s="162"/>
      <c r="BL359" s="162"/>
      <c r="BM359" s="86">
        <v>2</v>
      </c>
      <c r="BN359" s="86" t="s">
        <v>651</v>
      </c>
      <c r="BO359" s="182" t="s">
        <v>657</v>
      </c>
      <c r="BP359" s="233" t="s">
        <v>658</v>
      </c>
      <c r="BQ359" s="182" t="s">
        <v>659</v>
      </c>
      <c r="BR359" s="182" t="s">
        <v>660</v>
      </c>
      <c r="BS359" s="182" t="s">
        <v>661</v>
      </c>
      <c r="BT359" s="182" t="s">
        <v>643</v>
      </c>
      <c r="BU359" s="233" t="s">
        <v>644</v>
      </c>
      <c r="BV359" s="182" t="s">
        <v>646</v>
      </c>
      <c r="BW359" s="182" t="s">
        <v>670</v>
      </c>
      <c r="BX359" s="182" t="s">
        <v>676</v>
      </c>
      <c r="BY359" s="162"/>
      <c r="BZ359" s="162"/>
      <c r="CA359" s="162"/>
      <c r="CB359" s="162"/>
      <c r="CC359" s="162"/>
      <c r="CD359" s="162"/>
      <c r="CE359" s="162"/>
      <c r="CF359" s="162"/>
      <c r="CG359" s="162"/>
      <c r="CH359" s="162"/>
      <c r="CI359" s="162"/>
      <c r="CJ359" s="162"/>
      <c r="CK359" s="162"/>
      <c r="CL359" s="162"/>
      <c r="CM359" s="162"/>
      <c r="CN359" s="162"/>
      <c r="CO359" s="162"/>
      <c r="CP359" s="162"/>
      <c r="CQ359" s="162"/>
      <c r="CR359" s="86"/>
      <c r="CS359" s="164" t="b">
        <f>NOT(ISERROR(MATCH(E359,[1]Sheet1!$A:$A,0)))</f>
        <v>0</v>
      </c>
      <c r="CT359" s="164" t="str">
        <f t="shared" si="10"/>
        <v/>
      </c>
    </row>
    <row r="360" spans="1:98" s="216" customFormat="1" ht="79.8" customHeight="1">
      <c r="A360" s="261" t="s">
        <v>5921</v>
      </c>
      <c r="B360" s="258">
        <v>357</v>
      </c>
      <c r="C360" s="258"/>
      <c r="D360" s="86"/>
      <c r="E360" s="125" t="s">
        <v>5922</v>
      </c>
      <c r="F360" s="163" t="s">
        <v>5650</v>
      </c>
      <c r="G360" s="163" t="s">
        <v>5651</v>
      </c>
      <c r="H360" s="86"/>
      <c r="I360" s="86"/>
      <c r="J360" s="86" t="s">
        <v>3083</v>
      </c>
      <c r="K360" s="101" t="s">
        <v>5923</v>
      </c>
      <c r="L360" s="162" t="s">
        <v>2495</v>
      </c>
      <c r="M360" s="165" t="s">
        <v>251</v>
      </c>
      <c r="N360" s="162"/>
      <c r="O360" s="165" t="s">
        <v>251</v>
      </c>
      <c r="P360" s="162"/>
      <c r="Q360" s="162" t="s">
        <v>2992</v>
      </c>
      <c r="R360" s="162" t="s">
        <v>2993</v>
      </c>
      <c r="S360" s="86"/>
      <c r="T360" s="86" t="s">
        <v>3182</v>
      </c>
      <c r="U360" s="162" t="s">
        <v>2499</v>
      </c>
      <c r="V360" s="86"/>
      <c r="W360" s="86"/>
      <c r="X360" s="162" t="s">
        <v>2500</v>
      </c>
      <c r="Y360" s="86"/>
      <c r="Z360" s="86" t="s">
        <v>5584</v>
      </c>
      <c r="AA360" s="86"/>
      <c r="AB360" s="86"/>
      <c r="AC360" s="86"/>
      <c r="AD360" s="86" t="s">
        <v>2762</v>
      </c>
      <c r="AE360" s="86" t="s">
        <v>217</v>
      </c>
      <c r="AF360" s="86" t="s">
        <v>2711</v>
      </c>
      <c r="AG360" s="86" t="s">
        <v>5324</v>
      </c>
      <c r="AH360" s="86" t="s">
        <v>217</v>
      </c>
      <c r="AI360" s="157" t="s">
        <v>3639</v>
      </c>
      <c r="AJ360" s="86"/>
      <c r="AK360" s="86"/>
      <c r="AL360" s="86" t="s">
        <v>5312</v>
      </c>
      <c r="AM360" s="86"/>
      <c r="AN360" s="86"/>
      <c r="AO360" s="86"/>
      <c r="AP360" s="86"/>
      <c r="AQ360" s="86"/>
      <c r="AR360" s="86"/>
      <c r="AS360" s="86"/>
      <c r="AT360" s="86"/>
      <c r="AU360" s="86"/>
      <c r="AV360" s="163" t="s">
        <v>2363</v>
      </c>
      <c r="AW360" s="101">
        <v>1</v>
      </c>
      <c r="AX360" s="101">
        <f>1</f>
        <v>1</v>
      </c>
      <c r="AY360" s="101" t="s">
        <v>2363</v>
      </c>
      <c r="AZ360" s="163" t="s">
        <v>2363</v>
      </c>
      <c r="BA360" s="163" t="s">
        <v>2363</v>
      </c>
      <c r="BB360" s="86"/>
      <c r="BC360" s="86"/>
      <c r="BD360" s="86"/>
      <c r="BE360" s="86"/>
      <c r="BF360" s="86"/>
      <c r="BG360" s="86"/>
      <c r="BH360" s="86"/>
      <c r="BI360" s="86" t="s">
        <v>5924</v>
      </c>
      <c r="BJ360" s="86" t="s">
        <v>5925</v>
      </c>
      <c r="BK360" s="64" t="s">
        <v>5926</v>
      </c>
      <c r="BL360" s="86"/>
      <c r="BM360" s="86">
        <v>2</v>
      </c>
      <c r="BN360" s="86" t="s">
        <v>651</v>
      </c>
      <c r="BO360" s="182" t="s">
        <v>657</v>
      </c>
      <c r="BP360" s="233" t="s">
        <v>658</v>
      </c>
      <c r="BQ360" s="182" t="s">
        <v>659</v>
      </c>
      <c r="BR360" s="182" t="s">
        <v>660</v>
      </c>
      <c r="BS360" s="182" t="s">
        <v>661</v>
      </c>
      <c r="BT360" s="182" t="s">
        <v>643</v>
      </c>
      <c r="BU360" s="233" t="s">
        <v>644</v>
      </c>
      <c r="BV360" s="182" t="s">
        <v>646</v>
      </c>
      <c r="BW360" s="182" t="s">
        <v>670</v>
      </c>
      <c r="BX360" s="182" t="s">
        <v>676</v>
      </c>
      <c r="BY360" s="70"/>
      <c r="BZ360" s="70"/>
      <c r="CA360" s="70"/>
      <c r="CB360" s="70"/>
      <c r="CC360" s="70"/>
      <c r="CD360" s="86"/>
      <c r="CE360" s="86"/>
      <c r="CF360" s="86"/>
      <c r="CG360" s="86"/>
      <c r="CH360" s="86"/>
      <c r="CI360" s="86"/>
      <c r="CJ360" s="86"/>
      <c r="CK360" s="86"/>
      <c r="CL360" s="86"/>
      <c r="CM360" s="86"/>
      <c r="CN360" s="86"/>
      <c r="CO360" s="86" t="s">
        <v>2500</v>
      </c>
      <c r="CP360" s="86"/>
      <c r="CQ360" s="86"/>
      <c r="CR360" s="86"/>
      <c r="CS360" s="164" t="b">
        <f>NOT(ISERROR(MATCH(E360,[1]Sheet1!$A:$A,0)))</f>
        <v>0</v>
      </c>
      <c r="CT360" s="164" t="str">
        <f t="shared" si="10"/>
        <v/>
      </c>
    </row>
    <row r="361" spans="1:98" s="216" customFormat="1" ht="79.8" customHeight="1">
      <c r="A361" s="256" t="s">
        <v>5927</v>
      </c>
      <c r="B361" s="258">
        <v>358</v>
      </c>
      <c r="C361" s="258"/>
      <c r="D361" s="86"/>
      <c r="E361" s="125" t="s">
        <v>5928</v>
      </c>
      <c r="F361" s="163" t="s">
        <v>5650</v>
      </c>
      <c r="G361" s="163" t="s">
        <v>5651</v>
      </c>
      <c r="H361" s="86"/>
      <c r="I361" s="86"/>
      <c r="J361" s="86" t="s">
        <v>3083</v>
      </c>
      <c r="K361" s="101" t="s">
        <v>5929</v>
      </c>
      <c r="L361" s="162" t="s">
        <v>2495</v>
      </c>
      <c r="M361" s="165" t="s">
        <v>251</v>
      </c>
      <c r="N361" s="162"/>
      <c r="O361" s="165" t="s">
        <v>251</v>
      </c>
      <c r="P361" s="162"/>
      <c r="Q361" s="162" t="s">
        <v>2992</v>
      </c>
      <c r="R361" s="162" t="s">
        <v>2993</v>
      </c>
      <c r="S361" s="86"/>
      <c r="T361" s="86" t="s">
        <v>3182</v>
      </c>
      <c r="U361" s="162" t="s">
        <v>2499</v>
      </c>
      <c r="V361" s="86"/>
      <c r="W361" s="86"/>
      <c r="X361" s="162" t="s">
        <v>2500</v>
      </c>
      <c r="Y361" s="86"/>
      <c r="Z361" s="86" t="s">
        <v>5584</v>
      </c>
      <c r="AA361" s="86"/>
      <c r="AB361" s="86"/>
      <c r="AC361" s="86"/>
      <c r="AD361" s="86" t="s">
        <v>2762</v>
      </c>
      <c r="AE361" s="86" t="s">
        <v>217</v>
      </c>
      <c r="AF361" s="86" t="s">
        <v>2711</v>
      </c>
      <c r="AG361" s="86" t="s">
        <v>5318</v>
      </c>
      <c r="AH361" s="86" t="s">
        <v>217</v>
      </c>
      <c r="AI361" s="157" t="s">
        <v>3639</v>
      </c>
      <c r="AJ361" s="86"/>
      <c r="AK361" s="86"/>
      <c r="AL361" s="86" t="s">
        <v>5312</v>
      </c>
      <c r="AM361" s="86"/>
      <c r="AN361" s="86"/>
      <c r="AO361" s="86"/>
      <c r="AP361" s="86"/>
      <c r="AQ361" s="86"/>
      <c r="AR361" s="86"/>
      <c r="AS361" s="86"/>
      <c r="AT361" s="86"/>
      <c r="AU361" s="86"/>
      <c r="AV361" s="163" t="s">
        <v>2363</v>
      </c>
      <c r="AW361" s="101">
        <v>1</v>
      </c>
      <c r="AX361" s="101">
        <f>1</f>
        <v>1</v>
      </c>
      <c r="AY361" s="101" t="s">
        <v>2363</v>
      </c>
      <c r="AZ361" s="163" t="s">
        <v>2363</v>
      </c>
      <c r="BA361" s="163" t="s">
        <v>2363</v>
      </c>
      <c r="BB361" s="86"/>
      <c r="BC361" s="86"/>
      <c r="BD361" s="86"/>
      <c r="BE361" s="86"/>
      <c r="BF361" s="86"/>
      <c r="BG361" s="86"/>
      <c r="BH361" s="86"/>
      <c r="BI361" s="86" t="s">
        <v>5930</v>
      </c>
      <c r="BJ361" s="86" t="s">
        <v>5925</v>
      </c>
      <c r="BK361" s="64" t="s">
        <v>5926</v>
      </c>
      <c r="BL361" s="86"/>
      <c r="BM361" s="86">
        <v>2</v>
      </c>
      <c r="BN361" s="86" t="s">
        <v>651</v>
      </c>
      <c r="BO361" s="182" t="s">
        <v>657</v>
      </c>
      <c r="BP361" s="233" t="s">
        <v>658</v>
      </c>
      <c r="BQ361" s="182" t="s">
        <v>659</v>
      </c>
      <c r="BR361" s="182" t="s">
        <v>660</v>
      </c>
      <c r="BS361" s="182" t="s">
        <v>661</v>
      </c>
      <c r="BT361" s="182" t="s">
        <v>643</v>
      </c>
      <c r="BU361" s="233" t="s">
        <v>644</v>
      </c>
      <c r="BV361" s="182" t="s">
        <v>646</v>
      </c>
      <c r="BW361" s="182" t="s">
        <v>670</v>
      </c>
      <c r="BX361" s="182" t="s">
        <v>676</v>
      </c>
      <c r="BY361" s="70"/>
      <c r="BZ361" s="70"/>
      <c r="CA361" s="70"/>
      <c r="CB361" s="70"/>
      <c r="CC361" s="70"/>
      <c r="CD361" s="86"/>
      <c r="CE361" s="86"/>
      <c r="CF361" s="86"/>
      <c r="CG361" s="86"/>
      <c r="CH361" s="86"/>
      <c r="CI361" s="86"/>
      <c r="CJ361" s="86"/>
      <c r="CK361" s="86"/>
      <c r="CL361" s="86"/>
      <c r="CM361" s="86"/>
      <c r="CN361" s="86"/>
      <c r="CO361" s="86" t="s">
        <v>2500</v>
      </c>
      <c r="CP361" s="86"/>
      <c r="CQ361" s="86"/>
      <c r="CR361" s="86"/>
      <c r="CS361" s="164" t="b">
        <f>NOT(ISERROR(MATCH(E361,[1]Sheet1!$A:$A,0)))</f>
        <v>0</v>
      </c>
      <c r="CT361" s="164" t="str">
        <f t="shared" si="10"/>
        <v/>
      </c>
    </row>
    <row r="362" spans="1:98" s="216" customFormat="1" ht="79.8" customHeight="1">
      <c r="A362" s="257">
        <v>297</v>
      </c>
      <c r="B362" s="258">
        <v>359</v>
      </c>
      <c r="C362" s="258"/>
      <c r="D362" s="86"/>
      <c r="E362" s="125" t="s">
        <v>5931</v>
      </c>
      <c r="F362" s="163" t="s">
        <v>5650</v>
      </c>
      <c r="G362" s="163" t="s">
        <v>5651</v>
      </c>
      <c r="H362" s="86"/>
      <c r="I362" s="86"/>
      <c r="J362" s="86" t="s">
        <v>3083</v>
      </c>
      <c r="K362" s="101" t="s">
        <v>5932</v>
      </c>
      <c r="L362" s="162" t="s">
        <v>2495</v>
      </c>
      <c r="M362" s="165" t="s">
        <v>251</v>
      </c>
      <c r="N362" s="162"/>
      <c r="O362" s="165" t="s">
        <v>251</v>
      </c>
      <c r="P362" s="162"/>
      <c r="Q362" s="162" t="s">
        <v>2992</v>
      </c>
      <c r="R362" s="162" t="s">
        <v>2993</v>
      </c>
      <c r="S362" s="86"/>
      <c r="T362" s="86" t="s">
        <v>3182</v>
      </c>
      <c r="U362" s="162" t="s">
        <v>2499</v>
      </c>
      <c r="V362" s="86"/>
      <c r="W362" s="86"/>
      <c r="X362" s="162" t="s">
        <v>2500</v>
      </c>
      <c r="Y362" s="86"/>
      <c r="Z362" s="86" t="s">
        <v>5584</v>
      </c>
      <c r="AA362" s="86"/>
      <c r="AB362" s="86"/>
      <c r="AC362" s="86"/>
      <c r="AD362" s="86" t="s">
        <v>2762</v>
      </c>
      <c r="AE362" s="86" t="s">
        <v>217</v>
      </c>
      <c r="AF362" s="86" t="s">
        <v>2711</v>
      </c>
      <c r="AG362" s="86" t="s">
        <v>5324</v>
      </c>
      <c r="AH362" s="86" t="s">
        <v>217</v>
      </c>
      <c r="AI362" s="157" t="s">
        <v>3639</v>
      </c>
      <c r="AJ362" s="86"/>
      <c r="AK362" s="86"/>
      <c r="AL362" s="86" t="s">
        <v>5312</v>
      </c>
      <c r="AM362" s="86"/>
      <c r="AN362" s="86"/>
      <c r="AO362" s="86"/>
      <c r="AP362" s="86"/>
      <c r="AQ362" s="86"/>
      <c r="AR362" s="86"/>
      <c r="AS362" s="86"/>
      <c r="AT362" s="86"/>
      <c r="AU362" s="86"/>
      <c r="AV362" s="163" t="s">
        <v>2363</v>
      </c>
      <c r="AW362" s="101">
        <v>1</v>
      </c>
      <c r="AX362" s="101">
        <f>1</f>
        <v>1</v>
      </c>
      <c r="AY362" s="101" t="s">
        <v>2363</v>
      </c>
      <c r="AZ362" s="163" t="s">
        <v>2363</v>
      </c>
      <c r="BA362" s="163" t="s">
        <v>2363</v>
      </c>
      <c r="BB362" s="86"/>
      <c r="BC362" s="86"/>
      <c r="BD362" s="86"/>
      <c r="BE362" s="86"/>
      <c r="BF362" s="86"/>
      <c r="BG362" s="86"/>
      <c r="BH362" s="86"/>
      <c r="BI362" s="86" t="s">
        <v>5933</v>
      </c>
      <c r="BJ362" s="86" t="s">
        <v>5925</v>
      </c>
      <c r="BK362" s="86"/>
      <c r="BL362" s="86"/>
      <c r="BM362" s="86">
        <v>2</v>
      </c>
      <c r="BN362" s="86" t="s">
        <v>651</v>
      </c>
      <c r="BO362" s="182" t="s">
        <v>657</v>
      </c>
      <c r="BP362" s="233" t="s">
        <v>658</v>
      </c>
      <c r="BQ362" s="182" t="s">
        <v>659</v>
      </c>
      <c r="BR362" s="182" t="s">
        <v>660</v>
      </c>
      <c r="BS362" s="182" t="s">
        <v>661</v>
      </c>
      <c r="BT362" s="182" t="s">
        <v>643</v>
      </c>
      <c r="BU362" s="233" t="s">
        <v>644</v>
      </c>
      <c r="BV362" s="182" t="s">
        <v>646</v>
      </c>
      <c r="BW362" s="182" t="s">
        <v>670</v>
      </c>
      <c r="BX362" s="182" t="s">
        <v>676</v>
      </c>
      <c r="BY362" s="70"/>
      <c r="BZ362" s="70"/>
      <c r="CA362" s="70"/>
      <c r="CB362" s="70"/>
      <c r="CC362" s="70"/>
      <c r="CD362" s="86"/>
      <c r="CE362" s="86"/>
      <c r="CF362" s="86"/>
      <c r="CG362" s="86"/>
      <c r="CH362" s="86"/>
      <c r="CI362" s="86"/>
      <c r="CJ362" s="86"/>
      <c r="CK362" s="86"/>
      <c r="CL362" s="86"/>
      <c r="CM362" s="86"/>
      <c r="CN362" s="86"/>
      <c r="CO362" s="86" t="s">
        <v>2500</v>
      </c>
      <c r="CP362" s="86"/>
      <c r="CQ362" s="86"/>
      <c r="CR362" s="86"/>
      <c r="CS362" s="164" t="b">
        <f>NOT(ISERROR(MATCH(E362,[1]Sheet1!$A:$A,0)))</f>
        <v>0</v>
      </c>
      <c r="CT362" s="164" t="str">
        <f t="shared" si="10"/>
        <v/>
      </c>
    </row>
    <row r="363" spans="1:98" s="216" customFormat="1" ht="79.8" customHeight="1">
      <c r="A363" s="256">
        <v>297</v>
      </c>
      <c r="B363" s="258">
        <v>360</v>
      </c>
      <c r="C363" s="258"/>
      <c r="D363" s="86"/>
      <c r="E363" s="125" t="s">
        <v>5934</v>
      </c>
      <c r="F363" s="163" t="s">
        <v>5650</v>
      </c>
      <c r="G363" s="163" t="s">
        <v>5651</v>
      </c>
      <c r="H363" s="86"/>
      <c r="I363" s="86"/>
      <c r="J363" s="86" t="s">
        <v>3083</v>
      </c>
      <c r="K363" s="101" t="s">
        <v>5935</v>
      </c>
      <c r="L363" s="162" t="s">
        <v>2495</v>
      </c>
      <c r="M363" s="165" t="s">
        <v>251</v>
      </c>
      <c r="N363" s="162"/>
      <c r="O363" s="165" t="s">
        <v>251</v>
      </c>
      <c r="P363" s="162"/>
      <c r="Q363" s="162" t="s">
        <v>2992</v>
      </c>
      <c r="R363" s="162" t="s">
        <v>2993</v>
      </c>
      <c r="S363" s="86"/>
      <c r="T363" s="86" t="s">
        <v>3217</v>
      </c>
      <c r="U363" s="162" t="s">
        <v>2499</v>
      </c>
      <c r="V363" s="86"/>
      <c r="W363" s="86"/>
      <c r="X363" s="162" t="s">
        <v>2500</v>
      </c>
      <c r="Y363" s="86"/>
      <c r="Z363" s="86" t="s">
        <v>5936</v>
      </c>
      <c r="AA363" s="86"/>
      <c r="AB363" s="86"/>
      <c r="AC363" s="86"/>
      <c r="AD363" s="86" t="s">
        <v>2762</v>
      </c>
      <c r="AE363" s="86" t="s">
        <v>217</v>
      </c>
      <c r="AF363" s="86" t="s">
        <v>2711</v>
      </c>
      <c r="AG363" s="86" t="s">
        <v>5936</v>
      </c>
      <c r="AH363" s="86" t="s">
        <v>217</v>
      </c>
      <c r="AI363" s="157" t="s">
        <v>3639</v>
      </c>
      <c r="AJ363" s="86"/>
      <c r="AK363" s="86"/>
      <c r="AL363" s="86" t="s">
        <v>5937</v>
      </c>
      <c r="AM363" s="86"/>
      <c r="AN363" s="86"/>
      <c r="AO363" s="86"/>
      <c r="AP363" s="86"/>
      <c r="AQ363" s="86"/>
      <c r="AR363" s="86"/>
      <c r="AS363" s="86"/>
      <c r="AT363" s="86"/>
      <c r="AU363" s="86"/>
      <c r="AV363" s="163" t="s">
        <v>2363</v>
      </c>
      <c r="AW363" s="101">
        <v>1</v>
      </c>
      <c r="AX363" s="101">
        <f>1</f>
        <v>1</v>
      </c>
      <c r="AY363" s="101" t="s">
        <v>2363</v>
      </c>
      <c r="AZ363" s="163" t="s">
        <v>2363</v>
      </c>
      <c r="BA363" s="163" t="s">
        <v>2363</v>
      </c>
      <c r="BB363" s="86"/>
      <c r="BC363" s="86"/>
      <c r="BD363" s="86"/>
      <c r="BE363" s="86"/>
      <c r="BF363" s="86"/>
      <c r="BG363" s="86"/>
      <c r="BH363" s="86"/>
      <c r="BI363" s="86" t="s">
        <v>5938</v>
      </c>
      <c r="BJ363" s="86" t="s">
        <v>5513</v>
      </c>
      <c r="BK363" s="86" t="s">
        <v>5939</v>
      </c>
      <c r="BL363" s="86"/>
      <c r="BM363" s="86">
        <v>3</v>
      </c>
      <c r="BN363" s="86" t="s">
        <v>3217</v>
      </c>
      <c r="BO363" s="233" t="s">
        <v>671</v>
      </c>
      <c r="BP363" s="182" t="s">
        <v>672</v>
      </c>
      <c r="BQ363" s="182" t="s">
        <v>673</v>
      </c>
      <c r="BR363" s="182" t="s">
        <v>674</v>
      </c>
      <c r="BS363" s="182" t="s">
        <v>675</v>
      </c>
      <c r="BT363" s="182" t="s">
        <v>677</v>
      </c>
      <c r="BU363" s="85"/>
      <c r="BV363" s="85"/>
      <c r="BW363" s="70"/>
      <c r="BX363" s="70"/>
      <c r="BY363" s="70"/>
      <c r="BZ363" s="70"/>
      <c r="CA363" s="70"/>
      <c r="CB363" s="70"/>
      <c r="CC363" s="70"/>
      <c r="CD363" s="70"/>
      <c r="CE363" s="86"/>
      <c r="CF363" s="86"/>
      <c r="CG363" s="86"/>
      <c r="CH363" s="86"/>
      <c r="CI363" s="86"/>
      <c r="CJ363" s="86"/>
      <c r="CK363" s="86"/>
      <c r="CL363" s="86"/>
      <c r="CM363" s="86"/>
      <c r="CN363" s="86"/>
      <c r="CO363" s="86" t="s">
        <v>2500</v>
      </c>
      <c r="CP363" s="86"/>
      <c r="CQ363" s="86"/>
      <c r="CR363" s="86"/>
      <c r="CS363" s="164" t="b">
        <f>NOT(ISERROR(MATCH(E363,[1]Sheet1!$A:$A,0)))</f>
        <v>0</v>
      </c>
      <c r="CT363" s="164" t="str">
        <f t="shared" si="10"/>
        <v/>
      </c>
    </row>
    <row r="364" spans="1:98" s="216" customFormat="1" ht="79.8" customHeight="1">
      <c r="A364" s="256">
        <v>297</v>
      </c>
      <c r="B364" s="258">
        <v>361</v>
      </c>
      <c r="C364" s="258"/>
      <c r="D364" s="86"/>
      <c r="E364" s="125" t="s">
        <v>5940</v>
      </c>
      <c r="F364" s="163" t="s">
        <v>5650</v>
      </c>
      <c r="G364" s="163" t="s">
        <v>5651</v>
      </c>
      <c r="H364" s="86"/>
      <c r="I364" s="86"/>
      <c r="J364" s="86" t="s">
        <v>3083</v>
      </c>
      <c r="K364" s="101" t="s">
        <v>5941</v>
      </c>
      <c r="L364" s="162" t="s">
        <v>2495</v>
      </c>
      <c r="M364" s="165" t="s">
        <v>251</v>
      </c>
      <c r="N364" s="162"/>
      <c r="O364" s="165" t="s">
        <v>251</v>
      </c>
      <c r="P364" s="162"/>
      <c r="Q364" s="162" t="s">
        <v>2992</v>
      </c>
      <c r="R364" s="162" t="s">
        <v>2993</v>
      </c>
      <c r="S364" s="86"/>
      <c r="T364" s="86" t="s">
        <v>3217</v>
      </c>
      <c r="U364" s="162" t="s">
        <v>2499</v>
      </c>
      <c r="V364" s="86"/>
      <c r="W364" s="86"/>
      <c r="X364" s="162" t="s">
        <v>2500</v>
      </c>
      <c r="Y364" s="86"/>
      <c r="Z364" s="70" t="s">
        <v>5942</v>
      </c>
      <c r="AA364" s="86"/>
      <c r="AB364" s="86"/>
      <c r="AC364" s="86"/>
      <c r="AD364" s="86" t="s">
        <v>2762</v>
      </c>
      <c r="AE364" s="86" t="s">
        <v>217</v>
      </c>
      <c r="AF364" s="86" t="s">
        <v>2711</v>
      </c>
      <c r="AG364" s="86" t="s">
        <v>5943</v>
      </c>
      <c r="AH364" s="86" t="s">
        <v>217</v>
      </c>
      <c r="AI364" s="157" t="s">
        <v>3639</v>
      </c>
      <c r="AJ364" s="86"/>
      <c r="AK364" s="86"/>
      <c r="AL364" s="86" t="s">
        <v>5944</v>
      </c>
      <c r="AM364" s="86"/>
      <c r="AN364" s="86"/>
      <c r="AO364" s="86"/>
      <c r="AP364" s="86"/>
      <c r="AQ364" s="86"/>
      <c r="AR364" s="86"/>
      <c r="AS364" s="86"/>
      <c r="AT364" s="86"/>
      <c r="AU364" s="86"/>
      <c r="AV364" s="163" t="s">
        <v>2363</v>
      </c>
      <c r="AW364" s="101">
        <v>1</v>
      </c>
      <c r="AX364" s="101">
        <f>1</f>
        <v>1</v>
      </c>
      <c r="AY364" s="101" t="s">
        <v>2363</v>
      </c>
      <c r="AZ364" s="163" t="s">
        <v>2363</v>
      </c>
      <c r="BA364" s="163" t="s">
        <v>2363</v>
      </c>
      <c r="BB364" s="86"/>
      <c r="BC364" s="86"/>
      <c r="BD364" s="86"/>
      <c r="BE364" s="86"/>
      <c r="BF364" s="86"/>
      <c r="BG364" s="86"/>
      <c r="BH364" s="86"/>
      <c r="BI364" s="86" t="s">
        <v>5945</v>
      </c>
      <c r="BJ364" s="82" t="s">
        <v>5946</v>
      </c>
      <c r="BK364" s="86" t="s">
        <v>5939</v>
      </c>
      <c r="BL364" s="86"/>
      <c r="BM364" s="86">
        <v>3</v>
      </c>
      <c r="BN364" s="86" t="s">
        <v>3217</v>
      </c>
      <c r="BO364" s="233" t="s">
        <v>671</v>
      </c>
      <c r="BP364" s="182" t="s">
        <v>672</v>
      </c>
      <c r="BQ364" s="182" t="s">
        <v>673</v>
      </c>
      <c r="BR364" s="182" t="s">
        <v>674</v>
      </c>
      <c r="BS364" s="182" t="s">
        <v>675</v>
      </c>
      <c r="BT364" s="182" t="s">
        <v>677</v>
      </c>
      <c r="BU364" s="85"/>
      <c r="BV364" s="85"/>
      <c r="BW364" s="70"/>
      <c r="BX364" s="70"/>
      <c r="BY364" s="70"/>
      <c r="BZ364" s="70"/>
      <c r="CA364" s="70"/>
      <c r="CB364" s="70"/>
      <c r="CC364" s="70"/>
      <c r="CD364" s="70"/>
      <c r="CE364" s="86"/>
      <c r="CF364" s="86"/>
      <c r="CG364" s="86"/>
      <c r="CH364" s="86"/>
      <c r="CI364" s="86"/>
      <c r="CJ364" s="86"/>
      <c r="CK364" s="86"/>
      <c r="CL364" s="86"/>
      <c r="CM364" s="86"/>
      <c r="CN364" s="86"/>
      <c r="CO364" s="86" t="s">
        <v>2500</v>
      </c>
      <c r="CP364" s="86"/>
      <c r="CQ364" s="86"/>
      <c r="CR364" s="86"/>
      <c r="CS364" s="164" t="b">
        <f>NOT(ISERROR(MATCH(E364,[1]Sheet1!$A:$A,0)))</f>
        <v>0</v>
      </c>
      <c r="CT364" s="164" t="str">
        <f t="shared" si="10"/>
        <v/>
      </c>
    </row>
    <row r="365" spans="1:98" s="216" customFormat="1" ht="79.8" customHeight="1">
      <c r="A365" s="256">
        <v>297</v>
      </c>
      <c r="B365" s="258">
        <v>362</v>
      </c>
      <c r="C365" s="258"/>
      <c r="D365" s="86"/>
      <c r="E365" s="125" t="s">
        <v>5947</v>
      </c>
      <c r="F365" s="163" t="s">
        <v>5650</v>
      </c>
      <c r="G365" s="171" t="s">
        <v>5666</v>
      </c>
      <c r="H365" s="86"/>
      <c r="I365" s="86"/>
      <c r="J365" s="86" t="s">
        <v>2990</v>
      </c>
      <c r="K365" s="101" t="s">
        <v>5948</v>
      </c>
      <c r="L365" s="162" t="s">
        <v>2495</v>
      </c>
      <c r="M365" s="165" t="s">
        <v>251</v>
      </c>
      <c r="N365" s="162"/>
      <c r="O365" s="165" t="s">
        <v>251</v>
      </c>
      <c r="P365" s="162"/>
      <c r="Q365" s="162" t="s">
        <v>2992</v>
      </c>
      <c r="R365" s="162" t="s">
        <v>2993</v>
      </c>
      <c r="S365" s="86"/>
      <c r="T365" s="86" t="s">
        <v>3217</v>
      </c>
      <c r="U365" s="162" t="s">
        <v>2499</v>
      </c>
      <c r="V365" s="86"/>
      <c r="W365" s="86"/>
      <c r="X365" s="162" t="s">
        <v>2994</v>
      </c>
      <c r="Y365" s="86"/>
      <c r="Z365" s="86" t="s">
        <v>5949</v>
      </c>
      <c r="AA365" s="86"/>
      <c r="AB365" s="86"/>
      <c r="AC365" s="86"/>
      <c r="AD365" s="86" t="s">
        <v>2762</v>
      </c>
      <c r="AE365" s="162" t="s">
        <v>217</v>
      </c>
      <c r="AF365" s="86" t="s">
        <v>2711</v>
      </c>
      <c r="AG365" s="86" t="s">
        <v>5950</v>
      </c>
      <c r="AH365" s="70" t="s">
        <v>217</v>
      </c>
      <c r="AI365" s="157" t="s">
        <v>3639</v>
      </c>
      <c r="AJ365" s="86"/>
      <c r="AK365" s="86"/>
      <c r="AL365" s="86" t="s">
        <v>5951</v>
      </c>
      <c r="AM365" s="86"/>
      <c r="AN365" s="86"/>
      <c r="AO365" s="86"/>
      <c r="AP365" s="86"/>
      <c r="AQ365" s="86"/>
      <c r="AR365" s="86"/>
      <c r="AS365" s="86"/>
      <c r="AT365" s="86"/>
      <c r="AU365" s="86"/>
      <c r="AV365" s="163" t="s">
        <v>2363</v>
      </c>
      <c r="AW365" s="101">
        <v>1</v>
      </c>
      <c r="AX365" s="101">
        <f>1</f>
        <v>1</v>
      </c>
      <c r="AY365" s="101" t="s">
        <v>2363</v>
      </c>
      <c r="AZ365" s="163" t="s">
        <v>2363</v>
      </c>
      <c r="BA365" s="163" t="s">
        <v>2363</v>
      </c>
      <c r="BB365" s="86"/>
      <c r="BC365" s="86"/>
      <c r="BD365" s="86"/>
      <c r="BE365" s="86"/>
      <c r="BF365" s="86"/>
      <c r="BG365" s="86"/>
      <c r="BH365" s="86"/>
      <c r="BI365" s="162" t="s">
        <v>5952</v>
      </c>
      <c r="BJ365" s="89" t="s">
        <v>5513</v>
      </c>
      <c r="BK365" s="86" t="s">
        <v>5939</v>
      </c>
      <c r="BL365" s="86"/>
      <c r="BM365" s="86">
        <v>3</v>
      </c>
      <c r="BN365" s="86" t="s">
        <v>3217</v>
      </c>
      <c r="BO365" s="233" t="s">
        <v>671</v>
      </c>
      <c r="BP365" s="182" t="s">
        <v>672</v>
      </c>
      <c r="BQ365" s="182" t="s">
        <v>673</v>
      </c>
      <c r="BR365" s="182" t="s">
        <v>674</v>
      </c>
      <c r="BS365" s="182" t="s">
        <v>675</v>
      </c>
      <c r="BT365" s="182" t="s">
        <v>677</v>
      </c>
      <c r="BU365" s="85"/>
      <c r="BV365" s="85"/>
      <c r="BW365" s="70"/>
      <c r="BX365" s="70"/>
      <c r="BY365" s="70"/>
      <c r="BZ365" s="70"/>
      <c r="CA365" s="70"/>
      <c r="CB365" s="70"/>
      <c r="CC365" s="70"/>
      <c r="CD365" s="70"/>
      <c r="CE365" s="70"/>
      <c r="CF365" s="70"/>
      <c r="CG365" s="86"/>
      <c r="CH365" s="86"/>
      <c r="CI365" s="86"/>
      <c r="CJ365" s="86"/>
      <c r="CK365" s="86"/>
      <c r="CL365" s="86"/>
      <c r="CM365" s="86"/>
      <c r="CN365" s="86"/>
      <c r="CO365" s="86"/>
      <c r="CP365" s="86"/>
      <c r="CQ365" s="86"/>
      <c r="CR365" s="86"/>
      <c r="CS365" s="164" t="b">
        <f>NOT(ISERROR(MATCH(E365,[1]Sheet1!$A:$A,0)))</f>
        <v>0</v>
      </c>
      <c r="CT365" s="164" t="str">
        <f t="shared" si="10"/>
        <v/>
      </c>
    </row>
    <row r="366" spans="1:98" s="216" customFormat="1" ht="79.8" customHeight="1">
      <c r="A366" s="256">
        <v>297</v>
      </c>
      <c r="B366" s="258">
        <v>363</v>
      </c>
      <c r="C366" s="258"/>
      <c r="D366" s="86"/>
      <c r="E366" s="125" t="s">
        <v>5953</v>
      </c>
      <c r="F366" s="163" t="s">
        <v>110</v>
      </c>
      <c r="G366" s="163" t="s">
        <v>5365</v>
      </c>
      <c r="H366" s="86"/>
      <c r="I366" s="86"/>
      <c r="J366" s="86" t="s">
        <v>2990</v>
      </c>
      <c r="K366" s="101" t="s">
        <v>5954</v>
      </c>
      <c r="L366" s="162" t="s">
        <v>2495</v>
      </c>
      <c r="M366" s="165" t="s">
        <v>251</v>
      </c>
      <c r="N366" s="162"/>
      <c r="O366" s="165" t="s">
        <v>251</v>
      </c>
      <c r="P366" s="162"/>
      <c r="Q366" s="162" t="s">
        <v>2992</v>
      </c>
      <c r="R366" s="162" t="s">
        <v>2993</v>
      </c>
      <c r="S366" s="86"/>
      <c r="T366" s="86" t="s">
        <v>3085</v>
      </c>
      <c r="U366" s="162" t="s">
        <v>2499</v>
      </c>
      <c r="V366" s="86"/>
      <c r="W366" s="86"/>
      <c r="X366" s="162" t="s">
        <v>2994</v>
      </c>
      <c r="Y366" s="86"/>
      <c r="Z366" s="164" t="s">
        <v>5955</v>
      </c>
      <c r="AA366" s="86"/>
      <c r="AB366" s="86"/>
      <c r="AC366" s="86"/>
      <c r="AD366" s="86" t="s">
        <v>5644</v>
      </c>
      <c r="AE366" s="86" t="s">
        <v>217</v>
      </c>
      <c r="AF366" s="187" t="s">
        <v>217</v>
      </c>
      <c r="AG366" s="164" t="s">
        <v>5956</v>
      </c>
      <c r="AH366" s="179" t="s">
        <v>217</v>
      </c>
      <c r="AI366" s="157" t="s">
        <v>217</v>
      </c>
      <c r="AJ366" s="86"/>
      <c r="AK366" s="86"/>
      <c r="AL366" s="164" t="s">
        <v>5312</v>
      </c>
      <c r="AM366" s="86"/>
      <c r="AN366" s="86"/>
      <c r="AO366" s="86"/>
      <c r="AP366" s="86"/>
      <c r="AQ366" s="86"/>
      <c r="AR366" s="86"/>
      <c r="AS366" s="86"/>
      <c r="AT366" s="86"/>
      <c r="AU366" s="86"/>
      <c r="AV366" s="163" t="s">
        <v>2363</v>
      </c>
      <c r="AW366" s="101">
        <v>1</v>
      </c>
      <c r="AX366" s="101">
        <f>1</f>
        <v>1</v>
      </c>
      <c r="AY366" s="101" t="s">
        <v>2363</v>
      </c>
      <c r="AZ366" s="163" t="s">
        <v>2363</v>
      </c>
      <c r="BA366" s="163" t="s">
        <v>2363</v>
      </c>
      <c r="BB366" s="86"/>
      <c r="BC366" s="86"/>
      <c r="BD366" s="86"/>
      <c r="BE366" s="86"/>
      <c r="BF366" s="86"/>
      <c r="BG366" s="86"/>
      <c r="BH366" s="86"/>
      <c r="BI366" s="192" t="s">
        <v>9111</v>
      </c>
      <c r="BJ366" s="164"/>
      <c r="BK366" s="86" t="s">
        <v>5479</v>
      </c>
      <c r="BL366" s="86"/>
      <c r="BM366" s="86">
        <v>1</v>
      </c>
      <c r="BN366" s="86" t="s">
        <v>634</v>
      </c>
      <c r="BO366" s="85" t="s">
        <v>643</v>
      </c>
      <c r="BP366" s="85" t="s">
        <v>644</v>
      </c>
      <c r="BQ366" s="85" t="s">
        <v>645</v>
      </c>
      <c r="BR366" s="85" t="s">
        <v>646</v>
      </c>
      <c r="BS366" s="85" t="s">
        <v>647</v>
      </c>
      <c r="BT366" s="85" t="s">
        <v>648</v>
      </c>
      <c r="BU366" s="85" t="s">
        <v>649</v>
      </c>
      <c r="BV366" s="85" t="s">
        <v>650</v>
      </c>
      <c r="BW366" s="70"/>
      <c r="BX366" s="70"/>
      <c r="BY366" s="70"/>
      <c r="BZ366" s="70"/>
      <c r="CA366" s="70"/>
      <c r="CB366" s="70"/>
      <c r="CC366" s="70"/>
      <c r="CD366" s="70"/>
      <c r="CE366" s="70"/>
      <c r="CF366" s="86"/>
      <c r="CG366" s="86"/>
      <c r="CH366" s="86"/>
      <c r="CI366" s="86"/>
      <c r="CJ366" s="86"/>
      <c r="CK366" s="86"/>
      <c r="CL366" s="86"/>
      <c r="CM366" s="86"/>
      <c r="CN366" s="86"/>
      <c r="CO366" s="86"/>
      <c r="CP366" s="86"/>
      <c r="CQ366" s="86"/>
      <c r="CR366" s="86"/>
      <c r="CS366" s="164" t="b">
        <f>NOT(ISERROR(MATCH(E366,[1]Sheet1!$A:$A,0)))</f>
        <v>0</v>
      </c>
      <c r="CT366" s="164" t="str">
        <f t="shared" si="10"/>
        <v/>
      </c>
    </row>
    <row r="367" spans="1:98" s="216" customFormat="1" ht="79.8" customHeight="1">
      <c r="A367" s="256">
        <v>297</v>
      </c>
      <c r="B367" s="258">
        <v>364</v>
      </c>
      <c r="C367" s="258"/>
      <c r="D367" s="86"/>
      <c r="E367" s="125" t="s">
        <v>5957</v>
      </c>
      <c r="F367" s="163" t="s">
        <v>110</v>
      </c>
      <c r="G367" s="163" t="s">
        <v>5365</v>
      </c>
      <c r="H367" s="86"/>
      <c r="I367" s="86"/>
      <c r="J367" s="86" t="s">
        <v>2990</v>
      </c>
      <c r="K367" s="101" t="s">
        <v>5958</v>
      </c>
      <c r="L367" s="162" t="s">
        <v>2495</v>
      </c>
      <c r="M367" s="165" t="s">
        <v>251</v>
      </c>
      <c r="N367" s="162"/>
      <c r="O367" s="165" t="s">
        <v>251</v>
      </c>
      <c r="P367" s="162"/>
      <c r="Q367" s="162" t="s">
        <v>2992</v>
      </c>
      <c r="R367" s="162" t="s">
        <v>2993</v>
      </c>
      <c r="S367" s="86"/>
      <c r="T367" s="86" t="s">
        <v>3085</v>
      </c>
      <c r="U367" s="162" t="s">
        <v>2499</v>
      </c>
      <c r="V367" s="86"/>
      <c r="W367" s="86"/>
      <c r="X367" s="162" t="s">
        <v>2994</v>
      </c>
      <c r="Y367" s="86"/>
      <c r="Z367" s="164" t="s">
        <v>5959</v>
      </c>
      <c r="AA367" s="86"/>
      <c r="AB367" s="86"/>
      <c r="AC367" s="86"/>
      <c r="AD367" s="86" t="s">
        <v>5644</v>
      </c>
      <c r="AE367" s="86" t="s">
        <v>217</v>
      </c>
      <c r="AF367" s="187" t="s">
        <v>217</v>
      </c>
      <c r="AG367" s="164" t="s">
        <v>5960</v>
      </c>
      <c r="AH367" s="179" t="s">
        <v>217</v>
      </c>
      <c r="AI367" s="157" t="s">
        <v>217</v>
      </c>
      <c r="AJ367" s="86"/>
      <c r="AK367" s="86"/>
      <c r="AL367" s="164" t="s">
        <v>5312</v>
      </c>
      <c r="AM367" s="86"/>
      <c r="AN367" s="86"/>
      <c r="AO367" s="86"/>
      <c r="AP367" s="86"/>
      <c r="AQ367" s="86"/>
      <c r="AR367" s="86"/>
      <c r="AS367" s="86"/>
      <c r="AT367" s="86"/>
      <c r="AU367" s="86"/>
      <c r="AV367" s="163" t="s">
        <v>2363</v>
      </c>
      <c r="AW367" s="101">
        <v>1</v>
      </c>
      <c r="AX367" s="101">
        <f>1</f>
        <v>1</v>
      </c>
      <c r="AY367" s="101" t="s">
        <v>2363</v>
      </c>
      <c r="AZ367" s="163" t="s">
        <v>2363</v>
      </c>
      <c r="BA367" s="163" t="s">
        <v>2363</v>
      </c>
      <c r="BB367" s="86"/>
      <c r="BC367" s="86"/>
      <c r="BD367" s="86"/>
      <c r="BE367" s="86"/>
      <c r="BF367" s="86"/>
      <c r="BG367" s="86"/>
      <c r="BH367" s="86"/>
      <c r="BI367" s="192" t="s">
        <v>9112</v>
      </c>
      <c r="BJ367" s="164"/>
      <c r="BK367" s="86" t="s">
        <v>5479</v>
      </c>
      <c r="BL367" s="86"/>
      <c r="BM367" s="86">
        <v>1</v>
      </c>
      <c r="BN367" s="86" t="s">
        <v>634</v>
      </c>
      <c r="BO367" s="85" t="s">
        <v>643</v>
      </c>
      <c r="BP367" s="85" t="s">
        <v>644</v>
      </c>
      <c r="BQ367" s="85" t="s">
        <v>645</v>
      </c>
      <c r="BR367" s="85" t="s">
        <v>646</v>
      </c>
      <c r="BS367" s="85" t="s">
        <v>647</v>
      </c>
      <c r="BT367" s="85" t="s">
        <v>648</v>
      </c>
      <c r="BU367" s="85" t="s">
        <v>649</v>
      </c>
      <c r="BV367" s="85" t="s">
        <v>650</v>
      </c>
      <c r="BW367" s="70"/>
      <c r="BX367" s="70"/>
      <c r="BY367" s="70"/>
      <c r="BZ367" s="70"/>
      <c r="CA367" s="70"/>
      <c r="CB367" s="70"/>
      <c r="CC367" s="70"/>
      <c r="CD367" s="70"/>
      <c r="CE367" s="70"/>
      <c r="CF367" s="86"/>
      <c r="CG367" s="86"/>
      <c r="CH367" s="86"/>
      <c r="CI367" s="86"/>
      <c r="CJ367" s="86"/>
      <c r="CK367" s="86"/>
      <c r="CL367" s="86"/>
      <c r="CM367" s="86"/>
      <c r="CN367" s="86"/>
      <c r="CO367" s="86"/>
      <c r="CP367" s="86"/>
      <c r="CQ367" s="86"/>
      <c r="CR367" s="86"/>
      <c r="CS367" s="164" t="b">
        <f>NOT(ISERROR(MATCH(E367,[1]Sheet1!$A:$A,0)))</f>
        <v>0</v>
      </c>
      <c r="CT367" s="164" t="str">
        <f t="shared" si="10"/>
        <v/>
      </c>
    </row>
    <row r="368" spans="1:98" s="216" customFormat="1" ht="79.8" customHeight="1">
      <c r="A368" s="256">
        <v>297</v>
      </c>
      <c r="B368" s="258">
        <v>365</v>
      </c>
      <c r="C368" s="258"/>
      <c r="D368" s="162"/>
      <c r="E368" s="108" t="s">
        <v>5961</v>
      </c>
      <c r="F368" s="163" t="s">
        <v>5791</v>
      </c>
      <c r="G368" s="163" t="s">
        <v>5792</v>
      </c>
      <c r="H368" s="164" t="s">
        <v>5792</v>
      </c>
      <c r="I368" s="164"/>
      <c r="J368" s="164"/>
      <c r="K368" s="101" t="s">
        <v>5962</v>
      </c>
      <c r="L368" s="162" t="s">
        <v>2495</v>
      </c>
      <c r="M368" s="165" t="s">
        <v>251</v>
      </c>
      <c r="N368" s="162"/>
      <c r="O368" s="165" t="s">
        <v>251</v>
      </c>
      <c r="P368" s="162"/>
      <c r="Q368" s="162" t="s">
        <v>2992</v>
      </c>
      <c r="R368" s="162" t="s">
        <v>2993</v>
      </c>
      <c r="S368" s="162"/>
      <c r="T368" s="162" t="s">
        <v>4549</v>
      </c>
      <c r="U368" s="162" t="s">
        <v>2499</v>
      </c>
      <c r="V368" s="162"/>
      <c r="W368" s="162"/>
      <c r="X368" s="162" t="s">
        <v>3002</v>
      </c>
      <c r="Y368" s="162"/>
      <c r="Z368" s="162" t="s">
        <v>5963</v>
      </c>
      <c r="AA368" s="164"/>
      <c r="AB368" s="164"/>
      <c r="AC368" s="164"/>
      <c r="AD368" s="86" t="s">
        <v>2762</v>
      </c>
      <c r="AE368" s="162" t="s">
        <v>217</v>
      </c>
      <c r="AF368" s="86" t="s">
        <v>2711</v>
      </c>
      <c r="AG368" s="162" t="s">
        <v>4651</v>
      </c>
      <c r="AH368" s="162" t="s">
        <v>217</v>
      </c>
      <c r="AI368" s="157" t="s">
        <v>3639</v>
      </c>
      <c r="AJ368" s="164"/>
      <c r="AK368" s="164"/>
      <c r="AL368" s="162" t="s">
        <v>5964</v>
      </c>
      <c r="AM368" s="162"/>
      <c r="AN368" s="162"/>
      <c r="AO368" s="162"/>
      <c r="AP368" s="162"/>
      <c r="AQ368" s="162"/>
      <c r="AR368" s="162"/>
      <c r="AS368" s="162"/>
      <c r="AT368" s="162"/>
      <c r="AU368" s="162"/>
      <c r="AV368" s="163" t="s">
        <v>2363</v>
      </c>
      <c r="AW368" s="101">
        <v>1</v>
      </c>
      <c r="AX368" s="101">
        <f>1</f>
        <v>1</v>
      </c>
      <c r="AY368" s="101" t="s">
        <v>2363</v>
      </c>
      <c r="AZ368" s="163" t="s">
        <v>2363</v>
      </c>
      <c r="BA368" s="163" t="s">
        <v>2363</v>
      </c>
      <c r="BB368" s="162"/>
      <c r="BC368" s="162"/>
      <c r="BD368" s="162"/>
      <c r="BE368" s="164"/>
      <c r="BF368" s="164"/>
      <c r="BG368" s="164"/>
      <c r="BH368" s="164"/>
      <c r="BI368" s="165" t="s">
        <v>8798</v>
      </c>
      <c r="BJ368" s="162"/>
      <c r="BK368" s="162"/>
      <c r="BL368" s="162"/>
      <c r="BM368" s="162">
        <v>0</v>
      </c>
      <c r="BN368" s="162" t="s">
        <v>5133</v>
      </c>
      <c r="BO368" s="162"/>
      <c r="BP368" s="162"/>
      <c r="BQ368" s="162"/>
      <c r="BR368" s="162"/>
      <c r="BS368" s="162"/>
      <c r="BT368" s="162"/>
      <c r="BU368" s="162"/>
      <c r="BV368" s="162"/>
      <c r="BW368" s="162"/>
      <c r="BX368" s="162"/>
      <c r="BY368" s="162"/>
      <c r="BZ368" s="162"/>
      <c r="CA368" s="162"/>
      <c r="CB368" s="162"/>
      <c r="CC368" s="162"/>
      <c r="CD368" s="162"/>
      <c r="CE368" s="162"/>
      <c r="CF368" s="162"/>
      <c r="CG368" s="162"/>
      <c r="CH368" s="162"/>
      <c r="CI368" s="162"/>
      <c r="CJ368" s="162"/>
      <c r="CK368" s="162"/>
      <c r="CL368" s="162"/>
      <c r="CM368" s="162"/>
      <c r="CN368" s="162"/>
      <c r="CO368" s="162"/>
      <c r="CP368" s="162"/>
      <c r="CQ368" s="162"/>
      <c r="CR368" s="86"/>
      <c r="CS368" s="164" t="b">
        <f>NOT(ISERROR(MATCH(E368,[1]Sheet1!$A:$A,0)))</f>
        <v>0</v>
      </c>
      <c r="CT368" s="164" t="str">
        <f t="shared" si="10"/>
        <v/>
      </c>
    </row>
    <row r="369" spans="1:98" s="216" customFormat="1" ht="79.8" customHeight="1">
      <c r="A369" s="256">
        <v>297</v>
      </c>
      <c r="B369" s="258">
        <v>366</v>
      </c>
      <c r="C369" s="258"/>
      <c r="D369" s="162"/>
      <c r="E369" s="108" t="s">
        <v>5965</v>
      </c>
      <c r="F369" s="163" t="s">
        <v>5791</v>
      </c>
      <c r="G369" s="163" t="s">
        <v>5792</v>
      </c>
      <c r="H369" s="164" t="s">
        <v>5792</v>
      </c>
      <c r="I369" s="164"/>
      <c r="J369" s="164"/>
      <c r="K369" s="101" t="s">
        <v>5966</v>
      </c>
      <c r="L369" s="162" t="s">
        <v>2495</v>
      </c>
      <c r="M369" s="165" t="s">
        <v>251</v>
      </c>
      <c r="N369" s="162"/>
      <c r="O369" s="165" t="s">
        <v>251</v>
      </c>
      <c r="P369" s="162"/>
      <c r="Q369" s="162" t="s">
        <v>2992</v>
      </c>
      <c r="R369" s="162" t="s">
        <v>2993</v>
      </c>
      <c r="S369" s="162"/>
      <c r="T369" s="162" t="s">
        <v>4549</v>
      </c>
      <c r="U369" s="162" t="s">
        <v>2499</v>
      </c>
      <c r="V369" s="162"/>
      <c r="W369" s="162"/>
      <c r="X369" s="162" t="s">
        <v>3002</v>
      </c>
      <c r="Y369" s="162"/>
      <c r="Z369" s="162" t="s">
        <v>5967</v>
      </c>
      <c r="AA369" s="164"/>
      <c r="AB369" s="164"/>
      <c r="AC369" s="164"/>
      <c r="AD369" s="86" t="s">
        <v>2762</v>
      </c>
      <c r="AE369" s="162" t="s">
        <v>217</v>
      </c>
      <c r="AF369" s="86" t="s">
        <v>2711</v>
      </c>
      <c r="AG369" s="162" t="s">
        <v>4651</v>
      </c>
      <c r="AH369" s="162" t="s">
        <v>217</v>
      </c>
      <c r="AI369" s="157" t="s">
        <v>3639</v>
      </c>
      <c r="AJ369" s="164"/>
      <c r="AK369" s="164"/>
      <c r="AL369" s="162" t="s">
        <v>5968</v>
      </c>
      <c r="AM369" s="162"/>
      <c r="AN369" s="162"/>
      <c r="AO369" s="162"/>
      <c r="AP369" s="162"/>
      <c r="AQ369" s="162"/>
      <c r="AR369" s="162"/>
      <c r="AS369" s="162"/>
      <c r="AT369" s="162"/>
      <c r="AU369" s="162"/>
      <c r="AV369" s="163" t="s">
        <v>2363</v>
      </c>
      <c r="AW369" s="101">
        <v>1</v>
      </c>
      <c r="AX369" s="101">
        <f>1</f>
        <v>1</v>
      </c>
      <c r="AY369" s="101" t="s">
        <v>2363</v>
      </c>
      <c r="AZ369" s="163" t="s">
        <v>2363</v>
      </c>
      <c r="BA369" s="163" t="s">
        <v>2363</v>
      </c>
      <c r="BB369" s="162"/>
      <c r="BC369" s="162"/>
      <c r="BD369" s="162"/>
      <c r="BE369" s="164"/>
      <c r="BF369" s="164"/>
      <c r="BG369" s="164"/>
      <c r="BH369" s="164"/>
      <c r="BI369" s="165" t="s">
        <v>8799</v>
      </c>
      <c r="BJ369" s="70" t="s">
        <v>5479</v>
      </c>
      <c r="BK369" s="162"/>
      <c r="BL369" s="162"/>
      <c r="BM369" s="162">
        <v>0</v>
      </c>
      <c r="BN369" s="162" t="s">
        <v>5133</v>
      </c>
      <c r="BO369" s="162"/>
      <c r="BP369" s="162"/>
      <c r="BQ369" s="162"/>
      <c r="BR369" s="162"/>
      <c r="BS369" s="162"/>
      <c r="BT369" s="162"/>
      <c r="BU369" s="162"/>
      <c r="BV369" s="162"/>
      <c r="BW369" s="162"/>
      <c r="BX369" s="162"/>
      <c r="BY369" s="162"/>
      <c r="BZ369" s="162"/>
      <c r="CA369" s="162"/>
      <c r="CB369" s="162"/>
      <c r="CC369" s="162"/>
      <c r="CD369" s="162"/>
      <c r="CE369" s="162"/>
      <c r="CF369" s="162"/>
      <c r="CG369" s="162"/>
      <c r="CH369" s="162"/>
      <c r="CI369" s="162"/>
      <c r="CJ369" s="162"/>
      <c r="CK369" s="162"/>
      <c r="CL369" s="162"/>
      <c r="CM369" s="162"/>
      <c r="CN369" s="162"/>
      <c r="CO369" s="162"/>
      <c r="CP369" s="162"/>
      <c r="CQ369" s="162"/>
      <c r="CR369" s="86"/>
      <c r="CS369" s="164" t="b">
        <f>NOT(ISERROR(MATCH(E369,[1]Sheet1!$A:$A,0)))</f>
        <v>0</v>
      </c>
      <c r="CT369" s="164" t="str">
        <f t="shared" si="10"/>
        <v/>
      </c>
    </row>
    <row r="370" spans="1:98" s="216" customFormat="1" ht="79.8" customHeight="1">
      <c r="A370" s="257">
        <v>297</v>
      </c>
      <c r="B370" s="258">
        <v>367</v>
      </c>
      <c r="C370" s="258"/>
      <c r="D370" s="162"/>
      <c r="E370" s="108" t="s">
        <v>5970</v>
      </c>
      <c r="F370" s="163" t="s">
        <v>5791</v>
      </c>
      <c r="G370" s="163" t="s">
        <v>5792</v>
      </c>
      <c r="H370" s="164" t="s">
        <v>5792</v>
      </c>
      <c r="I370" s="164"/>
      <c r="J370" s="164"/>
      <c r="K370" s="101" t="s">
        <v>5971</v>
      </c>
      <c r="L370" s="162" t="s">
        <v>2495</v>
      </c>
      <c r="M370" s="165" t="s">
        <v>251</v>
      </c>
      <c r="N370" s="162"/>
      <c r="O370" s="165" t="s">
        <v>251</v>
      </c>
      <c r="P370" s="162"/>
      <c r="Q370" s="162" t="s">
        <v>2992</v>
      </c>
      <c r="R370" s="162" t="s">
        <v>2993</v>
      </c>
      <c r="S370" s="162"/>
      <c r="T370" s="162" t="s">
        <v>4549</v>
      </c>
      <c r="U370" s="162" t="s">
        <v>2499</v>
      </c>
      <c r="V370" s="162"/>
      <c r="W370" s="162"/>
      <c r="X370" s="162" t="s">
        <v>3002</v>
      </c>
      <c r="Y370" s="162"/>
      <c r="Z370" s="162" t="s">
        <v>5972</v>
      </c>
      <c r="AA370" s="164"/>
      <c r="AB370" s="164"/>
      <c r="AC370" s="164"/>
      <c r="AD370" s="86" t="s">
        <v>2762</v>
      </c>
      <c r="AE370" s="162" t="s">
        <v>217</v>
      </c>
      <c r="AF370" s="86" t="s">
        <v>2711</v>
      </c>
      <c r="AG370" s="162" t="s">
        <v>4651</v>
      </c>
      <c r="AH370" s="162" t="s">
        <v>217</v>
      </c>
      <c r="AI370" s="157" t="s">
        <v>3639</v>
      </c>
      <c r="AJ370" s="164"/>
      <c r="AK370" s="164"/>
      <c r="AL370" s="162" t="s">
        <v>5973</v>
      </c>
      <c r="AM370" s="162"/>
      <c r="AN370" s="162"/>
      <c r="AO370" s="162"/>
      <c r="AP370" s="162"/>
      <c r="AQ370" s="162"/>
      <c r="AR370" s="162"/>
      <c r="AS370" s="162"/>
      <c r="AT370" s="162"/>
      <c r="AU370" s="162"/>
      <c r="AV370" s="163" t="s">
        <v>2363</v>
      </c>
      <c r="AW370" s="101">
        <v>1</v>
      </c>
      <c r="AX370" s="101">
        <f>1</f>
        <v>1</v>
      </c>
      <c r="AY370" s="101" t="s">
        <v>2363</v>
      </c>
      <c r="AZ370" s="163" t="s">
        <v>2363</v>
      </c>
      <c r="BA370" s="163" t="s">
        <v>2363</v>
      </c>
      <c r="BB370" s="162"/>
      <c r="BC370" s="162"/>
      <c r="BD370" s="162"/>
      <c r="BE370" s="164"/>
      <c r="BF370" s="164"/>
      <c r="BG370" s="164"/>
      <c r="BH370" s="164"/>
      <c r="BI370" s="165" t="s">
        <v>8800</v>
      </c>
      <c r="BJ370" s="162"/>
      <c r="BK370" s="162"/>
      <c r="BL370" s="162"/>
      <c r="BM370" s="162">
        <v>0</v>
      </c>
      <c r="BN370" s="162" t="s">
        <v>5133</v>
      </c>
      <c r="BO370" s="162"/>
      <c r="BP370" s="162"/>
      <c r="BQ370" s="162"/>
      <c r="BR370" s="162"/>
      <c r="BS370" s="162"/>
      <c r="BT370" s="162"/>
      <c r="BU370" s="162"/>
      <c r="BV370" s="162"/>
      <c r="BW370" s="162"/>
      <c r="BX370" s="162"/>
      <c r="BY370" s="162"/>
      <c r="BZ370" s="162"/>
      <c r="CA370" s="162"/>
      <c r="CB370" s="162"/>
      <c r="CC370" s="162"/>
      <c r="CD370" s="162"/>
      <c r="CE370" s="162"/>
      <c r="CF370" s="162"/>
      <c r="CG370" s="162"/>
      <c r="CH370" s="162"/>
      <c r="CI370" s="162"/>
      <c r="CJ370" s="162"/>
      <c r="CK370" s="162"/>
      <c r="CL370" s="162"/>
      <c r="CM370" s="162"/>
      <c r="CN370" s="162"/>
      <c r="CO370" s="162"/>
      <c r="CP370" s="162"/>
      <c r="CQ370" s="162"/>
      <c r="CR370" s="86"/>
      <c r="CS370" s="164" t="b">
        <f>NOT(ISERROR(MATCH(E370,[1]Sheet1!$A:$A,0)))</f>
        <v>0</v>
      </c>
      <c r="CT370" s="164" t="str">
        <f t="shared" si="10"/>
        <v/>
      </c>
    </row>
    <row r="371" spans="1:98" s="216" customFormat="1" ht="79.8" customHeight="1">
      <c r="A371" s="257">
        <v>297</v>
      </c>
      <c r="B371" s="258">
        <v>368</v>
      </c>
      <c r="C371" s="258"/>
      <c r="D371" s="162"/>
      <c r="E371" s="108" t="s">
        <v>5974</v>
      </c>
      <c r="F371" s="163" t="s">
        <v>5791</v>
      </c>
      <c r="G371" s="163" t="s">
        <v>5792</v>
      </c>
      <c r="H371" s="164" t="s">
        <v>5792</v>
      </c>
      <c r="I371" s="164"/>
      <c r="J371" s="164"/>
      <c r="K371" s="101" t="s">
        <v>5975</v>
      </c>
      <c r="L371" s="162" t="s">
        <v>2495</v>
      </c>
      <c r="M371" s="165" t="s">
        <v>251</v>
      </c>
      <c r="N371" s="162"/>
      <c r="O371" s="165" t="s">
        <v>251</v>
      </c>
      <c r="P371" s="162"/>
      <c r="Q371" s="162" t="s">
        <v>2992</v>
      </c>
      <c r="R371" s="162" t="s">
        <v>2993</v>
      </c>
      <c r="S371" s="162"/>
      <c r="T371" s="162" t="s">
        <v>4549</v>
      </c>
      <c r="U371" s="162" t="s">
        <v>2499</v>
      </c>
      <c r="V371" s="162"/>
      <c r="W371" s="162"/>
      <c r="X371" s="162" t="s">
        <v>3002</v>
      </c>
      <c r="Y371" s="162"/>
      <c r="Z371" s="162" t="s">
        <v>5976</v>
      </c>
      <c r="AA371" s="164"/>
      <c r="AB371" s="164"/>
      <c r="AC371" s="164"/>
      <c r="AD371" s="86" t="s">
        <v>2762</v>
      </c>
      <c r="AE371" s="162" t="s">
        <v>217</v>
      </c>
      <c r="AF371" s="86" t="s">
        <v>2711</v>
      </c>
      <c r="AG371" s="162" t="s">
        <v>4651</v>
      </c>
      <c r="AH371" s="162" t="s">
        <v>217</v>
      </c>
      <c r="AI371" s="157" t="s">
        <v>3639</v>
      </c>
      <c r="AJ371" s="164"/>
      <c r="AK371" s="164"/>
      <c r="AL371" s="162" t="s">
        <v>5977</v>
      </c>
      <c r="AM371" s="162"/>
      <c r="AN371" s="162"/>
      <c r="AO371" s="162"/>
      <c r="AP371" s="162"/>
      <c r="AQ371" s="162"/>
      <c r="AR371" s="162"/>
      <c r="AS371" s="162"/>
      <c r="AT371" s="162"/>
      <c r="AU371" s="162"/>
      <c r="AV371" s="163" t="s">
        <v>2363</v>
      </c>
      <c r="AW371" s="101">
        <v>1</v>
      </c>
      <c r="AX371" s="101">
        <f>1</f>
        <v>1</v>
      </c>
      <c r="AY371" s="101" t="s">
        <v>2363</v>
      </c>
      <c r="AZ371" s="163" t="s">
        <v>2363</v>
      </c>
      <c r="BA371" s="163" t="s">
        <v>2363</v>
      </c>
      <c r="BB371" s="162"/>
      <c r="BC371" s="162"/>
      <c r="BD371" s="162"/>
      <c r="BE371" s="164"/>
      <c r="BF371" s="164"/>
      <c r="BG371" s="164"/>
      <c r="BH371" s="164"/>
      <c r="BI371" s="165" t="s">
        <v>8801</v>
      </c>
      <c r="BJ371" s="162"/>
      <c r="BK371" s="162"/>
      <c r="BL371" s="162"/>
      <c r="BM371" s="162">
        <v>0</v>
      </c>
      <c r="BN371" s="162" t="s">
        <v>5133</v>
      </c>
      <c r="BO371" s="162"/>
      <c r="BP371" s="162"/>
      <c r="BQ371" s="162"/>
      <c r="BR371" s="162"/>
      <c r="BS371" s="162"/>
      <c r="BT371" s="162"/>
      <c r="BU371" s="162"/>
      <c r="BV371" s="162"/>
      <c r="BW371" s="162"/>
      <c r="BX371" s="162"/>
      <c r="BY371" s="162"/>
      <c r="BZ371" s="162"/>
      <c r="CA371" s="162"/>
      <c r="CB371" s="162"/>
      <c r="CC371" s="162"/>
      <c r="CD371" s="162"/>
      <c r="CE371" s="162"/>
      <c r="CF371" s="162"/>
      <c r="CG371" s="162"/>
      <c r="CH371" s="162"/>
      <c r="CI371" s="162"/>
      <c r="CJ371" s="162"/>
      <c r="CK371" s="162"/>
      <c r="CL371" s="162"/>
      <c r="CM371" s="162"/>
      <c r="CN371" s="162"/>
      <c r="CO371" s="162"/>
      <c r="CP371" s="162"/>
      <c r="CQ371" s="162"/>
      <c r="CR371" s="86"/>
      <c r="CS371" s="164" t="b">
        <f>NOT(ISERROR(MATCH(E371,[1]Sheet1!$A:$A,0)))</f>
        <v>0</v>
      </c>
      <c r="CT371" s="164" t="str">
        <f t="shared" si="10"/>
        <v/>
      </c>
    </row>
    <row r="372" spans="1:98" s="216" customFormat="1" ht="79.8" customHeight="1">
      <c r="A372" s="256">
        <v>297</v>
      </c>
      <c r="B372" s="258">
        <v>369</v>
      </c>
      <c r="C372" s="258"/>
      <c r="D372" s="162"/>
      <c r="E372" s="90" t="s">
        <v>5978</v>
      </c>
      <c r="F372" s="168" t="s">
        <v>5791</v>
      </c>
      <c r="G372" s="168" t="s">
        <v>5792</v>
      </c>
      <c r="H372" s="164"/>
      <c r="I372" s="164"/>
      <c r="J372" s="164" t="s">
        <v>2990</v>
      </c>
      <c r="K372" s="101" t="s">
        <v>5979</v>
      </c>
      <c r="L372" s="162" t="s">
        <v>2495</v>
      </c>
      <c r="M372" s="165" t="s">
        <v>251</v>
      </c>
      <c r="N372" s="162"/>
      <c r="O372" s="165" t="s">
        <v>251</v>
      </c>
      <c r="P372" s="162"/>
      <c r="Q372" s="162" t="s">
        <v>2992</v>
      </c>
      <c r="R372" s="162" t="s">
        <v>2993</v>
      </c>
      <c r="S372" s="162"/>
      <c r="T372" s="162" t="s">
        <v>4549</v>
      </c>
      <c r="U372" s="162" t="s">
        <v>2499</v>
      </c>
      <c r="V372" s="162"/>
      <c r="W372" s="162"/>
      <c r="X372" s="162" t="s">
        <v>3263</v>
      </c>
      <c r="Y372" s="162"/>
      <c r="Z372" s="164" t="s">
        <v>5980</v>
      </c>
      <c r="AA372" s="164"/>
      <c r="AB372" s="164"/>
      <c r="AC372" s="164"/>
      <c r="AD372" s="162" t="s">
        <v>2762</v>
      </c>
      <c r="AE372" s="86" t="s">
        <v>217</v>
      </c>
      <c r="AF372" s="86" t="s">
        <v>2711</v>
      </c>
      <c r="AG372" s="164" t="s">
        <v>5981</v>
      </c>
      <c r="AH372" s="86" t="s">
        <v>217</v>
      </c>
      <c r="AI372" s="157" t="s">
        <v>3639</v>
      </c>
      <c r="AJ372" s="164"/>
      <c r="AK372" s="164"/>
      <c r="AL372" s="162"/>
      <c r="AM372" s="162"/>
      <c r="AN372" s="162"/>
      <c r="AO372" s="162"/>
      <c r="AP372" s="162"/>
      <c r="AQ372" s="162"/>
      <c r="AR372" s="162"/>
      <c r="AS372" s="162"/>
      <c r="AT372" s="162"/>
      <c r="AU372" s="162"/>
      <c r="AV372" s="163" t="s">
        <v>2363</v>
      </c>
      <c r="AW372" s="101" t="s">
        <v>2363</v>
      </c>
      <c r="AX372" s="101" t="s">
        <v>2363</v>
      </c>
      <c r="AY372" s="101"/>
      <c r="AZ372" s="163" t="s">
        <v>2363</v>
      </c>
      <c r="BA372" s="163" t="s">
        <v>2363</v>
      </c>
      <c r="BB372" s="162"/>
      <c r="BC372" s="162"/>
      <c r="BD372" s="162"/>
      <c r="BE372" s="164"/>
      <c r="BF372" s="164"/>
      <c r="BG372" s="164"/>
      <c r="BH372" s="164"/>
      <c r="BI372" s="162" t="s">
        <v>5982</v>
      </c>
      <c r="BJ372" s="162"/>
      <c r="BK372" s="101"/>
      <c r="BL372" s="162"/>
      <c r="BM372" s="162">
        <v>0</v>
      </c>
      <c r="BN372" s="162" t="s">
        <v>5133</v>
      </c>
      <c r="BO372" s="162"/>
      <c r="BP372" s="162"/>
      <c r="BQ372" s="162"/>
      <c r="BR372" s="162"/>
      <c r="BS372" s="162"/>
      <c r="BT372" s="162"/>
      <c r="BU372" s="162"/>
      <c r="BV372" s="162"/>
      <c r="BW372" s="162"/>
      <c r="BX372" s="162"/>
      <c r="BY372" s="162"/>
      <c r="BZ372" s="162"/>
      <c r="CA372" s="162"/>
      <c r="CB372" s="162"/>
      <c r="CC372" s="162"/>
      <c r="CD372" s="162"/>
      <c r="CE372" s="162"/>
      <c r="CF372" s="162"/>
      <c r="CG372" s="162"/>
      <c r="CH372" s="162"/>
      <c r="CI372" s="162"/>
      <c r="CJ372" s="162"/>
      <c r="CK372" s="162"/>
      <c r="CL372" s="162"/>
      <c r="CM372" s="162"/>
      <c r="CN372" s="162"/>
      <c r="CO372" s="162"/>
      <c r="CP372" s="162"/>
      <c r="CQ372" s="162"/>
      <c r="CR372" s="86"/>
      <c r="CS372" s="164" t="b">
        <f>NOT(ISERROR(MATCH(E372,[1]Sheet1!$A:$A,0)))</f>
        <v>0</v>
      </c>
      <c r="CT372" s="164"/>
    </row>
    <row r="373" spans="1:98" s="216" customFormat="1" ht="79.8" customHeight="1">
      <c r="A373" s="257">
        <v>297</v>
      </c>
      <c r="B373" s="258">
        <v>370</v>
      </c>
      <c r="C373" s="258"/>
      <c r="D373" s="162"/>
      <c r="E373" s="90" t="s">
        <v>5983</v>
      </c>
      <c r="F373" s="168" t="s">
        <v>5984</v>
      </c>
      <c r="G373" s="168" t="s">
        <v>5985</v>
      </c>
      <c r="H373" s="164"/>
      <c r="I373" s="164"/>
      <c r="J373" s="164" t="s">
        <v>2990</v>
      </c>
      <c r="K373" s="101" t="s">
        <v>5986</v>
      </c>
      <c r="L373" s="162" t="s">
        <v>2495</v>
      </c>
      <c r="M373" s="165" t="s">
        <v>251</v>
      </c>
      <c r="N373" s="162"/>
      <c r="O373" s="165" t="s">
        <v>251</v>
      </c>
      <c r="P373" s="162"/>
      <c r="Q373" s="162" t="s">
        <v>2992</v>
      </c>
      <c r="R373" s="162" t="s">
        <v>2993</v>
      </c>
      <c r="S373" s="162"/>
      <c r="T373" s="162" t="s">
        <v>5268</v>
      </c>
      <c r="U373" s="162" t="s">
        <v>2499</v>
      </c>
      <c r="V373" s="162"/>
      <c r="W373" s="162"/>
      <c r="X373" s="162" t="s">
        <v>3263</v>
      </c>
      <c r="Y373" s="162"/>
      <c r="Z373" s="164" t="s">
        <v>5987</v>
      </c>
      <c r="AA373" s="164"/>
      <c r="AB373" s="164"/>
      <c r="AC373" s="164"/>
      <c r="AD373" s="162" t="s">
        <v>2762</v>
      </c>
      <c r="AE373" s="86" t="s">
        <v>217</v>
      </c>
      <c r="AF373" s="86" t="s">
        <v>2818</v>
      </c>
      <c r="AG373" s="164" t="s">
        <v>5988</v>
      </c>
      <c r="AH373" s="86" t="s">
        <v>217</v>
      </c>
      <c r="AI373" s="157" t="s">
        <v>3639</v>
      </c>
      <c r="AJ373" s="164"/>
      <c r="AK373" s="164"/>
      <c r="AL373" s="162" t="s">
        <v>5989</v>
      </c>
      <c r="AM373" s="162"/>
      <c r="AN373" s="162"/>
      <c r="AO373" s="162"/>
      <c r="AP373" s="162"/>
      <c r="AQ373" s="162"/>
      <c r="AR373" s="162"/>
      <c r="AS373" s="162"/>
      <c r="AT373" s="162"/>
      <c r="AU373" s="162"/>
      <c r="AV373" s="163" t="s">
        <v>2363</v>
      </c>
      <c r="AW373" s="101" t="s">
        <v>2363</v>
      </c>
      <c r="AX373" s="101" t="s">
        <v>2363</v>
      </c>
      <c r="AY373" s="101" t="s">
        <v>2363</v>
      </c>
      <c r="AZ373" s="163" t="s">
        <v>2363</v>
      </c>
      <c r="BA373" s="163" t="s">
        <v>2363</v>
      </c>
      <c r="BB373" s="162"/>
      <c r="BC373" s="162"/>
      <c r="BD373" s="162"/>
      <c r="BE373" s="164"/>
      <c r="BF373" s="164"/>
      <c r="BG373" s="164"/>
      <c r="BH373" s="164"/>
      <c r="BI373" s="162" t="s">
        <v>5990</v>
      </c>
      <c r="BJ373" s="162" t="s">
        <v>5991</v>
      </c>
      <c r="BK373" s="89" t="s">
        <v>2575</v>
      </c>
      <c r="BL373" s="162"/>
      <c r="BM373" s="162">
        <v>7</v>
      </c>
      <c r="BN373" s="162" t="s">
        <v>733</v>
      </c>
      <c r="BO373" s="85" t="s">
        <v>744</v>
      </c>
      <c r="BP373" s="85" t="s">
        <v>745</v>
      </c>
      <c r="BQ373" s="85" t="s">
        <v>746</v>
      </c>
      <c r="BR373" s="85" t="s">
        <v>747</v>
      </c>
      <c r="BS373" s="85" t="s">
        <v>748</v>
      </c>
      <c r="BT373" s="85" t="s">
        <v>749</v>
      </c>
      <c r="BU373" s="85" t="s">
        <v>750</v>
      </c>
      <c r="BV373" s="85" t="s">
        <v>751</v>
      </c>
      <c r="BW373" s="85" t="s">
        <v>752</v>
      </c>
      <c r="BX373" s="85" t="s">
        <v>753</v>
      </c>
      <c r="BY373" s="162"/>
      <c r="BZ373" s="162"/>
      <c r="CA373" s="162"/>
      <c r="CB373" s="162"/>
      <c r="CC373" s="162"/>
      <c r="CD373" s="162"/>
      <c r="CE373" s="162"/>
      <c r="CF373" s="162"/>
      <c r="CG373" s="162"/>
      <c r="CH373" s="162"/>
      <c r="CI373" s="162"/>
      <c r="CJ373" s="162"/>
      <c r="CK373" s="162"/>
      <c r="CL373" s="162"/>
      <c r="CM373" s="162"/>
      <c r="CN373" s="162"/>
      <c r="CO373" s="162"/>
      <c r="CP373" s="162"/>
      <c r="CQ373" s="162"/>
      <c r="CR373" s="86"/>
      <c r="CS373" s="164" t="b">
        <f>NOT(ISERROR(MATCH(E373,[1]Sheet1!$A:$A,0)))</f>
        <v>0</v>
      </c>
      <c r="CT373" s="164" t="str">
        <f>SUBSTITUTE(CR373, CHAR(10)&amp;"FId_Unused","")</f>
        <v/>
      </c>
    </row>
    <row r="374" spans="1:98" s="216" customFormat="1" ht="79.8" customHeight="1">
      <c r="A374" s="256">
        <v>297</v>
      </c>
      <c r="B374" s="258">
        <v>371</v>
      </c>
      <c r="C374" s="258"/>
      <c r="D374" s="86"/>
      <c r="E374" s="125" t="s">
        <v>5993</v>
      </c>
      <c r="F374" s="163" t="s">
        <v>5984</v>
      </c>
      <c r="G374" s="163" t="s">
        <v>5985</v>
      </c>
      <c r="H374" s="86"/>
      <c r="I374" s="86"/>
      <c r="J374" s="86" t="s">
        <v>2990</v>
      </c>
      <c r="K374" s="101" t="s">
        <v>5994</v>
      </c>
      <c r="L374" s="162" t="s">
        <v>2495</v>
      </c>
      <c r="M374" s="165" t="s">
        <v>251</v>
      </c>
      <c r="N374" s="162"/>
      <c r="O374" s="165" t="s">
        <v>251</v>
      </c>
      <c r="P374" s="162"/>
      <c r="Q374" s="162" t="s">
        <v>2992</v>
      </c>
      <c r="R374" s="162" t="s">
        <v>2993</v>
      </c>
      <c r="S374" s="86"/>
      <c r="T374" s="86" t="s">
        <v>5268</v>
      </c>
      <c r="U374" s="162" t="s">
        <v>2499</v>
      </c>
      <c r="V374" s="86"/>
      <c r="W374" s="86"/>
      <c r="X374" s="162" t="s">
        <v>2994</v>
      </c>
      <c r="Y374" s="86"/>
      <c r="Z374" s="164" t="s">
        <v>5995</v>
      </c>
      <c r="AA374" s="86"/>
      <c r="AB374" s="86"/>
      <c r="AC374" s="86"/>
      <c r="AD374" s="86" t="s">
        <v>2762</v>
      </c>
      <c r="AE374" s="162" t="s">
        <v>217</v>
      </c>
      <c r="AF374" s="86" t="s">
        <v>2818</v>
      </c>
      <c r="AG374" s="164" t="s">
        <v>5996</v>
      </c>
      <c r="AH374" s="70" t="s">
        <v>217</v>
      </c>
      <c r="AI374" s="157" t="s">
        <v>3639</v>
      </c>
      <c r="AJ374" s="86"/>
      <c r="AK374" s="86"/>
      <c r="AL374" s="164" t="s">
        <v>5312</v>
      </c>
      <c r="AM374" s="86"/>
      <c r="AN374" s="86"/>
      <c r="AO374" s="86"/>
      <c r="AP374" s="86"/>
      <c r="AQ374" s="86"/>
      <c r="AR374" s="86"/>
      <c r="AS374" s="86"/>
      <c r="AT374" s="86"/>
      <c r="AU374" s="86"/>
      <c r="AV374" s="163" t="s">
        <v>2363</v>
      </c>
      <c r="AW374" s="101">
        <v>1</v>
      </c>
      <c r="AX374" s="101">
        <f>1</f>
        <v>1</v>
      </c>
      <c r="AY374" s="101" t="s">
        <v>2363</v>
      </c>
      <c r="AZ374" s="163" t="s">
        <v>2363</v>
      </c>
      <c r="BA374" s="163" t="s">
        <v>2363</v>
      </c>
      <c r="BB374" s="86"/>
      <c r="BC374" s="86"/>
      <c r="BD374" s="86"/>
      <c r="BE374" s="86"/>
      <c r="BF374" s="86"/>
      <c r="BG374" s="86"/>
      <c r="BH374" s="86"/>
      <c r="BI374" s="86" t="s">
        <v>5997</v>
      </c>
      <c r="BJ374" s="86" t="s">
        <v>5273</v>
      </c>
      <c r="BK374" s="89" t="s">
        <v>2575</v>
      </c>
      <c r="BL374" s="86"/>
      <c r="BM374" s="162">
        <v>7</v>
      </c>
      <c r="BN374" s="162" t="s">
        <v>733</v>
      </c>
      <c r="BO374" s="85" t="s">
        <v>744</v>
      </c>
      <c r="BP374" s="85" t="s">
        <v>745</v>
      </c>
      <c r="BQ374" s="85" t="s">
        <v>746</v>
      </c>
      <c r="BR374" s="85" t="s">
        <v>747</v>
      </c>
      <c r="BS374" s="85" t="s">
        <v>748</v>
      </c>
      <c r="BT374" s="85" t="s">
        <v>749</v>
      </c>
      <c r="BU374" s="85" t="s">
        <v>750</v>
      </c>
      <c r="BV374" s="85" t="s">
        <v>751</v>
      </c>
      <c r="BW374" s="85" t="s">
        <v>752</v>
      </c>
      <c r="BX374" s="85" t="s">
        <v>753</v>
      </c>
      <c r="BY374" s="70"/>
      <c r="BZ374" s="70"/>
      <c r="CA374" s="70"/>
      <c r="CB374" s="70"/>
      <c r="CC374" s="70"/>
      <c r="CD374" s="70"/>
      <c r="CE374" s="70"/>
      <c r="CF374" s="86"/>
      <c r="CG374" s="86"/>
      <c r="CH374" s="86"/>
      <c r="CI374" s="86"/>
      <c r="CJ374" s="86"/>
      <c r="CK374" s="86"/>
      <c r="CL374" s="86"/>
      <c r="CM374" s="86"/>
      <c r="CN374" s="86"/>
      <c r="CO374" s="86"/>
      <c r="CP374" s="86"/>
      <c r="CQ374" s="86"/>
      <c r="CR374" s="86"/>
      <c r="CS374" s="164" t="b">
        <f>NOT(ISERROR(MATCH(E374,[1]Sheet1!$A:$A,0)))</f>
        <v>0</v>
      </c>
      <c r="CT374" s="164" t="str">
        <f>SUBSTITUTE(CR374, CHAR(10)&amp;"FId_Unused","")</f>
        <v/>
      </c>
    </row>
    <row r="375" spans="1:98" s="216" customFormat="1" ht="79.8" customHeight="1">
      <c r="A375" s="256">
        <v>297</v>
      </c>
      <c r="B375" s="258">
        <v>372</v>
      </c>
      <c r="C375" s="258"/>
      <c r="D375" s="162"/>
      <c r="E375" s="108" t="s">
        <v>5998</v>
      </c>
      <c r="F375" s="163" t="s">
        <v>5791</v>
      </c>
      <c r="G375" s="163" t="str">
        <f>VLOOKUP(LEFT(F375,5),[3]Synthèse!$A:$C,3,FALSE) &amp; " - " &amp; VLOOKUP(RIGHT(F375,3),[3]Medialec_3e_octet!$D:$E,2,FALSE)</f>
        <v>CAN network : invalid data received from BCM control unit - Invalid serial data received</v>
      </c>
      <c r="H375" s="164" t="s">
        <v>5792</v>
      </c>
      <c r="I375" s="164"/>
      <c r="J375" s="164"/>
      <c r="K375" s="101" t="s">
        <v>5999</v>
      </c>
      <c r="L375" s="162" t="s">
        <v>2495</v>
      </c>
      <c r="M375" s="165" t="s">
        <v>251</v>
      </c>
      <c r="N375" s="162"/>
      <c r="O375" s="165" t="s">
        <v>251</v>
      </c>
      <c r="P375" s="162"/>
      <c r="Q375" s="162" t="s">
        <v>2992</v>
      </c>
      <c r="R375" s="162" t="s">
        <v>2993</v>
      </c>
      <c r="S375" s="162"/>
      <c r="T375" s="162" t="s">
        <v>4549</v>
      </c>
      <c r="U375" s="162" t="s">
        <v>2499</v>
      </c>
      <c r="V375" s="162"/>
      <c r="W375" s="162"/>
      <c r="X375" s="162" t="s">
        <v>3002</v>
      </c>
      <c r="Y375" s="162"/>
      <c r="Z375" s="162" t="s">
        <v>6000</v>
      </c>
      <c r="AA375" s="164"/>
      <c r="AB375" s="164"/>
      <c r="AC375" s="164"/>
      <c r="AD375" s="86" t="s">
        <v>2762</v>
      </c>
      <c r="AE375" s="162" t="s">
        <v>217</v>
      </c>
      <c r="AF375" s="86" t="s">
        <v>2711</v>
      </c>
      <c r="AG375" s="162" t="s">
        <v>4651</v>
      </c>
      <c r="AH375" s="162" t="s">
        <v>217</v>
      </c>
      <c r="AI375" s="157" t="s">
        <v>3639</v>
      </c>
      <c r="AJ375" s="164"/>
      <c r="AK375" s="164"/>
      <c r="AL375" s="162" t="s">
        <v>6001</v>
      </c>
      <c r="AM375" s="162"/>
      <c r="AN375" s="162"/>
      <c r="AO375" s="162"/>
      <c r="AP375" s="162"/>
      <c r="AQ375" s="162"/>
      <c r="AR375" s="162"/>
      <c r="AS375" s="162"/>
      <c r="AT375" s="162"/>
      <c r="AU375" s="162"/>
      <c r="AV375" s="163" t="s">
        <v>2363</v>
      </c>
      <c r="AW375" s="101">
        <v>1</v>
      </c>
      <c r="AX375" s="101">
        <f>1</f>
        <v>1</v>
      </c>
      <c r="AY375" s="101" t="s">
        <v>2363</v>
      </c>
      <c r="AZ375" s="163" t="s">
        <v>2363</v>
      </c>
      <c r="BA375" s="163" t="s">
        <v>2363</v>
      </c>
      <c r="BB375" s="162"/>
      <c r="BC375" s="162"/>
      <c r="BD375" s="162"/>
      <c r="BE375" s="164"/>
      <c r="BF375" s="164"/>
      <c r="BG375" s="164"/>
      <c r="BH375" s="164"/>
      <c r="BI375" s="165" t="s">
        <v>6002</v>
      </c>
      <c r="BJ375" s="162"/>
      <c r="BK375" s="162"/>
      <c r="BL375" s="162"/>
      <c r="BM375" s="162">
        <v>0</v>
      </c>
      <c r="BN375" s="162" t="s">
        <v>5133</v>
      </c>
      <c r="BO375" s="162"/>
      <c r="BP375" s="162"/>
      <c r="BQ375" s="162"/>
      <c r="BR375" s="162"/>
      <c r="BS375" s="162"/>
      <c r="BT375" s="162"/>
      <c r="BU375" s="162"/>
      <c r="BV375" s="162"/>
      <c r="BW375" s="162"/>
      <c r="BX375" s="162"/>
      <c r="BY375" s="162"/>
      <c r="BZ375" s="162"/>
      <c r="CA375" s="162"/>
      <c r="CB375" s="162"/>
      <c r="CC375" s="162"/>
      <c r="CD375" s="162"/>
      <c r="CE375" s="162"/>
      <c r="CF375" s="162"/>
      <c r="CG375" s="162"/>
      <c r="CH375" s="162"/>
      <c r="CI375" s="162"/>
      <c r="CJ375" s="162"/>
      <c r="CK375" s="162"/>
      <c r="CL375" s="162"/>
      <c r="CM375" s="162"/>
      <c r="CN375" s="162"/>
      <c r="CO375" s="162"/>
      <c r="CP375" s="162"/>
      <c r="CQ375" s="162"/>
      <c r="CR375" s="86"/>
      <c r="CS375" s="164" t="b">
        <f>NOT(ISERROR(MATCH(E375,[1]Sheet1!$A:$A,0)))</f>
        <v>0</v>
      </c>
      <c r="CT375" s="164"/>
    </row>
    <row r="376" spans="1:98" s="216" customFormat="1" ht="79.8" customHeight="1">
      <c r="A376" s="256">
        <v>297</v>
      </c>
      <c r="B376" s="258">
        <v>373</v>
      </c>
      <c r="C376" s="258"/>
      <c r="D376" s="162"/>
      <c r="E376" s="108" t="s">
        <v>6003</v>
      </c>
      <c r="F376" s="163" t="s">
        <v>5791</v>
      </c>
      <c r="G376" s="163" t="s">
        <v>5792</v>
      </c>
      <c r="H376" s="164" t="s">
        <v>5792</v>
      </c>
      <c r="I376" s="164"/>
      <c r="J376" s="164"/>
      <c r="K376" s="101" t="s">
        <v>6004</v>
      </c>
      <c r="L376" s="162" t="s">
        <v>2495</v>
      </c>
      <c r="M376" s="165" t="s">
        <v>251</v>
      </c>
      <c r="N376" s="162"/>
      <c r="O376" s="165" t="s">
        <v>251</v>
      </c>
      <c r="P376" s="162"/>
      <c r="Q376" s="162" t="s">
        <v>2992</v>
      </c>
      <c r="R376" s="162" t="s">
        <v>2993</v>
      </c>
      <c r="S376" s="162"/>
      <c r="T376" s="162" t="s">
        <v>4549</v>
      </c>
      <c r="U376" s="162" t="s">
        <v>2499</v>
      </c>
      <c r="V376" s="162"/>
      <c r="W376" s="162"/>
      <c r="X376" s="162" t="s">
        <v>3002</v>
      </c>
      <c r="Y376" s="162"/>
      <c r="Z376" s="162" t="s">
        <v>6005</v>
      </c>
      <c r="AA376" s="164"/>
      <c r="AB376" s="164"/>
      <c r="AC376" s="164"/>
      <c r="AD376" s="86" t="s">
        <v>2762</v>
      </c>
      <c r="AE376" s="162" t="s">
        <v>217</v>
      </c>
      <c r="AF376" s="86" t="s">
        <v>2711</v>
      </c>
      <c r="AG376" s="162" t="s">
        <v>4651</v>
      </c>
      <c r="AH376" s="162" t="s">
        <v>217</v>
      </c>
      <c r="AI376" s="157" t="s">
        <v>3639</v>
      </c>
      <c r="AJ376" s="164"/>
      <c r="AK376" s="164"/>
      <c r="AL376" s="162" t="s">
        <v>6006</v>
      </c>
      <c r="AM376" s="162"/>
      <c r="AN376" s="162"/>
      <c r="AO376" s="162"/>
      <c r="AP376" s="162"/>
      <c r="AQ376" s="162"/>
      <c r="AR376" s="162"/>
      <c r="AS376" s="162"/>
      <c r="AT376" s="162"/>
      <c r="AU376" s="162"/>
      <c r="AV376" s="163" t="s">
        <v>2363</v>
      </c>
      <c r="AW376" s="101">
        <v>1</v>
      </c>
      <c r="AX376" s="101">
        <f>1</f>
        <v>1</v>
      </c>
      <c r="AY376" s="101" t="s">
        <v>2363</v>
      </c>
      <c r="AZ376" s="163" t="s">
        <v>2363</v>
      </c>
      <c r="BA376" s="163" t="s">
        <v>2363</v>
      </c>
      <c r="BB376" s="162"/>
      <c r="BC376" s="162"/>
      <c r="BD376" s="162"/>
      <c r="BE376" s="164"/>
      <c r="BF376" s="164"/>
      <c r="BG376" s="164"/>
      <c r="BH376" s="164"/>
      <c r="BI376" s="165" t="s">
        <v>8840</v>
      </c>
      <c r="BJ376" s="162"/>
      <c r="BK376" s="162"/>
      <c r="BL376" s="162"/>
      <c r="BM376" s="162">
        <v>0</v>
      </c>
      <c r="BN376" s="162" t="s">
        <v>5133</v>
      </c>
      <c r="BO376" s="162"/>
      <c r="BP376" s="162"/>
      <c r="BQ376" s="162"/>
      <c r="BR376" s="162"/>
      <c r="BS376" s="162"/>
      <c r="BT376" s="162"/>
      <c r="BU376" s="162"/>
      <c r="BV376" s="162"/>
      <c r="BW376" s="162"/>
      <c r="BX376" s="162"/>
      <c r="BY376" s="162"/>
      <c r="BZ376" s="162"/>
      <c r="CA376" s="162"/>
      <c r="CB376" s="162"/>
      <c r="CC376" s="162"/>
      <c r="CD376" s="162"/>
      <c r="CE376" s="162"/>
      <c r="CF376" s="162"/>
      <c r="CG376" s="162"/>
      <c r="CH376" s="162"/>
      <c r="CI376" s="162"/>
      <c r="CJ376" s="162"/>
      <c r="CK376" s="162"/>
      <c r="CL376" s="162"/>
      <c r="CM376" s="162"/>
      <c r="CN376" s="162"/>
      <c r="CO376" s="162"/>
      <c r="CP376" s="162"/>
      <c r="CQ376" s="162"/>
      <c r="CR376" s="86"/>
      <c r="CS376" s="164" t="b">
        <f>NOT(ISERROR(MATCH(E376,[1]Sheet1!$A:$A,0)))</f>
        <v>0</v>
      </c>
      <c r="CT376" s="164"/>
    </row>
    <row r="377" spans="1:98" s="216" customFormat="1" ht="79.8" customHeight="1">
      <c r="A377" s="256">
        <v>297</v>
      </c>
      <c r="B377" s="258">
        <v>374</v>
      </c>
      <c r="C377" s="258"/>
      <c r="D377" s="162"/>
      <c r="E377" s="108" t="s">
        <v>6007</v>
      </c>
      <c r="F377" s="163" t="s">
        <v>6008</v>
      </c>
      <c r="G377" s="163" t="s">
        <v>6009</v>
      </c>
      <c r="H377" s="164" t="s">
        <v>6009</v>
      </c>
      <c r="I377" s="164"/>
      <c r="J377" s="164"/>
      <c r="K377" s="101" t="s">
        <v>6010</v>
      </c>
      <c r="L377" s="162" t="s">
        <v>2495</v>
      </c>
      <c r="M377" s="165" t="s">
        <v>251</v>
      </c>
      <c r="N377" s="162"/>
      <c r="O377" s="165" t="s">
        <v>251</v>
      </c>
      <c r="P377" s="162"/>
      <c r="Q377" s="162" t="s">
        <v>2992</v>
      </c>
      <c r="R377" s="162" t="s">
        <v>2993</v>
      </c>
      <c r="S377" s="162"/>
      <c r="T377" s="162" t="s">
        <v>5293</v>
      </c>
      <c r="U377" s="162" t="s">
        <v>2499</v>
      </c>
      <c r="V377" s="162"/>
      <c r="W377" s="162"/>
      <c r="X377" s="162" t="s">
        <v>3002</v>
      </c>
      <c r="Y377" s="162"/>
      <c r="Z377" s="162" t="s">
        <v>6011</v>
      </c>
      <c r="AA377" s="164"/>
      <c r="AB377" s="164"/>
      <c r="AC377" s="164"/>
      <c r="AD377" s="86" t="s">
        <v>2762</v>
      </c>
      <c r="AE377" s="162" t="s">
        <v>217</v>
      </c>
      <c r="AF377" s="86" t="s">
        <v>2711</v>
      </c>
      <c r="AG377" s="162" t="s">
        <v>4651</v>
      </c>
      <c r="AH377" s="162" t="s">
        <v>217</v>
      </c>
      <c r="AI377" s="157" t="s">
        <v>3639</v>
      </c>
      <c r="AJ377" s="164"/>
      <c r="AK377" s="164"/>
      <c r="AL377" s="162" t="s">
        <v>6012</v>
      </c>
      <c r="AM377" s="162"/>
      <c r="AN377" s="162"/>
      <c r="AO377" s="162"/>
      <c r="AP377" s="162"/>
      <c r="AQ377" s="162"/>
      <c r="AR377" s="162"/>
      <c r="AS377" s="162"/>
      <c r="AT377" s="162"/>
      <c r="AU377" s="162"/>
      <c r="AV377" s="163" t="s">
        <v>2363</v>
      </c>
      <c r="AW377" s="101">
        <v>1</v>
      </c>
      <c r="AX377" s="101">
        <f>1</f>
        <v>1</v>
      </c>
      <c r="AY377" s="101" t="s">
        <v>2363</v>
      </c>
      <c r="AZ377" s="163" t="s">
        <v>2363</v>
      </c>
      <c r="BA377" s="163" t="s">
        <v>2363</v>
      </c>
      <c r="BB377" s="162"/>
      <c r="BC377" s="162"/>
      <c r="BD377" s="162"/>
      <c r="BE377" s="164"/>
      <c r="BF377" s="164"/>
      <c r="BG377" s="164"/>
      <c r="BH377" s="164"/>
      <c r="BI377" s="165" t="s">
        <v>6013</v>
      </c>
      <c r="BJ377" s="162"/>
      <c r="BK377" s="162"/>
      <c r="BL377" s="162"/>
      <c r="BM377" s="86">
        <v>5</v>
      </c>
      <c r="BN377" s="70" t="s">
        <v>695</v>
      </c>
      <c r="BO377" s="85" t="s">
        <v>700</v>
      </c>
      <c r="BP377" s="85" t="s">
        <v>701</v>
      </c>
      <c r="BQ377" s="85" t="s">
        <v>702</v>
      </c>
      <c r="BR377" s="85" t="s">
        <v>703</v>
      </c>
      <c r="BS377" s="162"/>
      <c r="BT377" s="162"/>
      <c r="BU377" s="162"/>
      <c r="BV377" s="162"/>
      <c r="BW377" s="162"/>
      <c r="BX377" s="162"/>
      <c r="BY377" s="162"/>
      <c r="BZ377" s="162"/>
      <c r="CA377" s="162"/>
      <c r="CB377" s="162"/>
      <c r="CC377" s="162"/>
      <c r="CD377" s="162"/>
      <c r="CE377" s="162"/>
      <c r="CF377" s="162"/>
      <c r="CG377" s="162"/>
      <c r="CH377" s="162"/>
      <c r="CI377" s="162"/>
      <c r="CJ377" s="162"/>
      <c r="CK377" s="162"/>
      <c r="CL377" s="162"/>
      <c r="CM377" s="162"/>
      <c r="CN377" s="162"/>
      <c r="CO377" s="162"/>
      <c r="CP377" s="162"/>
      <c r="CQ377" s="162"/>
      <c r="CR377" s="86"/>
      <c r="CS377" s="164" t="b">
        <f>NOT(ISERROR(MATCH(E377,[1]Sheet1!$A:$A,0)))</f>
        <v>0</v>
      </c>
      <c r="CT377" s="164"/>
    </row>
    <row r="378" spans="1:98" s="216" customFormat="1" ht="79.8" customHeight="1">
      <c r="A378" s="257">
        <v>297</v>
      </c>
      <c r="B378" s="258">
        <v>375</v>
      </c>
      <c r="C378" s="258"/>
      <c r="D378" s="86"/>
      <c r="E378" s="125" t="s">
        <v>6014</v>
      </c>
      <c r="F378" s="163" t="s">
        <v>5830</v>
      </c>
      <c r="G378" s="163" t="s">
        <v>5831</v>
      </c>
      <c r="H378" s="86" t="s">
        <v>6009</v>
      </c>
      <c r="I378" s="86"/>
      <c r="J378" s="86" t="s">
        <v>2990</v>
      </c>
      <c r="K378" s="101" t="s">
        <v>6015</v>
      </c>
      <c r="L378" s="162" t="s">
        <v>2495</v>
      </c>
      <c r="M378" s="165" t="s">
        <v>251</v>
      </c>
      <c r="N378" s="162"/>
      <c r="O378" s="165" t="s">
        <v>251</v>
      </c>
      <c r="P378" s="162"/>
      <c r="Q378" s="162" t="s">
        <v>2992</v>
      </c>
      <c r="R378" s="162" t="s">
        <v>2993</v>
      </c>
      <c r="S378" s="86"/>
      <c r="T378" s="162" t="s">
        <v>4549</v>
      </c>
      <c r="U378" s="162" t="s">
        <v>2499</v>
      </c>
      <c r="V378" s="86"/>
      <c r="W378" s="86"/>
      <c r="X378" s="162" t="s">
        <v>2994</v>
      </c>
      <c r="Y378" s="86"/>
      <c r="Z378" s="164" t="s">
        <v>6016</v>
      </c>
      <c r="AA378" s="86"/>
      <c r="AB378" s="86"/>
      <c r="AC378" s="86"/>
      <c r="AD378" s="86" t="s">
        <v>2762</v>
      </c>
      <c r="AE378" s="86" t="s">
        <v>217</v>
      </c>
      <c r="AF378" s="86" t="s">
        <v>2711</v>
      </c>
      <c r="AG378" s="164" t="s">
        <v>6017</v>
      </c>
      <c r="AH378" s="86" t="s">
        <v>217</v>
      </c>
      <c r="AI378" s="157" t="s">
        <v>3639</v>
      </c>
      <c r="AJ378" s="86"/>
      <c r="AK378" s="86"/>
      <c r="AL378" s="164" t="s">
        <v>5312</v>
      </c>
      <c r="AM378" s="86"/>
      <c r="AN378" s="86"/>
      <c r="AO378" s="86"/>
      <c r="AP378" s="86"/>
      <c r="AQ378" s="86"/>
      <c r="AR378" s="86"/>
      <c r="AS378" s="86"/>
      <c r="AT378" s="86"/>
      <c r="AU378" s="86"/>
      <c r="AV378" s="163" t="s">
        <v>2363</v>
      </c>
      <c r="AW378" s="101">
        <v>1</v>
      </c>
      <c r="AX378" s="101">
        <f>1</f>
        <v>1</v>
      </c>
      <c r="AY378" s="101" t="s">
        <v>2363</v>
      </c>
      <c r="AZ378" s="163" t="s">
        <v>2363</v>
      </c>
      <c r="BA378" s="163" t="s">
        <v>2364</v>
      </c>
      <c r="BB378" s="86"/>
      <c r="BC378" s="86"/>
      <c r="BD378" s="86"/>
      <c r="BE378" s="86"/>
      <c r="BF378" s="86"/>
      <c r="BG378" s="86"/>
      <c r="BH378" s="86"/>
      <c r="BI378" s="86" t="s">
        <v>9076</v>
      </c>
      <c r="BJ378" s="70" t="s">
        <v>5479</v>
      </c>
      <c r="BK378" s="86"/>
      <c r="BL378" s="86"/>
      <c r="BM378" s="162">
        <v>0</v>
      </c>
      <c r="BN378" s="162" t="s">
        <v>5133</v>
      </c>
      <c r="BO378" s="70"/>
      <c r="BP378" s="70"/>
      <c r="BQ378" s="70"/>
      <c r="BR378" s="70"/>
      <c r="BS378" s="70"/>
      <c r="BT378" s="70"/>
      <c r="BU378" s="70"/>
      <c r="BV378" s="70"/>
      <c r="BW378" s="70"/>
      <c r="BX378" s="70"/>
      <c r="BY378" s="70"/>
      <c r="BZ378" s="70"/>
      <c r="CA378" s="70"/>
      <c r="CB378" s="70"/>
      <c r="CC378" s="70"/>
      <c r="CD378" s="70"/>
      <c r="CE378" s="70"/>
      <c r="CF378" s="86"/>
      <c r="CG378" s="86"/>
      <c r="CH378" s="86"/>
      <c r="CI378" s="86"/>
      <c r="CJ378" s="86"/>
      <c r="CK378" s="86"/>
      <c r="CL378" s="86"/>
      <c r="CM378" s="86"/>
      <c r="CN378" s="86"/>
      <c r="CO378" s="86"/>
      <c r="CP378" s="86"/>
      <c r="CQ378" s="86"/>
      <c r="CR378" s="86"/>
      <c r="CS378" s="164" t="b">
        <f>NOT(ISERROR(MATCH(E378,[1]Sheet1!$A:$A,0)))</f>
        <v>0</v>
      </c>
      <c r="CT378" s="164"/>
    </row>
    <row r="379" spans="1:98" s="216" customFormat="1" ht="79.8" customHeight="1">
      <c r="A379" s="257">
        <v>297</v>
      </c>
      <c r="B379" s="258">
        <v>376</v>
      </c>
      <c r="C379" s="258"/>
      <c r="D379" s="86"/>
      <c r="E379" s="125" t="s">
        <v>6018</v>
      </c>
      <c r="F379" s="163" t="s">
        <v>5830</v>
      </c>
      <c r="G379" s="163" t="s">
        <v>5831</v>
      </c>
      <c r="H379" s="86" t="s">
        <v>6009</v>
      </c>
      <c r="I379" s="86"/>
      <c r="J379" s="86" t="s">
        <v>2990</v>
      </c>
      <c r="K379" s="101" t="s">
        <v>6019</v>
      </c>
      <c r="L379" s="162" t="s">
        <v>2495</v>
      </c>
      <c r="M379" s="165" t="s">
        <v>251</v>
      </c>
      <c r="N379" s="162"/>
      <c r="O379" s="165" t="s">
        <v>251</v>
      </c>
      <c r="P379" s="162"/>
      <c r="Q379" s="162" t="s">
        <v>2992</v>
      </c>
      <c r="R379" s="162" t="s">
        <v>2993</v>
      </c>
      <c r="S379" s="86"/>
      <c r="T379" s="162" t="s">
        <v>4549</v>
      </c>
      <c r="U379" s="162" t="s">
        <v>2499</v>
      </c>
      <c r="V379" s="86"/>
      <c r="W379" s="86"/>
      <c r="X379" s="162" t="s">
        <v>2994</v>
      </c>
      <c r="Y379" s="86"/>
      <c r="Z379" s="164" t="s">
        <v>6020</v>
      </c>
      <c r="AA379" s="86"/>
      <c r="AB379" s="86"/>
      <c r="AC379" s="86"/>
      <c r="AD379" s="162" t="s">
        <v>2818</v>
      </c>
      <c r="AE379" s="86" t="s">
        <v>217</v>
      </c>
      <c r="AF379" s="179" t="s">
        <v>2504</v>
      </c>
      <c r="AG379" s="164" t="s">
        <v>6021</v>
      </c>
      <c r="AH379" s="86" t="s">
        <v>217</v>
      </c>
      <c r="AI379" s="181" t="s">
        <v>5130</v>
      </c>
      <c r="AJ379" s="86"/>
      <c r="AK379" s="86"/>
      <c r="AL379" s="164" t="s">
        <v>5312</v>
      </c>
      <c r="AM379" s="86"/>
      <c r="AN379" s="86"/>
      <c r="AO379" s="86"/>
      <c r="AP379" s="86"/>
      <c r="AQ379" s="86"/>
      <c r="AR379" s="86"/>
      <c r="AS379" s="86"/>
      <c r="AT379" s="86"/>
      <c r="AU379" s="86"/>
      <c r="AV379" s="163" t="s">
        <v>2363</v>
      </c>
      <c r="AW379" s="101">
        <v>1</v>
      </c>
      <c r="AX379" s="101">
        <f>1</f>
        <v>1</v>
      </c>
      <c r="AY379" s="101" t="s">
        <v>2363</v>
      </c>
      <c r="AZ379" s="163" t="s">
        <v>2363</v>
      </c>
      <c r="BA379" s="163" t="s">
        <v>2363</v>
      </c>
      <c r="BB379" s="86"/>
      <c r="BC379" s="86"/>
      <c r="BD379" s="86"/>
      <c r="BE379" s="86"/>
      <c r="BF379" s="86"/>
      <c r="BG379" s="86"/>
      <c r="BH379" s="86"/>
      <c r="BI379" s="86" t="s">
        <v>6022</v>
      </c>
      <c r="BJ379" s="86"/>
      <c r="BK379" s="86"/>
      <c r="BL379" s="86"/>
      <c r="BM379" s="162">
        <v>0</v>
      </c>
      <c r="BN379" s="162" t="s">
        <v>5133</v>
      </c>
      <c r="BO379" s="70"/>
      <c r="BP379" s="70"/>
      <c r="BQ379" s="70"/>
      <c r="BR379" s="70"/>
      <c r="BS379" s="70"/>
      <c r="BT379" s="70"/>
      <c r="BU379" s="70"/>
      <c r="BV379" s="70"/>
      <c r="BW379" s="70"/>
      <c r="BX379" s="70"/>
      <c r="BY379" s="70"/>
      <c r="BZ379" s="70"/>
      <c r="CA379" s="70"/>
      <c r="CB379" s="70"/>
      <c r="CC379" s="70"/>
      <c r="CD379" s="70"/>
      <c r="CE379" s="70"/>
      <c r="CF379" s="86"/>
      <c r="CG379" s="86"/>
      <c r="CH379" s="86"/>
      <c r="CI379" s="86"/>
      <c r="CJ379" s="86"/>
      <c r="CK379" s="86"/>
      <c r="CL379" s="86"/>
      <c r="CM379" s="86"/>
      <c r="CN379" s="86"/>
      <c r="CO379" s="86"/>
      <c r="CP379" s="86"/>
      <c r="CQ379" s="86"/>
      <c r="CR379" s="86"/>
      <c r="CS379" s="164" t="b">
        <f>NOT(ISERROR(MATCH(E379,[1]Sheet1!$A:$A,0)))</f>
        <v>0</v>
      </c>
      <c r="CT379" s="164"/>
    </row>
    <row r="380" spans="1:98" s="216" customFormat="1" ht="79.8" customHeight="1">
      <c r="A380" s="256">
        <v>297</v>
      </c>
      <c r="B380" s="258">
        <v>377</v>
      </c>
      <c r="C380" s="258"/>
      <c r="D380" s="86"/>
      <c r="E380" s="125" t="s">
        <v>6023</v>
      </c>
      <c r="F380" s="163" t="s">
        <v>5830</v>
      </c>
      <c r="G380" s="163" t="s">
        <v>5831</v>
      </c>
      <c r="H380" s="86" t="s">
        <v>6009</v>
      </c>
      <c r="I380" s="86"/>
      <c r="J380" s="86" t="s">
        <v>2990</v>
      </c>
      <c r="K380" s="101" t="s">
        <v>6024</v>
      </c>
      <c r="L380" s="162" t="s">
        <v>2495</v>
      </c>
      <c r="M380" s="165" t="s">
        <v>251</v>
      </c>
      <c r="N380" s="162"/>
      <c r="O380" s="165" t="s">
        <v>251</v>
      </c>
      <c r="P380" s="162"/>
      <c r="Q380" s="162" t="s">
        <v>2992</v>
      </c>
      <c r="R380" s="162" t="s">
        <v>2993</v>
      </c>
      <c r="S380" s="86"/>
      <c r="T380" s="162" t="s">
        <v>4549</v>
      </c>
      <c r="U380" s="162" t="s">
        <v>2499</v>
      </c>
      <c r="V380" s="86"/>
      <c r="W380" s="86"/>
      <c r="X380" s="162" t="s">
        <v>2994</v>
      </c>
      <c r="Y380" s="86"/>
      <c r="Z380" s="164" t="s">
        <v>6025</v>
      </c>
      <c r="AA380" s="86"/>
      <c r="AB380" s="86"/>
      <c r="AC380" s="86"/>
      <c r="AD380" s="162" t="s">
        <v>2818</v>
      </c>
      <c r="AE380" s="86" t="s">
        <v>217</v>
      </c>
      <c r="AF380" s="179" t="s">
        <v>2504</v>
      </c>
      <c r="AG380" s="164" t="s">
        <v>6026</v>
      </c>
      <c r="AH380" s="86" t="s">
        <v>217</v>
      </c>
      <c r="AI380" s="181" t="s">
        <v>5130</v>
      </c>
      <c r="AJ380" s="86"/>
      <c r="AK380" s="86"/>
      <c r="AL380" s="164" t="s">
        <v>5312</v>
      </c>
      <c r="AM380" s="86"/>
      <c r="AN380" s="86"/>
      <c r="AO380" s="86"/>
      <c r="AP380" s="86"/>
      <c r="AQ380" s="86"/>
      <c r="AR380" s="86"/>
      <c r="AS380" s="86"/>
      <c r="AT380" s="86"/>
      <c r="AU380" s="86"/>
      <c r="AV380" s="163" t="s">
        <v>2363</v>
      </c>
      <c r="AW380" s="101">
        <v>1</v>
      </c>
      <c r="AX380" s="101">
        <f>1</f>
        <v>1</v>
      </c>
      <c r="AY380" s="101" t="s">
        <v>2363</v>
      </c>
      <c r="AZ380" s="163" t="s">
        <v>2363</v>
      </c>
      <c r="BA380" s="163" t="s">
        <v>2363</v>
      </c>
      <c r="BB380" s="86"/>
      <c r="BC380" s="86"/>
      <c r="BD380" s="86"/>
      <c r="BE380" s="86"/>
      <c r="BF380" s="86"/>
      <c r="BG380" s="86"/>
      <c r="BH380" s="86"/>
      <c r="BI380" s="86" t="s">
        <v>6027</v>
      </c>
      <c r="BJ380" s="86"/>
      <c r="BK380" s="86"/>
      <c r="BL380" s="86"/>
      <c r="BM380" s="162">
        <v>0</v>
      </c>
      <c r="BN380" s="162" t="s">
        <v>5133</v>
      </c>
      <c r="BO380" s="70"/>
      <c r="BP380" s="70"/>
      <c r="BQ380" s="70"/>
      <c r="BR380" s="70"/>
      <c r="BS380" s="70"/>
      <c r="BT380" s="70"/>
      <c r="BU380" s="70"/>
      <c r="BV380" s="70"/>
      <c r="BW380" s="70"/>
      <c r="BX380" s="70"/>
      <c r="BY380" s="70"/>
      <c r="BZ380" s="70"/>
      <c r="CA380" s="70"/>
      <c r="CB380" s="70"/>
      <c r="CC380" s="70"/>
      <c r="CD380" s="70"/>
      <c r="CE380" s="70"/>
      <c r="CF380" s="86"/>
      <c r="CG380" s="86"/>
      <c r="CH380" s="86"/>
      <c r="CI380" s="86"/>
      <c r="CJ380" s="86"/>
      <c r="CK380" s="86"/>
      <c r="CL380" s="86"/>
      <c r="CM380" s="86"/>
      <c r="CN380" s="86"/>
      <c r="CO380" s="86"/>
      <c r="CP380" s="86"/>
      <c r="CQ380" s="86"/>
      <c r="CR380" s="86"/>
      <c r="CS380" s="164" t="b">
        <f>NOT(ISERROR(MATCH(E380,[1]Sheet1!$A:$A,0)))</f>
        <v>0</v>
      </c>
      <c r="CT380" s="164"/>
    </row>
    <row r="381" spans="1:98" s="216" customFormat="1" ht="79.8" customHeight="1">
      <c r="A381" s="256">
        <v>297</v>
      </c>
      <c r="B381" s="258">
        <v>378</v>
      </c>
      <c r="C381" s="258"/>
      <c r="D381" s="162"/>
      <c r="E381" s="108" t="s">
        <v>6028</v>
      </c>
      <c r="F381" s="163" t="s">
        <v>5791</v>
      </c>
      <c r="G381" s="163" t="s">
        <v>5792</v>
      </c>
      <c r="H381" s="164" t="s">
        <v>5792</v>
      </c>
      <c r="I381" s="164"/>
      <c r="J381" s="164"/>
      <c r="K381" s="101" t="s">
        <v>6029</v>
      </c>
      <c r="L381" s="162" t="s">
        <v>2495</v>
      </c>
      <c r="M381" s="165" t="s">
        <v>251</v>
      </c>
      <c r="N381" s="162"/>
      <c r="O381" s="165" t="s">
        <v>251</v>
      </c>
      <c r="P381" s="162"/>
      <c r="Q381" s="162" t="s">
        <v>2992</v>
      </c>
      <c r="R381" s="162" t="s">
        <v>2993</v>
      </c>
      <c r="S381" s="162"/>
      <c r="T381" s="162" t="s">
        <v>4549</v>
      </c>
      <c r="U381" s="162" t="s">
        <v>2499</v>
      </c>
      <c r="V381" s="162"/>
      <c r="W381" s="162"/>
      <c r="X381" s="162" t="s">
        <v>3002</v>
      </c>
      <c r="Y381" s="162"/>
      <c r="Z381" s="162" t="s">
        <v>6030</v>
      </c>
      <c r="AA381" s="164"/>
      <c r="AB381" s="164"/>
      <c r="AC381" s="164"/>
      <c r="AD381" s="86" t="s">
        <v>2762</v>
      </c>
      <c r="AE381" s="162" t="s">
        <v>217</v>
      </c>
      <c r="AF381" s="86" t="s">
        <v>2711</v>
      </c>
      <c r="AG381" s="162" t="s">
        <v>4651</v>
      </c>
      <c r="AH381" s="162" t="s">
        <v>217</v>
      </c>
      <c r="AI381" s="157" t="s">
        <v>3639</v>
      </c>
      <c r="AJ381" s="164"/>
      <c r="AK381" s="164"/>
      <c r="AL381" s="162" t="s">
        <v>6031</v>
      </c>
      <c r="AM381" s="162"/>
      <c r="AN381" s="162"/>
      <c r="AO381" s="162"/>
      <c r="AP381" s="162"/>
      <c r="AQ381" s="162"/>
      <c r="AR381" s="162"/>
      <c r="AS381" s="162"/>
      <c r="AT381" s="162"/>
      <c r="AU381" s="162"/>
      <c r="AV381" s="163" t="s">
        <v>2363</v>
      </c>
      <c r="AW381" s="101">
        <v>1</v>
      </c>
      <c r="AX381" s="101">
        <f>1</f>
        <v>1</v>
      </c>
      <c r="AY381" s="101" t="s">
        <v>2363</v>
      </c>
      <c r="AZ381" s="163" t="s">
        <v>2363</v>
      </c>
      <c r="BA381" s="163" t="s">
        <v>2363</v>
      </c>
      <c r="BB381" s="162"/>
      <c r="BC381" s="162"/>
      <c r="BD381" s="162"/>
      <c r="BE381" s="164"/>
      <c r="BF381" s="164"/>
      <c r="BG381" s="164"/>
      <c r="BH381" s="164"/>
      <c r="BI381" s="165" t="s">
        <v>8805</v>
      </c>
      <c r="BJ381" s="162"/>
      <c r="BK381" s="162"/>
      <c r="BL381" s="162"/>
      <c r="BM381" s="162">
        <v>0</v>
      </c>
      <c r="BN381" s="162" t="s">
        <v>5133</v>
      </c>
      <c r="BO381" s="162"/>
      <c r="BP381" s="162"/>
      <c r="BQ381" s="162"/>
      <c r="BR381" s="162"/>
      <c r="BS381" s="162"/>
      <c r="BT381" s="162"/>
      <c r="BU381" s="162"/>
      <c r="BV381" s="162"/>
      <c r="BW381" s="162"/>
      <c r="BX381" s="162"/>
      <c r="BY381" s="162"/>
      <c r="BZ381" s="162"/>
      <c r="CA381" s="162"/>
      <c r="CB381" s="162"/>
      <c r="CC381" s="162"/>
      <c r="CD381" s="162"/>
      <c r="CE381" s="162"/>
      <c r="CF381" s="162"/>
      <c r="CG381" s="162"/>
      <c r="CH381" s="162"/>
      <c r="CI381" s="162"/>
      <c r="CJ381" s="162"/>
      <c r="CK381" s="162"/>
      <c r="CL381" s="162"/>
      <c r="CM381" s="162"/>
      <c r="CN381" s="162"/>
      <c r="CO381" s="162"/>
      <c r="CP381" s="162"/>
      <c r="CQ381" s="162"/>
      <c r="CR381" s="86"/>
      <c r="CS381" s="164" t="b">
        <f>NOT(ISERROR(MATCH(E381,[1]Sheet1!$A:$A,0)))</f>
        <v>0</v>
      </c>
      <c r="CT381" s="164"/>
    </row>
    <row r="382" spans="1:98" s="216" customFormat="1" ht="79.8" customHeight="1">
      <c r="A382" s="257">
        <v>297</v>
      </c>
      <c r="B382" s="258">
        <v>379</v>
      </c>
      <c r="C382" s="258"/>
      <c r="D382" s="162"/>
      <c r="E382" s="108" t="s">
        <v>6032</v>
      </c>
      <c r="F382" s="163" t="s">
        <v>5791</v>
      </c>
      <c r="G382" s="163" t="s">
        <v>5792</v>
      </c>
      <c r="H382" s="164" t="s">
        <v>5792</v>
      </c>
      <c r="I382" s="164"/>
      <c r="J382" s="164"/>
      <c r="K382" s="101" t="s">
        <v>6033</v>
      </c>
      <c r="L382" s="162" t="s">
        <v>2495</v>
      </c>
      <c r="M382" s="165" t="s">
        <v>251</v>
      </c>
      <c r="N382" s="162"/>
      <c r="O382" s="165" t="s">
        <v>251</v>
      </c>
      <c r="P382" s="162"/>
      <c r="Q382" s="162" t="s">
        <v>2992</v>
      </c>
      <c r="R382" s="162" t="s">
        <v>2993</v>
      </c>
      <c r="S382" s="162"/>
      <c r="T382" s="162" t="s">
        <v>4549</v>
      </c>
      <c r="U382" s="162" t="s">
        <v>2499</v>
      </c>
      <c r="V382" s="162"/>
      <c r="W382" s="162"/>
      <c r="X382" s="162" t="s">
        <v>3002</v>
      </c>
      <c r="Y382" s="162"/>
      <c r="Z382" s="162" t="s">
        <v>6034</v>
      </c>
      <c r="AA382" s="164"/>
      <c r="AB382" s="164"/>
      <c r="AC382" s="164"/>
      <c r="AD382" s="86" t="s">
        <v>2762</v>
      </c>
      <c r="AE382" s="162" t="s">
        <v>217</v>
      </c>
      <c r="AF382" s="86" t="s">
        <v>2711</v>
      </c>
      <c r="AG382" s="162" t="s">
        <v>4651</v>
      </c>
      <c r="AH382" s="162" t="s">
        <v>217</v>
      </c>
      <c r="AI382" s="157" t="s">
        <v>3639</v>
      </c>
      <c r="AJ382" s="164"/>
      <c r="AK382" s="164"/>
      <c r="AL382" s="162" t="s">
        <v>6035</v>
      </c>
      <c r="AM382" s="162"/>
      <c r="AN382" s="162"/>
      <c r="AO382" s="162"/>
      <c r="AP382" s="162"/>
      <c r="AQ382" s="162"/>
      <c r="AR382" s="162"/>
      <c r="AS382" s="162"/>
      <c r="AT382" s="162"/>
      <c r="AU382" s="162"/>
      <c r="AV382" s="163" t="s">
        <v>2363</v>
      </c>
      <c r="AW382" s="101">
        <v>1</v>
      </c>
      <c r="AX382" s="101">
        <f>1</f>
        <v>1</v>
      </c>
      <c r="AY382" s="101" t="s">
        <v>2363</v>
      </c>
      <c r="AZ382" s="163" t="s">
        <v>2363</v>
      </c>
      <c r="BA382" s="163" t="s">
        <v>2363</v>
      </c>
      <c r="BB382" s="162"/>
      <c r="BC382" s="162"/>
      <c r="BD382" s="162"/>
      <c r="BE382" s="164"/>
      <c r="BF382" s="164"/>
      <c r="BG382" s="164"/>
      <c r="BH382" s="164"/>
      <c r="BI382" s="165" t="s">
        <v>8806</v>
      </c>
      <c r="BJ382" s="162"/>
      <c r="BK382" s="162"/>
      <c r="BL382" s="162"/>
      <c r="BM382" s="162">
        <v>0</v>
      </c>
      <c r="BN382" s="162" t="s">
        <v>5133</v>
      </c>
      <c r="BO382" s="162"/>
      <c r="BP382" s="162"/>
      <c r="BQ382" s="162"/>
      <c r="BR382" s="162"/>
      <c r="BS382" s="162"/>
      <c r="BT382" s="162"/>
      <c r="BU382" s="162"/>
      <c r="BV382" s="162"/>
      <c r="BW382" s="162"/>
      <c r="BX382" s="162"/>
      <c r="BY382" s="162"/>
      <c r="BZ382" s="162"/>
      <c r="CA382" s="162"/>
      <c r="CB382" s="162"/>
      <c r="CC382" s="162"/>
      <c r="CD382" s="162"/>
      <c r="CE382" s="162"/>
      <c r="CF382" s="162"/>
      <c r="CG382" s="162"/>
      <c r="CH382" s="162"/>
      <c r="CI382" s="162"/>
      <c r="CJ382" s="162"/>
      <c r="CK382" s="162"/>
      <c r="CL382" s="162"/>
      <c r="CM382" s="162"/>
      <c r="CN382" s="162"/>
      <c r="CO382" s="162"/>
      <c r="CP382" s="162"/>
      <c r="CQ382" s="162"/>
      <c r="CR382" s="86"/>
      <c r="CS382" s="164" t="b">
        <f>NOT(ISERROR(MATCH(E382,[1]Sheet1!$A:$A,0)))</f>
        <v>0</v>
      </c>
      <c r="CT382" s="164"/>
    </row>
    <row r="383" spans="1:98" s="216" customFormat="1" ht="79.8" customHeight="1">
      <c r="A383" s="257">
        <v>297</v>
      </c>
      <c r="B383" s="258">
        <v>380</v>
      </c>
      <c r="C383" s="258"/>
      <c r="D383" s="162"/>
      <c r="E383" s="108" t="s">
        <v>6036</v>
      </c>
      <c r="F383" s="163" t="s">
        <v>5791</v>
      </c>
      <c r="G383" s="163" t="s">
        <v>5792</v>
      </c>
      <c r="H383" s="164" t="s">
        <v>5792</v>
      </c>
      <c r="I383" s="164"/>
      <c r="J383" s="164"/>
      <c r="K383" s="101" t="s">
        <v>6037</v>
      </c>
      <c r="L383" s="162" t="s">
        <v>2495</v>
      </c>
      <c r="M383" s="165" t="s">
        <v>251</v>
      </c>
      <c r="N383" s="162"/>
      <c r="O383" s="165" t="s">
        <v>251</v>
      </c>
      <c r="P383" s="162"/>
      <c r="Q383" s="162" t="s">
        <v>2992</v>
      </c>
      <c r="R383" s="162" t="s">
        <v>2993</v>
      </c>
      <c r="S383" s="162"/>
      <c r="T383" s="162" t="s">
        <v>4549</v>
      </c>
      <c r="U383" s="162" t="s">
        <v>2499</v>
      </c>
      <c r="V383" s="162"/>
      <c r="W383" s="162"/>
      <c r="X383" s="162" t="s">
        <v>3002</v>
      </c>
      <c r="Y383" s="162"/>
      <c r="Z383" s="162" t="s">
        <v>6038</v>
      </c>
      <c r="AA383" s="164"/>
      <c r="AB383" s="164"/>
      <c r="AC383" s="164"/>
      <c r="AD383" s="86" t="s">
        <v>2762</v>
      </c>
      <c r="AE383" s="162" t="s">
        <v>217</v>
      </c>
      <c r="AF383" s="86" t="s">
        <v>2711</v>
      </c>
      <c r="AG383" s="162" t="s">
        <v>4651</v>
      </c>
      <c r="AH383" s="162" t="s">
        <v>217</v>
      </c>
      <c r="AI383" s="157" t="s">
        <v>3639</v>
      </c>
      <c r="AJ383" s="164"/>
      <c r="AK383" s="164"/>
      <c r="AL383" s="162" t="s">
        <v>6039</v>
      </c>
      <c r="AM383" s="162"/>
      <c r="AN383" s="162"/>
      <c r="AO383" s="162"/>
      <c r="AP383" s="162"/>
      <c r="AQ383" s="162"/>
      <c r="AR383" s="162"/>
      <c r="AS383" s="162"/>
      <c r="AT383" s="162"/>
      <c r="AU383" s="162"/>
      <c r="AV383" s="163" t="s">
        <v>2363</v>
      </c>
      <c r="AW383" s="101">
        <v>1</v>
      </c>
      <c r="AX383" s="101">
        <f>1</f>
        <v>1</v>
      </c>
      <c r="AY383" s="101" t="s">
        <v>2363</v>
      </c>
      <c r="AZ383" s="163" t="s">
        <v>2363</v>
      </c>
      <c r="BA383" s="163" t="s">
        <v>2363</v>
      </c>
      <c r="BB383" s="162"/>
      <c r="BC383" s="162"/>
      <c r="BD383" s="162"/>
      <c r="BE383" s="164"/>
      <c r="BF383" s="164"/>
      <c r="BG383" s="164"/>
      <c r="BH383" s="164"/>
      <c r="BI383" s="165" t="s">
        <v>8807</v>
      </c>
      <c r="BJ383" s="162"/>
      <c r="BK383" s="162"/>
      <c r="BL383" s="162"/>
      <c r="BM383" s="162">
        <v>0</v>
      </c>
      <c r="BN383" s="162" t="s">
        <v>5133</v>
      </c>
      <c r="BO383" s="162"/>
      <c r="BP383" s="162"/>
      <c r="BQ383" s="162"/>
      <c r="BR383" s="162"/>
      <c r="BS383" s="162"/>
      <c r="BT383" s="162"/>
      <c r="BU383" s="162"/>
      <c r="BV383" s="162"/>
      <c r="BW383" s="162"/>
      <c r="BX383" s="162"/>
      <c r="BY383" s="162"/>
      <c r="BZ383" s="162"/>
      <c r="CA383" s="162"/>
      <c r="CB383" s="162"/>
      <c r="CC383" s="162"/>
      <c r="CD383" s="162"/>
      <c r="CE383" s="162"/>
      <c r="CF383" s="162"/>
      <c r="CG383" s="162"/>
      <c r="CH383" s="162"/>
      <c r="CI383" s="162"/>
      <c r="CJ383" s="162"/>
      <c r="CK383" s="162"/>
      <c r="CL383" s="162"/>
      <c r="CM383" s="162"/>
      <c r="CN383" s="162"/>
      <c r="CO383" s="162"/>
      <c r="CP383" s="162"/>
      <c r="CQ383" s="162"/>
      <c r="CR383" s="86"/>
      <c r="CS383" s="164" t="b">
        <f>NOT(ISERROR(MATCH(E383,[1]Sheet1!$A:$A,0)))</f>
        <v>0</v>
      </c>
      <c r="CT383" s="164"/>
    </row>
    <row r="384" spans="1:98" s="216" customFormat="1" ht="79.8" customHeight="1">
      <c r="A384" s="257">
        <v>297</v>
      </c>
      <c r="B384" s="258">
        <v>381</v>
      </c>
      <c r="C384" s="258"/>
      <c r="D384" s="86"/>
      <c r="E384" s="125" t="s">
        <v>6040</v>
      </c>
      <c r="F384" s="163" t="s">
        <v>265</v>
      </c>
      <c r="G384" s="163" t="s">
        <v>6041</v>
      </c>
      <c r="H384" s="86"/>
      <c r="I384" s="86"/>
      <c r="J384" s="86" t="s">
        <v>3083</v>
      </c>
      <c r="K384" s="101" t="s">
        <v>6042</v>
      </c>
      <c r="L384" s="162" t="s">
        <v>2495</v>
      </c>
      <c r="M384" s="165" t="s">
        <v>251</v>
      </c>
      <c r="N384" s="162"/>
      <c r="O384" s="165" t="s">
        <v>251</v>
      </c>
      <c r="P384" s="162"/>
      <c r="Q384" s="162" t="s">
        <v>2992</v>
      </c>
      <c r="R384" s="162" t="s">
        <v>2993</v>
      </c>
      <c r="S384" s="86"/>
      <c r="T384" s="86" t="s">
        <v>3085</v>
      </c>
      <c r="U384" s="162" t="s">
        <v>2499</v>
      </c>
      <c r="V384" s="86"/>
      <c r="W384" s="86"/>
      <c r="X384" s="162" t="s">
        <v>2500</v>
      </c>
      <c r="Y384" s="86"/>
      <c r="Z384" s="86" t="s">
        <v>5584</v>
      </c>
      <c r="AA384" s="86"/>
      <c r="AB384" s="86"/>
      <c r="AC384" s="86"/>
      <c r="AD384" s="162" t="s">
        <v>2818</v>
      </c>
      <c r="AE384" s="86" t="s">
        <v>217</v>
      </c>
      <c r="AF384" s="179" t="s">
        <v>2504</v>
      </c>
      <c r="AG384" s="86" t="s">
        <v>5585</v>
      </c>
      <c r="AH384" s="86" t="s">
        <v>217</v>
      </c>
      <c r="AI384" s="181" t="s">
        <v>5130</v>
      </c>
      <c r="AJ384" s="86"/>
      <c r="AK384" s="86"/>
      <c r="AL384" s="86" t="s">
        <v>5312</v>
      </c>
      <c r="AM384" s="86"/>
      <c r="AN384" s="86"/>
      <c r="AO384" s="86"/>
      <c r="AP384" s="86"/>
      <c r="AQ384" s="86"/>
      <c r="AR384" s="86"/>
      <c r="AS384" s="86"/>
      <c r="AT384" s="86"/>
      <c r="AU384" s="86"/>
      <c r="AV384" s="163" t="s">
        <v>2363</v>
      </c>
      <c r="AW384" s="101">
        <v>1</v>
      </c>
      <c r="AX384" s="101">
        <f>1</f>
        <v>1</v>
      </c>
      <c r="AY384" s="101" t="s">
        <v>2363</v>
      </c>
      <c r="AZ384" s="163" t="s">
        <v>2363</v>
      </c>
      <c r="BA384" s="163" t="s">
        <v>2363</v>
      </c>
      <c r="BB384" s="86"/>
      <c r="BC384" s="86"/>
      <c r="BD384" s="86"/>
      <c r="BE384" s="86"/>
      <c r="BF384" s="86"/>
      <c r="BG384" s="86"/>
      <c r="BH384" s="86"/>
      <c r="BI384" s="86" t="s">
        <v>6043</v>
      </c>
      <c r="BJ384" s="86" t="s">
        <v>5513</v>
      </c>
      <c r="BK384" s="86"/>
      <c r="BL384" s="86"/>
      <c r="BM384" s="86">
        <v>1</v>
      </c>
      <c r="BN384" s="86" t="s">
        <v>634</v>
      </c>
      <c r="BO384" s="85" t="s">
        <v>643</v>
      </c>
      <c r="BP384" s="85" t="s">
        <v>644</v>
      </c>
      <c r="BQ384" s="85" t="s">
        <v>645</v>
      </c>
      <c r="BR384" s="85" t="s">
        <v>646</v>
      </c>
      <c r="BS384" s="85" t="s">
        <v>647</v>
      </c>
      <c r="BT384" s="85" t="s">
        <v>648</v>
      </c>
      <c r="BU384" s="85" t="s">
        <v>649</v>
      </c>
      <c r="BV384" s="85" t="s">
        <v>650</v>
      </c>
      <c r="BW384" s="70"/>
      <c r="BX384" s="70"/>
      <c r="BY384" s="70"/>
      <c r="BZ384" s="70"/>
      <c r="CA384" s="70"/>
      <c r="CB384" s="70"/>
      <c r="CC384" s="70"/>
      <c r="CD384" s="70"/>
      <c r="CE384" s="70"/>
      <c r="CF384" s="70"/>
      <c r="CG384" s="86"/>
      <c r="CH384" s="86"/>
      <c r="CI384" s="86"/>
      <c r="CJ384" s="86"/>
      <c r="CK384" s="86"/>
      <c r="CL384" s="86"/>
      <c r="CM384" s="86"/>
      <c r="CN384" s="86"/>
      <c r="CO384" s="86" t="s">
        <v>2500</v>
      </c>
      <c r="CP384" s="86"/>
      <c r="CQ384" s="86"/>
      <c r="CR384" s="86"/>
      <c r="CS384" s="164" t="b">
        <f>NOT(ISERROR(MATCH(E384,[1]Sheet1!$A:$A,0)))</f>
        <v>0</v>
      </c>
      <c r="CT384" s="164"/>
    </row>
    <row r="385" spans="1:98" s="216" customFormat="1" ht="79.8" customHeight="1">
      <c r="A385" s="257"/>
      <c r="B385" s="258">
        <v>382</v>
      </c>
      <c r="C385" s="258"/>
      <c r="D385" s="162"/>
      <c r="E385" s="125" t="s">
        <v>8752</v>
      </c>
      <c r="F385" s="180" t="s">
        <v>265</v>
      </c>
      <c r="G385" s="163" t="s">
        <v>6041</v>
      </c>
      <c r="H385" s="162"/>
      <c r="I385" s="162"/>
      <c r="J385" s="164" t="s">
        <v>2990</v>
      </c>
      <c r="K385" s="162" t="s">
        <v>8761</v>
      </c>
      <c r="L385" s="179" t="s">
        <v>2495</v>
      </c>
      <c r="M385" s="162" t="s">
        <v>251</v>
      </c>
      <c r="N385" s="162"/>
      <c r="O385" s="162" t="s">
        <v>251</v>
      </c>
      <c r="P385" s="162"/>
      <c r="Q385" s="162" t="s">
        <v>2992</v>
      </c>
      <c r="R385" s="162" t="s">
        <v>2993</v>
      </c>
      <c r="S385" s="162"/>
      <c r="T385" s="86" t="s">
        <v>3085</v>
      </c>
      <c r="U385" s="162" t="s">
        <v>2499</v>
      </c>
      <c r="V385" s="162"/>
      <c r="W385" s="162"/>
      <c r="X385" s="162" t="s">
        <v>8790</v>
      </c>
      <c r="Y385" s="162"/>
      <c r="Z385" s="86" t="s">
        <v>5584</v>
      </c>
      <c r="AA385" s="164"/>
      <c r="AB385" s="164"/>
      <c r="AC385" s="164"/>
      <c r="AD385" s="162" t="s">
        <v>2818</v>
      </c>
      <c r="AE385" s="86" t="s">
        <v>217</v>
      </c>
      <c r="AF385" s="179" t="s">
        <v>2504</v>
      </c>
      <c r="AG385" s="86" t="s">
        <v>5585</v>
      </c>
      <c r="AH385" s="86" t="s">
        <v>217</v>
      </c>
      <c r="AI385" s="181" t="s">
        <v>5130</v>
      </c>
      <c r="AJ385" s="164"/>
      <c r="AK385" s="164"/>
      <c r="AL385" s="162"/>
      <c r="AM385" s="162"/>
      <c r="AN385" s="162"/>
      <c r="AO385" s="162"/>
      <c r="AP385" s="162"/>
      <c r="AQ385" s="162"/>
      <c r="AR385" s="162"/>
      <c r="AS385" s="162"/>
      <c r="AT385" s="162"/>
      <c r="AU385" s="162"/>
      <c r="AV385" s="163" t="s">
        <v>2363</v>
      </c>
      <c r="AW385" s="101" t="s">
        <v>2363</v>
      </c>
      <c r="AX385" s="101" t="s">
        <v>2363</v>
      </c>
      <c r="AY385" s="101" t="s">
        <v>2363</v>
      </c>
      <c r="AZ385" s="163" t="s">
        <v>2363</v>
      </c>
      <c r="BA385" s="163" t="s">
        <v>2363</v>
      </c>
      <c r="BB385" s="162"/>
      <c r="BC385" s="162"/>
      <c r="BD385" s="162"/>
      <c r="BE385" s="164"/>
      <c r="BF385" s="164"/>
      <c r="BG385" s="164"/>
      <c r="BH385" s="164"/>
      <c r="BI385" s="162" t="s">
        <v>8877</v>
      </c>
      <c r="BJ385" s="162"/>
      <c r="BK385" s="101" t="s">
        <v>5479</v>
      </c>
      <c r="BL385" s="162"/>
      <c r="BM385" s="162">
        <v>1</v>
      </c>
      <c r="BN385" s="86" t="s">
        <v>634</v>
      </c>
      <c r="BO385" s="85" t="s">
        <v>643</v>
      </c>
      <c r="BP385" s="85" t="s">
        <v>644</v>
      </c>
      <c r="BQ385" s="85" t="s">
        <v>645</v>
      </c>
      <c r="BR385" s="85" t="s">
        <v>646</v>
      </c>
      <c r="BS385" s="85" t="s">
        <v>647</v>
      </c>
      <c r="BT385" s="85" t="s">
        <v>648</v>
      </c>
      <c r="BU385" s="85" t="s">
        <v>649</v>
      </c>
      <c r="BV385" s="85" t="s">
        <v>650</v>
      </c>
      <c r="BW385" s="162"/>
      <c r="BX385" s="162"/>
      <c r="BY385" s="162"/>
      <c r="BZ385" s="162"/>
      <c r="CA385" s="162"/>
      <c r="CB385" s="162"/>
      <c r="CC385" s="162"/>
      <c r="CD385" s="162"/>
      <c r="CE385" s="162"/>
      <c r="CF385" s="162"/>
      <c r="CG385" s="162"/>
      <c r="CH385" s="162"/>
      <c r="CI385" s="162"/>
      <c r="CJ385" s="162"/>
      <c r="CK385" s="162"/>
      <c r="CL385" s="162"/>
      <c r="CM385" s="162"/>
      <c r="CN385" s="162"/>
      <c r="CO385" s="162"/>
      <c r="CP385" s="162"/>
      <c r="CQ385" s="162"/>
      <c r="CR385" s="162"/>
      <c r="CS385" s="162"/>
      <c r="CT385" s="162"/>
    </row>
    <row r="386" spans="1:98" s="216" customFormat="1" ht="79.8" customHeight="1">
      <c r="A386" s="257">
        <v>297</v>
      </c>
      <c r="B386" s="258">
        <v>383</v>
      </c>
      <c r="C386" s="258"/>
      <c r="D386" s="162"/>
      <c r="E386" s="108" t="s">
        <v>6044</v>
      </c>
      <c r="F386" s="163" t="s">
        <v>6008</v>
      </c>
      <c r="G386" s="163" t="s">
        <v>6009</v>
      </c>
      <c r="H386" s="164" t="s">
        <v>6009</v>
      </c>
      <c r="I386" s="164"/>
      <c r="J386" s="164"/>
      <c r="K386" s="101" t="s">
        <v>6045</v>
      </c>
      <c r="L386" s="162" t="s">
        <v>2495</v>
      </c>
      <c r="M386" s="165" t="s">
        <v>251</v>
      </c>
      <c r="N386" s="162"/>
      <c r="O386" s="165" t="s">
        <v>251</v>
      </c>
      <c r="P386" s="162"/>
      <c r="Q386" s="162" t="s">
        <v>2992</v>
      </c>
      <c r="R386" s="162" t="s">
        <v>2993</v>
      </c>
      <c r="S386" s="162"/>
      <c r="T386" s="162" t="s">
        <v>5293</v>
      </c>
      <c r="U386" s="162" t="s">
        <v>2499</v>
      </c>
      <c r="V386" s="162"/>
      <c r="W386" s="162"/>
      <c r="X386" s="162" t="s">
        <v>3002</v>
      </c>
      <c r="Y386" s="162"/>
      <c r="Z386" s="162" t="s">
        <v>6046</v>
      </c>
      <c r="AA386" s="164"/>
      <c r="AB386" s="164"/>
      <c r="AC386" s="164"/>
      <c r="AD386" s="86" t="s">
        <v>2762</v>
      </c>
      <c r="AE386" s="162" t="s">
        <v>217</v>
      </c>
      <c r="AF386" s="86" t="s">
        <v>2711</v>
      </c>
      <c r="AG386" s="162" t="s">
        <v>4651</v>
      </c>
      <c r="AH386" s="162" t="s">
        <v>217</v>
      </c>
      <c r="AI386" s="157" t="s">
        <v>3639</v>
      </c>
      <c r="AJ386" s="164"/>
      <c r="AK386" s="164"/>
      <c r="AL386" s="162" t="s">
        <v>6047</v>
      </c>
      <c r="AM386" s="162"/>
      <c r="AN386" s="162"/>
      <c r="AO386" s="162"/>
      <c r="AP386" s="162"/>
      <c r="AQ386" s="162"/>
      <c r="AR386" s="162"/>
      <c r="AS386" s="162"/>
      <c r="AT386" s="162"/>
      <c r="AU386" s="162"/>
      <c r="AV386" s="163" t="s">
        <v>2363</v>
      </c>
      <c r="AW386" s="101">
        <v>1</v>
      </c>
      <c r="AX386" s="101">
        <f>1</f>
        <v>1</v>
      </c>
      <c r="AY386" s="101" t="s">
        <v>2363</v>
      </c>
      <c r="AZ386" s="163" t="s">
        <v>2363</v>
      </c>
      <c r="BA386" s="163" t="s">
        <v>2363</v>
      </c>
      <c r="BB386" s="162"/>
      <c r="BC386" s="162"/>
      <c r="BD386" s="162"/>
      <c r="BE386" s="164"/>
      <c r="BF386" s="164"/>
      <c r="BG386" s="164"/>
      <c r="BH386" s="164"/>
      <c r="BI386" s="165" t="s">
        <v>8812</v>
      </c>
      <c r="BJ386" s="162"/>
      <c r="BK386" s="162"/>
      <c r="BL386" s="162"/>
      <c r="BM386" s="86">
        <v>5</v>
      </c>
      <c r="BN386" s="70" t="s">
        <v>695</v>
      </c>
      <c r="BO386" s="85" t="s">
        <v>700</v>
      </c>
      <c r="BP386" s="85" t="s">
        <v>701</v>
      </c>
      <c r="BQ386" s="85" t="s">
        <v>702</v>
      </c>
      <c r="BR386" s="85" t="s">
        <v>703</v>
      </c>
      <c r="BS386" s="162"/>
      <c r="BT386" s="162"/>
      <c r="BU386" s="162"/>
      <c r="BV386" s="162"/>
      <c r="BW386" s="162"/>
      <c r="BX386" s="162"/>
      <c r="BY386" s="162"/>
      <c r="BZ386" s="162"/>
      <c r="CA386" s="162"/>
      <c r="CB386" s="162"/>
      <c r="CC386" s="162"/>
      <c r="CD386" s="162"/>
      <c r="CE386" s="162"/>
      <c r="CF386" s="162"/>
      <c r="CG386" s="162"/>
      <c r="CH386" s="162"/>
      <c r="CI386" s="162"/>
      <c r="CJ386" s="162"/>
      <c r="CK386" s="162"/>
      <c r="CL386" s="162"/>
      <c r="CM386" s="162"/>
      <c r="CN386" s="162"/>
      <c r="CO386" s="162"/>
      <c r="CP386" s="162"/>
      <c r="CQ386" s="162"/>
      <c r="CR386" s="86"/>
      <c r="CS386" s="164" t="b">
        <f>NOT(ISERROR(MATCH(E386,[1]Sheet1!$A:$A,0)))</f>
        <v>0</v>
      </c>
      <c r="CT386" s="164"/>
    </row>
    <row r="387" spans="1:98" s="216" customFormat="1" ht="79.8" customHeight="1">
      <c r="A387" s="257">
        <v>297</v>
      </c>
      <c r="B387" s="258">
        <v>384</v>
      </c>
      <c r="C387" s="258"/>
      <c r="D387" s="86"/>
      <c r="E387" s="125" t="s">
        <v>6048</v>
      </c>
      <c r="F387" s="163" t="s">
        <v>265</v>
      </c>
      <c r="G387" s="163" t="s">
        <v>5136</v>
      </c>
      <c r="H387" s="86"/>
      <c r="I387" s="86"/>
      <c r="J387" s="86" t="s">
        <v>3083</v>
      </c>
      <c r="K387" s="101" t="s">
        <v>6049</v>
      </c>
      <c r="L387" s="162" t="s">
        <v>2495</v>
      </c>
      <c r="M387" s="165" t="s">
        <v>251</v>
      </c>
      <c r="N387" s="162"/>
      <c r="O387" s="165" t="s">
        <v>251</v>
      </c>
      <c r="P387" s="162"/>
      <c r="Q387" s="162" t="s">
        <v>2992</v>
      </c>
      <c r="R387" s="162" t="s">
        <v>2993</v>
      </c>
      <c r="S387" s="86"/>
      <c r="T387" s="86" t="s">
        <v>3085</v>
      </c>
      <c r="U387" s="162" t="s">
        <v>2499</v>
      </c>
      <c r="V387" s="86"/>
      <c r="W387" s="86"/>
      <c r="X387" s="162" t="s">
        <v>2500</v>
      </c>
      <c r="Y387" s="86"/>
      <c r="Z387" s="86" t="s">
        <v>5584</v>
      </c>
      <c r="AA387" s="86"/>
      <c r="AB387" s="86"/>
      <c r="AC387" s="86"/>
      <c r="AD387" s="162" t="s">
        <v>2818</v>
      </c>
      <c r="AE387" s="86" t="s">
        <v>217</v>
      </c>
      <c r="AF387" s="179" t="s">
        <v>2504</v>
      </c>
      <c r="AG387" s="86" t="s">
        <v>5585</v>
      </c>
      <c r="AH387" s="86" t="s">
        <v>217</v>
      </c>
      <c r="AI387" s="181" t="s">
        <v>5130</v>
      </c>
      <c r="AJ387" s="86"/>
      <c r="AK387" s="86"/>
      <c r="AL387" s="86" t="s">
        <v>5312</v>
      </c>
      <c r="AM387" s="86"/>
      <c r="AN387" s="86"/>
      <c r="AO387" s="86"/>
      <c r="AP387" s="86"/>
      <c r="AQ387" s="86"/>
      <c r="AR387" s="86"/>
      <c r="AS387" s="86"/>
      <c r="AT387" s="86"/>
      <c r="AU387" s="86"/>
      <c r="AV387" s="163" t="s">
        <v>2363</v>
      </c>
      <c r="AW387" s="101">
        <v>1</v>
      </c>
      <c r="AX387" s="101">
        <f>1</f>
        <v>1</v>
      </c>
      <c r="AY387" s="101" t="s">
        <v>2363</v>
      </c>
      <c r="AZ387" s="163" t="s">
        <v>2363</v>
      </c>
      <c r="BA387" s="163" t="s">
        <v>2363</v>
      </c>
      <c r="BB387" s="86"/>
      <c r="BC387" s="86"/>
      <c r="BD387" s="86"/>
      <c r="BE387" s="86"/>
      <c r="BF387" s="86"/>
      <c r="BG387" s="86"/>
      <c r="BH387" s="86"/>
      <c r="BI387" s="86" t="s">
        <v>6050</v>
      </c>
      <c r="BJ387" s="86" t="s">
        <v>5811</v>
      </c>
      <c r="BK387" s="86"/>
      <c r="BL387" s="86"/>
      <c r="BM387" s="86">
        <v>1</v>
      </c>
      <c r="BN387" s="86" t="s">
        <v>634</v>
      </c>
      <c r="BO387" s="85" t="s">
        <v>643</v>
      </c>
      <c r="BP387" s="85" t="s">
        <v>644</v>
      </c>
      <c r="BQ387" s="85" t="s">
        <v>645</v>
      </c>
      <c r="BR387" s="85" t="s">
        <v>646</v>
      </c>
      <c r="BS387" s="85" t="s">
        <v>647</v>
      </c>
      <c r="BT387" s="85" t="s">
        <v>648</v>
      </c>
      <c r="BU387" s="85" t="s">
        <v>649</v>
      </c>
      <c r="BV387" s="85" t="s">
        <v>650</v>
      </c>
      <c r="BW387" s="70"/>
      <c r="BX387" s="70"/>
      <c r="BY387" s="70"/>
      <c r="BZ387" s="70"/>
      <c r="CA387" s="70"/>
      <c r="CB387" s="70"/>
      <c r="CC387" s="70"/>
      <c r="CD387" s="70"/>
      <c r="CE387" s="70"/>
      <c r="CF387" s="70"/>
      <c r="CG387" s="86"/>
      <c r="CH387" s="86"/>
      <c r="CI387" s="86"/>
      <c r="CJ387" s="86"/>
      <c r="CK387" s="86"/>
      <c r="CL387" s="86"/>
      <c r="CM387" s="86"/>
      <c r="CN387" s="86"/>
      <c r="CO387" s="86" t="s">
        <v>2500</v>
      </c>
      <c r="CP387" s="86"/>
      <c r="CQ387" s="86"/>
      <c r="CR387" s="86"/>
      <c r="CS387" s="164" t="b">
        <f>NOT(ISERROR(MATCH(E387,[1]Sheet1!$A:$A,0)))</f>
        <v>0</v>
      </c>
      <c r="CT387" s="164"/>
    </row>
    <row r="388" spans="1:98" s="216" customFormat="1" ht="79.8" customHeight="1">
      <c r="A388" s="257">
        <v>297</v>
      </c>
      <c r="B388" s="258">
        <v>385</v>
      </c>
      <c r="C388" s="258"/>
      <c r="D388" s="86"/>
      <c r="E388" s="125" t="s">
        <v>6051</v>
      </c>
      <c r="F388" s="163" t="s">
        <v>265</v>
      </c>
      <c r="G388" s="163" t="s">
        <v>6041</v>
      </c>
      <c r="H388" s="86"/>
      <c r="I388" s="86"/>
      <c r="J388" s="86" t="s">
        <v>3083</v>
      </c>
      <c r="K388" s="101" t="s">
        <v>6052</v>
      </c>
      <c r="L388" s="162" t="s">
        <v>2495</v>
      </c>
      <c r="M388" s="165" t="s">
        <v>251</v>
      </c>
      <c r="N388" s="162"/>
      <c r="O388" s="165" t="s">
        <v>251</v>
      </c>
      <c r="P388" s="162"/>
      <c r="Q388" s="162" t="s">
        <v>2992</v>
      </c>
      <c r="R388" s="162" t="s">
        <v>2993</v>
      </c>
      <c r="S388" s="86"/>
      <c r="T388" s="86" t="s">
        <v>3085</v>
      </c>
      <c r="U388" s="162" t="s">
        <v>2499</v>
      </c>
      <c r="V388" s="86"/>
      <c r="W388" s="86"/>
      <c r="X388" s="162" t="s">
        <v>2500</v>
      </c>
      <c r="Y388" s="86"/>
      <c r="Z388" s="86" t="s">
        <v>5584</v>
      </c>
      <c r="AA388" s="86"/>
      <c r="AB388" s="86"/>
      <c r="AC388" s="86"/>
      <c r="AD388" s="162" t="s">
        <v>2818</v>
      </c>
      <c r="AE388" s="86" t="s">
        <v>217</v>
      </c>
      <c r="AF388" s="179" t="s">
        <v>2504</v>
      </c>
      <c r="AG388" s="86" t="s">
        <v>5585</v>
      </c>
      <c r="AH388" s="86" t="s">
        <v>217</v>
      </c>
      <c r="AI388" s="181" t="s">
        <v>5130</v>
      </c>
      <c r="AJ388" s="86"/>
      <c r="AK388" s="86"/>
      <c r="AL388" s="86" t="s">
        <v>5312</v>
      </c>
      <c r="AM388" s="86"/>
      <c r="AN388" s="86"/>
      <c r="AO388" s="86"/>
      <c r="AP388" s="86"/>
      <c r="AQ388" s="86"/>
      <c r="AR388" s="86"/>
      <c r="AS388" s="86"/>
      <c r="AT388" s="86"/>
      <c r="AU388" s="86"/>
      <c r="AV388" s="163" t="s">
        <v>2363</v>
      </c>
      <c r="AW388" s="101">
        <v>1</v>
      </c>
      <c r="AX388" s="101">
        <f>1</f>
        <v>1</v>
      </c>
      <c r="AY388" s="101" t="s">
        <v>2363</v>
      </c>
      <c r="AZ388" s="163" t="s">
        <v>2363</v>
      </c>
      <c r="BA388" s="163" t="s">
        <v>2363</v>
      </c>
      <c r="BB388" s="86"/>
      <c r="BC388" s="86"/>
      <c r="BD388" s="86"/>
      <c r="BE388" s="86"/>
      <c r="BF388" s="86"/>
      <c r="BG388" s="86"/>
      <c r="BH388" s="86"/>
      <c r="BI388" s="86" t="s">
        <v>6053</v>
      </c>
      <c r="BJ388" s="86" t="s">
        <v>5811</v>
      </c>
      <c r="BK388" s="86"/>
      <c r="BL388" s="86"/>
      <c r="BM388" s="86">
        <v>1</v>
      </c>
      <c r="BN388" s="86" t="s">
        <v>634</v>
      </c>
      <c r="BO388" s="85" t="s">
        <v>643</v>
      </c>
      <c r="BP388" s="85" t="s">
        <v>644</v>
      </c>
      <c r="BQ388" s="85" t="s">
        <v>645</v>
      </c>
      <c r="BR388" s="85" t="s">
        <v>646</v>
      </c>
      <c r="BS388" s="85" t="s">
        <v>647</v>
      </c>
      <c r="BT388" s="85" t="s">
        <v>648</v>
      </c>
      <c r="BU388" s="85" t="s">
        <v>649</v>
      </c>
      <c r="BV388" s="85" t="s">
        <v>650</v>
      </c>
      <c r="BW388" s="70"/>
      <c r="BX388" s="70"/>
      <c r="BY388" s="70"/>
      <c r="BZ388" s="70"/>
      <c r="CA388" s="70"/>
      <c r="CB388" s="70"/>
      <c r="CC388" s="70"/>
      <c r="CD388" s="70"/>
      <c r="CE388" s="70"/>
      <c r="CF388" s="70"/>
      <c r="CG388" s="86"/>
      <c r="CH388" s="86"/>
      <c r="CI388" s="86"/>
      <c r="CJ388" s="86"/>
      <c r="CK388" s="86"/>
      <c r="CL388" s="86"/>
      <c r="CM388" s="86"/>
      <c r="CN388" s="86"/>
      <c r="CO388" s="86" t="s">
        <v>2500</v>
      </c>
      <c r="CP388" s="86"/>
      <c r="CQ388" s="86"/>
      <c r="CR388" s="86"/>
      <c r="CS388" s="164" t="b">
        <f>NOT(ISERROR(MATCH(E388,[1]Sheet1!$A:$A,0)))</f>
        <v>0</v>
      </c>
      <c r="CT388" s="164"/>
    </row>
    <row r="389" spans="1:98" s="217" customFormat="1" ht="79.8" customHeight="1">
      <c r="A389" s="257">
        <v>297</v>
      </c>
      <c r="B389" s="258">
        <v>386</v>
      </c>
      <c r="C389" s="258"/>
      <c r="D389" s="86"/>
      <c r="E389" s="125" t="s">
        <v>6054</v>
      </c>
      <c r="F389" s="163" t="s">
        <v>265</v>
      </c>
      <c r="G389" s="163" t="s">
        <v>6041</v>
      </c>
      <c r="H389" s="86"/>
      <c r="I389" s="86"/>
      <c r="J389" s="86" t="s">
        <v>3083</v>
      </c>
      <c r="K389" s="101" t="s">
        <v>6055</v>
      </c>
      <c r="L389" s="162" t="s">
        <v>2495</v>
      </c>
      <c r="M389" s="165" t="s">
        <v>251</v>
      </c>
      <c r="N389" s="162"/>
      <c r="O389" s="165" t="s">
        <v>251</v>
      </c>
      <c r="P389" s="162"/>
      <c r="Q389" s="162" t="s">
        <v>2992</v>
      </c>
      <c r="R389" s="162" t="s">
        <v>2993</v>
      </c>
      <c r="S389" s="86"/>
      <c r="T389" s="86" t="s">
        <v>3085</v>
      </c>
      <c r="U389" s="162" t="s">
        <v>2499</v>
      </c>
      <c r="V389" s="86"/>
      <c r="W389" s="86"/>
      <c r="X389" s="162" t="s">
        <v>2500</v>
      </c>
      <c r="Y389" s="86"/>
      <c r="Z389" s="164" t="s">
        <v>5323</v>
      </c>
      <c r="AA389" s="86"/>
      <c r="AB389" s="86"/>
      <c r="AC389" s="86"/>
      <c r="AD389" s="162" t="s">
        <v>2818</v>
      </c>
      <c r="AE389" s="86" t="s">
        <v>217</v>
      </c>
      <c r="AF389" s="179" t="s">
        <v>2504</v>
      </c>
      <c r="AG389" s="164" t="s">
        <v>5324</v>
      </c>
      <c r="AH389" s="86" t="s">
        <v>217</v>
      </c>
      <c r="AI389" s="181" t="s">
        <v>5130</v>
      </c>
      <c r="AJ389" s="86"/>
      <c r="AK389" s="86"/>
      <c r="AL389" s="86" t="s">
        <v>5312</v>
      </c>
      <c r="AM389" s="86"/>
      <c r="AN389" s="86"/>
      <c r="AO389" s="86"/>
      <c r="AP389" s="86"/>
      <c r="AQ389" s="86"/>
      <c r="AR389" s="86"/>
      <c r="AS389" s="86"/>
      <c r="AT389" s="86"/>
      <c r="AU389" s="86"/>
      <c r="AV389" s="163" t="s">
        <v>2363</v>
      </c>
      <c r="AW389" s="101">
        <v>1</v>
      </c>
      <c r="AX389" s="101">
        <f>1</f>
        <v>1</v>
      </c>
      <c r="AY389" s="101" t="s">
        <v>2363</v>
      </c>
      <c r="AZ389" s="163" t="s">
        <v>2363</v>
      </c>
      <c r="BA389" s="163" t="s">
        <v>2363</v>
      </c>
      <c r="BB389" s="86"/>
      <c r="BC389" s="86"/>
      <c r="BD389" s="86"/>
      <c r="BE389" s="86"/>
      <c r="BF389" s="86"/>
      <c r="BG389" s="86"/>
      <c r="BH389" s="86"/>
      <c r="BI389" s="86" t="s">
        <v>6056</v>
      </c>
      <c r="BJ389" s="86" t="s">
        <v>5811</v>
      </c>
      <c r="BK389" s="86"/>
      <c r="BL389" s="86"/>
      <c r="BM389" s="86">
        <v>1</v>
      </c>
      <c r="BN389" s="86" t="s">
        <v>634</v>
      </c>
      <c r="BO389" s="85" t="s">
        <v>643</v>
      </c>
      <c r="BP389" s="85" t="s">
        <v>644</v>
      </c>
      <c r="BQ389" s="85" t="s">
        <v>645</v>
      </c>
      <c r="BR389" s="85" t="s">
        <v>646</v>
      </c>
      <c r="BS389" s="85" t="s">
        <v>647</v>
      </c>
      <c r="BT389" s="85" t="s">
        <v>648</v>
      </c>
      <c r="BU389" s="85" t="s">
        <v>649</v>
      </c>
      <c r="BV389" s="85" t="s">
        <v>650</v>
      </c>
      <c r="BW389" s="70"/>
      <c r="BX389" s="70"/>
      <c r="BY389" s="70"/>
      <c r="BZ389" s="70"/>
      <c r="CA389" s="70"/>
      <c r="CB389" s="70"/>
      <c r="CC389" s="70"/>
      <c r="CD389" s="70"/>
      <c r="CE389" s="70"/>
      <c r="CF389" s="70"/>
      <c r="CG389" s="86"/>
      <c r="CH389" s="86"/>
      <c r="CI389" s="86"/>
      <c r="CJ389" s="86"/>
      <c r="CK389" s="86"/>
      <c r="CL389" s="86"/>
      <c r="CM389" s="86"/>
      <c r="CN389" s="86"/>
      <c r="CO389" s="86" t="s">
        <v>2500</v>
      </c>
      <c r="CP389" s="86"/>
      <c r="CQ389" s="86"/>
      <c r="CR389" s="86"/>
      <c r="CS389" s="164" t="b">
        <f>NOT(ISERROR(MATCH(E389,[1]Sheet1!$A:$A,0)))</f>
        <v>0</v>
      </c>
      <c r="CT389" s="164"/>
    </row>
    <row r="390" spans="1:98" s="216" customFormat="1" ht="79.8" customHeight="1">
      <c r="A390" s="256">
        <v>297</v>
      </c>
      <c r="B390" s="258">
        <v>387</v>
      </c>
      <c r="C390" s="258"/>
      <c r="D390" s="162"/>
      <c r="E390" s="108" t="s">
        <v>6057</v>
      </c>
      <c r="F390" s="163" t="s">
        <v>6008</v>
      </c>
      <c r="G390" s="163" t="s">
        <v>6009</v>
      </c>
      <c r="H390" s="164" t="s">
        <v>6009</v>
      </c>
      <c r="I390" s="164"/>
      <c r="J390" s="164"/>
      <c r="K390" s="101" t="s">
        <v>6058</v>
      </c>
      <c r="L390" s="162" t="s">
        <v>2495</v>
      </c>
      <c r="M390" s="165" t="s">
        <v>251</v>
      </c>
      <c r="N390" s="162"/>
      <c r="O390" s="165" t="s">
        <v>251</v>
      </c>
      <c r="P390" s="162"/>
      <c r="Q390" s="162" t="s">
        <v>2992</v>
      </c>
      <c r="R390" s="162" t="s">
        <v>2993</v>
      </c>
      <c r="S390" s="162"/>
      <c r="T390" s="162" t="s">
        <v>5293</v>
      </c>
      <c r="U390" s="162" t="s">
        <v>2499</v>
      </c>
      <c r="V390" s="162"/>
      <c r="W390" s="162"/>
      <c r="X390" s="162" t="s">
        <v>3002</v>
      </c>
      <c r="Y390" s="162"/>
      <c r="Z390" s="162" t="s">
        <v>6059</v>
      </c>
      <c r="AA390" s="164"/>
      <c r="AB390" s="164"/>
      <c r="AC390" s="164"/>
      <c r="AD390" s="86" t="s">
        <v>2762</v>
      </c>
      <c r="AE390" s="162" t="s">
        <v>217</v>
      </c>
      <c r="AF390" s="86" t="s">
        <v>2711</v>
      </c>
      <c r="AG390" s="162" t="s">
        <v>4651</v>
      </c>
      <c r="AH390" s="162" t="s">
        <v>217</v>
      </c>
      <c r="AI390" s="157" t="s">
        <v>3639</v>
      </c>
      <c r="AJ390" s="164"/>
      <c r="AK390" s="164"/>
      <c r="AL390" s="162" t="s">
        <v>6060</v>
      </c>
      <c r="AM390" s="162"/>
      <c r="AN390" s="162"/>
      <c r="AO390" s="162"/>
      <c r="AP390" s="162"/>
      <c r="AQ390" s="162"/>
      <c r="AR390" s="162"/>
      <c r="AS390" s="162"/>
      <c r="AT390" s="162"/>
      <c r="AU390" s="162"/>
      <c r="AV390" s="163" t="s">
        <v>2363</v>
      </c>
      <c r="AW390" s="101">
        <v>1</v>
      </c>
      <c r="AX390" s="101">
        <f>1</f>
        <v>1</v>
      </c>
      <c r="AY390" s="101" t="s">
        <v>2363</v>
      </c>
      <c r="AZ390" s="163" t="s">
        <v>2363</v>
      </c>
      <c r="BA390" s="163" t="s">
        <v>2363</v>
      </c>
      <c r="BB390" s="162"/>
      <c r="BC390" s="162"/>
      <c r="BD390" s="162"/>
      <c r="BE390" s="164"/>
      <c r="BF390" s="164"/>
      <c r="BG390" s="164"/>
      <c r="BH390" s="164"/>
      <c r="BI390" s="165" t="s">
        <v>6061</v>
      </c>
      <c r="BJ390" s="162"/>
      <c r="BK390" s="162"/>
      <c r="BL390" s="162"/>
      <c r="BM390" s="86">
        <v>5</v>
      </c>
      <c r="BN390" s="70" t="s">
        <v>695</v>
      </c>
      <c r="BO390" s="85" t="s">
        <v>700</v>
      </c>
      <c r="BP390" s="85" t="s">
        <v>701</v>
      </c>
      <c r="BQ390" s="85" t="s">
        <v>702</v>
      </c>
      <c r="BR390" s="85" t="s">
        <v>703</v>
      </c>
      <c r="BS390" s="162"/>
      <c r="BT390" s="162"/>
      <c r="BU390" s="162"/>
      <c r="BV390" s="162"/>
      <c r="BW390" s="162"/>
      <c r="BX390" s="162"/>
      <c r="BY390" s="162"/>
      <c r="BZ390" s="162"/>
      <c r="CA390" s="162"/>
      <c r="CB390" s="162"/>
      <c r="CC390" s="162"/>
      <c r="CD390" s="162"/>
      <c r="CE390" s="162"/>
      <c r="CF390" s="162"/>
      <c r="CG390" s="162"/>
      <c r="CH390" s="162"/>
      <c r="CI390" s="162"/>
      <c r="CJ390" s="162"/>
      <c r="CK390" s="162"/>
      <c r="CL390" s="162"/>
      <c r="CM390" s="162"/>
      <c r="CN390" s="162"/>
      <c r="CO390" s="162"/>
      <c r="CP390" s="162"/>
      <c r="CQ390" s="162"/>
      <c r="CR390" s="86"/>
      <c r="CS390" s="164" t="b">
        <f>NOT(ISERROR(MATCH(E390,[1]Sheet1!$A:$A,0)))</f>
        <v>0</v>
      </c>
      <c r="CT390" s="164"/>
    </row>
    <row r="391" spans="1:98" s="240" customFormat="1" ht="79.8" customHeight="1">
      <c r="A391" s="257">
        <v>297</v>
      </c>
      <c r="B391" s="258">
        <v>388</v>
      </c>
      <c r="C391" s="258"/>
      <c r="D391" s="162"/>
      <c r="E391" s="108" t="s">
        <v>6062</v>
      </c>
      <c r="F391" s="163" t="s">
        <v>6008</v>
      </c>
      <c r="G391" s="163" t="s">
        <v>6009</v>
      </c>
      <c r="H391" s="164" t="s">
        <v>6009</v>
      </c>
      <c r="I391" s="164"/>
      <c r="J391" s="164"/>
      <c r="K391" s="101" t="s">
        <v>6063</v>
      </c>
      <c r="L391" s="162" t="s">
        <v>2495</v>
      </c>
      <c r="M391" s="165" t="s">
        <v>251</v>
      </c>
      <c r="N391" s="162"/>
      <c r="O391" s="165" t="s">
        <v>251</v>
      </c>
      <c r="P391" s="162"/>
      <c r="Q391" s="162" t="s">
        <v>2992</v>
      </c>
      <c r="R391" s="162" t="s">
        <v>2993</v>
      </c>
      <c r="S391" s="162"/>
      <c r="T391" s="162" t="s">
        <v>5293</v>
      </c>
      <c r="U391" s="162" t="s">
        <v>2499</v>
      </c>
      <c r="V391" s="162"/>
      <c r="W391" s="162"/>
      <c r="X391" s="162" t="s">
        <v>3002</v>
      </c>
      <c r="Y391" s="162"/>
      <c r="Z391" s="162" t="s">
        <v>6064</v>
      </c>
      <c r="AA391" s="164"/>
      <c r="AB391" s="164"/>
      <c r="AC391" s="164"/>
      <c r="AD391" s="86" t="s">
        <v>2762</v>
      </c>
      <c r="AE391" s="162" t="s">
        <v>217</v>
      </c>
      <c r="AF391" s="86" t="s">
        <v>2711</v>
      </c>
      <c r="AG391" s="162" t="s">
        <v>4651</v>
      </c>
      <c r="AH391" s="162" t="s">
        <v>217</v>
      </c>
      <c r="AI391" s="157" t="s">
        <v>3639</v>
      </c>
      <c r="AJ391" s="164"/>
      <c r="AK391" s="164"/>
      <c r="AL391" s="162" t="s">
        <v>6065</v>
      </c>
      <c r="AM391" s="162"/>
      <c r="AN391" s="162"/>
      <c r="AO391" s="162"/>
      <c r="AP391" s="162"/>
      <c r="AQ391" s="162"/>
      <c r="AR391" s="162"/>
      <c r="AS391" s="162"/>
      <c r="AT391" s="162"/>
      <c r="AU391" s="162"/>
      <c r="AV391" s="163" t="s">
        <v>2363</v>
      </c>
      <c r="AW391" s="101">
        <v>1</v>
      </c>
      <c r="AX391" s="101">
        <f>1</f>
        <v>1</v>
      </c>
      <c r="AY391" s="101" t="s">
        <v>2363</v>
      </c>
      <c r="AZ391" s="163" t="s">
        <v>2363</v>
      </c>
      <c r="BA391" s="163" t="s">
        <v>2363</v>
      </c>
      <c r="BB391" s="162"/>
      <c r="BC391" s="162"/>
      <c r="BD391" s="162"/>
      <c r="BE391" s="164"/>
      <c r="BF391" s="164"/>
      <c r="BG391" s="164"/>
      <c r="BH391" s="164"/>
      <c r="BI391" s="165" t="s">
        <v>6066</v>
      </c>
      <c r="BJ391" s="162"/>
      <c r="BK391" s="162"/>
      <c r="BL391" s="162"/>
      <c r="BM391" s="86">
        <v>5</v>
      </c>
      <c r="BN391" s="70" t="s">
        <v>695</v>
      </c>
      <c r="BO391" s="85" t="s">
        <v>700</v>
      </c>
      <c r="BP391" s="85" t="s">
        <v>701</v>
      </c>
      <c r="BQ391" s="85" t="s">
        <v>702</v>
      </c>
      <c r="BR391" s="85" t="s">
        <v>703</v>
      </c>
      <c r="BS391" s="162"/>
      <c r="BT391" s="162"/>
      <c r="BU391" s="162"/>
      <c r="BV391" s="162"/>
      <c r="BW391" s="162"/>
      <c r="BX391" s="162"/>
      <c r="BY391" s="162"/>
      <c r="BZ391" s="162"/>
      <c r="CA391" s="162"/>
      <c r="CB391" s="162"/>
      <c r="CC391" s="162"/>
      <c r="CD391" s="162"/>
      <c r="CE391" s="162"/>
      <c r="CF391" s="162"/>
      <c r="CG391" s="162"/>
      <c r="CH391" s="162"/>
      <c r="CI391" s="162"/>
      <c r="CJ391" s="162"/>
      <c r="CK391" s="162"/>
      <c r="CL391" s="162"/>
      <c r="CM391" s="162"/>
      <c r="CN391" s="162"/>
      <c r="CO391" s="162"/>
      <c r="CP391" s="162"/>
      <c r="CQ391" s="162"/>
      <c r="CR391" s="86"/>
      <c r="CS391" s="164" t="b">
        <f>NOT(ISERROR(MATCH(E391,[1]Sheet1!$A:$A,0)))</f>
        <v>0</v>
      </c>
      <c r="CT391" s="164"/>
    </row>
    <row r="392" spans="1:98" s="216" customFormat="1" ht="79.8" customHeight="1">
      <c r="A392" s="256" t="s">
        <v>6067</v>
      </c>
      <c r="B392" s="258">
        <v>389</v>
      </c>
      <c r="C392" s="258"/>
      <c r="D392" s="162"/>
      <c r="E392" s="108" t="s">
        <v>6068</v>
      </c>
      <c r="F392" s="163" t="s">
        <v>6008</v>
      </c>
      <c r="G392" s="163" t="s">
        <v>6009</v>
      </c>
      <c r="H392" s="164" t="s">
        <v>6009</v>
      </c>
      <c r="I392" s="164"/>
      <c r="J392" s="164"/>
      <c r="K392" s="101" t="s">
        <v>6069</v>
      </c>
      <c r="L392" s="162" t="s">
        <v>2495</v>
      </c>
      <c r="M392" s="165" t="s">
        <v>251</v>
      </c>
      <c r="N392" s="162"/>
      <c r="O392" s="165" t="s">
        <v>251</v>
      </c>
      <c r="P392" s="162"/>
      <c r="Q392" s="162" t="s">
        <v>2992</v>
      </c>
      <c r="R392" s="162" t="s">
        <v>2993</v>
      </c>
      <c r="S392" s="162"/>
      <c r="T392" s="162" t="s">
        <v>5293</v>
      </c>
      <c r="U392" s="162" t="s">
        <v>2499</v>
      </c>
      <c r="V392" s="162"/>
      <c r="W392" s="162"/>
      <c r="X392" s="162" t="s">
        <v>3002</v>
      </c>
      <c r="Y392" s="162"/>
      <c r="Z392" s="162" t="s">
        <v>6070</v>
      </c>
      <c r="AA392" s="164"/>
      <c r="AB392" s="164"/>
      <c r="AC392" s="164"/>
      <c r="AD392" s="86" t="s">
        <v>2762</v>
      </c>
      <c r="AE392" s="162" t="s">
        <v>217</v>
      </c>
      <c r="AF392" s="86" t="s">
        <v>2711</v>
      </c>
      <c r="AG392" s="162" t="s">
        <v>4651</v>
      </c>
      <c r="AH392" s="162" t="s">
        <v>217</v>
      </c>
      <c r="AI392" s="157" t="s">
        <v>3639</v>
      </c>
      <c r="AJ392" s="164"/>
      <c r="AK392" s="164"/>
      <c r="AL392" s="162" t="s">
        <v>6071</v>
      </c>
      <c r="AM392" s="162"/>
      <c r="AN392" s="162"/>
      <c r="AO392" s="162"/>
      <c r="AP392" s="162"/>
      <c r="AQ392" s="162"/>
      <c r="AR392" s="162"/>
      <c r="AS392" s="162"/>
      <c r="AT392" s="162"/>
      <c r="AU392" s="162"/>
      <c r="AV392" s="163" t="s">
        <v>2363</v>
      </c>
      <c r="AW392" s="101">
        <v>1</v>
      </c>
      <c r="AX392" s="101">
        <f>1</f>
        <v>1</v>
      </c>
      <c r="AY392" s="101" t="s">
        <v>2363</v>
      </c>
      <c r="AZ392" s="163" t="s">
        <v>2363</v>
      </c>
      <c r="BA392" s="163" t="s">
        <v>2363</v>
      </c>
      <c r="BB392" s="162"/>
      <c r="BC392" s="162"/>
      <c r="BD392" s="162"/>
      <c r="BE392" s="164"/>
      <c r="BF392" s="164"/>
      <c r="BG392" s="164"/>
      <c r="BH392" s="164"/>
      <c r="BI392" s="165" t="s">
        <v>6072</v>
      </c>
      <c r="BJ392" s="162"/>
      <c r="BK392" s="162"/>
      <c r="BL392" s="162"/>
      <c r="BM392" s="86">
        <v>5</v>
      </c>
      <c r="BN392" s="70" t="s">
        <v>695</v>
      </c>
      <c r="BO392" s="85" t="s">
        <v>700</v>
      </c>
      <c r="BP392" s="85" t="s">
        <v>701</v>
      </c>
      <c r="BQ392" s="85" t="s">
        <v>702</v>
      </c>
      <c r="BR392" s="85" t="s">
        <v>703</v>
      </c>
      <c r="BS392" s="162"/>
      <c r="BT392" s="162"/>
      <c r="BU392" s="162"/>
      <c r="BV392" s="162"/>
      <c r="BW392" s="162"/>
      <c r="BX392" s="162"/>
      <c r="BY392" s="162"/>
      <c r="BZ392" s="162"/>
      <c r="CA392" s="162"/>
      <c r="CB392" s="162"/>
      <c r="CC392" s="162"/>
      <c r="CD392" s="162"/>
      <c r="CE392" s="162"/>
      <c r="CF392" s="162"/>
      <c r="CG392" s="162"/>
      <c r="CH392" s="162"/>
      <c r="CI392" s="162"/>
      <c r="CJ392" s="162"/>
      <c r="CK392" s="162"/>
      <c r="CL392" s="162"/>
      <c r="CM392" s="162"/>
      <c r="CN392" s="162"/>
      <c r="CO392" s="162"/>
      <c r="CP392" s="162"/>
      <c r="CQ392" s="162"/>
      <c r="CR392" s="86"/>
      <c r="CS392" s="164" t="b">
        <f>NOT(ISERROR(MATCH(E392,[1]Sheet1!$A:$A,0)))</f>
        <v>0</v>
      </c>
      <c r="CT392" s="164"/>
    </row>
    <row r="393" spans="1:98" s="216" customFormat="1" ht="92.4">
      <c r="A393" s="256" t="s">
        <v>6067</v>
      </c>
      <c r="B393" s="258">
        <v>390</v>
      </c>
      <c r="C393" s="258"/>
      <c r="D393" s="162"/>
      <c r="E393" s="108" t="s">
        <v>6073</v>
      </c>
      <c r="F393" s="163" t="s">
        <v>6008</v>
      </c>
      <c r="G393" s="163" t="s">
        <v>6009</v>
      </c>
      <c r="H393" s="164"/>
      <c r="I393" s="164"/>
      <c r="J393" s="164"/>
      <c r="K393" s="101" t="s">
        <v>6074</v>
      </c>
      <c r="L393" s="162" t="s">
        <v>2495</v>
      </c>
      <c r="M393" s="165" t="s">
        <v>251</v>
      </c>
      <c r="N393" s="162"/>
      <c r="O393" s="165" t="s">
        <v>251</v>
      </c>
      <c r="P393" s="162"/>
      <c r="Q393" s="162" t="s">
        <v>2992</v>
      </c>
      <c r="R393" s="162" t="s">
        <v>2993</v>
      </c>
      <c r="S393" s="162"/>
      <c r="T393" s="162" t="s">
        <v>5293</v>
      </c>
      <c r="U393" s="162" t="s">
        <v>2499</v>
      </c>
      <c r="V393" s="162"/>
      <c r="W393" s="162"/>
      <c r="X393" s="162" t="s">
        <v>3002</v>
      </c>
      <c r="Y393" s="162"/>
      <c r="Z393" s="162" t="s">
        <v>6075</v>
      </c>
      <c r="AA393" s="164"/>
      <c r="AB393" s="164"/>
      <c r="AC393" s="164"/>
      <c r="AD393" s="86" t="s">
        <v>2762</v>
      </c>
      <c r="AE393" s="162" t="s">
        <v>217</v>
      </c>
      <c r="AF393" s="86" t="s">
        <v>2711</v>
      </c>
      <c r="AG393" s="162" t="s">
        <v>4651</v>
      </c>
      <c r="AH393" s="162" t="s">
        <v>217</v>
      </c>
      <c r="AI393" s="157" t="s">
        <v>3639</v>
      </c>
      <c r="AJ393" s="164"/>
      <c r="AK393" s="164"/>
      <c r="AL393" s="162" t="s">
        <v>6076</v>
      </c>
      <c r="AM393" s="162"/>
      <c r="AN393" s="162"/>
      <c r="AO393" s="162"/>
      <c r="AP393" s="162"/>
      <c r="AQ393" s="162"/>
      <c r="AR393" s="162"/>
      <c r="AS393" s="162"/>
      <c r="AT393" s="162"/>
      <c r="AU393" s="162"/>
      <c r="AV393" s="163" t="s">
        <v>2363</v>
      </c>
      <c r="AW393" s="101">
        <v>1</v>
      </c>
      <c r="AX393" s="101">
        <f>1</f>
        <v>1</v>
      </c>
      <c r="AY393" s="101" t="s">
        <v>2363</v>
      </c>
      <c r="AZ393" s="163" t="s">
        <v>2363</v>
      </c>
      <c r="BA393" s="163" t="s">
        <v>2363</v>
      </c>
      <c r="BB393" s="162"/>
      <c r="BC393" s="162"/>
      <c r="BD393" s="162"/>
      <c r="BE393" s="164"/>
      <c r="BF393" s="164"/>
      <c r="BG393" s="164"/>
      <c r="BH393" s="164"/>
      <c r="BI393" s="165" t="s">
        <v>6077</v>
      </c>
      <c r="BJ393" s="162"/>
      <c r="BK393" s="162"/>
      <c r="BL393" s="162"/>
      <c r="BM393" s="86">
        <v>5</v>
      </c>
      <c r="BN393" s="70" t="s">
        <v>695</v>
      </c>
      <c r="BO393" s="85" t="s">
        <v>700</v>
      </c>
      <c r="BP393" s="85" t="s">
        <v>701</v>
      </c>
      <c r="BQ393" s="85" t="s">
        <v>702</v>
      </c>
      <c r="BR393" s="85" t="s">
        <v>703</v>
      </c>
      <c r="BS393" s="162"/>
      <c r="BT393" s="162"/>
      <c r="BU393" s="162"/>
      <c r="BV393" s="162"/>
      <c r="BW393" s="162"/>
      <c r="BX393" s="162"/>
      <c r="BY393" s="162"/>
      <c r="BZ393" s="162"/>
      <c r="CA393" s="162"/>
      <c r="CB393" s="162"/>
      <c r="CC393" s="162"/>
      <c r="CD393" s="162"/>
      <c r="CE393" s="162"/>
      <c r="CF393" s="162"/>
      <c r="CG393" s="162"/>
      <c r="CH393" s="162"/>
      <c r="CI393" s="162"/>
      <c r="CJ393" s="162"/>
      <c r="CK393" s="162"/>
      <c r="CL393" s="162"/>
      <c r="CM393" s="162"/>
      <c r="CN393" s="162"/>
      <c r="CO393" s="162"/>
      <c r="CP393" s="162"/>
      <c r="CQ393" s="162"/>
      <c r="CR393" s="86"/>
      <c r="CS393" s="164" t="b">
        <f>NOT(ISERROR(MATCH(E393,[1]Sheet1!$A:$A,0)))</f>
        <v>0</v>
      </c>
      <c r="CT393" s="164"/>
    </row>
    <row r="394" spans="1:98" s="217" customFormat="1" ht="92.4">
      <c r="A394" s="256" t="s">
        <v>6067</v>
      </c>
      <c r="B394" s="258">
        <v>391</v>
      </c>
      <c r="C394" s="258"/>
      <c r="D394" s="162"/>
      <c r="E394" s="108" t="s">
        <v>6078</v>
      </c>
      <c r="F394" s="163" t="s">
        <v>6008</v>
      </c>
      <c r="G394" s="163" t="s">
        <v>6009</v>
      </c>
      <c r="H394" s="164"/>
      <c r="I394" s="164"/>
      <c r="J394" s="164"/>
      <c r="K394" s="101" t="s">
        <v>6079</v>
      </c>
      <c r="L394" s="162" t="s">
        <v>2495</v>
      </c>
      <c r="M394" s="165" t="s">
        <v>251</v>
      </c>
      <c r="N394" s="162"/>
      <c r="O394" s="165" t="s">
        <v>251</v>
      </c>
      <c r="P394" s="162"/>
      <c r="Q394" s="162" t="s">
        <v>2992</v>
      </c>
      <c r="R394" s="162" t="s">
        <v>2993</v>
      </c>
      <c r="S394" s="162"/>
      <c r="T394" s="162" t="s">
        <v>5293</v>
      </c>
      <c r="U394" s="162" t="s">
        <v>2499</v>
      </c>
      <c r="V394" s="162"/>
      <c r="W394" s="162"/>
      <c r="X394" s="162" t="s">
        <v>3002</v>
      </c>
      <c r="Y394" s="162"/>
      <c r="Z394" s="162" t="s">
        <v>6080</v>
      </c>
      <c r="AA394" s="164"/>
      <c r="AB394" s="164"/>
      <c r="AC394" s="164"/>
      <c r="AD394" s="86" t="s">
        <v>2762</v>
      </c>
      <c r="AE394" s="162" t="s">
        <v>217</v>
      </c>
      <c r="AF394" s="86" t="s">
        <v>2711</v>
      </c>
      <c r="AG394" s="162" t="s">
        <v>4651</v>
      </c>
      <c r="AH394" s="162" t="s">
        <v>217</v>
      </c>
      <c r="AI394" s="157" t="s">
        <v>3639</v>
      </c>
      <c r="AJ394" s="164"/>
      <c r="AK394" s="164"/>
      <c r="AL394" s="162" t="s">
        <v>6081</v>
      </c>
      <c r="AM394" s="162"/>
      <c r="AN394" s="162"/>
      <c r="AO394" s="162"/>
      <c r="AP394" s="162"/>
      <c r="AQ394" s="162"/>
      <c r="AR394" s="162"/>
      <c r="AS394" s="162"/>
      <c r="AT394" s="162"/>
      <c r="AU394" s="162"/>
      <c r="AV394" s="163" t="s">
        <v>2363</v>
      </c>
      <c r="AW394" s="101">
        <v>1</v>
      </c>
      <c r="AX394" s="101">
        <f>1</f>
        <v>1</v>
      </c>
      <c r="AY394" s="101" t="s">
        <v>2363</v>
      </c>
      <c r="AZ394" s="163" t="s">
        <v>2363</v>
      </c>
      <c r="BA394" s="163" t="s">
        <v>2363</v>
      </c>
      <c r="BB394" s="162"/>
      <c r="BC394" s="162"/>
      <c r="BD394" s="162"/>
      <c r="BE394" s="164"/>
      <c r="BF394" s="164"/>
      <c r="BG394" s="164"/>
      <c r="BH394" s="164"/>
      <c r="BI394" s="165" t="s">
        <v>6082</v>
      </c>
      <c r="BJ394" s="162"/>
      <c r="BK394" s="162"/>
      <c r="BL394" s="162"/>
      <c r="BM394" s="86">
        <v>5</v>
      </c>
      <c r="BN394" s="70" t="s">
        <v>695</v>
      </c>
      <c r="BO394" s="85" t="s">
        <v>700</v>
      </c>
      <c r="BP394" s="85" t="s">
        <v>701</v>
      </c>
      <c r="BQ394" s="85" t="s">
        <v>702</v>
      </c>
      <c r="BR394" s="85" t="s">
        <v>703</v>
      </c>
      <c r="BS394" s="162"/>
      <c r="BT394" s="162"/>
      <c r="BU394" s="162"/>
      <c r="BV394" s="162"/>
      <c r="BW394" s="162"/>
      <c r="BX394" s="162"/>
      <c r="BY394" s="162"/>
      <c r="BZ394" s="162"/>
      <c r="CA394" s="162"/>
      <c r="CB394" s="162"/>
      <c r="CC394" s="162"/>
      <c r="CD394" s="162"/>
      <c r="CE394" s="162"/>
      <c r="CF394" s="162"/>
      <c r="CG394" s="162"/>
      <c r="CH394" s="162"/>
      <c r="CI394" s="162"/>
      <c r="CJ394" s="162"/>
      <c r="CK394" s="162"/>
      <c r="CL394" s="162"/>
      <c r="CM394" s="162"/>
      <c r="CN394" s="162"/>
      <c r="CO394" s="162"/>
      <c r="CP394" s="162"/>
      <c r="CQ394" s="162"/>
      <c r="CR394" s="86"/>
      <c r="CS394" s="164" t="b">
        <f>NOT(ISERROR(MATCH(E394,[1]Sheet1!$A:$A,0)))</f>
        <v>0</v>
      </c>
      <c r="CT394" s="164"/>
    </row>
    <row r="395" spans="1:98" s="216" customFormat="1" ht="79.2">
      <c r="A395" s="256" t="s">
        <v>6067</v>
      </c>
      <c r="B395" s="258">
        <v>392</v>
      </c>
      <c r="C395" s="258"/>
      <c r="D395" s="86"/>
      <c r="E395" s="125" t="s">
        <v>6083</v>
      </c>
      <c r="F395" s="163" t="s">
        <v>5830</v>
      </c>
      <c r="G395" s="163" t="s">
        <v>5831</v>
      </c>
      <c r="H395" s="86" t="s">
        <v>5792</v>
      </c>
      <c r="I395" s="86"/>
      <c r="J395" s="86" t="s">
        <v>2990</v>
      </c>
      <c r="K395" s="101" t="s">
        <v>6084</v>
      </c>
      <c r="L395" s="162" t="s">
        <v>2495</v>
      </c>
      <c r="M395" s="165" t="s">
        <v>251</v>
      </c>
      <c r="N395" s="162"/>
      <c r="O395" s="165" t="s">
        <v>251</v>
      </c>
      <c r="P395" s="162"/>
      <c r="Q395" s="162" t="s">
        <v>2992</v>
      </c>
      <c r="R395" s="162" t="s">
        <v>2993</v>
      </c>
      <c r="S395" s="86"/>
      <c r="T395" s="162" t="s">
        <v>4549</v>
      </c>
      <c r="U395" s="162" t="s">
        <v>2499</v>
      </c>
      <c r="V395" s="86"/>
      <c r="W395" s="86"/>
      <c r="X395" s="162" t="s">
        <v>2994</v>
      </c>
      <c r="Y395" s="86"/>
      <c r="Z395" s="70" t="s">
        <v>6085</v>
      </c>
      <c r="AA395" s="86"/>
      <c r="AB395" s="86"/>
      <c r="AC395" s="86"/>
      <c r="AD395" s="86" t="s">
        <v>9038</v>
      </c>
      <c r="AE395" s="86" t="s">
        <v>217</v>
      </c>
      <c r="AF395" s="86" t="s">
        <v>217</v>
      </c>
      <c r="AG395" s="70" t="s">
        <v>6086</v>
      </c>
      <c r="AH395" s="86" t="s">
        <v>217</v>
      </c>
      <c r="AI395" s="157" t="s">
        <v>217</v>
      </c>
      <c r="AJ395" s="86"/>
      <c r="AK395" s="86"/>
      <c r="AL395" s="70" t="s">
        <v>6087</v>
      </c>
      <c r="AM395" s="86"/>
      <c r="AN395" s="86"/>
      <c r="AO395" s="86"/>
      <c r="AP395" s="86"/>
      <c r="AQ395" s="86"/>
      <c r="AR395" s="86"/>
      <c r="AS395" s="86"/>
      <c r="AT395" s="86"/>
      <c r="AU395" s="86"/>
      <c r="AV395" s="163" t="s">
        <v>2363</v>
      </c>
      <c r="AW395" s="101">
        <v>1</v>
      </c>
      <c r="AX395" s="101">
        <f>1</f>
        <v>1</v>
      </c>
      <c r="AY395" s="101" t="s">
        <v>2363</v>
      </c>
      <c r="AZ395" s="163" t="s">
        <v>2363</v>
      </c>
      <c r="BA395" s="163" t="s">
        <v>2363</v>
      </c>
      <c r="BB395" s="86"/>
      <c r="BC395" s="86"/>
      <c r="BD395" s="86"/>
      <c r="BE395" s="86"/>
      <c r="BF395" s="86"/>
      <c r="BG395" s="86"/>
      <c r="BH395" s="86"/>
      <c r="BI395" s="162" t="s">
        <v>6088</v>
      </c>
      <c r="BJ395" s="164"/>
      <c r="BK395" s="86"/>
      <c r="BL395" s="86"/>
      <c r="BM395" s="162">
        <v>0</v>
      </c>
      <c r="BN395" s="162" t="s">
        <v>5133</v>
      </c>
      <c r="BO395" s="70"/>
      <c r="BP395" s="70"/>
      <c r="BQ395" s="70"/>
      <c r="BR395" s="70"/>
      <c r="BS395" s="70"/>
      <c r="BT395" s="70"/>
      <c r="BU395" s="70"/>
      <c r="BV395" s="70"/>
      <c r="BW395" s="70"/>
      <c r="BX395" s="70"/>
      <c r="BY395" s="70"/>
      <c r="BZ395" s="70"/>
      <c r="CA395" s="70"/>
      <c r="CB395" s="70"/>
      <c r="CC395" s="70"/>
      <c r="CD395" s="70"/>
      <c r="CE395" s="70"/>
      <c r="CF395" s="86"/>
      <c r="CG395" s="86"/>
      <c r="CH395" s="86"/>
      <c r="CI395" s="86"/>
      <c r="CJ395" s="86"/>
      <c r="CK395" s="86"/>
      <c r="CL395" s="86"/>
      <c r="CM395" s="86"/>
      <c r="CN395" s="86"/>
      <c r="CO395" s="86"/>
      <c r="CP395" s="86"/>
      <c r="CQ395" s="86"/>
      <c r="CR395" s="86"/>
      <c r="CS395" s="164" t="b">
        <f>NOT(ISERROR(MATCH(E395,[1]Sheet1!$A:$A,0)))</f>
        <v>0</v>
      </c>
      <c r="CT395" s="164"/>
    </row>
    <row r="396" spans="1:98" s="216" customFormat="1" ht="79.8" customHeight="1">
      <c r="A396" s="257">
        <v>297</v>
      </c>
      <c r="B396" s="258">
        <v>393</v>
      </c>
      <c r="C396" s="258"/>
      <c r="D396" s="162"/>
      <c r="E396" s="108" t="s">
        <v>6089</v>
      </c>
      <c r="F396" s="163" t="s">
        <v>5791</v>
      </c>
      <c r="G396" s="163" t="s">
        <v>5792</v>
      </c>
      <c r="H396" s="164" t="s">
        <v>5792</v>
      </c>
      <c r="I396" s="164"/>
      <c r="J396" s="164"/>
      <c r="K396" s="101" t="s">
        <v>6090</v>
      </c>
      <c r="L396" s="162" t="s">
        <v>2495</v>
      </c>
      <c r="M396" s="165" t="s">
        <v>251</v>
      </c>
      <c r="N396" s="162"/>
      <c r="O396" s="165" t="s">
        <v>251</v>
      </c>
      <c r="P396" s="162"/>
      <c r="Q396" s="162" t="s">
        <v>2992</v>
      </c>
      <c r="R396" s="162" t="s">
        <v>2993</v>
      </c>
      <c r="S396" s="162"/>
      <c r="T396" s="162" t="s">
        <v>4549</v>
      </c>
      <c r="U396" s="162" t="s">
        <v>2499</v>
      </c>
      <c r="V396" s="162"/>
      <c r="W396" s="162"/>
      <c r="X396" s="162" t="s">
        <v>3002</v>
      </c>
      <c r="Y396" s="162"/>
      <c r="Z396" s="162" t="s">
        <v>6091</v>
      </c>
      <c r="AA396" s="164"/>
      <c r="AB396" s="164"/>
      <c r="AC396" s="164"/>
      <c r="AD396" s="86" t="s">
        <v>2762</v>
      </c>
      <c r="AE396" s="162" t="s">
        <v>217</v>
      </c>
      <c r="AF396" s="86" t="s">
        <v>2711</v>
      </c>
      <c r="AG396" s="162" t="s">
        <v>4651</v>
      </c>
      <c r="AH396" s="162" t="s">
        <v>217</v>
      </c>
      <c r="AI396" s="157" t="s">
        <v>3639</v>
      </c>
      <c r="AJ396" s="164"/>
      <c r="AK396" s="164"/>
      <c r="AL396" s="162" t="s">
        <v>6092</v>
      </c>
      <c r="AM396" s="162"/>
      <c r="AN396" s="162"/>
      <c r="AO396" s="162"/>
      <c r="AP396" s="162"/>
      <c r="AQ396" s="162"/>
      <c r="AR396" s="162"/>
      <c r="AS396" s="162"/>
      <c r="AT396" s="162"/>
      <c r="AU396" s="162"/>
      <c r="AV396" s="163" t="s">
        <v>2363</v>
      </c>
      <c r="AW396" s="101">
        <v>1</v>
      </c>
      <c r="AX396" s="101">
        <f>1</f>
        <v>1</v>
      </c>
      <c r="AY396" s="101" t="s">
        <v>2363</v>
      </c>
      <c r="AZ396" s="163" t="s">
        <v>2363</v>
      </c>
      <c r="BA396" s="163" t="s">
        <v>2363</v>
      </c>
      <c r="BB396" s="162"/>
      <c r="BC396" s="162"/>
      <c r="BD396" s="162"/>
      <c r="BE396" s="164"/>
      <c r="BF396" s="164"/>
      <c r="BG396" s="164"/>
      <c r="BH396" s="164"/>
      <c r="BI396" s="162" t="s">
        <v>6093</v>
      </c>
      <c r="BJ396" s="162"/>
      <c r="BK396" s="162"/>
      <c r="BL396" s="162"/>
      <c r="BM396" s="162">
        <v>0</v>
      </c>
      <c r="BN396" s="162" t="s">
        <v>5133</v>
      </c>
      <c r="BO396" s="162"/>
      <c r="BP396" s="162"/>
      <c r="BQ396" s="162"/>
      <c r="BR396" s="162"/>
      <c r="BS396" s="162"/>
      <c r="BT396" s="162"/>
      <c r="BU396" s="162"/>
      <c r="BV396" s="162"/>
      <c r="BW396" s="162"/>
      <c r="BX396" s="162"/>
      <c r="BY396" s="162"/>
      <c r="BZ396" s="162"/>
      <c r="CA396" s="162"/>
      <c r="CB396" s="162"/>
      <c r="CC396" s="162"/>
      <c r="CD396" s="162"/>
      <c r="CE396" s="162"/>
      <c r="CF396" s="162"/>
      <c r="CG396" s="162"/>
      <c r="CH396" s="162"/>
      <c r="CI396" s="162"/>
      <c r="CJ396" s="162"/>
      <c r="CK396" s="162"/>
      <c r="CL396" s="162"/>
      <c r="CM396" s="162"/>
      <c r="CN396" s="162"/>
      <c r="CO396" s="162"/>
      <c r="CP396" s="162"/>
      <c r="CQ396" s="162"/>
      <c r="CR396" s="86"/>
      <c r="CS396" s="164" t="b">
        <f>NOT(ISERROR(MATCH(E396,[1]Sheet1!$A:$A,0)))</f>
        <v>0</v>
      </c>
      <c r="CT396" s="164"/>
    </row>
    <row r="397" spans="1:98" s="216" customFormat="1" ht="79.2">
      <c r="A397" s="257">
        <v>297</v>
      </c>
      <c r="B397" s="258">
        <v>394</v>
      </c>
      <c r="C397" s="258"/>
      <c r="D397" s="162"/>
      <c r="E397" s="108" t="s">
        <v>6094</v>
      </c>
      <c r="F397" s="163" t="s">
        <v>110</v>
      </c>
      <c r="G397" s="163" t="s">
        <v>5365</v>
      </c>
      <c r="H397" s="164" t="s">
        <v>5365</v>
      </c>
      <c r="I397" s="164"/>
      <c r="J397" s="164"/>
      <c r="K397" s="101" t="s">
        <v>6095</v>
      </c>
      <c r="L397" s="162" t="s">
        <v>2495</v>
      </c>
      <c r="M397" s="165" t="s">
        <v>251</v>
      </c>
      <c r="N397" s="162"/>
      <c r="O397" s="165" t="s">
        <v>251</v>
      </c>
      <c r="P397" s="162"/>
      <c r="Q397" s="162" t="s">
        <v>2992</v>
      </c>
      <c r="R397" s="162" t="s">
        <v>2993</v>
      </c>
      <c r="S397" s="162"/>
      <c r="T397" s="86" t="s">
        <v>3085</v>
      </c>
      <c r="U397" s="162" t="s">
        <v>2499</v>
      </c>
      <c r="V397" s="162"/>
      <c r="W397" s="162"/>
      <c r="X397" s="162" t="s">
        <v>3002</v>
      </c>
      <c r="Y397" s="162"/>
      <c r="Z397" s="162" t="s">
        <v>6096</v>
      </c>
      <c r="AA397" s="164"/>
      <c r="AB397" s="164"/>
      <c r="AC397" s="164"/>
      <c r="AD397" s="162" t="s">
        <v>2818</v>
      </c>
      <c r="AE397" s="162" t="s">
        <v>217</v>
      </c>
      <c r="AF397" s="179" t="s">
        <v>2504</v>
      </c>
      <c r="AG397" s="162" t="s">
        <v>4651</v>
      </c>
      <c r="AH397" s="162" t="s">
        <v>217</v>
      </c>
      <c r="AI397" s="181" t="s">
        <v>5130</v>
      </c>
      <c r="AJ397" s="164"/>
      <c r="AK397" s="164"/>
      <c r="AL397" s="162" t="s">
        <v>6097</v>
      </c>
      <c r="AM397" s="162"/>
      <c r="AN397" s="162"/>
      <c r="AO397" s="162"/>
      <c r="AP397" s="162"/>
      <c r="AQ397" s="162"/>
      <c r="AR397" s="162"/>
      <c r="AS397" s="162"/>
      <c r="AT397" s="162"/>
      <c r="AU397" s="162"/>
      <c r="AV397" s="163" t="s">
        <v>2363</v>
      </c>
      <c r="AW397" s="101">
        <v>1</v>
      </c>
      <c r="AX397" s="101">
        <f>1</f>
        <v>1</v>
      </c>
      <c r="AY397" s="101" t="s">
        <v>2363</v>
      </c>
      <c r="AZ397" s="163" t="s">
        <v>2363</v>
      </c>
      <c r="BA397" s="163" t="s">
        <v>2363</v>
      </c>
      <c r="BB397" s="162"/>
      <c r="BC397" s="162"/>
      <c r="BD397" s="162"/>
      <c r="BE397" s="164"/>
      <c r="BF397" s="164"/>
      <c r="BG397" s="164"/>
      <c r="BH397" s="164"/>
      <c r="BI397" s="162" t="s">
        <v>6098</v>
      </c>
      <c r="BJ397" s="162" t="s">
        <v>5862</v>
      </c>
      <c r="BK397" s="162"/>
      <c r="BL397" s="162"/>
      <c r="BM397" s="86">
        <v>1</v>
      </c>
      <c r="BN397" s="86" t="s">
        <v>634</v>
      </c>
      <c r="BO397" s="85" t="s">
        <v>643</v>
      </c>
      <c r="BP397" s="85" t="s">
        <v>644</v>
      </c>
      <c r="BQ397" s="85" t="s">
        <v>645</v>
      </c>
      <c r="BR397" s="85" t="s">
        <v>646</v>
      </c>
      <c r="BS397" s="85" t="s">
        <v>647</v>
      </c>
      <c r="BT397" s="85" t="s">
        <v>648</v>
      </c>
      <c r="BU397" s="85" t="s">
        <v>649</v>
      </c>
      <c r="BV397" s="85" t="s">
        <v>650</v>
      </c>
      <c r="BW397" s="162"/>
      <c r="BX397" s="162"/>
      <c r="BY397" s="162"/>
      <c r="BZ397" s="162"/>
      <c r="CA397" s="162"/>
      <c r="CB397" s="162"/>
      <c r="CC397" s="162"/>
      <c r="CD397" s="162"/>
      <c r="CE397" s="162"/>
      <c r="CF397" s="162"/>
      <c r="CG397" s="162"/>
      <c r="CH397" s="162"/>
      <c r="CI397" s="162"/>
      <c r="CJ397" s="162"/>
      <c r="CK397" s="162"/>
      <c r="CL397" s="162"/>
      <c r="CM397" s="162"/>
      <c r="CN397" s="162"/>
      <c r="CO397" s="162"/>
      <c r="CP397" s="162"/>
      <c r="CQ397" s="162"/>
      <c r="CR397" s="86"/>
      <c r="CS397" s="164" t="b">
        <f>NOT(ISERROR(MATCH(E397,[1]Sheet1!$A:$A,0)))</f>
        <v>0</v>
      </c>
      <c r="CT397" s="164"/>
    </row>
    <row r="398" spans="1:98" s="240" customFormat="1" ht="290.39999999999998">
      <c r="A398" s="257">
        <v>297</v>
      </c>
      <c r="B398" s="258">
        <v>395</v>
      </c>
      <c r="C398" s="258"/>
      <c r="D398" s="162"/>
      <c r="E398" s="108" t="s">
        <v>6099</v>
      </c>
      <c r="F398" s="163" t="s">
        <v>5791</v>
      </c>
      <c r="G398" s="163" t="s">
        <v>5792</v>
      </c>
      <c r="H398" s="164" t="s">
        <v>5792</v>
      </c>
      <c r="I398" s="164"/>
      <c r="J398" s="164"/>
      <c r="K398" s="101" t="s">
        <v>6100</v>
      </c>
      <c r="L398" s="162" t="s">
        <v>2495</v>
      </c>
      <c r="M398" s="165" t="s">
        <v>251</v>
      </c>
      <c r="N398" s="162"/>
      <c r="O398" s="165" t="s">
        <v>251</v>
      </c>
      <c r="P398" s="162"/>
      <c r="Q398" s="162" t="s">
        <v>2992</v>
      </c>
      <c r="R398" s="162" t="s">
        <v>2993</v>
      </c>
      <c r="S398" s="162"/>
      <c r="T398" s="162" t="s">
        <v>4549</v>
      </c>
      <c r="U398" s="162" t="s">
        <v>2499</v>
      </c>
      <c r="V398" s="162"/>
      <c r="W398" s="162"/>
      <c r="X398" s="162" t="s">
        <v>3002</v>
      </c>
      <c r="Y398" s="162"/>
      <c r="Z398" s="162" t="s">
        <v>6101</v>
      </c>
      <c r="AA398" s="164"/>
      <c r="AB398" s="164"/>
      <c r="AC398" s="164"/>
      <c r="AD398" s="86" t="s">
        <v>2762</v>
      </c>
      <c r="AE398" s="162" t="s">
        <v>217</v>
      </c>
      <c r="AF398" s="86" t="s">
        <v>2711</v>
      </c>
      <c r="AG398" s="162" t="s">
        <v>4651</v>
      </c>
      <c r="AH398" s="162" t="s">
        <v>217</v>
      </c>
      <c r="AI398" s="157" t="s">
        <v>3639</v>
      </c>
      <c r="AJ398" s="164"/>
      <c r="AK398" s="164"/>
      <c r="AL398" s="162" t="s">
        <v>6102</v>
      </c>
      <c r="AM398" s="162"/>
      <c r="AN398" s="162"/>
      <c r="AO398" s="162"/>
      <c r="AP398" s="162"/>
      <c r="AQ398" s="162"/>
      <c r="AR398" s="162"/>
      <c r="AS398" s="162"/>
      <c r="AT398" s="162"/>
      <c r="AU398" s="162"/>
      <c r="AV398" s="163" t="s">
        <v>2363</v>
      </c>
      <c r="AW398" s="101">
        <v>1</v>
      </c>
      <c r="AX398" s="101">
        <f>1</f>
        <v>1</v>
      </c>
      <c r="AY398" s="101" t="s">
        <v>2363</v>
      </c>
      <c r="AZ398" s="163" t="s">
        <v>2363</v>
      </c>
      <c r="BA398" s="163" t="s">
        <v>2363</v>
      </c>
      <c r="BB398" s="162"/>
      <c r="BC398" s="162"/>
      <c r="BD398" s="162"/>
      <c r="BE398" s="164"/>
      <c r="BF398" s="164"/>
      <c r="BG398" s="164"/>
      <c r="BH398" s="164"/>
      <c r="BI398" s="157" t="s">
        <v>6103</v>
      </c>
      <c r="BJ398" s="162"/>
      <c r="BK398" s="162"/>
      <c r="BL398" s="162"/>
      <c r="BM398" s="162">
        <v>0</v>
      </c>
      <c r="BN398" s="162" t="s">
        <v>5133</v>
      </c>
      <c r="BO398" s="162"/>
      <c r="BP398" s="162"/>
      <c r="BQ398" s="162"/>
      <c r="BR398" s="162"/>
      <c r="BS398" s="162"/>
      <c r="BT398" s="162"/>
      <c r="BU398" s="162"/>
      <c r="BV398" s="162"/>
      <c r="BW398" s="162"/>
      <c r="BX398" s="162"/>
      <c r="BY398" s="162"/>
      <c r="BZ398" s="162"/>
      <c r="CA398" s="162"/>
      <c r="CB398" s="162"/>
      <c r="CC398" s="162"/>
      <c r="CD398" s="162"/>
      <c r="CE398" s="162"/>
      <c r="CF398" s="162"/>
      <c r="CG398" s="162"/>
      <c r="CH398" s="162"/>
      <c r="CI398" s="162"/>
      <c r="CJ398" s="162"/>
      <c r="CK398" s="162"/>
      <c r="CL398" s="162"/>
      <c r="CM398" s="162"/>
      <c r="CN398" s="162"/>
      <c r="CO398" s="162"/>
      <c r="CP398" s="162"/>
      <c r="CQ398" s="162"/>
      <c r="CR398" s="86"/>
      <c r="CS398" s="164" t="b">
        <f>NOT(ISERROR(MATCH(E398,[1]Sheet1!$A:$A,0)))</f>
        <v>0</v>
      </c>
      <c r="CT398" s="164"/>
    </row>
    <row r="399" spans="1:98" s="216" customFormat="1" ht="277.2">
      <c r="A399" s="257">
        <v>297</v>
      </c>
      <c r="B399" s="258">
        <v>396</v>
      </c>
      <c r="C399" s="258"/>
      <c r="D399" s="162"/>
      <c r="E399" s="108" t="s">
        <v>6104</v>
      </c>
      <c r="F399" s="163" t="s">
        <v>5791</v>
      </c>
      <c r="G399" s="163" t="s">
        <v>5792</v>
      </c>
      <c r="H399" s="164" t="s">
        <v>5792</v>
      </c>
      <c r="I399" s="164"/>
      <c r="J399" s="164"/>
      <c r="K399" s="101" t="s">
        <v>6105</v>
      </c>
      <c r="L399" s="162" t="s">
        <v>2495</v>
      </c>
      <c r="M399" s="165" t="s">
        <v>251</v>
      </c>
      <c r="N399" s="162"/>
      <c r="O399" s="165" t="s">
        <v>251</v>
      </c>
      <c r="P399" s="162"/>
      <c r="Q399" s="162" t="s">
        <v>2992</v>
      </c>
      <c r="R399" s="162" t="s">
        <v>2993</v>
      </c>
      <c r="S399" s="162"/>
      <c r="T399" s="162" t="s">
        <v>4549</v>
      </c>
      <c r="U399" s="162" t="s">
        <v>2499</v>
      </c>
      <c r="V399" s="162"/>
      <c r="W399" s="162"/>
      <c r="X399" s="162" t="s">
        <v>3002</v>
      </c>
      <c r="Y399" s="162"/>
      <c r="Z399" s="162" t="s">
        <v>6106</v>
      </c>
      <c r="AA399" s="164"/>
      <c r="AB399" s="164"/>
      <c r="AC399" s="164"/>
      <c r="AD399" s="86" t="s">
        <v>2762</v>
      </c>
      <c r="AE399" s="162" t="s">
        <v>217</v>
      </c>
      <c r="AF399" s="86" t="s">
        <v>2711</v>
      </c>
      <c r="AG399" s="162" t="s">
        <v>4651</v>
      </c>
      <c r="AH399" s="162" t="s">
        <v>217</v>
      </c>
      <c r="AI399" s="157" t="s">
        <v>3639</v>
      </c>
      <c r="AJ399" s="164"/>
      <c r="AK399" s="164"/>
      <c r="AL399" s="162" t="s">
        <v>6107</v>
      </c>
      <c r="AM399" s="162"/>
      <c r="AN399" s="162"/>
      <c r="AO399" s="162"/>
      <c r="AP399" s="162"/>
      <c r="AQ399" s="162"/>
      <c r="AR399" s="162"/>
      <c r="AS399" s="162"/>
      <c r="AT399" s="162"/>
      <c r="AU399" s="162"/>
      <c r="AV399" s="163" t="s">
        <v>2363</v>
      </c>
      <c r="AW399" s="101">
        <v>1</v>
      </c>
      <c r="AX399" s="101">
        <f>1</f>
        <v>1</v>
      </c>
      <c r="AY399" s="101" t="s">
        <v>2363</v>
      </c>
      <c r="AZ399" s="163" t="s">
        <v>2363</v>
      </c>
      <c r="BA399" s="163" t="s">
        <v>2363</v>
      </c>
      <c r="BB399" s="162"/>
      <c r="BC399" s="162"/>
      <c r="BD399" s="162"/>
      <c r="BE399" s="164"/>
      <c r="BF399" s="164"/>
      <c r="BG399" s="164"/>
      <c r="BH399" s="164"/>
      <c r="BI399" s="157" t="s">
        <v>6108</v>
      </c>
      <c r="BJ399" s="162"/>
      <c r="BK399" s="162"/>
      <c r="BL399" s="162"/>
      <c r="BM399" s="162">
        <v>0</v>
      </c>
      <c r="BN399" s="162" t="s">
        <v>5133</v>
      </c>
      <c r="BO399" s="162"/>
      <c r="BP399" s="162"/>
      <c r="BQ399" s="162"/>
      <c r="BR399" s="162"/>
      <c r="BS399" s="162"/>
      <c r="BT399" s="162"/>
      <c r="BU399" s="162"/>
      <c r="BV399" s="162"/>
      <c r="BW399" s="162"/>
      <c r="BX399" s="162"/>
      <c r="BY399" s="162"/>
      <c r="BZ399" s="162"/>
      <c r="CA399" s="162"/>
      <c r="CB399" s="162"/>
      <c r="CC399" s="162"/>
      <c r="CD399" s="162"/>
      <c r="CE399" s="162"/>
      <c r="CF399" s="162"/>
      <c r="CG399" s="162"/>
      <c r="CH399" s="162"/>
      <c r="CI399" s="162"/>
      <c r="CJ399" s="162"/>
      <c r="CK399" s="162"/>
      <c r="CL399" s="162"/>
      <c r="CM399" s="162"/>
      <c r="CN399" s="162"/>
      <c r="CO399" s="162"/>
      <c r="CP399" s="162"/>
      <c r="CQ399" s="162"/>
      <c r="CR399" s="86"/>
      <c r="CS399" s="164" t="b">
        <f>NOT(ISERROR(MATCH(E399,[1]Sheet1!$A:$A,0)))</f>
        <v>0</v>
      </c>
      <c r="CT399" s="164"/>
    </row>
    <row r="400" spans="1:98" s="216" customFormat="1" ht="277.2">
      <c r="A400" s="256">
        <v>297</v>
      </c>
      <c r="B400" s="258">
        <v>397</v>
      </c>
      <c r="C400" s="258"/>
      <c r="D400" s="162"/>
      <c r="E400" s="108" t="s">
        <v>6109</v>
      </c>
      <c r="F400" s="163" t="s">
        <v>5791</v>
      </c>
      <c r="G400" s="163" t="s">
        <v>5792</v>
      </c>
      <c r="H400" s="164" t="s">
        <v>5792</v>
      </c>
      <c r="I400" s="164"/>
      <c r="J400" s="164"/>
      <c r="K400" s="101" t="s">
        <v>6110</v>
      </c>
      <c r="L400" s="162" t="s">
        <v>2495</v>
      </c>
      <c r="M400" s="165" t="s">
        <v>251</v>
      </c>
      <c r="N400" s="162"/>
      <c r="O400" s="165" t="s">
        <v>251</v>
      </c>
      <c r="P400" s="162"/>
      <c r="Q400" s="162" t="s">
        <v>2992</v>
      </c>
      <c r="R400" s="162" t="s">
        <v>2993</v>
      </c>
      <c r="S400" s="162"/>
      <c r="T400" s="162" t="s">
        <v>4549</v>
      </c>
      <c r="U400" s="162" t="s">
        <v>2499</v>
      </c>
      <c r="V400" s="162"/>
      <c r="W400" s="162"/>
      <c r="X400" s="162" t="s">
        <v>3002</v>
      </c>
      <c r="Y400" s="162"/>
      <c r="Z400" s="162" t="s">
        <v>6111</v>
      </c>
      <c r="AA400" s="164"/>
      <c r="AB400" s="164"/>
      <c r="AC400" s="164"/>
      <c r="AD400" s="86" t="s">
        <v>2762</v>
      </c>
      <c r="AE400" s="162" t="s">
        <v>217</v>
      </c>
      <c r="AF400" s="86" t="s">
        <v>2711</v>
      </c>
      <c r="AG400" s="162" t="s">
        <v>4651</v>
      </c>
      <c r="AH400" s="162" t="s">
        <v>217</v>
      </c>
      <c r="AI400" s="157" t="s">
        <v>3639</v>
      </c>
      <c r="AJ400" s="164"/>
      <c r="AK400" s="164"/>
      <c r="AL400" s="162" t="s">
        <v>6112</v>
      </c>
      <c r="AM400" s="162"/>
      <c r="AN400" s="162"/>
      <c r="AO400" s="162"/>
      <c r="AP400" s="162"/>
      <c r="AQ400" s="162"/>
      <c r="AR400" s="162"/>
      <c r="AS400" s="162"/>
      <c r="AT400" s="162"/>
      <c r="AU400" s="162"/>
      <c r="AV400" s="163" t="s">
        <v>2363</v>
      </c>
      <c r="AW400" s="101">
        <v>1</v>
      </c>
      <c r="AX400" s="101">
        <f>1</f>
        <v>1</v>
      </c>
      <c r="AY400" s="101" t="s">
        <v>2363</v>
      </c>
      <c r="AZ400" s="163" t="s">
        <v>2363</v>
      </c>
      <c r="BA400" s="163" t="s">
        <v>2363</v>
      </c>
      <c r="BB400" s="162"/>
      <c r="BC400" s="162"/>
      <c r="BD400" s="162"/>
      <c r="BE400" s="164"/>
      <c r="BF400" s="164"/>
      <c r="BG400" s="164"/>
      <c r="BH400" s="164"/>
      <c r="BI400" s="157" t="s">
        <v>6113</v>
      </c>
      <c r="BJ400" s="162"/>
      <c r="BK400" s="162"/>
      <c r="BL400" s="162"/>
      <c r="BM400" s="162">
        <v>0</v>
      </c>
      <c r="BN400" s="162" t="s">
        <v>5133</v>
      </c>
      <c r="BO400" s="162"/>
      <c r="BP400" s="162"/>
      <c r="BQ400" s="162"/>
      <c r="BR400" s="162"/>
      <c r="BS400" s="162"/>
      <c r="BT400" s="162"/>
      <c r="BU400" s="162"/>
      <c r="BV400" s="162"/>
      <c r="BW400" s="162"/>
      <c r="BX400" s="162"/>
      <c r="BY400" s="162"/>
      <c r="BZ400" s="162"/>
      <c r="CA400" s="162"/>
      <c r="CB400" s="162"/>
      <c r="CC400" s="162"/>
      <c r="CD400" s="162"/>
      <c r="CE400" s="162"/>
      <c r="CF400" s="162"/>
      <c r="CG400" s="162"/>
      <c r="CH400" s="162"/>
      <c r="CI400" s="162"/>
      <c r="CJ400" s="162"/>
      <c r="CK400" s="162"/>
      <c r="CL400" s="162"/>
      <c r="CM400" s="162"/>
      <c r="CN400" s="162"/>
      <c r="CO400" s="162"/>
      <c r="CP400" s="162"/>
      <c r="CQ400" s="162"/>
      <c r="CR400" s="86"/>
      <c r="CS400" s="164" t="b">
        <f>NOT(ISERROR(MATCH(E400,[1]Sheet1!$A:$A,0)))</f>
        <v>0</v>
      </c>
      <c r="CT400" s="164"/>
    </row>
    <row r="401" spans="1:98" s="216" customFormat="1" ht="237.6">
      <c r="A401" s="256" t="s">
        <v>6114</v>
      </c>
      <c r="B401" s="258">
        <v>398</v>
      </c>
      <c r="C401" s="258"/>
      <c r="D401" s="162"/>
      <c r="E401" s="108" t="s">
        <v>6115</v>
      </c>
      <c r="F401" s="163" t="s">
        <v>5791</v>
      </c>
      <c r="G401" s="163" t="s">
        <v>5792</v>
      </c>
      <c r="H401" s="164" t="s">
        <v>5792</v>
      </c>
      <c r="I401" s="164"/>
      <c r="J401" s="164"/>
      <c r="K401" s="101" t="s">
        <v>6116</v>
      </c>
      <c r="L401" s="162" t="s">
        <v>2495</v>
      </c>
      <c r="M401" s="165" t="s">
        <v>251</v>
      </c>
      <c r="N401" s="162"/>
      <c r="O401" s="165" t="s">
        <v>251</v>
      </c>
      <c r="P401" s="162"/>
      <c r="Q401" s="162" t="s">
        <v>2992</v>
      </c>
      <c r="R401" s="162" t="s">
        <v>2993</v>
      </c>
      <c r="S401" s="162"/>
      <c r="T401" s="162" t="s">
        <v>4549</v>
      </c>
      <c r="U401" s="162" t="s">
        <v>2499</v>
      </c>
      <c r="V401" s="162"/>
      <c r="W401" s="162"/>
      <c r="X401" s="162" t="s">
        <v>3002</v>
      </c>
      <c r="Y401" s="162"/>
      <c r="Z401" s="162" t="s">
        <v>6117</v>
      </c>
      <c r="AA401" s="164"/>
      <c r="AB401" s="164"/>
      <c r="AC401" s="164"/>
      <c r="AD401" s="86" t="s">
        <v>2762</v>
      </c>
      <c r="AE401" s="162" t="s">
        <v>217</v>
      </c>
      <c r="AF401" s="86" t="s">
        <v>2711</v>
      </c>
      <c r="AG401" s="162" t="s">
        <v>4651</v>
      </c>
      <c r="AH401" s="162" t="s">
        <v>217</v>
      </c>
      <c r="AI401" s="157" t="s">
        <v>3639</v>
      </c>
      <c r="AJ401" s="164"/>
      <c r="AK401" s="164"/>
      <c r="AL401" s="162" t="s">
        <v>6118</v>
      </c>
      <c r="AM401" s="162"/>
      <c r="AN401" s="162"/>
      <c r="AO401" s="162"/>
      <c r="AP401" s="162"/>
      <c r="AQ401" s="162"/>
      <c r="AR401" s="162"/>
      <c r="AS401" s="162"/>
      <c r="AT401" s="162"/>
      <c r="AU401" s="162"/>
      <c r="AV401" s="163" t="s">
        <v>2363</v>
      </c>
      <c r="AW401" s="101">
        <v>1</v>
      </c>
      <c r="AX401" s="101">
        <f>1</f>
        <v>1</v>
      </c>
      <c r="AY401" s="101" t="s">
        <v>2363</v>
      </c>
      <c r="AZ401" s="163" t="s">
        <v>2363</v>
      </c>
      <c r="BA401" s="163" t="s">
        <v>2363</v>
      </c>
      <c r="BB401" s="162"/>
      <c r="BC401" s="162"/>
      <c r="BD401" s="162"/>
      <c r="BE401" s="164"/>
      <c r="BF401" s="164"/>
      <c r="BG401" s="164"/>
      <c r="BH401" s="164"/>
      <c r="BI401" s="157" t="s">
        <v>6119</v>
      </c>
      <c r="BJ401" s="162"/>
      <c r="BK401" s="162"/>
      <c r="BL401" s="162"/>
      <c r="BM401" s="162">
        <v>0</v>
      </c>
      <c r="BN401" s="162" t="s">
        <v>5133</v>
      </c>
      <c r="BO401" s="162"/>
      <c r="BP401" s="162"/>
      <c r="BQ401" s="162"/>
      <c r="BR401" s="162"/>
      <c r="BS401" s="162"/>
      <c r="BT401" s="162"/>
      <c r="BU401" s="162"/>
      <c r="BV401" s="162"/>
      <c r="BW401" s="162"/>
      <c r="BX401" s="162"/>
      <c r="BY401" s="162"/>
      <c r="BZ401" s="162"/>
      <c r="CA401" s="162"/>
      <c r="CB401" s="162"/>
      <c r="CC401" s="162"/>
      <c r="CD401" s="162"/>
      <c r="CE401" s="162"/>
      <c r="CF401" s="162"/>
      <c r="CG401" s="162"/>
      <c r="CH401" s="162"/>
      <c r="CI401" s="162"/>
      <c r="CJ401" s="162"/>
      <c r="CK401" s="162"/>
      <c r="CL401" s="162"/>
      <c r="CM401" s="162"/>
      <c r="CN401" s="162"/>
      <c r="CO401" s="162"/>
      <c r="CP401" s="162"/>
      <c r="CQ401" s="162"/>
      <c r="CR401" s="86"/>
      <c r="CS401" s="164" t="b">
        <f>NOT(ISERROR(MATCH(E401,[1]Sheet1!$A:$A,0)))</f>
        <v>0</v>
      </c>
      <c r="CT401" s="164"/>
    </row>
    <row r="402" spans="1:98" s="216" customFormat="1" ht="105.6">
      <c r="A402" s="256" t="s">
        <v>6114</v>
      </c>
      <c r="B402" s="258">
        <v>399</v>
      </c>
      <c r="C402" s="258"/>
      <c r="D402" s="162"/>
      <c r="E402" s="108" t="s">
        <v>6120</v>
      </c>
      <c r="F402" s="163" t="s">
        <v>5791</v>
      </c>
      <c r="G402" s="163" t="s">
        <v>5792</v>
      </c>
      <c r="H402" s="164"/>
      <c r="I402" s="164"/>
      <c r="J402" s="164"/>
      <c r="K402" s="101" t="s">
        <v>6121</v>
      </c>
      <c r="L402" s="162" t="s">
        <v>2495</v>
      </c>
      <c r="M402" s="165" t="s">
        <v>251</v>
      </c>
      <c r="N402" s="162"/>
      <c r="O402" s="165" t="s">
        <v>251</v>
      </c>
      <c r="P402" s="162"/>
      <c r="Q402" s="162" t="s">
        <v>2992</v>
      </c>
      <c r="R402" s="162" t="s">
        <v>2993</v>
      </c>
      <c r="S402" s="162"/>
      <c r="T402" s="162" t="s">
        <v>4549</v>
      </c>
      <c r="U402" s="162" t="s">
        <v>2499</v>
      </c>
      <c r="V402" s="162"/>
      <c r="W402" s="162"/>
      <c r="X402" s="162" t="s">
        <v>3002</v>
      </c>
      <c r="Y402" s="162"/>
      <c r="Z402" s="162" t="s">
        <v>6122</v>
      </c>
      <c r="AA402" s="164"/>
      <c r="AB402" s="164"/>
      <c r="AC402" s="164"/>
      <c r="AD402" s="86" t="s">
        <v>2762</v>
      </c>
      <c r="AE402" s="162" t="s">
        <v>217</v>
      </c>
      <c r="AF402" s="86" t="s">
        <v>2711</v>
      </c>
      <c r="AG402" s="162" t="s">
        <v>4651</v>
      </c>
      <c r="AH402" s="162" t="s">
        <v>217</v>
      </c>
      <c r="AI402" s="157" t="s">
        <v>3639</v>
      </c>
      <c r="AJ402" s="164"/>
      <c r="AK402" s="164"/>
      <c r="AL402" s="162" t="s">
        <v>6123</v>
      </c>
      <c r="AM402" s="162"/>
      <c r="AN402" s="162"/>
      <c r="AO402" s="162"/>
      <c r="AP402" s="162"/>
      <c r="AQ402" s="162"/>
      <c r="AR402" s="162"/>
      <c r="AS402" s="162"/>
      <c r="AT402" s="162"/>
      <c r="AU402" s="162"/>
      <c r="AV402" s="163" t="s">
        <v>2363</v>
      </c>
      <c r="AW402" s="101">
        <v>1</v>
      </c>
      <c r="AX402" s="101">
        <f>1</f>
        <v>1</v>
      </c>
      <c r="AY402" s="101" t="s">
        <v>2363</v>
      </c>
      <c r="AZ402" s="163" t="s">
        <v>2363</v>
      </c>
      <c r="BA402" s="163" t="s">
        <v>2363</v>
      </c>
      <c r="BB402" s="162"/>
      <c r="BC402" s="162"/>
      <c r="BD402" s="162"/>
      <c r="BE402" s="164"/>
      <c r="BF402" s="164"/>
      <c r="BG402" s="164"/>
      <c r="BH402" s="164"/>
      <c r="BI402" s="157" t="s">
        <v>6124</v>
      </c>
      <c r="BJ402" s="162" t="s">
        <v>5479</v>
      </c>
      <c r="BK402" s="162"/>
      <c r="BL402" s="162"/>
      <c r="BM402" s="162">
        <v>0</v>
      </c>
      <c r="BN402" s="162" t="s">
        <v>5133</v>
      </c>
      <c r="BO402" s="162"/>
      <c r="BP402" s="162"/>
      <c r="BQ402" s="162"/>
      <c r="BR402" s="162"/>
      <c r="BS402" s="162"/>
      <c r="BT402" s="162"/>
      <c r="BU402" s="162"/>
      <c r="BV402" s="162"/>
      <c r="BW402" s="162"/>
      <c r="BX402" s="162"/>
      <c r="BY402" s="162"/>
      <c r="BZ402" s="162"/>
      <c r="CA402" s="162"/>
      <c r="CB402" s="162"/>
      <c r="CC402" s="162"/>
      <c r="CD402" s="162"/>
      <c r="CE402" s="162"/>
      <c r="CF402" s="162"/>
      <c r="CG402" s="162"/>
      <c r="CH402" s="162"/>
      <c r="CI402" s="162"/>
      <c r="CJ402" s="162"/>
      <c r="CK402" s="162"/>
      <c r="CL402" s="162"/>
      <c r="CM402" s="162"/>
      <c r="CN402" s="162"/>
      <c r="CO402" s="162"/>
      <c r="CP402" s="162"/>
      <c r="CQ402" s="162"/>
      <c r="CR402" s="86"/>
      <c r="CS402" s="164" t="b">
        <f>NOT(ISERROR(MATCH(E402,[1]Sheet1!$A:$A,0)))</f>
        <v>0</v>
      </c>
      <c r="CT402" s="164"/>
    </row>
    <row r="403" spans="1:98" s="216" customFormat="1" ht="79.2">
      <c r="A403" s="256" t="s">
        <v>6114</v>
      </c>
      <c r="B403" s="258">
        <v>400</v>
      </c>
      <c r="C403" s="258"/>
      <c r="D403" s="86"/>
      <c r="E403" s="125" t="s">
        <v>6125</v>
      </c>
      <c r="F403" s="163" t="s">
        <v>110</v>
      </c>
      <c r="G403" s="163" t="s">
        <v>5365</v>
      </c>
      <c r="H403" s="86"/>
      <c r="I403" s="86"/>
      <c r="J403" s="86" t="s">
        <v>2990</v>
      </c>
      <c r="K403" s="101" t="s">
        <v>6126</v>
      </c>
      <c r="L403" s="162" t="s">
        <v>2495</v>
      </c>
      <c r="M403" s="165" t="s">
        <v>251</v>
      </c>
      <c r="N403" s="162"/>
      <c r="O403" s="165" t="s">
        <v>251</v>
      </c>
      <c r="P403" s="162"/>
      <c r="Q403" s="162" t="s">
        <v>2992</v>
      </c>
      <c r="R403" s="162" t="s">
        <v>2993</v>
      </c>
      <c r="S403" s="86"/>
      <c r="T403" s="86" t="s">
        <v>3085</v>
      </c>
      <c r="U403" s="162" t="s">
        <v>2499</v>
      </c>
      <c r="V403" s="86"/>
      <c r="W403" s="86"/>
      <c r="X403" s="162" t="s">
        <v>2994</v>
      </c>
      <c r="Y403" s="86"/>
      <c r="Z403" s="86" t="s">
        <v>6127</v>
      </c>
      <c r="AA403" s="86"/>
      <c r="AB403" s="86"/>
      <c r="AC403" s="86"/>
      <c r="AD403" s="162" t="s">
        <v>2818</v>
      </c>
      <c r="AE403" s="162" t="s">
        <v>217</v>
      </c>
      <c r="AF403" s="179" t="s">
        <v>2504</v>
      </c>
      <c r="AG403" s="86" t="s">
        <v>6128</v>
      </c>
      <c r="AH403" s="70" t="s">
        <v>217</v>
      </c>
      <c r="AI403" s="181" t="s">
        <v>5130</v>
      </c>
      <c r="AJ403" s="86"/>
      <c r="AK403" s="86"/>
      <c r="AL403" s="86" t="s">
        <v>6129</v>
      </c>
      <c r="AM403" s="86"/>
      <c r="AN403" s="86"/>
      <c r="AO403" s="86"/>
      <c r="AP403" s="86"/>
      <c r="AQ403" s="86"/>
      <c r="AR403" s="86"/>
      <c r="AS403" s="86"/>
      <c r="AT403" s="86"/>
      <c r="AU403" s="86"/>
      <c r="AV403" s="163" t="s">
        <v>2363</v>
      </c>
      <c r="AW403" s="101">
        <v>1</v>
      </c>
      <c r="AX403" s="101">
        <f>1</f>
        <v>1</v>
      </c>
      <c r="AY403" s="101" t="s">
        <v>2363</v>
      </c>
      <c r="AZ403" s="163" t="s">
        <v>2363</v>
      </c>
      <c r="BA403" s="163" t="s">
        <v>2363</v>
      </c>
      <c r="BB403" s="86"/>
      <c r="BC403" s="86"/>
      <c r="BD403" s="86"/>
      <c r="BE403" s="86"/>
      <c r="BF403" s="86"/>
      <c r="BG403" s="86"/>
      <c r="BH403" s="86"/>
      <c r="BI403" s="162" t="s">
        <v>6130</v>
      </c>
      <c r="BJ403" s="86"/>
      <c r="BK403" s="86" t="s">
        <v>6131</v>
      </c>
      <c r="BL403" s="86"/>
      <c r="BM403" s="86">
        <v>1</v>
      </c>
      <c r="BN403" s="86" t="s">
        <v>634</v>
      </c>
      <c r="BO403" s="85" t="s">
        <v>643</v>
      </c>
      <c r="BP403" s="85" t="s">
        <v>644</v>
      </c>
      <c r="BQ403" s="85" t="s">
        <v>645</v>
      </c>
      <c r="BR403" s="85" t="s">
        <v>646</v>
      </c>
      <c r="BS403" s="85" t="s">
        <v>647</v>
      </c>
      <c r="BT403" s="85" t="s">
        <v>648</v>
      </c>
      <c r="BU403" s="85" t="s">
        <v>649</v>
      </c>
      <c r="BV403" s="85" t="s">
        <v>650</v>
      </c>
      <c r="BW403" s="70"/>
      <c r="BX403" s="70"/>
      <c r="BY403" s="70"/>
      <c r="BZ403" s="70"/>
      <c r="CA403" s="70"/>
      <c r="CB403" s="70"/>
      <c r="CC403" s="70"/>
      <c r="CD403" s="70"/>
      <c r="CE403" s="70"/>
      <c r="CF403" s="70"/>
      <c r="CG403" s="86"/>
      <c r="CH403" s="86"/>
      <c r="CI403" s="86"/>
      <c r="CJ403" s="86"/>
      <c r="CK403" s="86"/>
      <c r="CL403" s="86"/>
      <c r="CM403" s="86"/>
      <c r="CN403" s="86"/>
      <c r="CO403" s="86"/>
      <c r="CP403" s="86"/>
      <c r="CQ403" s="86"/>
      <c r="CR403" s="86"/>
      <c r="CS403" s="164" t="b">
        <f>NOT(ISERROR(MATCH(E403,[1]Sheet1!$A:$A,0)))</f>
        <v>0</v>
      </c>
      <c r="CT403" s="164"/>
    </row>
    <row r="404" spans="1:98" s="216" customFormat="1" ht="79.2">
      <c r="A404" s="256" t="s">
        <v>6132</v>
      </c>
      <c r="B404" s="258">
        <v>401</v>
      </c>
      <c r="C404" s="258"/>
      <c r="D404" s="86"/>
      <c r="E404" s="125" t="s">
        <v>6133</v>
      </c>
      <c r="F404" s="124" t="s">
        <v>5830</v>
      </c>
      <c r="G404" s="124" t="s">
        <v>6134</v>
      </c>
      <c r="H404" s="86"/>
      <c r="I404" s="86"/>
      <c r="J404" s="86" t="s">
        <v>3083</v>
      </c>
      <c r="K404" s="101" t="s">
        <v>8833</v>
      </c>
      <c r="L404" s="162" t="s">
        <v>2495</v>
      </c>
      <c r="M404" s="165" t="s">
        <v>251</v>
      </c>
      <c r="N404" s="162"/>
      <c r="O404" s="165" t="s">
        <v>251</v>
      </c>
      <c r="P404" s="162"/>
      <c r="Q404" s="162" t="s">
        <v>2992</v>
      </c>
      <c r="R404" s="162" t="s">
        <v>2993</v>
      </c>
      <c r="S404" s="86"/>
      <c r="T404" s="162" t="s">
        <v>4549</v>
      </c>
      <c r="U404" s="162" t="s">
        <v>2499</v>
      </c>
      <c r="V404" s="86"/>
      <c r="W404" s="86"/>
      <c r="X404" s="162" t="s">
        <v>2500</v>
      </c>
      <c r="Y404" s="86"/>
      <c r="Z404" s="86" t="s">
        <v>6135</v>
      </c>
      <c r="AA404" s="86"/>
      <c r="AB404" s="86"/>
      <c r="AC404" s="86"/>
      <c r="AD404" s="162" t="s">
        <v>2818</v>
      </c>
      <c r="AE404" s="86" t="s">
        <v>217</v>
      </c>
      <c r="AF404" s="179" t="s">
        <v>2504</v>
      </c>
      <c r="AG404" s="86" t="s">
        <v>6136</v>
      </c>
      <c r="AH404" s="86" t="s">
        <v>217</v>
      </c>
      <c r="AI404" s="181" t="s">
        <v>5130</v>
      </c>
      <c r="AJ404" s="86"/>
      <c r="AK404" s="86"/>
      <c r="AL404" s="86" t="s">
        <v>6137</v>
      </c>
      <c r="AM404" s="86"/>
      <c r="AN404" s="86"/>
      <c r="AO404" s="86"/>
      <c r="AP404" s="86"/>
      <c r="AQ404" s="86"/>
      <c r="AR404" s="86"/>
      <c r="AS404" s="86"/>
      <c r="AT404" s="86"/>
      <c r="AU404" s="86"/>
      <c r="AV404" s="163" t="s">
        <v>2363</v>
      </c>
      <c r="AW404" s="101">
        <v>1</v>
      </c>
      <c r="AX404" s="101">
        <f>1</f>
        <v>1</v>
      </c>
      <c r="AY404" s="101" t="s">
        <v>2363</v>
      </c>
      <c r="AZ404" s="163" t="s">
        <v>2363</v>
      </c>
      <c r="BA404" s="163" t="s">
        <v>2363</v>
      </c>
      <c r="BB404" s="86"/>
      <c r="BC404" s="86"/>
      <c r="BD404" s="86"/>
      <c r="BE404" s="86"/>
      <c r="BF404" s="86"/>
      <c r="BG404" s="86"/>
      <c r="BH404" s="86"/>
      <c r="BI404" s="86" t="s">
        <v>6138</v>
      </c>
      <c r="BJ404" s="83" t="s">
        <v>5513</v>
      </c>
      <c r="BK404" s="86" t="s">
        <v>5448</v>
      </c>
      <c r="BL404" s="86"/>
      <c r="BM404" s="162">
        <v>0</v>
      </c>
      <c r="BN404" s="162" t="s">
        <v>5133</v>
      </c>
      <c r="BO404" s="70"/>
      <c r="BP404" s="70"/>
      <c r="BQ404" s="70"/>
      <c r="BR404" s="70"/>
      <c r="BS404" s="70"/>
      <c r="BT404" s="70"/>
      <c r="BU404" s="70"/>
      <c r="BV404" s="70"/>
      <c r="BW404" s="70"/>
      <c r="BX404" s="70"/>
      <c r="BY404" s="70"/>
      <c r="BZ404" s="70"/>
      <c r="CA404" s="70"/>
      <c r="CB404" s="70"/>
      <c r="CC404" s="70"/>
      <c r="CD404" s="70"/>
      <c r="CE404" s="70"/>
      <c r="CF404" s="86"/>
      <c r="CG404" s="86"/>
      <c r="CH404" s="86"/>
      <c r="CI404" s="86"/>
      <c r="CJ404" s="86"/>
      <c r="CK404" s="86"/>
      <c r="CL404" s="86"/>
      <c r="CM404" s="86"/>
      <c r="CN404" s="86"/>
      <c r="CO404" s="86" t="s">
        <v>2500</v>
      </c>
      <c r="CP404" s="86"/>
      <c r="CQ404" s="86"/>
      <c r="CR404" s="86"/>
      <c r="CS404" s="164" t="b">
        <f>NOT(ISERROR(MATCH(E404,[1]Sheet1!$A:$A,0)))</f>
        <v>0</v>
      </c>
      <c r="CT404" s="164"/>
    </row>
    <row r="405" spans="1:98" s="216" customFormat="1" ht="79.2">
      <c r="A405" s="256" t="s">
        <v>6132</v>
      </c>
      <c r="B405" s="258">
        <v>402</v>
      </c>
      <c r="C405" s="258"/>
      <c r="D405" s="86"/>
      <c r="E405" s="125" t="s">
        <v>6139</v>
      </c>
      <c r="F405" s="163" t="s">
        <v>110</v>
      </c>
      <c r="G405" s="163" t="s">
        <v>5365</v>
      </c>
      <c r="H405" s="86"/>
      <c r="I405" s="86"/>
      <c r="J405" s="86" t="s">
        <v>2990</v>
      </c>
      <c r="K405" s="101" t="s">
        <v>6140</v>
      </c>
      <c r="L405" s="162" t="s">
        <v>2495</v>
      </c>
      <c r="M405" s="165" t="s">
        <v>251</v>
      </c>
      <c r="N405" s="162"/>
      <c r="O405" s="165" t="s">
        <v>251</v>
      </c>
      <c r="P405" s="162"/>
      <c r="Q405" s="162" t="s">
        <v>2992</v>
      </c>
      <c r="R405" s="162" t="s">
        <v>2993</v>
      </c>
      <c r="S405" s="86"/>
      <c r="T405" s="86" t="s">
        <v>3085</v>
      </c>
      <c r="U405" s="162" t="s">
        <v>2499</v>
      </c>
      <c r="V405" s="86"/>
      <c r="W405" s="86"/>
      <c r="X405" s="162" t="s">
        <v>2994</v>
      </c>
      <c r="Y405" s="86"/>
      <c r="Z405" s="86" t="s">
        <v>6141</v>
      </c>
      <c r="AA405" s="86"/>
      <c r="AB405" s="86"/>
      <c r="AC405" s="86"/>
      <c r="AD405" s="86" t="s">
        <v>2762</v>
      </c>
      <c r="AE405" s="162" t="s">
        <v>217</v>
      </c>
      <c r="AF405" s="86" t="s">
        <v>2711</v>
      </c>
      <c r="AG405" s="86" t="s">
        <v>6142</v>
      </c>
      <c r="AH405" s="70" t="s">
        <v>217</v>
      </c>
      <c r="AI405" s="157" t="s">
        <v>3639</v>
      </c>
      <c r="AJ405" s="86"/>
      <c r="AK405" s="86"/>
      <c r="AL405" s="86" t="s">
        <v>6143</v>
      </c>
      <c r="AM405" s="86"/>
      <c r="AN405" s="86"/>
      <c r="AO405" s="86"/>
      <c r="AP405" s="86"/>
      <c r="AQ405" s="86"/>
      <c r="AR405" s="86"/>
      <c r="AS405" s="86"/>
      <c r="AT405" s="86"/>
      <c r="AU405" s="86"/>
      <c r="AV405" s="163" t="s">
        <v>2363</v>
      </c>
      <c r="AW405" s="101">
        <v>1</v>
      </c>
      <c r="AX405" s="101">
        <f>1</f>
        <v>1</v>
      </c>
      <c r="AY405" s="101" t="s">
        <v>2363</v>
      </c>
      <c r="AZ405" s="163" t="s">
        <v>2363</v>
      </c>
      <c r="BA405" s="163" t="s">
        <v>2363</v>
      </c>
      <c r="BB405" s="86"/>
      <c r="BC405" s="86"/>
      <c r="BD405" s="86"/>
      <c r="BE405" s="86"/>
      <c r="BF405" s="86"/>
      <c r="BG405" s="86"/>
      <c r="BH405" s="86"/>
      <c r="BI405" s="162" t="s">
        <v>6144</v>
      </c>
      <c r="BJ405" s="86" t="s">
        <v>6145</v>
      </c>
      <c r="BK405" s="64" t="s">
        <v>6146</v>
      </c>
      <c r="BL405" s="86"/>
      <c r="BM405" s="86">
        <v>1</v>
      </c>
      <c r="BN405" s="86" t="s">
        <v>634</v>
      </c>
      <c r="BO405" s="85" t="s">
        <v>643</v>
      </c>
      <c r="BP405" s="85" t="s">
        <v>644</v>
      </c>
      <c r="BQ405" s="85" t="s">
        <v>645</v>
      </c>
      <c r="BR405" s="85" t="s">
        <v>646</v>
      </c>
      <c r="BS405" s="85" t="s">
        <v>647</v>
      </c>
      <c r="BT405" s="85" t="s">
        <v>648</v>
      </c>
      <c r="BU405" s="85" t="s">
        <v>649</v>
      </c>
      <c r="BV405" s="85" t="s">
        <v>650</v>
      </c>
      <c r="BW405" s="70"/>
      <c r="BX405" s="70"/>
      <c r="BY405" s="70"/>
      <c r="BZ405" s="70"/>
      <c r="CA405" s="70"/>
      <c r="CB405" s="70"/>
      <c r="CC405" s="70"/>
      <c r="CD405" s="70"/>
      <c r="CE405" s="70"/>
      <c r="CF405" s="70"/>
      <c r="CG405" s="86"/>
      <c r="CH405" s="86"/>
      <c r="CI405" s="86"/>
      <c r="CJ405" s="86"/>
      <c r="CK405" s="86"/>
      <c r="CL405" s="86"/>
      <c r="CM405" s="86"/>
      <c r="CN405" s="86"/>
      <c r="CO405" s="86"/>
      <c r="CP405" s="86"/>
      <c r="CQ405" s="86"/>
      <c r="CR405" s="86"/>
      <c r="CS405" s="164" t="b">
        <f>NOT(ISERROR(MATCH(E405,[1]Sheet1!$A:$A,0)))</f>
        <v>0</v>
      </c>
      <c r="CT405" s="164"/>
    </row>
    <row r="406" spans="1:98" s="216" customFormat="1" ht="79.8" customHeight="1">
      <c r="A406" s="261" t="s">
        <v>6147</v>
      </c>
      <c r="B406" s="258">
        <v>403</v>
      </c>
      <c r="C406" s="258"/>
      <c r="D406" s="162"/>
      <c r="E406" s="108" t="s">
        <v>6148</v>
      </c>
      <c r="F406" s="163" t="s">
        <v>110</v>
      </c>
      <c r="G406" s="163" t="s">
        <v>5365</v>
      </c>
      <c r="H406" s="164" t="s">
        <v>5365</v>
      </c>
      <c r="I406" s="164"/>
      <c r="J406" s="164"/>
      <c r="K406" s="101" t="s">
        <v>6149</v>
      </c>
      <c r="L406" s="162" t="s">
        <v>2495</v>
      </c>
      <c r="M406" s="165" t="s">
        <v>251</v>
      </c>
      <c r="N406" s="162"/>
      <c r="O406" s="165" t="s">
        <v>251</v>
      </c>
      <c r="P406" s="162"/>
      <c r="Q406" s="162" t="s">
        <v>2992</v>
      </c>
      <c r="R406" s="162" t="s">
        <v>2993</v>
      </c>
      <c r="S406" s="162"/>
      <c r="T406" s="86" t="s">
        <v>3085</v>
      </c>
      <c r="U406" s="162" t="s">
        <v>2499</v>
      </c>
      <c r="V406" s="162"/>
      <c r="W406" s="162"/>
      <c r="X406" s="162" t="s">
        <v>3002</v>
      </c>
      <c r="Y406" s="162"/>
      <c r="Z406" s="162" t="s">
        <v>6150</v>
      </c>
      <c r="AA406" s="164"/>
      <c r="AB406" s="164"/>
      <c r="AC406" s="164"/>
      <c r="AD406" s="86" t="s">
        <v>2762</v>
      </c>
      <c r="AE406" s="162" t="s">
        <v>217</v>
      </c>
      <c r="AF406" s="86" t="s">
        <v>2711</v>
      </c>
      <c r="AG406" s="162" t="s">
        <v>4651</v>
      </c>
      <c r="AH406" s="162" t="s">
        <v>217</v>
      </c>
      <c r="AI406" s="157" t="s">
        <v>3639</v>
      </c>
      <c r="AJ406" s="164"/>
      <c r="AK406" s="164"/>
      <c r="AL406" s="162" t="s">
        <v>6151</v>
      </c>
      <c r="AM406" s="162"/>
      <c r="AN406" s="162"/>
      <c r="AO406" s="162"/>
      <c r="AP406" s="162"/>
      <c r="AQ406" s="162"/>
      <c r="AR406" s="162"/>
      <c r="AS406" s="162"/>
      <c r="AT406" s="162"/>
      <c r="AU406" s="162"/>
      <c r="AV406" s="163" t="s">
        <v>2363</v>
      </c>
      <c r="AW406" s="101">
        <v>1</v>
      </c>
      <c r="AX406" s="101">
        <f>1</f>
        <v>1</v>
      </c>
      <c r="AY406" s="101" t="s">
        <v>2363</v>
      </c>
      <c r="AZ406" s="163" t="s">
        <v>2363</v>
      </c>
      <c r="BA406" s="163" t="s">
        <v>2364</v>
      </c>
      <c r="BB406" s="162"/>
      <c r="BC406" s="162"/>
      <c r="BD406" s="162"/>
      <c r="BE406" s="164"/>
      <c r="BF406" s="164"/>
      <c r="BG406" s="164"/>
      <c r="BH406" s="164"/>
      <c r="BI406" s="162" t="s">
        <v>8765</v>
      </c>
      <c r="BJ406" s="86" t="s">
        <v>6152</v>
      </c>
      <c r="BK406" s="162"/>
      <c r="BL406" s="162"/>
      <c r="BM406" s="86">
        <v>1</v>
      </c>
      <c r="BN406" s="86" t="s">
        <v>634</v>
      </c>
      <c r="BO406" s="85" t="s">
        <v>643</v>
      </c>
      <c r="BP406" s="85" t="s">
        <v>644</v>
      </c>
      <c r="BQ406" s="85" t="s">
        <v>645</v>
      </c>
      <c r="BR406" s="85" t="s">
        <v>646</v>
      </c>
      <c r="BS406" s="85" t="s">
        <v>647</v>
      </c>
      <c r="BT406" s="85" t="s">
        <v>648</v>
      </c>
      <c r="BU406" s="85" t="s">
        <v>649</v>
      </c>
      <c r="BV406" s="85" t="s">
        <v>650</v>
      </c>
      <c r="BW406" s="162"/>
      <c r="BX406" s="162"/>
      <c r="BY406" s="162"/>
      <c r="BZ406" s="162"/>
      <c r="CA406" s="162"/>
      <c r="CB406" s="162"/>
      <c r="CC406" s="162"/>
      <c r="CD406" s="162"/>
      <c r="CE406" s="162"/>
      <c r="CF406" s="162"/>
      <c r="CG406" s="162"/>
      <c r="CH406" s="162"/>
      <c r="CI406" s="162"/>
      <c r="CJ406" s="162"/>
      <c r="CK406" s="162"/>
      <c r="CL406" s="162"/>
      <c r="CM406" s="162"/>
      <c r="CN406" s="162"/>
      <c r="CO406" s="162"/>
      <c r="CP406" s="162"/>
      <c r="CQ406" s="162"/>
      <c r="CR406" s="86"/>
      <c r="CS406" s="164" t="b">
        <f>NOT(ISERROR(MATCH(E406,[1]Sheet1!$A:$A,0)))</f>
        <v>0</v>
      </c>
      <c r="CT406" s="164"/>
    </row>
    <row r="407" spans="1:98" s="216" customFormat="1" ht="79.8" customHeight="1">
      <c r="A407" s="261" t="s">
        <v>6147</v>
      </c>
      <c r="B407" s="258">
        <v>404</v>
      </c>
      <c r="C407" s="258"/>
      <c r="D407" s="86"/>
      <c r="E407" s="125" t="s">
        <v>6153</v>
      </c>
      <c r="F407" s="163" t="s">
        <v>110</v>
      </c>
      <c r="G407" s="163" t="s">
        <v>5365</v>
      </c>
      <c r="H407" s="86"/>
      <c r="I407" s="86"/>
      <c r="J407" s="86" t="s">
        <v>3083</v>
      </c>
      <c r="K407" s="101" t="s">
        <v>6154</v>
      </c>
      <c r="L407" s="162" t="s">
        <v>2495</v>
      </c>
      <c r="M407" s="165" t="s">
        <v>251</v>
      </c>
      <c r="N407" s="162"/>
      <c r="O407" s="165" t="s">
        <v>251</v>
      </c>
      <c r="P407" s="162"/>
      <c r="Q407" s="162" t="s">
        <v>2992</v>
      </c>
      <c r="R407" s="162" t="s">
        <v>2993</v>
      </c>
      <c r="S407" s="86"/>
      <c r="T407" s="86" t="s">
        <v>3085</v>
      </c>
      <c r="U407" s="162" t="s">
        <v>2499</v>
      </c>
      <c r="V407" s="86"/>
      <c r="W407" s="86"/>
      <c r="X407" s="162" t="s">
        <v>2500</v>
      </c>
      <c r="Y407" s="86"/>
      <c r="Z407" s="86" t="s">
        <v>6155</v>
      </c>
      <c r="AA407" s="86"/>
      <c r="AB407" s="86"/>
      <c r="AC407" s="86"/>
      <c r="AD407" s="86" t="s">
        <v>5644</v>
      </c>
      <c r="AE407" s="86" t="s">
        <v>217</v>
      </c>
      <c r="AF407" s="187" t="s">
        <v>217</v>
      </c>
      <c r="AG407" s="86" t="s">
        <v>5585</v>
      </c>
      <c r="AH407" s="179" t="s">
        <v>217</v>
      </c>
      <c r="AI407" s="157" t="s">
        <v>217</v>
      </c>
      <c r="AJ407" s="86"/>
      <c r="AK407" s="86"/>
      <c r="AL407" s="86" t="s">
        <v>6156</v>
      </c>
      <c r="AM407" s="86"/>
      <c r="AN407" s="86"/>
      <c r="AO407" s="86"/>
      <c r="AP407" s="86"/>
      <c r="AQ407" s="86"/>
      <c r="AR407" s="86"/>
      <c r="AS407" s="86"/>
      <c r="AT407" s="86"/>
      <c r="AU407" s="86"/>
      <c r="AV407" s="163" t="s">
        <v>2363</v>
      </c>
      <c r="AW407" s="101">
        <v>1</v>
      </c>
      <c r="AX407" s="101">
        <f>1</f>
        <v>1</v>
      </c>
      <c r="AY407" s="101" t="s">
        <v>2363</v>
      </c>
      <c r="AZ407" s="163" t="s">
        <v>2363</v>
      </c>
      <c r="BA407" s="163" t="s">
        <v>2363</v>
      </c>
      <c r="BB407" s="86"/>
      <c r="BC407" s="86"/>
      <c r="BD407" s="86"/>
      <c r="BE407" s="86"/>
      <c r="BF407" s="86"/>
      <c r="BG407" s="86"/>
      <c r="BH407" s="86"/>
      <c r="BI407" s="86" t="s">
        <v>9114</v>
      </c>
      <c r="BJ407" s="86" t="s">
        <v>5513</v>
      </c>
      <c r="BK407" s="86" t="s">
        <v>5479</v>
      </c>
      <c r="BL407" s="86"/>
      <c r="BM407" s="86">
        <v>1</v>
      </c>
      <c r="BN407" s="86" t="s">
        <v>634</v>
      </c>
      <c r="BO407" s="85" t="s">
        <v>643</v>
      </c>
      <c r="BP407" s="85" t="s">
        <v>644</v>
      </c>
      <c r="BQ407" s="85" t="s">
        <v>645</v>
      </c>
      <c r="BR407" s="85" t="s">
        <v>646</v>
      </c>
      <c r="BS407" s="85" t="s">
        <v>647</v>
      </c>
      <c r="BT407" s="85" t="s">
        <v>648</v>
      </c>
      <c r="BU407" s="85" t="s">
        <v>649</v>
      </c>
      <c r="BV407" s="85" t="s">
        <v>650</v>
      </c>
      <c r="BW407" s="70"/>
      <c r="BX407" s="70"/>
      <c r="BY407" s="70"/>
      <c r="BZ407" s="70"/>
      <c r="CA407" s="70"/>
      <c r="CB407" s="70"/>
      <c r="CC407" s="70"/>
      <c r="CD407" s="70"/>
      <c r="CE407" s="70"/>
      <c r="CF407" s="70"/>
      <c r="CG407" s="86"/>
      <c r="CH407" s="86"/>
      <c r="CI407" s="86"/>
      <c r="CJ407" s="86"/>
      <c r="CK407" s="86"/>
      <c r="CL407" s="86"/>
      <c r="CM407" s="86"/>
      <c r="CN407" s="86"/>
      <c r="CO407" s="86" t="s">
        <v>2500</v>
      </c>
      <c r="CP407" s="86"/>
      <c r="CQ407" s="86"/>
      <c r="CR407" s="86"/>
      <c r="CS407" s="164" t="b">
        <f>NOT(ISERROR(MATCH(E407,[1]Sheet1!$A:$A,0)))</f>
        <v>0</v>
      </c>
      <c r="CT407" s="164"/>
    </row>
    <row r="408" spans="1:98" s="216" customFormat="1" ht="79.2">
      <c r="A408" s="261" t="s">
        <v>6147</v>
      </c>
      <c r="B408" s="258">
        <v>405</v>
      </c>
      <c r="C408" s="258"/>
      <c r="D408" s="86"/>
      <c r="E408" s="125" t="s">
        <v>6157</v>
      </c>
      <c r="F408" s="163" t="s">
        <v>110</v>
      </c>
      <c r="G408" s="163" t="s">
        <v>5365</v>
      </c>
      <c r="H408" s="86"/>
      <c r="I408" s="86"/>
      <c r="J408" s="86" t="s">
        <v>3083</v>
      </c>
      <c r="K408" s="101" t="s">
        <v>6158</v>
      </c>
      <c r="L408" s="162" t="s">
        <v>2495</v>
      </c>
      <c r="M408" s="165" t="s">
        <v>251</v>
      </c>
      <c r="N408" s="162"/>
      <c r="O408" s="165" t="s">
        <v>251</v>
      </c>
      <c r="P408" s="162"/>
      <c r="Q408" s="162" t="s">
        <v>2992</v>
      </c>
      <c r="R408" s="162" t="s">
        <v>2993</v>
      </c>
      <c r="S408" s="86"/>
      <c r="T408" s="86" t="s">
        <v>3085</v>
      </c>
      <c r="U408" s="162" t="s">
        <v>2499</v>
      </c>
      <c r="V408" s="86"/>
      <c r="W408" s="86"/>
      <c r="X408" s="162" t="s">
        <v>2500</v>
      </c>
      <c r="Y408" s="86"/>
      <c r="Z408" s="86" t="s">
        <v>6155</v>
      </c>
      <c r="AA408" s="86"/>
      <c r="AB408" s="86"/>
      <c r="AC408" s="86"/>
      <c r="AD408" s="86" t="s">
        <v>5644</v>
      </c>
      <c r="AE408" s="86" t="s">
        <v>217</v>
      </c>
      <c r="AF408" s="187" t="s">
        <v>217</v>
      </c>
      <c r="AG408" s="86" t="s">
        <v>5585</v>
      </c>
      <c r="AH408" s="179" t="s">
        <v>217</v>
      </c>
      <c r="AI408" s="157" t="s">
        <v>217</v>
      </c>
      <c r="AJ408" s="86"/>
      <c r="AK408" s="86"/>
      <c r="AL408" s="86" t="s">
        <v>6159</v>
      </c>
      <c r="AM408" s="86"/>
      <c r="AN408" s="86"/>
      <c r="AO408" s="86"/>
      <c r="AP408" s="86"/>
      <c r="AQ408" s="86"/>
      <c r="AR408" s="86"/>
      <c r="AS408" s="86"/>
      <c r="AT408" s="86"/>
      <c r="AU408" s="86"/>
      <c r="AV408" s="163" t="s">
        <v>2363</v>
      </c>
      <c r="AW408" s="101">
        <v>1</v>
      </c>
      <c r="AX408" s="101">
        <f>1</f>
        <v>1</v>
      </c>
      <c r="AY408" s="101" t="s">
        <v>2363</v>
      </c>
      <c r="AZ408" s="163" t="s">
        <v>2363</v>
      </c>
      <c r="BA408" s="163" t="s">
        <v>2363</v>
      </c>
      <c r="BB408" s="86"/>
      <c r="BC408" s="86"/>
      <c r="BD408" s="86"/>
      <c r="BE408" s="86"/>
      <c r="BF408" s="86"/>
      <c r="BG408" s="86"/>
      <c r="BH408" s="86"/>
      <c r="BI408" s="86" t="s">
        <v>9115</v>
      </c>
      <c r="BJ408" s="86" t="s">
        <v>5513</v>
      </c>
      <c r="BK408" s="86" t="s">
        <v>5479</v>
      </c>
      <c r="BL408" s="86"/>
      <c r="BM408" s="86">
        <v>1</v>
      </c>
      <c r="BN408" s="86" t="s">
        <v>634</v>
      </c>
      <c r="BO408" s="85" t="s">
        <v>643</v>
      </c>
      <c r="BP408" s="85" t="s">
        <v>644</v>
      </c>
      <c r="BQ408" s="85" t="s">
        <v>645</v>
      </c>
      <c r="BR408" s="85" t="s">
        <v>646</v>
      </c>
      <c r="BS408" s="85" t="s">
        <v>647</v>
      </c>
      <c r="BT408" s="85" t="s">
        <v>648</v>
      </c>
      <c r="BU408" s="85" t="s">
        <v>649</v>
      </c>
      <c r="BV408" s="85" t="s">
        <v>650</v>
      </c>
      <c r="BW408" s="70"/>
      <c r="BX408" s="70"/>
      <c r="BY408" s="70"/>
      <c r="BZ408" s="70"/>
      <c r="CA408" s="70"/>
      <c r="CB408" s="70"/>
      <c r="CC408" s="70"/>
      <c r="CD408" s="70"/>
      <c r="CE408" s="70"/>
      <c r="CF408" s="70"/>
      <c r="CG408" s="86"/>
      <c r="CH408" s="86"/>
      <c r="CI408" s="86"/>
      <c r="CJ408" s="86"/>
      <c r="CK408" s="86"/>
      <c r="CL408" s="86"/>
      <c r="CM408" s="86"/>
      <c r="CN408" s="86"/>
      <c r="CO408" s="86" t="s">
        <v>2500</v>
      </c>
      <c r="CP408" s="86"/>
      <c r="CQ408" s="86"/>
      <c r="CR408" s="86"/>
      <c r="CS408" s="164" t="b">
        <f>NOT(ISERROR(MATCH(E408,[1]Sheet1!$A:$A,0)))</f>
        <v>0</v>
      </c>
      <c r="CT408" s="164"/>
    </row>
    <row r="409" spans="1:98" s="216" customFormat="1" ht="79.8" customHeight="1">
      <c r="A409" s="257">
        <v>297</v>
      </c>
      <c r="B409" s="258">
        <v>406</v>
      </c>
      <c r="C409" s="258"/>
      <c r="D409" s="86"/>
      <c r="E409" s="125" t="s">
        <v>6160</v>
      </c>
      <c r="F409" s="163" t="s">
        <v>110</v>
      </c>
      <c r="G409" s="163" t="s">
        <v>5365</v>
      </c>
      <c r="H409" s="86"/>
      <c r="I409" s="86"/>
      <c r="J409" s="86" t="s">
        <v>3083</v>
      </c>
      <c r="K409" s="101" t="s">
        <v>6161</v>
      </c>
      <c r="L409" s="162" t="s">
        <v>2495</v>
      </c>
      <c r="M409" s="165" t="s">
        <v>251</v>
      </c>
      <c r="N409" s="162"/>
      <c r="O409" s="165" t="s">
        <v>251</v>
      </c>
      <c r="P409" s="162"/>
      <c r="Q409" s="162" t="s">
        <v>2992</v>
      </c>
      <c r="R409" s="162" t="s">
        <v>2993</v>
      </c>
      <c r="S409" s="86"/>
      <c r="T409" s="86" t="s">
        <v>3085</v>
      </c>
      <c r="U409" s="162" t="s">
        <v>2499</v>
      </c>
      <c r="V409" s="86"/>
      <c r="W409" s="86"/>
      <c r="X409" s="162" t="s">
        <v>2500</v>
      </c>
      <c r="Y409" s="86"/>
      <c r="Z409" s="86" t="s">
        <v>6155</v>
      </c>
      <c r="AA409" s="86"/>
      <c r="AB409" s="86"/>
      <c r="AC409" s="86"/>
      <c r="AD409" s="86" t="s">
        <v>5644</v>
      </c>
      <c r="AE409" s="86" t="s">
        <v>217</v>
      </c>
      <c r="AF409" s="187" t="s">
        <v>217</v>
      </c>
      <c r="AG409" s="86" t="s">
        <v>5585</v>
      </c>
      <c r="AH409" s="179" t="s">
        <v>217</v>
      </c>
      <c r="AI409" s="157" t="s">
        <v>217</v>
      </c>
      <c r="AJ409" s="86"/>
      <c r="AK409" s="86"/>
      <c r="AL409" s="86" t="s">
        <v>6162</v>
      </c>
      <c r="AM409" s="86"/>
      <c r="AN409" s="86"/>
      <c r="AO409" s="86"/>
      <c r="AP409" s="86"/>
      <c r="AQ409" s="86"/>
      <c r="AR409" s="86"/>
      <c r="AS409" s="86"/>
      <c r="AT409" s="86"/>
      <c r="AU409" s="86"/>
      <c r="AV409" s="163" t="s">
        <v>2363</v>
      </c>
      <c r="AW409" s="101">
        <v>1</v>
      </c>
      <c r="AX409" s="101">
        <f>1</f>
        <v>1</v>
      </c>
      <c r="AY409" s="101" t="s">
        <v>2363</v>
      </c>
      <c r="AZ409" s="163" t="s">
        <v>2363</v>
      </c>
      <c r="BA409" s="163" t="s">
        <v>2363</v>
      </c>
      <c r="BB409" s="86"/>
      <c r="BC409" s="86"/>
      <c r="BD409" s="86"/>
      <c r="BE409" s="86"/>
      <c r="BF409" s="86"/>
      <c r="BG409" s="86"/>
      <c r="BH409" s="86"/>
      <c r="BI409" s="86" t="s">
        <v>9116</v>
      </c>
      <c r="BJ409" s="86" t="s">
        <v>5513</v>
      </c>
      <c r="BK409" s="86" t="s">
        <v>5479</v>
      </c>
      <c r="BL409" s="86"/>
      <c r="BM409" s="86">
        <v>1</v>
      </c>
      <c r="BN409" s="86" t="s">
        <v>634</v>
      </c>
      <c r="BO409" s="85" t="s">
        <v>643</v>
      </c>
      <c r="BP409" s="85" t="s">
        <v>644</v>
      </c>
      <c r="BQ409" s="85" t="s">
        <v>645</v>
      </c>
      <c r="BR409" s="85" t="s">
        <v>646</v>
      </c>
      <c r="BS409" s="85" t="s">
        <v>647</v>
      </c>
      <c r="BT409" s="85" t="s">
        <v>648</v>
      </c>
      <c r="BU409" s="85" t="s">
        <v>649</v>
      </c>
      <c r="BV409" s="85" t="s">
        <v>650</v>
      </c>
      <c r="BW409" s="70"/>
      <c r="BX409" s="70"/>
      <c r="BY409" s="70"/>
      <c r="BZ409" s="70"/>
      <c r="CA409" s="70"/>
      <c r="CB409" s="70"/>
      <c r="CC409" s="70"/>
      <c r="CD409" s="70"/>
      <c r="CE409" s="70"/>
      <c r="CF409" s="70"/>
      <c r="CG409" s="86"/>
      <c r="CH409" s="86"/>
      <c r="CI409" s="86"/>
      <c r="CJ409" s="86"/>
      <c r="CK409" s="86"/>
      <c r="CL409" s="86"/>
      <c r="CM409" s="86"/>
      <c r="CN409" s="86"/>
      <c r="CO409" s="86" t="s">
        <v>2500</v>
      </c>
      <c r="CP409" s="86"/>
      <c r="CQ409" s="86"/>
      <c r="CR409" s="86"/>
      <c r="CS409" s="164" t="b">
        <f>NOT(ISERROR(MATCH(E409,[1]Sheet1!$A:$A,0)))</f>
        <v>0</v>
      </c>
      <c r="CT409" s="164"/>
    </row>
    <row r="410" spans="1:98" s="216" customFormat="1" ht="79.8" customHeight="1">
      <c r="A410" s="257">
        <v>297</v>
      </c>
      <c r="B410" s="258">
        <v>407</v>
      </c>
      <c r="C410" s="258"/>
      <c r="D410" s="86"/>
      <c r="E410" s="125" t="s">
        <v>6163</v>
      </c>
      <c r="F410" s="163" t="s">
        <v>110</v>
      </c>
      <c r="G410" s="163" t="s">
        <v>5365</v>
      </c>
      <c r="H410" s="86"/>
      <c r="I410" s="86"/>
      <c r="J410" s="86" t="s">
        <v>3083</v>
      </c>
      <c r="K410" s="101" t="s">
        <v>6164</v>
      </c>
      <c r="L410" s="162" t="s">
        <v>2495</v>
      </c>
      <c r="M410" s="165" t="s">
        <v>251</v>
      </c>
      <c r="N410" s="162"/>
      <c r="O410" s="165" t="s">
        <v>251</v>
      </c>
      <c r="P410" s="162"/>
      <c r="Q410" s="162" t="s">
        <v>2992</v>
      </c>
      <c r="R410" s="162" t="s">
        <v>2993</v>
      </c>
      <c r="S410" s="86"/>
      <c r="T410" s="86" t="s">
        <v>3085</v>
      </c>
      <c r="U410" s="162" t="s">
        <v>2499</v>
      </c>
      <c r="V410" s="86"/>
      <c r="W410" s="86"/>
      <c r="X410" s="162" t="s">
        <v>2500</v>
      </c>
      <c r="Y410" s="86"/>
      <c r="Z410" s="86" t="s">
        <v>6155</v>
      </c>
      <c r="AA410" s="86"/>
      <c r="AB410" s="86"/>
      <c r="AC410" s="86"/>
      <c r="AD410" s="86" t="s">
        <v>5644</v>
      </c>
      <c r="AE410" s="86" t="s">
        <v>217</v>
      </c>
      <c r="AF410" s="187" t="s">
        <v>217</v>
      </c>
      <c r="AG410" s="86" t="s">
        <v>5585</v>
      </c>
      <c r="AH410" s="179" t="s">
        <v>217</v>
      </c>
      <c r="AI410" s="157" t="s">
        <v>217</v>
      </c>
      <c r="AJ410" s="86"/>
      <c r="AK410" s="86"/>
      <c r="AL410" s="86" t="s">
        <v>6165</v>
      </c>
      <c r="AM410" s="86"/>
      <c r="AN410" s="86"/>
      <c r="AO410" s="86"/>
      <c r="AP410" s="86"/>
      <c r="AQ410" s="86"/>
      <c r="AR410" s="86"/>
      <c r="AS410" s="86"/>
      <c r="AT410" s="86"/>
      <c r="AU410" s="86"/>
      <c r="AV410" s="163" t="s">
        <v>2363</v>
      </c>
      <c r="AW410" s="101">
        <v>1</v>
      </c>
      <c r="AX410" s="101">
        <f>1</f>
        <v>1</v>
      </c>
      <c r="AY410" s="101" t="s">
        <v>2363</v>
      </c>
      <c r="AZ410" s="163" t="s">
        <v>2363</v>
      </c>
      <c r="BA410" s="163" t="s">
        <v>2363</v>
      </c>
      <c r="BB410" s="86"/>
      <c r="BC410" s="86"/>
      <c r="BD410" s="86"/>
      <c r="BE410" s="86"/>
      <c r="BF410" s="86"/>
      <c r="BG410" s="86"/>
      <c r="BH410" s="86"/>
      <c r="BI410" s="86" t="s">
        <v>9113</v>
      </c>
      <c r="BJ410" s="86" t="s">
        <v>5513</v>
      </c>
      <c r="BK410" s="86" t="s">
        <v>5479</v>
      </c>
      <c r="BL410" s="86"/>
      <c r="BM410" s="86">
        <v>1</v>
      </c>
      <c r="BN410" s="86" t="s">
        <v>634</v>
      </c>
      <c r="BO410" s="85" t="s">
        <v>643</v>
      </c>
      <c r="BP410" s="85" t="s">
        <v>644</v>
      </c>
      <c r="BQ410" s="85" t="s">
        <v>645</v>
      </c>
      <c r="BR410" s="85" t="s">
        <v>646</v>
      </c>
      <c r="BS410" s="85" t="s">
        <v>647</v>
      </c>
      <c r="BT410" s="85" t="s">
        <v>648</v>
      </c>
      <c r="BU410" s="85" t="s">
        <v>649</v>
      </c>
      <c r="BV410" s="85" t="s">
        <v>650</v>
      </c>
      <c r="BW410" s="70"/>
      <c r="BX410" s="70"/>
      <c r="BY410" s="70"/>
      <c r="BZ410" s="70"/>
      <c r="CA410" s="70"/>
      <c r="CB410" s="70"/>
      <c r="CC410" s="70"/>
      <c r="CD410" s="70"/>
      <c r="CE410" s="70"/>
      <c r="CF410" s="70"/>
      <c r="CG410" s="86"/>
      <c r="CH410" s="86"/>
      <c r="CI410" s="86"/>
      <c r="CJ410" s="86"/>
      <c r="CK410" s="86"/>
      <c r="CL410" s="86"/>
      <c r="CM410" s="86"/>
      <c r="CN410" s="86"/>
      <c r="CO410" s="86" t="s">
        <v>2500</v>
      </c>
      <c r="CP410" s="86"/>
      <c r="CQ410" s="86"/>
      <c r="CR410" s="86"/>
      <c r="CS410" s="164" t="b">
        <f>NOT(ISERROR(MATCH(E410,[1]Sheet1!$A:$A,0)))</f>
        <v>0</v>
      </c>
      <c r="CT410" s="164"/>
    </row>
    <row r="411" spans="1:98" s="216" customFormat="1" ht="79.2">
      <c r="A411" s="257">
        <v>297</v>
      </c>
      <c r="B411" s="258">
        <v>408</v>
      </c>
      <c r="C411" s="258"/>
      <c r="D411" s="86"/>
      <c r="E411" s="125" t="s">
        <v>6166</v>
      </c>
      <c r="F411" s="163" t="s">
        <v>110</v>
      </c>
      <c r="G411" s="163" t="s">
        <v>5365</v>
      </c>
      <c r="H411" s="86"/>
      <c r="I411" s="86"/>
      <c r="J411" s="86" t="s">
        <v>2990</v>
      </c>
      <c r="K411" s="101" t="s">
        <v>6167</v>
      </c>
      <c r="L411" s="162" t="s">
        <v>2495</v>
      </c>
      <c r="M411" s="165" t="s">
        <v>251</v>
      </c>
      <c r="N411" s="162"/>
      <c r="O411" s="165" t="s">
        <v>251</v>
      </c>
      <c r="P411" s="162"/>
      <c r="Q411" s="162" t="s">
        <v>2992</v>
      </c>
      <c r="R411" s="162" t="s">
        <v>2993</v>
      </c>
      <c r="S411" s="86"/>
      <c r="T411" s="86" t="s">
        <v>3085</v>
      </c>
      <c r="U411" s="162" t="s">
        <v>2499</v>
      </c>
      <c r="V411" s="86"/>
      <c r="W411" s="86"/>
      <c r="X411" s="162" t="s">
        <v>2994</v>
      </c>
      <c r="Y411" s="86"/>
      <c r="Z411" s="164" t="s">
        <v>6168</v>
      </c>
      <c r="AA411" s="86"/>
      <c r="AB411" s="86"/>
      <c r="AC411" s="86"/>
      <c r="AD411" s="86" t="s">
        <v>5644</v>
      </c>
      <c r="AE411" s="86" t="s">
        <v>217</v>
      </c>
      <c r="AF411" s="187" t="s">
        <v>217</v>
      </c>
      <c r="AG411" s="164" t="s">
        <v>6169</v>
      </c>
      <c r="AH411" s="179" t="s">
        <v>217</v>
      </c>
      <c r="AI411" s="157" t="s">
        <v>217</v>
      </c>
      <c r="AJ411" s="86"/>
      <c r="AK411" s="86"/>
      <c r="AL411" s="164" t="s">
        <v>6170</v>
      </c>
      <c r="AM411" s="86"/>
      <c r="AN411" s="86"/>
      <c r="AO411" s="86"/>
      <c r="AP411" s="86"/>
      <c r="AQ411" s="86"/>
      <c r="AR411" s="86"/>
      <c r="AS411" s="86"/>
      <c r="AT411" s="86"/>
      <c r="AU411" s="86"/>
      <c r="AV411" s="163" t="s">
        <v>2363</v>
      </c>
      <c r="AW411" s="101">
        <v>1</v>
      </c>
      <c r="AX411" s="101">
        <f>1</f>
        <v>1</v>
      </c>
      <c r="AY411" s="101" t="s">
        <v>2363</v>
      </c>
      <c r="AZ411" s="163" t="s">
        <v>2363</v>
      </c>
      <c r="BA411" s="163" t="s">
        <v>2363</v>
      </c>
      <c r="BB411" s="86"/>
      <c r="BC411" s="86"/>
      <c r="BD411" s="86"/>
      <c r="BE411" s="86"/>
      <c r="BF411" s="86"/>
      <c r="BG411" s="86"/>
      <c r="BH411" s="86"/>
      <c r="BI411" s="164" t="s">
        <v>9118</v>
      </c>
      <c r="BJ411" s="164"/>
      <c r="BK411" s="86" t="s">
        <v>5479</v>
      </c>
      <c r="BL411" s="86"/>
      <c r="BM411" s="86">
        <v>1</v>
      </c>
      <c r="BN411" s="86" t="s">
        <v>634</v>
      </c>
      <c r="BO411" s="85" t="s">
        <v>643</v>
      </c>
      <c r="BP411" s="85" t="s">
        <v>644</v>
      </c>
      <c r="BQ411" s="85" t="s">
        <v>645</v>
      </c>
      <c r="BR411" s="85" t="s">
        <v>646</v>
      </c>
      <c r="BS411" s="85" t="s">
        <v>647</v>
      </c>
      <c r="BT411" s="85" t="s">
        <v>648</v>
      </c>
      <c r="BU411" s="85" t="s">
        <v>649</v>
      </c>
      <c r="BV411" s="85" t="s">
        <v>650</v>
      </c>
      <c r="BW411" s="70"/>
      <c r="BX411" s="70"/>
      <c r="BY411" s="70"/>
      <c r="BZ411" s="70"/>
      <c r="CA411" s="70"/>
      <c r="CB411" s="70"/>
      <c r="CC411" s="70"/>
      <c r="CD411" s="70"/>
      <c r="CE411" s="70"/>
      <c r="CF411" s="86"/>
      <c r="CG411" s="86"/>
      <c r="CH411" s="86"/>
      <c r="CI411" s="86"/>
      <c r="CJ411" s="86"/>
      <c r="CK411" s="86"/>
      <c r="CL411" s="86"/>
      <c r="CM411" s="86"/>
      <c r="CN411" s="86"/>
      <c r="CO411" s="86"/>
      <c r="CP411" s="86"/>
      <c r="CQ411" s="86"/>
      <c r="CR411" s="86"/>
      <c r="CS411" s="164" t="b">
        <f>NOT(ISERROR(MATCH(E411,[1]Sheet1!$A:$A,0)))</f>
        <v>0</v>
      </c>
      <c r="CT411" s="164"/>
    </row>
    <row r="412" spans="1:98" s="216" customFormat="1" ht="79.2">
      <c r="A412" s="257">
        <v>297</v>
      </c>
      <c r="B412" s="258">
        <v>409</v>
      </c>
      <c r="C412" s="258"/>
      <c r="D412" s="86"/>
      <c r="E412" s="125" t="s">
        <v>6171</v>
      </c>
      <c r="F412" s="163" t="s">
        <v>110</v>
      </c>
      <c r="G412" s="163" t="s">
        <v>5365</v>
      </c>
      <c r="H412" s="86"/>
      <c r="I412" s="86"/>
      <c r="J412" s="86" t="s">
        <v>2990</v>
      </c>
      <c r="K412" s="101" t="s">
        <v>6172</v>
      </c>
      <c r="L412" s="162" t="s">
        <v>2495</v>
      </c>
      <c r="M412" s="165" t="s">
        <v>251</v>
      </c>
      <c r="N412" s="162"/>
      <c r="O412" s="165" t="s">
        <v>251</v>
      </c>
      <c r="P412" s="162"/>
      <c r="Q412" s="162" t="s">
        <v>2992</v>
      </c>
      <c r="R412" s="162" t="s">
        <v>2993</v>
      </c>
      <c r="S412" s="86"/>
      <c r="T412" s="86" t="s">
        <v>3085</v>
      </c>
      <c r="U412" s="162" t="s">
        <v>2499</v>
      </c>
      <c r="V412" s="86"/>
      <c r="W412" s="86"/>
      <c r="X412" s="162" t="s">
        <v>2994</v>
      </c>
      <c r="Y412" s="86"/>
      <c r="Z412" s="164" t="s">
        <v>6173</v>
      </c>
      <c r="AA412" s="86"/>
      <c r="AB412" s="86"/>
      <c r="AC412" s="86"/>
      <c r="AD412" s="86" t="s">
        <v>5644</v>
      </c>
      <c r="AE412" s="86" t="s">
        <v>217</v>
      </c>
      <c r="AF412" s="187" t="s">
        <v>217</v>
      </c>
      <c r="AG412" s="164" t="s">
        <v>6174</v>
      </c>
      <c r="AH412" s="179" t="s">
        <v>217</v>
      </c>
      <c r="AI412" s="157" t="s">
        <v>217</v>
      </c>
      <c r="AJ412" s="86"/>
      <c r="AK412" s="86"/>
      <c r="AL412" s="164" t="s">
        <v>6175</v>
      </c>
      <c r="AM412" s="86"/>
      <c r="AN412" s="86"/>
      <c r="AO412" s="86"/>
      <c r="AP412" s="86"/>
      <c r="AQ412" s="86"/>
      <c r="AR412" s="86"/>
      <c r="AS412" s="86"/>
      <c r="AT412" s="86"/>
      <c r="AU412" s="86"/>
      <c r="AV412" s="163" t="s">
        <v>2363</v>
      </c>
      <c r="AW412" s="101">
        <v>1</v>
      </c>
      <c r="AX412" s="101">
        <f>1</f>
        <v>1</v>
      </c>
      <c r="AY412" s="101" t="s">
        <v>2363</v>
      </c>
      <c r="AZ412" s="163" t="s">
        <v>2363</v>
      </c>
      <c r="BA412" s="163" t="s">
        <v>2363</v>
      </c>
      <c r="BB412" s="86"/>
      <c r="BC412" s="86"/>
      <c r="BD412" s="86"/>
      <c r="BE412" s="86"/>
      <c r="BF412" s="86"/>
      <c r="BG412" s="86"/>
      <c r="BH412" s="86"/>
      <c r="BI412" s="164" t="s">
        <v>9119</v>
      </c>
      <c r="BJ412" s="164"/>
      <c r="BK412" s="86" t="s">
        <v>5479</v>
      </c>
      <c r="BL412" s="86"/>
      <c r="BM412" s="86">
        <v>1</v>
      </c>
      <c r="BN412" s="86" t="s">
        <v>634</v>
      </c>
      <c r="BO412" s="85" t="s">
        <v>643</v>
      </c>
      <c r="BP412" s="85" t="s">
        <v>644</v>
      </c>
      <c r="BQ412" s="85" t="s">
        <v>645</v>
      </c>
      <c r="BR412" s="85" t="s">
        <v>646</v>
      </c>
      <c r="BS412" s="85" t="s">
        <v>647</v>
      </c>
      <c r="BT412" s="85" t="s">
        <v>648</v>
      </c>
      <c r="BU412" s="85" t="s">
        <v>649</v>
      </c>
      <c r="BV412" s="85" t="s">
        <v>650</v>
      </c>
      <c r="BW412" s="70"/>
      <c r="BX412" s="70"/>
      <c r="BY412" s="70"/>
      <c r="BZ412" s="70"/>
      <c r="CA412" s="70"/>
      <c r="CB412" s="70"/>
      <c r="CC412" s="70"/>
      <c r="CD412" s="70"/>
      <c r="CE412" s="70"/>
      <c r="CF412" s="86"/>
      <c r="CG412" s="86"/>
      <c r="CH412" s="86"/>
      <c r="CI412" s="86"/>
      <c r="CJ412" s="86"/>
      <c r="CK412" s="86"/>
      <c r="CL412" s="86"/>
      <c r="CM412" s="86"/>
      <c r="CN412" s="86"/>
      <c r="CO412" s="86"/>
      <c r="CP412" s="86"/>
      <c r="CQ412" s="86"/>
      <c r="CR412" s="86"/>
      <c r="CS412" s="164" t="b">
        <f>NOT(ISERROR(MATCH(E412,[1]Sheet1!$A:$A,0)))</f>
        <v>0</v>
      </c>
      <c r="CT412" s="164"/>
    </row>
    <row r="413" spans="1:98" s="216" customFormat="1" ht="79.8" customHeight="1">
      <c r="A413" s="257">
        <v>297</v>
      </c>
      <c r="B413" s="258">
        <v>410</v>
      </c>
      <c r="C413" s="258"/>
      <c r="D413" s="86"/>
      <c r="E413" s="125" t="s">
        <v>6176</v>
      </c>
      <c r="F413" s="163" t="s">
        <v>110</v>
      </c>
      <c r="G413" s="163" t="s">
        <v>5365</v>
      </c>
      <c r="H413" s="86"/>
      <c r="I413" s="86"/>
      <c r="J413" s="86" t="s">
        <v>3083</v>
      </c>
      <c r="K413" s="101" t="s">
        <v>6177</v>
      </c>
      <c r="L413" s="162" t="s">
        <v>2495</v>
      </c>
      <c r="M413" s="165" t="s">
        <v>251</v>
      </c>
      <c r="N413" s="162"/>
      <c r="O413" s="165" t="s">
        <v>251</v>
      </c>
      <c r="P413" s="162"/>
      <c r="Q413" s="162" t="s">
        <v>2992</v>
      </c>
      <c r="R413" s="162" t="s">
        <v>2993</v>
      </c>
      <c r="S413" s="86"/>
      <c r="T413" s="86" t="s">
        <v>3085</v>
      </c>
      <c r="U413" s="162" t="s">
        <v>2499</v>
      </c>
      <c r="V413" s="86"/>
      <c r="W413" s="86"/>
      <c r="X413" s="162" t="s">
        <v>2500</v>
      </c>
      <c r="Y413" s="86"/>
      <c r="Z413" s="86" t="s">
        <v>6155</v>
      </c>
      <c r="AA413" s="86"/>
      <c r="AB413" s="86"/>
      <c r="AC413" s="86"/>
      <c r="AD413" s="86" t="s">
        <v>5644</v>
      </c>
      <c r="AE413" s="86" t="s">
        <v>217</v>
      </c>
      <c r="AF413" s="187" t="s">
        <v>217</v>
      </c>
      <c r="AG413" s="86" t="s">
        <v>5585</v>
      </c>
      <c r="AH413" s="179" t="s">
        <v>217</v>
      </c>
      <c r="AI413" s="157" t="s">
        <v>217</v>
      </c>
      <c r="AJ413" s="86"/>
      <c r="AK413" s="86"/>
      <c r="AL413" s="86" t="s">
        <v>6178</v>
      </c>
      <c r="AM413" s="86"/>
      <c r="AN413" s="86"/>
      <c r="AO413" s="86"/>
      <c r="AP413" s="86"/>
      <c r="AQ413" s="86"/>
      <c r="AR413" s="86"/>
      <c r="AS413" s="86"/>
      <c r="AT413" s="86"/>
      <c r="AU413" s="86"/>
      <c r="AV413" s="163" t="s">
        <v>2363</v>
      </c>
      <c r="AW413" s="101">
        <v>1</v>
      </c>
      <c r="AX413" s="101">
        <f>1</f>
        <v>1</v>
      </c>
      <c r="AY413" s="101" t="s">
        <v>2363</v>
      </c>
      <c r="AZ413" s="163" t="s">
        <v>2363</v>
      </c>
      <c r="BA413" s="163" t="s">
        <v>2363</v>
      </c>
      <c r="BB413" s="86"/>
      <c r="BC413" s="86"/>
      <c r="BD413" s="86"/>
      <c r="BE413" s="86"/>
      <c r="BF413" s="86"/>
      <c r="BG413" s="86"/>
      <c r="BH413" s="86"/>
      <c r="BI413" s="86" t="s">
        <v>9120</v>
      </c>
      <c r="BJ413" s="86" t="s">
        <v>5513</v>
      </c>
      <c r="BK413" s="86" t="s">
        <v>5479</v>
      </c>
      <c r="BL413" s="86"/>
      <c r="BM413" s="86">
        <v>1</v>
      </c>
      <c r="BN413" s="86" t="s">
        <v>634</v>
      </c>
      <c r="BO413" s="85" t="s">
        <v>643</v>
      </c>
      <c r="BP413" s="85" t="s">
        <v>644</v>
      </c>
      <c r="BQ413" s="85" t="s">
        <v>645</v>
      </c>
      <c r="BR413" s="85" t="s">
        <v>646</v>
      </c>
      <c r="BS413" s="85" t="s">
        <v>647</v>
      </c>
      <c r="BT413" s="85" t="s">
        <v>648</v>
      </c>
      <c r="BU413" s="85" t="s">
        <v>649</v>
      </c>
      <c r="BV413" s="85" t="s">
        <v>650</v>
      </c>
      <c r="BW413" s="70"/>
      <c r="BX413" s="70"/>
      <c r="BY413" s="70"/>
      <c r="BZ413" s="70"/>
      <c r="CA413" s="70"/>
      <c r="CB413" s="70"/>
      <c r="CC413" s="70"/>
      <c r="CD413" s="70"/>
      <c r="CE413" s="70"/>
      <c r="CF413" s="70"/>
      <c r="CG413" s="86"/>
      <c r="CH413" s="86"/>
      <c r="CI413" s="86"/>
      <c r="CJ413" s="86"/>
      <c r="CK413" s="86"/>
      <c r="CL413" s="86"/>
      <c r="CM413" s="86"/>
      <c r="CN413" s="86"/>
      <c r="CO413" s="86" t="s">
        <v>2500</v>
      </c>
      <c r="CP413" s="86"/>
      <c r="CQ413" s="86"/>
      <c r="CR413" s="86"/>
      <c r="CS413" s="164" t="b">
        <f>NOT(ISERROR(MATCH(E413,[1]Sheet1!$A:$A,0)))</f>
        <v>0</v>
      </c>
      <c r="CT413" s="164"/>
    </row>
    <row r="414" spans="1:98" s="216" customFormat="1" ht="79.8" customHeight="1">
      <c r="A414" s="257">
        <v>297</v>
      </c>
      <c r="B414" s="258">
        <v>411</v>
      </c>
      <c r="C414" s="258"/>
      <c r="D414" s="86"/>
      <c r="E414" s="125" t="s">
        <v>6179</v>
      </c>
      <c r="F414" s="163" t="s">
        <v>110</v>
      </c>
      <c r="G414" s="163" t="s">
        <v>5365</v>
      </c>
      <c r="H414" s="86"/>
      <c r="I414" s="86"/>
      <c r="J414" s="86" t="s">
        <v>3083</v>
      </c>
      <c r="K414" s="101" t="s">
        <v>6180</v>
      </c>
      <c r="L414" s="162" t="s">
        <v>2495</v>
      </c>
      <c r="M414" s="165" t="s">
        <v>251</v>
      </c>
      <c r="N414" s="162"/>
      <c r="O414" s="165" t="s">
        <v>251</v>
      </c>
      <c r="P414" s="162"/>
      <c r="Q414" s="162" t="s">
        <v>2992</v>
      </c>
      <c r="R414" s="162" t="s">
        <v>2993</v>
      </c>
      <c r="S414" s="86"/>
      <c r="T414" s="86" t="s">
        <v>3085</v>
      </c>
      <c r="U414" s="162" t="s">
        <v>2499</v>
      </c>
      <c r="V414" s="86"/>
      <c r="W414" s="86"/>
      <c r="X414" s="162" t="s">
        <v>2500</v>
      </c>
      <c r="Y414" s="86"/>
      <c r="Z414" s="86" t="s">
        <v>6155</v>
      </c>
      <c r="AA414" s="86"/>
      <c r="AB414" s="86"/>
      <c r="AC414" s="86"/>
      <c r="AD414" s="86" t="s">
        <v>5644</v>
      </c>
      <c r="AE414" s="86" t="s">
        <v>217</v>
      </c>
      <c r="AF414" s="187" t="s">
        <v>217</v>
      </c>
      <c r="AG414" s="86" t="s">
        <v>5585</v>
      </c>
      <c r="AH414" s="179" t="s">
        <v>217</v>
      </c>
      <c r="AI414" s="157" t="s">
        <v>217</v>
      </c>
      <c r="AJ414" s="86"/>
      <c r="AK414" s="86"/>
      <c r="AL414" s="86" t="s">
        <v>6181</v>
      </c>
      <c r="AM414" s="86"/>
      <c r="AN414" s="86"/>
      <c r="AO414" s="86"/>
      <c r="AP414" s="86"/>
      <c r="AQ414" s="86"/>
      <c r="AR414" s="86"/>
      <c r="AS414" s="86"/>
      <c r="AT414" s="86"/>
      <c r="AU414" s="86"/>
      <c r="AV414" s="163" t="s">
        <v>2363</v>
      </c>
      <c r="AW414" s="101">
        <v>1</v>
      </c>
      <c r="AX414" s="101">
        <f>1</f>
        <v>1</v>
      </c>
      <c r="AY414" s="101" t="s">
        <v>2363</v>
      </c>
      <c r="AZ414" s="163" t="s">
        <v>2363</v>
      </c>
      <c r="BA414" s="163" t="s">
        <v>2363</v>
      </c>
      <c r="BB414" s="86"/>
      <c r="BC414" s="86"/>
      <c r="BD414" s="86"/>
      <c r="BE414" s="86"/>
      <c r="BF414" s="86"/>
      <c r="BG414" s="86"/>
      <c r="BH414" s="86"/>
      <c r="BI414" s="86" t="s">
        <v>9121</v>
      </c>
      <c r="BJ414" s="86" t="s">
        <v>5513</v>
      </c>
      <c r="BK414" s="86" t="s">
        <v>5479</v>
      </c>
      <c r="BL414" s="86"/>
      <c r="BM414" s="86">
        <v>1</v>
      </c>
      <c r="BN414" s="86" t="s">
        <v>634</v>
      </c>
      <c r="BO414" s="85" t="s">
        <v>643</v>
      </c>
      <c r="BP414" s="85" t="s">
        <v>644</v>
      </c>
      <c r="BQ414" s="85" t="s">
        <v>645</v>
      </c>
      <c r="BR414" s="85" t="s">
        <v>646</v>
      </c>
      <c r="BS414" s="85" t="s">
        <v>647</v>
      </c>
      <c r="BT414" s="85" t="s">
        <v>648</v>
      </c>
      <c r="BU414" s="85" t="s">
        <v>649</v>
      </c>
      <c r="BV414" s="85" t="s">
        <v>650</v>
      </c>
      <c r="BW414" s="70"/>
      <c r="BX414" s="70"/>
      <c r="BY414" s="70"/>
      <c r="BZ414" s="70"/>
      <c r="CA414" s="70"/>
      <c r="CB414" s="70"/>
      <c r="CC414" s="70"/>
      <c r="CD414" s="70"/>
      <c r="CE414" s="70"/>
      <c r="CF414" s="70"/>
      <c r="CG414" s="86"/>
      <c r="CH414" s="86"/>
      <c r="CI414" s="86"/>
      <c r="CJ414" s="86"/>
      <c r="CK414" s="86"/>
      <c r="CL414" s="86"/>
      <c r="CM414" s="86"/>
      <c r="CN414" s="86"/>
      <c r="CO414" s="86" t="s">
        <v>2500</v>
      </c>
      <c r="CP414" s="86"/>
      <c r="CQ414" s="86"/>
      <c r="CR414" s="86"/>
      <c r="CS414" s="164" t="b">
        <f>NOT(ISERROR(MATCH(E414,[1]Sheet1!$A:$A,0)))</f>
        <v>0</v>
      </c>
      <c r="CT414" s="164"/>
    </row>
    <row r="415" spans="1:98" s="216" customFormat="1" ht="79.8" customHeight="1">
      <c r="A415" s="257">
        <v>297</v>
      </c>
      <c r="B415" s="258">
        <v>412</v>
      </c>
      <c r="C415" s="258"/>
      <c r="D415" s="86"/>
      <c r="E415" s="125" t="s">
        <v>6182</v>
      </c>
      <c r="F415" s="163" t="s">
        <v>110</v>
      </c>
      <c r="G415" s="163" t="s">
        <v>5365</v>
      </c>
      <c r="H415" s="86"/>
      <c r="I415" s="86"/>
      <c r="J415" s="86" t="s">
        <v>2990</v>
      </c>
      <c r="K415" s="101" t="s">
        <v>6183</v>
      </c>
      <c r="L415" s="162" t="s">
        <v>2495</v>
      </c>
      <c r="M415" s="165" t="s">
        <v>251</v>
      </c>
      <c r="N415" s="162"/>
      <c r="O415" s="165" t="s">
        <v>251</v>
      </c>
      <c r="P415" s="162"/>
      <c r="Q415" s="162" t="s">
        <v>2992</v>
      </c>
      <c r="R415" s="162" t="s">
        <v>2993</v>
      </c>
      <c r="S415" s="86"/>
      <c r="T415" s="86" t="s">
        <v>3085</v>
      </c>
      <c r="U415" s="162" t="s">
        <v>2499</v>
      </c>
      <c r="V415" s="86"/>
      <c r="W415" s="86"/>
      <c r="X415" s="162" t="s">
        <v>2994</v>
      </c>
      <c r="Y415" s="86"/>
      <c r="Z415" s="164" t="s">
        <v>6184</v>
      </c>
      <c r="AA415" s="86"/>
      <c r="AB415" s="86"/>
      <c r="AC415" s="86"/>
      <c r="AD415" s="86" t="s">
        <v>5644</v>
      </c>
      <c r="AE415" s="86" t="s">
        <v>217</v>
      </c>
      <c r="AF415" s="187" t="s">
        <v>217</v>
      </c>
      <c r="AG415" s="164" t="s">
        <v>6185</v>
      </c>
      <c r="AH415" s="179" t="s">
        <v>217</v>
      </c>
      <c r="AI415" s="157" t="s">
        <v>217</v>
      </c>
      <c r="AJ415" s="86"/>
      <c r="AK415" s="86"/>
      <c r="AL415" s="164" t="s">
        <v>6186</v>
      </c>
      <c r="AM415" s="86"/>
      <c r="AN415" s="86"/>
      <c r="AO415" s="86"/>
      <c r="AP415" s="86"/>
      <c r="AQ415" s="86"/>
      <c r="AR415" s="86"/>
      <c r="AS415" s="86"/>
      <c r="AT415" s="86"/>
      <c r="AU415" s="86"/>
      <c r="AV415" s="163" t="s">
        <v>2363</v>
      </c>
      <c r="AW415" s="101">
        <v>1</v>
      </c>
      <c r="AX415" s="101">
        <f>1</f>
        <v>1</v>
      </c>
      <c r="AY415" s="101" t="s">
        <v>2363</v>
      </c>
      <c r="AZ415" s="163" t="s">
        <v>2363</v>
      </c>
      <c r="BA415" s="163" t="s">
        <v>2363</v>
      </c>
      <c r="BB415" s="86"/>
      <c r="BC415" s="86"/>
      <c r="BD415" s="86"/>
      <c r="BE415" s="86"/>
      <c r="BF415" s="86"/>
      <c r="BG415" s="86"/>
      <c r="BH415" s="86"/>
      <c r="BI415" s="164" t="s">
        <v>9122</v>
      </c>
      <c r="BJ415" s="164"/>
      <c r="BK415" s="86" t="s">
        <v>5479</v>
      </c>
      <c r="BL415" s="86"/>
      <c r="BM415" s="86">
        <v>1</v>
      </c>
      <c r="BN415" s="86" t="s">
        <v>634</v>
      </c>
      <c r="BO415" s="85" t="s">
        <v>643</v>
      </c>
      <c r="BP415" s="85" t="s">
        <v>644</v>
      </c>
      <c r="BQ415" s="85" t="s">
        <v>645</v>
      </c>
      <c r="BR415" s="85" t="s">
        <v>646</v>
      </c>
      <c r="BS415" s="85" t="s">
        <v>647</v>
      </c>
      <c r="BT415" s="85" t="s">
        <v>648</v>
      </c>
      <c r="BU415" s="85" t="s">
        <v>649</v>
      </c>
      <c r="BV415" s="85" t="s">
        <v>650</v>
      </c>
      <c r="BW415" s="70"/>
      <c r="BX415" s="70"/>
      <c r="BY415" s="70"/>
      <c r="BZ415" s="70"/>
      <c r="CA415" s="70"/>
      <c r="CB415" s="70"/>
      <c r="CC415" s="70"/>
      <c r="CD415" s="70"/>
      <c r="CE415" s="70"/>
      <c r="CF415" s="86"/>
      <c r="CG415" s="86"/>
      <c r="CH415" s="86"/>
      <c r="CI415" s="86"/>
      <c r="CJ415" s="86"/>
      <c r="CK415" s="86"/>
      <c r="CL415" s="86"/>
      <c r="CM415" s="86"/>
      <c r="CN415" s="86"/>
      <c r="CO415" s="86"/>
      <c r="CP415" s="86"/>
      <c r="CQ415" s="86"/>
      <c r="CR415" s="86"/>
      <c r="CS415" s="164" t="b">
        <f>NOT(ISERROR(MATCH(E415,[1]Sheet1!$A:$A,0)))</f>
        <v>0</v>
      </c>
      <c r="CT415" s="164"/>
    </row>
    <row r="416" spans="1:98" s="216" customFormat="1" ht="79.8" customHeight="1">
      <c r="A416" s="257">
        <v>297</v>
      </c>
      <c r="B416" s="258">
        <v>413</v>
      </c>
      <c r="C416" s="258"/>
      <c r="D416" s="86"/>
      <c r="E416" s="125" t="s">
        <v>6187</v>
      </c>
      <c r="F416" s="163" t="s">
        <v>110</v>
      </c>
      <c r="G416" s="163" t="s">
        <v>5365</v>
      </c>
      <c r="H416" s="86"/>
      <c r="I416" s="86"/>
      <c r="J416" s="86" t="s">
        <v>2990</v>
      </c>
      <c r="K416" s="101" t="s">
        <v>6188</v>
      </c>
      <c r="L416" s="162" t="s">
        <v>2495</v>
      </c>
      <c r="M416" s="165" t="s">
        <v>251</v>
      </c>
      <c r="N416" s="162"/>
      <c r="O416" s="165" t="s">
        <v>251</v>
      </c>
      <c r="P416" s="162"/>
      <c r="Q416" s="162" t="s">
        <v>2992</v>
      </c>
      <c r="R416" s="162" t="s">
        <v>2993</v>
      </c>
      <c r="S416" s="86"/>
      <c r="T416" s="86" t="s">
        <v>3085</v>
      </c>
      <c r="U416" s="162" t="s">
        <v>2499</v>
      </c>
      <c r="V416" s="86"/>
      <c r="W416" s="86"/>
      <c r="X416" s="162" t="s">
        <v>2994</v>
      </c>
      <c r="Y416" s="86"/>
      <c r="Z416" s="164" t="s">
        <v>6189</v>
      </c>
      <c r="AA416" s="86"/>
      <c r="AB416" s="86"/>
      <c r="AC416" s="86"/>
      <c r="AD416" s="86" t="s">
        <v>5644</v>
      </c>
      <c r="AE416" s="86" t="s">
        <v>217</v>
      </c>
      <c r="AF416" s="187" t="s">
        <v>217</v>
      </c>
      <c r="AG416" s="164" t="s">
        <v>6190</v>
      </c>
      <c r="AH416" s="179" t="s">
        <v>217</v>
      </c>
      <c r="AI416" s="157" t="s">
        <v>217</v>
      </c>
      <c r="AJ416" s="86"/>
      <c r="AK416" s="86"/>
      <c r="AL416" s="164" t="s">
        <v>6191</v>
      </c>
      <c r="AM416" s="86"/>
      <c r="AN416" s="86"/>
      <c r="AO416" s="86"/>
      <c r="AP416" s="86"/>
      <c r="AQ416" s="86"/>
      <c r="AR416" s="86"/>
      <c r="AS416" s="86"/>
      <c r="AT416" s="86"/>
      <c r="AU416" s="86"/>
      <c r="AV416" s="163" t="s">
        <v>2363</v>
      </c>
      <c r="AW416" s="101">
        <v>1</v>
      </c>
      <c r="AX416" s="101">
        <f>1</f>
        <v>1</v>
      </c>
      <c r="AY416" s="101" t="s">
        <v>2363</v>
      </c>
      <c r="AZ416" s="163" t="s">
        <v>2363</v>
      </c>
      <c r="BA416" s="163" t="s">
        <v>2363</v>
      </c>
      <c r="BB416" s="86"/>
      <c r="BC416" s="86"/>
      <c r="BD416" s="86"/>
      <c r="BE416" s="86"/>
      <c r="BF416" s="86"/>
      <c r="BG416" s="86"/>
      <c r="BH416" s="86"/>
      <c r="BI416" s="164" t="s">
        <v>9123</v>
      </c>
      <c r="BJ416" s="164"/>
      <c r="BK416" s="86" t="s">
        <v>5479</v>
      </c>
      <c r="BL416" s="86"/>
      <c r="BM416" s="86">
        <v>1</v>
      </c>
      <c r="BN416" s="86" t="s">
        <v>634</v>
      </c>
      <c r="BO416" s="85" t="s">
        <v>643</v>
      </c>
      <c r="BP416" s="85" t="s">
        <v>644</v>
      </c>
      <c r="BQ416" s="85" t="s">
        <v>645</v>
      </c>
      <c r="BR416" s="85" t="s">
        <v>646</v>
      </c>
      <c r="BS416" s="85" t="s">
        <v>647</v>
      </c>
      <c r="BT416" s="85" t="s">
        <v>648</v>
      </c>
      <c r="BU416" s="85" t="s">
        <v>649</v>
      </c>
      <c r="BV416" s="85" t="s">
        <v>650</v>
      </c>
      <c r="BW416" s="70"/>
      <c r="BX416" s="70"/>
      <c r="BY416" s="70"/>
      <c r="BZ416" s="70"/>
      <c r="CA416" s="70"/>
      <c r="CB416" s="70"/>
      <c r="CC416" s="70"/>
      <c r="CD416" s="70"/>
      <c r="CE416" s="70"/>
      <c r="CF416" s="86"/>
      <c r="CG416" s="86"/>
      <c r="CH416" s="86"/>
      <c r="CI416" s="86"/>
      <c r="CJ416" s="86"/>
      <c r="CK416" s="86"/>
      <c r="CL416" s="86"/>
      <c r="CM416" s="86"/>
      <c r="CN416" s="86"/>
      <c r="CO416" s="86"/>
      <c r="CP416" s="86"/>
      <c r="CQ416" s="86"/>
      <c r="CR416" s="86"/>
      <c r="CS416" s="164" t="b">
        <f>NOT(ISERROR(MATCH(E416,[1]Sheet1!$A:$A,0)))</f>
        <v>0</v>
      </c>
      <c r="CT416" s="164"/>
    </row>
    <row r="417" spans="1:99" s="217" customFormat="1" ht="79.8" customHeight="1">
      <c r="A417" s="257">
        <v>297</v>
      </c>
      <c r="B417" s="258">
        <v>414</v>
      </c>
      <c r="C417" s="258"/>
      <c r="D417" s="86"/>
      <c r="E417" s="125" t="s">
        <v>6192</v>
      </c>
      <c r="F417" s="163" t="s">
        <v>110</v>
      </c>
      <c r="G417" s="163" t="s">
        <v>5365</v>
      </c>
      <c r="H417" s="86"/>
      <c r="I417" s="86"/>
      <c r="J417" s="86" t="s">
        <v>2990</v>
      </c>
      <c r="K417" s="101" t="s">
        <v>6193</v>
      </c>
      <c r="L417" s="162" t="s">
        <v>2495</v>
      </c>
      <c r="M417" s="165" t="s">
        <v>251</v>
      </c>
      <c r="N417" s="162"/>
      <c r="O417" s="165" t="s">
        <v>251</v>
      </c>
      <c r="P417" s="162"/>
      <c r="Q417" s="162" t="s">
        <v>2992</v>
      </c>
      <c r="R417" s="162" t="s">
        <v>2993</v>
      </c>
      <c r="S417" s="86"/>
      <c r="T417" s="86" t="s">
        <v>3085</v>
      </c>
      <c r="U417" s="162" t="s">
        <v>2499</v>
      </c>
      <c r="V417" s="86"/>
      <c r="W417" s="86"/>
      <c r="X417" s="162" t="s">
        <v>2994</v>
      </c>
      <c r="Y417" s="86"/>
      <c r="Z417" s="164" t="s">
        <v>6194</v>
      </c>
      <c r="AA417" s="86"/>
      <c r="AB417" s="86"/>
      <c r="AC417" s="86"/>
      <c r="AD417" s="86" t="s">
        <v>5644</v>
      </c>
      <c r="AE417" s="86" t="s">
        <v>217</v>
      </c>
      <c r="AF417" s="187" t="s">
        <v>217</v>
      </c>
      <c r="AG417" s="164" t="s">
        <v>6195</v>
      </c>
      <c r="AH417" s="179" t="s">
        <v>217</v>
      </c>
      <c r="AI417" s="157" t="s">
        <v>217</v>
      </c>
      <c r="AJ417" s="86"/>
      <c r="AK417" s="86"/>
      <c r="AL417" s="164" t="s">
        <v>6196</v>
      </c>
      <c r="AM417" s="86"/>
      <c r="AN417" s="86"/>
      <c r="AO417" s="86"/>
      <c r="AP417" s="86"/>
      <c r="AQ417" s="86"/>
      <c r="AR417" s="86"/>
      <c r="AS417" s="86"/>
      <c r="AT417" s="86"/>
      <c r="AU417" s="86"/>
      <c r="AV417" s="163" t="s">
        <v>2363</v>
      </c>
      <c r="AW417" s="101">
        <v>1</v>
      </c>
      <c r="AX417" s="101">
        <f>1</f>
        <v>1</v>
      </c>
      <c r="AY417" s="101" t="s">
        <v>2363</v>
      </c>
      <c r="AZ417" s="163" t="s">
        <v>2363</v>
      </c>
      <c r="BA417" s="163" t="s">
        <v>2363</v>
      </c>
      <c r="BB417" s="86"/>
      <c r="BC417" s="86"/>
      <c r="BD417" s="86"/>
      <c r="BE417" s="86"/>
      <c r="BF417" s="86"/>
      <c r="BG417" s="86"/>
      <c r="BH417" s="86"/>
      <c r="BI417" s="164" t="s">
        <v>9125</v>
      </c>
      <c r="BJ417" s="164"/>
      <c r="BK417" s="86" t="s">
        <v>5479</v>
      </c>
      <c r="BL417" s="86"/>
      <c r="BM417" s="86">
        <v>1</v>
      </c>
      <c r="BN417" s="86" t="s">
        <v>634</v>
      </c>
      <c r="BO417" s="85" t="s">
        <v>643</v>
      </c>
      <c r="BP417" s="85" t="s">
        <v>644</v>
      </c>
      <c r="BQ417" s="85" t="s">
        <v>645</v>
      </c>
      <c r="BR417" s="85" t="s">
        <v>646</v>
      </c>
      <c r="BS417" s="85" t="s">
        <v>647</v>
      </c>
      <c r="BT417" s="85" t="s">
        <v>648</v>
      </c>
      <c r="BU417" s="85" t="s">
        <v>649</v>
      </c>
      <c r="BV417" s="85" t="s">
        <v>650</v>
      </c>
      <c r="BW417" s="70"/>
      <c r="BX417" s="70"/>
      <c r="BY417" s="70"/>
      <c r="BZ417" s="70"/>
      <c r="CA417" s="70"/>
      <c r="CB417" s="70"/>
      <c r="CC417" s="70"/>
      <c r="CD417" s="70"/>
      <c r="CE417" s="70"/>
      <c r="CF417" s="86"/>
      <c r="CG417" s="86"/>
      <c r="CH417" s="86"/>
      <c r="CI417" s="86"/>
      <c r="CJ417" s="86"/>
      <c r="CK417" s="86"/>
      <c r="CL417" s="86"/>
      <c r="CM417" s="86"/>
      <c r="CN417" s="86"/>
      <c r="CO417" s="86"/>
      <c r="CP417" s="86"/>
      <c r="CQ417" s="86"/>
      <c r="CR417" s="86"/>
      <c r="CS417" s="164" t="b">
        <f>NOT(ISERROR(MATCH(E417,[1]Sheet1!$A:$A,0)))</f>
        <v>0</v>
      </c>
      <c r="CT417" s="164"/>
    </row>
    <row r="418" spans="1:99" s="216" customFormat="1" ht="79.8" customHeight="1">
      <c r="A418" s="257">
        <v>297</v>
      </c>
      <c r="B418" s="258">
        <v>415</v>
      </c>
      <c r="C418" s="258"/>
      <c r="D418" s="86"/>
      <c r="E418" s="125" t="s">
        <v>6197</v>
      </c>
      <c r="F418" s="163" t="s">
        <v>110</v>
      </c>
      <c r="G418" s="163" t="s">
        <v>5365</v>
      </c>
      <c r="H418" s="86"/>
      <c r="I418" s="86"/>
      <c r="J418" s="86" t="s">
        <v>2990</v>
      </c>
      <c r="K418" s="101" t="s">
        <v>6198</v>
      </c>
      <c r="L418" s="162" t="s">
        <v>2495</v>
      </c>
      <c r="M418" s="165" t="s">
        <v>251</v>
      </c>
      <c r="N418" s="162"/>
      <c r="O418" s="165" t="s">
        <v>251</v>
      </c>
      <c r="P418" s="162"/>
      <c r="Q418" s="162" t="s">
        <v>2992</v>
      </c>
      <c r="R418" s="162" t="s">
        <v>2993</v>
      </c>
      <c r="S418" s="86"/>
      <c r="T418" s="86" t="s">
        <v>3085</v>
      </c>
      <c r="U418" s="162" t="s">
        <v>2499</v>
      </c>
      <c r="V418" s="86"/>
      <c r="W418" s="86"/>
      <c r="X418" s="162" t="s">
        <v>2994</v>
      </c>
      <c r="Y418" s="86"/>
      <c r="Z418" s="164" t="s">
        <v>6199</v>
      </c>
      <c r="AA418" s="86"/>
      <c r="AB418" s="86"/>
      <c r="AC418" s="86"/>
      <c r="AD418" s="86" t="s">
        <v>5644</v>
      </c>
      <c r="AE418" s="86" t="s">
        <v>217</v>
      </c>
      <c r="AF418" s="187" t="s">
        <v>217</v>
      </c>
      <c r="AG418" s="164" t="s">
        <v>6200</v>
      </c>
      <c r="AH418" s="179" t="s">
        <v>217</v>
      </c>
      <c r="AI418" s="157" t="s">
        <v>217</v>
      </c>
      <c r="AJ418" s="86"/>
      <c r="AK418" s="86"/>
      <c r="AL418" s="164" t="s">
        <v>6201</v>
      </c>
      <c r="AM418" s="86"/>
      <c r="AN418" s="86"/>
      <c r="AO418" s="86"/>
      <c r="AP418" s="86"/>
      <c r="AQ418" s="86"/>
      <c r="AR418" s="86"/>
      <c r="AS418" s="86"/>
      <c r="AT418" s="86"/>
      <c r="AU418" s="86"/>
      <c r="AV418" s="163" t="s">
        <v>2363</v>
      </c>
      <c r="AW418" s="101">
        <v>1</v>
      </c>
      <c r="AX418" s="101">
        <f>1</f>
        <v>1</v>
      </c>
      <c r="AY418" s="101" t="s">
        <v>2363</v>
      </c>
      <c r="AZ418" s="163" t="s">
        <v>2363</v>
      </c>
      <c r="BA418" s="163" t="s">
        <v>2363</v>
      </c>
      <c r="BB418" s="86"/>
      <c r="BC418" s="86"/>
      <c r="BD418" s="86"/>
      <c r="BE418" s="86"/>
      <c r="BF418" s="86"/>
      <c r="BG418" s="86"/>
      <c r="BH418" s="86"/>
      <c r="BI418" s="164" t="s">
        <v>9126</v>
      </c>
      <c r="BJ418" s="164"/>
      <c r="BK418" s="86" t="s">
        <v>5479</v>
      </c>
      <c r="BL418" s="86"/>
      <c r="BM418" s="86">
        <v>1</v>
      </c>
      <c r="BN418" s="86" t="s">
        <v>634</v>
      </c>
      <c r="BO418" s="85" t="s">
        <v>643</v>
      </c>
      <c r="BP418" s="85" t="s">
        <v>644</v>
      </c>
      <c r="BQ418" s="85" t="s">
        <v>645</v>
      </c>
      <c r="BR418" s="85" t="s">
        <v>646</v>
      </c>
      <c r="BS418" s="85" t="s">
        <v>647</v>
      </c>
      <c r="BT418" s="85" t="s">
        <v>648</v>
      </c>
      <c r="BU418" s="85" t="s">
        <v>649</v>
      </c>
      <c r="BV418" s="85" t="s">
        <v>650</v>
      </c>
      <c r="BW418" s="70"/>
      <c r="BX418" s="70"/>
      <c r="BY418" s="70"/>
      <c r="BZ418" s="70"/>
      <c r="CA418" s="70"/>
      <c r="CB418" s="70"/>
      <c r="CC418" s="70"/>
      <c r="CD418" s="70"/>
      <c r="CE418" s="70"/>
      <c r="CF418" s="86"/>
      <c r="CG418" s="86"/>
      <c r="CH418" s="86"/>
      <c r="CI418" s="86"/>
      <c r="CJ418" s="86"/>
      <c r="CK418" s="86"/>
      <c r="CL418" s="86"/>
      <c r="CM418" s="86"/>
      <c r="CN418" s="86"/>
      <c r="CO418" s="86"/>
      <c r="CP418" s="86"/>
      <c r="CQ418" s="86"/>
      <c r="CR418" s="86"/>
      <c r="CS418" s="164" t="b">
        <f>NOT(ISERROR(MATCH(E418,[1]Sheet1!$A:$A,0)))</f>
        <v>0</v>
      </c>
      <c r="CT418" s="164"/>
    </row>
    <row r="419" spans="1:99" s="216" customFormat="1" ht="79.8" customHeight="1">
      <c r="A419" s="257">
        <v>297</v>
      </c>
      <c r="B419" s="258">
        <v>416</v>
      </c>
      <c r="C419" s="258"/>
      <c r="D419" s="86"/>
      <c r="E419" s="125" t="s">
        <v>6202</v>
      </c>
      <c r="F419" s="163" t="s">
        <v>110</v>
      </c>
      <c r="G419" s="163" t="s">
        <v>5365</v>
      </c>
      <c r="H419" s="86"/>
      <c r="I419" s="86"/>
      <c r="J419" s="86" t="s">
        <v>2990</v>
      </c>
      <c r="K419" s="101" t="s">
        <v>6203</v>
      </c>
      <c r="L419" s="162" t="s">
        <v>2495</v>
      </c>
      <c r="M419" s="165" t="s">
        <v>251</v>
      </c>
      <c r="N419" s="162"/>
      <c r="O419" s="165" t="s">
        <v>251</v>
      </c>
      <c r="P419" s="162"/>
      <c r="Q419" s="162" t="s">
        <v>2992</v>
      </c>
      <c r="R419" s="162" t="s">
        <v>2993</v>
      </c>
      <c r="S419" s="86"/>
      <c r="T419" s="86" t="s">
        <v>3085</v>
      </c>
      <c r="U419" s="162" t="s">
        <v>2499</v>
      </c>
      <c r="V419" s="86"/>
      <c r="W419" s="86"/>
      <c r="X419" s="162" t="s">
        <v>2994</v>
      </c>
      <c r="Y419" s="86"/>
      <c r="Z419" s="164" t="s">
        <v>6204</v>
      </c>
      <c r="AA419" s="86"/>
      <c r="AB419" s="86"/>
      <c r="AC419" s="86"/>
      <c r="AD419" s="86" t="s">
        <v>5644</v>
      </c>
      <c r="AE419" s="86" t="s">
        <v>217</v>
      </c>
      <c r="AF419" s="187" t="s">
        <v>217</v>
      </c>
      <c r="AG419" s="164" t="s">
        <v>6205</v>
      </c>
      <c r="AH419" s="179" t="s">
        <v>217</v>
      </c>
      <c r="AI419" s="157" t="s">
        <v>217</v>
      </c>
      <c r="AJ419" s="86"/>
      <c r="AK419" s="86"/>
      <c r="AL419" s="164" t="s">
        <v>6206</v>
      </c>
      <c r="AM419" s="86"/>
      <c r="AN419" s="86"/>
      <c r="AO419" s="86"/>
      <c r="AP419" s="86"/>
      <c r="AQ419" s="86"/>
      <c r="AR419" s="86"/>
      <c r="AS419" s="86"/>
      <c r="AT419" s="86"/>
      <c r="AU419" s="86"/>
      <c r="AV419" s="163" t="s">
        <v>2363</v>
      </c>
      <c r="AW419" s="101">
        <v>1</v>
      </c>
      <c r="AX419" s="101">
        <f>1</f>
        <v>1</v>
      </c>
      <c r="AY419" s="101" t="s">
        <v>2363</v>
      </c>
      <c r="AZ419" s="163" t="s">
        <v>2363</v>
      </c>
      <c r="BA419" s="163" t="s">
        <v>2363</v>
      </c>
      <c r="BB419" s="86"/>
      <c r="BC419" s="86"/>
      <c r="BD419" s="86"/>
      <c r="BE419" s="86"/>
      <c r="BF419" s="86"/>
      <c r="BG419" s="86"/>
      <c r="BH419" s="86"/>
      <c r="BI419" s="164" t="s">
        <v>9127</v>
      </c>
      <c r="BJ419" s="164"/>
      <c r="BK419" s="86" t="s">
        <v>5479</v>
      </c>
      <c r="BL419" s="86"/>
      <c r="BM419" s="86">
        <v>1</v>
      </c>
      <c r="BN419" s="86" t="s">
        <v>634</v>
      </c>
      <c r="BO419" s="85" t="s">
        <v>643</v>
      </c>
      <c r="BP419" s="85" t="s">
        <v>644</v>
      </c>
      <c r="BQ419" s="85" t="s">
        <v>645</v>
      </c>
      <c r="BR419" s="85" t="s">
        <v>646</v>
      </c>
      <c r="BS419" s="85" t="s">
        <v>647</v>
      </c>
      <c r="BT419" s="85" t="s">
        <v>648</v>
      </c>
      <c r="BU419" s="85" t="s">
        <v>649</v>
      </c>
      <c r="BV419" s="85" t="s">
        <v>650</v>
      </c>
      <c r="BW419" s="70"/>
      <c r="BX419" s="70"/>
      <c r="BY419" s="70"/>
      <c r="BZ419" s="70"/>
      <c r="CA419" s="70"/>
      <c r="CB419" s="70"/>
      <c r="CC419" s="70"/>
      <c r="CD419" s="70"/>
      <c r="CE419" s="70"/>
      <c r="CF419" s="86"/>
      <c r="CG419" s="86"/>
      <c r="CH419" s="86"/>
      <c r="CI419" s="86"/>
      <c r="CJ419" s="86"/>
      <c r="CK419" s="86"/>
      <c r="CL419" s="86"/>
      <c r="CM419" s="86"/>
      <c r="CN419" s="86"/>
      <c r="CO419" s="86"/>
      <c r="CP419" s="86"/>
      <c r="CQ419" s="86"/>
      <c r="CR419" s="86"/>
      <c r="CS419" s="164" t="b">
        <f>NOT(ISERROR(MATCH(E419,[1]Sheet1!$A:$A,0)))</f>
        <v>0</v>
      </c>
      <c r="CT419" s="164"/>
    </row>
    <row r="420" spans="1:99" s="216" customFormat="1" ht="79.8" customHeight="1">
      <c r="A420" s="257">
        <v>297</v>
      </c>
      <c r="B420" s="258">
        <v>417</v>
      </c>
      <c r="C420" s="258"/>
      <c r="D420" s="86"/>
      <c r="E420" s="125" t="s">
        <v>6207</v>
      </c>
      <c r="F420" s="163" t="s">
        <v>110</v>
      </c>
      <c r="G420" s="163" t="s">
        <v>5365</v>
      </c>
      <c r="H420" s="86"/>
      <c r="I420" s="86"/>
      <c r="J420" s="86" t="s">
        <v>2990</v>
      </c>
      <c r="K420" s="101" t="s">
        <v>6208</v>
      </c>
      <c r="L420" s="162" t="s">
        <v>2495</v>
      </c>
      <c r="M420" s="165" t="s">
        <v>251</v>
      </c>
      <c r="N420" s="162"/>
      <c r="O420" s="165" t="s">
        <v>251</v>
      </c>
      <c r="P420" s="162"/>
      <c r="Q420" s="162" t="s">
        <v>2992</v>
      </c>
      <c r="R420" s="162" t="s">
        <v>2993</v>
      </c>
      <c r="S420" s="86"/>
      <c r="T420" s="86" t="s">
        <v>3085</v>
      </c>
      <c r="U420" s="162" t="s">
        <v>2499</v>
      </c>
      <c r="V420" s="86"/>
      <c r="W420" s="86"/>
      <c r="X420" s="162" t="s">
        <v>2994</v>
      </c>
      <c r="Y420" s="86"/>
      <c r="Z420" s="164" t="s">
        <v>6209</v>
      </c>
      <c r="AA420" s="86"/>
      <c r="AB420" s="86"/>
      <c r="AC420" s="86"/>
      <c r="AD420" s="86" t="s">
        <v>5644</v>
      </c>
      <c r="AE420" s="86" t="s">
        <v>217</v>
      </c>
      <c r="AF420" s="187" t="s">
        <v>217</v>
      </c>
      <c r="AG420" s="164" t="s">
        <v>6210</v>
      </c>
      <c r="AH420" s="179" t="s">
        <v>217</v>
      </c>
      <c r="AI420" s="157" t="s">
        <v>217</v>
      </c>
      <c r="AJ420" s="86"/>
      <c r="AK420" s="86"/>
      <c r="AL420" s="164" t="s">
        <v>6211</v>
      </c>
      <c r="AM420" s="86"/>
      <c r="AN420" s="86"/>
      <c r="AO420" s="86"/>
      <c r="AP420" s="86"/>
      <c r="AQ420" s="86"/>
      <c r="AR420" s="86"/>
      <c r="AS420" s="86"/>
      <c r="AT420" s="86"/>
      <c r="AU420" s="86"/>
      <c r="AV420" s="163" t="s">
        <v>2363</v>
      </c>
      <c r="AW420" s="101">
        <v>1</v>
      </c>
      <c r="AX420" s="101">
        <f>1</f>
        <v>1</v>
      </c>
      <c r="AY420" s="101" t="s">
        <v>2363</v>
      </c>
      <c r="AZ420" s="163" t="s">
        <v>2363</v>
      </c>
      <c r="BA420" s="163" t="s">
        <v>2363</v>
      </c>
      <c r="BB420" s="86"/>
      <c r="BC420" s="86"/>
      <c r="BD420" s="86"/>
      <c r="BE420" s="86"/>
      <c r="BF420" s="86"/>
      <c r="BG420" s="86"/>
      <c r="BH420" s="86"/>
      <c r="BI420" s="164" t="s">
        <v>9128</v>
      </c>
      <c r="BJ420" s="164"/>
      <c r="BK420" s="86" t="s">
        <v>5479</v>
      </c>
      <c r="BL420" s="86"/>
      <c r="BM420" s="86">
        <v>1</v>
      </c>
      <c r="BN420" s="86" t="s">
        <v>634</v>
      </c>
      <c r="BO420" s="85" t="s">
        <v>643</v>
      </c>
      <c r="BP420" s="85" t="s">
        <v>644</v>
      </c>
      <c r="BQ420" s="85" t="s">
        <v>645</v>
      </c>
      <c r="BR420" s="85" t="s">
        <v>646</v>
      </c>
      <c r="BS420" s="85" t="s">
        <v>647</v>
      </c>
      <c r="BT420" s="85" t="s">
        <v>648</v>
      </c>
      <c r="BU420" s="85" t="s">
        <v>649</v>
      </c>
      <c r="BV420" s="85" t="s">
        <v>650</v>
      </c>
      <c r="BW420" s="70"/>
      <c r="BX420" s="70"/>
      <c r="BY420" s="70"/>
      <c r="BZ420" s="70"/>
      <c r="CA420" s="70"/>
      <c r="CB420" s="70"/>
      <c r="CC420" s="70"/>
      <c r="CD420" s="70"/>
      <c r="CE420" s="70"/>
      <c r="CF420" s="86"/>
      <c r="CG420" s="86"/>
      <c r="CH420" s="86"/>
      <c r="CI420" s="86"/>
      <c r="CJ420" s="86"/>
      <c r="CK420" s="86"/>
      <c r="CL420" s="86"/>
      <c r="CM420" s="86"/>
      <c r="CN420" s="86"/>
      <c r="CO420" s="86"/>
      <c r="CP420" s="86"/>
      <c r="CQ420" s="86"/>
      <c r="CR420" s="86"/>
      <c r="CS420" s="164" t="b">
        <f>NOT(ISERROR(MATCH(E420,[1]Sheet1!$A:$A,0)))</f>
        <v>0</v>
      </c>
      <c r="CT420" s="164"/>
    </row>
    <row r="421" spans="1:99" s="240" customFormat="1" ht="79.8" customHeight="1">
      <c r="A421" s="257">
        <v>297</v>
      </c>
      <c r="B421" s="258">
        <v>418</v>
      </c>
      <c r="C421" s="258"/>
      <c r="D421" s="162"/>
      <c r="E421" s="108" t="s">
        <v>6212</v>
      </c>
      <c r="F421" s="163" t="s">
        <v>110</v>
      </c>
      <c r="G421" s="163" t="s">
        <v>5365</v>
      </c>
      <c r="H421" s="164" t="s">
        <v>5365</v>
      </c>
      <c r="I421" s="164"/>
      <c r="J421" s="164"/>
      <c r="K421" s="101" t="s">
        <v>6213</v>
      </c>
      <c r="L421" s="162" t="s">
        <v>2495</v>
      </c>
      <c r="M421" s="165" t="s">
        <v>251</v>
      </c>
      <c r="N421" s="162"/>
      <c r="O421" s="165" t="s">
        <v>251</v>
      </c>
      <c r="P421" s="162"/>
      <c r="Q421" s="162" t="s">
        <v>2992</v>
      </c>
      <c r="R421" s="162" t="s">
        <v>2993</v>
      </c>
      <c r="S421" s="162"/>
      <c r="T421" s="86" t="s">
        <v>3085</v>
      </c>
      <c r="U421" s="162" t="s">
        <v>2499</v>
      </c>
      <c r="V421" s="162"/>
      <c r="W421" s="162"/>
      <c r="X421" s="162" t="s">
        <v>3002</v>
      </c>
      <c r="Y421" s="162"/>
      <c r="Z421" s="162" t="s">
        <v>6214</v>
      </c>
      <c r="AA421" s="164"/>
      <c r="AB421" s="164"/>
      <c r="AC421" s="164"/>
      <c r="AD421" s="162" t="s">
        <v>2818</v>
      </c>
      <c r="AE421" s="162" t="s">
        <v>217</v>
      </c>
      <c r="AF421" s="179" t="s">
        <v>2504</v>
      </c>
      <c r="AG421" s="162" t="s">
        <v>4651</v>
      </c>
      <c r="AH421" s="162" t="s">
        <v>217</v>
      </c>
      <c r="AI421" s="181" t="s">
        <v>5130</v>
      </c>
      <c r="AJ421" s="164"/>
      <c r="AK421" s="164"/>
      <c r="AL421" s="162" t="s">
        <v>6215</v>
      </c>
      <c r="AM421" s="162"/>
      <c r="AN421" s="162"/>
      <c r="AO421" s="162"/>
      <c r="AP421" s="162"/>
      <c r="AQ421" s="162"/>
      <c r="AR421" s="162"/>
      <c r="AS421" s="162"/>
      <c r="AT421" s="162"/>
      <c r="AU421" s="162"/>
      <c r="AV421" s="163" t="s">
        <v>2363</v>
      </c>
      <c r="AW421" s="101">
        <v>1</v>
      </c>
      <c r="AX421" s="101">
        <f>1</f>
        <v>1</v>
      </c>
      <c r="AY421" s="101" t="s">
        <v>2363</v>
      </c>
      <c r="AZ421" s="163" t="s">
        <v>2363</v>
      </c>
      <c r="BA421" s="163" t="s">
        <v>2363</v>
      </c>
      <c r="BB421" s="162"/>
      <c r="BC421" s="162"/>
      <c r="BD421" s="162"/>
      <c r="BE421" s="164"/>
      <c r="BF421" s="164"/>
      <c r="BG421" s="164"/>
      <c r="BH421" s="164"/>
      <c r="BI421" s="162" t="s">
        <v>6216</v>
      </c>
      <c r="BJ421" s="164"/>
      <c r="BK421" s="162"/>
      <c r="BL421" s="162"/>
      <c r="BM421" s="86">
        <v>1</v>
      </c>
      <c r="BN421" s="86" t="s">
        <v>634</v>
      </c>
      <c r="BO421" s="85" t="s">
        <v>643</v>
      </c>
      <c r="BP421" s="85" t="s">
        <v>644</v>
      </c>
      <c r="BQ421" s="85" t="s">
        <v>645</v>
      </c>
      <c r="BR421" s="85" t="s">
        <v>646</v>
      </c>
      <c r="BS421" s="85" t="s">
        <v>647</v>
      </c>
      <c r="BT421" s="85" t="s">
        <v>648</v>
      </c>
      <c r="BU421" s="85" t="s">
        <v>649</v>
      </c>
      <c r="BV421" s="85" t="s">
        <v>650</v>
      </c>
      <c r="BW421" s="162"/>
      <c r="BX421" s="162"/>
      <c r="BY421" s="162"/>
      <c r="BZ421" s="162"/>
      <c r="CA421" s="162"/>
      <c r="CB421" s="162"/>
      <c r="CC421" s="162"/>
      <c r="CD421" s="162"/>
      <c r="CE421" s="162"/>
      <c r="CF421" s="162"/>
      <c r="CG421" s="162"/>
      <c r="CH421" s="162"/>
      <c r="CI421" s="162"/>
      <c r="CJ421" s="162"/>
      <c r="CK421" s="162"/>
      <c r="CL421" s="162"/>
      <c r="CM421" s="162"/>
      <c r="CN421" s="162"/>
      <c r="CO421" s="162"/>
      <c r="CP421" s="162"/>
      <c r="CQ421" s="162"/>
      <c r="CR421" s="86"/>
      <c r="CS421" s="164" t="b">
        <f>NOT(ISERROR(MATCH(E421,[1]Sheet1!$A:$A,0)))</f>
        <v>0</v>
      </c>
      <c r="CT421" s="164"/>
    </row>
    <row r="422" spans="1:99" s="216" customFormat="1" ht="79.8" customHeight="1">
      <c r="A422" s="257">
        <v>297</v>
      </c>
      <c r="B422" s="258">
        <v>419</v>
      </c>
      <c r="C422" s="258"/>
      <c r="D422" s="86"/>
      <c r="E422" s="125" t="s">
        <v>6217</v>
      </c>
      <c r="F422" s="163" t="s">
        <v>110</v>
      </c>
      <c r="G422" s="163" t="s">
        <v>5365</v>
      </c>
      <c r="H422" s="86"/>
      <c r="I422" s="86"/>
      <c r="J422" s="86" t="s">
        <v>3083</v>
      </c>
      <c r="K422" s="101" t="s">
        <v>6218</v>
      </c>
      <c r="L422" s="162" t="s">
        <v>2495</v>
      </c>
      <c r="M422" s="165" t="s">
        <v>251</v>
      </c>
      <c r="N422" s="162"/>
      <c r="O422" s="165" t="s">
        <v>251</v>
      </c>
      <c r="P422" s="162"/>
      <c r="Q422" s="162" t="s">
        <v>2992</v>
      </c>
      <c r="R422" s="162" t="s">
        <v>2993</v>
      </c>
      <c r="S422" s="86"/>
      <c r="T422" s="86" t="s">
        <v>3085</v>
      </c>
      <c r="U422" s="162" t="s">
        <v>2499</v>
      </c>
      <c r="V422" s="86"/>
      <c r="W422" s="86"/>
      <c r="X422" s="162" t="s">
        <v>2500</v>
      </c>
      <c r="Y422" s="86"/>
      <c r="Z422" s="86" t="s">
        <v>5584</v>
      </c>
      <c r="AA422" s="86"/>
      <c r="AB422" s="86"/>
      <c r="AC422" s="86"/>
      <c r="AD422" s="162" t="s">
        <v>2818</v>
      </c>
      <c r="AE422" s="86" t="s">
        <v>217</v>
      </c>
      <c r="AF422" s="179" t="s">
        <v>2504</v>
      </c>
      <c r="AG422" s="86" t="s">
        <v>5585</v>
      </c>
      <c r="AH422" s="86" t="s">
        <v>217</v>
      </c>
      <c r="AI422" s="181" t="s">
        <v>5130</v>
      </c>
      <c r="AJ422" s="86"/>
      <c r="AK422" s="86"/>
      <c r="AL422" s="86" t="s">
        <v>6219</v>
      </c>
      <c r="AM422" s="86"/>
      <c r="AN422" s="86"/>
      <c r="AO422" s="86"/>
      <c r="AP422" s="86"/>
      <c r="AQ422" s="86"/>
      <c r="AR422" s="86"/>
      <c r="AS422" s="86"/>
      <c r="AT422" s="86"/>
      <c r="AU422" s="86"/>
      <c r="AV422" s="163" t="s">
        <v>2363</v>
      </c>
      <c r="AW422" s="101">
        <v>1</v>
      </c>
      <c r="AX422" s="101">
        <f>1</f>
        <v>1</v>
      </c>
      <c r="AY422" s="101" t="s">
        <v>2363</v>
      </c>
      <c r="AZ422" s="163" t="s">
        <v>2363</v>
      </c>
      <c r="BA422" s="163" t="s">
        <v>2363</v>
      </c>
      <c r="BB422" s="86"/>
      <c r="BC422" s="86"/>
      <c r="BD422" s="86"/>
      <c r="BE422" s="86"/>
      <c r="BF422" s="86"/>
      <c r="BG422" s="86"/>
      <c r="BH422" s="86"/>
      <c r="BI422" s="162" t="s">
        <v>6220</v>
      </c>
      <c r="BJ422" s="86" t="s">
        <v>6221</v>
      </c>
      <c r="BK422" s="82" t="s">
        <v>6222</v>
      </c>
      <c r="BL422" s="86"/>
      <c r="BM422" s="86">
        <v>1</v>
      </c>
      <c r="BN422" s="86" t="s">
        <v>634</v>
      </c>
      <c r="BO422" s="85" t="s">
        <v>643</v>
      </c>
      <c r="BP422" s="85" t="s">
        <v>644</v>
      </c>
      <c r="BQ422" s="85" t="s">
        <v>645</v>
      </c>
      <c r="BR422" s="85" t="s">
        <v>646</v>
      </c>
      <c r="BS422" s="85" t="s">
        <v>647</v>
      </c>
      <c r="BT422" s="85" t="s">
        <v>648</v>
      </c>
      <c r="BU422" s="85" t="s">
        <v>649</v>
      </c>
      <c r="BV422" s="85" t="s">
        <v>650</v>
      </c>
      <c r="BW422" s="70"/>
      <c r="BX422" s="70"/>
      <c r="BY422" s="70"/>
      <c r="BZ422" s="70"/>
      <c r="CA422" s="70"/>
      <c r="CB422" s="70"/>
      <c r="CC422" s="70"/>
      <c r="CD422" s="70"/>
      <c r="CE422" s="70"/>
      <c r="CF422" s="70"/>
      <c r="CG422" s="86"/>
      <c r="CH422" s="86"/>
      <c r="CI422" s="86"/>
      <c r="CJ422" s="86"/>
      <c r="CK422" s="86"/>
      <c r="CL422" s="86"/>
      <c r="CM422" s="86"/>
      <c r="CN422" s="86"/>
      <c r="CO422" s="86" t="s">
        <v>2500</v>
      </c>
      <c r="CP422" s="86"/>
      <c r="CQ422" s="86"/>
      <c r="CR422" s="86"/>
      <c r="CS422" s="164" t="b">
        <f>NOT(ISERROR(MATCH(E422,[1]Sheet1!$A:$A,0)))</f>
        <v>0</v>
      </c>
      <c r="CT422" s="164"/>
    </row>
    <row r="423" spans="1:99" s="217" customFormat="1" ht="79.8" customHeight="1">
      <c r="A423" s="257">
        <v>297</v>
      </c>
      <c r="B423" s="258">
        <v>420</v>
      </c>
      <c r="C423" s="258"/>
      <c r="D423" s="86"/>
      <c r="E423" s="125" t="s">
        <v>6223</v>
      </c>
      <c r="F423" s="163" t="s">
        <v>217</v>
      </c>
      <c r="G423" s="163" t="s">
        <v>217</v>
      </c>
      <c r="H423" s="86"/>
      <c r="I423" s="86"/>
      <c r="J423" s="86" t="s">
        <v>3083</v>
      </c>
      <c r="K423" s="101" t="s">
        <v>6224</v>
      </c>
      <c r="L423" s="162" t="s">
        <v>217</v>
      </c>
      <c r="M423" s="165" t="s">
        <v>251</v>
      </c>
      <c r="N423" s="162"/>
      <c r="O423" s="165" t="s">
        <v>251</v>
      </c>
      <c r="P423" s="162"/>
      <c r="Q423" s="162" t="s">
        <v>2992</v>
      </c>
      <c r="R423" s="162" t="s">
        <v>2993</v>
      </c>
      <c r="S423" s="86"/>
      <c r="T423" s="86" t="s">
        <v>5496</v>
      </c>
      <c r="U423" s="162" t="s">
        <v>2499</v>
      </c>
      <c r="V423" s="86"/>
      <c r="W423" s="86"/>
      <c r="X423" s="162" t="s">
        <v>2994</v>
      </c>
      <c r="Y423" s="86"/>
      <c r="Z423" s="164" t="s">
        <v>6225</v>
      </c>
      <c r="AA423" s="86">
        <v>0</v>
      </c>
      <c r="AB423" s="86"/>
      <c r="AC423" s="86"/>
      <c r="AD423" s="86" t="s">
        <v>2747</v>
      </c>
      <c r="AE423" s="86" t="s">
        <v>217</v>
      </c>
      <c r="AF423" s="86" t="s">
        <v>2789</v>
      </c>
      <c r="AG423" s="164" t="s">
        <v>6226</v>
      </c>
      <c r="AH423" s="86" t="s">
        <v>217</v>
      </c>
      <c r="AI423" s="157" t="s">
        <v>4792</v>
      </c>
      <c r="AJ423" s="86"/>
      <c r="AK423" s="86"/>
      <c r="AL423" s="86" t="s">
        <v>2915</v>
      </c>
      <c r="AM423" s="86"/>
      <c r="AN423" s="86"/>
      <c r="AO423" s="86"/>
      <c r="AP423" s="86"/>
      <c r="AQ423" s="86"/>
      <c r="AR423" s="86"/>
      <c r="AS423" s="86"/>
      <c r="AT423" s="86"/>
      <c r="AU423" s="86"/>
      <c r="AV423" s="163" t="s">
        <v>2363</v>
      </c>
      <c r="AW423" s="101">
        <v>1</v>
      </c>
      <c r="AX423" s="101">
        <f>1</f>
        <v>1</v>
      </c>
      <c r="AY423" s="101" t="s">
        <v>2363</v>
      </c>
      <c r="AZ423" s="163" t="s">
        <v>2363</v>
      </c>
      <c r="BA423" s="163" t="s">
        <v>2363</v>
      </c>
      <c r="BB423" s="86"/>
      <c r="BC423" s="86"/>
      <c r="BD423" s="86"/>
      <c r="BE423" s="86"/>
      <c r="BF423" s="86"/>
      <c r="BG423" s="86"/>
      <c r="BH423" s="86"/>
      <c r="BI423" s="162" t="s">
        <v>2201</v>
      </c>
      <c r="BJ423" s="164" t="s">
        <v>6227</v>
      </c>
      <c r="BK423" s="86" t="s">
        <v>5500</v>
      </c>
      <c r="BL423" s="86"/>
      <c r="BM423" s="162">
        <v>0</v>
      </c>
      <c r="BN423" s="162" t="s">
        <v>5095</v>
      </c>
      <c r="BO423" s="70"/>
      <c r="BP423" s="70"/>
      <c r="BQ423" s="70"/>
      <c r="BR423" s="70"/>
      <c r="BS423" s="70"/>
      <c r="BT423" s="70"/>
      <c r="BU423" s="70"/>
      <c r="BV423" s="70"/>
      <c r="BW423" s="70"/>
      <c r="BX423" s="70"/>
      <c r="BY423" s="70"/>
      <c r="BZ423" s="70"/>
      <c r="CA423" s="70"/>
      <c r="CB423" s="70"/>
      <c r="CC423" s="70"/>
      <c r="CD423" s="70"/>
      <c r="CE423" s="70"/>
      <c r="CF423" s="86"/>
      <c r="CG423" s="86"/>
      <c r="CH423" s="86"/>
      <c r="CI423" s="86"/>
      <c r="CJ423" s="86"/>
      <c r="CK423" s="86"/>
      <c r="CL423" s="86"/>
      <c r="CM423" s="86"/>
      <c r="CN423" s="86"/>
      <c r="CO423" s="86"/>
      <c r="CP423" s="86"/>
      <c r="CQ423" s="86"/>
      <c r="CR423" s="86"/>
      <c r="CS423" s="164" t="b">
        <f>NOT(ISERROR(MATCH(E423,[1]Sheet1!$A:$A,0)))</f>
        <v>0</v>
      </c>
      <c r="CT423" s="164"/>
    </row>
    <row r="424" spans="1:99" s="216" customFormat="1" ht="79.8" customHeight="1">
      <c r="A424" s="257">
        <v>297</v>
      </c>
      <c r="B424" s="258">
        <v>421</v>
      </c>
      <c r="C424" s="258"/>
      <c r="D424" s="86"/>
      <c r="E424" s="125" t="s">
        <v>6228</v>
      </c>
      <c r="F424" s="163" t="s">
        <v>6229</v>
      </c>
      <c r="G424" s="163" t="s">
        <v>6230</v>
      </c>
      <c r="H424" s="86"/>
      <c r="I424" s="86"/>
      <c r="J424" s="86" t="s">
        <v>3083</v>
      </c>
      <c r="K424" s="101" t="s">
        <v>6231</v>
      </c>
      <c r="L424" s="162" t="s">
        <v>2495</v>
      </c>
      <c r="M424" s="165" t="s">
        <v>251</v>
      </c>
      <c r="N424" s="162"/>
      <c r="O424" s="165" t="s">
        <v>251</v>
      </c>
      <c r="P424" s="162"/>
      <c r="Q424" s="162" t="s">
        <v>2992</v>
      </c>
      <c r="R424" s="162" t="s">
        <v>2993</v>
      </c>
      <c r="S424" s="86"/>
      <c r="T424" s="86" t="s">
        <v>6232</v>
      </c>
      <c r="U424" s="162" t="s">
        <v>2499</v>
      </c>
      <c r="V424" s="86"/>
      <c r="W424" s="86"/>
      <c r="X424" s="162" t="s">
        <v>2500</v>
      </c>
      <c r="Y424" s="86"/>
      <c r="Z424" s="164" t="s">
        <v>6233</v>
      </c>
      <c r="AA424" s="86"/>
      <c r="AB424" s="86"/>
      <c r="AC424" s="86"/>
      <c r="AD424" s="86" t="s">
        <v>2762</v>
      </c>
      <c r="AE424" s="86" t="s">
        <v>217</v>
      </c>
      <c r="AF424" s="86" t="s">
        <v>4713</v>
      </c>
      <c r="AG424" s="86" t="s">
        <v>6234</v>
      </c>
      <c r="AH424" s="86" t="s">
        <v>217</v>
      </c>
      <c r="AI424" s="157" t="s">
        <v>4713</v>
      </c>
      <c r="AJ424" s="86"/>
      <c r="AK424" s="86"/>
      <c r="AL424" s="86" t="s">
        <v>6235</v>
      </c>
      <c r="AM424" s="86"/>
      <c r="AN424" s="86"/>
      <c r="AO424" s="86"/>
      <c r="AP424" s="86"/>
      <c r="AQ424" s="86"/>
      <c r="AR424" s="86"/>
      <c r="AS424" s="86"/>
      <c r="AT424" s="86"/>
      <c r="AU424" s="86"/>
      <c r="AV424" s="163" t="s">
        <v>2363</v>
      </c>
      <c r="AW424" s="101">
        <v>1</v>
      </c>
      <c r="AX424" s="101">
        <f>1</f>
        <v>1</v>
      </c>
      <c r="AY424" s="101" t="s">
        <v>2363</v>
      </c>
      <c r="AZ424" s="163" t="s">
        <v>2363</v>
      </c>
      <c r="BA424" s="163" t="s">
        <v>2363</v>
      </c>
      <c r="BB424" s="86"/>
      <c r="BC424" s="86"/>
      <c r="BD424" s="86"/>
      <c r="BE424" s="86"/>
      <c r="BF424" s="86"/>
      <c r="BG424" s="86"/>
      <c r="BH424" s="86"/>
      <c r="BI424" s="162" t="s">
        <v>2340</v>
      </c>
      <c r="BJ424" s="82"/>
      <c r="BK424" s="164"/>
      <c r="BL424" s="86"/>
      <c r="BM424" s="86">
        <v>0</v>
      </c>
      <c r="BN424" s="86" t="s">
        <v>5095</v>
      </c>
      <c r="BO424" s="86"/>
      <c r="BP424" s="86"/>
      <c r="BQ424" s="86"/>
      <c r="BR424" s="86"/>
      <c r="BS424" s="86"/>
      <c r="BT424" s="86"/>
      <c r="BU424" s="86"/>
      <c r="BV424" s="86"/>
      <c r="BW424" s="86"/>
      <c r="BX424" s="86"/>
      <c r="BY424" s="86"/>
      <c r="BZ424" s="86"/>
      <c r="CA424" s="86"/>
      <c r="CB424" s="86"/>
      <c r="CC424" s="86"/>
      <c r="CD424" s="86"/>
      <c r="CE424" s="86"/>
      <c r="CF424" s="86"/>
      <c r="CG424" s="86"/>
      <c r="CH424" s="86"/>
      <c r="CI424" s="86"/>
      <c r="CJ424" s="86"/>
      <c r="CK424" s="86"/>
      <c r="CL424" s="86"/>
      <c r="CM424" s="86"/>
      <c r="CN424" s="86"/>
      <c r="CO424" s="86" t="s">
        <v>2500</v>
      </c>
      <c r="CP424" s="86" t="s">
        <v>2500</v>
      </c>
      <c r="CQ424" s="86"/>
      <c r="CR424" s="86"/>
      <c r="CS424" s="164" t="b">
        <f>NOT(ISERROR(MATCH(E424,[1]Sheet1!$A:$A,0)))</f>
        <v>0</v>
      </c>
      <c r="CT424" s="164"/>
    </row>
    <row r="425" spans="1:99" s="240" customFormat="1" ht="79.2">
      <c r="A425" s="257">
        <v>297</v>
      </c>
      <c r="B425" s="258">
        <v>422</v>
      </c>
      <c r="C425" s="258"/>
      <c r="D425" s="86"/>
      <c r="E425" s="125" t="s">
        <v>6236</v>
      </c>
      <c r="F425" s="163" t="s">
        <v>6237</v>
      </c>
      <c r="G425" s="163" t="s">
        <v>6238</v>
      </c>
      <c r="H425" s="86"/>
      <c r="I425" s="86"/>
      <c r="J425" s="86" t="s">
        <v>3083</v>
      </c>
      <c r="K425" s="101" t="s">
        <v>6239</v>
      </c>
      <c r="L425" s="162" t="s">
        <v>2495</v>
      </c>
      <c r="M425" s="165" t="s">
        <v>251</v>
      </c>
      <c r="N425" s="162"/>
      <c r="O425" s="165" t="s">
        <v>251</v>
      </c>
      <c r="P425" s="162"/>
      <c r="Q425" s="162" t="s">
        <v>2992</v>
      </c>
      <c r="R425" s="162" t="s">
        <v>2993</v>
      </c>
      <c r="S425" s="86"/>
      <c r="T425" s="86" t="s">
        <v>6232</v>
      </c>
      <c r="U425" s="162" t="s">
        <v>2499</v>
      </c>
      <c r="V425" s="86"/>
      <c r="W425" s="86"/>
      <c r="X425" s="162" t="s">
        <v>2500</v>
      </c>
      <c r="Y425" s="86"/>
      <c r="Z425" s="86" t="s">
        <v>6240</v>
      </c>
      <c r="AA425" s="86"/>
      <c r="AB425" s="86"/>
      <c r="AC425" s="86"/>
      <c r="AD425" s="86" t="s">
        <v>2762</v>
      </c>
      <c r="AE425" s="86" t="s">
        <v>217</v>
      </c>
      <c r="AF425" s="86" t="s">
        <v>217</v>
      </c>
      <c r="AG425" s="86" t="s">
        <v>6241</v>
      </c>
      <c r="AH425" s="86" t="s">
        <v>217</v>
      </c>
      <c r="AI425" s="157" t="s">
        <v>217</v>
      </c>
      <c r="AJ425" s="86"/>
      <c r="AK425" s="86"/>
      <c r="AL425" s="86" t="s">
        <v>6242</v>
      </c>
      <c r="AM425" s="86"/>
      <c r="AN425" s="86"/>
      <c r="AO425" s="86"/>
      <c r="AP425" s="86"/>
      <c r="AQ425" s="86"/>
      <c r="AR425" s="86"/>
      <c r="AS425" s="86"/>
      <c r="AT425" s="86"/>
      <c r="AU425" s="86"/>
      <c r="AV425" s="163" t="s">
        <v>2364</v>
      </c>
      <c r="AW425" s="101">
        <v>1</v>
      </c>
      <c r="AX425" s="101">
        <f>1</f>
        <v>1</v>
      </c>
      <c r="AY425" s="101" t="s">
        <v>2363</v>
      </c>
      <c r="AZ425" s="163" t="s">
        <v>2364</v>
      </c>
      <c r="BA425" s="163" t="s">
        <v>2363</v>
      </c>
      <c r="BB425" s="86"/>
      <c r="BC425" s="86"/>
      <c r="BD425" s="86"/>
      <c r="BE425" s="86"/>
      <c r="BF425" s="86"/>
      <c r="BG425" s="86"/>
      <c r="BH425" s="86"/>
      <c r="BI425" s="86" t="s">
        <v>8824</v>
      </c>
      <c r="BJ425" s="86" t="s">
        <v>6244</v>
      </c>
      <c r="BK425" s="86"/>
      <c r="BL425" s="86"/>
      <c r="BM425" s="86">
        <v>0</v>
      </c>
      <c r="BN425" s="86" t="s">
        <v>5095</v>
      </c>
      <c r="BO425" s="86"/>
      <c r="BP425" s="86"/>
      <c r="BQ425" s="86"/>
      <c r="BR425" s="86"/>
      <c r="BS425" s="86"/>
      <c r="BT425" s="86"/>
      <c r="BU425" s="86"/>
      <c r="BV425" s="86"/>
      <c r="BW425" s="86"/>
      <c r="BX425" s="86"/>
      <c r="BY425" s="86"/>
      <c r="BZ425" s="86"/>
      <c r="CA425" s="86"/>
      <c r="CB425" s="86"/>
      <c r="CC425" s="86"/>
      <c r="CD425" s="86"/>
      <c r="CE425" s="86"/>
      <c r="CF425" s="86"/>
      <c r="CG425" s="86"/>
      <c r="CH425" s="86"/>
      <c r="CI425" s="86"/>
      <c r="CJ425" s="86"/>
      <c r="CK425" s="86"/>
      <c r="CL425" s="86"/>
      <c r="CM425" s="86"/>
      <c r="CN425" s="86"/>
      <c r="CO425" s="86" t="s">
        <v>2500</v>
      </c>
      <c r="CP425" s="86" t="s">
        <v>2500</v>
      </c>
      <c r="CQ425" s="86"/>
      <c r="CR425" s="86"/>
      <c r="CS425" s="164" t="b">
        <f>NOT(ISERROR(MATCH(E425,[1]Sheet1!$A:$A,0)))</f>
        <v>0</v>
      </c>
      <c r="CT425" s="164"/>
    </row>
    <row r="426" spans="1:99" s="217" customFormat="1" ht="171.6">
      <c r="A426" s="257">
        <v>297</v>
      </c>
      <c r="B426" s="258">
        <v>423</v>
      </c>
      <c r="C426" s="258"/>
      <c r="D426" s="86"/>
      <c r="E426" s="125" t="s">
        <v>6245</v>
      </c>
      <c r="F426" s="163" t="s">
        <v>6246</v>
      </c>
      <c r="G426" s="163" t="s">
        <v>6247</v>
      </c>
      <c r="H426" s="86"/>
      <c r="I426" s="86"/>
      <c r="J426" s="86" t="s">
        <v>3083</v>
      </c>
      <c r="K426" s="101" t="s">
        <v>6248</v>
      </c>
      <c r="L426" s="162" t="s">
        <v>2495</v>
      </c>
      <c r="M426" s="165" t="s">
        <v>251</v>
      </c>
      <c r="N426" s="162"/>
      <c r="O426" s="165" t="s">
        <v>251</v>
      </c>
      <c r="P426" s="162"/>
      <c r="Q426" s="162" t="s">
        <v>2992</v>
      </c>
      <c r="R426" s="162" t="s">
        <v>2993</v>
      </c>
      <c r="S426" s="86"/>
      <c r="T426" s="86" t="s">
        <v>6249</v>
      </c>
      <c r="U426" s="162" t="s">
        <v>2499</v>
      </c>
      <c r="V426" s="86"/>
      <c r="W426" s="86"/>
      <c r="X426" s="162" t="s">
        <v>2500</v>
      </c>
      <c r="Y426" s="86"/>
      <c r="Z426" s="86" t="s">
        <v>6233</v>
      </c>
      <c r="AA426" s="86"/>
      <c r="AB426" s="86"/>
      <c r="AC426" s="86"/>
      <c r="AD426" s="164" t="s">
        <v>2747</v>
      </c>
      <c r="AE426" s="86" t="s">
        <v>217</v>
      </c>
      <c r="AF426" s="86" t="s">
        <v>4713</v>
      </c>
      <c r="AG426" s="86" t="s">
        <v>6234</v>
      </c>
      <c r="AH426" s="86" t="s">
        <v>217</v>
      </c>
      <c r="AI426" s="157" t="s">
        <v>4713</v>
      </c>
      <c r="AJ426" s="86"/>
      <c r="AK426" s="86"/>
      <c r="AL426" s="86" t="s">
        <v>6250</v>
      </c>
      <c r="AM426" s="86"/>
      <c r="AN426" s="86"/>
      <c r="AO426" s="86"/>
      <c r="AP426" s="86"/>
      <c r="AQ426" s="86"/>
      <c r="AR426" s="86"/>
      <c r="AS426" s="86"/>
      <c r="AT426" s="86"/>
      <c r="AU426" s="86"/>
      <c r="AV426" s="163" t="s">
        <v>2364</v>
      </c>
      <c r="AW426" s="101">
        <v>1</v>
      </c>
      <c r="AX426" s="101">
        <f>1</f>
        <v>1</v>
      </c>
      <c r="AY426" s="101" t="s">
        <v>2363</v>
      </c>
      <c r="AZ426" s="163" t="s">
        <v>2364</v>
      </c>
      <c r="BA426" s="163" t="s">
        <v>2363</v>
      </c>
      <c r="BB426" s="86"/>
      <c r="BC426" s="86"/>
      <c r="BD426" s="86"/>
      <c r="BE426" s="86"/>
      <c r="BF426" s="86"/>
      <c r="BG426" s="86"/>
      <c r="BH426" s="86"/>
      <c r="BI426" s="86" t="s">
        <v>3612</v>
      </c>
      <c r="BJ426" s="86" t="s">
        <v>6244</v>
      </c>
      <c r="BK426" s="86" t="s">
        <v>6251</v>
      </c>
      <c r="BL426" s="86"/>
      <c r="BM426" s="86">
        <v>0</v>
      </c>
      <c r="BN426" s="86" t="s">
        <v>5095</v>
      </c>
      <c r="BO426" s="86"/>
      <c r="BP426" s="86"/>
      <c r="BQ426" s="86"/>
      <c r="BR426" s="86"/>
      <c r="BS426" s="86"/>
      <c r="BT426" s="86"/>
      <c r="BU426" s="86"/>
      <c r="BV426" s="86"/>
      <c r="BW426" s="86"/>
      <c r="BX426" s="86"/>
      <c r="BY426" s="86"/>
      <c r="BZ426" s="86"/>
      <c r="CA426" s="86"/>
      <c r="CB426" s="86"/>
      <c r="CC426" s="86"/>
      <c r="CD426" s="86"/>
      <c r="CE426" s="86"/>
      <c r="CF426" s="86"/>
      <c r="CG426" s="86"/>
      <c r="CH426" s="86"/>
      <c r="CI426" s="86"/>
      <c r="CJ426" s="86"/>
      <c r="CK426" s="86"/>
      <c r="CL426" s="86"/>
      <c r="CM426" s="86"/>
      <c r="CN426" s="86"/>
      <c r="CO426" s="86" t="s">
        <v>2500</v>
      </c>
      <c r="CP426" s="86" t="s">
        <v>2500</v>
      </c>
      <c r="CQ426" s="86"/>
      <c r="CR426" s="86"/>
      <c r="CS426" s="164" t="b">
        <f>NOT(ISERROR(MATCH(E426,[1]Sheet1!$A:$A,0)))</f>
        <v>0</v>
      </c>
      <c r="CT426" s="164"/>
    </row>
    <row r="427" spans="1:99" s="216" customFormat="1" ht="79.8" customHeight="1">
      <c r="A427" s="257">
        <v>297</v>
      </c>
      <c r="B427" s="258">
        <v>424</v>
      </c>
      <c r="C427" s="258"/>
      <c r="D427" s="86"/>
      <c r="E427" s="125" t="s">
        <v>6252</v>
      </c>
      <c r="F427" s="163" t="s">
        <v>6253</v>
      </c>
      <c r="G427" s="163" t="s">
        <v>6254</v>
      </c>
      <c r="H427" s="86"/>
      <c r="I427" s="86"/>
      <c r="J427" s="86" t="s">
        <v>3083</v>
      </c>
      <c r="K427" s="101" t="s">
        <v>6255</v>
      </c>
      <c r="L427" s="162" t="s">
        <v>2495</v>
      </c>
      <c r="M427" s="165" t="s">
        <v>251</v>
      </c>
      <c r="N427" s="162"/>
      <c r="O427" s="165" t="s">
        <v>251</v>
      </c>
      <c r="P427" s="162"/>
      <c r="Q427" s="162" t="s">
        <v>2992</v>
      </c>
      <c r="R427" s="162" t="s">
        <v>2993</v>
      </c>
      <c r="S427" s="86"/>
      <c r="T427" s="86" t="s">
        <v>6249</v>
      </c>
      <c r="U427" s="162" t="s">
        <v>2499</v>
      </c>
      <c r="V427" s="86"/>
      <c r="W427" s="86"/>
      <c r="X427" s="162" t="s">
        <v>2500</v>
      </c>
      <c r="Y427" s="86"/>
      <c r="Z427" s="86" t="s">
        <v>6240</v>
      </c>
      <c r="AA427" s="86"/>
      <c r="AB427" s="86"/>
      <c r="AC427" s="86"/>
      <c r="AD427" s="164" t="s">
        <v>2747</v>
      </c>
      <c r="AE427" s="86" t="s">
        <v>217</v>
      </c>
      <c r="AF427" s="86" t="s">
        <v>217</v>
      </c>
      <c r="AG427" s="86" t="s">
        <v>6241</v>
      </c>
      <c r="AH427" s="86" t="s">
        <v>217</v>
      </c>
      <c r="AI427" s="157" t="s">
        <v>217</v>
      </c>
      <c r="AJ427" s="86"/>
      <c r="AK427" s="86"/>
      <c r="AL427" s="86" t="s">
        <v>6256</v>
      </c>
      <c r="AM427" s="86"/>
      <c r="AN427" s="86"/>
      <c r="AO427" s="86"/>
      <c r="AP427" s="86"/>
      <c r="AQ427" s="86"/>
      <c r="AR427" s="86"/>
      <c r="AS427" s="86"/>
      <c r="AT427" s="86"/>
      <c r="AU427" s="86"/>
      <c r="AV427" s="163" t="s">
        <v>2364</v>
      </c>
      <c r="AW427" s="101">
        <v>1</v>
      </c>
      <c r="AX427" s="101">
        <f>1</f>
        <v>1</v>
      </c>
      <c r="AY427" s="101" t="s">
        <v>2363</v>
      </c>
      <c r="AZ427" s="163" t="s">
        <v>2364</v>
      </c>
      <c r="BA427" s="163" t="s">
        <v>2363</v>
      </c>
      <c r="BB427" s="86"/>
      <c r="BC427" s="86"/>
      <c r="BD427" s="86"/>
      <c r="BE427" s="86"/>
      <c r="BF427" s="86"/>
      <c r="BG427" s="86"/>
      <c r="BH427" s="86"/>
      <c r="BI427" s="86" t="s">
        <v>6243</v>
      </c>
      <c r="BJ427" s="86" t="s">
        <v>6244</v>
      </c>
      <c r="BK427" s="64"/>
      <c r="BL427" s="86"/>
      <c r="BM427" s="86">
        <v>0</v>
      </c>
      <c r="BN427" s="86" t="s">
        <v>5095</v>
      </c>
      <c r="BO427" s="86"/>
      <c r="BP427" s="86"/>
      <c r="BQ427" s="86"/>
      <c r="BR427" s="86"/>
      <c r="BS427" s="86"/>
      <c r="BT427" s="86"/>
      <c r="BU427" s="86"/>
      <c r="BV427" s="86"/>
      <c r="BW427" s="86"/>
      <c r="BX427" s="86"/>
      <c r="BY427" s="86"/>
      <c r="BZ427" s="86"/>
      <c r="CA427" s="86"/>
      <c r="CB427" s="86"/>
      <c r="CC427" s="86"/>
      <c r="CD427" s="86"/>
      <c r="CE427" s="86"/>
      <c r="CF427" s="86"/>
      <c r="CG427" s="86"/>
      <c r="CH427" s="86"/>
      <c r="CI427" s="86"/>
      <c r="CJ427" s="86"/>
      <c r="CK427" s="86"/>
      <c r="CL427" s="86"/>
      <c r="CM427" s="86"/>
      <c r="CN427" s="86"/>
      <c r="CO427" s="86" t="s">
        <v>2500</v>
      </c>
      <c r="CP427" s="86" t="s">
        <v>2500</v>
      </c>
      <c r="CQ427" s="86"/>
      <c r="CR427" s="86"/>
      <c r="CS427" s="164" t="b">
        <f>NOT(ISERROR(MATCH(E427,[1]Sheet1!$A:$A,0)))</f>
        <v>0</v>
      </c>
      <c r="CT427" s="164"/>
    </row>
    <row r="428" spans="1:99" s="240" customFormat="1" ht="79.8" customHeight="1">
      <c r="A428" s="257">
        <v>297</v>
      </c>
      <c r="B428" s="258">
        <v>425</v>
      </c>
      <c r="C428" s="258"/>
      <c r="D428" s="86"/>
      <c r="E428" s="125" t="s">
        <v>6257</v>
      </c>
      <c r="F428" s="163" t="s">
        <v>6258</v>
      </c>
      <c r="G428" s="171" t="s">
        <v>6259</v>
      </c>
      <c r="H428" s="86"/>
      <c r="I428" s="86"/>
      <c r="J428" s="86" t="s">
        <v>6260</v>
      </c>
      <c r="K428" s="101" t="s">
        <v>6261</v>
      </c>
      <c r="L428" s="162" t="s">
        <v>2495</v>
      </c>
      <c r="M428" s="165" t="s">
        <v>251</v>
      </c>
      <c r="N428" s="162"/>
      <c r="O428" s="165" t="s">
        <v>251</v>
      </c>
      <c r="P428" s="162"/>
      <c r="Q428" s="162" t="s">
        <v>2992</v>
      </c>
      <c r="R428" s="162" t="s">
        <v>2993</v>
      </c>
      <c r="S428" s="86"/>
      <c r="T428" s="86" t="s">
        <v>6262</v>
      </c>
      <c r="U428" s="162" t="s">
        <v>2499</v>
      </c>
      <c r="V428" s="86"/>
      <c r="W428" s="86"/>
      <c r="X428" s="162" t="s">
        <v>2994</v>
      </c>
      <c r="Y428" s="86"/>
      <c r="Z428" s="164" t="s">
        <v>8911</v>
      </c>
      <c r="AA428" s="86"/>
      <c r="AB428" s="86"/>
      <c r="AC428" s="86"/>
      <c r="AD428" s="164" t="s">
        <v>2747</v>
      </c>
      <c r="AE428" s="162" t="s">
        <v>217</v>
      </c>
      <c r="AF428" s="86" t="s">
        <v>4713</v>
      </c>
      <c r="AG428" s="164" t="s">
        <v>6263</v>
      </c>
      <c r="AH428" s="86" t="s">
        <v>217</v>
      </c>
      <c r="AI428" s="157" t="s">
        <v>4713</v>
      </c>
      <c r="AJ428" s="86"/>
      <c r="AK428" s="86"/>
      <c r="AL428" s="164" t="s">
        <v>6264</v>
      </c>
      <c r="AM428" s="86"/>
      <c r="AN428" s="86"/>
      <c r="AO428" s="86"/>
      <c r="AP428" s="86"/>
      <c r="AQ428" s="86"/>
      <c r="AR428" s="86"/>
      <c r="AS428" s="86"/>
      <c r="AT428" s="86"/>
      <c r="AU428" s="86"/>
      <c r="AV428" s="163" t="s">
        <v>2363</v>
      </c>
      <c r="AW428" s="101">
        <v>1</v>
      </c>
      <c r="AX428" s="101">
        <f>1</f>
        <v>1</v>
      </c>
      <c r="AY428" s="101" t="s">
        <v>2363</v>
      </c>
      <c r="AZ428" s="163" t="s">
        <v>2363</v>
      </c>
      <c r="BA428" s="163" t="s">
        <v>2364</v>
      </c>
      <c r="BB428" s="86"/>
      <c r="BC428" s="86"/>
      <c r="BD428" s="86"/>
      <c r="BE428" s="86"/>
      <c r="BF428" s="86"/>
      <c r="BG428" s="86"/>
      <c r="BH428" s="86"/>
      <c r="BI428" s="179" t="s">
        <v>8931</v>
      </c>
      <c r="BJ428" s="82"/>
      <c r="BK428" s="64" t="s">
        <v>3026</v>
      </c>
      <c r="BL428" s="86"/>
      <c r="BM428" s="86">
        <v>0</v>
      </c>
      <c r="BN428" s="86" t="s">
        <v>5095</v>
      </c>
      <c r="BO428" s="70"/>
      <c r="BP428" s="70"/>
      <c r="BQ428" s="70"/>
      <c r="BR428" s="70"/>
      <c r="BS428" s="70"/>
      <c r="BT428" s="70"/>
      <c r="BU428" s="70"/>
      <c r="BV428" s="70"/>
      <c r="BW428" s="70"/>
      <c r="BX428" s="70"/>
      <c r="BY428" s="70"/>
      <c r="BZ428" s="70"/>
      <c r="CA428" s="70"/>
      <c r="CB428" s="70"/>
      <c r="CC428" s="70"/>
      <c r="CD428" s="70"/>
      <c r="CE428" s="70"/>
      <c r="CF428" s="86"/>
      <c r="CG428" s="86"/>
      <c r="CH428" s="86"/>
      <c r="CI428" s="86"/>
      <c r="CJ428" s="86"/>
      <c r="CK428" s="86"/>
      <c r="CL428" s="86"/>
      <c r="CM428" s="86"/>
      <c r="CN428" s="86"/>
      <c r="CO428" s="86"/>
      <c r="CP428" s="86"/>
      <c r="CQ428" s="86"/>
      <c r="CR428" s="86"/>
      <c r="CS428" s="164" t="b">
        <f>NOT(ISERROR(MATCH(E428,[1]Sheet1!$A:$A,0)))</f>
        <v>0</v>
      </c>
      <c r="CT428" s="164"/>
    </row>
    <row r="429" spans="1:99" s="216" customFormat="1" ht="66">
      <c r="A429" s="257">
        <v>297</v>
      </c>
      <c r="B429" s="258">
        <v>426</v>
      </c>
      <c r="C429" s="258"/>
      <c r="D429" s="86"/>
      <c r="E429" s="125" t="s">
        <v>6265</v>
      </c>
      <c r="F429" s="163" t="s">
        <v>6266</v>
      </c>
      <c r="G429" s="171" t="s">
        <v>6267</v>
      </c>
      <c r="H429" s="86"/>
      <c r="I429" s="86"/>
      <c r="J429" s="86" t="s">
        <v>6268</v>
      </c>
      <c r="K429" s="101" t="s">
        <v>6269</v>
      </c>
      <c r="L429" s="162" t="s">
        <v>2495</v>
      </c>
      <c r="M429" s="165" t="s">
        <v>251</v>
      </c>
      <c r="N429" s="162"/>
      <c r="O429" s="165" t="s">
        <v>251</v>
      </c>
      <c r="P429" s="162"/>
      <c r="Q429" s="162" t="s">
        <v>2992</v>
      </c>
      <c r="R429" s="162" t="s">
        <v>2993</v>
      </c>
      <c r="S429" s="86"/>
      <c r="T429" s="86" t="s">
        <v>6262</v>
      </c>
      <c r="U429" s="162" t="s">
        <v>2499</v>
      </c>
      <c r="V429" s="86"/>
      <c r="W429" s="86"/>
      <c r="X429" s="162" t="s">
        <v>2994</v>
      </c>
      <c r="Y429" s="86"/>
      <c r="Z429" s="164" t="s">
        <v>6270</v>
      </c>
      <c r="AA429" s="164" t="s">
        <v>6270</v>
      </c>
      <c r="AB429" s="164" t="s">
        <v>6270</v>
      </c>
      <c r="AC429" s="164" t="s">
        <v>6270</v>
      </c>
      <c r="AD429" s="164" t="s">
        <v>2747</v>
      </c>
      <c r="AE429" s="162" t="s">
        <v>217</v>
      </c>
      <c r="AF429" s="86" t="s">
        <v>217</v>
      </c>
      <c r="AG429" s="164" t="s">
        <v>6271</v>
      </c>
      <c r="AH429" s="70" t="s">
        <v>217</v>
      </c>
      <c r="AI429" s="157" t="s">
        <v>217</v>
      </c>
      <c r="AJ429" s="86"/>
      <c r="AK429" s="86"/>
      <c r="AL429" s="164" t="s">
        <v>6272</v>
      </c>
      <c r="AM429" s="86"/>
      <c r="AN429" s="86"/>
      <c r="AO429" s="86"/>
      <c r="AP429" s="86"/>
      <c r="AQ429" s="86"/>
      <c r="AR429" s="86"/>
      <c r="AS429" s="86"/>
      <c r="AT429" s="86"/>
      <c r="AU429" s="86"/>
      <c r="AV429" s="163" t="s">
        <v>2363</v>
      </c>
      <c r="AW429" s="101">
        <v>1</v>
      </c>
      <c r="AX429" s="101">
        <f>1</f>
        <v>1</v>
      </c>
      <c r="AY429" s="101" t="s">
        <v>2363</v>
      </c>
      <c r="AZ429" s="163" t="s">
        <v>2363</v>
      </c>
      <c r="BA429" s="163" t="s">
        <v>2364</v>
      </c>
      <c r="BB429" s="86"/>
      <c r="BC429" s="86"/>
      <c r="BD429" s="86"/>
      <c r="BE429" s="86"/>
      <c r="BF429" s="86"/>
      <c r="BG429" s="86"/>
      <c r="BH429" s="86"/>
      <c r="BI429" s="179" t="s">
        <v>8932</v>
      </c>
      <c r="BJ429" s="82"/>
      <c r="BK429" s="64" t="s">
        <v>3026</v>
      </c>
      <c r="BL429" s="86"/>
      <c r="BM429" s="86">
        <v>0</v>
      </c>
      <c r="BN429" s="86" t="s">
        <v>5095</v>
      </c>
      <c r="BO429" s="70"/>
      <c r="BP429" s="70"/>
      <c r="BQ429" s="70"/>
      <c r="BR429" s="70"/>
      <c r="BS429" s="70"/>
      <c r="BT429" s="70"/>
      <c r="BU429" s="70"/>
      <c r="BV429" s="70"/>
      <c r="BW429" s="70"/>
      <c r="BX429" s="70"/>
      <c r="BY429" s="70"/>
      <c r="BZ429" s="70"/>
      <c r="CA429" s="70"/>
      <c r="CB429" s="70"/>
      <c r="CC429" s="70"/>
      <c r="CD429" s="70"/>
      <c r="CE429" s="70"/>
      <c r="CF429" s="86"/>
      <c r="CG429" s="86"/>
      <c r="CH429" s="86"/>
      <c r="CI429" s="86"/>
      <c r="CJ429" s="86"/>
      <c r="CK429" s="86"/>
      <c r="CL429" s="86"/>
      <c r="CM429" s="86"/>
      <c r="CN429" s="86"/>
      <c r="CO429" s="86"/>
      <c r="CP429" s="86"/>
      <c r="CQ429" s="86"/>
      <c r="CR429" s="86"/>
      <c r="CS429" s="164" t="b">
        <f>NOT(ISERROR(MATCH(E429,[1]Sheet1!$A:$A,0)))</f>
        <v>0</v>
      </c>
      <c r="CT429" s="164"/>
    </row>
    <row r="430" spans="1:99" s="216" customFormat="1" ht="52.8" customHeight="1">
      <c r="A430" s="257">
        <v>297</v>
      </c>
      <c r="B430" s="258">
        <v>427</v>
      </c>
      <c r="C430" s="258"/>
      <c r="D430" s="86"/>
      <c r="E430" s="125" t="s">
        <v>6273</v>
      </c>
      <c r="F430" s="163" t="s">
        <v>217</v>
      </c>
      <c r="G430" s="163" t="s">
        <v>217</v>
      </c>
      <c r="H430" s="86"/>
      <c r="I430" s="86"/>
      <c r="J430" s="86" t="s">
        <v>3083</v>
      </c>
      <c r="K430" s="101" t="s">
        <v>6274</v>
      </c>
      <c r="L430" s="162" t="s">
        <v>217</v>
      </c>
      <c r="M430" s="165" t="s">
        <v>251</v>
      </c>
      <c r="N430" s="162"/>
      <c r="O430" s="165" t="s">
        <v>251</v>
      </c>
      <c r="P430" s="162"/>
      <c r="Q430" s="162" t="s">
        <v>2992</v>
      </c>
      <c r="R430" s="162" t="s">
        <v>2993</v>
      </c>
      <c r="S430" s="86"/>
      <c r="T430" s="86" t="s">
        <v>5496</v>
      </c>
      <c r="U430" s="162" t="s">
        <v>2499</v>
      </c>
      <c r="V430" s="86"/>
      <c r="W430" s="86"/>
      <c r="X430" s="162" t="s">
        <v>2994</v>
      </c>
      <c r="Y430" s="86"/>
      <c r="Z430" s="164" t="s">
        <v>6275</v>
      </c>
      <c r="AA430" s="86">
        <v>0</v>
      </c>
      <c r="AB430" s="86"/>
      <c r="AC430" s="86"/>
      <c r="AD430" s="86" t="s">
        <v>2747</v>
      </c>
      <c r="AE430" s="86" t="s">
        <v>217</v>
      </c>
      <c r="AF430" s="86" t="s">
        <v>2789</v>
      </c>
      <c r="AG430" s="164" t="s">
        <v>6276</v>
      </c>
      <c r="AH430" s="86" t="s">
        <v>217</v>
      </c>
      <c r="AI430" s="157" t="s">
        <v>4792</v>
      </c>
      <c r="AJ430" s="86"/>
      <c r="AK430" s="86"/>
      <c r="AL430" s="86" t="s">
        <v>2915</v>
      </c>
      <c r="AM430" s="86"/>
      <c r="AN430" s="86"/>
      <c r="AO430" s="86"/>
      <c r="AP430" s="86"/>
      <c r="AQ430" s="86"/>
      <c r="AR430" s="86"/>
      <c r="AS430" s="86"/>
      <c r="AT430" s="86"/>
      <c r="AU430" s="86"/>
      <c r="AV430" s="163" t="s">
        <v>2363</v>
      </c>
      <c r="AW430" s="101">
        <v>1</v>
      </c>
      <c r="AX430" s="101">
        <f>1</f>
        <v>1</v>
      </c>
      <c r="AY430" s="101" t="s">
        <v>2363</v>
      </c>
      <c r="AZ430" s="163" t="s">
        <v>2363</v>
      </c>
      <c r="BA430" s="163" t="s">
        <v>2363</v>
      </c>
      <c r="BB430" s="86"/>
      <c r="BC430" s="86"/>
      <c r="BD430" s="86"/>
      <c r="BE430" s="86"/>
      <c r="BF430" s="86"/>
      <c r="BG430" s="86"/>
      <c r="BH430" s="86"/>
      <c r="BI430" s="162" t="s">
        <v>2201</v>
      </c>
      <c r="BJ430" s="164"/>
      <c r="BK430" s="86" t="s">
        <v>5500</v>
      </c>
      <c r="BL430" s="86"/>
      <c r="BM430" s="162">
        <v>0</v>
      </c>
      <c r="BN430" s="162" t="s">
        <v>5095</v>
      </c>
      <c r="BO430" s="70"/>
      <c r="BP430" s="70"/>
      <c r="BQ430" s="70"/>
      <c r="BR430" s="70"/>
      <c r="BS430" s="70"/>
      <c r="BT430" s="70"/>
      <c r="BU430" s="70"/>
      <c r="BV430" s="70"/>
      <c r="BW430" s="70"/>
      <c r="BX430" s="70"/>
      <c r="BY430" s="70"/>
      <c r="BZ430" s="70"/>
      <c r="CA430" s="70"/>
      <c r="CB430" s="70"/>
      <c r="CC430" s="70"/>
      <c r="CD430" s="70"/>
      <c r="CE430" s="70"/>
      <c r="CF430" s="86"/>
      <c r="CG430" s="86"/>
      <c r="CH430" s="86"/>
      <c r="CI430" s="86"/>
      <c r="CJ430" s="86"/>
      <c r="CK430" s="86"/>
      <c r="CL430" s="86"/>
      <c r="CM430" s="86"/>
      <c r="CN430" s="86"/>
      <c r="CO430" s="86"/>
      <c r="CP430" s="86"/>
      <c r="CQ430" s="86"/>
      <c r="CR430" s="86"/>
      <c r="CS430" s="164" t="b">
        <f>NOT(ISERROR(MATCH(E430,[1]Sheet1!$A:$A,0)))</f>
        <v>0</v>
      </c>
      <c r="CT430" s="164"/>
    </row>
    <row r="431" spans="1:99" s="216" customFormat="1" ht="39.6">
      <c r="A431" s="257" t="s">
        <v>9180</v>
      </c>
      <c r="B431" s="258">
        <v>428</v>
      </c>
      <c r="C431" s="258"/>
      <c r="D431" s="86"/>
      <c r="E431" s="270" t="s">
        <v>3366</v>
      </c>
      <c r="F431" s="163" t="s">
        <v>3367</v>
      </c>
      <c r="G431" s="163" t="s">
        <v>3368</v>
      </c>
      <c r="H431" s="162"/>
      <c r="I431" s="162"/>
      <c r="J431" s="86"/>
      <c r="K431" s="101" t="s">
        <v>3369</v>
      </c>
      <c r="L431" s="162" t="s">
        <v>2495</v>
      </c>
      <c r="M431" s="165" t="s">
        <v>251</v>
      </c>
      <c r="N431" s="162"/>
      <c r="O431" s="165" t="s">
        <v>251</v>
      </c>
      <c r="P431" s="162"/>
      <c r="Q431" s="162" t="s">
        <v>2513</v>
      </c>
      <c r="R431" s="162" t="s">
        <v>2497</v>
      </c>
      <c r="S431" s="86"/>
      <c r="T431" s="86" t="s">
        <v>3085</v>
      </c>
      <c r="U431" s="86" t="s">
        <v>2499</v>
      </c>
      <c r="V431" s="86"/>
      <c r="W431" s="86"/>
      <c r="X431" s="162" t="s">
        <v>2500</v>
      </c>
      <c r="Y431" s="86"/>
      <c r="Z431" s="162" t="s">
        <v>3370</v>
      </c>
      <c r="AA431" s="86"/>
      <c r="AB431" s="86"/>
      <c r="AC431" s="86"/>
      <c r="AD431" s="86" t="s">
        <v>2747</v>
      </c>
      <c r="AE431" s="86" t="s">
        <v>3371</v>
      </c>
      <c r="AF431" s="162" t="s">
        <v>3639</v>
      </c>
      <c r="AG431" s="101" t="s">
        <v>3372</v>
      </c>
      <c r="AH431" s="86" t="s">
        <v>3373</v>
      </c>
      <c r="AI431" s="162" t="s">
        <v>3639</v>
      </c>
      <c r="AJ431" s="86"/>
      <c r="AK431" s="86"/>
      <c r="AL431" s="86" t="s">
        <v>3281</v>
      </c>
      <c r="AM431" s="86"/>
      <c r="AN431" s="86"/>
      <c r="AO431" s="86"/>
      <c r="AP431" s="86"/>
      <c r="AQ431" s="86"/>
      <c r="AR431" s="86"/>
      <c r="AS431" s="86"/>
      <c r="AT431" s="86"/>
      <c r="AU431" s="86"/>
      <c r="AV431" s="102" t="s">
        <v>2363</v>
      </c>
      <c r="AW431" s="101">
        <v>1</v>
      </c>
      <c r="AX431" s="101">
        <v>1</v>
      </c>
      <c r="AY431" s="101" t="s">
        <v>2363</v>
      </c>
      <c r="AZ431" s="102" t="s">
        <v>2363</v>
      </c>
      <c r="BA431" s="102" t="s">
        <v>2363</v>
      </c>
      <c r="BB431" s="86"/>
      <c r="BC431" s="86"/>
      <c r="BD431" s="86"/>
      <c r="BE431" s="86"/>
      <c r="BF431" s="86"/>
      <c r="BG431" s="86"/>
      <c r="BH431" s="86"/>
      <c r="BI431" s="164"/>
      <c r="BJ431" s="86"/>
      <c r="BK431" s="101" t="s">
        <v>3374</v>
      </c>
      <c r="BL431" s="86"/>
      <c r="BM431" s="86">
        <v>1</v>
      </c>
      <c r="BN431" s="86" t="s">
        <v>634</v>
      </c>
      <c r="BO431" s="85" t="s">
        <v>643</v>
      </c>
      <c r="BP431" s="85" t="s">
        <v>644</v>
      </c>
      <c r="BQ431" s="85" t="s">
        <v>645</v>
      </c>
      <c r="BR431" s="85" t="s">
        <v>646</v>
      </c>
      <c r="BS431" s="85" t="s">
        <v>647</v>
      </c>
      <c r="BT431" s="85" t="s">
        <v>648</v>
      </c>
      <c r="BU431" s="85" t="s">
        <v>649</v>
      </c>
      <c r="BV431" s="85" t="s">
        <v>650</v>
      </c>
      <c r="BW431" s="70"/>
      <c r="BX431" s="70"/>
      <c r="BY431" s="70"/>
      <c r="BZ431" s="70"/>
      <c r="CA431" s="70"/>
      <c r="CB431" s="70"/>
      <c r="CC431" s="70"/>
      <c r="CD431" s="70"/>
      <c r="CE431" s="70"/>
      <c r="CF431" s="70"/>
      <c r="CG431" s="86"/>
      <c r="CH431" s="86"/>
      <c r="CI431" s="86"/>
      <c r="CJ431" s="86"/>
      <c r="CK431" s="86"/>
      <c r="CL431" s="86"/>
      <c r="CM431" s="86"/>
      <c r="CN431" s="86"/>
      <c r="CO431" s="86" t="s">
        <v>2500</v>
      </c>
      <c r="CP431" s="86" t="s">
        <v>2500</v>
      </c>
      <c r="CQ431" s="86"/>
      <c r="CR431" s="86"/>
      <c r="CS431" s="164" t="b">
        <f>NOT(ISERROR(MATCH(E431,[1]Sheet1!$A:$A,0)))</f>
        <v>0</v>
      </c>
      <c r="CT431" s="164"/>
    </row>
    <row r="432" spans="1:99" s="216" customFormat="1" ht="46.35" customHeight="1">
      <c r="A432" s="257" t="s">
        <v>9180</v>
      </c>
      <c r="B432" s="258">
        <v>429</v>
      </c>
      <c r="C432" s="258"/>
      <c r="D432" s="86"/>
      <c r="E432" s="270" t="s">
        <v>3375</v>
      </c>
      <c r="F432" s="163" t="s">
        <v>127</v>
      </c>
      <c r="G432" s="163" t="s">
        <v>3376</v>
      </c>
      <c r="H432" s="162"/>
      <c r="I432" s="162"/>
      <c r="J432" s="86"/>
      <c r="K432" s="101" t="s">
        <v>3377</v>
      </c>
      <c r="L432" s="162" t="s">
        <v>2495</v>
      </c>
      <c r="M432" s="165" t="s">
        <v>251</v>
      </c>
      <c r="N432" s="162"/>
      <c r="O432" s="165" t="s">
        <v>251</v>
      </c>
      <c r="P432" s="162"/>
      <c r="Q432" s="162" t="s">
        <v>2513</v>
      </c>
      <c r="R432" s="162" t="s">
        <v>2497</v>
      </c>
      <c r="S432" s="86"/>
      <c r="T432" s="86" t="s">
        <v>3085</v>
      </c>
      <c r="U432" s="86" t="s">
        <v>2499</v>
      </c>
      <c r="V432" s="86"/>
      <c r="W432" s="86"/>
      <c r="X432" s="162" t="s">
        <v>2500</v>
      </c>
      <c r="Y432" s="86"/>
      <c r="Z432" s="162" t="s">
        <v>3378</v>
      </c>
      <c r="AA432" s="86"/>
      <c r="AB432" s="86"/>
      <c r="AC432" s="86"/>
      <c r="AD432" s="86" t="s">
        <v>2747</v>
      </c>
      <c r="AE432" s="86" t="s">
        <v>3379</v>
      </c>
      <c r="AF432" s="162" t="s">
        <v>3639</v>
      </c>
      <c r="AG432" s="101" t="s">
        <v>3380</v>
      </c>
      <c r="AH432" s="86" t="s">
        <v>3381</v>
      </c>
      <c r="AI432" s="162" t="s">
        <v>3639</v>
      </c>
      <c r="AJ432" s="86"/>
      <c r="AK432" s="86"/>
      <c r="AL432" s="86" t="s">
        <v>3281</v>
      </c>
      <c r="AM432" s="86"/>
      <c r="AN432" s="86"/>
      <c r="AO432" s="86"/>
      <c r="AP432" s="86"/>
      <c r="AQ432" s="86"/>
      <c r="AR432" s="86"/>
      <c r="AS432" s="86"/>
      <c r="AT432" s="86"/>
      <c r="AU432" s="86"/>
      <c r="AV432" s="102" t="s">
        <v>2363</v>
      </c>
      <c r="AW432" s="101">
        <v>1</v>
      </c>
      <c r="AX432" s="101">
        <v>1</v>
      </c>
      <c r="AY432" s="101" t="s">
        <v>2363</v>
      </c>
      <c r="AZ432" s="102" t="s">
        <v>2363</v>
      </c>
      <c r="BA432" s="102" t="s">
        <v>2363</v>
      </c>
      <c r="BB432" s="162"/>
      <c r="BC432" s="86"/>
      <c r="BD432" s="86"/>
      <c r="BE432" s="86"/>
      <c r="BF432" s="86"/>
      <c r="BG432" s="86"/>
      <c r="BH432" s="86"/>
      <c r="BI432" s="162" t="s">
        <v>3382</v>
      </c>
      <c r="BJ432" s="86"/>
      <c r="BK432" s="101" t="s">
        <v>3374</v>
      </c>
      <c r="BL432" s="86"/>
      <c r="BM432" s="86">
        <v>1</v>
      </c>
      <c r="BN432" s="86" t="s">
        <v>634</v>
      </c>
      <c r="BO432" s="85" t="s">
        <v>643</v>
      </c>
      <c r="BP432" s="85" t="s">
        <v>644</v>
      </c>
      <c r="BQ432" s="85" t="s">
        <v>645</v>
      </c>
      <c r="BR432" s="85" t="s">
        <v>646</v>
      </c>
      <c r="BS432" s="85" t="s">
        <v>647</v>
      </c>
      <c r="BT432" s="85" t="s">
        <v>648</v>
      </c>
      <c r="BU432" s="85" t="s">
        <v>649</v>
      </c>
      <c r="BV432" s="85" t="s">
        <v>650</v>
      </c>
      <c r="BW432" s="70"/>
      <c r="BX432" s="70"/>
      <c r="BY432" s="70"/>
      <c r="BZ432" s="70"/>
      <c r="CA432" s="70"/>
      <c r="CB432" s="70"/>
      <c r="CC432" s="70"/>
      <c r="CD432" s="70"/>
      <c r="CE432" s="70"/>
      <c r="CF432" s="70"/>
      <c r="CG432" s="70"/>
      <c r="CH432" s="86"/>
      <c r="CI432" s="86"/>
      <c r="CJ432" s="86"/>
      <c r="CK432" s="86"/>
      <c r="CL432" s="86"/>
      <c r="CM432" s="86"/>
      <c r="CN432" s="86"/>
      <c r="CO432" s="86" t="s">
        <v>2500</v>
      </c>
      <c r="CP432" s="86" t="s">
        <v>2500</v>
      </c>
      <c r="CQ432" s="86"/>
      <c r="CR432" s="86"/>
      <c r="CS432" s="164" t="b">
        <f>NOT(ISERROR(MATCH(E432,[1]Sheet1!$A:$A,0)))</f>
        <v>0</v>
      </c>
      <c r="CT432" s="164"/>
      <c r="CU432" s="243"/>
    </row>
    <row r="433" spans="1:99" s="216" customFormat="1" ht="79.2">
      <c r="A433" s="257" t="s">
        <v>9180</v>
      </c>
      <c r="B433" s="258">
        <v>430</v>
      </c>
      <c r="C433" s="258"/>
      <c r="D433" s="86"/>
      <c r="E433" s="270" t="s">
        <v>3383</v>
      </c>
      <c r="F433" s="163" t="s">
        <v>3384</v>
      </c>
      <c r="G433" s="163" t="s">
        <v>3385</v>
      </c>
      <c r="H433" s="162"/>
      <c r="I433" s="162"/>
      <c r="J433" s="86"/>
      <c r="K433" s="101" t="s">
        <v>3386</v>
      </c>
      <c r="L433" s="162" t="s">
        <v>2495</v>
      </c>
      <c r="M433" s="165" t="s">
        <v>251</v>
      </c>
      <c r="N433" s="162"/>
      <c r="O433" s="165" t="s">
        <v>251</v>
      </c>
      <c r="P433" s="162"/>
      <c r="Q433" s="162" t="s">
        <v>2513</v>
      </c>
      <c r="R433" s="162" t="s">
        <v>2497</v>
      </c>
      <c r="S433" s="86"/>
      <c r="T433" s="86" t="s">
        <v>3085</v>
      </c>
      <c r="U433" s="86" t="s">
        <v>2499</v>
      </c>
      <c r="V433" s="86"/>
      <c r="W433" s="86"/>
      <c r="X433" s="162" t="s">
        <v>2500</v>
      </c>
      <c r="Y433" s="86"/>
      <c r="Z433" s="162" t="s">
        <v>3387</v>
      </c>
      <c r="AA433" s="86"/>
      <c r="AB433" s="86"/>
      <c r="AC433" s="86"/>
      <c r="AD433" s="86" t="s">
        <v>2747</v>
      </c>
      <c r="AE433" s="86" t="s">
        <v>3388</v>
      </c>
      <c r="AF433" s="162" t="s">
        <v>3639</v>
      </c>
      <c r="AG433" s="101" t="s">
        <v>3389</v>
      </c>
      <c r="AH433" s="86" t="s">
        <v>3390</v>
      </c>
      <c r="AI433" s="162" t="s">
        <v>3639</v>
      </c>
      <c r="AJ433" s="86"/>
      <c r="AK433" s="86"/>
      <c r="AL433" s="86" t="s">
        <v>3281</v>
      </c>
      <c r="AM433" s="86"/>
      <c r="AN433" s="86"/>
      <c r="AO433" s="86"/>
      <c r="AP433" s="86"/>
      <c r="AQ433" s="86"/>
      <c r="AR433" s="86"/>
      <c r="AS433" s="86"/>
      <c r="AT433" s="86"/>
      <c r="AU433" s="86"/>
      <c r="AV433" s="102" t="s">
        <v>2364</v>
      </c>
      <c r="AW433" s="101">
        <v>1</v>
      </c>
      <c r="AX433" s="101">
        <v>1</v>
      </c>
      <c r="AY433" s="101" t="s">
        <v>2363</v>
      </c>
      <c r="AZ433" s="102" t="s">
        <v>2364</v>
      </c>
      <c r="BA433" s="102" t="s">
        <v>2363</v>
      </c>
      <c r="BB433" s="86"/>
      <c r="BC433" s="86"/>
      <c r="BD433" s="70"/>
      <c r="BE433" s="86"/>
      <c r="BF433" s="86"/>
      <c r="BG433" s="86"/>
      <c r="BH433" s="86"/>
      <c r="BI433" s="162" t="s">
        <v>3391</v>
      </c>
      <c r="BJ433" s="70"/>
      <c r="BK433" s="101" t="s">
        <v>8729</v>
      </c>
      <c r="BL433" s="86"/>
      <c r="BM433" s="86">
        <v>1</v>
      </c>
      <c r="BN433" s="86" t="s">
        <v>634</v>
      </c>
      <c r="BO433" s="85" t="s">
        <v>643</v>
      </c>
      <c r="BP433" s="85" t="s">
        <v>644</v>
      </c>
      <c r="BQ433" s="85" t="s">
        <v>645</v>
      </c>
      <c r="BR433" s="85" t="s">
        <v>646</v>
      </c>
      <c r="BS433" s="85" t="s">
        <v>647</v>
      </c>
      <c r="BT433" s="85" t="s">
        <v>648</v>
      </c>
      <c r="BU433" s="85" t="s">
        <v>649</v>
      </c>
      <c r="BV433" s="85" t="s">
        <v>650</v>
      </c>
      <c r="BW433" s="70"/>
      <c r="BX433" s="70"/>
      <c r="BY433" s="70"/>
      <c r="BZ433" s="70"/>
      <c r="CA433" s="70"/>
      <c r="CB433" s="70"/>
      <c r="CC433" s="70"/>
      <c r="CD433" s="70"/>
      <c r="CE433" s="70"/>
      <c r="CF433" s="70"/>
      <c r="CG433" s="70"/>
      <c r="CH433" s="86"/>
      <c r="CI433" s="86"/>
      <c r="CJ433" s="86"/>
      <c r="CK433" s="86"/>
      <c r="CL433" s="86"/>
      <c r="CM433" s="86"/>
      <c r="CN433" s="86"/>
      <c r="CO433" s="86" t="s">
        <v>2500</v>
      </c>
      <c r="CP433" s="86" t="s">
        <v>2500</v>
      </c>
      <c r="CQ433" s="86"/>
      <c r="CR433" s="86"/>
      <c r="CS433" s="164" t="b">
        <f>NOT(ISERROR(MATCH(E433,[1]Sheet1!$A:$A,0)))</f>
        <v>0</v>
      </c>
      <c r="CT433" s="164"/>
    </row>
    <row r="434" spans="1:99" s="216" customFormat="1" ht="79.2">
      <c r="A434" s="257" t="s">
        <v>9180</v>
      </c>
      <c r="B434" s="258">
        <v>431</v>
      </c>
      <c r="C434" s="258"/>
      <c r="D434" s="86"/>
      <c r="E434" s="270" t="s">
        <v>3393</v>
      </c>
      <c r="F434" s="163" t="s">
        <v>214</v>
      </c>
      <c r="G434" s="163" t="s">
        <v>3394</v>
      </c>
      <c r="H434" s="162"/>
      <c r="I434" s="162"/>
      <c r="J434" s="86"/>
      <c r="K434" s="101" t="s">
        <v>3395</v>
      </c>
      <c r="L434" s="162" t="s">
        <v>2495</v>
      </c>
      <c r="M434" s="165" t="s">
        <v>251</v>
      </c>
      <c r="N434" s="162"/>
      <c r="O434" s="165" t="s">
        <v>251</v>
      </c>
      <c r="P434" s="162"/>
      <c r="Q434" s="162" t="s">
        <v>2513</v>
      </c>
      <c r="R434" s="162" t="s">
        <v>2497</v>
      </c>
      <c r="S434" s="86"/>
      <c r="T434" s="86" t="s">
        <v>3085</v>
      </c>
      <c r="U434" s="86" t="s">
        <v>2499</v>
      </c>
      <c r="V434" s="86"/>
      <c r="W434" s="86"/>
      <c r="X434" s="162" t="s">
        <v>2500</v>
      </c>
      <c r="Y434" s="86"/>
      <c r="Z434" s="162" t="s">
        <v>3396</v>
      </c>
      <c r="AA434" s="86"/>
      <c r="AB434" s="86"/>
      <c r="AC434" s="86"/>
      <c r="AD434" s="86" t="s">
        <v>2747</v>
      </c>
      <c r="AE434" s="86" t="s">
        <v>3397</v>
      </c>
      <c r="AF434" s="162" t="s">
        <v>3639</v>
      </c>
      <c r="AG434" s="101" t="s">
        <v>3398</v>
      </c>
      <c r="AH434" s="86" t="s">
        <v>3399</v>
      </c>
      <c r="AI434" s="162" t="s">
        <v>3639</v>
      </c>
      <c r="AJ434" s="86"/>
      <c r="AK434" s="86"/>
      <c r="AL434" s="86" t="s">
        <v>3281</v>
      </c>
      <c r="AM434" s="86"/>
      <c r="AN434" s="86"/>
      <c r="AO434" s="86"/>
      <c r="AP434" s="86"/>
      <c r="AQ434" s="86"/>
      <c r="AR434" s="86"/>
      <c r="AS434" s="86"/>
      <c r="AT434" s="86"/>
      <c r="AU434" s="86"/>
      <c r="AV434" s="102" t="s">
        <v>2364</v>
      </c>
      <c r="AW434" s="101">
        <v>1</v>
      </c>
      <c r="AX434" s="101">
        <v>1</v>
      </c>
      <c r="AY434" s="101" t="s">
        <v>2363</v>
      </c>
      <c r="AZ434" s="102" t="s">
        <v>2364</v>
      </c>
      <c r="BA434" s="102" t="s">
        <v>2363</v>
      </c>
      <c r="BB434" s="86"/>
      <c r="BC434" s="86"/>
      <c r="BD434" s="70"/>
      <c r="BE434" s="86"/>
      <c r="BF434" s="86"/>
      <c r="BG434" s="86"/>
      <c r="BH434" s="86"/>
      <c r="BI434" s="162" t="s">
        <v>3338</v>
      </c>
      <c r="BJ434" s="70"/>
      <c r="BK434" s="101" t="s">
        <v>3392</v>
      </c>
      <c r="BL434" s="86"/>
      <c r="BM434" s="86">
        <v>1</v>
      </c>
      <c r="BN434" s="86" t="s">
        <v>634</v>
      </c>
      <c r="BO434" s="85" t="s">
        <v>643</v>
      </c>
      <c r="BP434" s="85" t="s">
        <v>644</v>
      </c>
      <c r="BQ434" s="85" t="s">
        <v>645</v>
      </c>
      <c r="BR434" s="85" t="s">
        <v>646</v>
      </c>
      <c r="BS434" s="85" t="s">
        <v>647</v>
      </c>
      <c r="BT434" s="85" t="s">
        <v>648</v>
      </c>
      <c r="BU434" s="85" t="s">
        <v>649</v>
      </c>
      <c r="BV434" s="85" t="s">
        <v>650</v>
      </c>
      <c r="BW434" s="70"/>
      <c r="BX434" s="70"/>
      <c r="BY434" s="70"/>
      <c r="BZ434" s="70"/>
      <c r="CA434" s="70"/>
      <c r="CB434" s="70"/>
      <c r="CC434" s="70"/>
      <c r="CD434" s="70"/>
      <c r="CE434" s="70"/>
      <c r="CF434" s="70"/>
      <c r="CG434" s="70"/>
      <c r="CH434" s="86"/>
      <c r="CI434" s="86"/>
      <c r="CJ434" s="86"/>
      <c r="CK434" s="86"/>
      <c r="CL434" s="86"/>
      <c r="CM434" s="86"/>
      <c r="CN434" s="86"/>
      <c r="CO434" s="86" t="s">
        <v>2500</v>
      </c>
      <c r="CP434" s="86" t="s">
        <v>2500</v>
      </c>
      <c r="CQ434" s="86"/>
      <c r="CR434" s="86"/>
      <c r="CS434" s="164" t="b">
        <f>NOT(ISERROR(MATCH(E434,[1]Sheet1!$A:$A,0)))</f>
        <v>0</v>
      </c>
      <c r="CT434" s="164"/>
    </row>
    <row r="435" spans="1:99" s="216" customFormat="1" ht="57.6">
      <c r="A435" s="257">
        <v>297</v>
      </c>
      <c r="B435" s="258">
        <v>432</v>
      </c>
      <c r="C435" s="258"/>
      <c r="D435" s="86"/>
      <c r="E435" s="125" t="s">
        <v>6277</v>
      </c>
      <c r="F435" s="163" t="s">
        <v>217</v>
      </c>
      <c r="G435" s="163" t="s">
        <v>217</v>
      </c>
      <c r="H435" s="86"/>
      <c r="I435" s="86"/>
      <c r="J435" s="86" t="s">
        <v>3083</v>
      </c>
      <c r="K435" s="101" t="s">
        <v>6278</v>
      </c>
      <c r="L435" s="162" t="s">
        <v>217</v>
      </c>
      <c r="M435" s="165" t="s">
        <v>251</v>
      </c>
      <c r="N435" s="162"/>
      <c r="O435" s="165" t="s">
        <v>251</v>
      </c>
      <c r="P435" s="162"/>
      <c r="Q435" s="162" t="s">
        <v>2992</v>
      </c>
      <c r="R435" s="162" t="s">
        <v>2993</v>
      </c>
      <c r="S435" s="86"/>
      <c r="T435" s="86" t="s">
        <v>5496</v>
      </c>
      <c r="U435" s="162" t="s">
        <v>2499</v>
      </c>
      <c r="V435" s="86"/>
      <c r="W435" s="86"/>
      <c r="X435" s="162" t="s">
        <v>2994</v>
      </c>
      <c r="Y435" s="86"/>
      <c r="Z435" s="164" t="s">
        <v>6279</v>
      </c>
      <c r="AA435" s="86">
        <v>0</v>
      </c>
      <c r="AB435" s="86"/>
      <c r="AC435" s="86"/>
      <c r="AD435" s="86" t="s">
        <v>2747</v>
      </c>
      <c r="AE435" s="86" t="s">
        <v>217</v>
      </c>
      <c r="AF435" s="86" t="s">
        <v>2789</v>
      </c>
      <c r="AG435" s="91" t="s">
        <v>6280</v>
      </c>
      <c r="AH435" s="86" t="s">
        <v>217</v>
      </c>
      <c r="AI435" s="157" t="s">
        <v>4792</v>
      </c>
      <c r="AJ435" s="86"/>
      <c r="AK435" s="86"/>
      <c r="AL435" s="86" t="s">
        <v>2915</v>
      </c>
      <c r="AM435" s="86"/>
      <c r="AN435" s="86"/>
      <c r="AO435" s="86"/>
      <c r="AP435" s="86"/>
      <c r="AQ435" s="86"/>
      <c r="AR435" s="86"/>
      <c r="AS435" s="86"/>
      <c r="AT435" s="86"/>
      <c r="AU435" s="86"/>
      <c r="AV435" s="163" t="s">
        <v>2363</v>
      </c>
      <c r="AW435" s="101">
        <v>1</v>
      </c>
      <c r="AX435" s="101">
        <f>1</f>
        <v>1</v>
      </c>
      <c r="AY435" s="101" t="s">
        <v>2363</v>
      </c>
      <c r="AZ435" s="163" t="s">
        <v>2363</v>
      </c>
      <c r="BA435" s="163" t="s">
        <v>2363</v>
      </c>
      <c r="BB435" s="86"/>
      <c r="BC435" s="86"/>
      <c r="BD435" s="86"/>
      <c r="BE435" s="86"/>
      <c r="BF435" s="86"/>
      <c r="BG435" s="86"/>
      <c r="BH435" s="86"/>
      <c r="BI435" s="162" t="s">
        <v>5499</v>
      </c>
      <c r="BJ435" s="164"/>
      <c r="BK435" s="86" t="s">
        <v>9183</v>
      </c>
      <c r="BL435" s="86"/>
      <c r="BM435" s="162">
        <v>0</v>
      </c>
      <c r="BN435" s="162" t="s">
        <v>5095</v>
      </c>
      <c r="BO435" s="70"/>
      <c r="BP435" s="70"/>
      <c r="BQ435" s="70"/>
      <c r="BR435" s="70"/>
      <c r="BS435" s="70"/>
      <c r="BT435" s="70"/>
      <c r="BU435" s="70"/>
      <c r="BV435" s="70"/>
      <c r="BW435" s="70"/>
      <c r="BX435" s="70"/>
      <c r="BY435" s="70"/>
      <c r="BZ435" s="70"/>
      <c r="CA435" s="70"/>
      <c r="CB435" s="70"/>
      <c r="CC435" s="70"/>
      <c r="CD435" s="70"/>
      <c r="CE435" s="70"/>
      <c r="CF435" s="86"/>
      <c r="CG435" s="86"/>
      <c r="CH435" s="86"/>
      <c r="CI435" s="86"/>
      <c r="CJ435" s="86"/>
      <c r="CK435" s="86"/>
      <c r="CL435" s="86"/>
      <c r="CM435" s="86"/>
      <c r="CN435" s="86"/>
      <c r="CO435" s="86"/>
      <c r="CP435" s="86"/>
      <c r="CQ435" s="86"/>
      <c r="CR435" s="86"/>
      <c r="CS435" s="164" t="b">
        <f>NOT(ISERROR(MATCH(E435,[1]Sheet1!$A:$A,0)))</f>
        <v>0</v>
      </c>
      <c r="CT435" s="164"/>
      <c r="CU435" s="243"/>
    </row>
    <row r="436" spans="1:99" s="216" customFormat="1" ht="57.6">
      <c r="A436" s="257">
        <v>297</v>
      </c>
      <c r="B436" s="258">
        <v>433</v>
      </c>
      <c r="C436" s="258"/>
      <c r="D436" s="86"/>
      <c r="E436" s="125" t="s">
        <v>6281</v>
      </c>
      <c r="F436" s="163" t="s">
        <v>217</v>
      </c>
      <c r="G436" s="163" t="s">
        <v>217</v>
      </c>
      <c r="H436" s="86"/>
      <c r="I436" s="86"/>
      <c r="J436" s="86" t="s">
        <v>3083</v>
      </c>
      <c r="K436" s="101" t="s">
        <v>6282</v>
      </c>
      <c r="L436" s="162" t="s">
        <v>217</v>
      </c>
      <c r="M436" s="165" t="s">
        <v>251</v>
      </c>
      <c r="N436" s="162"/>
      <c r="O436" s="165" t="s">
        <v>251</v>
      </c>
      <c r="P436" s="162"/>
      <c r="Q436" s="162" t="s">
        <v>2992</v>
      </c>
      <c r="R436" s="162" t="s">
        <v>2993</v>
      </c>
      <c r="S436" s="86"/>
      <c r="T436" s="86" t="s">
        <v>5496</v>
      </c>
      <c r="U436" s="162" t="s">
        <v>2499</v>
      </c>
      <c r="V436" s="86"/>
      <c r="W436" s="86"/>
      <c r="X436" s="162" t="s">
        <v>2994</v>
      </c>
      <c r="Y436" s="86"/>
      <c r="Z436" s="164" t="s">
        <v>6283</v>
      </c>
      <c r="AA436" s="86">
        <v>0</v>
      </c>
      <c r="AB436" s="86"/>
      <c r="AC436" s="86"/>
      <c r="AD436" s="86" t="s">
        <v>2747</v>
      </c>
      <c r="AE436" s="86" t="s">
        <v>217</v>
      </c>
      <c r="AF436" s="86" t="s">
        <v>2789</v>
      </c>
      <c r="AG436" s="91" t="s">
        <v>6284</v>
      </c>
      <c r="AH436" s="86" t="s">
        <v>217</v>
      </c>
      <c r="AI436" s="157" t="s">
        <v>4792</v>
      </c>
      <c r="AJ436" s="86"/>
      <c r="AK436" s="86"/>
      <c r="AL436" s="86" t="s">
        <v>2915</v>
      </c>
      <c r="AM436" s="86"/>
      <c r="AN436" s="86"/>
      <c r="AO436" s="86"/>
      <c r="AP436" s="86"/>
      <c r="AQ436" s="86"/>
      <c r="AR436" s="86"/>
      <c r="AS436" s="86"/>
      <c r="AT436" s="86"/>
      <c r="AU436" s="86"/>
      <c r="AV436" s="163" t="s">
        <v>2363</v>
      </c>
      <c r="AW436" s="101">
        <v>1</v>
      </c>
      <c r="AX436" s="101">
        <f>1</f>
        <v>1</v>
      </c>
      <c r="AY436" s="101" t="s">
        <v>2363</v>
      </c>
      <c r="AZ436" s="163" t="s">
        <v>2363</v>
      </c>
      <c r="BA436" s="163" t="s">
        <v>2363</v>
      </c>
      <c r="BB436" s="86"/>
      <c r="BC436" s="86"/>
      <c r="BD436" s="86"/>
      <c r="BE436" s="86"/>
      <c r="BF436" s="86"/>
      <c r="BG436" s="86"/>
      <c r="BH436" s="86"/>
      <c r="BI436" s="162" t="s">
        <v>5499</v>
      </c>
      <c r="BJ436" s="164"/>
      <c r="BK436" s="86" t="s">
        <v>9184</v>
      </c>
      <c r="BL436" s="86"/>
      <c r="BM436" s="162">
        <v>0</v>
      </c>
      <c r="BN436" s="162" t="s">
        <v>5095</v>
      </c>
      <c r="BO436" s="70"/>
      <c r="BP436" s="70"/>
      <c r="BQ436" s="70"/>
      <c r="BR436" s="70"/>
      <c r="BS436" s="70"/>
      <c r="BT436" s="70"/>
      <c r="BU436" s="70"/>
      <c r="BV436" s="70"/>
      <c r="BW436" s="70"/>
      <c r="BX436" s="70"/>
      <c r="BY436" s="70"/>
      <c r="BZ436" s="70"/>
      <c r="CA436" s="70"/>
      <c r="CB436" s="70"/>
      <c r="CC436" s="70"/>
      <c r="CD436" s="70"/>
      <c r="CE436" s="70"/>
      <c r="CF436" s="86"/>
      <c r="CG436" s="86"/>
      <c r="CH436" s="86"/>
      <c r="CI436" s="86"/>
      <c r="CJ436" s="86"/>
      <c r="CK436" s="86"/>
      <c r="CL436" s="86"/>
      <c r="CM436" s="86"/>
      <c r="CN436" s="86"/>
      <c r="CO436" s="86"/>
      <c r="CP436" s="86"/>
      <c r="CQ436" s="86"/>
      <c r="CR436" s="86"/>
      <c r="CS436" s="164" t="b">
        <f>NOT(ISERROR(MATCH(E436,[1]Sheet1!$A:$A,0)))</f>
        <v>0</v>
      </c>
      <c r="CT436" s="164"/>
    </row>
    <row r="437" spans="1:99" s="216" customFormat="1" ht="79.2">
      <c r="A437" s="256">
        <v>283</v>
      </c>
      <c r="B437" s="258">
        <v>434</v>
      </c>
      <c r="C437" s="258"/>
      <c r="D437" s="162"/>
      <c r="E437" s="286" t="s">
        <v>3428</v>
      </c>
      <c r="F437" s="163" t="s">
        <v>3429</v>
      </c>
      <c r="G437" s="163" t="s">
        <v>3430</v>
      </c>
      <c r="H437" s="162"/>
      <c r="I437" s="162"/>
      <c r="J437" s="164" t="s">
        <v>3431</v>
      </c>
      <c r="K437" s="162" t="s">
        <v>3432</v>
      </c>
      <c r="L437" s="162" t="s">
        <v>2495</v>
      </c>
      <c r="M437" s="165" t="s">
        <v>128</v>
      </c>
      <c r="N437" s="162"/>
      <c r="O437" s="165" t="s">
        <v>128</v>
      </c>
      <c r="P437" s="162"/>
      <c r="Q437" s="162" t="s">
        <v>2513</v>
      </c>
      <c r="R437" s="162" t="s">
        <v>2497</v>
      </c>
      <c r="S437" s="162"/>
      <c r="T437" s="162" t="s">
        <v>3343</v>
      </c>
      <c r="U437" s="162" t="s">
        <v>2795</v>
      </c>
      <c r="V437" s="162"/>
      <c r="W437" s="162"/>
      <c r="X437" s="162" t="s">
        <v>3433</v>
      </c>
      <c r="Y437" s="162"/>
      <c r="Z437" s="162" t="s">
        <v>3434</v>
      </c>
      <c r="AA437" s="164"/>
      <c r="AB437" s="164"/>
      <c r="AC437" s="164"/>
      <c r="AD437" s="162" t="s">
        <v>2762</v>
      </c>
      <c r="AE437" s="162" t="s">
        <v>3435</v>
      </c>
      <c r="AF437" s="162" t="s">
        <v>2818</v>
      </c>
      <c r="AG437" s="162" t="s">
        <v>3436</v>
      </c>
      <c r="AH437" s="162" t="s">
        <v>3437</v>
      </c>
      <c r="AI437" s="162" t="s">
        <v>2818</v>
      </c>
      <c r="AJ437" s="164"/>
      <c r="AK437" s="164"/>
      <c r="AL437" s="162" t="s">
        <v>2539</v>
      </c>
      <c r="AM437" s="162"/>
      <c r="AN437" s="162"/>
      <c r="AO437" s="162"/>
      <c r="AP437" s="162"/>
      <c r="AQ437" s="162"/>
      <c r="AR437" s="162"/>
      <c r="AS437" s="162"/>
      <c r="AT437" s="162"/>
      <c r="AU437" s="162"/>
      <c r="AV437" s="102" t="s">
        <v>2363</v>
      </c>
      <c r="AW437" s="101"/>
      <c r="AX437" s="101"/>
      <c r="AY437" s="101"/>
      <c r="AZ437" s="102" t="s">
        <v>2363</v>
      </c>
      <c r="BA437" s="102" t="s">
        <v>2363</v>
      </c>
      <c r="BB437" s="162"/>
      <c r="BC437" s="162"/>
      <c r="BD437" s="162"/>
      <c r="BE437" s="164"/>
      <c r="BF437" s="164"/>
      <c r="BG437" s="164"/>
      <c r="BH437" s="164"/>
      <c r="BI437" s="162"/>
      <c r="BJ437" s="162"/>
      <c r="BK437" s="101"/>
      <c r="BL437" s="162"/>
      <c r="BM437" s="86">
        <v>4</v>
      </c>
      <c r="BN437" s="86" t="s">
        <v>678</v>
      </c>
      <c r="BO437" s="85" t="s">
        <v>687</v>
      </c>
      <c r="BP437" s="85" t="s">
        <v>688</v>
      </c>
      <c r="BQ437" s="85" t="s">
        <v>689</v>
      </c>
      <c r="BR437" s="85" t="s">
        <v>690</v>
      </c>
      <c r="BS437" s="85" t="s">
        <v>691</v>
      </c>
      <c r="BT437" s="85" t="s">
        <v>692</v>
      </c>
      <c r="BU437" s="85" t="s">
        <v>693</v>
      </c>
      <c r="BV437" s="85" t="s">
        <v>694</v>
      </c>
      <c r="BW437" s="162"/>
      <c r="BX437" s="162"/>
      <c r="BY437" s="162"/>
      <c r="BZ437" s="162"/>
      <c r="CA437" s="162"/>
      <c r="CB437" s="162"/>
      <c r="CC437" s="162"/>
      <c r="CD437" s="162"/>
      <c r="CE437" s="162"/>
      <c r="CF437" s="162"/>
      <c r="CG437" s="162"/>
      <c r="CH437" s="162"/>
      <c r="CI437" s="162"/>
      <c r="CJ437" s="162"/>
      <c r="CK437" s="162"/>
      <c r="CL437" s="162"/>
      <c r="CM437" s="162"/>
      <c r="CN437" s="162"/>
      <c r="CO437" s="162"/>
      <c r="CP437" s="162"/>
      <c r="CQ437" s="162"/>
      <c r="CR437" s="86"/>
      <c r="CS437" s="164" t="b">
        <f>NOT(ISERROR(MATCH(E437,[1]Sheet1!$A:$A,0)))</f>
        <v>0</v>
      </c>
      <c r="CT437" s="164"/>
    </row>
    <row r="438" spans="1:99" s="216" customFormat="1" ht="79.2">
      <c r="A438" s="257">
        <v>297</v>
      </c>
      <c r="B438" s="258">
        <v>435</v>
      </c>
      <c r="C438" s="258"/>
      <c r="D438" s="86"/>
      <c r="E438" s="125" t="s">
        <v>6285</v>
      </c>
      <c r="F438" s="163" t="s">
        <v>5506</v>
      </c>
      <c r="G438" s="163" t="s">
        <v>5507</v>
      </c>
      <c r="H438" s="86"/>
      <c r="I438" s="86"/>
      <c r="J438" s="86" t="s">
        <v>2990</v>
      </c>
      <c r="K438" s="101" t="s">
        <v>6286</v>
      </c>
      <c r="L438" s="162" t="s">
        <v>2495</v>
      </c>
      <c r="M438" s="165" t="s">
        <v>251</v>
      </c>
      <c r="N438" s="162"/>
      <c r="O438" s="165" t="s">
        <v>251</v>
      </c>
      <c r="P438" s="162"/>
      <c r="Q438" s="162" t="s">
        <v>2992</v>
      </c>
      <c r="R438" s="162" t="s">
        <v>2993</v>
      </c>
      <c r="S438" s="86"/>
      <c r="T438" s="86" t="s">
        <v>678</v>
      </c>
      <c r="U438" s="162" t="s">
        <v>2499</v>
      </c>
      <c r="V438" s="86"/>
      <c r="W438" s="86"/>
      <c r="X438" s="162" t="s">
        <v>2994</v>
      </c>
      <c r="Y438" s="86"/>
      <c r="Z438" s="164" t="s">
        <v>6287</v>
      </c>
      <c r="AA438" s="86"/>
      <c r="AB438" s="86"/>
      <c r="AC438" s="86"/>
      <c r="AD438" s="164" t="s">
        <v>2747</v>
      </c>
      <c r="AE438" s="162" t="s">
        <v>217</v>
      </c>
      <c r="AF438" s="86" t="s">
        <v>2711</v>
      </c>
      <c r="AG438" s="164" t="s">
        <v>6288</v>
      </c>
      <c r="AH438" s="70" t="s">
        <v>217</v>
      </c>
      <c r="AI438" s="157" t="s">
        <v>2502</v>
      </c>
      <c r="AJ438" s="86"/>
      <c r="AK438" s="86"/>
      <c r="AL438" s="164" t="s">
        <v>6289</v>
      </c>
      <c r="AM438" s="86"/>
      <c r="AN438" s="86"/>
      <c r="AO438" s="86"/>
      <c r="AP438" s="86"/>
      <c r="AQ438" s="86"/>
      <c r="AR438" s="86"/>
      <c r="AS438" s="86"/>
      <c r="AT438" s="86"/>
      <c r="AU438" s="86"/>
      <c r="AV438" s="163" t="s">
        <v>2363</v>
      </c>
      <c r="AW438" s="101">
        <v>1</v>
      </c>
      <c r="AX438" s="101">
        <f>1</f>
        <v>1</v>
      </c>
      <c r="AY438" s="101" t="s">
        <v>2363</v>
      </c>
      <c r="AZ438" s="163" t="s">
        <v>2363</v>
      </c>
      <c r="BA438" s="163" t="s">
        <v>2363</v>
      </c>
      <c r="BB438" s="86"/>
      <c r="BC438" s="86"/>
      <c r="BD438" s="86"/>
      <c r="BE438" s="86"/>
      <c r="BF438" s="86"/>
      <c r="BG438" s="86"/>
      <c r="BH438" s="86"/>
      <c r="BI438" s="86" t="s">
        <v>5519</v>
      </c>
      <c r="BJ438" s="162" t="s">
        <v>5513</v>
      </c>
      <c r="BK438" s="86" t="s">
        <v>5520</v>
      </c>
      <c r="BL438" s="86"/>
      <c r="BM438" s="86">
        <v>4</v>
      </c>
      <c r="BN438" s="86" t="s">
        <v>678</v>
      </c>
      <c r="BO438" s="85" t="s">
        <v>687</v>
      </c>
      <c r="BP438" s="85" t="s">
        <v>688</v>
      </c>
      <c r="BQ438" s="85" t="s">
        <v>689</v>
      </c>
      <c r="BR438" s="85" t="s">
        <v>690</v>
      </c>
      <c r="BS438" s="85" t="s">
        <v>691</v>
      </c>
      <c r="BT438" s="85" t="s">
        <v>692</v>
      </c>
      <c r="BU438" s="85" t="s">
        <v>693</v>
      </c>
      <c r="BV438" s="85" t="s">
        <v>694</v>
      </c>
      <c r="BW438" s="70"/>
      <c r="BX438" s="70"/>
      <c r="BY438" s="70"/>
      <c r="BZ438" s="70"/>
      <c r="CA438" s="70"/>
      <c r="CB438" s="70"/>
      <c r="CC438" s="70"/>
      <c r="CD438" s="70"/>
      <c r="CE438" s="70"/>
      <c r="CF438" s="86"/>
      <c r="CG438" s="86"/>
      <c r="CH438" s="86"/>
      <c r="CI438" s="86"/>
      <c r="CJ438" s="86"/>
      <c r="CK438" s="86"/>
      <c r="CL438" s="86"/>
      <c r="CM438" s="86"/>
      <c r="CN438" s="86"/>
      <c r="CO438" s="86"/>
      <c r="CP438" s="86"/>
      <c r="CQ438" s="86"/>
      <c r="CR438" s="86"/>
      <c r="CS438" s="164" t="b">
        <f>NOT(ISERROR(MATCH(E438,[1]Sheet1!$A:$A,0)))</f>
        <v>0</v>
      </c>
      <c r="CT438" s="164"/>
    </row>
    <row r="439" spans="1:99" s="216" customFormat="1" ht="79.2">
      <c r="A439" s="256" t="s">
        <v>6290</v>
      </c>
      <c r="B439" s="258">
        <v>436</v>
      </c>
      <c r="C439" s="258"/>
      <c r="D439" s="86"/>
      <c r="E439" s="125" t="s">
        <v>6291</v>
      </c>
      <c r="F439" s="163" t="s">
        <v>6292</v>
      </c>
      <c r="G439" s="163" t="s">
        <v>6293</v>
      </c>
      <c r="H439" s="86"/>
      <c r="I439" s="86"/>
      <c r="J439" s="86" t="s">
        <v>6294</v>
      </c>
      <c r="K439" s="101" t="s">
        <v>6295</v>
      </c>
      <c r="L439" s="162" t="s">
        <v>2495</v>
      </c>
      <c r="M439" s="165" t="s">
        <v>251</v>
      </c>
      <c r="N439" s="162"/>
      <c r="O439" s="165" t="s">
        <v>251</v>
      </c>
      <c r="P439" s="162"/>
      <c r="Q439" s="162" t="s">
        <v>2992</v>
      </c>
      <c r="R439" s="162" t="s">
        <v>2993</v>
      </c>
      <c r="S439" s="86"/>
      <c r="T439" s="86" t="s">
        <v>6296</v>
      </c>
      <c r="U439" s="162" t="s">
        <v>2499</v>
      </c>
      <c r="V439" s="86"/>
      <c r="W439" s="86"/>
      <c r="X439" s="162" t="s">
        <v>2994</v>
      </c>
      <c r="Y439" s="86"/>
      <c r="Z439" s="164" t="s">
        <v>6297</v>
      </c>
      <c r="AA439" s="86"/>
      <c r="AB439" s="86"/>
      <c r="AC439" s="86"/>
      <c r="AD439" s="164" t="s">
        <v>8739</v>
      </c>
      <c r="AE439" s="162" t="s">
        <v>217</v>
      </c>
      <c r="AF439" s="86" t="s">
        <v>8955</v>
      </c>
      <c r="AG439" s="164" t="s">
        <v>6298</v>
      </c>
      <c r="AH439" s="70" t="s">
        <v>217</v>
      </c>
      <c r="AI439" s="157" t="s">
        <v>6299</v>
      </c>
      <c r="AJ439" s="86"/>
      <c r="AK439" s="86"/>
      <c r="AL439" s="164" t="s">
        <v>6300</v>
      </c>
      <c r="AM439" s="86"/>
      <c r="AN439" s="86"/>
      <c r="AO439" s="86"/>
      <c r="AP439" s="86"/>
      <c r="AQ439" s="86"/>
      <c r="AR439" s="86"/>
      <c r="AS439" s="86"/>
      <c r="AT439" s="86"/>
      <c r="AU439" s="86"/>
      <c r="AV439" s="163" t="s">
        <v>2363</v>
      </c>
      <c r="AW439" s="101">
        <v>1</v>
      </c>
      <c r="AX439" s="101">
        <f>1</f>
        <v>1</v>
      </c>
      <c r="AY439" s="101" t="s">
        <v>2363</v>
      </c>
      <c r="AZ439" s="163" t="s">
        <v>2363</v>
      </c>
      <c r="BA439" s="163" t="s">
        <v>2363</v>
      </c>
      <c r="BB439" s="86"/>
      <c r="BC439" s="86"/>
      <c r="BD439" s="86"/>
      <c r="BE439" s="86"/>
      <c r="BF439" s="86"/>
      <c r="BG439" s="86"/>
      <c r="BH439" s="86"/>
      <c r="BI439" s="164" t="s">
        <v>6301</v>
      </c>
      <c r="BJ439" s="164" t="s">
        <v>6302</v>
      </c>
      <c r="BK439" s="86"/>
      <c r="BL439" s="86"/>
      <c r="BM439" s="162">
        <v>7</v>
      </c>
      <c r="BN439" s="162" t="s">
        <v>733</v>
      </c>
      <c r="BO439" s="85" t="s">
        <v>744</v>
      </c>
      <c r="BP439" s="85" t="s">
        <v>745</v>
      </c>
      <c r="BQ439" s="85" t="s">
        <v>746</v>
      </c>
      <c r="BR439" s="85" t="s">
        <v>747</v>
      </c>
      <c r="BS439" s="85" t="s">
        <v>748</v>
      </c>
      <c r="BT439" s="85" t="s">
        <v>749</v>
      </c>
      <c r="BU439" s="85" t="s">
        <v>750</v>
      </c>
      <c r="BV439" s="85" t="s">
        <v>751</v>
      </c>
      <c r="BW439" s="85" t="s">
        <v>752</v>
      </c>
      <c r="BX439" s="85" t="s">
        <v>753</v>
      </c>
      <c r="BY439" s="70"/>
      <c r="BZ439" s="70"/>
      <c r="CA439" s="70"/>
      <c r="CB439" s="70"/>
      <c r="CC439" s="70"/>
      <c r="CD439" s="70"/>
      <c r="CE439" s="70"/>
      <c r="CF439" s="86"/>
      <c r="CG439" s="86"/>
      <c r="CH439" s="86"/>
      <c r="CI439" s="86"/>
      <c r="CJ439" s="86"/>
      <c r="CK439" s="86"/>
      <c r="CL439" s="86"/>
      <c r="CM439" s="86"/>
      <c r="CN439" s="86"/>
      <c r="CO439" s="86"/>
      <c r="CP439" s="86"/>
      <c r="CQ439" s="86"/>
      <c r="CR439" s="86"/>
      <c r="CS439" s="164" t="b">
        <f>NOT(ISERROR(MATCH(E439,[1]Sheet1!$A:$A,0)))</f>
        <v>0</v>
      </c>
      <c r="CT439" s="164"/>
    </row>
    <row r="440" spans="1:99" s="216" customFormat="1" ht="79.8" customHeight="1">
      <c r="A440" s="256" t="s">
        <v>6290</v>
      </c>
      <c r="B440" s="258">
        <v>437</v>
      </c>
      <c r="C440" s="258"/>
      <c r="D440" s="86"/>
      <c r="E440" s="125" t="s">
        <v>6303</v>
      </c>
      <c r="F440" s="163" t="s">
        <v>6292</v>
      </c>
      <c r="G440" s="163" t="s">
        <v>6293</v>
      </c>
      <c r="H440" s="86"/>
      <c r="I440" s="86"/>
      <c r="J440" s="86" t="s">
        <v>6294</v>
      </c>
      <c r="K440" s="101" t="s">
        <v>6304</v>
      </c>
      <c r="L440" s="162" t="s">
        <v>2495</v>
      </c>
      <c r="M440" s="165" t="s">
        <v>251</v>
      </c>
      <c r="N440" s="162"/>
      <c r="O440" s="165" t="s">
        <v>251</v>
      </c>
      <c r="P440" s="162"/>
      <c r="Q440" s="162" t="s">
        <v>2992</v>
      </c>
      <c r="R440" s="162" t="s">
        <v>2993</v>
      </c>
      <c r="S440" s="86"/>
      <c r="T440" s="86" t="s">
        <v>6296</v>
      </c>
      <c r="U440" s="162" t="s">
        <v>2499</v>
      </c>
      <c r="V440" s="86"/>
      <c r="W440" s="86"/>
      <c r="X440" s="162" t="s">
        <v>2994</v>
      </c>
      <c r="Y440" s="86"/>
      <c r="Z440" s="164" t="s">
        <v>6305</v>
      </c>
      <c r="AA440" s="86"/>
      <c r="AB440" s="86"/>
      <c r="AC440" s="86"/>
      <c r="AD440" s="164" t="s">
        <v>8739</v>
      </c>
      <c r="AE440" s="162" t="s">
        <v>217</v>
      </c>
      <c r="AF440" s="86" t="s">
        <v>8955</v>
      </c>
      <c r="AG440" s="164" t="s">
        <v>6306</v>
      </c>
      <c r="AH440" s="70" t="s">
        <v>217</v>
      </c>
      <c r="AI440" s="157" t="s">
        <v>6299</v>
      </c>
      <c r="AJ440" s="86"/>
      <c r="AK440" s="86"/>
      <c r="AL440" s="164" t="s">
        <v>6307</v>
      </c>
      <c r="AM440" s="86"/>
      <c r="AN440" s="86"/>
      <c r="AO440" s="86"/>
      <c r="AP440" s="86"/>
      <c r="AQ440" s="86"/>
      <c r="AR440" s="86"/>
      <c r="AS440" s="86"/>
      <c r="AT440" s="86"/>
      <c r="AU440" s="86"/>
      <c r="AV440" s="163" t="s">
        <v>2363</v>
      </c>
      <c r="AW440" s="101">
        <v>1</v>
      </c>
      <c r="AX440" s="101">
        <f>1</f>
        <v>1</v>
      </c>
      <c r="AY440" s="101" t="s">
        <v>2363</v>
      </c>
      <c r="AZ440" s="163" t="s">
        <v>2363</v>
      </c>
      <c r="BA440" s="163" t="s">
        <v>2363</v>
      </c>
      <c r="BB440" s="86"/>
      <c r="BC440" s="86"/>
      <c r="BD440" s="86"/>
      <c r="BE440" s="86"/>
      <c r="BF440" s="86"/>
      <c r="BG440" s="86"/>
      <c r="BH440" s="86"/>
      <c r="BI440" s="162" t="s">
        <v>6308</v>
      </c>
      <c r="BJ440" s="164" t="s">
        <v>6302</v>
      </c>
      <c r="BK440" s="86"/>
      <c r="BL440" s="86"/>
      <c r="BM440" s="162">
        <v>7</v>
      </c>
      <c r="BN440" s="162" t="s">
        <v>733</v>
      </c>
      <c r="BO440" s="85" t="s">
        <v>744</v>
      </c>
      <c r="BP440" s="85" t="s">
        <v>745</v>
      </c>
      <c r="BQ440" s="85" t="s">
        <v>746</v>
      </c>
      <c r="BR440" s="85" t="s">
        <v>747</v>
      </c>
      <c r="BS440" s="85" t="s">
        <v>748</v>
      </c>
      <c r="BT440" s="85" t="s">
        <v>749</v>
      </c>
      <c r="BU440" s="85" t="s">
        <v>750</v>
      </c>
      <c r="BV440" s="85" t="s">
        <v>751</v>
      </c>
      <c r="BW440" s="85" t="s">
        <v>752</v>
      </c>
      <c r="BX440" s="85" t="s">
        <v>753</v>
      </c>
      <c r="BY440" s="70"/>
      <c r="BZ440" s="70"/>
      <c r="CA440" s="70"/>
      <c r="CB440" s="70"/>
      <c r="CC440" s="70"/>
      <c r="CD440" s="70"/>
      <c r="CE440" s="70"/>
      <c r="CF440" s="70"/>
      <c r="CG440" s="86"/>
      <c r="CH440" s="86"/>
      <c r="CI440" s="86"/>
      <c r="CJ440" s="86"/>
      <c r="CK440" s="86"/>
      <c r="CL440" s="86"/>
      <c r="CM440" s="86"/>
      <c r="CN440" s="86"/>
      <c r="CO440" s="86"/>
      <c r="CP440" s="86"/>
      <c r="CQ440" s="86"/>
      <c r="CR440" s="86"/>
      <c r="CS440" s="164" t="b">
        <f>NOT(ISERROR(MATCH(E440,[1]Sheet1!$A:$A,0)))</f>
        <v>0</v>
      </c>
      <c r="CT440" s="164"/>
    </row>
    <row r="441" spans="1:99" s="216" customFormat="1" ht="92.4">
      <c r="A441" s="257">
        <v>297</v>
      </c>
      <c r="B441" s="258">
        <v>438</v>
      </c>
      <c r="C441" s="258"/>
      <c r="D441" s="86"/>
      <c r="E441" s="125" t="s">
        <v>6309</v>
      </c>
      <c r="F441" s="163" t="s">
        <v>6292</v>
      </c>
      <c r="G441" s="163" t="s">
        <v>6293</v>
      </c>
      <c r="H441" s="86"/>
      <c r="I441" s="86"/>
      <c r="J441" s="86" t="s">
        <v>6294</v>
      </c>
      <c r="K441" s="101" t="s">
        <v>6310</v>
      </c>
      <c r="L441" s="162" t="s">
        <v>2495</v>
      </c>
      <c r="M441" s="165" t="s">
        <v>251</v>
      </c>
      <c r="N441" s="162"/>
      <c r="O441" s="165" t="s">
        <v>251</v>
      </c>
      <c r="P441" s="162"/>
      <c r="Q441" s="162" t="s">
        <v>2992</v>
      </c>
      <c r="R441" s="162" t="s">
        <v>2993</v>
      </c>
      <c r="S441" s="86"/>
      <c r="T441" s="86" t="s">
        <v>6296</v>
      </c>
      <c r="U441" s="162" t="s">
        <v>2499</v>
      </c>
      <c r="V441" s="86"/>
      <c r="W441" s="86"/>
      <c r="X441" s="162" t="s">
        <v>2994</v>
      </c>
      <c r="Y441" s="86"/>
      <c r="Z441" s="164" t="s">
        <v>5250</v>
      </c>
      <c r="AA441" s="86"/>
      <c r="AB441" s="86"/>
      <c r="AC441" s="86"/>
      <c r="AD441" s="164" t="s">
        <v>8739</v>
      </c>
      <c r="AE441" s="162" t="s">
        <v>217</v>
      </c>
      <c r="AF441" s="86" t="s">
        <v>8955</v>
      </c>
      <c r="AG441" s="164" t="s">
        <v>5251</v>
      </c>
      <c r="AH441" s="70" t="s">
        <v>217</v>
      </c>
      <c r="AI441" s="157" t="s">
        <v>6299</v>
      </c>
      <c r="AJ441" s="86"/>
      <c r="AK441" s="86"/>
      <c r="AL441" s="164" t="s">
        <v>5246</v>
      </c>
      <c r="AM441" s="86"/>
      <c r="AN441" s="86"/>
      <c r="AO441" s="86"/>
      <c r="AP441" s="86"/>
      <c r="AQ441" s="86"/>
      <c r="AR441" s="86"/>
      <c r="AS441" s="86"/>
      <c r="AT441" s="86"/>
      <c r="AU441" s="86"/>
      <c r="AV441" s="163" t="s">
        <v>2363</v>
      </c>
      <c r="AW441" s="101">
        <v>1</v>
      </c>
      <c r="AX441" s="101">
        <f>1</f>
        <v>1</v>
      </c>
      <c r="AY441" s="101" t="s">
        <v>2363</v>
      </c>
      <c r="AZ441" s="163" t="s">
        <v>2363</v>
      </c>
      <c r="BA441" s="163" t="s">
        <v>2363</v>
      </c>
      <c r="BB441" s="86"/>
      <c r="BC441" s="86"/>
      <c r="BD441" s="86"/>
      <c r="BE441" s="86"/>
      <c r="BF441" s="86"/>
      <c r="BG441" s="86"/>
      <c r="BH441" s="86"/>
      <c r="BI441" s="86" t="s">
        <v>6311</v>
      </c>
      <c r="BJ441" s="164" t="s">
        <v>6302</v>
      </c>
      <c r="BK441" s="86"/>
      <c r="BL441" s="86"/>
      <c r="BM441" s="162">
        <v>7</v>
      </c>
      <c r="BN441" s="162" t="s">
        <v>733</v>
      </c>
      <c r="BO441" s="85" t="s">
        <v>744</v>
      </c>
      <c r="BP441" s="85" t="s">
        <v>745</v>
      </c>
      <c r="BQ441" s="85" t="s">
        <v>746</v>
      </c>
      <c r="BR441" s="85" t="s">
        <v>747</v>
      </c>
      <c r="BS441" s="85" t="s">
        <v>748</v>
      </c>
      <c r="BT441" s="85" t="s">
        <v>749</v>
      </c>
      <c r="BU441" s="85" t="s">
        <v>750</v>
      </c>
      <c r="BV441" s="85" t="s">
        <v>751</v>
      </c>
      <c r="BW441" s="85" t="s">
        <v>752</v>
      </c>
      <c r="BX441" s="85" t="s">
        <v>753</v>
      </c>
      <c r="BY441" s="70"/>
      <c r="BZ441" s="70"/>
      <c r="CA441" s="70"/>
      <c r="CB441" s="70"/>
      <c r="CC441" s="70"/>
      <c r="CD441" s="70"/>
      <c r="CE441" s="70"/>
      <c r="CF441" s="86"/>
      <c r="CG441" s="86"/>
      <c r="CH441" s="86"/>
      <c r="CI441" s="86"/>
      <c r="CJ441" s="86"/>
      <c r="CK441" s="86"/>
      <c r="CL441" s="86"/>
      <c r="CM441" s="86"/>
      <c r="CN441" s="86"/>
      <c r="CO441" s="86"/>
      <c r="CP441" s="86"/>
      <c r="CQ441" s="86"/>
      <c r="CR441" s="86"/>
      <c r="CS441" s="164" t="b">
        <f>NOT(ISERROR(MATCH(E441,[1]Sheet1!$A:$A,0)))</f>
        <v>0</v>
      </c>
      <c r="CT441" s="164"/>
    </row>
    <row r="442" spans="1:99" s="216" customFormat="1" ht="79.8" customHeight="1">
      <c r="A442" s="257">
        <v>297</v>
      </c>
      <c r="B442" s="258">
        <v>439</v>
      </c>
      <c r="C442" s="258"/>
      <c r="D442" s="86"/>
      <c r="E442" s="125" t="s">
        <v>6312</v>
      </c>
      <c r="F442" s="163" t="s">
        <v>4634</v>
      </c>
      <c r="G442" s="163" t="s">
        <v>5522</v>
      </c>
      <c r="H442" s="86"/>
      <c r="I442" s="86"/>
      <c r="J442" s="86" t="s">
        <v>2990</v>
      </c>
      <c r="K442" s="101" t="s">
        <v>6313</v>
      </c>
      <c r="L442" s="162" t="s">
        <v>2495</v>
      </c>
      <c r="M442" s="165" t="s">
        <v>251</v>
      </c>
      <c r="N442" s="162"/>
      <c r="O442" s="165" t="s">
        <v>251</v>
      </c>
      <c r="P442" s="162"/>
      <c r="Q442" s="162" t="s">
        <v>2992</v>
      </c>
      <c r="R442" s="162" t="s">
        <v>2993</v>
      </c>
      <c r="S442" s="86"/>
      <c r="T442" s="162" t="s">
        <v>3022</v>
      </c>
      <c r="U442" s="162" t="s">
        <v>2499</v>
      </c>
      <c r="V442" s="86"/>
      <c r="W442" s="86"/>
      <c r="X442" s="162" t="s">
        <v>2994</v>
      </c>
      <c r="Y442" s="86"/>
      <c r="Z442" s="70" t="s">
        <v>6314</v>
      </c>
      <c r="AA442" s="86"/>
      <c r="AB442" s="86"/>
      <c r="AC442" s="86"/>
      <c r="AD442" s="86" t="s">
        <v>3318</v>
      </c>
      <c r="AE442" s="86" t="s">
        <v>217</v>
      </c>
      <c r="AF442" s="86" t="s">
        <v>2711</v>
      </c>
      <c r="AG442" s="70" t="s">
        <v>5536</v>
      </c>
      <c r="AH442" s="86" t="s">
        <v>217</v>
      </c>
      <c r="AI442" s="157" t="s">
        <v>2709</v>
      </c>
      <c r="AJ442" s="86"/>
      <c r="AK442" s="86"/>
      <c r="AL442" s="70" t="s">
        <v>6315</v>
      </c>
      <c r="AM442" s="86"/>
      <c r="AN442" s="86"/>
      <c r="AO442" s="86"/>
      <c r="AP442" s="86"/>
      <c r="AQ442" s="86"/>
      <c r="AR442" s="86"/>
      <c r="AS442" s="86"/>
      <c r="AT442" s="86"/>
      <c r="AU442" s="86"/>
      <c r="AV442" s="163" t="s">
        <v>2363</v>
      </c>
      <c r="AW442" s="101">
        <v>1</v>
      </c>
      <c r="AX442" s="101">
        <f>1</f>
        <v>1</v>
      </c>
      <c r="AY442" s="101" t="s">
        <v>2363</v>
      </c>
      <c r="AZ442" s="163" t="s">
        <v>2363</v>
      </c>
      <c r="BA442" s="163" t="s">
        <v>2363</v>
      </c>
      <c r="BB442" s="86"/>
      <c r="BC442" s="86"/>
      <c r="BD442" s="86"/>
      <c r="BE442" s="86"/>
      <c r="BF442" s="86"/>
      <c r="BG442" s="86"/>
      <c r="BH442" s="86"/>
      <c r="BI442" s="86" t="s">
        <v>5538</v>
      </c>
      <c r="BJ442" s="86"/>
      <c r="BK442" s="86"/>
      <c r="BL442" s="86"/>
      <c r="BM442" s="86">
        <v>6</v>
      </c>
      <c r="BN442" s="70" t="s">
        <v>3027</v>
      </c>
      <c r="BO442" s="85" t="s">
        <v>719</v>
      </c>
      <c r="BP442" s="85" t="s">
        <v>720</v>
      </c>
      <c r="BQ442" s="85" t="s">
        <v>721</v>
      </c>
      <c r="BR442" s="85" t="s">
        <v>722</v>
      </c>
      <c r="BS442" s="85" t="s">
        <v>723</v>
      </c>
      <c r="BT442" s="85" t="s">
        <v>724</v>
      </c>
      <c r="BU442" s="85" t="s">
        <v>725</v>
      </c>
      <c r="BV442" s="85" t="s">
        <v>726</v>
      </c>
      <c r="BW442" s="85" t="s">
        <v>727</v>
      </c>
      <c r="BX442" s="85" t="s">
        <v>728</v>
      </c>
      <c r="BY442" s="85" t="s">
        <v>729</v>
      </c>
      <c r="BZ442" s="85" t="s">
        <v>730</v>
      </c>
      <c r="CA442" s="85" t="s">
        <v>731</v>
      </c>
      <c r="CB442" s="85" t="s">
        <v>732</v>
      </c>
      <c r="CC442" s="70"/>
      <c r="CD442" s="70"/>
      <c r="CE442" s="70"/>
      <c r="CF442" s="86"/>
      <c r="CG442" s="86"/>
      <c r="CH442" s="86"/>
      <c r="CI442" s="86"/>
      <c r="CJ442" s="86"/>
      <c r="CK442" s="86"/>
      <c r="CL442" s="86"/>
      <c r="CM442" s="86"/>
      <c r="CN442" s="86"/>
      <c r="CO442" s="86"/>
      <c r="CP442" s="86"/>
      <c r="CQ442" s="86"/>
      <c r="CR442" s="86"/>
      <c r="CS442" s="164" t="b">
        <f>NOT(ISERROR(MATCH(E442,[1]Sheet1!$A:$A,0)))</f>
        <v>0</v>
      </c>
      <c r="CT442" s="164"/>
    </row>
    <row r="443" spans="1:99" s="216" customFormat="1" ht="79.8" customHeight="1">
      <c r="A443" s="256" t="s">
        <v>6290</v>
      </c>
      <c r="B443" s="258">
        <v>440</v>
      </c>
      <c r="C443" s="258"/>
      <c r="D443" s="86"/>
      <c r="E443" s="125" t="s">
        <v>6316</v>
      </c>
      <c r="F443" s="163" t="s">
        <v>110</v>
      </c>
      <c r="G443" s="163" t="s">
        <v>5365</v>
      </c>
      <c r="H443" s="86"/>
      <c r="I443" s="86"/>
      <c r="J443" s="86" t="s">
        <v>3083</v>
      </c>
      <c r="K443" s="101" t="s">
        <v>6317</v>
      </c>
      <c r="L443" s="162" t="s">
        <v>2495</v>
      </c>
      <c r="M443" s="165" t="s">
        <v>251</v>
      </c>
      <c r="N443" s="162"/>
      <c r="O443" s="165" t="s">
        <v>251</v>
      </c>
      <c r="P443" s="162"/>
      <c r="Q443" s="162" t="s">
        <v>2992</v>
      </c>
      <c r="R443" s="162" t="s">
        <v>2993</v>
      </c>
      <c r="S443" s="86"/>
      <c r="T443" s="86" t="s">
        <v>3085</v>
      </c>
      <c r="U443" s="162" t="s">
        <v>2499</v>
      </c>
      <c r="V443" s="86"/>
      <c r="W443" s="86"/>
      <c r="X443" s="162" t="s">
        <v>2500</v>
      </c>
      <c r="Y443" s="86"/>
      <c r="Z443" s="86" t="s">
        <v>6318</v>
      </c>
      <c r="AA443" s="86"/>
      <c r="AB443" s="86"/>
      <c r="AC443" s="86"/>
      <c r="AD443" s="164" t="s">
        <v>2747</v>
      </c>
      <c r="AE443" s="86" t="s">
        <v>217</v>
      </c>
      <c r="AF443" s="86" t="s">
        <v>2711</v>
      </c>
      <c r="AG443" s="86" t="s">
        <v>5743</v>
      </c>
      <c r="AH443" s="86" t="s">
        <v>217</v>
      </c>
      <c r="AI443" s="157" t="s">
        <v>2502</v>
      </c>
      <c r="AJ443" s="86"/>
      <c r="AK443" s="86"/>
      <c r="AL443" s="86" t="s">
        <v>6319</v>
      </c>
      <c r="AM443" s="86"/>
      <c r="AN443" s="86"/>
      <c r="AO443" s="86"/>
      <c r="AP443" s="86"/>
      <c r="AQ443" s="86"/>
      <c r="AR443" s="86"/>
      <c r="AS443" s="86"/>
      <c r="AT443" s="86"/>
      <c r="AU443" s="86"/>
      <c r="AV443" s="163" t="s">
        <v>2363</v>
      </c>
      <c r="AW443" s="101">
        <v>1</v>
      </c>
      <c r="AX443" s="101">
        <f>1</f>
        <v>1</v>
      </c>
      <c r="AY443" s="101" t="s">
        <v>2363</v>
      </c>
      <c r="AZ443" s="163" t="s">
        <v>2363</v>
      </c>
      <c r="BA443" s="163" t="s">
        <v>2363</v>
      </c>
      <c r="BB443" s="86"/>
      <c r="BC443" s="86"/>
      <c r="BD443" s="86"/>
      <c r="BE443" s="86"/>
      <c r="BF443" s="86"/>
      <c r="BG443" s="86"/>
      <c r="BH443" s="86"/>
      <c r="BI443" s="86" t="s">
        <v>9396</v>
      </c>
      <c r="BJ443" s="86" t="s">
        <v>5513</v>
      </c>
      <c r="BK443" s="86"/>
      <c r="BL443" s="86"/>
      <c r="BM443" s="86">
        <v>1</v>
      </c>
      <c r="BN443" s="86" t="s">
        <v>634</v>
      </c>
      <c r="BO443" s="85" t="s">
        <v>643</v>
      </c>
      <c r="BP443" s="85" t="s">
        <v>644</v>
      </c>
      <c r="BQ443" s="85" t="s">
        <v>645</v>
      </c>
      <c r="BR443" s="85" t="s">
        <v>646</v>
      </c>
      <c r="BS443" s="85" t="s">
        <v>647</v>
      </c>
      <c r="BT443" s="85" t="s">
        <v>648</v>
      </c>
      <c r="BU443" s="85" t="s">
        <v>649</v>
      </c>
      <c r="BV443" s="85" t="s">
        <v>650</v>
      </c>
      <c r="BW443" s="70"/>
      <c r="BX443" s="70"/>
      <c r="BY443" s="70"/>
      <c r="BZ443" s="70"/>
      <c r="CA443" s="70"/>
      <c r="CB443" s="70"/>
      <c r="CC443" s="70"/>
      <c r="CD443" s="70"/>
      <c r="CE443" s="70"/>
      <c r="CF443" s="70"/>
      <c r="CG443" s="86"/>
      <c r="CH443" s="86"/>
      <c r="CI443" s="86"/>
      <c r="CJ443" s="86"/>
      <c r="CK443" s="86"/>
      <c r="CL443" s="86"/>
      <c r="CM443" s="86"/>
      <c r="CN443" s="86"/>
      <c r="CO443" s="86" t="s">
        <v>2500</v>
      </c>
      <c r="CP443" s="86"/>
      <c r="CQ443" s="86"/>
      <c r="CR443" s="86"/>
      <c r="CS443" s="164" t="b">
        <f>NOT(ISERROR(MATCH(E443,[1]Sheet1!$A:$A,0)))</f>
        <v>0</v>
      </c>
      <c r="CT443" s="164"/>
    </row>
    <row r="444" spans="1:99" s="216" customFormat="1" ht="105.6">
      <c r="A444" s="256" t="s">
        <v>6290</v>
      </c>
      <c r="B444" s="258">
        <v>441</v>
      </c>
      <c r="C444" s="258"/>
      <c r="D444" s="86"/>
      <c r="E444" s="125" t="s">
        <v>6320</v>
      </c>
      <c r="F444" s="163" t="s">
        <v>110</v>
      </c>
      <c r="G444" s="163" t="s">
        <v>5365</v>
      </c>
      <c r="H444" s="86"/>
      <c r="I444" s="86"/>
      <c r="J444" s="86" t="s">
        <v>3083</v>
      </c>
      <c r="K444" s="101" t="s">
        <v>6321</v>
      </c>
      <c r="L444" s="162" t="s">
        <v>2495</v>
      </c>
      <c r="M444" s="165" t="s">
        <v>251</v>
      </c>
      <c r="N444" s="162"/>
      <c r="O444" s="165" t="s">
        <v>251</v>
      </c>
      <c r="P444" s="162"/>
      <c r="Q444" s="162" t="s">
        <v>2992</v>
      </c>
      <c r="R444" s="162" t="s">
        <v>2993</v>
      </c>
      <c r="S444" s="86"/>
      <c r="T444" s="86" t="s">
        <v>3085</v>
      </c>
      <c r="U444" s="162" t="s">
        <v>2499</v>
      </c>
      <c r="V444" s="86"/>
      <c r="W444" s="86"/>
      <c r="X444" s="162" t="s">
        <v>2500</v>
      </c>
      <c r="Y444" s="86"/>
      <c r="Z444" s="86" t="s">
        <v>6322</v>
      </c>
      <c r="AA444" s="86"/>
      <c r="AB444" s="86"/>
      <c r="AC444" s="86"/>
      <c r="AD444" s="164" t="s">
        <v>2747</v>
      </c>
      <c r="AE444" s="86" t="s">
        <v>217</v>
      </c>
      <c r="AF444" s="86" t="s">
        <v>2711</v>
      </c>
      <c r="AG444" s="86" t="s">
        <v>5542</v>
      </c>
      <c r="AH444" s="86" t="s">
        <v>217</v>
      </c>
      <c r="AI444" s="157" t="s">
        <v>2502</v>
      </c>
      <c r="AJ444" s="86"/>
      <c r="AK444" s="86"/>
      <c r="AL444" s="86" t="s">
        <v>6323</v>
      </c>
      <c r="AM444" s="86"/>
      <c r="AN444" s="86"/>
      <c r="AO444" s="86"/>
      <c r="AP444" s="86"/>
      <c r="AQ444" s="86"/>
      <c r="AR444" s="86"/>
      <c r="AS444" s="86"/>
      <c r="AT444" s="86"/>
      <c r="AU444" s="86"/>
      <c r="AV444" s="163" t="s">
        <v>2363</v>
      </c>
      <c r="AW444" s="101">
        <v>1</v>
      </c>
      <c r="AX444" s="101">
        <f>1</f>
        <v>1</v>
      </c>
      <c r="AY444" s="101" t="s">
        <v>2363</v>
      </c>
      <c r="AZ444" s="163" t="s">
        <v>2363</v>
      </c>
      <c r="BA444" s="163" t="s">
        <v>2364</v>
      </c>
      <c r="BB444" s="86"/>
      <c r="BC444" s="86"/>
      <c r="BD444" s="86"/>
      <c r="BE444" s="86"/>
      <c r="BF444" s="86"/>
      <c r="BG444" s="86"/>
      <c r="BH444" s="86"/>
      <c r="BI444" s="86" t="s">
        <v>8873</v>
      </c>
      <c r="BJ444" s="86"/>
      <c r="BK444" s="64" t="s">
        <v>5544</v>
      </c>
      <c r="BL444" s="86"/>
      <c r="BM444" s="86">
        <v>1</v>
      </c>
      <c r="BN444" s="86" t="s">
        <v>634</v>
      </c>
      <c r="BO444" s="85" t="s">
        <v>643</v>
      </c>
      <c r="BP444" s="85" t="s">
        <v>644</v>
      </c>
      <c r="BQ444" s="85" t="s">
        <v>645</v>
      </c>
      <c r="BR444" s="85" t="s">
        <v>646</v>
      </c>
      <c r="BS444" s="85" t="s">
        <v>647</v>
      </c>
      <c r="BT444" s="85" t="s">
        <v>648</v>
      </c>
      <c r="BU444" s="85" t="s">
        <v>649</v>
      </c>
      <c r="BV444" s="85" t="s">
        <v>650</v>
      </c>
      <c r="BW444" s="70"/>
      <c r="BX444" s="70"/>
      <c r="BY444" s="70"/>
      <c r="BZ444" s="70"/>
      <c r="CA444" s="70"/>
      <c r="CB444" s="70"/>
      <c r="CC444" s="70"/>
      <c r="CD444" s="70"/>
      <c r="CE444" s="70"/>
      <c r="CF444" s="70"/>
      <c r="CG444" s="86"/>
      <c r="CH444" s="86"/>
      <c r="CI444" s="86"/>
      <c r="CJ444" s="86"/>
      <c r="CK444" s="86"/>
      <c r="CL444" s="86"/>
      <c r="CM444" s="86"/>
      <c r="CN444" s="86"/>
      <c r="CO444" s="86" t="s">
        <v>2500</v>
      </c>
      <c r="CP444" s="86"/>
      <c r="CQ444" s="86"/>
      <c r="CR444" s="86"/>
      <c r="CS444" s="164" t="b">
        <f>NOT(ISERROR(MATCH(E444,[1]Sheet1!$A:$A,0)))</f>
        <v>0</v>
      </c>
      <c r="CT444" s="164"/>
    </row>
    <row r="445" spans="1:99" s="217" customFormat="1" ht="79.2">
      <c r="A445" s="256" t="s">
        <v>6324</v>
      </c>
      <c r="B445" s="258">
        <v>442</v>
      </c>
      <c r="C445" s="258"/>
      <c r="D445" s="86"/>
      <c r="E445" s="125" t="s">
        <v>6325</v>
      </c>
      <c r="F445" s="163" t="s">
        <v>110</v>
      </c>
      <c r="G445" s="163" t="s">
        <v>5365</v>
      </c>
      <c r="H445" s="86"/>
      <c r="I445" s="86"/>
      <c r="J445" s="86" t="s">
        <v>3083</v>
      </c>
      <c r="K445" s="101" t="s">
        <v>6326</v>
      </c>
      <c r="L445" s="162" t="s">
        <v>2495</v>
      </c>
      <c r="M445" s="165" t="s">
        <v>251</v>
      </c>
      <c r="N445" s="162"/>
      <c r="O445" s="165" t="s">
        <v>251</v>
      </c>
      <c r="P445" s="162"/>
      <c r="Q445" s="162" t="s">
        <v>2992</v>
      </c>
      <c r="R445" s="162" t="s">
        <v>2993</v>
      </c>
      <c r="S445" s="86"/>
      <c r="T445" s="86" t="s">
        <v>3085</v>
      </c>
      <c r="U445" s="162" t="s">
        <v>2499</v>
      </c>
      <c r="V445" s="86"/>
      <c r="W445" s="86"/>
      <c r="X445" s="162" t="s">
        <v>2500</v>
      </c>
      <c r="Y445" s="86"/>
      <c r="Z445" s="86" t="s">
        <v>6327</v>
      </c>
      <c r="AA445" s="86"/>
      <c r="AB445" s="86"/>
      <c r="AC445" s="86"/>
      <c r="AD445" s="164" t="s">
        <v>2747</v>
      </c>
      <c r="AE445" s="86" t="s">
        <v>217</v>
      </c>
      <c r="AF445" s="86" t="s">
        <v>2711</v>
      </c>
      <c r="AG445" s="86" t="s">
        <v>6328</v>
      </c>
      <c r="AH445" s="86" t="s">
        <v>217</v>
      </c>
      <c r="AI445" s="157" t="s">
        <v>2502</v>
      </c>
      <c r="AJ445" s="86"/>
      <c r="AK445" s="86"/>
      <c r="AL445" s="86" t="s">
        <v>6329</v>
      </c>
      <c r="AM445" s="86"/>
      <c r="AN445" s="86"/>
      <c r="AO445" s="86"/>
      <c r="AP445" s="86"/>
      <c r="AQ445" s="86"/>
      <c r="AR445" s="86"/>
      <c r="AS445" s="86"/>
      <c r="AT445" s="86"/>
      <c r="AU445" s="86"/>
      <c r="AV445" s="163" t="s">
        <v>2364</v>
      </c>
      <c r="AW445" s="101">
        <v>1</v>
      </c>
      <c r="AX445" s="101">
        <f>1</f>
        <v>1</v>
      </c>
      <c r="AY445" s="101" t="s">
        <v>2363</v>
      </c>
      <c r="AZ445" s="163" t="s">
        <v>2364</v>
      </c>
      <c r="BA445" s="163" t="s">
        <v>2363</v>
      </c>
      <c r="BB445" s="86"/>
      <c r="BC445" s="86"/>
      <c r="BD445" s="86"/>
      <c r="BE445" s="86"/>
      <c r="BF445" s="86"/>
      <c r="BG445" s="86"/>
      <c r="BH445" s="86"/>
      <c r="BI445" s="86" t="s">
        <v>6330</v>
      </c>
      <c r="BJ445" s="86" t="s">
        <v>6331</v>
      </c>
      <c r="BK445" s="86"/>
      <c r="BL445" s="86"/>
      <c r="BM445" s="86">
        <v>1</v>
      </c>
      <c r="BN445" s="86" t="s">
        <v>634</v>
      </c>
      <c r="BO445" s="85" t="s">
        <v>643</v>
      </c>
      <c r="BP445" s="85" t="s">
        <v>644</v>
      </c>
      <c r="BQ445" s="85" t="s">
        <v>645</v>
      </c>
      <c r="BR445" s="85" t="s">
        <v>646</v>
      </c>
      <c r="BS445" s="85" t="s">
        <v>647</v>
      </c>
      <c r="BT445" s="85" t="s">
        <v>648</v>
      </c>
      <c r="BU445" s="85" t="s">
        <v>649</v>
      </c>
      <c r="BV445" s="85" t="s">
        <v>650</v>
      </c>
      <c r="BW445" s="70"/>
      <c r="BX445" s="70"/>
      <c r="BY445" s="70"/>
      <c r="BZ445" s="70"/>
      <c r="CA445" s="70"/>
      <c r="CB445" s="70"/>
      <c r="CC445" s="70"/>
      <c r="CD445" s="70"/>
      <c r="CE445" s="70"/>
      <c r="CF445" s="70"/>
      <c r="CG445" s="86"/>
      <c r="CH445" s="86"/>
      <c r="CI445" s="86"/>
      <c r="CJ445" s="86"/>
      <c r="CK445" s="86"/>
      <c r="CL445" s="86"/>
      <c r="CM445" s="86"/>
      <c r="CN445" s="86"/>
      <c r="CO445" s="86" t="s">
        <v>2500</v>
      </c>
      <c r="CP445" s="86"/>
      <c r="CQ445" s="86"/>
      <c r="CR445" s="86"/>
      <c r="CS445" s="164" t="b">
        <f>NOT(ISERROR(MATCH(E445,[1]Sheet1!$A:$A,0)))</f>
        <v>0</v>
      </c>
      <c r="CT445" s="164"/>
    </row>
    <row r="446" spans="1:99" s="216" customFormat="1" ht="105.6">
      <c r="A446" s="256" t="s">
        <v>6324</v>
      </c>
      <c r="B446" s="258">
        <v>443</v>
      </c>
      <c r="C446" s="258"/>
      <c r="D446" s="86"/>
      <c r="E446" s="125" t="s">
        <v>6332</v>
      </c>
      <c r="F446" s="163" t="s">
        <v>110</v>
      </c>
      <c r="G446" s="163" t="s">
        <v>5365</v>
      </c>
      <c r="H446" s="86"/>
      <c r="I446" s="86"/>
      <c r="J446" s="86" t="s">
        <v>3083</v>
      </c>
      <c r="K446" s="101" t="s">
        <v>6333</v>
      </c>
      <c r="L446" s="162" t="s">
        <v>2495</v>
      </c>
      <c r="M446" s="165" t="s">
        <v>251</v>
      </c>
      <c r="N446" s="162"/>
      <c r="O446" s="165" t="s">
        <v>251</v>
      </c>
      <c r="P446" s="162"/>
      <c r="Q446" s="162" t="s">
        <v>2992</v>
      </c>
      <c r="R446" s="162" t="s">
        <v>2993</v>
      </c>
      <c r="S446" s="86"/>
      <c r="T446" s="86" t="s">
        <v>3085</v>
      </c>
      <c r="U446" s="162" t="s">
        <v>2499</v>
      </c>
      <c r="V446" s="86"/>
      <c r="W446" s="86"/>
      <c r="X446" s="162" t="s">
        <v>2500</v>
      </c>
      <c r="Y446" s="86"/>
      <c r="Z446" s="86" t="s">
        <v>6334</v>
      </c>
      <c r="AA446" s="86"/>
      <c r="AB446" s="86"/>
      <c r="AC446" s="86"/>
      <c r="AD446" s="164" t="s">
        <v>2747</v>
      </c>
      <c r="AE446" s="86" t="s">
        <v>217</v>
      </c>
      <c r="AF446" s="86" t="s">
        <v>2711</v>
      </c>
      <c r="AG446" s="86" t="s">
        <v>5555</v>
      </c>
      <c r="AH446" s="86" t="s">
        <v>217</v>
      </c>
      <c r="AI446" s="157" t="s">
        <v>2502</v>
      </c>
      <c r="AJ446" s="86"/>
      <c r="AK446" s="86"/>
      <c r="AL446" s="86" t="s">
        <v>6335</v>
      </c>
      <c r="AM446" s="86"/>
      <c r="AN446" s="86"/>
      <c r="AO446" s="86"/>
      <c r="AP446" s="86"/>
      <c r="AQ446" s="86"/>
      <c r="AR446" s="86"/>
      <c r="AS446" s="86"/>
      <c r="AT446" s="86"/>
      <c r="AU446" s="86"/>
      <c r="AV446" s="163" t="s">
        <v>2363</v>
      </c>
      <c r="AW446" s="101">
        <v>1</v>
      </c>
      <c r="AX446" s="101">
        <f>1</f>
        <v>1</v>
      </c>
      <c r="AY446" s="101" t="s">
        <v>2363</v>
      </c>
      <c r="AZ446" s="163" t="s">
        <v>2363</v>
      </c>
      <c r="BA446" s="163" t="s">
        <v>2364</v>
      </c>
      <c r="BB446" s="86"/>
      <c r="BC446" s="86"/>
      <c r="BD446" s="86"/>
      <c r="BE446" s="86"/>
      <c r="BF446" s="86"/>
      <c r="BG446" s="86"/>
      <c r="BH446" s="86"/>
      <c r="BI446" s="86" t="s">
        <v>9359</v>
      </c>
      <c r="BJ446" s="86"/>
      <c r="BK446" s="64" t="s">
        <v>5544</v>
      </c>
      <c r="BL446" s="86"/>
      <c r="BM446" s="86">
        <v>1</v>
      </c>
      <c r="BN446" s="86" t="s">
        <v>634</v>
      </c>
      <c r="BO446" s="85" t="s">
        <v>643</v>
      </c>
      <c r="BP446" s="85" t="s">
        <v>644</v>
      </c>
      <c r="BQ446" s="85" t="s">
        <v>645</v>
      </c>
      <c r="BR446" s="85" t="s">
        <v>646</v>
      </c>
      <c r="BS446" s="85" t="s">
        <v>647</v>
      </c>
      <c r="BT446" s="85" t="s">
        <v>648</v>
      </c>
      <c r="BU446" s="85" t="s">
        <v>649</v>
      </c>
      <c r="BV446" s="85" t="s">
        <v>650</v>
      </c>
      <c r="BW446" s="70"/>
      <c r="BX446" s="70"/>
      <c r="BY446" s="70"/>
      <c r="BZ446" s="70"/>
      <c r="CA446" s="70"/>
      <c r="CB446" s="70"/>
      <c r="CC446" s="70"/>
      <c r="CD446" s="70"/>
      <c r="CE446" s="70"/>
      <c r="CF446" s="70"/>
      <c r="CG446" s="86"/>
      <c r="CH446" s="86"/>
      <c r="CI446" s="86"/>
      <c r="CJ446" s="86"/>
      <c r="CK446" s="86"/>
      <c r="CL446" s="86"/>
      <c r="CM446" s="86"/>
      <c r="CN446" s="86"/>
      <c r="CO446" s="86" t="s">
        <v>2500</v>
      </c>
      <c r="CP446" s="86"/>
      <c r="CQ446" s="86"/>
      <c r="CR446" s="86"/>
      <c r="CS446" s="164" t="b">
        <f>NOT(ISERROR(MATCH(E446,[1]Sheet1!$A:$A,0)))</f>
        <v>0</v>
      </c>
      <c r="CT446" s="164"/>
    </row>
    <row r="447" spans="1:99" s="216" customFormat="1" ht="79.2">
      <c r="A447" s="257">
        <v>297</v>
      </c>
      <c r="B447" s="258">
        <v>444</v>
      </c>
      <c r="C447" s="258"/>
      <c r="D447" s="86"/>
      <c r="E447" s="125" t="s">
        <v>6336</v>
      </c>
      <c r="F447" s="163" t="s">
        <v>5506</v>
      </c>
      <c r="G447" s="163" t="s">
        <v>5558</v>
      </c>
      <c r="H447" s="86"/>
      <c r="I447" s="86"/>
      <c r="J447" s="86" t="s">
        <v>3083</v>
      </c>
      <c r="K447" s="101" t="s">
        <v>6337</v>
      </c>
      <c r="L447" s="162" t="s">
        <v>2495</v>
      </c>
      <c r="M447" s="165" t="s">
        <v>251</v>
      </c>
      <c r="N447" s="162"/>
      <c r="O447" s="165" t="s">
        <v>251</v>
      </c>
      <c r="P447" s="162"/>
      <c r="Q447" s="162" t="s">
        <v>2992</v>
      </c>
      <c r="R447" s="162" t="s">
        <v>2993</v>
      </c>
      <c r="S447" s="86"/>
      <c r="T447" s="86" t="s">
        <v>678</v>
      </c>
      <c r="U447" s="162" t="s">
        <v>2499</v>
      </c>
      <c r="V447" s="86"/>
      <c r="W447" s="86"/>
      <c r="X447" s="162" t="s">
        <v>2500</v>
      </c>
      <c r="Y447" s="86"/>
      <c r="Z447" s="86" t="s">
        <v>6338</v>
      </c>
      <c r="AA447" s="86"/>
      <c r="AB447" s="86"/>
      <c r="AC447" s="86"/>
      <c r="AD447" s="164" t="s">
        <v>2747</v>
      </c>
      <c r="AE447" s="86" t="s">
        <v>217</v>
      </c>
      <c r="AF447" s="86" t="s">
        <v>2711</v>
      </c>
      <c r="AG447" s="86" t="s">
        <v>5555</v>
      </c>
      <c r="AH447" s="86" t="s">
        <v>217</v>
      </c>
      <c r="AI447" s="157" t="s">
        <v>2502</v>
      </c>
      <c r="AJ447" s="86"/>
      <c r="AK447" s="86"/>
      <c r="AL447" s="86" t="s">
        <v>6339</v>
      </c>
      <c r="AM447" s="86"/>
      <c r="AN447" s="86"/>
      <c r="AO447" s="86"/>
      <c r="AP447" s="86"/>
      <c r="AQ447" s="86"/>
      <c r="AR447" s="86"/>
      <c r="AS447" s="86"/>
      <c r="AT447" s="86"/>
      <c r="AU447" s="86"/>
      <c r="AV447" s="163" t="s">
        <v>2363</v>
      </c>
      <c r="AW447" s="101">
        <v>1</v>
      </c>
      <c r="AX447" s="101">
        <f>1</f>
        <v>1</v>
      </c>
      <c r="AY447" s="101" t="s">
        <v>2363</v>
      </c>
      <c r="AZ447" s="163" t="s">
        <v>2363</v>
      </c>
      <c r="BA447" s="163" t="s">
        <v>2363</v>
      </c>
      <c r="BB447" s="86"/>
      <c r="BC447" s="86"/>
      <c r="BD447" s="86"/>
      <c r="BE447" s="86"/>
      <c r="BF447" s="86"/>
      <c r="BG447" s="86"/>
      <c r="BH447" s="86"/>
      <c r="BI447" s="86" t="s">
        <v>6340</v>
      </c>
      <c r="BJ447" s="86"/>
      <c r="BK447" s="86" t="s">
        <v>5563</v>
      </c>
      <c r="BL447" s="86"/>
      <c r="BM447" s="86">
        <v>4</v>
      </c>
      <c r="BN447" s="86" t="s">
        <v>678</v>
      </c>
      <c r="BO447" s="85" t="s">
        <v>687</v>
      </c>
      <c r="BP447" s="85" t="s">
        <v>688</v>
      </c>
      <c r="BQ447" s="85" t="s">
        <v>689</v>
      </c>
      <c r="BR447" s="85" t="s">
        <v>690</v>
      </c>
      <c r="BS447" s="85" t="s">
        <v>691</v>
      </c>
      <c r="BT447" s="85" t="s">
        <v>692</v>
      </c>
      <c r="BU447" s="85" t="s">
        <v>693</v>
      </c>
      <c r="BV447" s="85" t="s">
        <v>694</v>
      </c>
      <c r="BW447" s="70"/>
      <c r="BX447" s="70"/>
      <c r="BY447" s="70"/>
      <c r="BZ447" s="70"/>
      <c r="CA447" s="70"/>
      <c r="CB447" s="70"/>
      <c r="CC447" s="70"/>
      <c r="CD447" s="70"/>
      <c r="CE447" s="70"/>
      <c r="CF447" s="70"/>
      <c r="CG447" s="86"/>
      <c r="CH447" s="86"/>
      <c r="CI447" s="86"/>
      <c r="CJ447" s="86"/>
      <c r="CK447" s="86"/>
      <c r="CL447" s="86"/>
      <c r="CM447" s="86"/>
      <c r="CN447" s="86"/>
      <c r="CO447" s="86" t="s">
        <v>2500</v>
      </c>
      <c r="CP447" s="86"/>
      <c r="CQ447" s="86"/>
      <c r="CR447" s="86"/>
      <c r="CS447" s="164" t="b">
        <f>NOT(ISERROR(MATCH(E447,[1]Sheet1!$A:$A,0)))</f>
        <v>0</v>
      </c>
      <c r="CT447" s="164"/>
    </row>
    <row r="448" spans="1:99" s="216" customFormat="1" ht="79.2">
      <c r="A448" s="257">
        <v>297</v>
      </c>
      <c r="B448" s="258">
        <v>445</v>
      </c>
      <c r="C448" s="258"/>
      <c r="D448" s="86"/>
      <c r="E448" s="125" t="s">
        <v>6341</v>
      </c>
      <c r="F448" s="163" t="s">
        <v>5506</v>
      </c>
      <c r="G448" s="163" t="s">
        <v>5558</v>
      </c>
      <c r="H448" s="86"/>
      <c r="I448" s="86"/>
      <c r="J448" s="86" t="s">
        <v>3083</v>
      </c>
      <c r="K448" s="101" t="s">
        <v>6342</v>
      </c>
      <c r="L448" s="162" t="s">
        <v>2495</v>
      </c>
      <c r="M448" s="165" t="s">
        <v>251</v>
      </c>
      <c r="N448" s="162"/>
      <c r="O448" s="165" t="s">
        <v>251</v>
      </c>
      <c r="P448" s="162"/>
      <c r="Q448" s="162" t="s">
        <v>2992</v>
      </c>
      <c r="R448" s="162" t="s">
        <v>2993</v>
      </c>
      <c r="S448" s="86"/>
      <c r="T448" s="86" t="s">
        <v>678</v>
      </c>
      <c r="U448" s="162" t="s">
        <v>2499</v>
      </c>
      <c r="V448" s="86"/>
      <c r="W448" s="86"/>
      <c r="X448" s="162" t="s">
        <v>2500</v>
      </c>
      <c r="Y448" s="86"/>
      <c r="Z448" s="86" t="s">
        <v>6343</v>
      </c>
      <c r="AA448" s="86"/>
      <c r="AB448" s="86"/>
      <c r="AC448" s="86"/>
      <c r="AD448" s="164" t="s">
        <v>2747</v>
      </c>
      <c r="AE448" s="86" t="s">
        <v>217</v>
      </c>
      <c r="AF448" s="86" t="s">
        <v>2711</v>
      </c>
      <c r="AG448" s="86" t="s">
        <v>5567</v>
      </c>
      <c r="AH448" s="86" t="s">
        <v>217</v>
      </c>
      <c r="AI448" s="157" t="s">
        <v>2502</v>
      </c>
      <c r="AJ448" s="86"/>
      <c r="AK448" s="86"/>
      <c r="AL448" s="86" t="s">
        <v>6344</v>
      </c>
      <c r="AM448" s="86"/>
      <c r="AN448" s="86"/>
      <c r="AO448" s="86"/>
      <c r="AP448" s="86"/>
      <c r="AQ448" s="86"/>
      <c r="AR448" s="86"/>
      <c r="AS448" s="86"/>
      <c r="AT448" s="86"/>
      <c r="AU448" s="86"/>
      <c r="AV448" s="163" t="s">
        <v>2364</v>
      </c>
      <c r="AW448" s="101">
        <v>1</v>
      </c>
      <c r="AX448" s="101">
        <f>1</f>
        <v>1</v>
      </c>
      <c r="AY448" s="101" t="s">
        <v>2363</v>
      </c>
      <c r="AZ448" s="163" t="s">
        <v>2364</v>
      </c>
      <c r="BA448" s="163" t="s">
        <v>2363</v>
      </c>
      <c r="BB448" s="86"/>
      <c r="BC448" s="86"/>
      <c r="BD448" s="86"/>
      <c r="BE448" s="86"/>
      <c r="BF448" s="86"/>
      <c r="BG448" s="86"/>
      <c r="BH448" s="86"/>
      <c r="BI448" s="86" t="s">
        <v>6345</v>
      </c>
      <c r="BJ448" s="86" t="s">
        <v>6346</v>
      </c>
      <c r="BK448" s="86" t="s">
        <v>5570</v>
      </c>
      <c r="BL448" s="86"/>
      <c r="BM448" s="86">
        <v>4</v>
      </c>
      <c r="BN448" s="86" t="s">
        <v>678</v>
      </c>
      <c r="BO448" s="85" t="s">
        <v>687</v>
      </c>
      <c r="BP448" s="85" t="s">
        <v>688</v>
      </c>
      <c r="BQ448" s="85" t="s">
        <v>689</v>
      </c>
      <c r="BR448" s="85" t="s">
        <v>690</v>
      </c>
      <c r="BS448" s="85" t="s">
        <v>691</v>
      </c>
      <c r="BT448" s="85" t="s">
        <v>692</v>
      </c>
      <c r="BU448" s="85" t="s">
        <v>693</v>
      </c>
      <c r="BV448" s="85" t="s">
        <v>694</v>
      </c>
      <c r="BW448" s="70"/>
      <c r="BX448" s="70"/>
      <c r="BY448" s="70"/>
      <c r="BZ448" s="70"/>
      <c r="CA448" s="70"/>
      <c r="CB448" s="70"/>
      <c r="CC448" s="70"/>
      <c r="CD448" s="70"/>
      <c r="CE448" s="70"/>
      <c r="CF448" s="70"/>
      <c r="CG448" s="86"/>
      <c r="CH448" s="86"/>
      <c r="CI448" s="86"/>
      <c r="CJ448" s="86"/>
      <c r="CK448" s="86"/>
      <c r="CL448" s="86"/>
      <c r="CM448" s="86"/>
      <c r="CN448" s="86"/>
      <c r="CO448" s="86" t="s">
        <v>2500</v>
      </c>
      <c r="CP448" s="86"/>
      <c r="CQ448" s="86"/>
      <c r="CR448" s="86"/>
      <c r="CS448" s="164" t="b">
        <f>NOT(ISERROR(MATCH(E448,[1]Sheet1!$A:$A,0)))</f>
        <v>0</v>
      </c>
      <c r="CT448" s="164"/>
    </row>
    <row r="449" spans="1:98" s="216" customFormat="1" ht="264">
      <c r="A449" s="256" t="s">
        <v>6347</v>
      </c>
      <c r="B449" s="258">
        <v>446</v>
      </c>
      <c r="C449" s="258"/>
      <c r="D449" s="86"/>
      <c r="E449" s="125" t="s">
        <v>6348</v>
      </c>
      <c r="F449" s="163" t="s">
        <v>5506</v>
      </c>
      <c r="G449" s="163" t="s">
        <v>5558</v>
      </c>
      <c r="H449" s="86"/>
      <c r="I449" s="86"/>
      <c r="J449" s="86" t="s">
        <v>3083</v>
      </c>
      <c r="K449" s="101" t="s">
        <v>6349</v>
      </c>
      <c r="L449" s="162" t="s">
        <v>2495</v>
      </c>
      <c r="M449" s="165" t="s">
        <v>251</v>
      </c>
      <c r="N449" s="162"/>
      <c r="O449" s="165" t="s">
        <v>251</v>
      </c>
      <c r="P449" s="162"/>
      <c r="Q449" s="162" t="s">
        <v>2992</v>
      </c>
      <c r="R449" s="162" t="s">
        <v>2993</v>
      </c>
      <c r="S449" s="86"/>
      <c r="T449" s="86" t="s">
        <v>678</v>
      </c>
      <c r="U449" s="162" t="s">
        <v>2499</v>
      </c>
      <c r="V449" s="86"/>
      <c r="W449" s="86"/>
      <c r="X449" s="162" t="s">
        <v>2500</v>
      </c>
      <c r="Y449" s="86"/>
      <c r="Z449" s="86" t="s">
        <v>6350</v>
      </c>
      <c r="AA449" s="86"/>
      <c r="AB449" s="86"/>
      <c r="AC449" s="86"/>
      <c r="AD449" s="164" t="s">
        <v>2747</v>
      </c>
      <c r="AE449" s="86" t="s">
        <v>217</v>
      </c>
      <c r="AF449" s="86" t="s">
        <v>2711</v>
      </c>
      <c r="AG449" s="86" t="s">
        <v>5574</v>
      </c>
      <c r="AH449" s="86" t="s">
        <v>217</v>
      </c>
      <c r="AI449" s="157" t="s">
        <v>2502</v>
      </c>
      <c r="AJ449" s="86"/>
      <c r="AK449" s="86"/>
      <c r="AL449" s="86" t="s">
        <v>6351</v>
      </c>
      <c r="AM449" s="86"/>
      <c r="AN449" s="86"/>
      <c r="AO449" s="86"/>
      <c r="AP449" s="86"/>
      <c r="AQ449" s="86"/>
      <c r="AR449" s="86"/>
      <c r="AS449" s="86"/>
      <c r="AT449" s="86"/>
      <c r="AU449" s="86"/>
      <c r="AV449" s="163" t="s">
        <v>2363</v>
      </c>
      <c r="AW449" s="101">
        <v>1</v>
      </c>
      <c r="AX449" s="101">
        <f>1</f>
        <v>1</v>
      </c>
      <c r="AY449" s="101" t="s">
        <v>2363</v>
      </c>
      <c r="AZ449" s="163" t="s">
        <v>2363</v>
      </c>
      <c r="BA449" s="163" t="s">
        <v>2364</v>
      </c>
      <c r="BB449" s="86"/>
      <c r="BC449" s="86"/>
      <c r="BD449" s="86"/>
      <c r="BE449" s="86"/>
      <c r="BF449" s="86"/>
      <c r="BG449" s="86"/>
      <c r="BH449" s="86"/>
      <c r="BI449" s="86" t="s">
        <v>9399</v>
      </c>
      <c r="BJ449" s="82"/>
      <c r="BK449" s="64" t="s">
        <v>5576</v>
      </c>
      <c r="BL449" s="86"/>
      <c r="BM449" s="86">
        <v>4</v>
      </c>
      <c r="BN449" s="86" t="s">
        <v>678</v>
      </c>
      <c r="BO449" s="85" t="s">
        <v>687</v>
      </c>
      <c r="BP449" s="85" t="s">
        <v>688</v>
      </c>
      <c r="BQ449" s="85" t="s">
        <v>689</v>
      </c>
      <c r="BR449" s="85" t="s">
        <v>690</v>
      </c>
      <c r="BS449" s="85" t="s">
        <v>691</v>
      </c>
      <c r="BT449" s="85" t="s">
        <v>692</v>
      </c>
      <c r="BU449" s="85" t="s">
        <v>693</v>
      </c>
      <c r="BV449" s="85" t="s">
        <v>694</v>
      </c>
      <c r="BW449" s="70"/>
      <c r="BX449" s="70"/>
      <c r="BY449" s="70"/>
      <c r="BZ449" s="70"/>
      <c r="CA449" s="70"/>
      <c r="CB449" s="70"/>
      <c r="CC449" s="70"/>
      <c r="CD449" s="70"/>
      <c r="CE449" s="70"/>
      <c r="CF449" s="70"/>
      <c r="CG449" s="86"/>
      <c r="CH449" s="86"/>
      <c r="CI449" s="86"/>
      <c r="CJ449" s="86"/>
      <c r="CK449" s="86"/>
      <c r="CL449" s="86"/>
      <c r="CM449" s="86"/>
      <c r="CN449" s="86"/>
      <c r="CO449" s="86" t="s">
        <v>2500</v>
      </c>
      <c r="CP449" s="86"/>
      <c r="CQ449" s="86"/>
      <c r="CR449" s="86"/>
      <c r="CS449" s="164" t="b">
        <f>NOT(ISERROR(MATCH(E449,[1]Sheet1!$A:$A,0)))</f>
        <v>0</v>
      </c>
      <c r="CT449" s="164"/>
    </row>
    <row r="450" spans="1:98" s="216" customFormat="1" ht="79.8" customHeight="1">
      <c r="A450" s="257">
        <v>297</v>
      </c>
      <c r="B450" s="258">
        <v>447</v>
      </c>
      <c r="C450" s="258"/>
      <c r="D450" s="86"/>
      <c r="E450" s="125" t="s">
        <v>6352</v>
      </c>
      <c r="F450" s="163" t="s">
        <v>5506</v>
      </c>
      <c r="G450" s="163" t="s">
        <v>5558</v>
      </c>
      <c r="H450" s="86"/>
      <c r="I450" s="86"/>
      <c r="J450" s="86" t="s">
        <v>3083</v>
      </c>
      <c r="K450" s="101" t="s">
        <v>6353</v>
      </c>
      <c r="L450" s="162" t="s">
        <v>2495</v>
      </c>
      <c r="M450" s="165" t="s">
        <v>251</v>
      </c>
      <c r="N450" s="162"/>
      <c r="O450" s="165" t="s">
        <v>251</v>
      </c>
      <c r="P450" s="162"/>
      <c r="Q450" s="162" t="s">
        <v>2992</v>
      </c>
      <c r="R450" s="162" t="s">
        <v>2993</v>
      </c>
      <c r="S450" s="86"/>
      <c r="T450" s="86" t="s">
        <v>678</v>
      </c>
      <c r="U450" s="162" t="s">
        <v>2499</v>
      </c>
      <c r="V450" s="86"/>
      <c r="W450" s="86"/>
      <c r="X450" s="162" t="s">
        <v>2500</v>
      </c>
      <c r="Y450" s="86"/>
      <c r="Z450" s="86" t="s">
        <v>6343</v>
      </c>
      <c r="AA450" s="86"/>
      <c r="AB450" s="86"/>
      <c r="AC450" s="86"/>
      <c r="AD450" s="164" t="s">
        <v>2747</v>
      </c>
      <c r="AE450" s="86" t="s">
        <v>217</v>
      </c>
      <c r="AF450" s="86" t="s">
        <v>2711</v>
      </c>
      <c r="AG450" s="86" t="s">
        <v>5567</v>
      </c>
      <c r="AH450" s="86" t="s">
        <v>217</v>
      </c>
      <c r="AI450" s="157" t="s">
        <v>2502</v>
      </c>
      <c r="AJ450" s="86"/>
      <c r="AK450" s="86"/>
      <c r="AL450" s="86" t="s">
        <v>6354</v>
      </c>
      <c r="AM450" s="86"/>
      <c r="AN450" s="86"/>
      <c r="AO450" s="86"/>
      <c r="AP450" s="86"/>
      <c r="AQ450" s="86"/>
      <c r="AR450" s="86"/>
      <c r="AS450" s="86"/>
      <c r="AT450" s="86"/>
      <c r="AU450" s="86"/>
      <c r="AV450" s="163" t="s">
        <v>2364</v>
      </c>
      <c r="AW450" s="101">
        <v>1</v>
      </c>
      <c r="AX450" s="101">
        <f>1</f>
        <v>1</v>
      </c>
      <c r="AY450" s="101" t="s">
        <v>2363</v>
      </c>
      <c r="AZ450" s="163" t="s">
        <v>2364</v>
      </c>
      <c r="BA450" s="163" t="s">
        <v>2363</v>
      </c>
      <c r="BB450" s="86"/>
      <c r="BC450" s="86"/>
      <c r="BD450" s="86"/>
      <c r="BE450" s="86"/>
      <c r="BF450" s="86"/>
      <c r="BG450" s="86"/>
      <c r="BH450" s="86"/>
      <c r="BI450" s="86" t="s">
        <v>9400</v>
      </c>
      <c r="BJ450" s="86"/>
      <c r="BK450" s="64" t="s">
        <v>5581</v>
      </c>
      <c r="BL450" s="86"/>
      <c r="BM450" s="86">
        <v>4</v>
      </c>
      <c r="BN450" s="86" t="s">
        <v>678</v>
      </c>
      <c r="BO450" s="85" t="s">
        <v>687</v>
      </c>
      <c r="BP450" s="85" t="s">
        <v>688</v>
      </c>
      <c r="BQ450" s="85" t="s">
        <v>689</v>
      </c>
      <c r="BR450" s="85" t="s">
        <v>690</v>
      </c>
      <c r="BS450" s="85" t="s">
        <v>691</v>
      </c>
      <c r="BT450" s="85" t="s">
        <v>692</v>
      </c>
      <c r="BU450" s="85" t="s">
        <v>693</v>
      </c>
      <c r="BV450" s="85" t="s">
        <v>694</v>
      </c>
      <c r="BW450" s="70"/>
      <c r="BX450" s="70"/>
      <c r="BY450" s="70"/>
      <c r="BZ450" s="70"/>
      <c r="CA450" s="70"/>
      <c r="CB450" s="70"/>
      <c r="CC450" s="70"/>
      <c r="CD450" s="70"/>
      <c r="CE450" s="70"/>
      <c r="CF450" s="70"/>
      <c r="CG450" s="86"/>
      <c r="CH450" s="86"/>
      <c r="CI450" s="86"/>
      <c r="CJ450" s="86"/>
      <c r="CK450" s="86"/>
      <c r="CL450" s="86"/>
      <c r="CM450" s="86"/>
      <c r="CN450" s="86"/>
      <c r="CO450" s="86" t="s">
        <v>2500</v>
      </c>
      <c r="CP450" s="86"/>
      <c r="CQ450" s="86"/>
      <c r="CR450" s="86"/>
      <c r="CS450" s="164" t="b">
        <f>NOT(ISERROR(MATCH(E450,[1]Sheet1!$A:$A,0)))</f>
        <v>0</v>
      </c>
      <c r="CT450" s="164"/>
    </row>
    <row r="451" spans="1:98" s="216" customFormat="1" ht="79.8" customHeight="1">
      <c r="A451" s="257">
        <v>297</v>
      </c>
      <c r="B451" s="258">
        <v>448</v>
      </c>
      <c r="C451" s="258"/>
      <c r="D451" s="86"/>
      <c r="E451" s="125" t="s">
        <v>6355</v>
      </c>
      <c r="F451" s="163" t="s">
        <v>5506</v>
      </c>
      <c r="G451" s="163" t="s">
        <v>5558</v>
      </c>
      <c r="H451" s="86"/>
      <c r="I451" s="86"/>
      <c r="J451" s="86" t="s">
        <v>3083</v>
      </c>
      <c r="K451" s="101" t="s">
        <v>6356</v>
      </c>
      <c r="L451" s="162" t="s">
        <v>2495</v>
      </c>
      <c r="M451" s="165" t="s">
        <v>251</v>
      </c>
      <c r="N451" s="162"/>
      <c r="O451" s="165" t="s">
        <v>251</v>
      </c>
      <c r="P451" s="162"/>
      <c r="Q451" s="162" t="s">
        <v>2992</v>
      </c>
      <c r="R451" s="162" t="s">
        <v>2993</v>
      </c>
      <c r="S451" s="86"/>
      <c r="T451" s="86" t="s">
        <v>678</v>
      </c>
      <c r="U451" s="162" t="s">
        <v>2499</v>
      </c>
      <c r="V451" s="86"/>
      <c r="W451" s="86"/>
      <c r="X451" s="162" t="s">
        <v>2500</v>
      </c>
      <c r="Y451" s="86"/>
      <c r="Z451" s="86" t="s">
        <v>6318</v>
      </c>
      <c r="AA451" s="86"/>
      <c r="AB451" s="86"/>
      <c r="AC451" s="86"/>
      <c r="AD451" s="164" t="s">
        <v>2747</v>
      </c>
      <c r="AE451" s="86" t="s">
        <v>217</v>
      </c>
      <c r="AF451" s="86" t="s">
        <v>2711</v>
      </c>
      <c r="AG451" s="86" t="s">
        <v>5743</v>
      </c>
      <c r="AH451" s="86" t="s">
        <v>217</v>
      </c>
      <c r="AI451" s="157" t="s">
        <v>2502</v>
      </c>
      <c r="AJ451" s="86"/>
      <c r="AK451" s="86"/>
      <c r="AL451" s="86" t="s">
        <v>6357</v>
      </c>
      <c r="AM451" s="86"/>
      <c r="AN451" s="86"/>
      <c r="AO451" s="86"/>
      <c r="AP451" s="86"/>
      <c r="AQ451" s="86"/>
      <c r="AR451" s="86"/>
      <c r="AS451" s="86"/>
      <c r="AT451" s="86"/>
      <c r="AU451" s="86"/>
      <c r="AV451" s="163" t="s">
        <v>2363</v>
      </c>
      <c r="AW451" s="101">
        <v>1</v>
      </c>
      <c r="AX451" s="101">
        <f>1</f>
        <v>1</v>
      </c>
      <c r="AY451" s="101" t="s">
        <v>2363</v>
      </c>
      <c r="AZ451" s="163" t="s">
        <v>2363</v>
      </c>
      <c r="BA451" s="163" t="s">
        <v>2363</v>
      </c>
      <c r="BB451" s="86"/>
      <c r="BC451" s="86"/>
      <c r="BD451" s="86"/>
      <c r="BE451" s="86"/>
      <c r="BF451" s="86"/>
      <c r="BG451" s="86"/>
      <c r="BH451" s="86"/>
      <c r="BI451" s="162" t="s">
        <v>6358</v>
      </c>
      <c r="BJ451" s="86" t="s">
        <v>5513</v>
      </c>
      <c r="BK451" s="86" t="s">
        <v>6359</v>
      </c>
      <c r="BL451" s="86"/>
      <c r="BM451" s="86">
        <v>4</v>
      </c>
      <c r="BN451" s="86" t="s">
        <v>678</v>
      </c>
      <c r="BO451" s="85" t="s">
        <v>687</v>
      </c>
      <c r="BP451" s="85" t="s">
        <v>688</v>
      </c>
      <c r="BQ451" s="85" t="s">
        <v>689</v>
      </c>
      <c r="BR451" s="85" t="s">
        <v>690</v>
      </c>
      <c r="BS451" s="85" t="s">
        <v>691</v>
      </c>
      <c r="BT451" s="85" t="s">
        <v>692</v>
      </c>
      <c r="BU451" s="85" t="s">
        <v>693</v>
      </c>
      <c r="BV451" s="85" t="s">
        <v>694</v>
      </c>
      <c r="BW451" s="70"/>
      <c r="BX451" s="70"/>
      <c r="BY451" s="70"/>
      <c r="BZ451" s="70"/>
      <c r="CA451" s="70"/>
      <c r="CB451" s="70"/>
      <c r="CC451" s="70"/>
      <c r="CD451" s="70"/>
      <c r="CE451" s="70"/>
      <c r="CF451" s="70"/>
      <c r="CG451" s="86"/>
      <c r="CH451" s="86"/>
      <c r="CI451" s="86"/>
      <c r="CJ451" s="86"/>
      <c r="CK451" s="86"/>
      <c r="CL451" s="86"/>
      <c r="CM451" s="86"/>
      <c r="CN451" s="86"/>
      <c r="CO451" s="86" t="s">
        <v>2500</v>
      </c>
      <c r="CP451" s="86"/>
      <c r="CQ451" s="86"/>
      <c r="CR451" s="86"/>
      <c r="CS451" s="164" t="b">
        <f>NOT(ISERROR(MATCH(E451,[1]Sheet1!$A:$A,0)))</f>
        <v>0</v>
      </c>
      <c r="CT451" s="164"/>
    </row>
    <row r="452" spans="1:98" s="240" customFormat="1" ht="79.8" customHeight="1">
      <c r="A452" s="257">
        <v>297</v>
      </c>
      <c r="B452" s="258">
        <v>449</v>
      </c>
      <c r="C452" s="258"/>
      <c r="D452" s="86"/>
      <c r="E452" s="125" t="s">
        <v>6360</v>
      </c>
      <c r="F452" s="163" t="s">
        <v>5506</v>
      </c>
      <c r="G452" s="163" t="s">
        <v>5558</v>
      </c>
      <c r="H452" s="86"/>
      <c r="I452" s="86"/>
      <c r="J452" s="86" t="s">
        <v>3083</v>
      </c>
      <c r="K452" s="101" t="s">
        <v>6361</v>
      </c>
      <c r="L452" s="162" t="s">
        <v>2495</v>
      </c>
      <c r="M452" s="165" t="s">
        <v>251</v>
      </c>
      <c r="N452" s="162"/>
      <c r="O452" s="165" t="s">
        <v>251</v>
      </c>
      <c r="P452" s="162"/>
      <c r="Q452" s="162" t="s">
        <v>2992</v>
      </c>
      <c r="R452" s="162" t="s">
        <v>2993</v>
      </c>
      <c r="S452" s="86"/>
      <c r="T452" s="86" t="s">
        <v>678</v>
      </c>
      <c r="U452" s="162" t="s">
        <v>2499</v>
      </c>
      <c r="V452" s="86"/>
      <c r="W452" s="86"/>
      <c r="X452" s="162" t="s">
        <v>2500</v>
      </c>
      <c r="Y452" s="86"/>
      <c r="Z452" s="86" t="s">
        <v>6318</v>
      </c>
      <c r="AA452" s="86"/>
      <c r="AB452" s="86"/>
      <c r="AC452" s="86"/>
      <c r="AD452" s="164" t="s">
        <v>2747</v>
      </c>
      <c r="AE452" s="86" t="s">
        <v>217</v>
      </c>
      <c r="AF452" s="86" t="s">
        <v>2711</v>
      </c>
      <c r="AG452" s="86" t="s">
        <v>5743</v>
      </c>
      <c r="AH452" s="86" t="s">
        <v>217</v>
      </c>
      <c r="AI452" s="157" t="s">
        <v>2502</v>
      </c>
      <c r="AJ452" s="86"/>
      <c r="AK452" s="86"/>
      <c r="AL452" s="86" t="s">
        <v>6362</v>
      </c>
      <c r="AM452" s="86"/>
      <c r="AN452" s="86"/>
      <c r="AO452" s="86"/>
      <c r="AP452" s="86"/>
      <c r="AQ452" s="86"/>
      <c r="AR452" s="86"/>
      <c r="AS452" s="86"/>
      <c r="AT452" s="86"/>
      <c r="AU452" s="86"/>
      <c r="AV452" s="163" t="s">
        <v>2364</v>
      </c>
      <c r="AW452" s="101">
        <v>1</v>
      </c>
      <c r="AX452" s="101">
        <f>1</f>
        <v>1</v>
      </c>
      <c r="AY452" s="101" t="s">
        <v>2363</v>
      </c>
      <c r="AZ452" s="163" t="s">
        <v>2364</v>
      </c>
      <c r="BA452" s="163" t="s">
        <v>2363</v>
      </c>
      <c r="BB452" s="86"/>
      <c r="BC452" s="86"/>
      <c r="BD452" s="86"/>
      <c r="BE452" s="86"/>
      <c r="BF452" s="86"/>
      <c r="BG452" s="86"/>
      <c r="BH452" s="86"/>
      <c r="BI452" s="162" t="s">
        <v>6363</v>
      </c>
      <c r="BJ452" s="86" t="s">
        <v>6244</v>
      </c>
      <c r="BK452" s="86"/>
      <c r="BL452" s="86"/>
      <c r="BM452" s="86">
        <v>4</v>
      </c>
      <c r="BN452" s="86" t="s">
        <v>678</v>
      </c>
      <c r="BO452" s="85" t="s">
        <v>687</v>
      </c>
      <c r="BP452" s="85" t="s">
        <v>688</v>
      </c>
      <c r="BQ452" s="85" t="s">
        <v>689</v>
      </c>
      <c r="BR452" s="85" t="s">
        <v>690</v>
      </c>
      <c r="BS452" s="85" t="s">
        <v>691</v>
      </c>
      <c r="BT452" s="85" t="s">
        <v>692</v>
      </c>
      <c r="BU452" s="85" t="s">
        <v>693</v>
      </c>
      <c r="BV452" s="85" t="s">
        <v>694</v>
      </c>
      <c r="BW452" s="70"/>
      <c r="BX452" s="70"/>
      <c r="BY452" s="70"/>
      <c r="BZ452" s="70"/>
      <c r="CA452" s="70"/>
      <c r="CB452" s="70"/>
      <c r="CC452" s="70"/>
      <c r="CD452" s="70"/>
      <c r="CE452" s="70"/>
      <c r="CF452" s="70"/>
      <c r="CG452" s="86"/>
      <c r="CH452" s="86"/>
      <c r="CI452" s="86"/>
      <c r="CJ452" s="86"/>
      <c r="CK452" s="86"/>
      <c r="CL452" s="86"/>
      <c r="CM452" s="86"/>
      <c r="CN452" s="86"/>
      <c r="CO452" s="86" t="s">
        <v>2500</v>
      </c>
      <c r="CP452" s="86"/>
      <c r="CQ452" s="86"/>
      <c r="CR452" s="86"/>
      <c r="CS452" s="164" t="b">
        <f>NOT(ISERROR(MATCH(E452,[1]Sheet1!$A:$A,0)))</f>
        <v>0</v>
      </c>
      <c r="CT452" s="164"/>
    </row>
    <row r="453" spans="1:98" s="216" customFormat="1" ht="79.8" customHeight="1">
      <c r="A453" s="257">
        <v>297</v>
      </c>
      <c r="B453" s="258">
        <v>450</v>
      </c>
      <c r="C453" s="258"/>
      <c r="D453" s="86"/>
      <c r="E453" s="125" t="s">
        <v>6364</v>
      </c>
      <c r="F453" s="163" t="s">
        <v>5506</v>
      </c>
      <c r="G453" s="163" t="s">
        <v>5558</v>
      </c>
      <c r="H453" s="86"/>
      <c r="I453" s="86"/>
      <c r="J453" s="86" t="s">
        <v>3083</v>
      </c>
      <c r="K453" s="101" t="s">
        <v>6365</v>
      </c>
      <c r="L453" s="162" t="s">
        <v>2495</v>
      </c>
      <c r="M453" s="165" t="s">
        <v>251</v>
      </c>
      <c r="N453" s="162"/>
      <c r="O453" s="165" t="s">
        <v>251</v>
      </c>
      <c r="P453" s="162"/>
      <c r="Q453" s="162" t="s">
        <v>2992</v>
      </c>
      <c r="R453" s="162" t="s">
        <v>2993</v>
      </c>
      <c r="S453" s="86"/>
      <c r="T453" s="86" t="s">
        <v>678</v>
      </c>
      <c r="U453" s="162" t="s">
        <v>2499</v>
      </c>
      <c r="V453" s="86"/>
      <c r="W453" s="86"/>
      <c r="X453" s="162" t="s">
        <v>2500</v>
      </c>
      <c r="Y453" s="86"/>
      <c r="Z453" s="86" t="s">
        <v>6318</v>
      </c>
      <c r="AA453" s="86"/>
      <c r="AB453" s="86"/>
      <c r="AC453" s="86"/>
      <c r="AD453" s="164" t="s">
        <v>2747</v>
      </c>
      <c r="AE453" s="86" t="s">
        <v>217</v>
      </c>
      <c r="AF453" s="86" t="s">
        <v>2711</v>
      </c>
      <c r="AG453" s="86" t="s">
        <v>5743</v>
      </c>
      <c r="AH453" s="86" t="s">
        <v>217</v>
      </c>
      <c r="AI453" s="157" t="s">
        <v>2502</v>
      </c>
      <c r="AJ453" s="86"/>
      <c r="AK453" s="86"/>
      <c r="AL453" s="86" t="s">
        <v>6366</v>
      </c>
      <c r="AM453" s="86"/>
      <c r="AN453" s="86"/>
      <c r="AO453" s="86"/>
      <c r="AP453" s="86"/>
      <c r="AQ453" s="86"/>
      <c r="AR453" s="86"/>
      <c r="AS453" s="86"/>
      <c r="AT453" s="86"/>
      <c r="AU453" s="86"/>
      <c r="AV453" s="163" t="s">
        <v>2363</v>
      </c>
      <c r="AW453" s="101">
        <v>1</v>
      </c>
      <c r="AX453" s="101">
        <f>1</f>
        <v>1</v>
      </c>
      <c r="AY453" s="101" t="s">
        <v>2363</v>
      </c>
      <c r="AZ453" s="163" t="s">
        <v>2363</v>
      </c>
      <c r="BA453" s="163" t="s">
        <v>2363</v>
      </c>
      <c r="BB453" s="86"/>
      <c r="BC453" s="86"/>
      <c r="BD453" s="86"/>
      <c r="BE453" s="86"/>
      <c r="BF453" s="86"/>
      <c r="BG453" s="86"/>
      <c r="BH453" s="86"/>
      <c r="BI453" s="86" t="s">
        <v>6367</v>
      </c>
      <c r="BJ453" s="86" t="s">
        <v>5513</v>
      </c>
      <c r="BK453" s="86" t="s">
        <v>5598</v>
      </c>
      <c r="BL453" s="86"/>
      <c r="BM453" s="86">
        <v>4</v>
      </c>
      <c r="BN453" s="86" t="s">
        <v>678</v>
      </c>
      <c r="BO453" s="85" t="s">
        <v>687</v>
      </c>
      <c r="BP453" s="85" t="s">
        <v>688</v>
      </c>
      <c r="BQ453" s="85" t="s">
        <v>689</v>
      </c>
      <c r="BR453" s="85" t="s">
        <v>690</v>
      </c>
      <c r="BS453" s="85" t="s">
        <v>691</v>
      </c>
      <c r="BT453" s="85" t="s">
        <v>692</v>
      </c>
      <c r="BU453" s="85" t="s">
        <v>693</v>
      </c>
      <c r="BV453" s="85" t="s">
        <v>694</v>
      </c>
      <c r="BW453" s="70"/>
      <c r="BX453" s="70"/>
      <c r="BY453" s="70"/>
      <c r="BZ453" s="70"/>
      <c r="CA453" s="70"/>
      <c r="CB453" s="70"/>
      <c r="CC453" s="70"/>
      <c r="CD453" s="70"/>
      <c r="CE453" s="70"/>
      <c r="CF453" s="70"/>
      <c r="CG453" s="86"/>
      <c r="CH453" s="86"/>
      <c r="CI453" s="86"/>
      <c r="CJ453" s="86"/>
      <c r="CK453" s="86"/>
      <c r="CL453" s="86"/>
      <c r="CM453" s="86"/>
      <c r="CN453" s="86"/>
      <c r="CO453" s="86" t="s">
        <v>2500</v>
      </c>
      <c r="CP453" s="86"/>
      <c r="CQ453" s="86"/>
      <c r="CR453" s="86"/>
      <c r="CS453" s="164" t="b">
        <f>NOT(ISERROR(MATCH(E453,[1]Sheet1!$A:$A,0)))</f>
        <v>0</v>
      </c>
      <c r="CT453" s="164"/>
    </row>
    <row r="454" spans="1:98" s="216" customFormat="1" ht="79.8" customHeight="1">
      <c r="A454" s="256" t="s">
        <v>6368</v>
      </c>
      <c r="B454" s="258">
        <v>451</v>
      </c>
      <c r="C454" s="258"/>
      <c r="D454" s="86"/>
      <c r="E454" s="125" t="s">
        <v>6369</v>
      </c>
      <c r="F454" s="163" t="s">
        <v>5506</v>
      </c>
      <c r="G454" s="163" t="s">
        <v>5558</v>
      </c>
      <c r="H454" s="86"/>
      <c r="I454" s="86"/>
      <c r="J454" s="86" t="s">
        <v>3083</v>
      </c>
      <c r="K454" s="101" t="s">
        <v>6370</v>
      </c>
      <c r="L454" s="162" t="s">
        <v>2495</v>
      </c>
      <c r="M454" s="165" t="s">
        <v>251</v>
      </c>
      <c r="N454" s="162"/>
      <c r="O454" s="165" t="s">
        <v>251</v>
      </c>
      <c r="P454" s="162"/>
      <c r="Q454" s="162" t="s">
        <v>2992</v>
      </c>
      <c r="R454" s="162" t="s">
        <v>2993</v>
      </c>
      <c r="S454" s="86"/>
      <c r="T454" s="86" t="s">
        <v>678</v>
      </c>
      <c r="U454" s="162" t="s">
        <v>2499</v>
      </c>
      <c r="V454" s="86"/>
      <c r="W454" s="86"/>
      <c r="X454" s="162" t="s">
        <v>2500</v>
      </c>
      <c r="Y454" s="86"/>
      <c r="Z454" s="86" t="s">
        <v>6318</v>
      </c>
      <c r="AA454" s="86"/>
      <c r="AB454" s="86"/>
      <c r="AC454" s="86"/>
      <c r="AD454" s="164" t="s">
        <v>2747</v>
      </c>
      <c r="AE454" s="86" t="s">
        <v>217</v>
      </c>
      <c r="AF454" s="86" t="s">
        <v>2711</v>
      </c>
      <c r="AG454" s="86" t="s">
        <v>5743</v>
      </c>
      <c r="AH454" s="86" t="s">
        <v>217</v>
      </c>
      <c r="AI454" s="157" t="s">
        <v>2502</v>
      </c>
      <c r="AJ454" s="86"/>
      <c r="AK454" s="86"/>
      <c r="AL454" s="86" t="s">
        <v>6371</v>
      </c>
      <c r="AM454" s="86"/>
      <c r="AN454" s="86"/>
      <c r="AO454" s="86"/>
      <c r="AP454" s="86"/>
      <c r="AQ454" s="86"/>
      <c r="AR454" s="86"/>
      <c r="AS454" s="86"/>
      <c r="AT454" s="86"/>
      <c r="AU454" s="86"/>
      <c r="AV454" s="163" t="s">
        <v>2363</v>
      </c>
      <c r="AW454" s="101">
        <v>1</v>
      </c>
      <c r="AX454" s="101">
        <f>1</f>
        <v>1</v>
      </c>
      <c r="AY454" s="101" t="s">
        <v>2363</v>
      </c>
      <c r="AZ454" s="163" t="s">
        <v>2363</v>
      </c>
      <c r="BA454" s="163" t="s">
        <v>2363</v>
      </c>
      <c r="BB454" s="86"/>
      <c r="BC454" s="86"/>
      <c r="BD454" s="86"/>
      <c r="BE454" s="86"/>
      <c r="BF454" s="86"/>
      <c r="BG454" s="86"/>
      <c r="BH454" s="86"/>
      <c r="BI454" s="162" t="s">
        <v>8875</v>
      </c>
      <c r="BJ454" s="86" t="s">
        <v>5513</v>
      </c>
      <c r="BK454" s="64" t="s">
        <v>5602</v>
      </c>
      <c r="BL454" s="86"/>
      <c r="BM454" s="86">
        <v>4</v>
      </c>
      <c r="BN454" s="86" t="s">
        <v>678</v>
      </c>
      <c r="BO454" s="85" t="s">
        <v>687</v>
      </c>
      <c r="BP454" s="85" t="s">
        <v>688</v>
      </c>
      <c r="BQ454" s="85" t="s">
        <v>689</v>
      </c>
      <c r="BR454" s="85" t="s">
        <v>690</v>
      </c>
      <c r="BS454" s="85" t="s">
        <v>691</v>
      </c>
      <c r="BT454" s="85" t="s">
        <v>692</v>
      </c>
      <c r="BU454" s="85" t="s">
        <v>693</v>
      </c>
      <c r="BV454" s="85" t="s">
        <v>694</v>
      </c>
      <c r="BW454" s="70"/>
      <c r="BX454" s="70"/>
      <c r="BY454" s="70"/>
      <c r="BZ454" s="70"/>
      <c r="CA454" s="70"/>
      <c r="CB454" s="70"/>
      <c r="CC454" s="70"/>
      <c r="CD454" s="70"/>
      <c r="CE454" s="70"/>
      <c r="CF454" s="70"/>
      <c r="CG454" s="86"/>
      <c r="CH454" s="86"/>
      <c r="CI454" s="86"/>
      <c r="CJ454" s="86"/>
      <c r="CK454" s="86"/>
      <c r="CL454" s="86"/>
      <c r="CM454" s="86"/>
      <c r="CN454" s="86"/>
      <c r="CO454" s="86" t="s">
        <v>2500</v>
      </c>
      <c r="CP454" s="86"/>
      <c r="CQ454" s="86"/>
      <c r="CR454" s="86"/>
      <c r="CS454" s="164" t="b">
        <f>NOT(ISERROR(MATCH(E454,[1]Sheet1!$A:$A,0)))</f>
        <v>0</v>
      </c>
      <c r="CT454" s="164"/>
    </row>
    <row r="455" spans="1:98" s="216" customFormat="1" ht="79.8" customHeight="1">
      <c r="A455" s="257">
        <v>297</v>
      </c>
      <c r="B455" s="258">
        <v>452</v>
      </c>
      <c r="C455" s="258"/>
      <c r="D455" s="162"/>
      <c r="E455" s="108" t="s">
        <v>6377</v>
      </c>
      <c r="F455" s="163" t="s">
        <v>110</v>
      </c>
      <c r="G455" s="163" t="s">
        <v>5365</v>
      </c>
      <c r="H455" s="164" t="s">
        <v>5365</v>
      </c>
      <c r="I455" s="164"/>
      <c r="J455" s="164"/>
      <c r="K455" s="101" t="s">
        <v>6378</v>
      </c>
      <c r="L455" s="162" t="s">
        <v>2495</v>
      </c>
      <c r="M455" s="165" t="s">
        <v>251</v>
      </c>
      <c r="N455" s="162"/>
      <c r="O455" s="165" t="s">
        <v>251</v>
      </c>
      <c r="P455" s="162"/>
      <c r="Q455" s="162" t="s">
        <v>2992</v>
      </c>
      <c r="R455" s="162" t="s">
        <v>2993</v>
      </c>
      <c r="S455" s="162"/>
      <c r="T455" s="86" t="s">
        <v>3085</v>
      </c>
      <c r="U455" s="162" t="s">
        <v>2499</v>
      </c>
      <c r="V455" s="162"/>
      <c r="W455" s="162"/>
      <c r="X455" s="162" t="s">
        <v>3002</v>
      </c>
      <c r="Y455" s="162"/>
      <c r="Z455" s="162" t="s">
        <v>6379</v>
      </c>
      <c r="AA455" s="164"/>
      <c r="AB455" s="164"/>
      <c r="AC455" s="164"/>
      <c r="AD455" s="164" t="s">
        <v>2747</v>
      </c>
      <c r="AE455" s="162" t="s">
        <v>217</v>
      </c>
      <c r="AF455" s="86" t="s">
        <v>2711</v>
      </c>
      <c r="AG455" s="162" t="s">
        <v>4651</v>
      </c>
      <c r="AH455" s="162" t="s">
        <v>217</v>
      </c>
      <c r="AI455" s="157" t="s">
        <v>2502</v>
      </c>
      <c r="AJ455" s="164"/>
      <c r="AK455" s="164"/>
      <c r="AL455" s="162" t="s">
        <v>6380</v>
      </c>
      <c r="AM455" s="162"/>
      <c r="AN455" s="162"/>
      <c r="AO455" s="162"/>
      <c r="AP455" s="162"/>
      <c r="AQ455" s="162"/>
      <c r="AR455" s="162"/>
      <c r="AS455" s="162"/>
      <c r="AT455" s="162"/>
      <c r="AU455" s="162"/>
      <c r="AV455" s="163" t="s">
        <v>2363</v>
      </c>
      <c r="AW455" s="101">
        <v>1</v>
      </c>
      <c r="AX455" s="101">
        <f>1</f>
        <v>1</v>
      </c>
      <c r="AY455" s="101" t="s">
        <v>2363</v>
      </c>
      <c r="AZ455" s="163" t="s">
        <v>2363</v>
      </c>
      <c r="BA455" s="163" t="s">
        <v>2363</v>
      </c>
      <c r="BB455" s="162"/>
      <c r="BC455" s="162"/>
      <c r="BD455" s="162"/>
      <c r="BE455" s="164"/>
      <c r="BF455" s="164"/>
      <c r="BG455" s="164"/>
      <c r="BH455" s="164"/>
      <c r="BI455" s="164" t="s">
        <v>6387</v>
      </c>
      <c r="BJ455" s="162"/>
      <c r="BK455" s="162"/>
      <c r="BL455" s="162"/>
      <c r="BM455" s="86">
        <v>1</v>
      </c>
      <c r="BN455" s="86" t="s">
        <v>634</v>
      </c>
      <c r="BO455" s="85" t="s">
        <v>643</v>
      </c>
      <c r="BP455" s="85" t="s">
        <v>644</v>
      </c>
      <c r="BQ455" s="85" t="s">
        <v>645</v>
      </c>
      <c r="BR455" s="85" t="s">
        <v>646</v>
      </c>
      <c r="BS455" s="85" t="s">
        <v>647</v>
      </c>
      <c r="BT455" s="85" t="s">
        <v>648</v>
      </c>
      <c r="BU455" s="85" t="s">
        <v>649</v>
      </c>
      <c r="BV455" s="85" t="s">
        <v>650</v>
      </c>
      <c r="BW455" s="162"/>
      <c r="BX455" s="162"/>
      <c r="BY455" s="162"/>
      <c r="BZ455" s="162"/>
      <c r="CA455" s="162"/>
      <c r="CB455" s="162"/>
      <c r="CC455" s="162"/>
      <c r="CD455" s="162"/>
      <c r="CE455" s="162"/>
      <c r="CF455" s="162"/>
      <c r="CG455" s="162"/>
      <c r="CH455" s="162"/>
      <c r="CI455" s="162"/>
      <c r="CJ455" s="162"/>
      <c r="CK455" s="162"/>
      <c r="CL455" s="162"/>
      <c r="CM455" s="162"/>
      <c r="CN455" s="162"/>
      <c r="CO455" s="162"/>
      <c r="CP455" s="162"/>
      <c r="CQ455" s="162"/>
      <c r="CR455" s="86"/>
      <c r="CS455" s="164" t="b">
        <f>NOT(ISERROR(MATCH(E455,[1]Sheet1!$A:$A,0)))</f>
        <v>0</v>
      </c>
      <c r="CT455" s="164"/>
    </row>
    <row r="456" spans="1:98" s="216" customFormat="1" ht="79.8" customHeight="1">
      <c r="A456" s="257">
        <v>297</v>
      </c>
      <c r="B456" s="258">
        <v>453</v>
      </c>
      <c r="C456" s="258"/>
      <c r="D456" s="162"/>
      <c r="E456" s="108" t="s">
        <v>6382</v>
      </c>
      <c r="F456" s="163" t="s">
        <v>110</v>
      </c>
      <c r="G456" s="163" t="s">
        <v>5365</v>
      </c>
      <c r="H456" s="164"/>
      <c r="I456" s="164"/>
      <c r="J456" s="164"/>
      <c r="K456" s="101" t="s">
        <v>6383</v>
      </c>
      <c r="L456" s="162" t="s">
        <v>2495</v>
      </c>
      <c r="M456" s="165" t="s">
        <v>251</v>
      </c>
      <c r="N456" s="162"/>
      <c r="O456" s="165" t="s">
        <v>251</v>
      </c>
      <c r="P456" s="162"/>
      <c r="Q456" s="162" t="s">
        <v>2992</v>
      </c>
      <c r="R456" s="162" t="s">
        <v>2993</v>
      </c>
      <c r="S456" s="162"/>
      <c r="T456" s="86" t="s">
        <v>3085</v>
      </c>
      <c r="U456" s="162" t="s">
        <v>2499</v>
      </c>
      <c r="V456" s="162"/>
      <c r="W456" s="162"/>
      <c r="X456" s="162" t="s">
        <v>3002</v>
      </c>
      <c r="Y456" s="162"/>
      <c r="Z456" s="162" t="s">
        <v>6384</v>
      </c>
      <c r="AA456" s="164"/>
      <c r="AB456" s="164"/>
      <c r="AC456" s="164"/>
      <c r="AD456" s="164" t="s">
        <v>2747</v>
      </c>
      <c r="AE456" s="162" t="s">
        <v>217</v>
      </c>
      <c r="AF456" s="86" t="s">
        <v>2711</v>
      </c>
      <c r="AG456" s="162" t="s">
        <v>4651</v>
      </c>
      <c r="AH456" s="162" t="s">
        <v>217</v>
      </c>
      <c r="AI456" s="157" t="s">
        <v>2502</v>
      </c>
      <c r="AJ456" s="164"/>
      <c r="AK456" s="164"/>
      <c r="AL456" s="162" t="s">
        <v>6385</v>
      </c>
      <c r="AM456" s="162"/>
      <c r="AN456" s="162"/>
      <c r="AO456" s="162"/>
      <c r="AP456" s="162"/>
      <c r="AQ456" s="162"/>
      <c r="AR456" s="162"/>
      <c r="AS456" s="162"/>
      <c r="AT456" s="162"/>
      <c r="AU456" s="162"/>
      <c r="AV456" s="163" t="s">
        <v>2363</v>
      </c>
      <c r="AW456" s="101">
        <v>1</v>
      </c>
      <c r="AX456" s="101">
        <f>1</f>
        <v>1</v>
      </c>
      <c r="AY456" s="101" t="s">
        <v>2363</v>
      </c>
      <c r="AZ456" s="163" t="s">
        <v>2364</v>
      </c>
      <c r="BA456" s="163" t="s">
        <v>2363</v>
      </c>
      <c r="BB456" s="162"/>
      <c r="BC456" s="162"/>
      <c r="BD456" s="162"/>
      <c r="BE456" s="164"/>
      <c r="BF456" s="164"/>
      <c r="BG456" s="164"/>
      <c r="BH456" s="164"/>
      <c r="BI456" s="164" t="s">
        <v>5611</v>
      </c>
      <c r="BJ456" s="162"/>
      <c r="BK456" s="162"/>
      <c r="BL456" s="162"/>
      <c r="BM456" s="86">
        <v>1</v>
      </c>
      <c r="BN456" s="86" t="s">
        <v>634</v>
      </c>
      <c r="BO456" s="85" t="s">
        <v>643</v>
      </c>
      <c r="BP456" s="85" t="s">
        <v>644</v>
      </c>
      <c r="BQ456" s="85" t="s">
        <v>645</v>
      </c>
      <c r="BR456" s="85" t="s">
        <v>646</v>
      </c>
      <c r="BS456" s="85" t="s">
        <v>647</v>
      </c>
      <c r="BT456" s="85" t="s">
        <v>648</v>
      </c>
      <c r="BU456" s="85" t="s">
        <v>649</v>
      </c>
      <c r="BV456" s="85" t="s">
        <v>650</v>
      </c>
      <c r="BW456" s="162"/>
      <c r="BX456" s="162"/>
      <c r="BY456" s="162"/>
      <c r="BZ456" s="162"/>
      <c r="CA456" s="162"/>
      <c r="CB456" s="162"/>
      <c r="CC456" s="162"/>
      <c r="CD456" s="162"/>
      <c r="CE456" s="162"/>
      <c r="CF456" s="162"/>
      <c r="CG456" s="162"/>
      <c r="CH456" s="162"/>
      <c r="CI456" s="162"/>
      <c r="CJ456" s="162"/>
      <c r="CK456" s="162"/>
      <c r="CL456" s="162"/>
      <c r="CM456" s="162"/>
      <c r="CN456" s="162"/>
      <c r="CO456" s="162"/>
      <c r="CP456" s="162"/>
      <c r="CQ456" s="162"/>
      <c r="CR456" s="86"/>
      <c r="CS456" s="164" t="b">
        <f>NOT(ISERROR(MATCH(E456,[1]Sheet1!$A:$A,0)))</f>
        <v>0</v>
      </c>
      <c r="CT456" s="164"/>
    </row>
    <row r="457" spans="1:98" s="216" customFormat="1" ht="79.8" customHeight="1">
      <c r="A457" s="257">
        <v>297</v>
      </c>
      <c r="B457" s="258">
        <v>454</v>
      </c>
      <c r="C457" s="258"/>
      <c r="D457" s="86"/>
      <c r="E457" s="125" t="s">
        <v>6388</v>
      </c>
      <c r="F457" s="163" t="s">
        <v>5506</v>
      </c>
      <c r="G457" s="163" t="s">
        <v>5558</v>
      </c>
      <c r="H457" s="86"/>
      <c r="I457" s="86"/>
      <c r="J457" s="86" t="s">
        <v>3083</v>
      </c>
      <c r="K457" s="101" t="s">
        <v>6389</v>
      </c>
      <c r="L457" s="162" t="s">
        <v>2495</v>
      </c>
      <c r="M457" s="165" t="s">
        <v>251</v>
      </c>
      <c r="N457" s="162"/>
      <c r="O457" s="165" t="s">
        <v>251</v>
      </c>
      <c r="P457" s="162"/>
      <c r="Q457" s="162" t="s">
        <v>2992</v>
      </c>
      <c r="R457" s="162" t="s">
        <v>2993</v>
      </c>
      <c r="S457" s="86"/>
      <c r="T457" s="86" t="s">
        <v>678</v>
      </c>
      <c r="U457" s="162" t="s">
        <v>2499</v>
      </c>
      <c r="V457" s="86"/>
      <c r="W457" s="86"/>
      <c r="X457" s="162" t="s">
        <v>2500</v>
      </c>
      <c r="Y457" s="86"/>
      <c r="Z457" s="86" t="s">
        <v>6318</v>
      </c>
      <c r="AA457" s="86"/>
      <c r="AB457" s="86"/>
      <c r="AC457" s="86"/>
      <c r="AD457" s="164" t="s">
        <v>2747</v>
      </c>
      <c r="AE457" s="86" t="s">
        <v>217</v>
      </c>
      <c r="AF457" s="86" t="s">
        <v>2711</v>
      </c>
      <c r="AG457" s="86" t="s">
        <v>5743</v>
      </c>
      <c r="AH457" s="86" t="s">
        <v>217</v>
      </c>
      <c r="AI457" s="157" t="s">
        <v>2502</v>
      </c>
      <c r="AJ457" s="86"/>
      <c r="AK457" s="86"/>
      <c r="AL457" s="86" t="s">
        <v>6390</v>
      </c>
      <c r="AM457" s="86"/>
      <c r="AN457" s="86"/>
      <c r="AO457" s="86"/>
      <c r="AP457" s="86"/>
      <c r="AQ457" s="86"/>
      <c r="AR457" s="86"/>
      <c r="AS457" s="86"/>
      <c r="AT457" s="86"/>
      <c r="AU457" s="86"/>
      <c r="AV457" s="163" t="s">
        <v>2363</v>
      </c>
      <c r="AW457" s="101">
        <v>1</v>
      </c>
      <c r="AX457" s="101">
        <f>1</f>
        <v>1</v>
      </c>
      <c r="AY457" s="101" t="s">
        <v>2363</v>
      </c>
      <c r="AZ457" s="163" t="s">
        <v>2363</v>
      </c>
      <c r="BA457" s="163" t="s">
        <v>2363</v>
      </c>
      <c r="BB457" s="86"/>
      <c r="BC457" s="86"/>
      <c r="BD457" s="86"/>
      <c r="BE457" s="86"/>
      <c r="BF457" s="86"/>
      <c r="BG457" s="86"/>
      <c r="BH457" s="86"/>
      <c r="BI457" s="162" t="s">
        <v>6391</v>
      </c>
      <c r="BJ457" s="86" t="s">
        <v>5513</v>
      </c>
      <c r="BK457" s="86" t="s">
        <v>3617</v>
      </c>
      <c r="BL457" s="86"/>
      <c r="BM457" s="86">
        <v>4</v>
      </c>
      <c r="BN457" s="86" t="s">
        <v>678</v>
      </c>
      <c r="BO457" s="85" t="s">
        <v>687</v>
      </c>
      <c r="BP457" s="85" t="s">
        <v>688</v>
      </c>
      <c r="BQ457" s="85" t="s">
        <v>689</v>
      </c>
      <c r="BR457" s="85" t="s">
        <v>690</v>
      </c>
      <c r="BS457" s="85" t="s">
        <v>691</v>
      </c>
      <c r="BT457" s="85" t="s">
        <v>692</v>
      </c>
      <c r="BU457" s="85" t="s">
        <v>693</v>
      </c>
      <c r="BV457" s="85" t="s">
        <v>694</v>
      </c>
      <c r="BW457" s="70"/>
      <c r="BX457" s="70"/>
      <c r="BY457" s="70"/>
      <c r="BZ457" s="70"/>
      <c r="CA457" s="70"/>
      <c r="CB457" s="70"/>
      <c r="CC457" s="70"/>
      <c r="CD457" s="70"/>
      <c r="CE457" s="70"/>
      <c r="CF457" s="70"/>
      <c r="CG457" s="86"/>
      <c r="CH457" s="86"/>
      <c r="CI457" s="86"/>
      <c r="CJ457" s="86"/>
      <c r="CK457" s="86"/>
      <c r="CL457" s="86"/>
      <c r="CM457" s="86"/>
      <c r="CN457" s="86"/>
      <c r="CO457" s="86" t="s">
        <v>2500</v>
      </c>
      <c r="CP457" s="86"/>
      <c r="CQ457" s="86"/>
      <c r="CR457" s="86"/>
      <c r="CS457" s="164" t="b">
        <f>NOT(ISERROR(MATCH(E457,[1]Sheet1!$A:$A,0)))</f>
        <v>0</v>
      </c>
      <c r="CT457" s="164"/>
    </row>
    <row r="458" spans="1:98" s="216" customFormat="1" ht="79.8" customHeight="1">
      <c r="A458" s="256" t="s">
        <v>6392</v>
      </c>
      <c r="B458" s="258">
        <v>455</v>
      </c>
      <c r="C458" s="258"/>
      <c r="D458" s="86"/>
      <c r="E458" s="125" t="s">
        <v>6393</v>
      </c>
      <c r="F458" s="163" t="s">
        <v>5506</v>
      </c>
      <c r="G458" s="163" t="s">
        <v>5558</v>
      </c>
      <c r="H458" s="86"/>
      <c r="I458" s="86"/>
      <c r="J458" s="86" t="s">
        <v>3083</v>
      </c>
      <c r="K458" s="101" t="s">
        <v>6394</v>
      </c>
      <c r="L458" s="162" t="s">
        <v>2495</v>
      </c>
      <c r="M458" s="165" t="s">
        <v>251</v>
      </c>
      <c r="N458" s="162"/>
      <c r="O458" s="165" t="s">
        <v>251</v>
      </c>
      <c r="P458" s="162"/>
      <c r="Q458" s="162" t="s">
        <v>2992</v>
      </c>
      <c r="R458" s="162" t="s">
        <v>2993</v>
      </c>
      <c r="S458" s="86"/>
      <c r="T458" s="86" t="s">
        <v>678</v>
      </c>
      <c r="U458" s="162" t="s">
        <v>2499</v>
      </c>
      <c r="V458" s="86"/>
      <c r="W458" s="86"/>
      <c r="X458" s="162" t="s">
        <v>2500</v>
      </c>
      <c r="Y458" s="86"/>
      <c r="Z458" s="86" t="s">
        <v>6318</v>
      </c>
      <c r="AA458" s="86"/>
      <c r="AB458" s="86"/>
      <c r="AC458" s="86"/>
      <c r="AD458" s="164" t="s">
        <v>2747</v>
      </c>
      <c r="AE458" s="86" t="s">
        <v>217</v>
      </c>
      <c r="AF458" s="86" t="s">
        <v>2711</v>
      </c>
      <c r="AG458" s="86" t="s">
        <v>5743</v>
      </c>
      <c r="AH458" s="86" t="s">
        <v>217</v>
      </c>
      <c r="AI458" s="157" t="s">
        <v>2502</v>
      </c>
      <c r="AJ458" s="86"/>
      <c r="AK458" s="86"/>
      <c r="AL458" s="86" t="s">
        <v>6395</v>
      </c>
      <c r="AM458" s="86"/>
      <c r="AN458" s="86"/>
      <c r="AO458" s="86"/>
      <c r="AP458" s="86"/>
      <c r="AQ458" s="86"/>
      <c r="AR458" s="86"/>
      <c r="AS458" s="86"/>
      <c r="AT458" s="86"/>
      <c r="AU458" s="86"/>
      <c r="AV458" s="163" t="s">
        <v>2363</v>
      </c>
      <c r="AW458" s="101">
        <v>1</v>
      </c>
      <c r="AX458" s="101">
        <f>1</f>
        <v>1</v>
      </c>
      <c r="AY458" s="101" t="s">
        <v>2363</v>
      </c>
      <c r="AZ458" s="163" t="s">
        <v>2363</v>
      </c>
      <c r="BA458" s="163" t="s">
        <v>2364</v>
      </c>
      <c r="BB458" s="86"/>
      <c r="BC458" s="86"/>
      <c r="BD458" s="86"/>
      <c r="BE458" s="86"/>
      <c r="BF458" s="86"/>
      <c r="BG458" s="86"/>
      <c r="BH458" s="86"/>
      <c r="BI458" s="162" t="s">
        <v>6396</v>
      </c>
      <c r="BJ458" s="86"/>
      <c r="BK458" s="86" t="s">
        <v>5624</v>
      </c>
      <c r="BL458" s="86"/>
      <c r="BM458" s="86">
        <v>4</v>
      </c>
      <c r="BN458" s="86" t="s">
        <v>678</v>
      </c>
      <c r="BO458" s="85" t="s">
        <v>687</v>
      </c>
      <c r="BP458" s="85" t="s">
        <v>688</v>
      </c>
      <c r="BQ458" s="85" t="s">
        <v>689</v>
      </c>
      <c r="BR458" s="85" t="s">
        <v>690</v>
      </c>
      <c r="BS458" s="85" t="s">
        <v>691</v>
      </c>
      <c r="BT458" s="85" t="s">
        <v>692</v>
      </c>
      <c r="BU458" s="85" t="s">
        <v>693</v>
      </c>
      <c r="BV458" s="85" t="s">
        <v>694</v>
      </c>
      <c r="BW458" s="70"/>
      <c r="BX458" s="70"/>
      <c r="BY458" s="70"/>
      <c r="BZ458" s="70"/>
      <c r="CA458" s="70"/>
      <c r="CB458" s="70"/>
      <c r="CC458" s="70"/>
      <c r="CD458" s="70"/>
      <c r="CE458" s="70"/>
      <c r="CF458" s="70"/>
      <c r="CG458" s="86"/>
      <c r="CH458" s="86"/>
      <c r="CI458" s="86"/>
      <c r="CJ458" s="86"/>
      <c r="CK458" s="86"/>
      <c r="CL458" s="86"/>
      <c r="CM458" s="86"/>
      <c r="CN458" s="86"/>
      <c r="CO458" s="86" t="s">
        <v>2500</v>
      </c>
      <c r="CP458" s="86"/>
      <c r="CQ458" s="86"/>
      <c r="CR458" s="86"/>
      <c r="CS458" s="164" t="b">
        <f>NOT(ISERROR(MATCH(E458,[1]Sheet1!$A:$A,0)))</f>
        <v>0</v>
      </c>
      <c r="CT458" s="164"/>
    </row>
    <row r="459" spans="1:98" s="216" customFormat="1" ht="79.2">
      <c r="A459" s="257">
        <v>297</v>
      </c>
      <c r="B459" s="258">
        <v>456</v>
      </c>
      <c r="C459" s="258"/>
      <c r="D459" s="86"/>
      <c r="E459" s="125" t="s">
        <v>6397</v>
      </c>
      <c r="F459" s="163" t="s">
        <v>5506</v>
      </c>
      <c r="G459" s="171" t="s">
        <v>5507</v>
      </c>
      <c r="H459" s="86"/>
      <c r="I459" s="86"/>
      <c r="J459" s="86" t="s">
        <v>2990</v>
      </c>
      <c r="K459" s="101" t="s">
        <v>6398</v>
      </c>
      <c r="L459" s="162" t="s">
        <v>2495</v>
      </c>
      <c r="M459" s="165" t="s">
        <v>251</v>
      </c>
      <c r="N459" s="162"/>
      <c r="O459" s="165" t="s">
        <v>251</v>
      </c>
      <c r="P459" s="162"/>
      <c r="Q459" s="162" t="s">
        <v>2992</v>
      </c>
      <c r="R459" s="162" t="s">
        <v>2993</v>
      </c>
      <c r="S459" s="86"/>
      <c r="T459" s="86" t="s">
        <v>678</v>
      </c>
      <c r="U459" s="162" t="s">
        <v>2499</v>
      </c>
      <c r="V459" s="86"/>
      <c r="W459" s="86"/>
      <c r="X459" s="162" t="s">
        <v>2994</v>
      </c>
      <c r="Y459" s="86"/>
      <c r="Z459" s="164" t="s">
        <v>6399</v>
      </c>
      <c r="AA459" s="86"/>
      <c r="AB459" s="86"/>
      <c r="AC459" s="86"/>
      <c r="AD459" s="164" t="s">
        <v>2747</v>
      </c>
      <c r="AE459" s="162" t="s">
        <v>217</v>
      </c>
      <c r="AF459" s="86" t="s">
        <v>2711</v>
      </c>
      <c r="AG459" s="164" t="s">
        <v>6400</v>
      </c>
      <c r="AH459" s="70" t="s">
        <v>217</v>
      </c>
      <c r="AI459" s="157" t="s">
        <v>2502</v>
      </c>
      <c r="AJ459" s="86"/>
      <c r="AK459" s="86"/>
      <c r="AL459" s="164" t="s">
        <v>6401</v>
      </c>
      <c r="AM459" s="86"/>
      <c r="AN459" s="86"/>
      <c r="AO459" s="86"/>
      <c r="AP459" s="86"/>
      <c r="AQ459" s="86"/>
      <c r="AR459" s="86"/>
      <c r="AS459" s="86"/>
      <c r="AT459" s="86"/>
      <c r="AU459" s="86"/>
      <c r="AV459" s="163" t="s">
        <v>2363</v>
      </c>
      <c r="AW459" s="101">
        <v>1</v>
      </c>
      <c r="AX459" s="101">
        <f>1</f>
        <v>1</v>
      </c>
      <c r="AY459" s="101" t="s">
        <v>2363</v>
      </c>
      <c r="AZ459" s="163" t="s">
        <v>2363</v>
      </c>
      <c r="BA459" s="163" t="s">
        <v>2363</v>
      </c>
      <c r="BB459" s="162" t="s">
        <v>2363</v>
      </c>
      <c r="BC459" s="162" t="s">
        <v>2363</v>
      </c>
      <c r="BD459" s="162" t="s">
        <v>2363</v>
      </c>
      <c r="BE459" s="162" t="s">
        <v>2363</v>
      </c>
      <c r="BF459" s="162" t="s">
        <v>2363</v>
      </c>
      <c r="BG459" s="162" t="s">
        <v>2363</v>
      </c>
      <c r="BH459" s="162" t="s">
        <v>2363</v>
      </c>
      <c r="BI459" s="164" t="s">
        <v>6402</v>
      </c>
      <c r="BJ459" s="164"/>
      <c r="BK459" s="86" t="s">
        <v>6403</v>
      </c>
      <c r="BL459" s="86"/>
      <c r="BM459" s="86">
        <v>4</v>
      </c>
      <c r="BN459" s="86" t="s">
        <v>678</v>
      </c>
      <c r="BO459" s="85" t="s">
        <v>687</v>
      </c>
      <c r="BP459" s="85" t="s">
        <v>688</v>
      </c>
      <c r="BQ459" s="85" t="s">
        <v>689</v>
      </c>
      <c r="BR459" s="85" t="s">
        <v>690</v>
      </c>
      <c r="BS459" s="85" t="s">
        <v>691</v>
      </c>
      <c r="BT459" s="85" t="s">
        <v>692</v>
      </c>
      <c r="BU459" s="85" t="s">
        <v>693</v>
      </c>
      <c r="BV459" s="85" t="s">
        <v>694</v>
      </c>
      <c r="BW459" s="70"/>
      <c r="BX459" s="70"/>
      <c r="BY459" s="70"/>
      <c r="BZ459" s="70"/>
      <c r="CA459" s="70"/>
      <c r="CB459" s="70"/>
      <c r="CC459" s="70"/>
      <c r="CD459" s="70"/>
      <c r="CE459" s="70"/>
      <c r="CF459" s="86"/>
      <c r="CG459" s="86"/>
      <c r="CH459" s="86"/>
      <c r="CI459" s="86"/>
      <c r="CJ459" s="86"/>
      <c r="CK459" s="86"/>
      <c r="CL459" s="86"/>
      <c r="CM459" s="86"/>
      <c r="CN459" s="86"/>
      <c r="CO459" s="86"/>
      <c r="CP459" s="86"/>
      <c r="CQ459" s="86"/>
      <c r="CR459" s="86"/>
      <c r="CS459" s="164" t="b">
        <f>NOT(ISERROR(MATCH(E459,[1]Sheet1!$A:$A,0)))</f>
        <v>0</v>
      </c>
      <c r="CT459" s="164"/>
    </row>
    <row r="460" spans="1:98" s="216" customFormat="1" ht="79.2">
      <c r="A460" s="256" t="s">
        <v>6404</v>
      </c>
      <c r="B460" s="258">
        <v>457</v>
      </c>
      <c r="C460" s="258"/>
      <c r="D460" s="86"/>
      <c r="E460" s="125" t="s">
        <v>6405</v>
      </c>
      <c r="F460" s="163" t="s">
        <v>5506</v>
      </c>
      <c r="G460" s="171" t="s">
        <v>5507</v>
      </c>
      <c r="H460" s="86"/>
      <c r="I460" s="86"/>
      <c r="J460" s="86" t="s">
        <v>2990</v>
      </c>
      <c r="K460" s="101" t="s">
        <v>6406</v>
      </c>
      <c r="L460" s="162" t="s">
        <v>2495</v>
      </c>
      <c r="M460" s="165" t="s">
        <v>251</v>
      </c>
      <c r="N460" s="162"/>
      <c r="O460" s="165" t="s">
        <v>251</v>
      </c>
      <c r="P460" s="162"/>
      <c r="Q460" s="162" t="s">
        <v>2992</v>
      </c>
      <c r="R460" s="162" t="s">
        <v>2993</v>
      </c>
      <c r="S460" s="86"/>
      <c r="T460" s="86" t="s">
        <v>678</v>
      </c>
      <c r="U460" s="162" t="s">
        <v>2499</v>
      </c>
      <c r="V460" s="86"/>
      <c r="W460" s="86"/>
      <c r="X460" s="162" t="s">
        <v>2994</v>
      </c>
      <c r="Y460" s="86"/>
      <c r="Z460" s="86" t="s">
        <v>6407</v>
      </c>
      <c r="AA460" s="86"/>
      <c r="AB460" s="86"/>
      <c r="AC460" s="86"/>
      <c r="AD460" s="164" t="s">
        <v>2747</v>
      </c>
      <c r="AE460" s="162" t="s">
        <v>217</v>
      </c>
      <c r="AF460" s="86" t="s">
        <v>2711</v>
      </c>
      <c r="AG460" s="86" t="s">
        <v>5637</v>
      </c>
      <c r="AH460" s="70" t="s">
        <v>217</v>
      </c>
      <c r="AI460" s="157" t="s">
        <v>2502</v>
      </c>
      <c r="AJ460" s="86"/>
      <c r="AK460" s="86"/>
      <c r="AL460" s="86" t="s">
        <v>5638</v>
      </c>
      <c r="AM460" s="86"/>
      <c r="AN460" s="86"/>
      <c r="AO460" s="86"/>
      <c r="AP460" s="86"/>
      <c r="AQ460" s="86"/>
      <c r="AR460" s="86"/>
      <c r="AS460" s="86"/>
      <c r="AT460" s="86"/>
      <c r="AU460" s="86"/>
      <c r="AV460" s="163" t="s">
        <v>2363</v>
      </c>
      <c r="AW460" s="101">
        <v>1</v>
      </c>
      <c r="AX460" s="101">
        <f>1</f>
        <v>1</v>
      </c>
      <c r="AY460" s="101" t="s">
        <v>2363</v>
      </c>
      <c r="AZ460" s="163" t="s">
        <v>2363</v>
      </c>
      <c r="BA460" s="163" t="s">
        <v>2363</v>
      </c>
      <c r="BB460" s="86"/>
      <c r="BC460" s="86"/>
      <c r="BD460" s="86"/>
      <c r="BE460" s="86"/>
      <c r="BF460" s="86"/>
      <c r="BG460" s="86"/>
      <c r="BH460" s="86"/>
      <c r="BI460" s="322" t="s">
        <v>5639</v>
      </c>
      <c r="BJ460" s="86"/>
      <c r="BK460" s="86" t="s">
        <v>5640</v>
      </c>
      <c r="BL460" s="86"/>
      <c r="BM460" s="86">
        <v>4</v>
      </c>
      <c r="BN460" s="86" t="s">
        <v>678</v>
      </c>
      <c r="BO460" s="85" t="s">
        <v>687</v>
      </c>
      <c r="BP460" s="85" t="s">
        <v>688</v>
      </c>
      <c r="BQ460" s="85" t="s">
        <v>689</v>
      </c>
      <c r="BR460" s="85" t="s">
        <v>690</v>
      </c>
      <c r="BS460" s="85" t="s">
        <v>691</v>
      </c>
      <c r="BT460" s="85" t="s">
        <v>692</v>
      </c>
      <c r="BU460" s="85" t="s">
        <v>693</v>
      </c>
      <c r="BV460" s="85" t="s">
        <v>694</v>
      </c>
      <c r="BW460" s="70"/>
      <c r="BX460" s="70"/>
      <c r="BY460" s="70"/>
      <c r="BZ460" s="70"/>
      <c r="CA460" s="70"/>
      <c r="CB460" s="70"/>
      <c r="CC460" s="70"/>
      <c r="CD460" s="70"/>
      <c r="CE460" s="70"/>
      <c r="CF460" s="70"/>
      <c r="CG460" s="86"/>
      <c r="CH460" s="86"/>
      <c r="CI460" s="86"/>
      <c r="CJ460" s="86"/>
      <c r="CK460" s="86"/>
      <c r="CL460" s="86"/>
      <c r="CM460" s="86"/>
      <c r="CN460" s="86"/>
      <c r="CO460" s="86"/>
      <c r="CP460" s="86"/>
      <c r="CQ460" s="86"/>
      <c r="CR460" s="86"/>
      <c r="CS460" s="164" t="b">
        <f>NOT(ISERROR(MATCH(E460,[1]Sheet1!$A:$A,0)))</f>
        <v>0</v>
      </c>
      <c r="CT460" s="164"/>
    </row>
    <row r="461" spans="1:98" s="216" customFormat="1" ht="79.8" customHeight="1">
      <c r="A461" s="257">
        <v>297</v>
      </c>
      <c r="B461" s="258">
        <v>458</v>
      </c>
      <c r="C461" s="258"/>
      <c r="D461" s="86"/>
      <c r="E461" s="125" t="s">
        <v>6412</v>
      </c>
      <c r="F461" s="163" t="s">
        <v>5650</v>
      </c>
      <c r="G461" s="163" t="s">
        <v>5651</v>
      </c>
      <c r="H461" s="86"/>
      <c r="I461" s="86"/>
      <c r="J461" s="86" t="s">
        <v>3083</v>
      </c>
      <c r="K461" s="101" t="s">
        <v>6413</v>
      </c>
      <c r="L461" s="162" t="s">
        <v>2495</v>
      </c>
      <c r="M461" s="165" t="s">
        <v>251</v>
      </c>
      <c r="N461" s="162"/>
      <c r="O461" s="165" t="s">
        <v>251</v>
      </c>
      <c r="P461" s="162"/>
      <c r="Q461" s="162" t="s">
        <v>2992</v>
      </c>
      <c r="R461" s="162" t="s">
        <v>2993</v>
      </c>
      <c r="S461" s="86"/>
      <c r="T461" s="86" t="s">
        <v>3182</v>
      </c>
      <c r="U461" s="162" t="s">
        <v>2499</v>
      </c>
      <c r="V461" s="86"/>
      <c r="W461" s="86"/>
      <c r="X461" s="162" t="s">
        <v>2500</v>
      </c>
      <c r="Y461" s="86"/>
      <c r="Z461" s="86" t="s">
        <v>6318</v>
      </c>
      <c r="AA461" s="86"/>
      <c r="AB461" s="86"/>
      <c r="AC461" s="86"/>
      <c r="AD461" s="86" t="s">
        <v>3318</v>
      </c>
      <c r="AE461" s="86" t="s">
        <v>217</v>
      </c>
      <c r="AF461" s="86" t="s">
        <v>2711</v>
      </c>
      <c r="AG461" s="86" t="s">
        <v>5743</v>
      </c>
      <c r="AH461" s="86" t="s">
        <v>217</v>
      </c>
      <c r="AI461" s="157" t="s">
        <v>2709</v>
      </c>
      <c r="AJ461" s="86"/>
      <c r="AK461" s="86"/>
      <c r="AL461" s="86" t="s">
        <v>6414</v>
      </c>
      <c r="AM461" s="86"/>
      <c r="AN461" s="86"/>
      <c r="AO461" s="86"/>
      <c r="AP461" s="86"/>
      <c r="AQ461" s="86"/>
      <c r="AR461" s="86"/>
      <c r="AS461" s="86"/>
      <c r="AT461" s="86"/>
      <c r="AU461" s="86"/>
      <c r="AV461" s="163" t="s">
        <v>2363</v>
      </c>
      <c r="AW461" s="101">
        <v>1</v>
      </c>
      <c r="AX461" s="101">
        <f>1</f>
        <v>1</v>
      </c>
      <c r="AY461" s="101" t="s">
        <v>2363</v>
      </c>
      <c r="AZ461" s="163" t="s">
        <v>2363</v>
      </c>
      <c r="BA461" s="163" t="s">
        <v>3047</v>
      </c>
      <c r="BB461" s="86"/>
      <c r="BC461" s="86"/>
      <c r="BD461" s="86"/>
      <c r="BE461" s="86"/>
      <c r="BF461" s="86"/>
      <c r="BG461" s="86"/>
      <c r="BH461" s="86"/>
      <c r="BI461" s="321" t="s">
        <v>6415</v>
      </c>
      <c r="BJ461" s="86"/>
      <c r="BK461" s="86" t="s">
        <v>6416</v>
      </c>
      <c r="BL461" s="86"/>
      <c r="BM461" s="86">
        <v>2</v>
      </c>
      <c r="BN461" s="86" t="s">
        <v>651</v>
      </c>
      <c r="BO461" s="182" t="s">
        <v>657</v>
      </c>
      <c r="BP461" s="233" t="s">
        <v>658</v>
      </c>
      <c r="BQ461" s="182" t="s">
        <v>659</v>
      </c>
      <c r="BR461" s="182" t="s">
        <v>660</v>
      </c>
      <c r="BS461" s="182" t="s">
        <v>661</v>
      </c>
      <c r="BT461" s="182" t="s">
        <v>643</v>
      </c>
      <c r="BU461" s="233" t="s">
        <v>644</v>
      </c>
      <c r="BV461" s="182" t="s">
        <v>646</v>
      </c>
      <c r="BW461" s="182" t="s">
        <v>670</v>
      </c>
      <c r="BX461" s="182" t="s">
        <v>676</v>
      </c>
      <c r="BY461" s="70"/>
      <c r="BZ461" s="70"/>
      <c r="CA461" s="70"/>
      <c r="CB461" s="70"/>
      <c r="CC461" s="70"/>
      <c r="CD461" s="86"/>
      <c r="CE461" s="86"/>
      <c r="CF461" s="86"/>
      <c r="CG461" s="86"/>
      <c r="CH461" s="86"/>
      <c r="CI461" s="86"/>
      <c r="CJ461" s="86"/>
      <c r="CK461" s="86"/>
      <c r="CL461" s="86"/>
      <c r="CM461" s="86"/>
      <c r="CN461" s="86"/>
      <c r="CO461" s="86" t="s">
        <v>2500</v>
      </c>
      <c r="CP461" s="86"/>
      <c r="CQ461" s="86"/>
      <c r="CR461" s="86"/>
      <c r="CS461" s="164" t="b">
        <f>NOT(ISERROR(MATCH(E461,[1]Sheet1!$A:$A,0)))</f>
        <v>0</v>
      </c>
      <c r="CT461" s="164"/>
    </row>
    <row r="462" spans="1:98" s="216" customFormat="1" ht="79.8" customHeight="1">
      <c r="A462" s="257">
        <v>297</v>
      </c>
      <c r="B462" s="258">
        <v>459</v>
      </c>
      <c r="C462" s="258"/>
      <c r="D462" s="86"/>
      <c r="E462" s="125" t="s">
        <v>6417</v>
      </c>
      <c r="F462" s="163" t="s">
        <v>5650</v>
      </c>
      <c r="G462" s="163" t="s">
        <v>5651</v>
      </c>
      <c r="H462" s="86"/>
      <c r="I462" s="86"/>
      <c r="J462" s="86" t="s">
        <v>3083</v>
      </c>
      <c r="K462" s="101" t="s">
        <v>6418</v>
      </c>
      <c r="L462" s="162" t="s">
        <v>2495</v>
      </c>
      <c r="M462" s="165" t="s">
        <v>251</v>
      </c>
      <c r="N462" s="162"/>
      <c r="O462" s="165" t="s">
        <v>251</v>
      </c>
      <c r="P462" s="162"/>
      <c r="Q462" s="162" t="s">
        <v>2992</v>
      </c>
      <c r="R462" s="162" t="s">
        <v>2993</v>
      </c>
      <c r="S462" s="86"/>
      <c r="T462" s="86" t="s">
        <v>3182</v>
      </c>
      <c r="U462" s="162" t="s">
        <v>2499</v>
      </c>
      <c r="V462" s="86"/>
      <c r="W462" s="86"/>
      <c r="X462" s="162" t="s">
        <v>2500</v>
      </c>
      <c r="Y462" s="86"/>
      <c r="Z462" s="164" t="s">
        <v>6419</v>
      </c>
      <c r="AA462" s="86"/>
      <c r="AB462" s="86"/>
      <c r="AC462" s="86"/>
      <c r="AD462" s="86" t="s">
        <v>3318</v>
      </c>
      <c r="AE462" s="86" t="s">
        <v>217</v>
      </c>
      <c r="AF462" s="86" t="s">
        <v>2711</v>
      </c>
      <c r="AG462" s="164" t="s">
        <v>6420</v>
      </c>
      <c r="AH462" s="86" t="s">
        <v>217</v>
      </c>
      <c r="AI462" s="157" t="s">
        <v>2709</v>
      </c>
      <c r="AJ462" s="86"/>
      <c r="AK462" s="86"/>
      <c r="AL462" s="86" t="s">
        <v>6421</v>
      </c>
      <c r="AM462" s="86"/>
      <c r="AN462" s="86"/>
      <c r="AO462" s="86"/>
      <c r="AP462" s="86"/>
      <c r="AQ462" s="86"/>
      <c r="AR462" s="86"/>
      <c r="AS462" s="86"/>
      <c r="AT462" s="86"/>
      <c r="AU462" s="86"/>
      <c r="AV462" s="163" t="s">
        <v>2363</v>
      </c>
      <c r="AW462" s="101">
        <v>1</v>
      </c>
      <c r="AX462" s="101">
        <f>1</f>
        <v>1</v>
      </c>
      <c r="AY462" s="101" t="s">
        <v>2363</v>
      </c>
      <c r="AZ462" s="163" t="s">
        <v>2363</v>
      </c>
      <c r="BA462" s="163" t="s">
        <v>2363</v>
      </c>
      <c r="BB462" s="86"/>
      <c r="BC462" s="86"/>
      <c r="BD462" s="86"/>
      <c r="BE462" s="86"/>
      <c r="BF462" s="86"/>
      <c r="BG462" s="86"/>
      <c r="BH462" s="86"/>
      <c r="BI462" s="322" t="s">
        <v>6422</v>
      </c>
      <c r="BJ462" s="86" t="s">
        <v>5513</v>
      </c>
      <c r="BK462" s="64" t="s">
        <v>5926</v>
      </c>
      <c r="BL462" s="86"/>
      <c r="BM462" s="86">
        <v>2</v>
      </c>
      <c r="BN462" s="86" t="s">
        <v>651</v>
      </c>
      <c r="BO462" s="182" t="s">
        <v>657</v>
      </c>
      <c r="BP462" s="233" t="s">
        <v>658</v>
      </c>
      <c r="BQ462" s="182" t="s">
        <v>659</v>
      </c>
      <c r="BR462" s="182" t="s">
        <v>660</v>
      </c>
      <c r="BS462" s="182" t="s">
        <v>661</v>
      </c>
      <c r="BT462" s="182" t="s">
        <v>643</v>
      </c>
      <c r="BU462" s="233" t="s">
        <v>644</v>
      </c>
      <c r="BV462" s="182" t="s">
        <v>646</v>
      </c>
      <c r="BW462" s="182" t="s">
        <v>670</v>
      </c>
      <c r="BX462" s="182" t="s">
        <v>676</v>
      </c>
      <c r="BY462" s="70"/>
      <c r="BZ462" s="70"/>
      <c r="CA462" s="70"/>
      <c r="CB462" s="70"/>
      <c r="CC462" s="70"/>
      <c r="CD462" s="86"/>
      <c r="CE462" s="86"/>
      <c r="CF462" s="86"/>
      <c r="CG462" s="86"/>
      <c r="CH462" s="86"/>
      <c r="CI462" s="86"/>
      <c r="CJ462" s="86"/>
      <c r="CK462" s="86"/>
      <c r="CL462" s="86"/>
      <c r="CM462" s="86"/>
      <c r="CN462" s="86"/>
      <c r="CO462" s="86" t="s">
        <v>2500</v>
      </c>
      <c r="CP462" s="86"/>
      <c r="CQ462" s="86"/>
      <c r="CR462" s="86"/>
      <c r="CS462" s="164" t="b">
        <f>NOT(ISERROR(MATCH(E462,[1]Sheet1!$A:$A,0)))</f>
        <v>0</v>
      </c>
      <c r="CT462" s="164"/>
    </row>
    <row r="463" spans="1:98" s="216" customFormat="1" ht="79.8" customHeight="1">
      <c r="A463" s="257">
        <v>297</v>
      </c>
      <c r="B463" s="258">
        <v>460</v>
      </c>
      <c r="C463" s="258"/>
      <c r="D463" s="162"/>
      <c r="E463" s="108" t="s">
        <v>6423</v>
      </c>
      <c r="F463" s="163" t="s">
        <v>110</v>
      </c>
      <c r="G463" s="163" t="s">
        <v>5365</v>
      </c>
      <c r="H463" s="164"/>
      <c r="I463" s="164"/>
      <c r="J463" s="164"/>
      <c r="K463" s="101" t="s">
        <v>6424</v>
      </c>
      <c r="L463" s="162" t="s">
        <v>2495</v>
      </c>
      <c r="M463" s="165" t="s">
        <v>251</v>
      </c>
      <c r="N463" s="162"/>
      <c r="O463" s="165" t="s">
        <v>251</v>
      </c>
      <c r="P463" s="162"/>
      <c r="Q463" s="162" t="s">
        <v>2992</v>
      </c>
      <c r="R463" s="162" t="s">
        <v>2993</v>
      </c>
      <c r="S463" s="162"/>
      <c r="T463" s="86" t="s">
        <v>3085</v>
      </c>
      <c r="U463" s="162" t="s">
        <v>2499</v>
      </c>
      <c r="V463" s="162"/>
      <c r="W463" s="162"/>
      <c r="X463" s="162" t="s">
        <v>3002</v>
      </c>
      <c r="Y463" s="162"/>
      <c r="Z463" s="162" t="s">
        <v>6425</v>
      </c>
      <c r="AA463" s="164"/>
      <c r="AB463" s="164"/>
      <c r="AC463" s="164"/>
      <c r="AD463" s="86" t="s">
        <v>3318</v>
      </c>
      <c r="AE463" s="162" t="s">
        <v>217</v>
      </c>
      <c r="AF463" s="86" t="s">
        <v>2711</v>
      </c>
      <c r="AG463" s="162" t="s">
        <v>4651</v>
      </c>
      <c r="AH463" s="162" t="s">
        <v>217</v>
      </c>
      <c r="AI463" s="157" t="s">
        <v>2709</v>
      </c>
      <c r="AJ463" s="164"/>
      <c r="AK463" s="164"/>
      <c r="AL463" s="162" t="s">
        <v>6426</v>
      </c>
      <c r="AM463" s="162"/>
      <c r="AN463" s="162"/>
      <c r="AO463" s="162"/>
      <c r="AP463" s="162"/>
      <c r="AQ463" s="162"/>
      <c r="AR463" s="162"/>
      <c r="AS463" s="162"/>
      <c r="AT463" s="162"/>
      <c r="AU463" s="162"/>
      <c r="AV463" s="163" t="s">
        <v>2363</v>
      </c>
      <c r="AW463" s="101">
        <v>1</v>
      </c>
      <c r="AX463" s="101">
        <f>1</f>
        <v>1</v>
      </c>
      <c r="AY463" s="101" t="s">
        <v>2363</v>
      </c>
      <c r="AZ463" s="163" t="s">
        <v>2363</v>
      </c>
      <c r="BA463" s="163" t="s">
        <v>2363</v>
      </c>
      <c r="BB463" s="162"/>
      <c r="BC463" s="162"/>
      <c r="BD463" s="162"/>
      <c r="BE463" s="164"/>
      <c r="BF463" s="164"/>
      <c r="BG463" s="164"/>
      <c r="BH463" s="164"/>
      <c r="BI463" s="320" t="s">
        <v>9407</v>
      </c>
      <c r="BJ463" s="162"/>
      <c r="BK463" s="162"/>
      <c r="BL463" s="162"/>
      <c r="BM463" s="86">
        <v>1</v>
      </c>
      <c r="BN463" s="86" t="s">
        <v>634</v>
      </c>
      <c r="BO463" s="85" t="s">
        <v>643</v>
      </c>
      <c r="BP463" s="85" t="s">
        <v>644</v>
      </c>
      <c r="BQ463" s="85" t="s">
        <v>645</v>
      </c>
      <c r="BR463" s="85" t="s">
        <v>646</v>
      </c>
      <c r="BS463" s="85" t="s">
        <v>647</v>
      </c>
      <c r="BT463" s="85" t="s">
        <v>648</v>
      </c>
      <c r="BU463" s="85" t="s">
        <v>649</v>
      </c>
      <c r="BV463" s="85" t="s">
        <v>650</v>
      </c>
      <c r="BW463" s="162"/>
      <c r="BX463" s="162"/>
      <c r="BY463" s="162"/>
      <c r="BZ463" s="162"/>
      <c r="CA463" s="162"/>
      <c r="CB463" s="162"/>
      <c r="CC463" s="162"/>
      <c r="CD463" s="162"/>
      <c r="CE463" s="162"/>
      <c r="CF463" s="162"/>
      <c r="CG463" s="162"/>
      <c r="CH463" s="162"/>
      <c r="CI463" s="162"/>
      <c r="CJ463" s="162"/>
      <c r="CK463" s="162"/>
      <c r="CL463" s="162"/>
      <c r="CM463" s="162"/>
      <c r="CN463" s="162"/>
      <c r="CO463" s="162"/>
      <c r="CP463" s="162"/>
      <c r="CQ463" s="162"/>
      <c r="CR463" s="86"/>
      <c r="CS463" s="164" t="b">
        <f>NOT(ISERROR(MATCH(E463,[1]Sheet1!$A:$A,0)))</f>
        <v>0</v>
      </c>
      <c r="CT463" s="164"/>
    </row>
    <row r="464" spans="1:98" s="216" customFormat="1" ht="79.8" customHeight="1">
      <c r="A464" s="257">
        <v>297</v>
      </c>
      <c r="B464" s="258">
        <v>461</v>
      </c>
      <c r="C464" s="258"/>
      <c r="D464" s="162"/>
      <c r="E464" s="108" t="s">
        <v>6427</v>
      </c>
      <c r="F464" s="163" t="s">
        <v>110</v>
      </c>
      <c r="G464" s="163" t="s">
        <v>5365</v>
      </c>
      <c r="H464" s="164"/>
      <c r="I464" s="164"/>
      <c r="J464" s="164"/>
      <c r="K464" s="101" t="s">
        <v>6428</v>
      </c>
      <c r="L464" s="162" t="s">
        <v>2495</v>
      </c>
      <c r="M464" s="165" t="s">
        <v>251</v>
      </c>
      <c r="N464" s="162"/>
      <c r="O464" s="165" t="s">
        <v>251</v>
      </c>
      <c r="P464" s="162"/>
      <c r="Q464" s="162" t="s">
        <v>2992</v>
      </c>
      <c r="R464" s="162" t="s">
        <v>2993</v>
      </c>
      <c r="S464" s="162"/>
      <c r="T464" s="86" t="s">
        <v>3085</v>
      </c>
      <c r="U464" s="162" t="s">
        <v>2499</v>
      </c>
      <c r="V464" s="162"/>
      <c r="W464" s="162"/>
      <c r="X464" s="162" t="s">
        <v>3002</v>
      </c>
      <c r="Y464" s="162"/>
      <c r="Z464" s="162" t="s">
        <v>6429</v>
      </c>
      <c r="AA464" s="164"/>
      <c r="AB464" s="164"/>
      <c r="AC464" s="164"/>
      <c r="AD464" s="86" t="s">
        <v>3318</v>
      </c>
      <c r="AE464" s="162" t="s">
        <v>217</v>
      </c>
      <c r="AF464" s="86" t="s">
        <v>2711</v>
      </c>
      <c r="AG464" s="162" t="s">
        <v>4651</v>
      </c>
      <c r="AH464" s="162" t="s">
        <v>217</v>
      </c>
      <c r="AI464" s="157" t="s">
        <v>2709</v>
      </c>
      <c r="AJ464" s="164"/>
      <c r="AK464" s="164"/>
      <c r="AL464" s="162" t="s">
        <v>6430</v>
      </c>
      <c r="AM464" s="162"/>
      <c r="AN464" s="162"/>
      <c r="AO464" s="162"/>
      <c r="AP464" s="162"/>
      <c r="AQ464" s="162"/>
      <c r="AR464" s="162"/>
      <c r="AS464" s="162"/>
      <c r="AT464" s="162"/>
      <c r="AU464" s="162"/>
      <c r="AV464" s="163" t="s">
        <v>2363</v>
      </c>
      <c r="AW464" s="101">
        <v>1</v>
      </c>
      <c r="AX464" s="101">
        <f>1</f>
        <v>1</v>
      </c>
      <c r="AY464" s="101" t="s">
        <v>2363</v>
      </c>
      <c r="AZ464" s="163" t="s">
        <v>2363</v>
      </c>
      <c r="BA464" s="163" t="s">
        <v>2363</v>
      </c>
      <c r="BB464" s="162"/>
      <c r="BC464" s="162"/>
      <c r="BD464" s="162"/>
      <c r="BE464" s="164"/>
      <c r="BF464" s="164"/>
      <c r="BG464" s="164"/>
      <c r="BH464" s="164"/>
      <c r="BI464" s="320" t="s">
        <v>9408</v>
      </c>
      <c r="BJ464" s="162" t="s">
        <v>5664</v>
      </c>
      <c r="BK464" s="162"/>
      <c r="BL464" s="162"/>
      <c r="BM464" s="86">
        <v>1</v>
      </c>
      <c r="BN464" s="86" t="s">
        <v>634</v>
      </c>
      <c r="BO464" s="85" t="s">
        <v>643</v>
      </c>
      <c r="BP464" s="85" t="s">
        <v>644</v>
      </c>
      <c r="BQ464" s="85" t="s">
        <v>645</v>
      </c>
      <c r="BR464" s="85" t="s">
        <v>646</v>
      </c>
      <c r="BS464" s="85" t="s">
        <v>647</v>
      </c>
      <c r="BT464" s="85" t="s">
        <v>648</v>
      </c>
      <c r="BU464" s="85" t="s">
        <v>649</v>
      </c>
      <c r="BV464" s="85" t="s">
        <v>650</v>
      </c>
      <c r="BW464" s="162"/>
      <c r="BX464" s="162"/>
      <c r="BY464" s="162"/>
      <c r="BZ464" s="162"/>
      <c r="CA464" s="162"/>
      <c r="CB464" s="162"/>
      <c r="CC464" s="162"/>
      <c r="CD464" s="162"/>
      <c r="CE464" s="162"/>
      <c r="CF464" s="162"/>
      <c r="CG464" s="162"/>
      <c r="CH464" s="162"/>
      <c r="CI464" s="162"/>
      <c r="CJ464" s="162"/>
      <c r="CK464" s="162"/>
      <c r="CL464" s="162"/>
      <c r="CM464" s="162"/>
      <c r="CN464" s="162"/>
      <c r="CO464" s="162"/>
      <c r="CP464" s="162"/>
      <c r="CQ464" s="162"/>
      <c r="CR464" s="86"/>
      <c r="CS464" s="164" t="b">
        <f>NOT(ISERROR(MATCH(E464,[1]Sheet1!$A:$A,0)))</f>
        <v>0</v>
      </c>
      <c r="CT464" s="164"/>
    </row>
    <row r="465" spans="1:98" s="216" customFormat="1" ht="79.8" customHeight="1">
      <c r="A465" s="257">
        <v>297</v>
      </c>
      <c r="B465" s="258">
        <v>462</v>
      </c>
      <c r="C465" s="258"/>
      <c r="D465" s="162"/>
      <c r="E465" s="108" t="s">
        <v>6431</v>
      </c>
      <c r="F465" s="163" t="s">
        <v>110</v>
      </c>
      <c r="G465" s="163" t="s">
        <v>5365</v>
      </c>
      <c r="H465" s="164"/>
      <c r="I465" s="164"/>
      <c r="J465" s="164"/>
      <c r="K465" s="101" t="s">
        <v>6432</v>
      </c>
      <c r="L465" s="162" t="s">
        <v>2495</v>
      </c>
      <c r="M465" s="165" t="s">
        <v>251</v>
      </c>
      <c r="N465" s="162"/>
      <c r="O465" s="165" t="s">
        <v>251</v>
      </c>
      <c r="P465" s="162"/>
      <c r="Q465" s="162" t="s">
        <v>2992</v>
      </c>
      <c r="R465" s="162" t="s">
        <v>2993</v>
      </c>
      <c r="S465" s="162"/>
      <c r="T465" s="86" t="s">
        <v>3085</v>
      </c>
      <c r="U465" s="162" t="s">
        <v>2499</v>
      </c>
      <c r="V465" s="162"/>
      <c r="W465" s="162"/>
      <c r="X465" s="162" t="s">
        <v>3002</v>
      </c>
      <c r="Y465" s="162"/>
      <c r="Z465" s="162" t="s">
        <v>6433</v>
      </c>
      <c r="AA465" s="164"/>
      <c r="AB465" s="164"/>
      <c r="AC465" s="164"/>
      <c r="AD465" s="86" t="s">
        <v>3318</v>
      </c>
      <c r="AE465" s="162" t="s">
        <v>217</v>
      </c>
      <c r="AF465" s="86" t="s">
        <v>2711</v>
      </c>
      <c r="AG465" s="162" t="s">
        <v>4651</v>
      </c>
      <c r="AH465" s="162" t="s">
        <v>217</v>
      </c>
      <c r="AI465" s="157" t="s">
        <v>2709</v>
      </c>
      <c r="AJ465" s="164"/>
      <c r="AK465" s="164"/>
      <c r="AL465" s="162" t="s">
        <v>6434</v>
      </c>
      <c r="AM465" s="162"/>
      <c r="AN465" s="162"/>
      <c r="AO465" s="162"/>
      <c r="AP465" s="162"/>
      <c r="AQ465" s="162"/>
      <c r="AR465" s="162"/>
      <c r="AS465" s="162"/>
      <c r="AT465" s="162"/>
      <c r="AU465" s="162"/>
      <c r="AV465" s="163" t="s">
        <v>2363</v>
      </c>
      <c r="AW465" s="101">
        <v>1</v>
      </c>
      <c r="AX465" s="101">
        <f>1</f>
        <v>1</v>
      </c>
      <c r="AY465" s="101" t="s">
        <v>2363</v>
      </c>
      <c r="AZ465" s="163" t="s">
        <v>2363</v>
      </c>
      <c r="BA465" s="163" t="s">
        <v>2363</v>
      </c>
      <c r="BB465" s="162"/>
      <c r="BC465" s="162"/>
      <c r="BD465" s="162"/>
      <c r="BE465" s="164"/>
      <c r="BF465" s="164"/>
      <c r="BG465" s="164"/>
      <c r="BH465" s="164"/>
      <c r="BI465" s="320" t="s">
        <v>9409</v>
      </c>
      <c r="BJ465" s="162"/>
      <c r="BK465" s="162"/>
      <c r="BL465" s="162"/>
      <c r="BM465" s="86">
        <v>1</v>
      </c>
      <c r="BN465" s="86" t="s">
        <v>634</v>
      </c>
      <c r="BO465" s="85" t="s">
        <v>643</v>
      </c>
      <c r="BP465" s="85" t="s">
        <v>644</v>
      </c>
      <c r="BQ465" s="85" t="s">
        <v>645</v>
      </c>
      <c r="BR465" s="85" t="s">
        <v>646</v>
      </c>
      <c r="BS465" s="85" t="s">
        <v>647</v>
      </c>
      <c r="BT465" s="85" t="s">
        <v>648</v>
      </c>
      <c r="BU465" s="85" t="s">
        <v>649</v>
      </c>
      <c r="BV465" s="85" t="s">
        <v>650</v>
      </c>
      <c r="BW465" s="162"/>
      <c r="BX465" s="162"/>
      <c r="BY465" s="162"/>
      <c r="BZ465" s="162"/>
      <c r="CA465" s="162"/>
      <c r="CB465" s="162"/>
      <c r="CC465" s="162"/>
      <c r="CD465" s="162"/>
      <c r="CE465" s="162"/>
      <c r="CF465" s="162"/>
      <c r="CG465" s="162"/>
      <c r="CH465" s="162"/>
      <c r="CI465" s="162"/>
      <c r="CJ465" s="162"/>
      <c r="CK465" s="162"/>
      <c r="CL465" s="162"/>
      <c r="CM465" s="162"/>
      <c r="CN465" s="162"/>
      <c r="CO465" s="162"/>
      <c r="CP465" s="162"/>
      <c r="CQ465" s="162"/>
      <c r="CR465" s="86"/>
      <c r="CS465" s="164" t="b">
        <f>NOT(ISERROR(MATCH(E465,[1]Sheet1!$A:$A,0)))</f>
        <v>0</v>
      </c>
      <c r="CT465" s="164"/>
    </row>
    <row r="466" spans="1:98" s="216" customFormat="1" ht="79.8" customHeight="1">
      <c r="A466" s="261" t="s">
        <v>6435</v>
      </c>
      <c r="B466" s="258">
        <v>463</v>
      </c>
      <c r="C466" s="258"/>
      <c r="D466" s="162"/>
      <c r="E466" s="125" t="s">
        <v>6436</v>
      </c>
      <c r="F466" s="163" t="s">
        <v>5650</v>
      </c>
      <c r="G466" s="171" t="s">
        <v>5666</v>
      </c>
      <c r="H466" s="164" t="s">
        <v>6437</v>
      </c>
      <c r="I466" s="164"/>
      <c r="J466" s="86" t="s">
        <v>2990</v>
      </c>
      <c r="K466" s="101" t="s">
        <v>6438</v>
      </c>
      <c r="L466" s="162" t="s">
        <v>2495</v>
      </c>
      <c r="M466" s="165" t="s">
        <v>251</v>
      </c>
      <c r="N466" s="162"/>
      <c r="O466" s="165" t="s">
        <v>251</v>
      </c>
      <c r="P466" s="162"/>
      <c r="Q466" s="162" t="s">
        <v>2992</v>
      </c>
      <c r="R466" s="162" t="s">
        <v>2993</v>
      </c>
      <c r="S466" s="162"/>
      <c r="T466" s="162" t="s">
        <v>3217</v>
      </c>
      <c r="U466" s="162" t="s">
        <v>2499</v>
      </c>
      <c r="V466" s="162"/>
      <c r="W466" s="162"/>
      <c r="X466" s="162" t="s">
        <v>2994</v>
      </c>
      <c r="Y466" s="162"/>
      <c r="Z466" s="162" t="s">
        <v>6439</v>
      </c>
      <c r="AA466" s="164"/>
      <c r="AB466" s="164"/>
      <c r="AC466" s="164"/>
      <c r="AD466" s="86" t="s">
        <v>3318</v>
      </c>
      <c r="AE466" s="162" t="s">
        <v>217</v>
      </c>
      <c r="AF466" s="86" t="s">
        <v>2711</v>
      </c>
      <c r="AG466" s="162" t="s">
        <v>5673</v>
      </c>
      <c r="AH466" s="70" t="s">
        <v>217</v>
      </c>
      <c r="AI466" s="157" t="s">
        <v>2709</v>
      </c>
      <c r="AJ466" s="164"/>
      <c r="AK466" s="164"/>
      <c r="AL466" s="162" t="s">
        <v>6440</v>
      </c>
      <c r="AM466" s="162"/>
      <c r="AN466" s="162"/>
      <c r="AO466" s="162"/>
      <c r="AP466" s="162"/>
      <c r="AQ466" s="162"/>
      <c r="AR466" s="162"/>
      <c r="AS466" s="162"/>
      <c r="AT466" s="162"/>
      <c r="AU466" s="162"/>
      <c r="AV466" s="163" t="s">
        <v>2363</v>
      </c>
      <c r="AW466" s="101">
        <v>1</v>
      </c>
      <c r="AX466" s="101">
        <f>1</f>
        <v>1</v>
      </c>
      <c r="AY466" s="101" t="s">
        <v>2363</v>
      </c>
      <c r="AZ466" s="163" t="s">
        <v>2363</v>
      </c>
      <c r="BA466" s="163" t="s">
        <v>2364</v>
      </c>
      <c r="BB466" s="162"/>
      <c r="BC466" s="162"/>
      <c r="BD466" s="162"/>
      <c r="BE466" s="164"/>
      <c r="BF466" s="164"/>
      <c r="BG466" s="164"/>
      <c r="BH466" s="164"/>
      <c r="BI466" s="70" t="s">
        <v>6441</v>
      </c>
      <c r="BJ466" s="89"/>
      <c r="BK466" s="162" t="s">
        <v>5676</v>
      </c>
      <c r="BL466" s="162"/>
      <c r="BM466" s="86">
        <v>3</v>
      </c>
      <c r="BN466" s="86" t="s">
        <v>3217</v>
      </c>
      <c r="BO466" s="233" t="s">
        <v>671</v>
      </c>
      <c r="BP466" s="182" t="s">
        <v>672</v>
      </c>
      <c r="BQ466" s="182" t="s">
        <v>673</v>
      </c>
      <c r="BR466" s="182" t="s">
        <v>674</v>
      </c>
      <c r="BS466" s="182" t="s">
        <v>675</v>
      </c>
      <c r="BT466" s="182" t="s">
        <v>677</v>
      </c>
      <c r="BU466" s="85"/>
      <c r="BV466" s="85"/>
      <c r="BW466" s="162"/>
      <c r="BX466" s="162"/>
      <c r="BY466" s="162"/>
      <c r="BZ466" s="162"/>
      <c r="CA466" s="162"/>
      <c r="CB466" s="162"/>
      <c r="CC466" s="162"/>
      <c r="CD466" s="162"/>
      <c r="CE466" s="162"/>
      <c r="CF466" s="162"/>
      <c r="CG466" s="162"/>
      <c r="CH466" s="162"/>
      <c r="CI466" s="162"/>
      <c r="CJ466" s="162"/>
      <c r="CK466" s="162"/>
      <c r="CL466" s="162"/>
      <c r="CM466" s="162"/>
      <c r="CN466" s="162"/>
      <c r="CO466" s="162"/>
      <c r="CP466" s="162"/>
      <c r="CQ466" s="162"/>
      <c r="CR466" s="86"/>
      <c r="CS466" s="164" t="b">
        <f>NOT(ISERROR(MATCH(E466,[1]Sheet1!$A:$A,0)))</f>
        <v>0</v>
      </c>
      <c r="CT466" s="164"/>
    </row>
    <row r="467" spans="1:98" s="216" customFormat="1" ht="79.8" customHeight="1">
      <c r="A467" s="261" t="s">
        <v>6435</v>
      </c>
      <c r="B467" s="258">
        <v>464</v>
      </c>
      <c r="C467" s="258"/>
      <c r="D467" s="86"/>
      <c r="E467" s="125" t="s">
        <v>6442</v>
      </c>
      <c r="F467" s="163" t="s">
        <v>5650</v>
      </c>
      <c r="G467" s="163" t="s">
        <v>5651</v>
      </c>
      <c r="H467" s="86"/>
      <c r="I467" s="86"/>
      <c r="J467" s="86" t="s">
        <v>3083</v>
      </c>
      <c r="K467" s="101" t="s">
        <v>6443</v>
      </c>
      <c r="L467" s="162" t="s">
        <v>2495</v>
      </c>
      <c r="M467" s="165" t="s">
        <v>251</v>
      </c>
      <c r="N467" s="162"/>
      <c r="O467" s="165" t="s">
        <v>251</v>
      </c>
      <c r="P467" s="162"/>
      <c r="Q467" s="162" t="s">
        <v>2992</v>
      </c>
      <c r="R467" s="162" t="s">
        <v>2993</v>
      </c>
      <c r="S467" s="86"/>
      <c r="T467" s="86" t="s">
        <v>3217</v>
      </c>
      <c r="U467" s="162" t="s">
        <v>2499</v>
      </c>
      <c r="V467" s="86"/>
      <c r="W467" s="86"/>
      <c r="X467" s="162" t="s">
        <v>2500</v>
      </c>
      <c r="Y467" s="86"/>
      <c r="Z467" s="86" t="s">
        <v>6444</v>
      </c>
      <c r="AA467" s="86"/>
      <c r="AB467" s="86"/>
      <c r="AC467" s="86"/>
      <c r="AD467" s="86" t="s">
        <v>3318</v>
      </c>
      <c r="AE467" s="86" t="s">
        <v>217</v>
      </c>
      <c r="AF467" s="86" t="s">
        <v>2711</v>
      </c>
      <c r="AG467" s="86" t="s">
        <v>5680</v>
      </c>
      <c r="AH467" s="86" t="s">
        <v>217</v>
      </c>
      <c r="AI467" s="157" t="s">
        <v>2709</v>
      </c>
      <c r="AJ467" s="86"/>
      <c r="AK467" s="86"/>
      <c r="AL467" s="86" t="s">
        <v>6445</v>
      </c>
      <c r="AM467" s="86"/>
      <c r="AN467" s="86"/>
      <c r="AO467" s="86"/>
      <c r="AP467" s="86"/>
      <c r="AQ467" s="86"/>
      <c r="AR467" s="86"/>
      <c r="AS467" s="86"/>
      <c r="AT467" s="86"/>
      <c r="AU467" s="86"/>
      <c r="AV467" s="163" t="s">
        <v>2363</v>
      </c>
      <c r="AW467" s="101">
        <v>1</v>
      </c>
      <c r="AX467" s="101">
        <f>1</f>
        <v>1</v>
      </c>
      <c r="AY467" s="101" t="s">
        <v>2363</v>
      </c>
      <c r="AZ467" s="163" t="s">
        <v>2363</v>
      </c>
      <c r="BA467" s="163" t="s">
        <v>2363</v>
      </c>
      <c r="BB467" s="86"/>
      <c r="BC467" s="86"/>
      <c r="BD467" s="86"/>
      <c r="BE467" s="86"/>
      <c r="BF467" s="86"/>
      <c r="BG467" s="86"/>
      <c r="BH467" s="86"/>
      <c r="BI467" s="70" t="s">
        <v>6446</v>
      </c>
      <c r="BJ467" s="89" t="s">
        <v>5513</v>
      </c>
      <c r="BK467" s="162"/>
      <c r="BL467" s="86"/>
      <c r="BM467" s="86">
        <v>3</v>
      </c>
      <c r="BN467" s="86" t="s">
        <v>3217</v>
      </c>
      <c r="BO467" s="233" t="s">
        <v>671</v>
      </c>
      <c r="BP467" s="182" t="s">
        <v>672</v>
      </c>
      <c r="BQ467" s="182" t="s">
        <v>673</v>
      </c>
      <c r="BR467" s="182" t="s">
        <v>674</v>
      </c>
      <c r="BS467" s="182" t="s">
        <v>675</v>
      </c>
      <c r="BT467" s="182" t="s">
        <v>677</v>
      </c>
      <c r="BU467" s="85"/>
      <c r="BV467" s="85"/>
      <c r="BW467" s="70"/>
      <c r="BX467" s="70"/>
      <c r="BY467" s="70"/>
      <c r="BZ467" s="70"/>
      <c r="CA467" s="70"/>
      <c r="CB467" s="70"/>
      <c r="CC467" s="70"/>
      <c r="CD467" s="70"/>
      <c r="CE467" s="86"/>
      <c r="CF467" s="86"/>
      <c r="CG467" s="86"/>
      <c r="CH467" s="86"/>
      <c r="CI467" s="86"/>
      <c r="CJ467" s="86"/>
      <c r="CK467" s="86"/>
      <c r="CL467" s="86"/>
      <c r="CM467" s="86"/>
      <c r="CN467" s="86"/>
      <c r="CO467" s="86" t="s">
        <v>2500</v>
      </c>
      <c r="CP467" s="86"/>
      <c r="CQ467" s="86"/>
      <c r="CR467" s="86"/>
      <c r="CS467" s="164" t="b">
        <f>NOT(ISERROR(MATCH(E467,[1]Sheet1!$A:$A,0)))</f>
        <v>0</v>
      </c>
      <c r="CT467" s="164"/>
    </row>
    <row r="468" spans="1:98" s="216" customFormat="1" ht="79.8" customHeight="1">
      <c r="A468" s="261" t="s">
        <v>6435</v>
      </c>
      <c r="B468" s="258">
        <v>465</v>
      </c>
      <c r="C468" s="258"/>
      <c r="D468" s="86"/>
      <c r="E468" s="125" t="s">
        <v>6447</v>
      </c>
      <c r="F468" s="163" t="s">
        <v>5650</v>
      </c>
      <c r="G468" s="163" t="s">
        <v>5651</v>
      </c>
      <c r="H468" s="86"/>
      <c r="I468" s="86"/>
      <c r="J468" s="86" t="s">
        <v>3083</v>
      </c>
      <c r="K468" s="101" t="s">
        <v>6448</v>
      </c>
      <c r="L468" s="162" t="s">
        <v>2495</v>
      </c>
      <c r="M468" s="165" t="s">
        <v>251</v>
      </c>
      <c r="N468" s="162"/>
      <c r="O468" s="165" t="s">
        <v>251</v>
      </c>
      <c r="P468" s="162"/>
      <c r="Q468" s="162" t="s">
        <v>2992</v>
      </c>
      <c r="R468" s="162" t="s">
        <v>2993</v>
      </c>
      <c r="S468" s="86"/>
      <c r="T468" s="86" t="s">
        <v>3217</v>
      </c>
      <c r="U468" s="162" t="s">
        <v>2499</v>
      </c>
      <c r="V468" s="86"/>
      <c r="W468" s="86"/>
      <c r="X468" s="162" t="s">
        <v>2500</v>
      </c>
      <c r="Y468" s="86"/>
      <c r="Z468" s="86" t="s">
        <v>6449</v>
      </c>
      <c r="AA468" s="86"/>
      <c r="AB468" s="86"/>
      <c r="AC468" s="86"/>
      <c r="AD468" s="86" t="s">
        <v>3318</v>
      </c>
      <c r="AE468" s="86" t="s">
        <v>217</v>
      </c>
      <c r="AF468" s="86" t="s">
        <v>2711</v>
      </c>
      <c r="AG468" s="86" t="s">
        <v>5687</v>
      </c>
      <c r="AH468" s="86" t="s">
        <v>217</v>
      </c>
      <c r="AI468" s="157" t="s">
        <v>2709</v>
      </c>
      <c r="AJ468" s="86"/>
      <c r="AK468" s="86"/>
      <c r="AL468" s="86" t="s">
        <v>6450</v>
      </c>
      <c r="AM468" s="86"/>
      <c r="AN468" s="86"/>
      <c r="AO468" s="86"/>
      <c r="AP468" s="86"/>
      <c r="AQ468" s="86"/>
      <c r="AR468" s="86"/>
      <c r="AS468" s="86"/>
      <c r="AT468" s="86"/>
      <c r="AU468" s="86"/>
      <c r="AV468" s="163" t="s">
        <v>2363</v>
      </c>
      <c r="AW468" s="101">
        <v>1</v>
      </c>
      <c r="AX468" s="101">
        <f>1</f>
        <v>1</v>
      </c>
      <c r="AY468" s="101" t="s">
        <v>2363</v>
      </c>
      <c r="AZ468" s="163" t="s">
        <v>2363</v>
      </c>
      <c r="BA468" s="163" t="s">
        <v>2363</v>
      </c>
      <c r="BB468" s="86"/>
      <c r="BC468" s="86"/>
      <c r="BD468" s="86"/>
      <c r="BE468" s="86"/>
      <c r="BF468" s="86"/>
      <c r="BG468" s="86"/>
      <c r="BH468" s="86"/>
      <c r="BI468" s="86" t="s">
        <v>6451</v>
      </c>
      <c r="BJ468" s="89" t="s">
        <v>5513</v>
      </c>
      <c r="BK468" s="162"/>
      <c r="BL468" s="86"/>
      <c r="BM468" s="86">
        <v>3</v>
      </c>
      <c r="BN468" s="86" t="s">
        <v>3217</v>
      </c>
      <c r="BO468" s="233" t="s">
        <v>671</v>
      </c>
      <c r="BP468" s="182" t="s">
        <v>672</v>
      </c>
      <c r="BQ468" s="182" t="s">
        <v>673</v>
      </c>
      <c r="BR468" s="182" t="s">
        <v>674</v>
      </c>
      <c r="BS468" s="182" t="s">
        <v>675</v>
      </c>
      <c r="BT468" s="182" t="s">
        <v>677</v>
      </c>
      <c r="BU468" s="85"/>
      <c r="BV468" s="85"/>
      <c r="BW468" s="70"/>
      <c r="BX468" s="70"/>
      <c r="BY468" s="70"/>
      <c r="BZ468" s="70"/>
      <c r="CA468" s="70"/>
      <c r="CB468" s="70"/>
      <c r="CC468" s="70"/>
      <c r="CD468" s="70"/>
      <c r="CE468" s="86"/>
      <c r="CF468" s="86"/>
      <c r="CG468" s="86"/>
      <c r="CH468" s="86"/>
      <c r="CI468" s="86"/>
      <c r="CJ468" s="86"/>
      <c r="CK468" s="86"/>
      <c r="CL468" s="86"/>
      <c r="CM468" s="86"/>
      <c r="CN468" s="86"/>
      <c r="CO468" s="86" t="s">
        <v>2500</v>
      </c>
      <c r="CP468" s="86"/>
      <c r="CQ468" s="86"/>
      <c r="CR468" s="86"/>
      <c r="CS468" s="164" t="b">
        <f>NOT(ISERROR(MATCH(E468,[1]Sheet1!$A:$A,0)))</f>
        <v>0</v>
      </c>
      <c r="CT468" s="164"/>
    </row>
    <row r="469" spans="1:98" s="216" customFormat="1" ht="79.8" customHeight="1">
      <c r="A469" s="256" t="s">
        <v>6452</v>
      </c>
      <c r="B469" s="258">
        <v>466</v>
      </c>
      <c r="C469" s="258"/>
      <c r="D469" s="86"/>
      <c r="E469" s="125" t="s">
        <v>6453</v>
      </c>
      <c r="F469" s="163" t="s">
        <v>5650</v>
      </c>
      <c r="G469" s="163" t="s">
        <v>5651</v>
      </c>
      <c r="H469" s="86"/>
      <c r="I469" s="86"/>
      <c r="J469" s="86" t="s">
        <v>3083</v>
      </c>
      <c r="K469" s="101" t="s">
        <v>6454</v>
      </c>
      <c r="L469" s="162" t="s">
        <v>2495</v>
      </c>
      <c r="M469" s="165" t="s">
        <v>251</v>
      </c>
      <c r="N469" s="162"/>
      <c r="O469" s="165" t="s">
        <v>251</v>
      </c>
      <c r="P469" s="162"/>
      <c r="Q469" s="162" t="s">
        <v>2992</v>
      </c>
      <c r="R469" s="162" t="s">
        <v>2993</v>
      </c>
      <c r="S469" s="86"/>
      <c r="T469" s="86" t="s">
        <v>3217</v>
      </c>
      <c r="U469" s="162" t="s">
        <v>2499</v>
      </c>
      <c r="V469" s="86"/>
      <c r="W469" s="86"/>
      <c r="X469" s="162" t="s">
        <v>2500</v>
      </c>
      <c r="Y469" s="86"/>
      <c r="Z469" s="86" t="s">
        <v>6455</v>
      </c>
      <c r="AA469" s="86"/>
      <c r="AB469" s="86"/>
      <c r="AC469" s="86"/>
      <c r="AD469" s="86" t="s">
        <v>3318</v>
      </c>
      <c r="AE469" s="86" t="s">
        <v>217</v>
      </c>
      <c r="AF469" s="86" t="s">
        <v>2711</v>
      </c>
      <c r="AG469" s="86" t="s">
        <v>5694</v>
      </c>
      <c r="AH469" s="86" t="s">
        <v>217</v>
      </c>
      <c r="AI469" s="157" t="s">
        <v>2709</v>
      </c>
      <c r="AJ469" s="86"/>
      <c r="AK469" s="86"/>
      <c r="AL469" s="86" t="s">
        <v>6456</v>
      </c>
      <c r="AM469" s="86"/>
      <c r="AN469" s="86"/>
      <c r="AO469" s="86"/>
      <c r="AP469" s="86"/>
      <c r="AQ469" s="86"/>
      <c r="AR469" s="86"/>
      <c r="AS469" s="86"/>
      <c r="AT469" s="86"/>
      <c r="AU469" s="86"/>
      <c r="AV469" s="163" t="s">
        <v>2363</v>
      </c>
      <c r="AW469" s="101">
        <v>1</v>
      </c>
      <c r="AX469" s="101">
        <f>1</f>
        <v>1</v>
      </c>
      <c r="AY469" s="101" t="s">
        <v>2363</v>
      </c>
      <c r="AZ469" s="163" t="s">
        <v>2363</v>
      </c>
      <c r="BA469" s="163" t="s">
        <v>2363</v>
      </c>
      <c r="BB469" s="86"/>
      <c r="BC469" s="86"/>
      <c r="BD469" s="86"/>
      <c r="BE469" s="86"/>
      <c r="BF469" s="86"/>
      <c r="BG469" s="86"/>
      <c r="BH469" s="86"/>
      <c r="BI469" s="162" t="s">
        <v>6457</v>
      </c>
      <c r="BJ469" s="89" t="s">
        <v>5513</v>
      </c>
      <c r="BK469" s="162"/>
      <c r="BL469" s="86"/>
      <c r="BM469" s="86">
        <v>3</v>
      </c>
      <c r="BN469" s="86" t="s">
        <v>3217</v>
      </c>
      <c r="BO469" s="233" t="s">
        <v>671</v>
      </c>
      <c r="BP469" s="182" t="s">
        <v>672</v>
      </c>
      <c r="BQ469" s="182" t="s">
        <v>673</v>
      </c>
      <c r="BR469" s="182" t="s">
        <v>674</v>
      </c>
      <c r="BS469" s="182" t="s">
        <v>675</v>
      </c>
      <c r="BT469" s="182" t="s">
        <v>677</v>
      </c>
      <c r="BU469" s="85"/>
      <c r="BV469" s="85"/>
      <c r="BW469" s="70"/>
      <c r="BX469" s="70"/>
      <c r="BY469" s="70"/>
      <c r="BZ469" s="70"/>
      <c r="CA469" s="70"/>
      <c r="CB469" s="70"/>
      <c r="CC469" s="70"/>
      <c r="CD469" s="70"/>
      <c r="CE469" s="86"/>
      <c r="CF469" s="86"/>
      <c r="CG469" s="86"/>
      <c r="CH469" s="86"/>
      <c r="CI469" s="86"/>
      <c r="CJ469" s="86"/>
      <c r="CK469" s="86"/>
      <c r="CL469" s="86"/>
      <c r="CM469" s="86"/>
      <c r="CN469" s="86"/>
      <c r="CO469" s="86" t="s">
        <v>2500</v>
      </c>
      <c r="CP469" s="86"/>
      <c r="CQ469" s="86"/>
      <c r="CR469" s="86"/>
      <c r="CS469" s="164" t="b">
        <f>NOT(ISERROR(MATCH(E469,[1]Sheet1!$A:$A,0)))</f>
        <v>0</v>
      </c>
      <c r="CT469" s="164"/>
    </row>
    <row r="470" spans="1:98" s="216" customFormat="1" ht="79.8" customHeight="1">
      <c r="A470" s="257">
        <v>297</v>
      </c>
      <c r="B470" s="258">
        <v>467</v>
      </c>
      <c r="C470" s="258"/>
      <c r="D470" s="86"/>
      <c r="E470" s="125" t="s">
        <v>6458</v>
      </c>
      <c r="F470" s="163" t="s">
        <v>5650</v>
      </c>
      <c r="G470" s="163" t="s">
        <v>5651</v>
      </c>
      <c r="H470" s="86"/>
      <c r="I470" s="86"/>
      <c r="J470" s="86" t="s">
        <v>3083</v>
      </c>
      <c r="K470" s="101" t="s">
        <v>6459</v>
      </c>
      <c r="L470" s="162" t="s">
        <v>2495</v>
      </c>
      <c r="M470" s="165" t="s">
        <v>251</v>
      </c>
      <c r="N470" s="162"/>
      <c r="O470" s="165" t="s">
        <v>251</v>
      </c>
      <c r="P470" s="162"/>
      <c r="Q470" s="162" t="s">
        <v>2992</v>
      </c>
      <c r="R470" s="162" t="s">
        <v>2993</v>
      </c>
      <c r="S470" s="86"/>
      <c r="T470" s="86" t="s">
        <v>3217</v>
      </c>
      <c r="U470" s="162" t="s">
        <v>2499</v>
      </c>
      <c r="V470" s="86"/>
      <c r="W470" s="86"/>
      <c r="X470" s="162" t="s">
        <v>2500</v>
      </c>
      <c r="Y470" s="86"/>
      <c r="Z470" s="86" t="s">
        <v>6460</v>
      </c>
      <c r="AA470" s="86"/>
      <c r="AB470" s="86"/>
      <c r="AC470" s="86"/>
      <c r="AD470" s="86" t="s">
        <v>3318</v>
      </c>
      <c r="AE470" s="86" t="s">
        <v>217</v>
      </c>
      <c r="AF470" s="86" t="s">
        <v>2711</v>
      </c>
      <c r="AG470" s="86" t="s">
        <v>5700</v>
      </c>
      <c r="AH470" s="86" t="s">
        <v>217</v>
      </c>
      <c r="AI470" s="157" t="s">
        <v>2709</v>
      </c>
      <c r="AJ470" s="86"/>
      <c r="AK470" s="86"/>
      <c r="AL470" s="86" t="s">
        <v>6461</v>
      </c>
      <c r="AM470" s="86"/>
      <c r="AN470" s="86"/>
      <c r="AO470" s="86"/>
      <c r="AP470" s="86"/>
      <c r="AQ470" s="86"/>
      <c r="AR470" s="86"/>
      <c r="AS470" s="86"/>
      <c r="AT470" s="86"/>
      <c r="AU470" s="86"/>
      <c r="AV470" s="163" t="s">
        <v>2363</v>
      </c>
      <c r="AW470" s="101">
        <v>1</v>
      </c>
      <c r="AX470" s="101">
        <f>1</f>
        <v>1</v>
      </c>
      <c r="AY470" s="101" t="s">
        <v>2363</v>
      </c>
      <c r="AZ470" s="163" t="s">
        <v>2363</v>
      </c>
      <c r="BA470" s="163" t="s">
        <v>2363</v>
      </c>
      <c r="BB470" s="86"/>
      <c r="BC470" s="86"/>
      <c r="BD470" s="86"/>
      <c r="BE470" s="86"/>
      <c r="BF470" s="86"/>
      <c r="BG470" s="86"/>
      <c r="BH470" s="86"/>
      <c r="BI470" s="162" t="s">
        <v>6462</v>
      </c>
      <c r="BJ470" s="89" t="s">
        <v>5513</v>
      </c>
      <c r="BK470" s="162"/>
      <c r="BL470" s="86"/>
      <c r="BM470" s="86">
        <v>3</v>
      </c>
      <c r="BN470" s="86" t="s">
        <v>3217</v>
      </c>
      <c r="BO470" s="233" t="s">
        <v>671</v>
      </c>
      <c r="BP470" s="182" t="s">
        <v>672</v>
      </c>
      <c r="BQ470" s="182" t="s">
        <v>673</v>
      </c>
      <c r="BR470" s="182" t="s">
        <v>674</v>
      </c>
      <c r="BS470" s="182" t="s">
        <v>675</v>
      </c>
      <c r="BT470" s="182" t="s">
        <v>677</v>
      </c>
      <c r="BU470" s="85"/>
      <c r="BV470" s="85"/>
      <c r="BW470" s="70"/>
      <c r="BX470" s="70"/>
      <c r="BY470" s="70"/>
      <c r="BZ470" s="70"/>
      <c r="CA470" s="70"/>
      <c r="CB470" s="70"/>
      <c r="CC470" s="70"/>
      <c r="CD470" s="70"/>
      <c r="CE470" s="86"/>
      <c r="CF470" s="86"/>
      <c r="CG470" s="86"/>
      <c r="CH470" s="86"/>
      <c r="CI470" s="86"/>
      <c r="CJ470" s="86"/>
      <c r="CK470" s="86"/>
      <c r="CL470" s="86"/>
      <c r="CM470" s="86"/>
      <c r="CN470" s="86"/>
      <c r="CO470" s="86" t="s">
        <v>2500</v>
      </c>
      <c r="CP470" s="86"/>
      <c r="CQ470" s="86"/>
      <c r="CR470" s="86"/>
      <c r="CS470" s="164" t="b">
        <f>NOT(ISERROR(MATCH(E470,[1]Sheet1!$A:$A,0)))</f>
        <v>0</v>
      </c>
      <c r="CT470" s="164"/>
    </row>
    <row r="471" spans="1:98" s="216" customFormat="1" ht="79.8" customHeight="1">
      <c r="A471" s="257">
        <v>297</v>
      </c>
      <c r="B471" s="258">
        <v>468</v>
      </c>
      <c r="C471" s="258"/>
      <c r="D471" s="86"/>
      <c r="E471" s="125" t="s">
        <v>6463</v>
      </c>
      <c r="F471" s="163" t="s">
        <v>110</v>
      </c>
      <c r="G471" s="163" t="s">
        <v>5365</v>
      </c>
      <c r="H471" s="86"/>
      <c r="I471" s="86"/>
      <c r="J471" s="86" t="s">
        <v>3083</v>
      </c>
      <c r="K471" s="101" t="s">
        <v>6464</v>
      </c>
      <c r="L471" s="162" t="s">
        <v>2495</v>
      </c>
      <c r="M471" s="165" t="s">
        <v>251</v>
      </c>
      <c r="N471" s="162"/>
      <c r="O471" s="165" t="s">
        <v>251</v>
      </c>
      <c r="P471" s="162"/>
      <c r="Q471" s="162" t="s">
        <v>2992</v>
      </c>
      <c r="R471" s="162" t="s">
        <v>2993</v>
      </c>
      <c r="S471" s="86"/>
      <c r="T471" s="86" t="s">
        <v>3085</v>
      </c>
      <c r="U471" s="162" t="s">
        <v>2499</v>
      </c>
      <c r="V471" s="86"/>
      <c r="W471" s="86"/>
      <c r="X471" s="162" t="s">
        <v>2500</v>
      </c>
      <c r="Y471" s="86"/>
      <c r="Z471" s="164" t="s">
        <v>6408</v>
      </c>
      <c r="AA471" s="86"/>
      <c r="AB471" s="86"/>
      <c r="AC471" s="86"/>
      <c r="AD471" s="86" t="s">
        <v>3318</v>
      </c>
      <c r="AE471" s="86" t="s">
        <v>217</v>
      </c>
      <c r="AF471" s="86" t="s">
        <v>2711</v>
      </c>
      <c r="AG471" s="164" t="s">
        <v>6409</v>
      </c>
      <c r="AH471" s="86" t="s">
        <v>217</v>
      </c>
      <c r="AI471" s="157" t="s">
        <v>2709</v>
      </c>
      <c r="AJ471" s="86"/>
      <c r="AK471" s="86"/>
      <c r="AL471" s="164" t="s">
        <v>5082</v>
      </c>
      <c r="AM471" s="86"/>
      <c r="AN471" s="86"/>
      <c r="AO471" s="86"/>
      <c r="AP471" s="86"/>
      <c r="AQ471" s="86"/>
      <c r="AR471" s="86"/>
      <c r="AS471" s="86"/>
      <c r="AT471" s="86"/>
      <c r="AU471" s="86"/>
      <c r="AV471" s="163" t="s">
        <v>2363</v>
      </c>
      <c r="AW471" s="101">
        <v>1</v>
      </c>
      <c r="AX471" s="101">
        <f>1</f>
        <v>1</v>
      </c>
      <c r="AY471" s="101" t="s">
        <v>2363</v>
      </c>
      <c r="AZ471" s="163" t="s">
        <v>2363</v>
      </c>
      <c r="BA471" s="163" t="s">
        <v>2364</v>
      </c>
      <c r="BB471" s="86"/>
      <c r="BC471" s="86"/>
      <c r="BD471" s="86"/>
      <c r="BE471" s="86"/>
      <c r="BF471" s="86"/>
      <c r="BG471" s="86"/>
      <c r="BH471" s="86"/>
      <c r="BI471" s="162" t="s">
        <v>8830</v>
      </c>
      <c r="BJ471" s="86"/>
      <c r="BK471" s="64" t="s">
        <v>6465</v>
      </c>
      <c r="BL471" s="86"/>
      <c r="BM471" s="86">
        <v>1</v>
      </c>
      <c r="BN471" s="86" t="s">
        <v>634</v>
      </c>
      <c r="BO471" s="85" t="s">
        <v>643</v>
      </c>
      <c r="BP471" s="85" t="s">
        <v>644</v>
      </c>
      <c r="BQ471" s="85" t="s">
        <v>645</v>
      </c>
      <c r="BR471" s="85" t="s">
        <v>646</v>
      </c>
      <c r="BS471" s="85" t="s">
        <v>647</v>
      </c>
      <c r="BT471" s="85" t="s">
        <v>648</v>
      </c>
      <c r="BU471" s="85" t="s">
        <v>649</v>
      </c>
      <c r="BV471" s="85" t="s">
        <v>650</v>
      </c>
      <c r="BW471" s="70"/>
      <c r="BX471" s="70"/>
      <c r="BY471" s="70"/>
      <c r="BZ471" s="70"/>
      <c r="CA471" s="70"/>
      <c r="CB471" s="70"/>
      <c r="CC471" s="70"/>
      <c r="CD471" s="70"/>
      <c r="CE471" s="70"/>
      <c r="CF471" s="70"/>
      <c r="CG471" s="86"/>
      <c r="CH471" s="86"/>
      <c r="CI471" s="86"/>
      <c r="CJ471" s="86"/>
      <c r="CK471" s="86"/>
      <c r="CL471" s="86"/>
      <c r="CM471" s="86"/>
      <c r="CN471" s="86"/>
      <c r="CO471" s="86" t="s">
        <v>2500</v>
      </c>
      <c r="CP471" s="86"/>
      <c r="CQ471" s="86"/>
      <c r="CR471" s="86"/>
      <c r="CS471" s="164" t="b">
        <f>NOT(ISERROR(MATCH(E471,[1]Sheet1!$A:$A,0)))</f>
        <v>0</v>
      </c>
      <c r="CT471" s="164"/>
    </row>
    <row r="472" spans="1:98" s="216" customFormat="1" ht="79.8" customHeight="1">
      <c r="A472" s="257">
        <v>297</v>
      </c>
      <c r="B472" s="258">
        <v>469</v>
      </c>
      <c r="C472" s="258"/>
      <c r="D472" s="86"/>
      <c r="E472" s="125" t="s">
        <v>6466</v>
      </c>
      <c r="F472" s="163" t="s">
        <v>6372</v>
      </c>
      <c r="G472" s="171" t="s">
        <v>6373</v>
      </c>
      <c r="H472" s="86"/>
      <c r="I472" s="86"/>
      <c r="J472" s="86" t="s">
        <v>6374</v>
      </c>
      <c r="K472" s="101" t="s">
        <v>6467</v>
      </c>
      <c r="L472" s="162" t="s">
        <v>2495</v>
      </c>
      <c r="M472" s="165" t="s">
        <v>251</v>
      </c>
      <c r="N472" s="162"/>
      <c r="O472" s="165" t="s">
        <v>251</v>
      </c>
      <c r="P472" s="162"/>
      <c r="Q472" s="162" t="s">
        <v>2992</v>
      </c>
      <c r="R472" s="162" t="s">
        <v>2993</v>
      </c>
      <c r="S472" s="86"/>
      <c r="T472" s="64" t="s">
        <v>3511</v>
      </c>
      <c r="U472" s="162" t="s">
        <v>2499</v>
      </c>
      <c r="V472" s="86"/>
      <c r="W472" s="86"/>
      <c r="X472" s="162" t="s">
        <v>2994</v>
      </c>
      <c r="Y472" s="86"/>
      <c r="Z472" s="86" t="s">
        <v>6468</v>
      </c>
      <c r="AA472" s="86"/>
      <c r="AB472" s="86"/>
      <c r="AC472" s="86"/>
      <c r="AD472" s="164" t="s">
        <v>3481</v>
      </c>
      <c r="AE472" s="162" t="s">
        <v>217</v>
      </c>
      <c r="AF472" s="86" t="s">
        <v>2818</v>
      </c>
      <c r="AG472" s="86" t="s">
        <v>6469</v>
      </c>
      <c r="AH472" s="70" t="s">
        <v>217</v>
      </c>
      <c r="AI472" s="157" t="s">
        <v>3515</v>
      </c>
      <c r="AJ472" s="86"/>
      <c r="AK472" s="86"/>
      <c r="AL472" s="86" t="s">
        <v>6470</v>
      </c>
      <c r="AM472" s="86"/>
      <c r="AN472" s="86"/>
      <c r="AO472" s="86"/>
      <c r="AP472" s="86"/>
      <c r="AQ472" s="86"/>
      <c r="AR472" s="86"/>
      <c r="AS472" s="86"/>
      <c r="AT472" s="86"/>
      <c r="AU472" s="86"/>
      <c r="AV472" s="163" t="s">
        <v>2363</v>
      </c>
      <c r="AW472" s="101">
        <v>1</v>
      </c>
      <c r="AX472" s="101">
        <f>1</f>
        <v>1</v>
      </c>
      <c r="AY472" s="101" t="s">
        <v>2363</v>
      </c>
      <c r="AZ472" s="163" t="s">
        <v>2363</v>
      </c>
      <c r="BA472" s="163" t="s">
        <v>2363</v>
      </c>
      <c r="BB472" s="86"/>
      <c r="BC472" s="86"/>
      <c r="BD472" s="86"/>
      <c r="BE472" s="86"/>
      <c r="BF472" s="86"/>
      <c r="BG472" s="86"/>
      <c r="BH472" s="86"/>
      <c r="BI472" s="86" t="s">
        <v>6471</v>
      </c>
      <c r="BJ472" s="164" t="s">
        <v>6376</v>
      </c>
      <c r="BK472" s="86"/>
      <c r="BL472" s="86"/>
      <c r="BM472" s="162">
        <v>7</v>
      </c>
      <c r="BN472" s="162" t="s">
        <v>733</v>
      </c>
      <c r="BO472" s="85" t="s">
        <v>744</v>
      </c>
      <c r="BP472" s="85" t="s">
        <v>745</v>
      </c>
      <c r="BQ472" s="85" t="s">
        <v>746</v>
      </c>
      <c r="BR472" s="85" t="s">
        <v>747</v>
      </c>
      <c r="BS472" s="85" t="s">
        <v>748</v>
      </c>
      <c r="BT472" s="85" t="s">
        <v>749</v>
      </c>
      <c r="BU472" s="85" t="s">
        <v>750</v>
      </c>
      <c r="BV472" s="85" t="s">
        <v>751</v>
      </c>
      <c r="BW472" s="85" t="s">
        <v>752</v>
      </c>
      <c r="BX472" s="85" t="s">
        <v>753</v>
      </c>
      <c r="BY472" s="70"/>
      <c r="BZ472" s="70"/>
      <c r="CA472" s="70"/>
      <c r="CB472" s="70"/>
      <c r="CC472" s="70"/>
      <c r="CD472" s="70"/>
      <c r="CE472" s="70"/>
      <c r="CF472" s="70"/>
      <c r="CG472" s="86"/>
      <c r="CH472" s="86"/>
      <c r="CI472" s="86"/>
      <c r="CJ472" s="86"/>
      <c r="CK472" s="86"/>
      <c r="CL472" s="86"/>
      <c r="CM472" s="86"/>
      <c r="CN472" s="86"/>
      <c r="CO472" s="86"/>
      <c r="CP472" s="86"/>
      <c r="CQ472" s="86"/>
      <c r="CR472" s="86"/>
      <c r="CS472" s="164" t="b">
        <f>NOT(ISERROR(MATCH(E472,[1]Sheet1!$A:$A,0)))</f>
        <v>0</v>
      </c>
      <c r="CT472" s="164"/>
    </row>
    <row r="473" spans="1:98" s="216" customFormat="1" ht="79.8" customHeight="1">
      <c r="A473" s="257">
        <v>297</v>
      </c>
      <c r="B473" s="258">
        <v>470</v>
      </c>
      <c r="C473" s="258"/>
      <c r="D473" s="86"/>
      <c r="E473" s="125" t="s">
        <v>6472</v>
      </c>
      <c r="F473" s="163" t="s">
        <v>6372</v>
      </c>
      <c r="G473" s="171" t="s">
        <v>6373</v>
      </c>
      <c r="H473" s="86"/>
      <c r="I473" s="86"/>
      <c r="J473" s="86" t="s">
        <v>6374</v>
      </c>
      <c r="K473" s="101" t="s">
        <v>6473</v>
      </c>
      <c r="L473" s="162" t="s">
        <v>2495</v>
      </c>
      <c r="M473" s="165" t="s">
        <v>251</v>
      </c>
      <c r="N473" s="162"/>
      <c r="O473" s="165" t="s">
        <v>251</v>
      </c>
      <c r="P473" s="162"/>
      <c r="Q473" s="162" t="s">
        <v>2992</v>
      </c>
      <c r="R473" s="162" t="s">
        <v>2993</v>
      </c>
      <c r="S473" s="86"/>
      <c r="T473" s="64" t="s">
        <v>3511</v>
      </c>
      <c r="U473" s="162" t="s">
        <v>2499</v>
      </c>
      <c r="V473" s="86"/>
      <c r="W473" s="86"/>
      <c r="X473" s="162" t="s">
        <v>2994</v>
      </c>
      <c r="Y473" s="86"/>
      <c r="Z473" s="86" t="s">
        <v>6474</v>
      </c>
      <c r="AA473" s="86"/>
      <c r="AB473" s="86"/>
      <c r="AC473" s="86"/>
      <c r="AD473" s="164" t="s">
        <v>3481</v>
      </c>
      <c r="AE473" s="162" t="s">
        <v>217</v>
      </c>
      <c r="AF473" s="86" t="s">
        <v>2818</v>
      </c>
      <c r="AG473" s="86" t="s">
        <v>6475</v>
      </c>
      <c r="AH473" s="70" t="s">
        <v>217</v>
      </c>
      <c r="AI473" s="157" t="s">
        <v>3515</v>
      </c>
      <c r="AJ473" s="86"/>
      <c r="AK473" s="86"/>
      <c r="AL473" s="86" t="s">
        <v>6476</v>
      </c>
      <c r="AM473" s="86"/>
      <c r="AN473" s="86"/>
      <c r="AO473" s="86"/>
      <c r="AP473" s="86"/>
      <c r="AQ473" s="86"/>
      <c r="AR473" s="86"/>
      <c r="AS473" s="86"/>
      <c r="AT473" s="86"/>
      <c r="AU473" s="86"/>
      <c r="AV473" s="163" t="s">
        <v>2363</v>
      </c>
      <c r="AW473" s="101">
        <v>1</v>
      </c>
      <c r="AX473" s="101">
        <f>1</f>
        <v>1</v>
      </c>
      <c r="AY473" s="101" t="s">
        <v>2363</v>
      </c>
      <c r="AZ473" s="163" t="s">
        <v>2363</v>
      </c>
      <c r="BA473" s="163" t="s">
        <v>2363</v>
      </c>
      <c r="BB473" s="86"/>
      <c r="BC473" s="86"/>
      <c r="BD473" s="86"/>
      <c r="BE473" s="86"/>
      <c r="BF473" s="86"/>
      <c r="BG473" s="86"/>
      <c r="BH473" s="86"/>
      <c r="BI473" s="162" t="s">
        <v>6477</v>
      </c>
      <c r="BJ473" s="164" t="s">
        <v>6376</v>
      </c>
      <c r="BK473" s="86"/>
      <c r="BL473" s="86"/>
      <c r="BM473" s="162">
        <v>7</v>
      </c>
      <c r="BN473" s="162" t="s">
        <v>733</v>
      </c>
      <c r="BO473" s="85" t="s">
        <v>744</v>
      </c>
      <c r="BP473" s="85" t="s">
        <v>745</v>
      </c>
      <c r="BQ473" s="85" t="s">
        <v>746</v>
      </c>
      <c r="BR473" s="85" t="s">
        <v>747</v>
      </c>
      <c r="BS473" s="85" t="s">
        <v>748</v>
      </c>
      <c r="BT473" s="85" t="s">
        <v>749</v>
      </c>
      <c r="BU473" s="85" t="s">
        <v>750</v>
      </c>
      <c r="BV473" s="85" t="s">
        <v>751</v>
      </c>
      <c r="BW473" s="85" t="s">
        <v>752</v>
      </c>
      <c r="BX473" s="85" t="s">
        <v>753</v>
      </c>
      <c r="BY473" s="70"/>
      <c r="BZ473" s="70"/>
      <c r="CA473" s="70"/>
      <c r="CB473" s="70"/>
      <c r="CC473" s="70"/>
      <c r="CD473" s="70"/>
      <c r="CE473" s="70"/>
      <c r="CF473" s="70"/>
      <c r="CG473" s="86"/>
      <c r="CH473" s="86"/>
      <c r="CI473" s="86"/>
      <c r="CJ473" s="86"/>
      <c r="CK473" s="86"/>
      <c r="CL473" s="86"/>
      <c r="CM473" s="86"/>
      <c r="CN473" s="86"/>
      <c r="CO473" s="86"/>
      <c r="CP473" s="86"/>
      <c r="CQ473" s="86"/>
      <c r="CR473" s="86"/>
      <c r="CS473" s="164" t="b">
        <f>NOT(ISERROR(MATCH(E473,[1]Sheet1!$A:$A,0)))</f>
        <v>0</v>
      </c>
      <c r="CT473" s="164"/>
    </row>
    <row r="474" spans="1:98" s="216" customFormat="1" ht="79.8" customHeight="1">
      <c r="A474" s="257">
        <v>297</v>
      </c>
      <c r="B474" s="258">
        <v>471</v>
      </c>
      <c r="C474" s="258"/>
      <c r="D474" s="86"/>
      <c r="E474" s="125" t="s">
        <v>6478</v>
      </c>
      <c r="F474" s="163" t="s">
        <v>6372</v>
      </c>
      <c r="G474" s="171" t="s">
        <v>6373</v>
      </c>
      <c r="H474" s="86"/>
      <c r="I474" s="86"/>
      <c r="J474" s="86" t="s">
        <v>6374</v>
      </c>
      <c r="K474" s="101" t="s">
        <v>6479</v>
      </c>
      <c r="L474" s="162" t="s">
        <v>2495</v>
      </c>
      <c r="M474" s="165" t="s">
        <v>251</v>
      </c>
      <c r="N474" s="162"/>
      <c r="O474" s="165" t="s">
        <v>251</v>
      </c>
      <c r="P474" s="162"/>
      <c r="Q474" s="162" t="s">
        <v>2992</v>
      </c>
      <c r="R474" s="162" t="s">
        <v>2993</v>
      </c>
      <c r="S474" s="86"/>
      <c r="T474" s="64" t="s">
        <v>3511</v>
      </c>
      <c r="U474" s="162" t="s">
        <v>2499</v>
      </c>
      <c r="V474" s="86"/>
      <c r="W474" s="86"/>
      <c r="X474" s="162" t="s">
        <v>2994</v>
      </c>
      <c r="Y474" s="86"/>
      <c r="Z474" s="86" t="s">
        <v>6480</v>
      </c>
      <c r="AA474" s="86"/>
      <c r="AB474" s="86"/>
      <c r="AC474" s="86"/>
      <c r="AD474" s="164" t="s">
        <v>3481</v>
      </c>
      <c r="AE474" s="162" t="s">
        <v>217</v>
      </c>
      <c r="AF474" s="86" t="s">
        <v>2818</v>
      </c>
      <c r="AG474" s="86" t="s">
        <v>6481</v>
      </c>
      <c r="AH474" s="70" t="s">
        <v>217</v>
      </c>
      <c r="AI474" s="157" t="s">
        <v>3515</v>
      </c>
      <c r="AJ474" s="86"/>
      <c r="AK474" s="86"/>
      <c r="AL474" s="86" t="s">
        <v>6482</v>
      </c>
      <c r="AM474" s="86"/>
      <c r="AN474" s="86"/>
      <c r="AO474" s="86"/>
      <c r="AP474" s="86"/>
      <c r="AQ474" s="86"/>
      <c r="AR474" s="86"/>
      <c r="AS474" s="86"/>
      <c r="AT474" s="86"/>
      <c r="AU474" s="86"/>
      <c r="AV474" s="163" t="s">
        <v>2363</v>
      </c>
      <c r="AW474" s="101">
        <v>1</v>
      </c>
      <c r="AX474" s="101">
        <f>1</f>
        <v>1</v>
      </c>
      <c r="AY474" s="101" t="s">
        <v>2363</v>
      </c>
      <c r="AZ474" s="163" t="s">
        <v>2363</v>
      </c>
      <c r="BA474" s="163" t="s">
        <v>2363</v>
      </c>
      <c r="BB474" s="86"/>
      <c r="BC474" s="86"/>
      <c r="BD474" s="86"/>
      <c r="BE474" s="86"/>
      <c r="BF474" s="86"/>
      <c r="BG474" s="86"/>
      <c r="BH474" s="86"/>
      <c r="BI474" s="162" t="s">
        <v>8898</v>
      </c>
      <c r="BJ474" s="86" t="s">
        <v>6483</v>
      </c>
      <c r="BK474" s="86"/>
      <c r="BL474" s="86"/>
      <c r="BM474" s="162">
        <v>7</v>
      </c>
      <c r="BN474" s="162" t="s">
        <v>733</v>
      </c>
      <c r="BO474" s="85" t="s">
        <v>744</v>
      </c>
      <c r="BP474" s="85" t="s">
        <v>745</v>
      </c>
      <c r="BQ474" s="85" t="s">
        <v>746</v>
      </c>
      <c r="BR474" s="85" t="s">
        <v>747</v>
      </c>
      <c r="BS474" s="85" t="s">
        <v>748</v>
      </c>
      <c r="BT474" s="85" t="s">
        <v>749</v>
      </c>
      <c r="BU474" s="85" t="s">
        <v>750</v>
      </c>
      <c r="BV474" s="85" t="s">
        <v>751</v>
      </c>
      <c r="BW474" s="85" t="s">
        <v>752</v>
      </c>
      <c r="BX474" s="85" t="s">
        <v>753</v>
      </c>
      <c r="BY474" s="70"/>
      <c r="BZ474" s="70"/>
      <c r="CA474" s="70"/>
      <c r="CB474" s="70"/>
      <c r="CC474" s="70"/>
      <c r="CD474" s="70"/>
      <c r="CE474" s="70"/>
      <c r="CF474" s="70"/>
      <c r="CG474" s="86"/>
      <c r="CH474" s="86"/>
      <c r="CI474" s="86"/>
      <c r="CJ474" s="86"/>
      <c r="CK474" s="86"/>
      <c r="CL474" s="86"/>
      <c r="CM474" s="86"/>
      <c r="CN474" s="86"/>
      <c r="CO474" s="86"/>
      <c r="CP474" s="86"/>
      <c r="CQ474" s="86"/>
      <c r="CR474" s="86"/>
      <c r="CS474" s="164" t="b">
        <f>NOT(ISERROR(MATCH(E474,[1]Sheet1!$A:$A,0)))</f>
        <v>0</v>
      </c>
      <c r="CT474" s="164"/>
    </row>
    <row r="475" spans="1:98" s="216" customFormat="1" ht="198">
      <c r="A475" s="257">
        <v>297</v>
      </c>
      <c r="B475" s="258">
        <v>472</v>
      </c>
      <c r="C475" s="258"/>
      <c r="D475" s="86"/>
      <c r="E475" s="125" t="s">
        <v>6484</v>
      </c>
      <c r="F475" s="163" t="s">
        <v>5650</v>
      </c>
      <c r="G475" s="163" t="s">
        <v>5651</v>
      </c>
      <c r="H475" s="86"/>
      <c r="I475" s="86"/>
      <c r="J475" s="86" t="s">
        <v>3083</v>
      </c>
      <c r="K475" s="101" t="s">
        <v>6485</v>
      </c>
      <c r="L475" s="162" t="s">
        <v>2495</v>
      </c>
      <c r="M475" s="165" t="s">
        <v>251</v>
      </c>
      <c r="N475" s="162"/>
      <c r="O475" s="165" t="s">
        <v>251</v>
      </c>
      <c r="P475" s="162"/>
      <c r="Q475" s="162" t="s">
        <v>2992</v>
      </c>
      <c r="R475" s="162" t="s">
        <v>2993</v>
      </c>
      <c r="S475" s="86"/>
      <c r="T475" s="86" t="s">
        <v>3217</v>
      </c>
      <c r="U475" s="162" t="s">
        <v>2499</v>
      </c>
      <c r="V475" s="86"/>
      <c r="W475" s="86"/>
      <c r="X475" s="162" t="s">
        <v>2500</v>
      </c>
      <c r="Y475" s="86"/>
      <c r="Z475" s="86" t="s">
        <v>6486</v>
      </c>
      <c r="AA475" s="86"/>
      <c r="AB475" s="86"/>
      <c r="AC475" s="86"/>
      <c r="AD475" s="86" t="s">
        <v>3318</v>
      </c>
      <c r="AE475" s="86" t="s">
        <v>217</v>
      </c>
      <c r="AF475" s="86" t="s">
        <v>2711</v>
      </c>
      <c r="AG475" s="86" t="s">
        <v>6487</v>
      </c>
      <c r="AH475" s="86" t="s">
        <v>217</v>
      </c>
      <c r="AI475" s="157" t="s">
        <v>2709</v>
      </c>
      <c r="AJ475" s="86"/>
      <c r="AK475" s="86"/>
      <c r="AL475" s="86" t="s">
        <v>6488</v>
      </c>
      <c r="AM475" s="86"/>
      <c r="AN475" s="86"/>
      <c r="AO475" s="86"/>
      <c r="AP475" s="86"/>
      <c r="AQ475" s="86"/>
      <c r="AR475" s="86"/>
      <c r="AS475" s="86"/>
      <c r="AT475" s="86"/>
      <c r="AU475" s="86"/>
      <c r="AV475" s="163" t="s">
        <v>2363</v>
      </c>
      <c r="AW475" s="101">
        <v>1</v>
      </c>
      <c r="AX475" s="101">
        <f>1</f>
        <v>1</v>
      </c>
      <c r="AY475" s="101" t="s">
        <v>2363</v>
      </c>
      <c r="AZ475" s="163" t="s">
        <v>2363</v>
      </c>
      <c r="BA475" s="163" t="s">
        <v>2364</v>
      </c>
      <c r="BB475" s="86"/>
      <c r="BC475" s="86"/>
      <c r="BD475" s="86"/>
      <c r="BE475" s="86"/>
      <c r="BF475" s="86"/>
      <c r="BG475" s="86"/>
      <c r="BH475" s="86"/>
      <c r="BI475" s="86" t="s">
        <v>6489</v>
      </c>
      <c r="BJ475" s="86"/>
      <c r="BK475" s="86" t="s">
        <v>5624</v>
      </c>
      <c r="BL475" s="86"/>
      <c r="BM475" s="86">
        <v>3</v>
      </c>
      <c r="BN475" s="86" t="s">
        <v>3217</v>
      </c>
      <c r="BO475" s="233" t="s">
        <v>671</v>
      </c>
      <c r="BP475" s="182" t="s">
        <v>672</v>
      </c>
      <c r="BQ475" s="182" t="s">
        <v>673</v>
      </c>
      <c r="BR475" s="182" t="s">
        <v>674</v>
      </c>
      <c r="BS475" s="182" t="s">
        <v>675</v>
      </c>
      <c r="BT475" s="182" t="s">
        <v>677</v>
      </c>
      <c r="BU475" s="85"/>
      <c r="BV475" s="85"/>
      <c r="BW475" s="70"/>
      <c r="BX475" s="70"/>
      <c r="BY475" s="70"/>
      <c r="BZ475" s="70"/>
      <c r="CA475" s="70"/>
      <c r="CB475" s="70"/>
      <c r="CC475" s="70"/>
      <c r="CD475" s="70"/>
      <c r="CE475" s="86"/>
      <c r="CF475" s="86"/>
      <c r="CG475" s="86"/>
      <c r="CH475" s="86"/>
      <c r="CI475" s="86"/>
      <c r="CJ475" s="86"/>
      <c r="CK475" s="86"/>
      <c r="CL475" s="86"/>
      <c r="CM475" s="86"/>
      <c r="CN475" s="86"/>
      <c r="CO475" s="86" t="s">
        <v>2500</v>
      </c>
      <c r="CP475" s="86"/>
      <c r="CQ475" s="86"/>
      <c r="CR475" s="86"/>
      <c r="CS475" s="164" t="b">
        <f>NOT(ISERROR(MATCH(E475,[1]Sheet1!$A:$A,0)))</f>
        <v>0</v>
      </c>
      <c r="CT475" s="164"/>
    </row>
    <row r="476" spans="1:98" s="216" customFormat="1" ht="198">
      <c r="A476" s="257">
        <v>297</v>
      </c>
      <c r="B476" s="258">
        <v>473</v>
      </c>
      <c r="C476" s="258"/>
      <c r="D476" s="86"/>
      <c r="E476" s="125" t="s">
        <v>6490</v>
      </c>
      <c r="F476" s="163" t="s">
        <v>5650</v>
      </c>
      <c r="G476" s="163" t="s">
        <v>5651</v>
      </c>
      <c r="H476" s="86"/>
      <c r="I476" s="86"/>
      <c r="J476" s="86" t="s">
        <v>3083</v>
      </c>
      <c r="K476" s="101" t="s">
        <v>6491</v>
      </c>
      <c r="L476" s="162" t="s">
        <v>2495</v>
      </c>
      <c r="M476" s="165" t="s">
        <v>251</v>
      </c>
      <c r="N476" s="162"/>
      <c r="O476" s="165" t="s">
        <v>251</v>
      </c>
      <c r="P476" s="162"/>
      <c r="Q476" s="162" t="s">
        <v>2992</v>
      </c>
      <c r="R476" s="162" t="s">
        <v>2993</v>
      </c>
      <c r="S476" s="86"/>
      <c r="T476" s="86" t="s">
        <v>3217</v>
      </c>
      <c r="U476" s="162" t="s">
        <v>2499</v>
      </c>
      <c r="V476" s="86"/>
      <c r="W476" s="86"/>
      <c r="X476" s="162" t="s">
        <v>2500</v>
      </c>
      <c r="Y476" s="86"/>
      <c r="Z476" s="86" t="s">
        <v>6492</v>
      </c>
      <c r="AA476" s="86"/>
      <c r="AB476" s="86"/>
      <c r="AC476" s="86"/>
      <c r="AD476" s="86" t="s">
        <v>3318</v>
      </c>
      <c r="AE476" s="86" t="s">
        <v>217</v>
      </c>
      <c r="AF476" s="86" t="s">
        <v>2711</v>
      </c>
      <c r="AG476" s="86" t="s">
        <v>5708</v>
      </c>
      <c r="AH476" s="86" t="s">
        <v>217</v>
      </c>
      <c r="AI476" s="157" t="s">
        <v>2709</v>
      </c>
      <c r="AJ476" s="86"/>
      <c r="AK476" s="86"/>
      <c r="AL476" s="86" t="s">
        <v>6493</v>
      </c>
      <c r="AM476" s="86"/>
      <c r="AN476" s="86"/>
      <c r="AO476" s="86"/>
      <c r="AP476" s="86"/>
      <c r="AQ476" s="86"/>
      <c r="AR476" s="86"/>
      <c r="AS476" s="86"/>
      <c r="AT476" s="86"/>
      <c r="AU476" s="86"/>
      <c r="AV476" s="163" t="s">
        <v>2363</v>
      </c>
      <c r="AW476" s="101">
        <v>1</v>
      </c>
      <c r="AX476" s="101">
        <f>1</f>
        <v>1</v>
      </c>
      <c r="AY476" s="101" t="s">
        <v>2363</v>
      </c>
      <c r="AZ476" s="163" t="s">
        <v>2363</v>
      </c>
      <c r="BA476" s="163" t="s">
        <v>2363</v>
      </c>
      <c r="BB476" s="86"/>
      <c r="BC476" s="86"/>
      <c r="BD476" s="86"/>
      <c r="BE476" s="86"/>
      <c r="BF476" s="86"/>
      <c r="BG476" s="86"/>
      <c r="BH476" s="86"/>
      <c r="BI476" s="162" t="s">
        <v>6494</v>
      </c>
      <c r="BJ476" s="86" t="s">
        <v>5513</v>
      </c>
      <c r="BK476" s="82" t="s">
        <v>6495</v>
      </c>
      <c r="BL476" s="86"/>
      <c r="BM476" s="86">
        <v>3</v>
      </c>
      <c r="BN476" s="86" t="s">
        <v>3217</v>
      </c>
      <c r="BO476" s="233" t="s">
        <v>671</v>
      </c>
      <c r="BP476" s="182" t="s">
        <v>672</v>
      </c>
      <c r="BQ476" s="182" t="s">
        <v>673</v>
      </c>
      <c r="BR476" s="182" t="s">
        <v>674</v>
      </c>
      <c r="BS476" s="182" t="s">
        <v>675</v>
      </c>
      <c r="BT476" s="182" t="s">
        <v>677</v>
      </c>
      <c r="BU476" s="85"/>
      <c r="BV476" s="85"/>
      <c r="BW476" s="70"/>
      <c r="BX476" s="70"/>
      <c r="BY476" s="70"/>
      <c r="BZ476" s="70"/>
      <c r="CA476" s="70"/>
      <c r="CB476" s="70"/>
      <c r="CC476" s="70"/>
      <c r="CD476" s="70"/>
      <c r="CE476" s="86"/>
      <c r="CF476" s="86"/>
      <c r="CG476" s="86"/>
      <c r="CH476" s="86"/>
      <c r="CI476" s="86"/>
      <c r="CJ476" s="86"/>
      <c r="CK476" s="86"/>
      <c r="CL476" s="86"/>
      <c r="CM476" s="86"/>
      <c r="CN476" s="86"/>
      <c r="CO476" s="86" t="s">
        <v>2500</v>
      </c>
      <c r="CP476" s="86"/>
      <c r="CQ476" s="86"/>
      <c r="CR476" s="86"/>
      <c r="CS476" s="164" t="b">
        <f>NOT(ISERROR(MATCH(E476,[1]Sheet1!$A:$A,0)))</f>
        <v>0</v>
      </c>
      <c r="CT476" s="164"/>
    </row>
    <row r="477" spans="1:98" s="216" customFormat="1" ht="66">
      <c r="A477" s="257">
        <v>297</v>
      </c>
      <c r="B477" s="258">
        <v>474</v>
      </c>
      <c r="C477" s="258"/>
      <c r="D477" s="86"/>
      <c r="E477" s="125" t="s">
        <v>6496</v>
      </c>
      <c r="F477" s="163" t="s">
        <v>6372</v>
      </c>
      <c r="G477" s="171" t="s">
        <v>6373</v>
      </c>
      <c r="H477" s="86"/>
      <c r="I477" s="86"/>
      <c r="J477" s="86" t="s">
        <v>6374</v>
      </c>
      <c r="K477" s="101" t="s">
        <v>6497</v>
      </c>
      <c r="L477" s="162" t="s">
        <v>2495</v>
      </c>
      <c r="M477" s="165" t="s">
        <v>251</v>
      </c>
      <c r="N477" s="162"/>
      <c r="O477" s="165" t="s">
        <v>251</v>
      </c>
      <c r="P477" s="162"/>
      <c r="Q477" s="162" t="s">
        <v>2992</v>
      </c>
      <c r="R477" s="162" t="s">
        <v>2993</v>
      </c>
      <c r="S477" s="86"/>
      <c r="T477" s="64" t="s">
        <v>3511</v>
      </c>
      <c r="U477" s="162" t="s">
        <v>2499</v>
      </c>
      <c r="V477" s="86"/>
      <c r="W477" s="86"/>
      <c r="X477" s="162" t="s">
        <v>2994</v>
      </c>
      <c r="Y477" s="86"/>
      <c r="Z477" s="86" t="s">
        <v>6498</v>
      </c>
      <c r="AA477" s="86"/>
      <c r="AB477" s="86"/>
      <c r="AC477" s="86"/>
      <c r="AD477" s="164" t="s">
        <v>3481</v>
      </c>
      <c r="AE477" s="162" t="s">
        <v>217</v>
      </c>
      <c r="AF477" s="86" t="s">
        <v>2818</v>
      </c>
      <c r="AG477" s="86" t="s">
        <v>6499</v>
      </c>
      <c r="AH477" s="70" t="s">
        <v>217</v>
      </c>
      <c r="AI477" s="157" t="s">
        <v>3515</v>
      </c>
      <c r="AJ477" s="86"/>
      <c r="AK477" s="86"/>
      <c r="AL477" s="86" t="s">
        <v>6500</v>
      </c>
      <c r="AM477" s="86"/>
      <c r="AN477" s="86"/>
      <c r="AO477" s="86"/>
      <c r="AP477" s="86"/>
      <c r="AQ477" s="86"/>
      <c r="AR477" s="86"/>
      <c r="AS477" s="86"/>
      <c r="AT477" s="86"/>
      <c r="AU477" s="86"/>
      <c r="AV477" s="163" t="s">
        <v>2363</v>
      </c>
      <c r="AW477" s="101">
        <v>1</v>
      </c>
      <c r="AX477" s="101">
        <f>1</f>
        <v>1</v>
      </c>
      <c r="AY477" s="101" t="s">
        <v>2363</v>
      </c>
      <c r="AZ477" s="163" t="s">
        <v>2363</v>
      </c>
      <c r="BA477" s="163" t="s">
        <v>2363</v>
      </c>
      <c r="BB477" s="86"/>
      <c r="BC477" s="86"/>
      <c r="BD477" s="86"/>
      <c r="BE477" s="86"/>
      <c r="BF477" s="86"/>
      <c r="BG477" s="86"/>
      <c r="BH477" s="86"/>
      <c r="BI477" s="86" t="s">
        <v>8899</v>
      </c>
      <c r="BJ477" s="63" t="s">
        <v>6483</v>
      </c>
      <c r="BK477" s="86"/>
      <c r="BL477" s="86"/>
      <c r="BM477" s="162">
        <v>7</v>
      </c>
      <c r="BN477" s="162" t="s">
        <v>733</v>
      </c>
      <c r="BO477" s="85" t="s">
        <v>744</v>
      </c>
      <c r="BP477" s="85" t="s">
        <v>745</v>
      </c>
      <c r="BQ477" s="85" t="s">
        <v>746</v>
      </c>
      <c r="BR477" s="85" t="s">
        <v>747</v>
      </c>
      <c r="BS477" s="85" t="s">
        <v>748</v>
      </c>
      <c r="BT477" s="85" t="s">
        <v>749</v>
      </c>
      <c r="BU477" s="85" t="s">
        <v>750</v>
      </c>
      <c r="BV477" s="85" t="s">
        <v>751</v>
      </c>
      <c r="BW477" s="85" t="s">
        <v>752</v>
      </c>
      <c r="BX477" s="85" t="s">
        <v>753</v>
      </c>
      <c r="BY477" s="70"/>
      <c r="BZ477" s="70"/>
      <c r="CA477" s="70"/>
      <c r="CB477" s="70"/>
      <c r="CC477" s="70"/>
      <c r="CD477" s="70"/>
      <c r="CE477" s="70"/>
      <c r="CF477" s="70"/>
      <c r="CG477" s="86"/>
      <c r="CH477" s="86"/>
      <c r="CI477" s="86"/>
      <c r="CJ477" s="86"/>
      <c r="CK477" s="86"/>
      <c r="CL477" s="86"/>
      <c r="CM477" s="86"/>
      <c r="CN477" s="86"/>
      <c r="CO477" s="86"/>
      <c r="CP477" s="86"/>
      <c r="CQ477" s="86"/>
      <c r="CR477" s="86"/>
      <c r="CS477" s="164" t="b">
        <f>NOT(ISERROR(MATCH(E477,[1]Sheet1!$A:$A,0)))</f>
        <v>0</v>
      </c>
      <c r="CT477" s="164"/>
    </row>
    <row r="478" spans="1:98" s="216" customFormat="1" ht="66">
      <c r="A478" s="257">
        <v>297</v>
      </c>
      <c r="B478" s="258">
        <v>475</v>
      </c>
      <c r="C478" s="258"/>
      <c r="D478" s="86"/>
      <c r="E478" s="125" t="s">
        <v>6501</v>
      </c>
      <c r="F478" s="163" t="s">
        <v>6372</v>
      </c>
      <c r="G478" s="171" t="s">
        <v>6373</v>
      </c>
      <c r="H478" s="86"/>
      <c r="I478" s="86"/>
      <c r="J478" s="86" t="s">
        <v>6374</v>
      </c>
      <c r="K478" s="101" t="s">
        <v>6502</v>
      </c>
      <c r="L478" s="162" t="s">
        <v>2495</v>
      </c>
      <c r="M478" s="165" t="s">
        <v>251</v>
      </c>
      <c r="N478" s="162"/>
      <c r="O478" s="165" t="s">
        <v>251</v>
      </c>
      <c r="P478" s="162"/>
      <c r="Q478" s="162" t="s">
        <v>2992</v>
      </c>
      <c r="R478" s="162" t="s">
        <v>2993</v>
      </c>
      <c r="S478" s="86"/>
      <c r="T478" s="64" t="s">
        <v>3511</v>
      </c>
      <c r="U478" s="162" t="s">
        <v>2499</v>
      </c>
      <c r="V478" s="86"/>
      <c r="W478" s="86"/>
      <c r="X478" s="162" t="s">
        <v>2994</v>
      </c>
      <c r="Y478" s="86"/>
      <c r="Z478" s="86" t="s">
        <v>6503</v>
      </c>
      <c r="AA478" s="86"/>
      <c r="AB478" s="86"/>
      <c r="AC478" s="86"/>
      <c r="AD478" s="164" t="s">
        <v>3481</v>
      </c>
      <c r="AE478" s="162" t="s">
        <v>217</v>
      </c>
      <c r="AF478" s="86" t="s">
        <v>2818</v>
      </c>
      <c r="AG478" s="86" t="s">
        <v>6504</v>
      </c>
      <c r="AH478" s="70" t="s">
        <v>217</v>
      </c>
      <c r="AI478" s="157" t="s">
        <v>3515</v>
      </c>
      <c r="AJ478" s="86"/>
      <c r="AK478" s="86"/>
      <c r="AL478" s="86" t="s">
        <v>6505</v>
      </c>
      <c r="AM478" s="86"/>
      <c r="AN478" s="86"/>
      <c r="AO478" s="86"/>
      <c r="AP478" s="86"/>
      <c r="AQ478" s="86"/>
      <c r="AR478" s="86"/>
      <c r="AS478" s="86"/>
      <c r="AT478" s="86"/>
      <c r="AU478" s="86"/>
      <c r="AV478" s="163" t="s">
        <v>2363</v>
      </c>
      <c r="AW478" s="101">
        <v>1</v>
      </c>
      <c r="AX478" s="101">
        <f>1</f>
        <v>1</v>
      </c>
      <c r="AY478" s="101" t="s">
        <v>2363</v>
      </c>
      <c r="AZ478" s="163" t="s">
        <v>2363</v>
      </c>
      <c r="BA478" s="163" t="s">
        <v>2363</v>
      </c>
      <c r="BB478" s="86"/>
      <c r="BC478" s="86"/>
      <c r="BD478" s="86"/>
      <c r="BE478" s="86"/>
      <c r="BF478" s="86"/>
      <c r="BG478" s="86"/>
      <c r="BH478" s="86"/>
      <c r="BI478" s="162" t="s">
        <v>6506</v>
      </c>
      <c r="BJ478" s="86" t="s">
        <v>6376</v>
      </c>
      <c r="BK478" s="86"/>
      <c r="BL478" s="86"/>
      <c r="BM478" s="162">
        <v>7</v>
      </c>
      <c r="BN478" s="162" t="s">
        <v>733</v>
      </c>
      <c r="BO478" s="85" t="s">
        <v>744</v>
      </c>
      <c r="BP478" s="85" t="s">
        <v>745</v>
      </c>
      <c r="BQ478" s="85" t="s">
        <v>746</v>
      </c>
      <c r="BR478" s="85" t="s">
        <v>747</v>
      </c>
      <c r="BS478" s="85" t="s">
        <v>748</v>
      </c>
      <c r="BT478" s="85" t="s">
        <v>749</v>
      </c>
      <c r="BU478" s="85" t="s">
        <v>750</v>
      </c>
      <c r="BV478" s="85" t="s">
        <v>751</v>
      </c>
      <c r="BW478" s="85" t="s">
        <v>752</v>
      </c>
      <c r="BX478" s="85" t="s">
        <v>753</v>
      </c>
      <c r="BY478" s="70"/>
      <c r="BZ478" s="70"/>
      <c r="CA478" s="70"/>
      <c r="CB478" s="70"/>
      <c r="CC478" s="70"/>
      <c r="CD478" s="70"/>
      <c r="CE478" s="70"/>
      <c r="CF478" s="70"/>
      <c r="CG478" s="86"/>
      <c r="CH478" s="86"/>
      <c r="CI478" s="86"/>
      <c r="CJ478" s="86"/>
      <c r="CK478" s="86"/>
      <c r="CL478" s="86"/>
      <c r="CM478" s="86"/>
      <c r="CN478" s="86"/>
      <c r="CO478" s="86"/>
      <c r="CP478" s="86"/>
      <c r="CQ478" s="86"/>
      <c r="CR478" s="86"/>
      <c r="CS478" s="164" t="b">
        <f>NOT(ISERROR(MATCH(E478,[1]Sheet1!$A:$A,0)))</f>
        <v>0</v>
      </c>
      <c r="CT478" s="164"/>
    </row>
    <row r="479" spans="1:98" s="216" customFormat="1" ht="66">
      <c r="A479" s="257">
        <v>297</v>
      </c>
      <c r="B479" s="258">
        <v>476</v>
      </c>
      <c r="C479" s="258"/>
      <c r="D479" s="86"/>
      <c r="E479" s="125" t="s">
        <v>6507</v>
      </c>
      <c r="F479" s="163" t="s">
        <v>6372</v>
      </c>
      <c r="G479" s="171" t="s">
        <v>6373</v>
      </c>
      <c r="H479" s="86"/>
      <c r="I479" s="86"/>
      <c r="J479" s="86" t="s">
        <v>6374</v>
      </c>
      <c r="K479" s="101" t="s">
        <v>6508</v>
      </c>
      <c r="L479" s="162" t="s">
        <v>2495</v>
      </c>
      <c r="M479" s="165" t="s">
        <v>251</v>
      </c>
      <c r="N479" s="162"/>
      <c r="O479" s="165" t="s">
        <v>251</v>
      </c>
      <c r="P479" s="162"/>
      <c r="Q479" s="162" t="s">
        <v>2992</v>
      </c>
      <c r="R479" s="162" t="s">
        <v>2993</v>
      </c>
      <c r="S479" s="86"/>
      <c r="T479" s="64" t="s">
        <v>3511</v>
      </c>
      <c r="U479" s="162" t="s">
        <v>2499</v>
      </c>
      <c r="V479" s="86"/>
      <c r="W479" s="86"/>
      <c r="X479" s="162" t="s">
        <v>2994</v>
      </c>
      <c r="Y479" s="86"/>
      <c r="Z479" s="86" t="s">
        <v>6509</v>
      </c>
      <c r="AA479" s="86"/>
      <c r="AB479" s="86"/>
      <c r="AC479" s="86"/>
      <c r="AD479" s="164" t="s">
        <v>3481</v>
      </c>
      <c r="AE479" s="162" t="s">
        <v>217</v>
      </c>
      <c r="AF479" s="86" t="s">
        <v>2818</v>
      </c>
      <c r="AG479" s="86" t="s">
        <v>6510</v>
      </c>
      <c r="AH479" s="70" t="s">
        <v>217</v>
      </c>
      <c r="AI479" s="157" t="s">
        <v>3515</v>
      </c>
      <c r="AJ479" s="86"/>
      <c r="AK479" s="86"/>
      <c r="AL479" s="86" t="s">
        <v>6511</v>
      </c>
      <c r="AM479" s="86"/>
      <c r="AN479" s="86"/>
      <c r="AO479" s="86"/>
      <c r="AP479" s="86"/>
      <c r="AQ479" s="86"/>
      <c r="AR479" s="86"/>
      <c r="AS479" s="86"/>
      <c r="AT479" s="86"/>
      <c r="AU479" s="86"/>
      <c r="AV479" s="163" t="s">
        <v>2363</v>
      </c>
      <c r="AW479" s="101">
        <v>1</v>
      </c>
      <c r="AX479" s="101">
        <f>1</f>
        <v>1</v>
      </c>
      <c r="AY479" s="101" t="s">
        <v>2363</v>
      </c>
      <c r="AZ479" s="163" t="s">
        <v>2363</v>
      </c>
      <c r="BA479" s="163" t="s">
        <v>2363</v>
      </c>
      <c r="BB479" s="86"/>
      <c r="BC479" s="86"/>
      <c r="BD479" s="86"/>
      <c r="BE479" s="86"/>
      <c r="BF479" s="86"/>
      <c r="BG479" s="86"/>
      <c r="BH479" s="86"/>
      <c r="BI479" s="162" t="s">
        <v>6512</v>
      </c>
      <c r="BJ479" s="86" t="s">
        <v>6376</v>
      </c>
      <c r="BK479" s="86"/>
      <c r="BL479" s="86"/>
      <c r="BM479" s="162">
        <v>7</v>
      </c>
      <c r="BN479" s="162" t="s">
        <v>733</v>
      </c>
      <c r="BO479" s="85" t="s">
        <v>744</v>
      </c>
      <c r="BP479" s="85" t="s">
        <v>745</v>
      </c>
      <c r="BQ479" s="85" t="s">
        <v>746</v>
      </c>
      <c r="BR479" s="85" t="s">
        <v>747</v>
      </c>
      <c r="BS479" s="85" t="s">
        <v>748</v>
      </c>
      <c r="BT479" s="85" t="s">
        <v>749</v>
      </c>
      <c r="BU479" s="85" t="s">
        <v>750</v>
      </c>
      <c r="BV479" s="85" t="s">
        <v>751</v>
      </c>
      <c r="BW479" s="85" t="s">
        <v>752</v>
      </c>
      <c r="BX479" s="85" t="s">
        <v>753</v>
      </c>
      <c r="BY479" s="70"/>
      <c r="BZ479" s="70"/>
      <c r="CA479" s="70"/>
      <c r="CB479" s="70"/>
      <c r="CC479" s="70"/>
      <c r="CD479" s="70"/>
      <c r="CE479" s="70"/>
      <c r="CF479" s="70"/>
      <c r="CG479" s="86"/>
      <c r="CH479" s="86"/>
      <c r="CI479" s="86"/>
      <c r="CJ479" s="86"/>
      <c r="CK479" s="86"/>
      <c r="CL479" s="86"/>
      <c r="CM479" s="86"/>
      <c r="CN479" s="86"/>
      <c r="CO479" s="86"/>
      <c r="CP479" s="86"/>
      <c r="CQ479" s="86"/>
      <c r="CR479" s="86"/>
      <c r="CS479" s="164" t="b">
        <f>NOT(ISERROR(MATCH(E479,[1]Sheet1!$A:$A,0)))</f>
        <v>0</v>
      </c>
      <c r="CT479" s="164"/>
    </row>
    <row r="480" spans="1:98" s="216" customFormat="1" ht="66">
      <c r="A480" s="257">
        <v>297</v>
      </c>
      <c r="B480" s="258">
        <v>477</v>
      </c>
      <c r="C480" s="258"/>
      <c r="D480" s="86"/>
      <c r="E480" s="125" t="s">
        <v>6513</v>
      </c>
      <c r="F480" s="163" t="s">
        <v>6372</v>
      </c>
      <c r="G480" s="171" t="s">
        <v>6373</v>
      </c>
      <c r="H480" s="86"/>
      <c r="I480" s="86"/>
      <c r="J480" s="86" t="s">
        <v>6374</v>
      </c>
      <c r="K480" s="101" t="s">
        <v>6514</v>
      </c>
      <c r="L480" s="162" t="s">
        <v>2495</v>
      </c>
      <c r="M480" s="165" t="s">
        <v>251</v>
      </c>
      <c r="N480" s="162"/>
      <c r="O480" s="165" t="s">
        <v>251</v>
      </c>
      <c r="P480" s="162"/>
      <c r="Q480" s="162" t="s">
        <v>2992</v>
      </c>
      <c r="R480" s="162" t="s">
        <v>2993</v>
      </c>
      <c r="S480" s="86"/>
      <c r="T480" s="64" t="s">
        <v>3511</v>
      </c>
      <c r="U480" s="162" t="s">
        <v>2499</v>
      </c>
      <c r="V480" s="86"/>
      <c r="W480" s="86"/>
      <c r="X480" s="162" t="s">
        <v>2994</v>
      </c>
      <c r="Y480" s="86"/>
      <c r="Z480" s="86" t="s">
        <v>6515</v>
      </c>
      <c r="AA480" s="86"/>
      <c r="AB480" s="86"/>
      <c r="AC480" s="86"/>
      <c r="AD480" s="164" t="s">
        <v>3481</v>
      </c>
      <c r="AE480" s="162" t="s">
        <v>217</v>
      </c>
      <c r="AF480" s="86" t="s">
        <v>2818</v>
      </c>
      <c r="AG480" s="86" t="s">
        <v>6516</v>
      </c>
      <c r="AH480" s="70" t="s">
        <v>217</v>
      </c>
      <c r="AI480" s="157" t="s">
        <v>3515</v>
      </c>
      <c r="AJ480" s="86"/>
      <c r="AK480" s="86"/>
      <c r="AL480" s="86" t="s">
        <v>6517</v>
      </c>
      <c r="AM480" s="86"/>
      <c r="AN480" s="86"/>
      <c r="AO480" s="86"/>
      <c r="AP480" s="86"/>
      <c r="AQ480" s="86"/>
      <c r="AR480" s="86"/>
      <c r="AS480" s="86"/>
      <c r="AT480" s="86"/>
      <c r="AU480" s="86"/>
      <c r="AV480" s="163" t="s">
        <v>2363</v>
      </c>
      <c r="AW480" s="101">
        <v>1</v>
      </c>
      <c r="AX480" s="101">
        <f>1</f>
        <v>1</v>
      </c>
      <c r="AY480" s="101" t="s">
        <v>2363</v>
      </c>
      <c r="AZ480" s="163" t="s">
        <v>2363</v>
      </c>
      <c r="BA480" s="163" t="s">
        <v>2363</v>
      </c>
      <c r="BB480" s="86"/>
      <c r="BC480" s="86"/>
      <c r="BD480" s="86"/>
      <c r="BE480" s="86"/>
      <c r="BF480" s="86"/>
      <c r="BG480" s="86"/>
      <c r="BH480" s="86"/>
      <c r="BI480" s="162" t="s">
        <v>8900</v>
      </c>
      <c r="BJ480" s="63" t="s">
        <v>6483</v>
      </c>
      <c r="BK480" s="86"/>
      <c r="BL480" s="86"/>
      <c r="BM480" s="162">
        <v>7</v>
      </c>
      <c r="BN480" s="162" t="s">
        <v>733</v>
      </c>
      <c r="BO480" s="85" t="s">
        <v>744</v>
      </c>
      <c r="BP480" s="85" t="s">
        <v>745</v>
      </c>
      <c r="BQ480" s="85" t="s">
        <v>746</v>
      </c>
      <c r="BR480" s="85" t="s">
        <v>747</v>
      </c>
      <c r="BS480" s="85" t="s">
        <v>748</v>
      </c>
      <c r="BT480" s="85" t="s">
        <v>749</v>
      </c>
      <c r="BU480" s="85" t="s">
        <v>750</v>
      </c>
      <c r="BV480" s="85" t="s">
        <v>751</v>
      </c>
      <c r="BW480" s="85" t="s">
        <v>752</v>
      </c>
      <c r="BX480" s="85" t="s">
        <v>753</v>
      </c>
      <c r="BY480" s="70"/>
      <c r="BZ480" s="70"/>
      <c r="CA480" s="70"/>
      <c r="CB480" s="70"/>
      <c r="CC480" s="70"/>
      <c r="CD480" s="70"/>
      <c r="CE480" s="70"/>
      <c r="CF480" s="70"/>
      <c r="CG480" s="86"/>
      <c r="CH480" s="86"/>
      <c r="CI480" s="86"/>
      <c r="CJ480" s="86"/>
      <c r="CK480" s="86"/>
      <c r="CL480" s="86"/>
      <c r="CM480" s="86"/>
      <c r="CN480" s="86"/>
      <c r="CO480" s="86"/>
      <c r="CP480" s="86"/>
      <c r="CQ480" s="86"/>
      <c r="CR480" s="86"/>
      <c r="CS480" s="164" t="b">
        <f>NOT(ISERROR(MATCH(E480,[1]Sheet1!$A:$A,0)))</f>
        <v>0</v>
      </c>
      <c r="CT480" s="164"/>
    </row>
    <row r="481" spans="1:98" s="216" customFormat="1" ht="66">
      <c r="A481" s="257">
        <v>297</v>
      </c>
      <c r="B481" s="258">
        <v>478</v>
      </c>
      <c r="C481" s="258"/>
      <c r="D481" s="86"/>
      <c r="E481" s="125" t="s">
        <v>6518</v>
      </c>
      <c r="F481" s="163" t="s">
        <v>6372</v>
      </c>
      <c r="G481" s="171" t="s">
        <v>6373</v>
      </c>
      <c r="H481" s="86"/>
      <c r="I481" s="86"/>
      <c r="J481" s="86" t="s">
        <v>6374</v>
      </c>
      <c r="K481" s="101" t="s">
        <v>6519</v>
      </c>
      <c r="L481" s="162" t="s">
        <v>2495</v>
      </c>
      <c r="M481" s="165" t="s">
        <v>251</v>
      </c>
      <c r="N481" s="162"/>
      <c r="O481" s="165" t="s">
        <v>251</v>
      </c>
      <c r="P481" s="162"/>
      <c r="Q481" s="162" t="s">
        <v>2992</v>
      </c>
      <c r="R481" s="162" t="s">
        <v>2993</v>
      </c>
      <c r="S481" s="86"/>
      <c r="T481" s="64" t="s">
        <v>3511</v>
      </c>
      <c r="U481" s="162" t="s">
        <v>2499</v>
      </c>
      <c r="V481" s="86"/>
      <c r="W481" s="86"/>
      <c r="X481" s="162" t="s">
        <v>2994</v>
      </c>
      <c r="Y481" s="86"/>
      <c r="Z481" s="86" t="s">
        <v>6520</v>
      </c>
      <c r="AA481" s="86"/>
      <c r="AB481" s="86"/>
      <c r="AC481" s="86"/>
      <c r="AD481" s="164" t="s">
        <v>3481</v>
      </c>
      <c r="AE481" s="162" t="s">
        <v>217</v>
      </c>
      <c r="AF481" s="86" t="s">
        <v>2818</v>
      </c>
      <c r="AG481" s="86" t="s">
        <v>6521</v>
      </c>
      <c r="AH481" s="70" t="s">
        <v>217</v>
      </c>
      <c r="AI481" s="157" t="s">
        <v>3515</v>
      </c>
      <c r="AJ481" s="86"/>
      <c r="AK481" s="86"/>
      <c r="AL481" s="86" t="s">
        <v>6522</v>
      </c>
      <c r="AM481" s="86"/>
      <c r="AN481" s="86"/>
      <c r="AO481" s="86"/>
      <c r="AP481" s="86"/>
      <c r="AQ481" s="86"/>
      <c r="AR481" s="86"/>
      <c r="AS481" s="86"/>
      <c r="AT481" s="86"/>
      <c r="AU481" s="86"/>
      <c r="AV481" s="163" t="s">
        <v>2363</v>
      </c>
      <c r="AW481" s="101">
        <v>1</v>
      </c>
      <c r="AX481" s="101">
        <f>1</f>
        <v>1</v>
      </c>
      <c r="AY481" s="101" t="s">
        <v>2363</v>
      </c>
      <c r="AZ481" s="163" t="s">
        <v>2363</v>
      </c>
      <c r="BA481" s="163" t="s">
        <v>2363</v>
      </c>
      <c r="BB481" s="86"/>
      <c r="BC481" s="86"/>
      <c r="BD481" s="86"/>
      <c r="BE481" s="86"/>
      <c r="BF481" s="86"/>
      <c r="BG481" s="86"/>
      <c r="BH481" s="86"/>
      <c r="BI481" s="162" t="s">
        <v>8901</v>
      </c>
      <c r="BJ481" s="63" t="s">
        <v>6483</v>
      </c>
      <c r="BK481" s="86"/>
      <c r="BL481" s="86"/>
      <c r="BM481" s="162">
        <v>7</v>
      </c>
      <c r="BN481" s="162" t="s">
        <v>733</v>
      </c>
      <c r="BO481" s="85" t="s">
        <v>744</v>
      </c>
      <c r="BP481" s="85" t="s">
        <v>745</v>
      </c>
      <c r="BQ481" s="85" t="s">
        <v>746</v>
      </c>
      <c r="BR481" s="85" t="s">
        <v>747</v>
      </c>
      <c r="BS481" s="85" t="s">
        <v>748</v>
      </c>
      <c r="BT481" s="85" t="s">
        <v>749</v>
      </c>
      <c r="BU481" s="85" t="s">
        <v>750</v>
      </c>
      <c r="BV481" s="85" t="s">
        <v>751</v>
      </c>
      <c r="BW481" s="85" t="s">
        <v>752</v>
      </c>
      <c r="BX481" s="85" t="s">
        <v>753</v>
      </c>
      <c r="BY481" s="70"/>
      <c r="BZ481" s="70"/>
      <c r="CA481" s="70"/>
      <c r="CB481" s="70"/>
      <c r="CC481" s="70"/>
      <c r="CD481" s="70"/>
      <c r="CE481" s="70"/>
      <c r="CF481" s="70"/>
      <c r="CG481" s="86"/>
      <c r="CH481" s="86"/>
      <c r="CI481" s="86"/>
      <c r="CJ481" s="86"/>
      <c r="CK481" s="86"/>
      <c r="CL481" s="86"/>
      <c r="CM481" s="86"/>
      <c r="CN481" s="86"/>
      <c r="CO481" s="86"/>
      <c r="CP481" s="86"/>
      <c r="CQ481" s="86"/>
      <c r="CR481" s="86"/>
      <c r="CS481" s="164" t="b">
        <f>NOT(ISERROR(MATCH(E481,[1]Sheet1!$A:$A,0)))</f>
        <v>0</v>
      </c>
      <c r="CT481" s="164"/>
    </row>
    <row r="482" spans="1:98" s="216" customFormat="1" ht="66">
      <c r="A482" s="257">
        <v>297</v>
      </c>
      <c r="B482" s="258">
        <v>479</v>
      </c>
      <c r="C482" s="258"/>
      <c r="D482" s="86"/>
      <c r="E482" s="125" t="s">
        <v>6523</v>
      </c>
      <c r="F482" s="163" t="s">
        <v>6372</v>
      </c>
      <c r="G482" s="171" t="s">
        <v>6373</v>
      </c>
      <c r="H482" s="86"/>
      <c r="I482" s="86"/>
      <c r="J482" s="86" t="s">
        <v>6374</v>
      </c>
      <c r="K482" s="101" t="s">
        <v>6524</v>
      </c>
      <c r="L482" s="162" t="s">
        <v>2495</v>
      </c>
      <c r="M482" s="165" t="s">
        <v>251</v>
      </c>
      <c r="N482" s="162"/>
      <c r="O482" s="165" t="s">
        <v>251</v>
      </c>
      <c r="P482" s="162"/>
      <c r="Q482" s="162" t="s">
        <v>2992</v>
      </c>
      <c r="R482" s="162" t="s">
        <v>2993</v>
      </c>
      <c r="S482" s="86"/>
      <c r="T482" s="64" t="s">
        <v>3511</v>
      </c>
      <c r="U482" s="162" t="s">
        <v>2499</v>
      </c>
      <c r="V482" s="86"/>
      <c r="W482" s="86"/>
      <c r="X482" s="162" t="s">
        <v>2994</v>
      </c>
      <c r="Y482" s="86"/>
      <c r="Z482" s="86" t="s">
        <v>6525</v>
      </c>
      <c r="AA482" s="86"/>
      <c r="AB482" s="86"/>
      <c r="AC482" s="86"/>
      <c r="AD482" s="164" t="s">
        <v>3481</v>
      </c>
      <c r="AE482" s="162" t="s">
        <v>217</v>
      </c>
      <c r="AF482" s="86" t="s">
        <v>2818</v>
      </c>
      <c r="AG482" s="86" t="s">
        <v>6526</v>
      </c>
      <c r="AH482" s="70" t="s">
        <v>217</v>
      </c>
      <c r="AI482" s="157" t="s">
        <v>3515</v>
      </c>
      <c r="AJ482" s="86"/>
      <c r="AK482" s="86"/>
      <c r="AL482" s="86" t="s">
        <v>6527</v>
      </c>
      <c r="AM482" s="86"/>
      <c r="AN482" s="86"/>
      <c r="AO482" s="86"/>
      <c r="AP482" s="86"/>
      <c r="AQ482" s="86"/>
      <c r="AR482" s="86"/>
      <c r="AS482" s="86"/>
      <c r="AT482" s="86"/>
      <c r="AU482" s="86"/>
      <c r="AV482" s="163" t="s">
        <v>2363</v>
      </c>
      <c r="AW482" s="101">
        <v>1</v>
      </c>
      <c r="AX482" s="101">
        <f>1</f>
        <v>1</v>
      </c>
      <c r="AY482" s="101" t="s">
        <v>2363</v>
      </c>
      <c r="AZ482" s="163" t="s">
        <v>2363</v>
      </c>
      <c r="BA482" s="163" t="s">
        <v>2363</v>
      </c>
      <c r="BB482" s="86"/>
      <c r="BC482" s="86"/>
      <c r="BD482" s="86"/>
      <c r="BE482" s="86"/>
      <c r="BF482" s="86"/>
      <c r="BG482" s="86"/>
      <c r="BH482" s="86"/>
      <c r="BI482" s="162" t="s">
        <v>8902</v>
      </c>
      <c r="BJ482" s="63" t="s">
        <v>6483</v>
      </c>
      <c r="BK482" s="86"/>
      <c r="BL482" s="86"/>
      <c r="BM482" s="162">
        <v>7</v>
      </c>
      <c r="BN482" s="162" t="s">
        <v>733</v>
      </c>
      <c r="BO482" s="85" t="s">
        <v>744</v>
      </c>
      <c r="BP482" s="85" t="s">
        <v>745</v>
      </c>
      <c r="BQ482" s="85" t="s">
        <v>746</v>
      </c>
      <c r="BR482" s="85" t="s">
        <v>747</v>
      </c>
      <c r="BS482" s="85" t="s">
        <v>748</v>
      </c>
      <c r="BT482" s="85" t="s">
        <v>749</v>
      </c>
      <c r="BU482" s="85" t="s">
        <v>750</v>
      </c>
      <c r="BV482" s="85" t="s">
        <v>751</v>
      </c>
      <c r="BW482" s="85" t="s">
        <v>752</v>
      </c>
      <c r="BX482" s="85" t="s">
        <v>753</v>
      </c>
      <c r="BY482" s="70"/>
      <c r="BZ482" s="70"/>
      <c r="CA482" s="70"/>
      <c r="CB482" s="70"/>
      <c r="CC482" s="70"/>
      <c r="CD482" s="70"/>
      <c r="CE482" s="70"/>
      <c r="CF482" s="70"/>
      <c r="CG482" s="86"/>
      <c r="CH482" s="86"/>
      <c r="CI482" s="86"/>
      <c r="CJ482" s="86"/>
      <c r="CK482" s="86"/>
      <c r="CL482" s="86"/>
      <c r="CM482" s="86"/>
      <c r="CN482" s="86"/>
      <c r="CO482" s="86"/>
      <c r="CP482" s="86"/>
      <c r="CQ482" s="86"/>
      <c r="CR482" s="86"/>
      <c r="CS482" s="164" t="b">
        <f>NOT(ISERROR(MATCH(E482,[1]Sheet1!$A:$A,0)))</f>
        <v>0</v>
      </c>
      <c r="CT482" s="164"/>
    </row>
    <row r="483" spans="1:98" s="216" customFormat="1" ht="79.2">
      <c r="A483" s="256" t="s">
        <v>5712</v>
      </c>
      <c r="B483" s="258">
        <v>480</v>
      </c>
      <c r="C483" s="258"/>
      <c r="D483" s="86"/>
      <c r="E483" s="125" t="s">
        <v>6528</v>
      </c>
      <c r="F483" s="163" t="s">
        <v>110</v>
      </c>
      <c r="G483" s="163" t="s">
        <v>5365</v>
      </c>
      <c r="H483" s="86"/>
      <c r="I483" s="86"/>
      <c r="J483" s="86" t="s">
        <v>2990</v>
      </c>
      <c r="K483" s="101" t="s">
        <v>6529</v>
      </c>
      <c r="L483" s="162" t="s">
        <v>2495</v>
      </c>
      <c r="M483" s="165" t="s">
        <v>251</v>
      </c>
      <c r="N483" s="162"/>
      <c r="O483" s="165" t="s">
        <v>251</v>
      </c>
      <c r="P483" s="162"/>
      <c r="Q483" s="162" t="s">
        <v>2992</v>
      </c>
      <c r="R483" s="162" t="s">
        <v>2993</v>
      </c>
      <c r="S483" s="86"/>
      <c r="T483" s="86" t="s">
        <v>3085</v>
      </c>
      <c r="U483" s="162" t="s">
        <v>2499</v>
      </c>
      <c r="V483" s="86"/>
      <c r="W483" s="86"/>
      <c r="X483" s="162" t="s">
        <v>2994</v>
      </c>
      <c r="Y483" s="86"/>
      <c r="Z483" s="164" t="s">
        <v>6530</v>
      </c>
      <c r="AA483" s="86"/>
      <c r="AB483" s="86"/>
      <c r="AC483" s="86"/>
      <c r="AD483" s="86" t="s">
        <v>2762</v>
      </c>
      <c r="AE483" s="86" t="s">
        <v>217</v>
      </c>
      <c r="AF483" s="86" t="s">
        <v>2711</v>
      </c>
      <c r="AG483" s="164" t="s">
        <v>5716</v>
      </c>
      <c r="AH483" s="86" t="s">
        <v>217</v>
      </c>
      <c r="AI483" s="157" t="s">
        <v>3639</v>
      </c>
      <c r="AJ483" s="86"/>
      <c r="AK483" s="86"/>
      <c r="AL483" s="164" t="s">
        <v>6531</v>
      </c>
      <c r="AM483" s="86"/>
      <c r="AN483" s="86"/>
      <c r="AO483" s="86"/>
      <c r="AP483" s="86"/>
      <c r="AQ483" s="86"/>
      <c r="AR483" s="86"/>
      <c r="AS483" s="86"/>
      <c r="AT483" s="86"/>
      <c r="AU483" s="86"/>
      <c r="AV483" s="163" t="s">
        <v>2363</v>
      </c>
      <c r="AW483" s="101">
        <v>1</v>
      </c>
      <c r="AX483" s="101">
        <f>1</f>
        <v>1</v>
      </c>
      <c r="AY483" s="101" t="s">
        <v>2363</v>
      </c>
      <c r="AZ483" s="163" t="s">
        <v>2363</v>
      </c>
      <c r="BA483" s="163" t="s">
        <v>2363</v>
      </c>
      <c r="BB483" s="86"/>
      <c r="BC483" s="86"/>
      <c r="BD483" s="86"/>
      <c r="BE483" s="86"/>
      <c r="BF483" s="86"/>
      <c r="BG483" s="86"/>
      <c r="BH483" s="86"/>
      <c r="BI483" s="162" t="s">
        <v>9086</v>
      </c>
      <c r="BJ483" s="164" t="s">
        <v>9087</v>
      </c>
      <c r="BK483" s="64" t="s">
        <v>5717</v>
      </c>
      <c r="BL483" s="86"/>
      <c r="BM483" s="86">
        <v>1</v>
      </c>
      <c r="BN483" s="86" t="s">
        <v>634</v>
      </c>
      <c r="BO483" s="85" t="s">
        <v>643</v>
      </c>
      <c r="BP483" s="85" t="s">
        <v>644</v>
      </c>
      <c r="BQ483" s="85" t="s">
        <v>645</v>
      </c>
      <c r="BR483" s="85" t="s">
        <v>646</v>
      </c>
      <c r="BS483" s="85" t="s">
        <v>647</v>
      </c>
      <c r="BT483" s="85" t="s">
        <v>648</v>
      </c>
      <c r="BU483" s="85" t="s">
        <v>649</v>
      </c>
      <c r="BV483" s="85" t="s">
        <v>650</v>
      </c>
      <c r="BW483" s="70"/>
      <c r="BX483" s="70"/>
      <c r="BY483" s="70"/>
      <c r="BZ483" s="70"/>
      <c r="CA483" s="70"/>
      <c r="CB483" s="70"/>
      <c r="CC483" s="70"/>
      <c r="CD483" s="70"/>
      <c r="CE483" s="70"/>
      <c r="CF483" s="86"/>
      <c r="CG483" s="86"/>
      <c r="CH483" s="86"/>
      <c r="CI483" s="86"/>
      <c r="CJ483" s="86"/>
      <c r="CK483" s="86"/>
      <c r="CL483" s="86"/>
      <c r="CM483" s="86"/>
      <c r="CN483" s="86"/>
      <c r="CO483" s="86"/>
      <c r="CP483" s="86"/>
      <c r="CQ483" s="86"/>
      <c r="CR483" s="86"/>
      <c r="CS483" s="164" t="b">
        <f>NOT(ISERROR(MATCH(E483,[1]Sheet1!$A:$A,0)))</f>
        <v>0</v>
      </c>
      <c r="CT483" s="164"/>
    </row>
    <row r="484" spans="1:98" s="216" customFormat="1" ht="79.2">
      <c r="A484" s="256" t="s">
        <v>5712</v>
      </c>
      <c r="B484" s="258">
        <v>481</v>
      </c>
      <c r="C484" s="258"/>
      <c r="D484" s="86"/>
      <c r="E484" s="125" t="s">
        <v>6532</v>
      </c>
      <c r="F484" s="163" t="s">
        <v>110</v>
      </c>
      <c r="G484" s="163" t="s">
        <v>5365</v>
      </c>
      <c r="H484" s="86"/>
      <c r="I484" s="86"/>
      <c r="J484" s="86" t="s">
        <v>2990</v>
      </c>
      <c r="K484" s="101" t="s">
        <v>6533</v>
      </c>
      <c r="L484" s="162" t="s">
        <v>2495</v>
      </c>
      <c r="M484" s="165" t="s">
        <v>251</v>
      </c>
      <c r="N484" s="162"/>
      <c r="O484" s="165" t="s">
        <v>251</v>
      </c>
      <c r="P484" s="162"/>
      <c r="Q484" s="162" t="s">
        <v>2992</v>
      </c>
      <c r="R484" s="162" t="s">
        <v>2993</v>
      </c>
      <c r="S484" s="86"/>
      <c r="T484" s="86" t="s">
        <v>3085</v>
      </c>
      <c r="U484" s="162" t="s">
        <v>2499</v>
      </c>
      <c r="V484" s="86"/>
      <c r="W484" s="86"/>
      <c r="X484" s="162" t="s">
        <v>2994</v>
      </c>
      <c r="Y484" s="86"/>
      <c r="Z484" s="164" t="s">
        <v>6534</v>
      </c>
      <c r="AA484" s="86"/>
      <c r="AB484" s="86"/>
      <c r="AC484" s="86"/>
      <c r="AD484" s="86" t="s">
        <v>2762</v>
      </c>
      <c r="AE484" s="86" t="s">
        <v>217</v>
      </c>
      <c r="AF484" s="86" t="s">
        <v>2711</v>
      </c>
      <c r="AG484" s="164" t="s">
        <v>5721</v>
      </c>
      <c r="AH484" s="86" t="s">
        <v>217</v>
      </c>
      <c r="AI484" s="157" t="s">
        <v>3639</v>
      </c>
      <c r="AJ484" s="86"/>
      <c r="AK484" s="86"/>
      <c r="AL484" s="164" t="s">
        <v>6535</v>
      </c>
      <c r="AM484" s="86"/>
      <c r="AN484" s="86"/>
      <c r="AO484" s="86"/>
      <c r="AP484" s="86"/>
      <c r="AQ484" s="86"/>
      <c r="AR484" s="86"/>
      <c r="AS484" s="86"/>
      <c r="AT484" s="86"/>
      <c r="AU484" s="86"/>
      <c r="AV484" s="163" t="s">
        <v>2363</v>
      </c>
      <c r="AW484" s="101">
        <v>1</v>
      </c>
      <c r="AX484" s="101">
        <f>1</f>
        <v>1</v>
      </c>
      <c r="AY484" s="101" t="s">
        <v>2363</v>
      </c>
      <c r="AZ484" s="163" t="s">
        <v>2363</v>
      </c>
      <c r="BA484" s="163" t="s">
        <v>2363</v>
      </c>
      <c r="BB484" s="86"/>
      <c r="BC484" s="86"/>
      <c r="BD484" s="86"/>
      <c r="BE484" s="86"/>
      <c r="BF484" s="86"/>
      <c r="BG484" s="86"/>
      <c r="BH484" s="86"/>
      <c r="BI484" s="164" t="s">
        <v>6536</v>
      </c>
      <c r="BJ484" s="164"/>
      <c r="BK484" s="64" t="s">
        <v>5717</v>
      </c>
      <c r="BL484" s="86"/>
      <c r="BM484" s="86">
        <v>1</v>
      </c>
      <c r="BN484" s="86" t="s">
        <v>634</v>
      </c>
      <c r="BO484" s="85" t="s">
        <v>643</v>
      </c>
      <c r="BP484" s="85" t="s">
        <v>644</v>
      </c>
      <c r="BQ484" s="85" t="s">
        <v>645</v>
      </c>
      <c r="BR484" s="85" t="s">
        <v>646</v>
      </c>
      <c r="BS484" s="85" t="s">
        <v>647</v>
      </c>
      <c r="BT484" s="85" t="s">
        <v>648</v>
      </c>
      <c r="BU484" s="85" t="s">
        <v>649</v>
      </c>
      <c r="BV484" s="85" t="s">
        <v>650</v>
      </c>
      <c r="BW484" s="70"/>
      <c r="BX484" s="70"/>
      <c r="BY484" s="70"/>
      <c r="BZ484" s="70"/>
      <c r="CA484" s="70"/>
      <c r="CB484" s="70"/>
      <c r="CC484" s="70"/>
      <c r="CD484" s="70"/>
      <c r="CE484" s="70"/>
      <c r="CF484" s="86"/>
      <c r="CG484" s="86"/>
      <c r="CH484" s="86"/>
      <c r="CI484" s="86"/>
      <c r="CJ484" s="86"/>
      <c r="CK484" s="86"/>
      <c r="CL484" s="86"/>
      <c r="CM484" s="86"/>
      <c r="CN484" s="86"/>
      <c r="CO484" s="86"/>
      <c r="CP484" s="86"/>
      <c r="CQ484" s="86"/>
      <c r="CR484" s="86"/>
      <c r="CS484" s="164" t="b">
        <f>NOT(ISERROR(MATCH(E484,[1]Sheet1!$A:$A,0)))</f>
        <v>0</v>
      </c>
      <c r="CT484" s="164"/>
    </row>
    <row r="485" spans="1:98" s="216" customFormat="1" ht="92.4">
      <c r="A485" s="257">
        <v>297</v>
      </c>
      <c r="B485" s="258">
        <v>482</v>
      </c>
      <c r="C485" s="258"/>
      <c r="D485" s="86"/>
      <c r="E485" s="125" t="s">
        <v>6537</v>
      </c>
      <c r="F485" s="163" t="s">
        <v>6538</v>
      </c>
      <c r="G485" s="171" t="s">
        <v>6539</v>
      </c>
      <c r="H485" s="86"/>
      <c r="I485" s="86"/>
      <c r="J485" s="86" t="s">
        <v>6294</v>
      </c>
      <c r="K485" s="101" t="s">
        <v>6540</v>
      </c>
      <c r="L485" s="162" t="s">
        <v>2495</v>
      </c>
      <c r="M485" s="165" t="s">
        <v>251</v>
      </c>
      <c r="N485" s="162"/>
      <c r="O485" s="165" t="s">
        <v>251</v>
      </c>
      <c r="P485" s="162"/>
      <c r="Q485" s="162" t="s">
        <v>2992</v>
      </c>
      <c r="R485" s="162" t="s">
        <v>2993</v>
      </c>
      <c r="S485" s="86"/>
      <c r="T485" s="64" t="s">
        <v>2973</v>
      </c>
      <c r="U485" s="162" t="s">
        <v>2499</v>
      </c>
      <c r="V485" s="86"/>
      <c r="W485" s="86"/>
      <c r="X485" s="162" t="s">
        <v>2994</v>
      </c>
      <c r="Y485" s="86"/>
      <c r="Z485" s="164" t="s">
        <v>6541</v>
      </c>
      <c r="AA485" s="86"/>
      <c r="AB485" s="86"/>
      <c r="AC485" s="86"/>
      <c r="AD485" s="164" t="s">
        <v>8739</v>
      </c>
      <c r="AE485" s="162" t="s">
        <v>217</v>
      </c>
      <c r="AF485" s="86" t="s">
        <v>8955</v>
      </c>
      <c r="AG485" s="164" t="s">
        <v>6542</v>
      </c>
      <c r="AH485" s="70" t="s">
        <v>217</v>
      </c>
      <c r="AI485" s="157" t="s">
        <v>6299</v>
      </c>
      <c r="AJ485" s="86"/>
      <c r="AK485" s="86"/>
      <c r="AL485" s="70" t="s">
        <v>6543</v>
      </c>
      <c r="AM485" s="86"/>
      <c r="AN485" s="86"/>
      <c r="AO485" s="86"/>
      <c r="AP485" s="86"/>
      <c r="AQ485" s="86"/>
      <c r="AR485" s="86"/>
      <c r="AS485" s="86"/>
      <c r="AT485" s="86"/>
      <c r="AU485" s="86"/>
      <c r="AV485" s="163" t="s">
        <v>2363</v>
      </c>
      <c r="AW485" s="101">
        <v>1</v>
      </c>
      <c r="AX485" s="101">
        <f>1</f>
        <v>1</v>
      </c>
      <c r="AY485" s="101" t="s">
        <v>2363</v>
      </c>
      <c r="AZ485" s="163" t="s">
        <v>2363</v>
      </c>
      <c r="BA485" s="163" t="s">
        <v>2363</v>
      </c>
      <c r="BB485" s="86"/>
      <c r="BC485" s="86"/>
      <c r="BD485" s="86"/>
      <c r="BE485" s="86"/>
      <c r="BF485" s="86"/>
      <c r="BG485" s="86"/>
      <c r="BH485" s="86"/>
      <c r="BI485" s="164" t="s">
        <v>6544</v>
      </c>
      <c r="BJ485" s="86" t="s">
        <v>6545</v>
      </c>
      <c r="BK485" s="86" t="s">
        <v>6546</v>
      </c>
      <c r="BL485" s="86"/>
      <c r="BM485" s="162">
        <v>7</v>
      </c>
      <c r="BN485" s="162" t="s">
        <v>733</v>
      </c>
      <c r="BO485" s="85" t="s">
        <v>744</v>
      </c>
      <c r="BP485" s="85" t="s">
        <v>745</v>
      </c>
      <c r="BQ485" s="85" t="s">
        <v>746</v>
      </c>
      <c r="BR485" s="85" t="s">
        <v>747</v>
      </c>
      <c r="BS485" s="85" t="s">
        <v>748</v>
      </c>
      <c r="BT485" s="85" t="s">
        <v>749</v>
      </c>
      <c r="BU485" s="85" t="s">
        <v>750</v>
      </c>
      <c r="BV485" s="85" t="s">
        <v>751</v>
      </c>
      <c r="BW485" s="85" t="s">
        <v>752</v>
      </c>
      <c r="BX485" s="85" t="s">
        <v>753</v>
      </c>
      <c r="BY485" s="70"/>
      <c r="BZ485" s="70"/>
      <c r="CA485" s="70"/>
      <c r="CB485" s="70"/>
      <c r="CC485" s="70"/>
      <c r="CD485" s="70"/>
      <c r="CE485" s="70"/>
      <c r="CF485" s="70"/>
      <c r="CG485" s="86"/>
      <c r="CH485" s="86"/>
      <c r="CI485" s="86"/>
      <c r="CJ485" s="86"/>
      <c r="CK485" s="86"/>
      <c r="CL485" s="86"/>
      <c r="CM485" s="86"/>
      <c r="CN485" s="86"/>
      <c r="CO485" s="86"/>
      <c r="CP485" s="86"/>
      <c r="CQ485" s="86"/>
      <c r="CR485" s="86"/>
      <c r="CS485" s="164" t="b">
        <f>NOT(ISERROR(MATCH(E485,[1]Sheet1!$A:$A,0)))</f>
        <v>0</v>
      </c>
      <c r="CT485" s="164"/>
    </row>
    <row r="486" spans="1:98" s="216" customFormat="1" ht="92.4">
      <c r="A486" s="257">
        <v>297</v>
      </c>
      <c r="B486" s="258">
        <v>483</v>
      </c>
      <c r="C486" s="258"/>
      <c r="D486" s="86"/>
      <c r="E486" s="125" t="s">
        <v>6547</v>
      </c>
      <c r="F486" s="163" t="s">
        <v>6538</v>
      </c>
      <c r="G486" s="171" t="s">
        <v>6539</v>
      </c>
      <c r="H486" s="86"/>
      <c r="I486" s="86"/>
      <c r="J486" s="86" t="s">
        <v>6294</v>
      </c>
      <c r="K486" s="101" t="s">
        <v>6548</v>
      </c>
      <c r="L486" s="162" t="s">
        <v>2495</v>
      </c>
      <c r="M486" s="165" t="s">
        <v>251</v>
      </c>
      <c r="N486" s="162"/>
      <c r="O486" s="165" t="s">
        <v>251</v>
      </c>
      <c r="P486" s="162"/>
      <c r="Q486" s="162" t="s">
        <v>2992</v>
      </c>
      <c r="R486" s="162" t="s">
        <v>2993</v>
      </c>
      <c r="S486" s="86"/>
      <c r="T486" s="64" t="s">
        <v>2973</v>
      </c>
      <c r="U486" s="162" t="s">
        <v>2499</v>
      </c>
      <c r="V486" s="86"/>
      <c r="W486" s="86"/>
      <c r="X486" s="162" t="s">
        <v>2994</v>
      </c>
      <c r="Y486" s="86"/>
      <c r="Z486" s="164" t="s">
        <v>6549</v>
      </c>
      <c r="AA486" s="86"/>
      <c r="AB486" s="86"/>
      <c r="AC486" s="86"/>
      <c r="AD486" s="164" t="s">
        <v>8739</v>
      </c>
      <c r="AE486" s="162" t="s">
        <v>217</v>
      </c>
      <c r="AF486" s="86" t="s">
        <v>8955</v>
      </c>
      <c r="AG486" s="164" t="s">
        <v>6550</v>
      </c>
      <c r="AH486" s="70" t="s">
        <v>217</v>
      </c>
      <c r="AI486" s="157" t="s">
        <v>6299</v>
      </c>
      <c r="AJ486" s="86"/>
      <c r="AK486" s="86"/>
      <c r="AL486" s="70" t="s">
        <v>6551</v>
      </c>
      <c r="AM486" s="86"/>
      <c r="AN486" s="86"/>
      <c r="AO486" s="86"/>
      <c r="AP486" s="86"/>
      <c r="AQ486" s="86"/>
      <c r="AR486" s="86"/>
      <c r="AS486" s="86"/>
      <c r="AT486" s="86"/>
      <c r="AU486" s="86"/>
      <c r="AV486" s="163" t="s">
        <v>2363</v>
      </c>
      <c r="AW486" s="101">
        <v>1</v>
      </c>
      <c r="AX486" s="101">
        <f>1</f>
        <v>1</v>
      </c>
      <c r="AY486" s="101" t="s">
        <v>2363</v>
      </c>
      <c r="AZ486" s="163" t="s">
        <v>2363</v>
      </c>
      <c r="BA486" s="163" t="s">
        <v>2363</v>
      </c>
      <c r="BB486" s="86"/>
      <c r="BC486" s="86"/>
      <c r="BD486" s="86"/>
      <c r="BE486" s="86"/>
      <c r="BF486" s="86"/>
      <c r="BG486" s="86"/>
      <c r="BH486" s="86"/>
      <c r="BI486" s="86" t="s">
        <v>8903</v>
      </c>
      <c r="BJ486" s="63" t="s">
        <v>6552</v>
      </c>
      <c r="BK486" s="86" t="s">
        <v>6546</v>
      </c>
      <c r="BL486" s="86"/>
      <c r="BM486" s="162">
        <v>7</v>
      </c>
      <c r="BN486" s="162" t="s">
        <v>733</v>
      </c>
      <c r="BO486" s="85" t="s">
        <v>744</v>
      </c>
      <c r="BP486" s="85" t="s">
        <v>745</v>
      </c>
      <c r="BQ486" s="85" t="s">
        <v>746</v>
      </c>
      <c r="BR486" s="85" t="s">
        <v>747</v>
      </c>
      <c r="BS486" s="85" t="s">
        <v>748</v>
      </c>
      <c r="BT486" s="85" t="s">
        <v>749</v>
      </c>
      <c r="BU486" s="85" t="s">
        <v>750</v>
      </c>
      <c r="BV486" s="85" t="s">
        <v>751</v>
      </c>
      <c r="BW486" s="85" t="s">
        <v>752</v>
      </c>
      <c r="BX486" s="85" t="s">
        <v>753</v>
      </c>
      <c r="BY486" s="70"/>
      <c r="BZ486" s="70"/>
      <c r="CA486" s="70"/>
      <c r="CB486" s="70"/>
      <c r="CC486" s="70"/>
      <c r="CD486" s="70"/>
      <c r="CE486" s="70"/>
      <c r="CF486" s="70"/>
      <c r="CG486" s="86"/>
      <c r="CH486" s="86"/>
      <c r="CI486" s="86"/>
      <c r="CJ486" s="86"/>
      <c r="CK486" s="86"/>
      <c r="CL486" s="86"/>
      <c r="CM486" s="86"/>
      <c r="CN486" s="86"/>
      <c r="CO486" s="86"/>
      <c r="CP486" s="86"/>
      <c r="CQ486" s="86"/>
      <c r="CR486" s="86"/>
      <c r="CS486" s="164" t="b">
        <f>NOT(ISERROR(MATCH(E486,[1]Sheet1!$A:$A,0)))</f>
        <v>0</v>
      </c>
      <c r="CT486" s="164"/>
    </row>
    <row r="487" spans="1:98" s="216" customFormat="1" ht="66">
      <c r="A487" s="257">
        <v>297</v>
      </c>
      <c r="B487" s="258">
        <v>484</v>
      </c>
      <c r="C487" s="258"/>
      <c r="D487" s="86"/>
      <c r="E487" s="125" t="s">
        <v>6553</v>
      </c>
      <c r="F487" s="163" t="s">
        <v>6538</v>
      </c>
      <c r="G487" s="171" t="s">
        <v>6539</v>
      </c>
      <c r="H487" s="86"/>
      <c r="I487" s="86"/>
      <c r="J487" s="86" t="s">
        <v>6294</v>
      </c>
      <c r="K487" s="101" t="s">
        <v>6554</v>
      </c>
      <c r="L487" s="162" t="s">
        <v>2495</v>
      </c>
      <c r="M487" s="165" t="s">
        <v>251</v>
      </c>
      <c r="N487" s="162"/>
      <c r="O487" s="165" t="s">
        <v>251</v>
      </c>
      <c r="P487" s="162"/>
      <c r="Q487" s="162" t="s">
        <v>2992</v>
      </c>
      <c r="R487" s="162" t="s">
        <v>2993</v>
      </c>
      <c r="S487" s="86"/>
      <c r="T487" s="64" t="s">
        <v>2973</v>
      </c>
      <c r="U487" s="162" t="s">
        <v>2499</v>
      </c>
      <c r="V487" s="86"/>
      <c r="W487" s="86"/>
      <c r="X487" s="162" t="s">
        <v>2994</v>
      </c>
      <c r="Y487" s="86"/>
      <c r="Z487" s="86" t="s">
        <v>6555</v>
      </c>
      <c r="AA487" s="86"/>
      <c r="AB487" s="86"/>
      <c r="AC487" s="86"/>
      <c r="AD487" s="164" t="s">
        <v>8739</v>
      </c>
      <c r="AE487" s="162" t="s">
        <v>217</v>
      </c>
      <c r="AF487" s="86" t="s">
        <v>8955</v>
      </c>
      <c r="AG487" s="86" t="s">
        <v>6556</v>
      </c>
      <c r="AH487" s="70" t="s">
        <v>217</v>
      </c>
      <c r="AI487" s="157" t="s">
        <v>6299</v>
      </c>
      <c r="AJ487" s="86"/>
      <c r="AK487" s="86"/>
      <c r="AL487" s="70" t="s">
        <v>6557</v>
      </c>
      <c r="AM487" s="86"/>
      <c r="AN487" s="86"/>
      <c r="AO487" s="86"/>
      <c r="AP487" s="86"/>
      <c r="AQ487" s="86"/>
      <c r="AR487" s="86"/>
      <c r="AS487" s="86"/>
      <c r="AT487" s="86"/>
      <c r="AU487" s="86"/>
      <c r="AV487" s="163" t="s">
        <v>2363</v>
      </c>
      <c r="AW487" s="101">
        <v>1</v>
      </c>
      <c r="AX487" s="101">
        <f>1</f>
        <v>1</v>
      </c>
      <c r="AY487" s="101" t="s">
        <v>2363</v>
      </c>
      <c r="AZ487" s="163" t="s">
        <v>2363</v>
      </c>
      <c r="BA487" s="163" t="s">
        <v>2363</v>
      </c>
      <c r="BB487" s="86"/>
      <c r="BC487" s="86"/>
      <c r="BD487" s="86"/>
      <c r="BE487" s="86"/>
      <c r="BF487" s="86"/>
      <c r="BG487" s="86"/>
      <c r="BH487" s="86"/>
      <c r="BI487" s="86" t="s">
        <v>6558</v>
      </c>
      <c r="BJ487" s="86" t="s">
        <v>6546</v>
      </c>
      <c r="BK487" s="86" t="s">
        <v>6546</v>
      </c>
      <c r="BL487" s="86"/>
      <c r="BM487" s="162">
        <v>7</v>
      </c>
      <c r="BN487" s="162" t="s">
        <v>733</v>
      </c>
      <c r="BO487" s="85" t="s">
        <v>744</v>
      </c>
      <c r="BP487" s="85" t="s">
        <v>745</v>
      </c>
      <c r="BQ487" s="85" t="s">
        <v>746</v>
      </c>
      <c r="BR487" s="85" t="s">
        <v>747</v>
      </c>
      <c r="BS487" s="85" t="s">
        <v>748</v>
      </c>
      <c r="BT487" s="85" t="s">
        <v>749</v>
      </c>
      <c r="BU487" s="85" t="s">
        <v>750</v>
      </c>
      <c r="BV487" s="85" t="s">
        <v>751</v>
      </c>
      <c r="BW487" s="85" t="s">
        <v>752</v>
      </c>
      <c r="BX487" s="85" t="s">
        <v>753</v>
      </c>
      <c r="BY487" s="70"/>
      <c r="BZ487" s="70"/>
      <c r="CA487" s="70"/>
      <c r="CB487" s="70"/>
      <c r="CC487" s="70"/>
      <c r="CD487" s="70"/>
      <c r="CE487" s="70"/>
      <c r="CF487" s="70"/>
      <c r="CG487" s="86"/>
      <c r="CH487" s="86"/>
      <c r="CI487" s="86"/>
      <c r="CJ487" s="86"/>
      <c r="CK487" s="86"/>
      <c r="CL487" s="86"/>
      <c r="CM487" s="86"/>
      <c r="CN487" s="86"/>
      <c r="CO487" s="86"/>
      <c r="CP487" s="86"/>
      <c r="CQ487" s="86"/>
      <c r="CR487" s="86"/>
      <c r="CS487" s="164" t="b">
        <f>NOT(ISERROR(MATCH(E487,[1]Sheet1!$A:$A,0)))</f>
        <v>0</v>
      </c>
      <c r="CT487" s="164"/>
    </row>
    <row r="488" spans="1:98" s="216" customFormat="1" ht="79.8" customHeight="1">
      <c r="A488" s="256" t="s">
        <v>6559</v>
      </c>
      <c r="B488" s="258">
        <v>485</v>
      </c>
      <c r="C488" s="258"/>
      <c r="D488" s="86"/>
      <c r="E488" s="125" t="s">
        <v>6560</v>
      </c>
      <c r="F488" s="163" t="s">
        <v>6538</v>
      </c>
      <c r="G488" s="171" t="s">
        <v>6539</v>
      </c>
      <c r="H488" s="86"/>
      <c r="I488" s="86"/>
      <c r="J488" s="86" t="s">
        <v>6294</v>
      </c>
      <c r="K488" s="101" t="s">
        <v>6561</v>
      </c>
      <c r="L488" s="162" t="s">
        <v>2495</v>
      </c>
      <c r="M488" s="165" t="s">
        <v>251</v>
      </c>
      <c r="N488" s="162"/>
      <c r="O488" s="165" t="s">
        <v>251</v>
      </c>
      <c r="P488" s="162"/>
      <c r="Q488" s="162" t="s">
        <v>2992</v>
      </c>
      <c r="R488" s="162" t="s">
        <v>2993</v>
      </c>
      <c r="S488" s="86"/>
      <c r="T488" s="64" t="s">
        <v>2973</v>
      </c>
      <c r="U488" s="162" t="s">
        <v>2499</v>
      </c>
      <c r="V488" s="86"/>
      <c r="W488" s="86"/>
      <c r="X488" s="162" t="s">
        <v>2994</v>
      </c>
      <c r="Y488" s="86"/>
      <c r="Z488" s="164" t="s">
        <v>6562</v>
      </c>
      <c r="AA488" s="86"/>
      <c r="AB488" s="86"/>
      <c r="AC488" s="86"/>
      <c r="AD488" s="164" t="s">
        <v>8739</v>
      </c>
      <c r="AE488" s="162" t="s">
        <v>217</v>
      </c>
      <c r="AF488" s="86" t="s">
        <v>8955</v>
      </c>
      <c r="AG488" s="164" t="s">
        <v>6563</v>
      </c>
      <c r="AH488" s="70" t="s">
        <v>217</v>
      </c>
      <c r="AI488" s="157" t="s">
        <v>6299</v>
      </c>
      <c r="AJ488" s="86"/>
      <c r="AK488" s="86"/>
      <c r="AL488" s="164" t="s">
        <v>6564</v>
      </c>
      <c r="AM488" s="86"/>
      <c r="AN488" s="86"/>
      <c r="AO488" s="86"/>
      <c r="AP488" s="86"/>
      <c r="AQ488" s="86"/>
      <c r="AR488" s="86"/>
      <c r="AS488" s="86"/>
      <c r="AT488" s="86"/>
      <c r="AU488" s="86"/>
      <c r="AV488" s="163" t="s">
        <v>2363</v>
      </c>
      <c r="AW488" s="101">
        <v>1</v>
      </c>
      <c r="AX488" s="101">
        <f>1</f>
        <v>1</v>
      </c>
      <c r="AY488" s="101" t="s">
        <v>2363</v>
      </c>
      <c r="AZ488" s="163" t="s">
        <v>2363</v>
      </c>
      <c r="BA488" s="163" t="s">
        <v>2363</v>
      </c>
      <c r="BB488" s="86"/>
      <c r="BC488" s="86"/>
      <c r="BD488" s="86"/>
      <c r="BE488" s="86"/>
      <c r="BF488" s="86"/>
      <c r="BG488" s="86"/>
      <c r="BH488" s="86"/>
      <c r="BI488" s="86" t="s">
        <v>6565</v>
      </c>
      <c r="BJ488" s="86" t="s">
        <v>6546</v>
      </c>
      <c r="BK488" s="86" t="s">
        <v>6546</v>
      </c>
      <c r="BL488" s="86"/>
      <c r="BM488" s="162">
        <v>7</v>
      </c>
      <c r="BN488" s="162" t="s">
        <v>733</v>
      </c>
      <c r="BO488" s="85" t="s">
        <v>744</v>
      </c>
      <c r="BP488" s="85" t="s">
        <v>745</v>
      </c>
      <c r="BQ488" s="85" t="s">
        <v>746</v>
      </c>
      <c r="BR488" s="85" t="s">
        <v>747</v>
      </c>
      <c r="BS488" s="85" t="s">
        <v>748</v>
      </c>
      <c r="BT488" s="85" t="s">
        <v>749</v>
      </c>
      <c r="BU488" s="85" t="s">
        <v>750</v>
      </c>
      <c r="BV488" s="85" t="s">
        <v>751</v>
      </c>
      <c r="BW488" s="85" t="s">
        <v>752</v>
      </c>
      <c r="BX488" s="85" t="s">
        <v>753</v>
      </c>
      <c r="BY488" s="70"/>
      <c r="BZ488" s="70"/>
      <c r="CA488" s="70"/>
      <c r="CB488" s="70"/>
      <c r="CC488" s="70"/>
      <c r="CD488" s="70"/>
      <c r="CE488" s="70"/>
      <c r="CF488" s="70"/>
      <c r="CG488" s="86"/>
      <c r="CH488" s="86"/>
      <c r="CI488" s="86"/>
      <c r="CJ488" s="86"/>
      <c r="CK488" s="86"/>
      <c r="CL488" s="86"/>
      <c r="CM488" s="86"/>
      <c r="CN488" s="86"/>
      <c r="CO488" s="86"/>
      <c r="CP488" s="86"/>
      <c r="CQ488" s="86"/>
      <c r="CR488" s="86"/>
      <c r="CS488" s="164" t="b">
        <f>NOT(ISERROR(MATCH(E488,[1]Sheet1!$A:$A,0)))</f>
        <v>0</v>
      </c>
      <c r="CT488" s="164"/>
    </row>
    <row r="489" spans="1:98" s="216" customFormat="1" ht="66">
      <c r="A489" s="256" t="s">
        <v>6566</v>
      </c>
      <c r="B489" s="258">
        <v>486</v>
      </c>
      <c r="C489" s="258"/>
      <c r="D489" s="86"/>
      <c r="E489" s="125" t="s">
        <v>6567</v>
      </c>
      <c r="F489" s="163" t="s">
        <v>6538</v>
      </c>
      <c r="G489" s="171" t="s">
        <v>6539</v>
      </c>
      <c r="H489" s="86"/>
      <c r="I489" s="86"/>
      <c r="J489" s="86" t="s">
        <v>6294</v>
      </c>
      <c r="K489" s="101" t="s">
        <v>6568</v>
      </c>
      <c r="L489" s="162" t="s">
        <v>2495</v>
      </c>
      <c r="M489" s="165" t="s">
        <v>251</v>
      </c>
      <c r="N489" s="162"/>
      <c r="O489" s="165" t="s">
        <v>251</v>
      </c>
      <c r="P489" s="162"/>
      <c r="Q489" s="162" t="s">
        <v>2992</v>
      </c>
      <c r="R489" s="162" t="s">
        <v>2993</v>
      </c>
      <c r="S489" s="86"/>
      <c r="T489" s="64" t="s">
        <v>2973</v>
      </c>
      <c r="U489" s="162" t="s">
        <v>2499</v>
      </c>
      <c r="V489" s="86"/>
      <c r="W489" s="86"/>
      <c r="X489" s="162" t="s">
        <v>2994</v>
      </c>
      <c r="Y489" s="86"/>
      <c r="Z489" s="86" t="s">
        <v>6569</v>
      </c>
      <c r="AA489" s="86"/>
      <c r="AB489" s="86"/>
      <c r="AC489" s="86"/>
      <c r="AD489" s="164" t="s">
        <v>8739</v>
      </c>
      <c r="AE489" s="162" t="s">
        <v>217</v>
      </c>
      <c r="AF489" s="86" t="s">
        <v>8955</v>
      </c>
      <c r="AG489" s="86" t="s">
        <v>6570</v>
      </c>
      <c r="AH489" s="70" t="s">
        <v>217</v>
      </c>
      <c r="AI489" s="157" t="s">
        <v>6299</v>
      </c>
      <c r="AJ489" s="86"/>
      <c r="AK489" s="86"/>
      <c r="AL489" s="70" t="s">
        <v>6571</v>
      </c>
      <c r="AM489" s="86"/>
      <c r="AN489" s="86"/>
      <c r="AO489" s="86"/>
      <c r="AP489" s="86"/>
      <c r="AQ489" s="86"/>
      <c r="AR489" s="86"/>
      <c r="AS489" s="86"/>
      <c r="AT489" s="86"/>
      <c r="AU489" s="86"/>
      <c r="AV489" s="163" t="s">
        <v>2363</v>
      </c>
      <c r="AW489" s="101">
        <v>1</v>
      </c>
      <c r="AX489" s="101">
        <f>1</f>
        <v>1</v>
      </c>
      <c r="AY489" s="101" t="s">
        <v>2363</v>
      </c>
      <c r="AZ489" s="163" t="s">
        <v>2363</v>
      </c>
      <c r="BA489" s="163" t="s">
        <v>2363</v>
      </c>
      <c r="BB489" s="86"/>
      <c r="BC489" s="86"/>
      <c r="BD489" s="86"/>
      <c r="BE489" s="86"/>
      <c r="BF489" s="86"/>
      <c r="BG489" s="86"/>
      <c r="BH489" s="86"/>
      <c r="BI489" s="86" t="s">
        <v>8904</v>
      </c>
      <c r="BJ489" s="63" t="s">
        <v>6552</v>
      </c>
      <c r="BK489" s="86" t="s">
        <v>6546</v>
      </c>
      <c r="BL489" s="86"/>
      <c r="BM489" s="162">
        <v>7</v>
      </c>
      <c r="BN489" s="162" t="s">
        <v>733</v>
      </c>
      <c r="BO489" s="85" t="s">
        <v>744</v>
      </c>
      <c r="BP489" s="85" t="s">
        <v>745</v>
      </c>
      <c r="BQ489" s="85" t="s">
        <v>746</v>
      </c>
      <c r="BR489" s="85" t="s">
        <v>747</v>
      </c>
      <c r="BS489" s="85" t="s">
        <v>748</v>
      </c>
      <c r="BT489" s="85" t="s">
        <v>749</v>
      </c>
      <c r="BU489" s="85" t="s">
        <v>750</v>
      </c>
      <c r="BV489" s="85" t="s">
        <v>751</v>
      </c>
      <c r="BW489" s="85" t="s">
        <v>752</v>
      </c>
      <c r="BX489" s="85" t="s">
        <v>753</v>
      </c>
      <c r="BY489" s="70"/>
      <c r="BZ489" s="70"/>
      <c r="CA489" s="70"/>
      <c r="CB489" s="70"/>
      <c r="CC489" s="70"/>
      <c r="CD489" s="70"/>
      <c r="CE489" s="70"/>
      <c r="CF489" s="70"/>
      <c r="CG489" s="86"/>
      <c r="CH489" s="86"/>
      <c r="CI489" s="86"/>
      <c r="CJ489" s="86"/>
      <c r="CK489" s="86"/>
      <c r="CL489" s="86"/>
      <c r="CM489" s="86"/>
      <c r="CN489" s="86"/>
      <c r="CO489" s="86"/>
      <c r="CP489" s="86"/>
      <c r="CQ489" s="86"/>
      <c r="CR489" s="86"/>
      <c r="CS489" s="164" t="b">
        <f>NOT(ISERROR(MATCH(E489,[1]Sheet1!$A:$A,0)))</f>
        <v>0</v>
      </c>
      <c r="CT489" s="164"/>
    </row>
    <row r="490" spans="1:98" s="216" customFormat="1" ht="92.4">
      <c r="A490" s="256" t="s">
        <v>6572</v>
      </c>
      <c r="B490" s="258">
        <v>487</v>
      </c>
      <c r="C490" s="258"/>
      <c r="D490" s="86"/>
      <c r="E490" s="125" t="s">
        <v>6573</v>
      </c>
      <c r="F490" s="163" t="s">
        <v>6538</v>
      </c>
      <c r="G490" s="171" t="s">
        <v>6539</v>
      </c>
      <c r="H490" s="86"/>
      <c r="I490" s="86"/>
      <c r="J490" s="86" t="s">
        <v>6294</v>
      </c>
      <c r="K490" s="101" t="s">
        <v>6574</v>
      </c>
      <c r="L490" s="162" t="s">
        <v>2495</v>
      </c>
      <c r="M490" s="165" t="s">
        <v>251</v>
      </c>
      <c r="N490" s="162"/>
      <c r="O490" s="165" t="s">
        <v>251</v>
      </c>
      <c r="P490" s="162"/>
      <c r="Q490" s="162" t="s">
        <v>2992</v>
      </c>
      <c r="R490" s="162" t="s">
        <v>2993</v>
      </c>
      <c r="S490" s="86"/>
      <c r="T490" s="64" t="s">
        <v>2973</v>
      </c>
      <c r="U490" s="162" t="s">
        <v>2499</v>
      </c>
      <c r="V490" s="86"/>
      <c r="W490" s="86"/>
      <c r="X490" s="162" t="s">
        <v>2994</v>
      </c>
      <c r="Y490" s="86"/>
      <c r="Z490" s="164" t="s">
        <v>6575</v>
      </c>
      <c r="AA490" s="86"/>
      <c r="AB490" s="86"/>
      <c r="AC490" s="86"/>
      <c r="AD490" s="164" t="s">
        <v>8739</v>
      </c>
      <c r="AE490" s="162" t="s">
        <v>217</v>
      </c>
      <c r="AF490" s="86" t="s">
        <v>8955</v>
      </c>
      <c r="AG490" s="164" t="s">
        <v>6576</v>
      </c>
      <c r="AH490" s="70" t="s">
        <v>217</v>
      </c>
      <c r="AI490" s="157" t="s">
        <v>6299</v>
      </c>
      <c r="AJ490" s="86"/>
      <c r="AK490" s="86"/>
      <c r="AL490" s="70" t="s">
        <v>6577</v>
      </c>
      <c r="AM490" s="86"/>
      <c r="AN490" s="86"/>
      <c r="AO490" s="86"/>
      <c r="AP490" s="86"/>
      <c r="AQ490" s="86"/>
      <c r="AR490" s="86"/>
      <c r="AS490" s="86"/>
      <c r="AT490" s="86"/>
      <c r="AU490" s="86"/>
      <c r="AV490" s="163" t="s">
        <v>2363</v>
      </c>
      <c r="AW490" s="101">
        <v>1</v>
      </c>
      <c r="AX490" s="101">
        <f>1</f>
        <v>1</v>
      </c>
      <c r="AY490" s="101" t="s">
        <v>2363</v>
      </c>
      <c r="AZ490" s="163" t="s">
        <v>2363</v>
      </c>
      <c r="BA490" s="163" t="s">
        <v>2363</v>
      </c>
      <c r="BB490" s="86"/>
      <c r="BC490" s="86"/>
      <c r="BD490" s="86"/>
      <c r="BE490" s="86"/>
      <c r="BF490" s="86"/>
      <c r="BG490" s="86"/>
      <c r="BH490" s="86"/>
      <c r="BI490" s="86" t="s">
        <v>8905</v>
      </c>
      <c r="BJ490" s="63" t="s">
        <v>6552</v>
      </c>
      <c r="BK490" s="86" t="s">
        <v>6546</v>
      </c>
      <c r="BL490" s="86"/>
      <c r="BM490" s="162">
        <v>7</v>
      </c>
      <c r="BN490" s="162" t="s">
        <v>733</v>
      </c>
      <c r="BO490" s="85" t="s">
        <v>744</v>
      </c>
      <c r="BP490" s="85" t="s">
        <v>745</v>
      </c>
      <c r="BQ490" s="85" t="s">
        <v>746</v>
      </c>
      <c r="BR490" s="85" t="s">
        <v>747</v>
      </c>
      <c r="BS490" s="85" t="s">
        <v>748</v>
      </c>
      <c r="BT490" s="85" t="s">
        <v>749</v>
      </c>
      <c r="BU490" s="85" t="s">
        <v>750</v>
      </c>
      <c r="BV490" s="85" t="s">
        <v>751</v>
      </c>
      <c r="BW490" s="85" t="s">
        <v>752</v>
      </c>
      <c r="BX490" s="85" t="s">
        <v>753</v>
      </c>
      <c r="BY490" s="70"/>
      <c r="BZ490" s="70"/>
      <c r="CA490" s="70"/>
      <c r="CB490" s="70"/>
      <c r="CC490" s="70"/>
      <c r="CD490" s="70"/>
      <c r="CE490" s="70"/>
      <c r="CF490" s="70"/>
      <c r="CG490" s="86"/>
      <c r="CH490" s="86"/>
      <c r="CI490" s="86"/>
      <c r="CJ490" s="86"/>
      <c r="CK490" s="86"/>
      <c r="CL490" s="86"/>
      <c r="CM490" s="86"/>
      <c r="CN490" s="86"/>
      <c r="CO490" s="86"/>
      <c r="CP490" s="86"/>
      <c r="CQ490" s="86"/>
      <c r="CR490" s="86"/>
      <c r="CS490" s="164" t="b">
        <f>NOT(ISERROR(MATCH(E490,[1]Sheet1!$A:$A,0)))</f>
        <v>0</v>
      </c>
      <c r="CT490" s="164"/>
    </row>
    <row r="491" spans="1:98" s="216" customFormat="1" ht="79.2">
      <c r="A491" s="256" t="s">
        <v>6566</v>
      </c>
      <c r="B491" s="258">
        <v>488</v>
      </c>
      <c r="C491" s="258"/>
      <c r="D491" s="162"/>
      <c r="E491" s="108" t="s">
        <v>6578</v>
      </c>
      <c r="F491" s="163" t="s">
        <v>6538</v>
      </c>
      <c r="G491" s="163" t="s">
        <v>6539</v>
      </c>
      <c r="H491" s="164" t="s">
        <v>6539</v>
      </c>
      <c r="I491" s="164"/>
      <c r="J491" s="164" t="s">
        <v>6579</v>
      </c>
      <c r="K491" s="101" t="str">
        <f>_xlfn.CONCAT("Invalid Error for ", MID(E491,19,LEN(E491)-18)," signal of the ",MID(E491,14,4)," Frame.")</f>
        <v>Invalid Error for PTC_VCU_LV_VLT signal of the 2Bh_ Frame.</v>
      </c>
      <c r="L491" s="162" t="s">
        <v>2495</v>
      </c>
      <c r="M491" s="165" t="s">
        <v>251</v>
      </c>
      <c r="N491" s="162"/>
      <c r="O491" s="165" t="s">
        <v>251</v>
      </c>
      <c r="P491" s="162"/>
      <c r="Q491" s="162" t="s">
        <v>2992</v>
      </c>
      <c r="R491" s="162" t="s">
        <v>2993</v>
      </c>
      <c r="S491" s="162"/>
      <c r="T491" s="64" t="s">
        <v>2973</v>
      </c>
      <c r="U491" s="162" t="s">
        <v>2499</v>
      </c>
      <c r="V491" s="162"/>
      <c r="W491" s="162"/>
      <c r="X491" s="162" t="s">
        <v>3002</v>
      </c>
      <c r="Y491" s="162"/>
      <c r="Z491" s="162" t="s">
        <v>6580</v>
      </c>
      <c r="AA491" s="164"/>
      <c r="AB491" s="164"/>
      <c r="AC491" s="164"/>
      <c r="AD491" s="164" t="s">
        <v>8739</v>
      </c>
      <c r="AE491" s="162" t="s">
        <v>217</v>
      </c>
      <c r="AF491" s="86" t="s">
        <v>8955</v>
      </c>
      <c r="AG491" s="162" t="s">
        <v>6581</v>
      </c>
      <c r="AH491" s="162" t="s">
        <v>217</v>
      </c>
      <c r="AI491" s="157" t="s">
        <v>6299</v>
      </c>
      <c r="AJ491" s="164"/>
      <c r="AK491" s="164"/>
      <c r="AL491" s="162" t="s">
        <v>6582</v>
      </c>
      <c r="AM491" s="162"/>
      <c r="AN491" s="162"/>
      <c r="AO491" s="162"/>
      <c r="AP491" s="162"/>
      <c r="AQ491" s="162"/>
      <c r="AR491" s="162"/>
      <c r="AS491" s="162"/>
      <c r="AT491" s="162"/>
      <c r="AU491" s="162"/>
      <c r="AV491" s="163" t="s">
        <v>2363</v>
      </c>
      <c r="AW491" s="101">
        <v>1</v>
      </c>
      <c r="AX491" s="101">
        <f>1</f>
        <v>1</v>
      </c>
      <c r="AY491" s="101" t="s">
        <v>2363</v>
      </c>
      <c r="AZ491" s="163" t="s">
        <v>2363</v>
      </c>
      <c r="BA491" s="163" t="s">
        <v>2363</v>
      </c>
      <c r="BB491" s="162"/>
      <c r="BC491" s="162"/>
      <c r="BD491" s="162"/>
      <c r="BE491" s="164"/>
      <c r="BF491" s="164"/>
      <c r="BG491" s="164"/>
      <c r="BH491" s="164"/>
      <c r="BI491" s="162" t="s">
        <v>9269</v>
      </c>
      <c r="BJ491" s="162" t="s">
        <v>6376</v>
      </c>
      <c r="BK491" s="162"/>
      <c r="BL491" s="162"/>
      <c r="BM491" s="162">
        <v>7</v>
      </c>
      <c r="BN491" s="162" t="s">
        <v>733</v>
      </c>
      <c r="BO491" s="85" t="s">
        <v>744</v>
      </c>
      <c r="BP491" s="85" t="s">
        <v>745</v>
      </c>
      <c r="BQ491" s="85" t="s">
        <v>746</v>
      </c>
      <c r="BR491" s="85" t="s">
        <v>747</v>
      </c>
      <c r="BS491" s="85" t="s">
        <v>748</v>
      </c>
      <c r="BT491" s="85" t="s">
        <v>749</v>
      </c>
      <c r="BU491" s="85" t="s">
        <v>750</v>
      </c>
      <c r="BV491" s="85" t="s">
        <v>751</v>
      </c>
      <c r="BW491" s="85" t="s">
        <v>752</v>
      </c>
      <c r="BX491" s="85" t="s">
        <v>753</v>
      </c>
      <c r="BY491" s="162"/>
      <c r="BZ491" s="162"/>
      <c r="CA491" s="162"/>
      <c r="CB491" s="162"/>
      <c r="CC491" s="162"/>
      <c r="CD491" s="162"/>
      <c r="CE491" s="162"/>
      <c r="CF491" s="162"/>
      <c r="CG491" s="162"/>
      <c r="CH491" s="162"/>
      <c r="CI491" s="162"/>
      <c r="CJ491" s="162"/>
      <c r="CK491" s="162"/>
      <c r="CL491" s="162"/>
      <c r="CM491" s="162"/>
      <c r="CN491" s="162"/>
      <c r="CO491" s="162"/>
      <c r="CP491" s="162"/>
      <c r="CQ491" s="162"/>
      <c r="CR491" s="86"/>
      <c r="CS491" s="164" t="b">
        <f>NOT(ISERROR(MATCH(E491,[1]Sheet1!$A:$A,0)))</f>
        <v>0</v>
      </c>
      <c r="CT491" s="164"/>
    </row>
    <row r="492" spans="1:98" s="216" customFormat="1" ht="64.2" customHeight="1">
      <c r="A492" s="256" t="s">
        <v>6566</v>
      </c>
      <c r="B492" s="258">
        <v>489</v>
      </c>
      <c r="C492" s="258"/>
      <c r="D492" s="86"/>
      <c r="E492" s="125" t="s">
        <v>6583</v>
      </c>
      <c r="F492" s="163" t="s">
        <v>5731</v>
      </c>
      <c r="G492" s="163" t="s">
        <v>5732</v>
      </c>
      <c r="H492" s="86"/>
      <c r="I492" s="86"/>
      <c r="J492" s="86" t="s">
        <v>2990</v>
      </c>
      <c r="K492" s="101" t="s">
        <v>6584</v>
      </c>
      <c r="L492" s="162" t="s">
        <v>2495</v>
      </c>
      <c r="M492" s="165" t="s">
        <v>251</v>
      </c>
      <c r="N492" s="162"/>
      <c r="O492" s="165" t="s">
        <v>251</v>
      </c>
      <c r="P492" s="162"/>
      <c r="Q492" s="162" t="s">
        <v>2992</v>
      </c>
      <c r="R492" s="162" t="s">
        <v>2993</v>
      </c>
      <c r="S492" s="86"/>
      <c r="T492" s="86" t="s">
        <v>3660</v>
      </c>
      <c r="U492" s="162" t="s">
        <v>2499</v>
      </c>
      <c r="V492" s="86"/>
      <c r="W492" s="86"/>
      <c r="X492" s="162" t="s">
        <v>2994</v>
      </c>
      <c r="Y492" s="86"/>
      <c r="Z492" s="164" t="s">
        <v>6585</v>
      </c>
      <c r="AA492" s="86"/>
      <c r="AB492" s="86"/>
      <c r="AC492" s="86"/>
      <c r="AD492" s="86" t="s">
        <v>2762</v>
      </c>
      <c r="AE492" s="86" t="s">
        <v>217</v>
      </c>
      <c r="AF492" s="86" t="s">
        <v>2711</v>
      </c>
      <c r="AG492" s="164" t="s">
        <v>6586</v>
      </c>
      <c r="AH492" s="86" t="s">
        <v>217</v>
      </c>
      <c r="AI492" s="157" t="s">
        <v>3639</v>
      </c>
      <c r="AJ492" s="86"/>
      <c r="AK492" s="86"/>
      <c r="AL492" s="164" t="s">
        <v>6587</v>
      </c>
      <c r="AM492" s="86"/>
      <c r="AN492" s="86"/>
      <c r="AO492" s="86"/>
      <c r="AP492" s="86"/>
      <c r="AQ492" s="86"/>
      <c r="AR492" s="86"/>
      <c r="AS492" s="86"/>
      <c r="AT492" s="86"/>
      <c r="AU492" s="86"/>
      <c r="AV492" s="163" t="s">
        <v>2363</v>
      </c>
      <c r="AW492" s="101">
        <v>1</v>
      </c>
      <c r="AX492" s="101">
        <f>1</f>
        <v>1</v>
      </c>
      <c r="AY492" s="101" t="s">
        <v>2363</v>
      </c>
      <c r="AZ492" s="163" t="s">
        <v>2363</v>
      </c>
      <c r="BA492" s="163" t="s">
        <v>2364</v>
      </c>
      <c r="BB492" s="86"/>
      <c r="BC492" s="86"/>
      <c r="BD492" s="86"/>
      <c r="BE492" s="86"/>
      <c r="BF492" s="86"/>
      <c r="BG492" s="86"/>
      <c r="BH492" s="86"/>
      <c r="BI492" s="164" t="s">
        <v>5741</v>
      </c>
      <c r="BJ492" s="164"/>
      <c r="BK492" s="86"/>
      <c r="BL492" s="86"/>
      <c r="BM492" s="86">
        <v>8</v>
      </c>
      <c r="BN492" s="86" t="s">
        <v>3664</v>
      </c>
      <c r="BO492" s="85" t="s">
        <v>761</v>
      </c>
      <c r="BP492" s="85" t="s">
        <v>762</v>
      </c>
      <c r="BQ492" s="85" t="s">
        <v>763</v>
      </c>
      <c r="BR492" s="85" t="s">
        <v>764</v>
      </c>
      <c r="BS492" s="85" t="s">
        <v>765</v>
      </c>
      <c r="BT492" s="85" t="s">
        <v>766</v>
      </c>
      <c r="BU492" s="70"/>
      <c r="BV492" s="70"/>
      <c r="BW492" s="70"/>
      <c r="BX492" s="70"/>
      <c r="BY492" s="70"/>
      <c r="BZ492" s="70"/>
      <c r="CA492" s="70"/>
      <c r="CB492" s="70"/>
      <c r="CC492" s="70"/>
      <c r="CD492" s="70"/>
      <c r="CE492" s="70"/>
      <c r="CF492" s="86"/>
      <c r="CG492" s="86"/>
      <c r="CH492" s="86"/>
      <c r="CI492" s="86"/>
      <c r="CJ492" s="86"/>
      <c r="CK492" s="86"/>
      <c r="CL492" s="86"/>
      <c r="CM492" s="86"/>
      <c r="CN492" s="86"/>
      <c r="CO492" s="86"/>
      <c r="CP492" s="86"/>
      <c r="CQ492" s="86"/>
      <c r="CR492" s="86"/>
      <c r="CS492" s="164" t="b">
        <f>NOT(ISERROR(MATCH(E492,[1]Sheet1!$A:$A,0)))</f>
        <v>0</v>
      </c>
      <c r="CT492" s="164"/>
    </row>
    <row r="493" spans="1:98" s="216" customFormat="1" ht="66">
      <c r="A493" s="256" t="s">
        <v>5064</v>
      </c>
      <c r="B493" s="258">
        <v>490</v>
      </c>
      <c r="C493" s="258"/>
      <c r="D493" s="162"/>
      <c r="E493" s="108" t="s">
        <v>6588</v>
      </c>
      <c r="F493" s="163" t="s">
        <v>6589</v>
      </c>
      <c r="G493" s="163" t="s">
        <v>6437</v>
      </c>
      <c r="H493" s="164" t="s">
        <v>6437</v>
      </c>
      <c r="I493" s="164"/>
      <c r="J493" s="164" t="s">
        <v>6579</v>
      </c>
      <c r="K493" s="101" t="str">
        <f>_xlfn.CONCAT("Invalid Error for ", MID(E493,19,LEN(E493)-18)," signal of the ",MID(E493,14,4)," Frame.")</f>
        <v>Invalid Error for HILLER_INT_FAULT signal of the 31h_ Frame.</v>
      </c>
      <c r="L493" s="162" t="s">
        <v>2495</v>
      </c>
      <c r="M493" s="165" t="s">
        <v>251</v>
      </c>
      <c r="N493" s="162"/>
      <c r="O493" s="165" t="s">
        <v>251</v>
      </c>
      <c r="P493" s="162"/>
      <c r="Q493" s="162" t="s">
        <v>2992</v>
      </c>
      <c r="R493" s="162" t="s">
        <v>2993</v>
      </c>
      <c r="S493" s="162"/>
      <c r="T493" s="162" t="s">
        <v>6590</v>
      </c>
      <c r="U493" s="162" t="s">
        <v>2499</v>
      </c>
      <c r="V493" s="162"/>
      <c r="W493" s="162"/>
      <c r="X493" s="162" t="s">
        <v>3002</v>
      </c>
      <c r="Y493" s="162"/>
      <c r="Z493" s="162" t="s">
        <v>6580</v>
      </c>
      <c r="AA493" s="164"/>
      <c r="AB493" s="164"/>
      <c r="AC493" s="164"/>
      <c r="AD493" s="164" t="s">
        <v>8739</v>
      </c>
      <c r="AE493" s="162" t="s">
        <v>217</v>
      </c>
      <c r="AF493" s="86" t="s">
        <v>8955</v>
      </c>
      <c r="AG493" s="162" t="s">
        <v>6581</v>
      </c>
      <c r="AH493" s="162" t="s">
        <v>217</v>
      </c>
      <c r="AI493" s="157" t="s">
        <v>6299</v>
      </c>
      <c r="AJ493" s="164"/>
      <c r="AK493" s="164"/>
      <c r="AL493" s="162" t="s">
        <v>6591</v>
      </c>
      <c r="AM493" s="162"/>
      <c r="AN493" s="162"/>
      <c r="AO493" s="162"/>
      <c r="AP493" s="162"/>
      <c r="AQ493" s="162"/>
      <c r="AR493" s="162"/>
      <c r="AS493" s="162"/>
      <c r="AT493" s="162"/>
      <c r="AU493" s="162"/>
      <c r="AV493" s="163" t="s">
        <v>2363</v>
      </c>
      <c r="AW493" s="101">
        <v>1</v>
      </c>
      <c r="AX493" s="101">
        <f>1</f>
        <v>1</v>
      </c>
      <c r="AY493" s="101" t="s">
        <v>2363</v>
      </c>
      <c r="AZ493" s="163" t="s">
        <v>2363</v>
      </c>
      <c r="BA493" s="163" t="s">
        <v>2363</v>
      </c>
      <c r="BB493" s="162"/>
      <c r="BC493" s="162"/>
      <c r="BD493" s="162"/>
      <c r="BE493" s="164"/>
      <c r="BF493" s="164"/>
      <c r="BG493" s="164"/>
      <c r="BH493" s="164"/>
      <c r="BI493" s="162" t="s">
        <v>6592</v>
      </c>
      <c r="BJ493" s="173" t="s">
        <v>4468</v>
      </c>
      <c r="BK493" s="162"/>
      <c r="BL493" s="162"/>
      <c r="BM493" s="162">
        <v>7</v>
      </c>
      <c r="BN493" s="162" t="s">
        <v>733</v>
      </c>
      <c r="BO493" s="85" t="s">
        <v>744</v>
      </c>
      <c r="BP493" s="85" t="s">
        <v>745</v>
      </c>
      <c r="BQ493" s="85" t="s">
        <v>746</v>
      </c>
      <c r="BR493" s="85" t="s">
        <v>747</v>
      </c>
      <c r="BS493" s="85" t="s">
        <v>748</v>
      </c>
      <c r="BT493" s="85" t="s">
        <v>749</v>
      </c>
      <c r="BU493" s="85" t="s">
        <v>750</v>
      </c>
      <c r="BV493" s="85" t="s">
        <v>751</v>
      </c>
      <c r="BW493" s="85" t="s">
        <v>752</v>
      </c>
      <c r="BX493" s="85" t="s">
        <v>753</v>
      </c>
      <c r="BY493" s="162"/>
      <c r="BZ493" s="162"/>
      <c r="CA493" s="162"/>
      <c r="CB493" s="162"/>
      <c r="CC493" s="162"/>
      <c r="CD493" s="162"/>
      <c r="CE493" s="162"/>
      <c r="CF493" s="162"/>
      <c r="CG493" s="162"/>
      <c r="CH493" s="162"/>
      <c r="CI493" s="162"/>
      <c r="CJ493" s="162"/>
      <c r="CK493" s="162"/>
      <c r="CL493" s="162"/>
      <c r="CM493" s="162"/>
      <c r="CN493" s="162"/>
      <c r="CO493" s="162"/>
      <c r="CP493" s="162"/>
      <c r="CQ493" s="162"/>
      <c r="CR493" s="86"/>
      <c r="CS493" s="164" t="b">
        <f>NOT(ISERROR(MATCH(E493,[1]Sheet1!$A:$A,0)))</f>
        <v>0</v>
      </c>
      <c r="CT493" s="164"/>
    </row>
    <row r="494" spans="1:98" s="216" customFormat="1" ht="84.75" customHeight="1">
      <c r="A494" s="256" t="s">
        <v>6593</v>
      </c>
      <c r="B494" s="258">
        <v>491</v>
      </c>
      <c r="C494" s="258"/>
      <c r="D494" s="162"/>
      <c r="E494" s="108" t="s">
        <v>6594</v>
      </c>
      <c r="F494" s="163" t="s">
        <v>6589</v>
      </c>
      <c r="G494" s="163" t="s">
        <v>6437</v>
      </c>
      <c r="H494" s="164"/>
      <c r="I494" s="164"/>
      <c r="J494" s="164" t="s">
        <v>6579</v>
      </c>
      <c r="K494" s="101" t="str">
        <f>_xlfn.CONCAT("Invalid Error for ", MID(E494,19,LEN(E494)-18)," signal of the ",MID(E494,14,4)," Frame.")</f>
        <v>Invalid Error for HILLER_VOLT_FAULT signal of the 31h_ Frame.</v>
      </c>
      <c r="L494" s="162" t="s">
        <v>2495</v>
      </c>
      <c r="M494" s="165" t="s">
        <v>251</v>
      </c>
      <c r="N494" s="162"/>
      <c r="O494" s="165" t="s">
        <v>251</v>
      </c>
      <c r="P494" s="162"/>
      <c r="Q494" s="162" t="s">
        <v>2992</v>
      </c>
      <c r="R494" s="162" t="s">
        <v>2993</v>
      </c>
      <c r="S494" s="162"/>
      <c r="T494" s="162" t="s">
        <v>6590</v>
      </c>
      <c r="U494" s="162" t="s">
        <v>2499</v>
      </c>
      <c r="V494" s="162"/>
      <c r="W494" s="162"/>
      <c r="X494" s="162" t="s">
        <v>3002</v>
      </c>
      <c r="Y494" s="162"/>
      <c r="Z494" s="162" t="s">
        <v>6580</v>
      </c>
      <c r="AA494" s="164"/>
      <c r="AB494" s="164"/>
      <c r="AC494" s="164"/>
      <c r="AD494" s="164" t="s">
        <v>8739</v>
      </c>
      <c r="AE494" s="162" t="s">
        <v>217</v>
      </c>
      <c r="AF494" s="86" t="s">
        <v>8955</v>
      </c>
      <c r="AG494" s="162" t="s">
        <v>6581</v>
      </c>
      <c r="AH494" s="162" t="s">
        <v>217</v>
      </c>
      <c r="AI494" s="157" t="s">
        <v>6299</v>
      </c>
      <c r="AJ494" s="164"/>
      <c r="AK494" s="164"/>
      <c r="AL494" s="162" t="s">
        <v>6591</v>
      </c>
      <c r="AM494" s="162"/>
      <c r="AN494" s="162"/>
      <c r="AO494" s="162"/>
      <c r="AP494" s="162"/>
      <c r="AQ494" s="162"/>
      <c r="AR494" s="162"/>
      <c r="AS494" s="162"/>
      <c r="AT494" s="162"/>
      <c r="AU494" s="162"/>
      <c r="AV494" s="163" t="s">
        <v>2363</v>
      </c>
      <c r="AW494" s="101">
        <v>1</v>
      </c>
      <c r="AX494" s="101">
        <f>1</f>
        <v>1</v>
      </c>
      <c r="AY494" s="101" t="s">
        <v>2363</v>
      </c>
      <c r="AZ494" s="163" t="s">
        <v>2363</v>
      </c>
      <c r="BA494" s="163" t="s">
        <v>2363</v>
      </c>
      <c r="BB494" s="162"/>
      <c r="BC494" s="162"/>
      <c r="BD494" s="162"/>
      <c r="BE494" s="164"/>
      <c r="BF494" s="164"/>
      <c r="BG494" s="164"/>
      <c r="BH494" s="164"/>
      <c r="BI494" s="86" t="s">
        <v>6595</v>
      </c>
      <c r="BJ494" s="173" t="s">
        <v>4468</v>
      </c>
      <c r="BK494" s="162"/>
      <c r="BL494" s="162"/>
      <c r="BM494" s="162">
        <v>7</v>
      </c>
      <c r="BN494" s="162" t="s">
        <v>733</v>
      </c>
      <c r="BO494" s="85" t="s">
        <v>744</v>
      </c>
      <c r="BP494" s="85" t="s">
        <v>745</v>
      </c>
      <c r="BQ494" s="85" t="s">
        <v>746</v>
      </c>
      <c r="BR494" s="85" t="s">
        <v>747</v>
      </c>
      <c r="BS494" s="85" t="s">
        <v>748</v>
      </c>
      <c r="BT494" s="85" t="s">
        <v>749</v>
      </c>
      <c r="BU494" s="85" t="s">
        <v>750</v>
      </c>
      <c r="BV494" s="85" t="s">
        <v>751</v>
      </c>
      <c r="BW494" s="85" t="s">
        <v>752</v>
      </c>
      <c r="BX494" s="85" t="s">
        <v>753</v>
      </c>
      <c r="BY494" s="162"/>
      <c r="BZ494" s="162"/>
      <c r="CA494" s="162"/>
      <c r="CB494" s="162"/>
      <c r="CC494" s="162"/>
      <c r="CD494" s="162"/>
      <c r="CE494" s="162"/>
      <c r="CF494" s="162"/>
      <c r="CG494" s="162"/>
      <c r="CH494" s="162"/>
      <c r="CI494" s="162"/>
      <c r="CJ494" s="162"/>
      <c r="CK494" s="162"/>
      <c r="CL494" s="162"/>
      <c r="CM494" s="162"/>
      <c r="CN494" s="162"/>
      <c r="CO494" s="162"/>
      <c r="CP494" s="162"/>
      <c r="CQ494" s="162"/>
      <c r="CR494" s="86"/>
      <c r="CS494" s="164" t="b">
        <f>NOT(ISERROR(MATCH(E494,[1]Sheet1!$A:$A,0)))</f>
        <v>0</v>
      </c>
      <c r="CT494" s="164"/>
    </row>
    <row r="495" spans="1:98" s="216" customFormat="1" ht="79.2">
      <c r="A495" s="256" t="s">
        <v>6566</v>
      </c>
      <c r="B495" s="258">
        <v>492</v>
      </c>
      <c r="C495" s="258"/>
      <c r="D495" s="86"/>
      <c r="E495" s="125" t="s">
        <v>6596</v>
      </c>
      <c r="F495" s="163" t="s">
        <v>110</v>
      </c>
      <c r="G495" s="163" t="s">
        <v>5365</v>
      </c>
      <c r="H495" s="86"/>
      <c r="I495" s="86"/>
      <c r="J495" s="86" t="s">
        <v>3083</v>
      </c>
      <c r="K495" s="101" t="s">
        <v>6597</v>
      </c>
      <c r="L495" s="162" t="s">
        <v>2495</v>
      </c>
      <c r="M495" s="165" t="s">
        <v>251</v>
      </c>
      <c r="N495" s="162"/>
      <c r="O495" s="165" t="s">
        <v>251</v>
      </c>
      <c r="P495" s="162"/>
      <c r="Q495" s="162" t="s">
        <v>2992</v>
      </c>
      <c r="R495" s="162" t="s">
        <v>2993</v>
      </c>
      <c r="S495" s="86"/>
      <c r="T495" s="86" t="s">
        <v>3085</v>
      </c>
      <c r="U495" s="162" t="s">
        <v>2499</v>
      </c>
      <c r="V495" s="86"/>
      <c r="W495" s="86"/>
      <c r="X495" s="162" t="s">
        <v>2500</v>
      </c>
      <c r="Y495" s="86"/>
      <c r="Z495" s="164" t="s">
        <v>3199</v>
      </c>
      <c r="AA495" s="86"/>
      <c r="AB495" s="86"/>
      <c r="AC495" s="86"/>
      <c r="AD495" s="86" t="s">
        <v>2762</v>
      </c>
      <c r="AE495" s="86" t="s">
        <v>217</v>
      </c>
      <c r="AF495" s="86" t="s">
        <v>2711</v>
      </c>
      <c r="AG495" s="86" t="s">
        <v>5743</v>
      </c>
      <c r="AH495" s="86" t="s">
        <v>217</v>
      </c>
      <c r="AI495" s="157" t="s">
        <v>3639</v>
      </c>
      <c r="AJ495" s="86"/>
      <c r="AK495" s="86"/>
      <c r="AL495" s="86" t="s">
        <v>6598</v>
      </c>
      <c r="AM495" s="86"/>
      <c r="AN495" s="86"/>
      <c r="AO495" s="86"/>
      <c r="AP495" s="86"/>
      <c r="AQ495" s="86"/>
      <c r="AR495" s="86"/>
      <c r="AS495" s="86"/>
      <c r="AT495" s="86"/>
      <c r="AU495" s="86"/>
      <c r="AV495" s="163" t="s">
        <v>2363</v>
      </c>
      <c r="AW495" s="101">
        <v>1</v>
      </c>
      <c r="AX495" s="101">
        <f>1</f>
        <v>1</v>
      </c>
      <c r="AY495" s="101" t="s">
        <v>2363</v>
      </c>
      <c r="AZ495" s="163" t="s">
        <v>2363</v>
      </c>
      <c r="BA495" s="163" t="s">
        <v>2364</v>
      </c>
      <c r="BB495" s="86"/>
      <c r="BC495" s="86"/>
      <c r="BD495" s="86"/>
      <c r="BE495" s="86"/>
      <c r="BF495" s="86"/>
      <c r="BG495" s="86"/>
      <c r="BH495" s="86"/>
      <c r="BI495" s="162" t="s">
        <v>8835</v>
      </c>
      <c r="BJ495" s="82" t="s">
        <v>8707</v>
      </c>
      <c r="BK495" s="63" t="s">
        <v>9133</v>
      </c>
      <c r="BL495" s="86"/>
      <c r="BM495" s="86">
        <v>1</v>
      </c>
      <c r="BN495" s="86" t="s">
        <v>634</v>
      </c>
      <c r="BO495" s="85" t="s">
        <v>643</v>
      </c>
      <c r="BP495" s="85" t="s">
        <v>644</v>
      </c>
      <c r="BQ495" s="85" t="s">
        <v>645</v>
      </c>
      <c r="BR495" s="85" t="s">
        <v>646</v>
      </c>
      <c r="BS495" s="85" t="s">
        <v>647</v>
      </c>
      <c r="BT495" s="85" t="s">
        <v>648</v>
      </c>
      <c r="BU495" s="85" t="s">
        <v>649</v>
      </c>
      <c r="BV495" s="85" t="s">
        <v>650</v>
      </c>
      <c r="BW495" s="70"/>
      <c r="BX495" s="70"/>
      <c r="BY495" s="70"/>
      <c r="BZ495" s="70"/>
      <c r="CA495" s="70"/>
      <c r="CB495" s="70"/>
      <c r="CC495" s="70"/>
      <c r="CD495" s="70"/>
      <c r="CE495" s="70"/>
      <c r="CF495" s="70"/>
      <c r="CG495" s="86"/>
      <c r="CH495" s="86"/>
      <c r="CI495" s="86"/>
      <c r="CJ495" s="86"/>
      <c r="CK495" s="86"/>
      <c r="CL495" s="86"/>
      <c r="CM495" s="86"/>
      <c r="CN495" s="86"/>
      <c r="CO495" s="86" t="s">
        <v>2500</v>
      </c>
      <c r="CP495" s="86"/>
      <c r="CQ495" s="86"/>
      <c r="CR495" s="86"/>
      <c r="CS495" s="164" t="b">
        <f>NOT(ISERROR(MATCH(E495,[1]Sheet1!$A:$A,0)))</f>
        <v>0</v>
      </c>
      <c r="CT495" s="164"/>
    </row>
    <row r="496" spans="1:98" s="216" customFormat="1" ht="66">
      <c r="A496" s="256" t="s">
        <v>6599</v>
      </c>
      <c r="B496" s="258">
        <v>493</v>
      </c>
      <c r="C496" s="258"/>
      <c r="D496" s="86"/>
      <c r="E496" s="125" t="s">
        <v>6600</v>
      </c>
      <c r="F496" s="163" t="s">
        <v>110</v>
      </c>
      <c r="G496" s="163" t="s">
        <v>5365</v>
      </c>
      <c r="H496" s="86"/>
      <c r="I496" s="86"/>
      <c r="J496" s="86" t="s">
        <v>2990</v>
      </c>
      <c r="K496" s="101" t="s">
        <v>6601</v>
      </c>
      <c r="L496" s="162" t="s">
        <v>2495</v>
      </c>
      <c r="M496" s="165" t="s">
        <v>251</v>
      </c>
      <c r="N496" s="162"/>
      <c r="O496" s="165" t="s">
        <v>251</v>
      </c>
      <c r="P496" s="162"/>
      <c r="Q496" s="162" t="s">
        <v>2992</v>
      </c>
      <c r="R496" s="162" t="s">
        <v>2993</v>
      </c>
      <c r="S496" s="86"/>
      <c r="T496" s="86" t="s">
        <v>3085</v>
      </c>
      <c r="U496" s="162" t="s">
        <v>2499</v>
      </c>
      <c r="V496" s="86"/>
      <c r="W496" s="86"/>
      <c r="X496" s="162" t="s">
        <v>2994</v>
      </c>
      <c r="Y496" s="86"/>
      <c r="Z496" s="86" t="s">
        <v>6602</v>
      </c>
      <c r="AA496" s="86"/>
      <c r="AB496" s="86"/>
      <c r="AC496" s="86"/>
      <c r="AD496" s="86" t="s">
        <v>2762</v>
      </c>
      <c r="AE496" s="162" t="s">
        <v>217</v>
      </c>
      <c r="AF496" s="86" t="s">
        <v>2711</v>
      </c>
      <c r="AG496" s="162" t="s">
        <v>6603</v>
      </c>
      <c r="AH496" s="70" t="s">
        <v>217</v>
      </c>
      <c r="AI496" s="157" t="s">
        <v>3639</v>
      </c>
      <c r="AJ496" s="86"/>
      <c r="AK496" s="86"/>
      <c r="AL496" s="162" t="s">
        <v>6604</v>
      </c>
      <c r="AM496" s="86"/>
      <c r="AN496" s="86"/>
      <c r="AO496" s="86"/>
      <c r="AP496" s="86"/>
      <c r="AQ496" s="86"/>
      <c r="AR496" s="86"/>
      <c r="AS496" s="86"/>
      <c r="AT496" s="86"/>
      <c r="AU496" s="86"/>
      <c r="AV496" s="163" t="s">
        <v>2363</v>
      </c>
      <c r="AW496" s="101">
        <v>1</v>
      </c>
      <c r="AX496" s="101">
        <f>1</f>
        <v>1</v>
      </c>
      <c r="AY496" s="101" t="s">
        <v>2363</v>
      </c>
      <c r="AZ496" s="163" t="s">
        <v>2363</v>
      </c>
      <c r="BA496" s="188" t="s">
        <v>2364</v>
      </c>
      <c r="BB496" s="162"/>
      <c r="BC496" s="163" t="s">
        <v>2364</v>
      </c>
      <c r="BD496" s="86"/>
      <c r="BE496" s="86"/>
      <c r="BF496" s="86"/>
      <c r="BG496" s="86"/>
      <c r="BH496" s="86"/>
      <c r="BI496" s="192" t="s">
        <v>9141</v>
      </c>
      <c r="BJ496" s="86" t="s">
        <v>5513</v>
      </c>
      <c r="BK496" s="86" t="s">
        <v>9134</v>
      </c>
      <c r="BL496" s="86"/>
      <c r="BM496" s="86">
        <v>1</v>
      </c>
      <c r="BN496" s="86" t="s">
        <v>634</v>
      </c>
      <c r="BO496" s="85" t="s">
        <v>643</v>
      </c>
      <c r="BP496" s="85" t="s">
        <v>644</v>
      </c>
      <c r="BQ496" s="85" t="s">
        <v>645</v>
      </c>
      <c r="BR496" s="85" t="s">
        <v>646</v>
      </c>
      <c r="BS496" s="85" t="s">
        <v>647</v>
      </c>
      <c r="BT496" s="85" t="s">
        <v>648</v>
      </c>
      <c r="BU496" s="85" t="s">
        <v>649</v>
      </c>
      <c r="BV496" s="85" t="s">
        <v>650</v>
      </c>
      <c r="BW496" s="70"/>
      <c r="BX496" s="70"/>
      <c r="BY496" s="70"/>
      <c r="BZ496" s="70"/>
      <c r="CA496" s="70"/>
      <c r="CB496" s="70"/>
      <c r="CC496" s="70"/>
      <c r="CD496" s="70"/>
      <c r="CE496" s="70"/>
      <c r="CF496" s="70"/>
      <c r="CG496" s="86"/>
      <c r="CH496" s="86"/>
      <c r="CI496" s="86"/>
      <c r="CJ496" s="86"/>
      <c r="CK496" s="86"/>
      <c r="CL496" s="86"/>
      <c r="CM496" s="86"/>
      <c r="CN496" s="86"/>
      <c r="CO496" s="86"/>
      <c r="CP496" s="86"/>
      <c r="CQ496" s="86"/>
      <c r="CR496" s="86"/>
      <c r="CS496" s="164" t="b">
        <f>NOT(ISERROR(MATCH(E496,[1]Sheet1!$A:$A,0)))</f>
        <v>0</v>
      </c>
      <c r="CT496" s="164"/>
    </row>
    <row r="497" spans="1:98" s="216" customFormat="1" ht="79.2">
      <c r="A497" s="256" t="s">
        <v>6566</v>
      </c>
      <c r="B497" s="258">
        <v>494</v>
      </c>
      <c r="C497" s="258"/>
      <c r="D497" s="86"/>
      <c r="E497" s="125" t="s">
        <v>6605</v>
      </c>
      <c r="F497" s="163" t="s">
        <v>110</v>
      </c>
      <c r="G497" s="163" t="s">
        <v>5365</v>
      </c>
      <c r="H497" s="86"/>
      <c r="I497" s="86"/>
      <c r="J497" s="86" t="s">
        <v>3083</v>
      </c>
      <c r="K497" s="101" t="s">
        <v>6606</v>
      </c>
      <c r="L497" s="162" t="s">
        <v>2495</v>
      </c>
      <c r="M497" s="165" t="s">
        <v>251</v>
      </c>
      <c r="N497" s="162"/>
      <c r="O497" s="165" t="s">
        <v>251</v>
      </c>
      <c r="P497" s="162"/>
      <c r="Q497" s="162" t="s">
        <v>2992</v>
      </c>
      <c r="R497" s="162" t="s">
        <v>2993</v>
      </c>
      <c r="S497" s="86"/>
      <c r="T497" s="86" t="s">
        <v>3085</v>
      </c>
      <c r="U497" s="162" t="s">
        <v>2499</v>
      </c>
      <c r="V497" s="86"/>
      <c r="W497" s="86"/>
      <c r="X497" s="162" t="s">
        <v>2500</v>
      </c>
      <c r="Y497" s="86"/>
      <c r="Z497" s="86" t="s">
        <v>6318</v>
      </c>
      <c r="AA497" s="86"/>
      <c r="AB497" s="86"/>
      <c r="AC497" s="86"/>
      <c r="AD497" s="86" t="s">
        <v>2762</v>
      </c>
      <c r="AE497" s="86" t="s">
        <v>217</v>
      </c>
      <c r="AF497" s="86" t="s">
        <v>2711</v>
      </c>
      <c r="AG497" s="86" t="s">
        <v>5743</v>
      </c>
      <c r="AH497" s="86" t="s">
        <v>217</v>
      </c>
      <c r="AI497" s="157" t="s">
        <v>3639</v>
      </c>
      <c r="AJ497" s="86"/>
      <c r="AK497" s="86"/>
      <c r="AL497" s="86" t="s">
        <v>6607</v>
      </c>
      <c r="AM497" s="86"/>
      <c r="AN497" s="86"/>
      <c r="AO497" s="86"/>
      <c r="AP497" s="86"/>
      <c r="AQ497" s="86"/>
      <c r="AR497" s="86"/>
      <c r="AS497" s="86"/>
      <c r="AT497" s="86"/>
      <c r="AU497" s="86"/>
      <c r="AV497" s="163" t="s">
        <v>2363</v>
      </c>
      <c r="AW497" s="101">
        <v>1</v>
      </c>
      <c r="AX497" s="101">
        <f>1</f>
        <v>1</v>
      </c>
      <c r="AY497" s="101" t="s">
        <v>2363</v>
      </c>
      <c r="AZ497" s="163" t="s">
        <v>2363</v>
      </c>
      <c r="BA497" s="188" t="s">
        <v>2364</v>
      </c>
      <c r="BB497" s="86"/>
      <c r="BC497" s="86"/>
      <c r="BD497" s="86"/>
      <c r="BE497" s="86"/>
      <c r="BF497" s="86"/>
      <c r="BG497" s="86"/>
      <c r="BH497" s="86"/>
      <c r="BI497" s="86" t="s">
        <v>9142</v>
      </c>
      <c r="BJ497" s="86" t="s">
        <v>5513</v>
      </c>
      <c r="BK497" s="86" t="s">
        <v>8978</v>
      </c>
      <c r="BL497" s="86"/>
      <c r="BM497" s="86">
        <v>1</v>
      </c>
      <c r="BN497" s="86" t="s">
        <v>634</v>
      </c>
      <c r="BO497" s="85" t="s">
        <v>643</v>
      </c>
      <c r="BP497" s="85" t="s">
        <v>644</v>
      </c>
      <c r="BQ497" s="85" t="s">
        <v>645</v>
      </c>
      <c r="BR497" s="85" t="s">
        <v>646</v>
      </c>
      <c r="BS497" s="85" t="s">
        <v>647</v>
      </c>
      <c r="BT497" s="85" t="s">
        <v>648</v>
      </c>
      <c r="BU497" s="85" t="s">
        <v>649</v>
      </c>
      <c r="BV497" s="85" t="s">
        <v>650</v>
      </c>
      <c r="BW497" s="70"/>
      <c r="BX497" s="70"/>
      <c r="BY497" s="70"/>
      <c r="BZ497" s="70"/>
      <c r="CA497" s="70"/>
      <c r="CB497" s="70"/>
      <c r="CC497" s="70"/>
      <c r="CD497" s="70"/>
      <c r="CE497" s="70"/>
      <c r="CF497" s="70"/>
      <c r="CG497" s="86"/>
      <c r="CH497" s="86"/>
      <c r="CI497" s="86"/>
      <c r="CJ497" s="86"/>
      <c r="CK497" s="86"/>
      <c r="CL497" s="86"/>
      <c r="CM497" s="86"/>
      <c r="CN497" s="86"/>
      <c r="CO497" s="86" t="s">
        <v>2500</v>
      </c>
      <c r="CP497" s="86"/>
      <c r="CQ497" s="86"/>
      <c r="CR497" s="86"/>
      <c r="CS497" s="164" t="b">
        <f>NOT(ISERROR(MATCH(E497,[1]Sheet1!$A:$A,0)))</f>
        <v>0</v>
      </c>
      <c r="CT497" s="164"/>
    </row>
    <row r="498" spans="1:98" s="216" customFormat="1" ht="79.2">
      <c r="A498" s="257">
        <v>297</v>
      </c>
      <c r="B498" s="258">
        <v>495</v>
      </c>
      <c r="C498" s="258"/>
      <c r="D498" s="162"/>
      <c r="E498" s="125" t="s">
        <v>6608</v>
      </c>
      <c r="F498" s="163" t="s">
        <v>110</v>
      </c>
      <c r="G498" s="171" t="s">
        <v>5365</v>
      </c>
      <c r="H498" s="164"/>
      <c r="I498" s="164"/>
      <c r="J498" s="86" t="s">
        <v>2990</v>
      </c>
      <c r="K498" s="101" t="s">
        <v>6609</v>
      </c>
      <c r="L498" s="162" t="s">
        <v>2495</v>
      </c>
      <c r="M498" s="165" t="s">
        <v>251</v>
      </c>
      <c r="N498" s="162"/>
      <c r="O498" s="165" t="s">
        <v>251</v>
      </c>
      <c r="P498" s="162"/>
      <c r="Q498" s="162" t="s">
        <v>2992</v>
      </c>
      <c r="R498" s="162" t="s">
        <v>2993</v>
      </c>
      <c r="S498" s="162"/>
      <c r="T498" s="86" t="s">
        <v>3085</v>
      </c>
      <c r="U498" s="162" t="s">
        <v>2499</v>
      </c>
      <c r="V498" s="162"/>
      <c r="W498" s="162"/>
      <c r="X498" s="162" t="s">
        <v>2994</v>
      </c>
      <c r="Y498" s="162"/>
      <c r="Z498" s="162" t="s">
        <v>6610</v>
      </c>
      <c r="AA498" s="164"/>
      <c r="AB498" s="164"/>
      <c r="AC498" s="164"/>
      <c r="AD498" s="86" t="s">
        <v>2762</v>
      </c>
      <c r="AE498" s="162" t="s">
        <v>217</v>
      </c>
      <c r="AF498" s="86" t="s">
        <v>2711</v>
      </c>
      <c r="AG498" s="86" t="s">
        <v>6611</v>
      </c>
      <c r="AH498" s="70" t="s">
        <v>217</v>
      </c>
      <c r="AI498" s="157" t="s">
        <v>3639</v>
      </c>
      <c r="AJ498" s="164"/>
      <c r="AK498" s="164"/>
      <c r="AL498" s="86" t="s">
        <v>6612</v>
      </c>
      <c r="AM498" s="162"/>
      <c r="AN498" s="162"/>
      <c r="AO498" s="162"/>
      <c r="AP498" s="162"/>
      <c r="AQ498" s="162"/>
      <c r="AR498" s="162"/>
      <c r="AS498" s="162"/>
      <c r="AT498" s="162"/>
      <c r="AU498" s="162"/>
      <c r="AV498" s="163" t="s">
        <v>2363</v>
      </c>
      <c r="AW498" s="101">
        <v>1</v>
      </c>
      <c r="AX498" s="101">
        <f>1</f>
        <v>1</v>
      </c>
      <c r="AY498" s="101" t="s">
        <v>2363</v>
      </c>
      <c r="AZ498" s="163" t="s">
        <v>2363</v>
      </c>
      <c r="BA498" s="163" t="s">
        <v>3047</v>
      </c>
      <c r="BB498" s="162"/>
      <c r="BC498" s="162"/>
      <c r="BD498" s="162"/>
      <c r="BE498" s="164"/>
      <c r="BF498" s="164"/>
      <c r="BG498" s="164"/>
      <c r="BH498" s="164"/>
      <c r="BI498" s="192" t="s">
        <v>9137</v>
      </c>
      <c r="BJ498" s="89"/>
      <c r="BK498" s="162" t="s">
        <v>9130</v>
      </c>
      <c r="BL498" s="162"/>
      <c r="BM498" s="86">
        <v>1</v>
      </c>
      <c r="BN498" s="86" t="s">
        <v>634</v>
      </c>
      <c r="BO498" s="85" t="s">
        <v>643</v>
      </c>
      <c r="BP498" s="85" t="s">
        <v>644</v>
      </c>
      <c r="BQ498" s="85" t="s">
        <v>645</v>
      </c>
      <c r="BR498" s="85" t="s">
        <v>646</v>
      </c>
      <c r="BS498" s="85" t="s">
        <v>647</v>
      </c>
      <c r="BT498" s="85" t="s">
        <v>648</v>
      </c>
      <c r="BU498" s="85" t="s">
        <v>649</v>
      </c>
      <c r="BV498" s="85" t="s">
        <v>650</v>
      </c>
      <c r="BW498" s="162"/>
      <c r="BX498" s="162"/>
      <c r="BY498" s="162"/>
      <c r="BZ498" s="162"/>
      <c r="CA498" s="162"/>
      <c r="CB498" s="162"/>
      <c r="CC498" s="162"/>
      <c r="CD498" s="162"/>
      <c r="CE498" s="162"/>
      <c r="CF498" s="162"/>
      <c r="CG498" s="162"/>
      <c r="CH498" s="162"/>
      <c r="CI498" s="162"/>
      <c r="CJ498" s="162"/>
      <c r="CK498" s="162"/>
      <c r="CL498" s="162"/>
      <c r="CM498" s="162"/>
      <c r="CN498" s="162"/>
      <c r="CO498" s="162"/>
      <c r="CP498" s="162"/>
      <c r="CQ498" s="162"/>
      <c r="CR498" s="86"/>
      <c r="CS498" s="164" t="b">
        <f>NOT(ISERROR(MATCH(E498,[1]Sheet1!$A:$A,0)))</f>
        <v>0</v>
      </c>
      <c r="CT498" s="164"/>
    </row>
    <row r="499" spans="1:98" s="216" customFormat="1" ht="79.2">
      <c r="A499" s="256" t="s">
        <v>6613</v>
      </c>
      <c r="B499" s="258">
        <v>496</v>
      </c>
      <c r="C499" s="258"/>
      <c r="D499" s="86"/>
      <c r="E499" s="125" t="s">
        <v>6614</v>
      </c>
      <c r="F499" s="163" t="s">
        <v>110</v>
      </c>
      <c r="G499" s="163" t="s">
        <v>5365</v>
      </c>
      <c r="H499" s="86"/>
      <c r="I499" s="86"/>
      <c r="J499" s="86" t="s">
        <v>3083</v>
      </c>
      <c r="K499" s="101" t="s">
        <v>6615</v>
      </c>
      <c r="L499" s="162" t="s">
        <v>2495</v>
      </c>
      <c r="M499" s="165" t="s">
        <v>251</v>
      </c>
      <c r="N499" s="162"/>
      <c r="O499" s="165" t="s">
        <v>251</v>
      </c>
      <c r="P499" s="162"/>
      <c r="Q499" s="162" t="s">
        <v>2992</v>
      </c>
      <c r="R499" s="162" t="s">
        <v>2993</v>
      </c>
      <c r="S499" s="86"/>
      <c r="T499" s="86" t="s">
        <v>3085</v>
      </c>
      <c r="U499" s="162" t="s">
        <v>2499</v>
      </c>
      <c r="V499" s="86"/>
      <c r="W499" s="86"/>
      <c r="X499" s="162" t="s">
        <v>2500</v>
      </c>
      <c r="Y499" s="86"/>
      <c r="Z499" s="86" t="s">
        <v>6318</v>
      </c>
      <c r="AA499" s="86"/>
      <c r="AB499" s="86"/>
      <c r="AC499" s="86"/>
      <c r="AD499" s="86" t="s">
        <v>2762</v>
      </c>
      <c r="AE499" s="86" t="s">
        <v>217</v>
      </c>
      <c r="AF499" s="86" t="s">
        <v>2711</v>
      </c>
      <c r="AG499" s="86" t="s">
        <v>5743</v>
      </c>
      <c r="AH499" s="86" t="s">
        <v>217</v>
      </c>
      <c r="AI499" s="157" t="s">
        <v>3639</v>
      </c>
      <c r="AJ499" s="86"/>
      <c r="AK499" s="86"/>
      <c r="AL499" s="86" t="s">
        <v>6616</v>
      </c>
      <c r="AM499" s="86"/>
      <c r="AN499" s="86"/>
      <c r="AO499" s="86"/>
      <c r="AP499" s="86"/>
      <c r="AQ499" s="86"/>
      <c r="AR499" s="86"/>
      <c r="AS499" s="86"/>
      <c r="AT499" s="86"/>
      <c r="AU499" s="86"/>
      <c r="AV499" s="163" t="s">
        <v>2363</v>
      </c>
      <c r="AW499" s="101">
        <v>1</v>
      </c>
      <c r="AX499" s="101">
        <f>1</f>
        <v>1</v>
      </c>
      <c r="AY499" s="101" t="s">
        <v>2363</v>
      </c>
      <c r="AZ499" s="163" t="s">
        <v>2363</v>
      </c>
      <c r="BA499" s="163" t="s">
        <v>3047</v>
      </c>
      <c r="BB499" s="86"/>
      <c r="BC499" s="86"/>
      <c r="BD499" s="86"/>
      <c r="BE499" s="86"/>
      <c r="BF499" s="86"/>
      <c r="BG499" s="86"/>
      <c r="BH499" s="86"/>
      <c r="BI499" s="86" t="s">
        <v>9138</v>
      </c>
      <c r="BJ499" s="89"/>
      <c r="BK499" s="86" t="s">
        <v>9135</v>
      </c>
      <c r="BL499" s="86"/>
      <c r="BM499" s="86">
        <v>1</v>
      </c>
      <c r="BN499" s="86" t="s">
        <v>634</v>
      </c>
      <c r="BO499" s="85" t="s">
        <v>643</v>
      </c>
      <c r="BP499" s="85" t="s">
        <v>644</v>
      </c>
      <c r="BQ499" s="85" t="s">
        <v>645</v>
      </c>
      <c r="BR499" s="85" t="s">
        <v>646</v>
      </c>
      <c r="BS499" s="85" t="s">
        <v>647</v>
      </c>
      <c r="BT499" s="85" t="s">
        <v>648</v>
      </c>
      <c r="BU499" s="85" t="s">
        <v>649</v>
      </c>
      <c r="BV499" s="85" t="s">
        <v>650</v>
      </c>
      <c r="BW499" s="70"/>
      <c r="BX499" s="70"/>
      <c r="BY499" s="70"/>
      <c r="BZ499" s="70"/>
      <c r="CA499" s="70"/>
      <c r="CB499" s="70"/>
      <c r="CC499" s="70"/>
      <c r="CD499" s="70"/>
      <c r="CE499" s="70"/>
      <c r="CF499" s="70"/>
      <c r="CG499" s="86"/>
      <c r="CH499" s="86"/>
      <c r="CI499" s="86"/>
      <c r="CJ499" s="86"/>
      <c r="CK499" s="86"/>
      <c r="CL499" s="86"/>
      <c r="CM499" s="86"/>
      <c r="CN499" s="86"/>
      <c r="CO499" s="86" t="s">
        <v>2500</v>
      </c>
      <c r="CP499" s="86"/>
      <c r="CQ499" s="86"/>
      <c r="CR499" s="86"/>
      <c r="CS499" s="164" t="b">
        <f>NOT(ISERROR(MATCH(E499,[1]Sheet1!$A:$A,0)))</f>
        <v>0</v>
      </c>
      <c r="CT499" s="164"/>
    </row>
    <row r="500" spans="1:98" s="216" customFormat="1" ht="79.2">
      <c r="A500" s="256" t="s">
        <v>6617</v>
      </c>
      <c r="B500" s="258">
        <v>497</v>
      </c>
      <c r="C500" s="258"/>
      <c r="D500" s="86"/>
      <c r="E500" s="125" t="s">
        <v>6618</v>
      </c>
      <c r="F500" s="163" t="s">
        <v>110</v>
      </c>
      <c r="G500" s="163" t="s">
        <v>5365</v>
      </c>
      <c r="H500" s="86"/>
      <c r="I500" s="86"/>
      <c r="J500" s="86" t="s">
        <v>3083</v>
      </c>
      <c r="K500" s="101" t="s">
        <v>6619</v>
      </c>
      <c r="L500" s="162" t="s">
        <v>2495</v>
      </c>
      <c r="M500" s="165" t="s">
        <v>251</v>
      </c>
      <c r="N500" s="162"/>
      <c r="O500" s="165" t="s">
        <v>251</v>
      </c>
      <c r="P500" s="162"/>
      <c r="Q500" s="162" t="s">
        <v>2992</v>
      </c>
      <c r="R500" s="162" t="s">
        <v>2993</v>
      </c>
      <c r="S500" s="86"/>
      <c r="T500" s="86" t="s">
        <v>3085</v>
      </c>
      <c r="U500" s="162" t="s">
        <v>2499</v>
      </c>
      <c r="V500" s="86"/>
      <c r="W500" s="86"/>
      <c r="X500" s="162" t="s">
        <v>2500</v>
      </c>
      <c r="Y500" s="86"/>
      <c r="Z500" s="86" t="s">
        <v>6318</v>
      </c>
      <c r="AA500" s="86"/>
      <c r="AB500" s="86"/>
      <c r="AC500" s="86"/>
      <c r="AD500" s="86" t="s">
        <v>2762</v>
      </c>
      <c r="AE500" s="86" t="s">
        <v>217</v>
      </c>
      <c r="AF500" s="86" t="s">
        <v>2711</v>
      </c>
      <c r="AG500" s="86" t="s">
        <v>5743</v>
      </c>
      <c r="AH500" s="86" t="s">
        <v>217</v>
      </c>
      <c r="AI500" s="157" t="s">
        <v>3639</v>
      </c>
      <c r="AJ500" s="86"/>
      <c r="AK500" s="86"/>
      <c r="AL500" s="86" t="s">
        <v>6620</v>
      </c>
      <c r="AM500" s="86"/>
      <c r="AN500" s="86"/>
      <c r="AO500" s="86"/>
      <c r="AP500" s="86"/>
      <c r="AQ500" s="86"/>
      <c r="AR500" s="86"/>
      <c r="AS500" s="86"/>
      <c r="AT500" s="86"/>
      <c r="AU500" s="86"/>
      <c r="AV500" s="163" t="s">
        <v>2363</v>
      </c>
      <c r="AW500" s="101">
        <v>1</v>
      </c>
      <c r="AX500" s="101">
        <f>1</f>
        <v>1</v>
      </c>
      <c r="AY500" s="101" t="s">
        <v>2363</v>
      </c>
      <c r="AZ500" s="163" t="s">
        <v>2363</v>
      </c>
      <c r="BA500" s="163" t="s">
        <v>2364</v>
      </c>
      <c r="BB500" s="86"/>
      <c r="BC500" s="86"/>
      <c r="BD500" s="86"/>
      <c r="BE500" s="86"/>
      <c r="BF500" s="86"/>
      <c r="BG500" s="86"/>
      <c r="BH500" s="86"/>
      <c r="BI500" s="86" t="s">
        <v>9139</v>
      </c>
      <c r="BJ500" s="70" t="s">
        <v>5755</v>
      </c>
      <c r="BK500" s="86" t="s">
        <v>9131</v>
      </c>
      <c r="BL500" s="86"/>
      <c r="BM500" s="86">
        <v>1</v>
      </c>
      <c r="BN500" s="86" t="s">
        <v>634</v>
      </c>
      <c r="BO500" s="85" t="s">
        <v>643</v>
      </c>
      <c r="BP500" s="85" t="s">
        <v>644</v>
      </c>
      <c r="BQ500" s="85" t="s">
        <v>645</v>
      </c>
      <c r="BR500" s="85" t="s">
        <v>646</v>
      </c>
      <c r="BS500" s="85" t="s">
        <v>647</v>
      </c>
      <c r="BT500" s="85" t="s">
        <v>648</v>
      </c>
      <c r="BU500" s="85" t="s">
        <v>649</v>
      </c>
      <c r="BV500" s="85" t="s">
        <v>650</v>
      </c>
      <c r="BW500" s="70"/>
      <c r="BX500" s="70"/>
      <c r="BY500" s="70"/>
      <c r="BZ500" s="70"/>
      <c r="CA500" s="70"/>
      <c r="CB500" s="70"/>
      <c r="CC500" s="70"/>
      <c r="CD500" s="70"/>
      <c r="CE500" s="70"/>
      <c r="CF500" s="70"/>
      <c r="CG500" s="86"/>
      <c r="CH500" s="86"/>
      <c r="CI500" s="86"/>
      <c r="CJ500" s="86"/>
      <c r="CK500" s="86"/>
      <c r="CL500" s="86"/>
      <c r="CM500" s="86"/>
      <c r="CN500" s="86"/>
      <c r="CO500" s="86" t="s">
        <v>2500</v>
      </c>
      <c r="CP500" s="86"/>
      <c r="CQ500" s="86"/>
      <c r="CR500" s="86"/>
      <c r="CS500" s="164" t="b">
        <f>NOT(ISERROR(MATCH(E500,[1]Sheet1!$A:$A,0)))</f>
        <v>0</v>
      </c>
      <c r="CT500" s="164"/>
    </row>
    <row r="501" spans="1:98" s="216" customFormat="1" ht="79.2">
      <c r="A501" s="256" t="s">
        <v>6566</v>
      </c>
      <c r="B501" s="258">
        <v>498</v>
      </c>
      <c r="C501" s="258"/>
      <c r="D501" s="86"/>
      <c r="E501" s="125" t="s">
        <v>6621</v>
      </c>
      <c r="F501" s="163" t="s">
        <v>110</v>
      </c>
      <c r="G501" s="163" t="s">
        <v>5365</v>
      </c>
      <c r="H501" s="86"/>
      <c r="I501" s="86"/>
      <c r="J501" s="86" t="s">
        <v>3083</v>
      </c>
      <c r="K501" s="101" t="s">
        <v>6622</v>
      </c>
      <c r="L501" s="162" t="s">
        <v>2495</v>
      </c>
      <c r="M501" s="165" t="s">
        <v>251</v>
      </c>
      <c r="N501" s="162"/>
      <c r="O501" s="165" t="s">
        <v>251</v>
      </c>
      <c r="P501" s="162"/>
      <c r="Q501" s="162" t="s">
        <v>2992</v>
      </c>
      <c r="R501" s="162" t="s">
        <v>2993</v>
      </c>
      <c r="S501" s="86"/>
      <c r="T501" s="86" t="s">
        <v>3085</v>
      </c>
      <c r="U501" s="162" t="s">
        <v>2499</v>
      </c>
      <c r="V501" s="86"/>
      <c r="W501" s="86"/>
      <c r="X501" s="162" t="s">
        <v>2500</v>
      </c>
      <c r="Y501" s="86"/>
      <c r="Z501" s="86" t="s">
        <v>6318</v>
      </c>
      <c r="AA501" s="86"/>
      <c r="AB501" s="86"/>
      <c r="AC501" s="86"/>
      <c r="AD501" s="86" t="s">
        <v>2762</v>
      </c>
      <c r="AE501" s="86" t="s">
        <v>217</v>
      </c>
      <c r="AF501" s="86" t="s">
        <v>8956</v>
      </c>
      <c r="AG501" s="86" t="s">
        <v>5743</v>
      </c>
      <c r="AH501" s="86" t="s">
        <v>217</v>
      </c>
      <c r="AI501" s="157" t="s">
        <v>3639</v>
      </c>
      <c r="AJ501" s="86"/>
      <c r="AK501" s="86"/>
      <c r="AL501" s="86" t="s">
        <v>6623</v>
      </c>
      <c r="AM501" s="86"/>
      <c r="AN501" s="86"/>
      <c r="AO501" s="86"/>
      <c r="AP501" s="86"/>
      <c r="AQ501" s="86"/>
      <c r="AR501" s="86"/>
      <c r="AS501" s="86"/>
      <c r="AT501" s="86"/>
      <c r="AU501" s="86"/>
      <c r="AV501" s="163" t="s">
        <v>2363</v>
      </c>
      <c r="AW501" s="101">
        <v>1</v>
      </c>
      <c r="AX501" s="101">
        <f>1</f>
        <v>1</v>
      </c>
      <c r="AY501" s="101" t="s">
        <v>2363</v>
      </c>
      <c r="AZ501" s="163" t="s">
        <v>2363</v>
      </c>
      <c r="BA501" s="188" t="s">
        <v>2364</v>
      </c>
      <c r="BB501" s="86"/>
      <c r="BC501" s="86"/>
      <c r="BD501" s="86"/>
      <c r="BE501" s="86"/>
      <c r="BF501" s="86"/>
      <c r="BG501" s="86"/>
      <c r="BH501" s="86"/>
      <c r="BI501" s="86" t="s">
        <v>9140</v>
      </c>
      <c r="BJ501" s="86" t="s">
        <v>5513</v>
      </c>
      <c r="BK501" s="64" t="s">
        <v>9132</v>
      </c>
      <c r="BL501" s="86"/>
      <c r="BM501" s="86">
        <v>1</v>
      </c>
      <c r="BN501" s="86" t="s">
        <v>634</v>
      </c>
      <c r="BO501" s="85" t="s">
        <v>643</v>
      </c>
      <c r="BP501" s="85" t="s">
        <v>644</v>
      </c>
      <c r="BQ501" s="85" t="s">
        <v>645</v>
      </c>
      <c r="BR501" s="85" t="s">
        <v>646</v>
      </c>
      <c r="BS501" s="85" t="s">
        <v>647</v>
      </c>
      <c r="BT501" s="85" t="s">
        <v>648</v>
      </c>
      <c r="BU501" s="85" t="s">
        <v>649</v>
      </c>
      <c r="BV501" s="85" t="s">
        <v>650</v>
      </c>
      <c r="BW501" s="70"/>
      <c r="BX501" s="70"/>
      <c r="BY501" s="70"/>
      <c r="BZ501" s="70"/>
      <c r="CA501" s="70"/>
      <c r="CB501" s="70"/>
      <c r="CC501" s="70"/>
      <c r="CD501" s="70"/>
      <c r="CE501" s="70"/>
      <c r="CF501" s="70"/>
      <c r="CG501" s="86"/>
      <c r="CH501" s="86"/>
      <c r="CI501" s="86"/>
      <c r="CJ501" s="86"/>
      <c r="CK501" s="86"/>
      <c r="CL501" s="86"/>
      <c r="CM501" s="86"/>
      <c r="CN501" s="86"/>
      <c r="CO501" s="86" t="s">
        <v>2500</v>
      </c>
      <c r="CP501" s="86"/>
      <c r="CQ501" s="86"/>
      <c r="CR501" s="86"/>
      <c r="CS501" s="164" t="b">
        <f>NOT(ISERROR(MATCH(E501,[1]Sheet1!$A:$A,0)))</f>
        <v>0</v>
      </c>
      <c r="CT501" s="164"/>
    </row>
    <row r="502" spans="1:98" s="216" customFormat="1" ht="79.2">
      <c r="A502" s="256" t="s">
        <v>6566</v>
      </c>
      <c r="B502" s="258">
        <v>499</v>
      </c>
      <c r="C502" s="258"/>
      <c r="D502" s="86"/>
      <c r="E502" s="125" t="s">
        <v>6624</v>
      </c>
      <c r="F502" s="163" t="s">
        <v>110</v>
      </c>
      <c r="G502" s="163" t="s">
        <v>5365</v>
      </c>
      <c r="H502" s="86"/>
      <c r="I502" s="86"/>
      <c r="J502" s="86" t="s">
        <v>3083</v>
      </c>
      <c r="K502" s="101" t="s">
        <v>6625</v>
      </c>
      <c r="L502" s="162" t="s">
        <v>2495</v>
      </c>
      <c r="M502" s="165" t="s">
        <v>251</v>
      </c>
      <c r="N502" s="162"/>
      <c r="O502" s="165" t="s">
        <v>251</v>
      </c>
      <c r="P502" s="162"/>
      <c r="Q502" s="162" t="s">
        <v>2992</v>
      </c>
      <c r="R502" s="162" t="s">
        <v>2993</v>
      </c>
      <c r="S502" s="86"/>
      <c r="T502" s="86" t="s">
        <v>3085</v>
      </c>
      <c r="U502" s="162" t="s">
        <v>2499</v>
      </c>
      <c r="V502" s="86"/>
      <c r="W502" s="86"/>
      <c r="X502" s="162" t="s">
        <v>2500</v>
      </c>
      <c r="Y502" s="86"/>
      <c r="Z502" s="86" t="s">
        <v>6626</v>
      </c>
      <c r="AA502" s="86"/>
      <c r="AB502" s="86"/>
      <c r="AC502" s="86"/>
      <c r="AD502" s="86" t="s">
        <v>2762</v>
      </c>
      <c r="AE502" s="86" t="s">
        <v>217</v>
      </c>
      <c r="AF502" s="86" t="s">
        <v>2711</v>
      </c>
      <c r="AG502" s="86" t="s">
        <v>6627</v>
      </c>
      <c r="AH502" s="86" t="s">
        <v>217</v>
      </c>
      <c r="AI502" s="157" t="s">
        <v>3639</v>
      </c>
      <c r="AJ502" s="86"/>
      <c r="AK502" s="86"/>
      <c r="AL502" s="86" t="s">
        <v>6628</v>
      </c>
      <c r="AM502" s="86"/>
      <c r="AN502" s="86"/>
      <c r="AO502" s="86"/>
      <c r="AP502" s="86"/>
      <c r="AQ502" s="86"/>
      <c r="AR502" s="86"/>
      <c r="AS502" s="86"/>
      <c r="AT502" s="86"/>
      <c r="AU502" s="86"/>
      <c r="AV502" s="163" t="s">
        <v>2363</v>
      </c>
      <c r="AW502" s="101">
        <v>1</v>
      </c>
      <c r="AX502" s="101">
        <f>1</f>
        <v>1</v>
      </c>
      <c r="AY502" s="101" t="s">
        <v>2363</v>
      </c>
      <c r="AZ502" s="163" t="s">
        <v>2363</v>
      </c>
      <c r="BA502" s="163" t="s">
        <v>2363</v>
      </c>
      <c r="BB502" s="86"/>
      <c r="BC502" s="86"/>
      <c r="BD502" s="86"/>
      <c r="BE502" s="86"/>
      <c r="BF502" s="86"/>
      <c r="BG502" s="86"/>
      <c r="BH502" s="86"/>
      <c r="BI502" s="162" t="s">
        <v>6629</v>
      </c>
      <c r="BJ502" s="71" t="s">
        <v>5513</v>
      </c>
      <c r="BK502" s="64" t="s">
        <v>5763</v>
      </c>
      <c r="BL502" s="86"/>
      <c r="BM502" s="86">
        <v>1</v>
      </c>
      <c r="BN502" s="86" t="s">
        <v>634</v>
      </c>
      <c r="BO502" s="85" t="s">
        <v>643</v>
      </c>
      <c r="BP502" s="85" t="s">
        <v>644</v>
      </c>
      <c r="BQ502" s="85" t="s">
        <v>645</v>
      </c>
      <c r="BR502" s="85" t="s">
        <v>646</v>
      </c>
      <c r="BS502" s="85" t="s">
        <v>647</v>
      </c>
      <c r="BT502" s="85" t="s">
        <v>648</v>
      </c>
      <c r="BU502" s="85" t="s">
        <v>649</v>
      </c>
      <c r="BV502" s="85" t="s">
        <v>650</v>
      </c>
      <c r="BW502" s="70"/>
      <c r="BX502" s="70"/>
      <c r="BY502" s="70"/>
      <c r="BZ502" s="70"/>
      <c r="CA502" s="70"/>
      <c r="CB502" s="70"/>
      <c r="CC502" s="70"/>
      <c r="CD502" s="70"/>
      <c r="CE502" s="70"/>
      <c r="CF502" s="70"/>
      <c r="CG502" s="86"/>
      <c r="CH502" s="86"/>
      <c r="CI502" s="86"/>
      <c r="CJ502" s="86"/>
      <c r="CK502" s="86"/>
      <c r="CL502" s="86"/>
      <c r="CM502" s="86"/>
      <c r="CN502" s="86"/>
      <c r="CO502" s="86" t="s">
        <v>2500</v>
      </c>
      <c r="CP502" s="86"/>
      <c r="CQ502" s="86"/>
      <c r="CR502" s="86"/>
      <c r="CS502" s="164" t="b">
        <f>NOT(ISERROR(MATCH(E502,[1]Sheet1!$A:$A,0)))</f>
        <v>0</v>
      </c>
      <c r="CT502" s="164"/>
    </row>
    <row r="503" spans="1:98" s="216" customFormat="1" ht="79.2">
      <c r="A503" s="256" t="s">
        <v>6566</v>
      </c>
      <c r="B503" s="258">
        <v>500</v>
      </c>
      <c r="C503" s="258"/>
      <c r="D503" s="86"/>
      <c r="E503" s="125" t="s">
        <v>6630</v>
      </c>
      <c r="F503" s="163" t="s">
        <v>110</v>
      </c>
      <c r="G503" s="163" t="s">
        <v>5365</v>
      </c>
      <c r="H503" s="86"/>
      <c r="I503" s="86"/>
      <c r="J503" s="86" t="s">
        <v>3083</v>
      </c>
      <c r="K503" s="101" t="s">
        <v>6631</v>
      </c>
      <c r="L503" s="162" t="s">
        <v>2495</v>
      </c>
      <c r="M503" s="165" t="s">
        <v>251</v>
      </c>
      <c r="N503" s="162"/>
      <c r="O503" s="165" t="s">
        <v>251</v>
      </c>
      <c r="P503" s="162"/>
      <c r="Q503" s="162" t="s">
        <v>2992</v>
      </c>
      <c r="R503" s="162" t="s">
        <v>2993</v>
      </c>
      <c r="S503" s="86"/>
      <c r="T503" s="86" t="s">
        <v>3085</v>
      </c>
      <c r="U503" s="162" t="s">
        <v>2499</v>
      </c>
      <c r="V503" s="86"/>
      <c r="W503" s="86"/>
      <c r="X503" s="162" t="s">
        <v>2500</v>
      </c>
      <c r="Y503" s="86"/>
      <c r="Z503" s="86" t="s">
        <v>6343</v>
      </c>
      <c r="AA503" s="86"/>
      <c r="AB503" s="86"/>
      <c r="AC503" s="86"/>
      <c r="AD503" s="86" t="s">
        <v>2762</v>
      </c>
      <c r="AE503" s="86" t="s">
        <v>217</v>
      </c>
      <c r="AF503" s="86" t="s">
        <v>2711</v>
      </c>
      <c r="AG503" s="86" t="s">
        <v>6632</v>
      </c>
      <c r="AH503" s="86" t="s">
        <v>217</v>
      </c>
      <c r="AI503" s="157" t="s">
        <v>3639</v>
      </c>
      <c r="AJ503" s="86"/>
      <c r="AK503" s="86"/>
      <c r="AL503" s="86" t="s">
        <v>6633</v>
      </c>
      <c r="AM503" s="86"/>
      <c r="AN503" s="86"/>
      <c r="AO503" s="86"/>
      <c r="AP503" s="86"/>
      <c r="AQ503" s="86"/>
      <c r="AR503" s="86"/>
      <c r="AS503" s="86"/>
      <c r="AT503" s="86"/>
      <c r="AU503" s="86"/>
      <c r="AV503" s="163" t="s">
        <v>2363</v>
      </c>
      <c r="AW503" s="101">
        <v>1</v>
      </c>
      <c r="AX503" s="101">
        <f>1</f>
        <v>1</v>
      </c>
      <c r="AY503" s="101" t="s">
        <v>2363</v>
      </c>
      <c r="AZ503" s="163" t="s">
        <v>2363</v>
      </c>
      <c r="BA503" s="163" t="s">
        <v>2363</v>
      </c>
      <c r="BB503" s="86"/>
      <c r="BC503" s="86"/>
      <c r="BD503" s="86"/>
      <c r="BE503" s="86"/>
      <c r="BF503" s="86"/>
      <c r="BG503" s="86"/>
      <c r="BH503" s="86"/>
      <c r="BI503" s="86" t="s">
        <v>6634</v>
      </c>
      <c r="BJ503" s="71" t="s">
        <v>5513</v>
      </c>
      <c r="BK503" s="64" t="s">
        <v>5763</v>
      </c>
      <c r="BL503" s="86"/>
      <c r="BM503" s="86">
        <v>1</v>
      </c>
      <c r="BN503" s="86" t="s">
        <v>634</v>
      </c>
      <c r="BO503" s="85" t="s">
        <v>643</v>
      </c>
      <c r="BP503" s="85" t="s">
        <v>644</v>
      </c>
      <c r="BQ503" s="85" t="s">
        <v>645</v>
      </c>
      <c r="BR503" s="85" t="s">
        <v>646</v>
      </c>
      <c r="BS503" s="85" t="s">
        <v>647</v>
      </c>
      <c r="BT503" s="85" t="s">
        <v>648</v>
      </c>
      <c r="BU503" s="85" t="s">
        <v>649</v>
      </c>
      <c r="BV503" s="85" t="s">
        <v>650</v>
      </c>
      <c r="BW503" s="70"/>
      <c r="BX503" s="70"/>
      <c r="BY503" s="70"/>
      <c r="BZ503" s="70"/>
      <c r="CA503" s="70"/>
      <c r="CB503" s="70"/>
      <c r="CC503" s="70"/>
      <c r="CD503" s="70"/>
      <c r="CE503" s="70"/>
      <c r="CF503" s="70"/>
      <c r="CG503" s="86"/>
      <c r="CH503" s="86"/>
      <c r="CI503" s="86"/>
      <c r="CJ503" s="86"/>
      <c r="CK503" s="86"/>
      <c r="CL503" s="86"/>
      <c r="CM503" s="86"/>
      <c r="CN503" s="86"/>
      <c r="CO503" s="86" t="s">
        <v>2500</v>
      </c>
      <c r="CP503" s="86"/>
      <c r="CQ503" s="86"/>
      <c r="CR503" s="86"/>
      <c r="CS503" s="164" t="b">
        <f>NOT(ISERROR(MATCH(E503,[1]Sheet1!$A:$A,0)))</f>
        <v>0</v>
      </c>
      <c r="CT503" s="164"/>
    </row>
    <row r="504" spans="1:98" s="216" customFormat="1" ht="79.2">
      <c r="A504" s="256" t="s">
        <v>6566</v>
      </c>
      <c r="B504" s="258">
        <v>501</v>
      </c>
      <c r="C504" s="258"/>
      <c r="D504" s="86"/>
      <c r="E504" s="125" t="s">
        <v>6635</v>
      </c>
      <c r="F504" s="163" t="s">
        <v>110</v>
      </c>
      <c r="G504" s="163" t="s">
        <v>5365</v>
      </c>
      <c r="H504" s="86"/>
      <c r="I504" s="86"/>
      <c r="J504" s="86" t="s">
        <v>3083</v>
      </c>
      <c r="K504" s="101" t="s">
        <v>6636</v>
      </c>
      <c r="L504" s="162" t="s">
        <v>2495</v>
      </c>
      <c r="M504" s="165" t="s">
        <v>251</v>
      </c>
      <c r="N504" s="162"/>
      <c r="O504" s="165" t="s">
        <v>251</v>
      </c>
      <c r="P504" s="162"/>
      <c r="Q504" s="162" t="s">
        <v>2992</v>
      </c>
      <c r="R504" s="162" t="s">
        <v>2993</v>
      </c>
      <c r="S504" s="86"/>
      <c r="T504" s="86" t="s">
        <v>3085</v>
      </c>
      <c r="U504" s="162" t="s">
        <v>2499</v>
      </c>
      <c r="V504" s="86"/>
      <c r="W504" s="86"/>
      <c r="X504" s="162" t="s">
        <v>2500</v>
      </c>
      <c r="Y504" s="86"/>
      <c r="Z504" s="86" t="s">
        <v>6334</v>
      </c>
      <c r="AA504" s="86"/>
      <c r="AB504" s="86"/>
      <c r="AC504" s="86"/>
      <c r="AD504" s="86" t="s">
        <v>2762</v>
      </c>
      <c r="AE504" s="86" t="s">
        <v>217</v>
      </c>
      <c r="AF504" s="86" t="s">
        <v>2711</v>
      </c>
      <c r="AG504" s="86" t="s">
        <v>5555</v>
      </c>
      <c r="AH504" s="86" t="s">
        <v>217</v>
      </c>
      <c r="AI504" s="157" t="s">
        <v>3639</v>
      </c>
      <c r="AJ504" s="86"/>
      <c r="AK504" s="86"/>
      <c r="AL504" s="86" t="s">
        <v>6637</v>
      </c>
      <c r="AM504" s="86"/>
      <c r="AN504" s="86"/>
      <c r="AO504" s="86"/>
      <c r="AP504" s="86"/>
      <c r="AQ504" s="86"/>
      <c r="AR504" s="86"/>
      <c r="AS504" s="86"/>
      <c r="AT504" s="86"/>
      <c r="AU504" s="86"/>
      <c r="AV504" s="163" t="s">
        <v>2363</v>
      </c>
      <c r="AW504" s="101">
        <v>1</v>
      </c>
      <c r="AX504" s="101">
        <f>1</f>
        <v>1</v>
      </c>
      <c r="AY504" s="101" t="s">
        <v>2363</v>
      </c>
      <c r="AZ504" s="163" t="s">
        <v>2363</v>
      </c>
      <c r="BA504" s="163" t="s">
        <v>2363</v>
      </c>
      <c r="BB504" s="86"/>
      <c r="BC504" s="86"/>
      <c r="BD504" s="86"/>
      <c r="BE504" s="86"/>
      <c r="BF504" s="86"/>
      <c r="BG504" s="86"/>
      <c r="BH504" s="86"/>
      <c r="BI504" s="162" t="s">
        <v>6638</v>
      </c>
      <c r="BJ504" s="71" t="s">
        <v>5513</v>
      </c>
      <c r="BK504" s="64" t="s">
        <v>5772</v>
      </c>
      <c r="BL504" s="86"/>
      <c r="BM504" s="86">
        <v>1</v>
      </c>
      <c r="BN504" s="86" t="s">
        <v>634</v>
      </c>
      <c r="BO504" s="85" t="s">
        <v>643</v>
      </c>
      <c r="BP504" s="85" t="s">
        <v>644</v>
      </c>
      <c r="BQ504" s="85" t="s">
        <v>645</v>
      </c>
      <c r="BR504" s="85" t="s">
        <v>646</v>
      </c>
      <c r="BS504" s="85" t="s">
        <v>647</v>
      </c>
      <c r="BT504" s="85" t="s">
        <v>648</v>
      </c>
      <c r="BU504" s="85" t="s">
        <v>649</v>
      </c>
      <c r="BV504" s="85" t="s">
        <v>650</v>
      </c>
      <c r="BW504" s="70"/>
      <c r="BX504" s="70"/>
      <c r="BY504" s="70"/>
      <c r="BZ504" s="70"/>
      <c r="CA504" s="70"/>
      <c r="CB504" s="70"/>
      <c r="CC504" s="70"/>
      <c r="CD504" s="70"/>
      <c r="CE504" s="70"/>
      <c r="CF504" s="70"/>
      <c r="CG504" s="86"/>
      <c r="CH504" s="86"/>
      <c r="CI504" s="86"/>
      <c r="CJ504" s="86"/>
      <c r="CK504" s="86"/>
      <c r="CL504" s="86"/>
      <c r="CM504" s="86"/>
      <c r="CN504" s="86"/>
      <c r="CO504" s="86" t="s">
        <v>2500</v>
      </c>
      <c r="CP504" s="86"/>
      <c r="CQ504" s="86"/>
      <c r="CR504" s="86"/>
      <c r="CS504" s="164" t="b">
        <f>NOT(ISERROR(MATCH(E504,[1]Sheet1!$A:$A,0)))</f>
        <v>0</v>
      </c>
      <c r="CT504" s="164"/>
    </row>
    <row r="505" spans="1:98" s="216" customFormat="1" ht="79.2">
      <c r="A505" s="256" t="s">
        <v>6566</v>
      </c>
      <c r="B505" s="258">
        <v>502</v>
      </c>
      <c r="C505" s="258"/>
      <c r="D505" s="86"/>
      <c r="E505" s="125" t="s">
        <v>6639</v>
      </c>
      <c r="F505" s="163" t="s">
        <v>110</v>
      </c>
      <c r="G505" s="163" t="s">
        <v>5365</v>
      </c>
      <c r="H505" s="86"/>
      <c r="I505" s="86"/>
      <c r="J505" s="86" t="s">
        <v>3083</v>
      </c>
      <c r="K505" s="101" t="s">
        <v>6640</v>
      </c>
      <c r="L505" s="162" t="s">
        <v>2495</v>
      </c>
      <c r="M505" s="165" t="s">
        <v>251</v>
      </c>
      <c r="N505" s="162"/>
      <c r="O505" s="165" t="s">
        <v>251</v>
      </c>
      <c r="P505" s="162"/>
      <c r="Q505" s="162" t="s">
        <v>2992</v>
      </c>
      <c r="R505" s="162" t="s">
        <v>2993</v>
      </c>
      <c r="S505" s="86"/>
      <c r="T505" s="86" t="s">
        <v>3085</v>
      </c>
      <c r="U505" s="162" t="s">
        <v>2499</v>
      </c>
      <c r="V505" s="86"/>
      <c r="W505" s="86"/>
      <c r="X505" s="162" t="s">
        <v>2500</v>
      </c>
      <c r="Y505" s="86"/>
      <c r="Z505" s="86" t="s">
        <v>6334</v>
      </c>
      <c r="AA505" s="86"/>
      <c r="AB505" s="86"/>
      <c r="AC505" s="86"/>
      <c r="AD505" s="86" t="s">
        <v>2762</v>
      </c>
      <c r="AE505" s="86" t="s">
        <v>217</v>
      </c>
      <c r="AF505" s="86" t="s">
        <v>2711</v>
      </c>
      <c r="AG505" s="86" t="s">
        <v>5555</v>
      </c>
      <c r="AH505" s="86" t="s">
        <v>217</v>
      </c>
      <c r="AI505" s="157" t="s">
        <v>3639</v>
      </c>
      <c r="AJ505" s="86"/>
      <c r="AK505" s="86"/>
      <c r="AL505" s="86" t="s">
        <v>6641</v>
      </c>
      <c r="AM505" s="86"/>
      <c r="AN505" s="86"/>
      <c r="AO505" s="86"/>
      <c r="AP505" s="86"/>
      <c r="AQ505" s="86"/>
      <c r="AR505" s="86"/>
      <c r="AS505" s="86"/>
      <c r="AT505" s="86"/>
      <c r="AU505" s="86"/>
      <c r="AV505" s="163" t="s">
        <v>2363</v>
      </c>
      <c r="AW505" s="101">
        <v>1</v>
      </c>
      <c r="AX505" s="101">
        <f>1</f>
        <v>1</v>
      </c>
      <c r="AY505" s="101" t="s">
        <v>2363</v>
      </c>
      <c r="AZ505" s="163" t="s">
        <v>2363</v>
      </c>
      <c r="BA505" s="163" t="s">
        <v>2363</v>
      </c>
      <c r="BB505" s="86"/>
      <c r="BC505" s="86"/>
      <c r="BD505" s="86"/>
      <c r="BE505" s="86"/>
      <c r="BF505" s="86"/>
      <c r="BG505" s="86"/>
      <c r="BH505" s="86"/>
      <c r="BI505" s="86" t="s">
        <v>5776</v>
      </c>
      <c r="BJ505" s="71" t="s">
        <v>5513</v>
      </c>
      <c r="BK505" s="86" t="s">
        <v>5777</v>
      </c>
      <c r="BL505" s="86"/>
      <c r="BM505" s="86">
        <v>1</v>
      </c>
      <c r="BN505" s="86" t="s">
        <v>634</v>
      </c>
      <c r="BO505" s="85" t="s">
        <v>643</v>
      </c>
      <c r="BP505" s="85" t="s">
        <v>644</v>
      </c>
      <c r="BQ505" s="85" t="s">
        <v>645</v>
      </c>
      <c r="BR505" s="85" t="s">
        <v>646</v>
      </c>
      <c r="BS505" s="85" t="s">
        <v>647</v>
      </c>
      <c r="BT505" s="85" t="s">
        <v>648</v>
      </c>
      <c r="BU505" s="85" t="s">
        <v>649</v>
      </c>
      <c r="BV505" s="85" t="s">
        <v>650</v>
      </c>
      <c r="BW505" s="70"/>
      <c r="BX505" s="70"/>
      <c r="BY505" s="70"/>
      <c r="BZ505" s="70"/>
      <c r="CA505" s="70"/>
      <c r="CB505" s="70"/>
      <c r="CC505" s="70"/>
      <c r="CD505" s="70"/>
      <c r="CE505" s="70"/>
      <c r="CF505" s="70"/>
      <c r="CG505" s="86"/>
      <c r="CH505" s="86"/>
      <c r="CI505" s="86"/>
      <c r="CJ505" s="86"/>
      <c r="CK505" s="86"/>
      <c r="CL505" s="86"/>
      <c r="CM505" s="86"/>
      <c r="CN505" s="86"/>
      <c r="CO505" s="86" t="s">
        <v>2500</v>
      </c>
      <c r="CP505" s="86"/>
      <c r="CQ505" s="86"/>
      <c r="CR505" s="86"/>
      <c r="CS505" s="164" t="b">
        <f>NOT(ISERROR(MATCH(E505,[1]Sheet1!$A:$A,0)))</f>
        <v>0</v>
      </c>
      <c r="CT505" s="164"/>
    </row>
    <row r="506" spans="1:98" s="216" customFormat="1" ht="92.4">
      <c r="A506" s="256" t="s">
        <v>6572</v>
      </c>
      <c r="B506" s="258">
        <v>503</v>
      </c>
      <c r="C506" s="258"/>
      <c r="D506" s="162"/>
      <c r="E506" s="108" t="s">
        <v>6642</v>
      </c>
      <c r="F506" s="163" t="s">
        <v>5650</v>
      </c>
      <c r="G506" s="163" t="s">
        <v>5666</v>
      </c>
      <c r="H506" s="164" t="s">
        <v>5666</v>
      </c>
      <c r="I506" s="164"/>
      <c r="J506" s="164"/>
      <c r="K506" s="101" t="s">
        <v>6643</v>
      </c>
      <c r="L506" s="162" t="s">
        <v>2495</v>
      </c>
      <c r="M506" s="165" t="s">
        <v>251</v>
      </c>
      <c r="N506" s="162"/>
      <c r="O506" s="165" t="s">
        <v>251</v>
      </c>
      <c r="P506" s="162"/>
      <c r="Q506" s="162" t="s">
        <v>2992</v>
      </c>
      <c r="R506" s="162" t="s">
        <v>2993</v>
      </c>
      <c r="S506" s="162"/>
      <c r="T506" s="162" t="s">
        <v>3217</v>
      </c>
      <c r="U506" s="162" t="s">
        <v>2499</v>
      </c>
      <c r="V506" s="162"/>
      <c r="W506" s="162"/>
      <c r="X506" s="162" t="s">
        <v>3002</v>
      </c>
      <c r="Y506" s="162"/>
      <c r="Z506" s="162" t="s">
        <v>6644</v>
      </c>
      <c r="AA506" s="164"/>
      <c r="AB506" s="164"/>
      <c r="AC506" s="164"/>
      <c r="AD506" s="86" t="s">
        <v>2762</v>
      </c>
      <c r="AE506" s="162" t="s">
        <v>217</v>
      </c>
      <c r="AF506" s="86" t="s">
        <v>2711</v>
      </c>
      <c r="AG506" s="162" t="s">
        <v>4651</v>
      </c>
      <c r="AH506" s="162" t="s">
        <v>217</v>
      </c>
      <c r="AI506" s="157" t="s">
        <v>3639</v>
      </c>
      <c r="AJ506" s="164"/>
      <c r="AK506" s="164"/>
      <c r="AL506" s="162" t="s">
        <v>6645</v>
      </c>
      <c r="AM506" s="162"/>
      <c r="AN506" s="162"/>
      <c r="AO506" s="162"/>
      <c r="AP506" s="162"/>
      <c r="AQ506" s="162"/>
      <c r="AR506" s="162"/>
      <c r="AS506" s="162"/>
      <c r="AT506" s="162"/>
      <c r="AU506" s="162"/>
      <c r="AV506" s="163" t="s">
        <v>2363</v>
      </c>
      <c r="AW506" s="101">
        <v>1</v>
      </c>
      <c r="AX506" s="101">
        <f>1</f>
        <v>1</v>
      </c>
      <c r="AY506" s="101" t="s">
        <v>2363</v>
      </c>
      <c r="AZ506" s="163" t="s">
        <v>2363</v>
      </c>
      <c r="BA506" s="163" t="s">
        <v>2363</v>
      </c>
      <c r="BB506" s="101" t="s">
        <v>2363</v>
      </c>
      <c r="BC506" s="101" t="s">
        <v>2363</v>
      </c>
      <c r="BD506" s="101" t="s">
        <v>2363</v>
      </c>
      <c r="BE506" s="101" t="s">
        <v>2363</v>
      </c>
      <c r="BF506" s="101" t="s">
        <v>2363</v>
      </c>
      <c r="BG506" s="101" t="s">
        <v>2363</v>
      </c>
      <c r="BH506" s="101" t="s">
        <v>2363</v>
      </c>
      <c r="BI506" s="162" t="s">
        <v>8819</v>
      </c>
      <c r="BJ506" s="163" t="s">
        <v>6646</v>
      </c>
      <c r="BK506" s="162"/>
      <c r="BL506" s="162"/>
      <c r="BM506" s="86">
        <v>3</v>
      </c>
      <c r="BN506" s="86" t="s">
        <v>3217</v>
      </c>
      <c r="BO506" s="233" t="s">
        <v>671</v>
      </c>
      <c r="BP506" s="182" t="s">
        <v>672</v>
      </c>
      <c r="BQ506" s="182" t="s">
        <v>673</v>
      </c>
      <c r="BR506" s="182" t="s">
        <v>674</v>
      </c>
      <c r="BS506" s="182" t="s">
        <v>675</v>
      </c>
      <c r="BT506" s="182" t="s">
        <v>677</v>
      </c>
      <c r="BU506" s="85"/>
      <c r="BV506" s="85"/>
      <c r="BW506" s="162"/>
      <c r="BX506" s="162"/>
      <c r="BY506" s="162"/>
      <c r="BZ506" s="162"/>
      <c r="CA506" s="162"/>
      <c r="CB506" s="162"/>
      <c r="CC506" s="162"/>
      <c r="CD506" s="162"/>
      <c r="CE506" s="162"/>
      <c r="CF506" s="162"/>
      <c r="CG506" s="162"/>
      <c r="CH506" s="162"/>
      <c r="CI506" s="162"/>
      <c r="CJ506" s="162"/>
      <c r="CK506" s="162"/>
      <c r="CL506" s="162"/>
      <c r="CM506" s="162"/>
      <c r="CN506" s="162"/>
      <c r="CO506" s="162"/>
      <c r="CP506" s="162"/>
      <c r="CQ506" s="162"/>
      <c r="CR506" s="86"/>
      <c r="CS506" s="164" t="b">
        <f>NOT(ISERROR(MATCH(E506,[1]Sheet1!$A:$A,0)))</f>
        <v>0</v>
      </c>
      <c r="CT506" s="164"/>
    </row>
    <row r="507" spans="1:98" s="216" customFormat="1" ht="118.8">
      <c r="A507" s="257">
        <v>297</v>
      </c>
      <c r="B507" s="258">
        <v>504</v>
      </c>
      <c r="C507" s="258"/>
      <c r="D507" s="86"/>
      <c r="E507" s="125" t="s">
        <v>6647</v>
      </c>
      <c r="F507" s="163" t="s">
        <v>4634</v>
      </c>
      <c r="G507" s="163" t="s">
        <v>4635</v>
      </c>
      <c r="H507" s="86"/>
      <c r="I507" s="86"/>
      <c r="J507" s="86" t="s">
        <v>3083</v>
      </c>
      <c r="K507" s="101" t="s">
        <v>6648</v>
      </c>
      <c r="L507" s="162" t="s">
        <v>2495</v>
      </c>
      <c r="M507" s="165" t="s">
        <v>251</v>
      </c>
      <c r="N507" s="162"/>
      <c r="O507" s="165" t="s">
        <v>251</v>
      </c>
      <c r="P507" s="162"/>
      <c r="Q507" s="162" t="s">
        <v>2992</v>
      </c>
      <c r="R507" s="162" t="s">
        <v>2993</v>
      </c>
      <c r="S507" s="86"/>
      <c r="T507" s="162" t="s">
        <v>3022</v>
      </c>
      <c r="U507" s="162" t="s">
        <v>2499</v>
      </c>
      <c r="V507" s="86"/>
      <c r="W507" s="86"/>
      <c r="X507" s="162" t="s">
        <v>2500</v>
      </c>
      <c r="Y507" s="86"/>
      <c r="Z507" s="86" t="s">
        <v>6649</v>
      </c>
      <c r="AA507" s="86"/>
      <c r="AB507" s="86"/>
      <c r="AC507" s="86"/>
      <c r="AD507" s="86" t="s">
        <v>4638</v>
      </c>
      <c r="AE507" s="86" t="s">
        <v>217</v>
      </c>
      <c r="AF507" s="86" t="s">
        <v>3515</v>
      </c>
      <c r="AG507" s="86" t="s">
        <v>6650</v>
      </c>
      <c r="AH507" s="86" t="s">
        <v>217</v>
      </c>
      <c r="AI507" s="157" t="s">
        <v>8957</v>
      </c>
      <c r="AJ507" s="86"/>
      <c r="AK507" s="86"/>
      <c r="AL507" s="86" t="s">
        <v>6651</v>
      </c>
      <c r="AM507" s="86"/>
      <c r="AN507" s="86"/>
      <c r="AO507" s="86"/>
      <c r="AP507" s="86"/>
      <c r="AQ507" s="86"/>
      <c r="AR507" s="86"/>
      <c r="AS507" s="86"/>
      <c r="AT507" s="86"/>
      <c r="AU507" s="86"/>
      <c r="AV507" s="163" t="s">
        <v>2363</v>
      </c>
      <c r="AW507" s="101">
        <v>1</v>
      </c>
      <c r="AX507" s="101">
        <f>1</f>
        <v>1</v>
      </c>
      <c r="AY507" s="101" t="s">
        <v>2363</v>
      </c>
      <c r="AZ507" s="163" t="s">
        <v>2363</v>
      </c>
      <c r="BA507" s="163" t="s">
        <v>2363</v>
      </c>
      <c r="BB507" s="86"/>
      <c r="BC507" s="86"/>
      <c r="BD507" s="86"/>
      <c r="BE507" s="86"/>
      <c r="BF507" s="86"/>
      <c r="BG507" s="86"/>
      <c r="BH507" s="86"/>
      <c r="BI507" s="86" t="s">
        <v>8961</v>
      </c>
      <c r="BJ507" s="162" t="s">
        <v>5513</v>
      </c>
      <c r="BK507" s="86" t="s">
        <v>5103</v>
      </c>
      <c r="BL507" s="86"/>
      <c r="BM507" s="86">
        <v>6</v>
      </c>
      <c r="BN507" s="70" t="s">
        <v>3027</v>
      </c>
      <c r="BO507" s="85" t="s">
        <v>719</v>
      </c>
      <c r="BP507" s="85" t="s">
        <v>720</v>
      </c>
      <c r="BQ507" s="85" t="s">
        <v>721</v>
      </c>
      <c r="BR507" s="85" t="s">
        <v>722</v>
      </c>
      <c r="BS507" s="85" t="s">
        <v>723</v>
      </c>
      <c r="BT507" s="85" t="s">
        <v>724</v>
      </c>
      <c r="BU507" s="85" t="s">
        <v>725</v>
      </c>
      <c r="BV507" s="85" t="s">
        <v>726</v>
      </c>
      <c r="BW507" s="85" t="s">
        <v>727</v>
      </c>
      <c r="BX507" s="85" t="s">
        <v>728</v>
      </c>
      <c r="BY507" s="85" t="s">
        <v>729</v>
      </c>
      <c r="BZ507" s="85" t="s">
        <v>730</v>
      </c>
      <c r="CA507" s="85" t="s">
        <v>731</v>
      </c>
      <c r="CB507" s="85" t="s">
        <v>732</v>
      </c>
      <c r="CC507" s="86"/>
      <c r="CD507" s="86"/>
      <c r="CE507" s="86"/>
      <c r="CF507" s="86"/>
      <c r="CG507" s="86"/>
      <c r="CH507" s="86"/>
      <c r="CI507" s="86"/>
      <c r="CJ507" s="86"/>
      <c r="CK507" s="86"/>
      <c r="CL507" s="86"/>
      <c r="CM507" s="86"/>
      <c r="CN507" s="86"/>
      <c r="CO507" s="86" t="s">
        <v>2500</v>
      </c>
      <c r="CP507" s="86"/>
      <c r="CQ507" s="86"/>
      <c r="CR507" s="86"/>
      <c r="CS507" s="164" t="b">
        <f>NOT(ISERROR(MATCH(E507,[1]Sheet1!$A:$A,0)))</f>
        <v>0</v>
      </c>
      <c r="CT507" s="164"/>
    </row>
    <row r="508" spans="1:98" s="216" customFormat="1" ht="145.19999999999999">
      <c r="A508" s="256" t="s">
        <v>6572</v>
      </c>
      <c r="B508" s="258">
        <v>505</v>
      </c>
      <c r="C508" s="258"/>
      <c r="D508" s="86"/>
      <c r="E508" s="125" t="s">
        <v>6652</v>
      </c>
      <c r="F508" s="163" t="s">
        <v>4634</v>
      </c>
      <c r="G508" s="163" t="s">
        <v>4635</v>
      </c>
      <c r="H508" s="86"/>
      <c r="I508" s="86"/>
      <c r="J508" s="86" t="s">
        <v>3083</v>
      </c>
      <c r="K508" s="101" t="s">
        <v>6653</v>
      </c>
      <c r="L508" s="162" t="s">
        <v>2495</v>
      </c>
      <c r="M508" s="165" t="s">
        <v>251</v>
      </c>
      <c r="N508" s="162"/>
      <c r="O508" s="165" t="s">
        <v>251</v>
      </c>
      <c r="P508" s="162"/>
      <c r="Q508" s="162" t="s">
        <v>2992</v>
      </c>
      <c r="R508" s="162" t="s">
        <v>2993</v>
      </c>
      <c r="S508" s="86"/>
      <c r="T508" s="162" t="s">
        <v>3022</v>
      </c>
      <c r="U508" s="162" t="s">
        <v>2499</v>
      </c>
      <c r="V508" s="86"/>
      <c r="W508" s="86"/>
      <c r="X508" s="162" t="s">
        <v>2500</v>
      </c>
      <c r="Y508" s="86"/>
      <c r="Z508" s="86" t="s">
        <v>6654</v>
      </c>
      <c r="AA508" s="86"/>
      <c r="AB508" s="86"/>
      <c r="AC508" s="86"/>
      <c r="AD508" s="86" t="s">
        <v>4638</v>
      </c>
      <c r="AE508" s="86" t="s">
        <v>217</v>
      </c>
      <c r="AF508" s="86" t="s">
        <v>3515</v>
      </c>
      <c r="AG508" s="86" t="s">
        <v>6655</v>
      </c>
      <c r="AH508" s="86" t="s">
        <v>217</v>
      </c>
      <c r="AI508" s="157" t="s">
        <v>8957</v>
      </c>
      <c r="AJ508" s="86"/>
      <c r="AK508" s="86"/>
      <c r="AL508" s="86" t="s">
        <v>6656</v>
      </c>
      <c r="AM508" s="86"/>
      <c r="AN508" s="86"/>
      <c r="AO508" s="86"/>
      <c r="AP508" s="86"/>
      <c r="AQ508" s="86"/>
      <c r="AR508" s="86"/>
      <c r="AS508" s="86"/>
      <c r="AT508" s="86"/>
      <c r="AU508" s="86"/>
      <c r="AV508" s="163" t="s">
        <v>2363</v>
      </c>
      <c r="AW508" s="101">
        <v>1</v>
      </c>
      <c r="AX508" s="101">
        <f>1</f>
        <v>1</v>
      </c>
      <c r="AY508" s="101" t="s">
        <v>2363</v>
      </c>
      <c r="AZ508" s="163" t="s">
        <v>2363</v>
      </c>
      <c r="BA508" s="163" t="s">
        <v>2363</v>
      </c>
      <c r="BB508" s="86"/>
      <c r="BC508" s="86"/>
      <c r="BD508" s="86"/>
      <c r="BE508" s="86"/>
      <c r="BF508" s="86"/>
      <c r="BG508" s="86"/>
      <c r="BH508" s="86"/>
      <c r="BI508" s="86" t="s">
        <v>8960</v>
      </c>
      <c r="BJ508" s="162" t="s">
        <v>5513</v>
      </c>
      <c r="BK508" s="86" t="s">
        <v>5103</v>
      </c>
      <c r="BL508" s="86"/>
      <c r="BM508" s="86">
        <v>6</v>
      </c>
      <c r="BN508" s="70" t="s">
        <v>3027</v>
      </c>
      <c r="BO508" s="85" t="s">
        <v>719</v>
      </c>
      <c r="BP508" s="85" t="s">
        <v>720</v>
      </c>
      <c r="BQ508" s="85" t="s">
        <v>721</v>
      </c>
      <c r="BR508" s="85" t="s">
        <v>722</v>
      </c>
      <c r="BS508" s="85" t="s">
        <v>723</v>
      </c>
      <c r="BT508" s="85" t="s">
        <v>724</v>
      </c>
      <c r="BU508" s="85" t="s">
        <v>725</v>
      </c>
      <c r="BV508" s="85" t="s">
        <v>726</v>
      </c>
      <c r="BW508" s="85" t="s">
        <v>727</v>
      </c>
      <c r="BX508" s="85" t="s">
        <v>728</v>
      </c>
      <c r="BY508" s="85" t="s">
        <v>729</v>
      </c>
      <c r="BZ508" s="85" t="s">
        <v>730</v>
      </c>
      <c r="CA508" s="85" t="s">
        <v>731</v>
      </c>
      <c r="CB508" s="85" t="s">
        <v>732</v>
      </c>
      <c r="CC508" s="86"/>
      <c r="CD508" s="86"/>
      <c r="CE508" s="86"/>
      <c r="CF508" s="86"/>
      <c r="CG508" s="86"/>
      <c r="CH508" s="86"/>
      <c r="CI508" s="86"/>
      <c r="CJ508" s="86"/>
      <c r="CK508" s="86"/>
      <c r="CL508" s="86"/>
      <c r="CM508" s="86"/>
      <c r="CN508" s="86"/>
      <c r="CO508" s="86" t="s">
        <v>2500</v>
      </c>
      <c r="CP508" s="86"/>
      <c r="CQ508" s="86"/>
      <c r="CR508" s="86"/>
      <c r="CS508" s="164" t="b">
        <f>NOT(ISERROR(MATCH(E508,[1]Sheet1!$A:$A,0)))</f>
        <v>0</v>
      </c>
      <c r="CT508" s="164"/>
    </row>
    <row r="509" spans="1:98" s="216" customFormat="1" ht="79.2">
      <c r="A509" s="256" t="s">
        <v>6572</v>
      </c>
      <c r="B509" s="258">
        <v>506</v>
      </c>
      <c r="C509" s="258"/>
      <c r="D509" s="86"/>
      <c r="E509" s="125" t="s">
        <v>6657</v>
      </c>
      <c r="F509" s="163" t="s">
        <v>4634</v>
      </c>
      <c r="G509" s="171" t="s">
        <v>5522</v>
      </c>
      <c r="H509" s="86"/>
      <c r="I509" s="86"/>
      <c r="J509" s="86" t="s">
        <v>2990</v>
      </c>
      <c r="K509" s="101" t="s">
        <v>6658</v>
      </c>
      <c r="L509" s="162" t="s">
        <v>2495</v>
      </c>
      <c r="M509" s="165" t="s">
        <v>251</v>
      </c>
      <c r="N509" s="162"/>
      <c r="O509" s="165" t="s">
        <v>251</v>
      </c>
      <c r="P509" s="162"/>
      <c r="Q509" s="162" t="s">
        <v>2992</v>
      </c>
      <c r="R509" s="162" t="s">
        <v>2993</v>
      </c>
      <c r="S509" s="86"/>
      <c r="T509" s="162" t="s">
        <v>3022</v>
      </c>
      <c r="U509" s="162" t="s">
        <v>2499</v>
      </c>
      <c r="V509" s="86"/>
      <c r="W509" s="86"/>
      <c r="X509" s="162" t="s">
        <v>2994</v>
      </c>
      <c r="Y509" s="86"/>
      <c r="Z509" s="164" t="s">
        <v>6659</v>
      </c>
      <c r="AA509" s="86"/>
      <c r="AB509" s="86"/>
      <c r="AC509" s="86"/>
      <c r="AD509" s="164" t="s">
        <v>2747</v>
      </c>
      <c r="AE509" s="162" t="s">
        <v>217</v>
      </c>
      <c r="AF509" s="86" t="s">
        <v>2711</v>
      </c>
      <c r="AG509" s="164" t="s">
        <v>6660</v>
      </c>
      <c r="AH509" s="70" t="s">
        <v>217</v>
      </c>
      <c r="AI509" s="157" t="s">
        <v>2502</v>
      </c>
      <c r="AJ509" s="86"/>
      <c r="AK509" s="86"/>
      <c r="AL509" s="164" t="s">
        <v>6661</v>
      </c>
      <c r="AM509" s="86"/>
      <c r="AN509" s="86"/>
      <c r="AO509" s="86"/>
      <c r="AP509" s="86"/>
      <c r="AQ509" s="86"/>
      <c r="AR509" s="86"/>
      <c r="AS509" s="86"/>
      <c r="AT509" s="86"/>
      <c r="AU509" s="86"/>
      <c r="AV509" s="163" t="s">
        <v>2363</v>
      </c>
      <c r="AW509" s="101">
        <v>1</v>
      </c>
      <c r="AX509" s="101">
        <f>1</f>
        <v>1</v>
      </c>
      <c r="AY509" s="101" t="s">
        <v>2363</v>
      </c>
      <c r="AZ509" s="163" t="s">
        <v>2363</v>
      </c>
      <c r="BA509" s="163" t="s">
        <v>2363</v>
      </c>
      <c r="BB509" s="86"/>
      <c r="BC509" s="86"/>
      <c r="BD509" s="86"/>
      <c r="BE509" s="86"/>
      <c r="BF509" s="86"/>
      <c r="BG509" s="86"/>
      <c r="BH509" s="86"/>
      <c r="BI509" s="164" t="s">
        <v>6662</v>
      </c>
      <c r="BJ509" s="82" t="s">
        <v>6663</v>
      </c>
      <c r="BK509" s="86"/>
      <c r="BL509" s="86"/>
      <c r="BM509" s="86">
        <v>6</v>
      </c>
      <c r="BN509" s="70" t="s">
        <v>3027</v>
      </c>
      <c r="BO509" s="85" t="s">
        <v>719</v>
      </c>
      <c r="BP509" s="85" t="s">
        <v>720</v>
      </c>
      <c r="BQ509" s="85" t="s">
        <v>721</v>
      </c>
      <c r="BR509" s="85" t="s">
        <v>722</v>
      </c>
      <c r="BS509" s="85" t="s">
        <v>723</v>
      </c>
      <c r="BT509" s="85" t="s">
        <v>724</v>
      </c>
      <c r="BU509" s="85" t="s">
        <v>725</v>
      </c>
      <c r="BV509" s="85" t="s">
        <v>726</v>
      </c>
      <c r="BW509" s="85" t="s">
        <v>727</v>
      </c>
      <c r="BX509" s="85" t="s">
        <v>728</v>
      </c>
      <c r="BY509" s="85" t="s">
        <v>729</v>
      </c>
      <c r="BZ509" s="85" t="s">
        <v>730</v>
      </c>
      <c r="CA509" s="85" t="s">
        <v>731</v>
      </c>
      <c r="CB509" s="85" t="s">
        <v>732</v>
      </c>
      <c r="CC509" s="70"/>
      <c r="CD509" s="70"/>
      <c r="CE509" s="70"/>
      <c r="CF509" s="86"/>
      <c r="CG509" s="86"/>
      <c r="CH509" s="86"/>
      <c r="CI509" s="86"/>
      <c r="CJ509" s="86"/>
      <c r="CK509" s="86"/>
      <c r="CL509" s="86"/>
      <c r="CM509" s="86"/>
      <c r="CN509" s="86"/>
      <c r="CO509" s="86"/>
      <c r="CP509" s="86"/>
      <c r="CQ509" s="86"/>
      <c r="CR509" s="86"/>
      <c r="CS509" s="164" t="b">
        <f>NOT(ISERROR(MATCH(E509,[1]Sheet1!$A:$A,0)))</f>
        <v>0</v>
      </c>
      <c r="CT509" s="164"/>
    </row>
    <row r="510" spans="1:98" s="84" customFormat="1" ht="79.2">
      <c r="A510" s="257" t="s">
        <v>6664</v>
      </c>
      <c r="B510" s="258">
        <v>507</v>
      </c>
      <c r="C510" s="258"/>
      <c r="D510" s="162"/>
      <c r="E510" s="108" t="s">
        <v>6665</v>
      </c>
      <c r="F510" s="163" t="s">
        <v>5791</v>
      </c>
      <c r="G510" s="163" t="s">
        <v>5792</v>
      </c>
      <c r="H510" s="164" t="s">
        <v>5792</v>
      </c>
      <c r="I510" s="164"/>
      <c r="J510" s="164"/>
      <c r="K510" s="101" t="s">
        <v>6666</v>
      </c>
      <c r="L510" s="162" t="s">
        <v>2495</v>
      </c>
      <c r="M510" s="165" t="s">
        <v>251</v>
      </c>
      <c r="N510" s="162"/>
      <c r="O510" s="165" t="s">
        <v>251</v>
      </c>
      <c r="P510" s="162"/>
      <c r="Q510" s="162" t="s">
        <v>2992</v>
      </c>
      <c r="R510" s="162" t="s">
        <v>2993</v>
      </c>
      <c r="S510" s="162"/>
      <c r="T510" s="162" t="s">
        <v>4549</v>
      </c>
      <c r="U510" s="162" t="s">
        <v>2499</v>
      </c>
      <c r="V510" s="162"/>
      <c r="W510" s="162"/>
      <c r="X510" s="162" t="s">
        <v>3002</v>
      </c>
      <c r="Y510" s="162"/>
      <c r="Z510" s="162" t="s">
        <v>6667</v>
      </c>
      <c r="AA510" s="164"/>
      <c r="AB510" s="164"/>
      <c r="AC510" s="164"/>
      <c r="AD510" s="162" t="s">
        <v>2818</v>
      </c>
      <c r="AE510" s="162" t="s">
        <v>217</v>
      </c>
      <c r="AF510" s="179" t="s">
        <v>2504</v>
      </c>
      <c r="AG510" s="162" t="s">
        <v>4651</v>
      </c>
      <c r="AH510" s="162" t="s">
        <v>217</v>
      </c>
      <c r="AI510" s="181" t="s">
        <v>5130</v>
      </c>
      <c r="AJ510" s="164"/>
      <c r="AK510" s="164"/>
      <c r="AL510" s="162" t="s">
        <v>6668</v>
      </c>
      <c r="AM510" s="162"/>
      <c r="AN510" s="162"/>
      <c r="AO510" s="162"/>
      <c r="AP510" s="162"/>
      <c r="AQ510" s="162"/>
      <c r="AR510" s="162"/>
      <c r="AS510" s="162"/>
      <c r="AT510" s="162"/>
      <c r="AU510" s="162"/>
      <c r="AV510" s="163" t="s">
        <v>2363</v>
      </c>
      <c r="AW510" s="101">
        <v>1</v>
      </c>
      <c r="AX510" s="101">
        <f>1</f>
        <v>1</v>
      </c>
      <c r="AY510" s="101" t="s">
        <v>2363</v>
      </c>
      <c r="AZ510" s="163" t="s">
        <v>2363</v>
      </c>
      <c r="BA510" s="163" t="s">
        <v>2363</v>
      </c>
      <c r="BB510" s="162"/>
      <c r="BC510" s="162"/>
      <c r="BD510" s="162"/>
      <c r="BE510" s="164"/>
      <c r="BF510" s="164"/>
      <c r="BG510" s="164"/>
      <c r="BH510" s="164"/>
      <c r="BI510" s="162" t="s">
        <v>5796</v>
      </c>
      <c r="BJ510" s="162"/>
      <c r="BK510" s="162"/>
      <c r="BL510" s="162"/>
      <c r="BM510" s="162">
        <v>0</v>
      </c>
      <c r="BN510" s="162" t="s">
        <v>5133</v>
      </c>
      <c r="BO510" s="162"/>
      <c r="BP510" s="162"/>
      <c r="BQ510" s="162"/>
      <c r="BR510" s="162"/>
      <c r="BS510" s="162"/>
      <c r="BT510" s="162"/>
      <c r="BU510" s="162"/>
      <c r="BV510" s="162"/>
      <c r="BW510" s="162"/>
      <c r="BX510" s="162"/>
      <c r="BY510" s="162"/>
      <c r="BZ510" s="162"/>
      <c r="CA510" s="162"/>
      <c r="CB510" s="162"/>
      <c r="CC510" s="162"/>
      <c r="CD510" s="162"/>
      <c r="CE510" s="162"/>
      <c r="CF510" s="162"/>
      <c r="CG510" s="162"/>
      <c r="CH510" s="162"/>
      <c r="CI510" s="162"/>
      <c r="CJ510" s="162"/>
      <c r="CK510" s="162"/>
      <c r="CL510" s="162"/>
      <c r="CM510" s="162"/>
      <c r="CN510" s="162"/>
      <c r="CO510" s="162"/>
      <c r="CP510" s="162"/>
      <c r="CQ510" s="162"/>
      <c r="CR510" s="86"/>
      <c r="CS510" s="164" t="b">
        <f>NOT(ISERROR(MATCH(E510,[1]Sheet1!$A:$A,0)))</f>
        <v>0</v>
      </c>
      <c r="CT510" s="164"/>
    </row>
    <row r="511" spans="1:98" s="216" customFormat="1" ht="79.2">
      <c r="A511" s="257" t="s">
        <v>6669</v>
      </c>
      <c r="B511" s="258">
        <v>508</v>
      </c>
      <c r="C511" s="258"/>
      <c r="D511" s="86"/>
      <c r="E511" s="125" t="s">
        <v>6670</v>
      </c>
      <c r="F511" s="163" t="s">
        <v>5830</v>
      </c>
      <c r="G511" s="171" t="s">
        <v>5831</v>
      </c>
      <c r="H511" s="86"/>
      <c r="I511" s="86"/>
      <c r="J511" s="86" t="s">
        <v>2990</v>
      </c>
      <c r="K511" s="101" t="s">
        <v>6671</v>
      </c>
      <c r="L511" s="162" t="s">
        <v>2495</v>
      </c>
      <c r="M511" s="165" t="s">
        <v>251</v>
      </c>
      <c r="N511" s="162"/>
      <c r="O511" s="165" t="s">
        <v>251</v>
      </c>
      <c r="P511" s="162"/>
      <c r="Q511" s="162" t="s">
        <v>2992</v>
      </c>
      <c r="R511" s="162" t="s">
        <v>2993</v>
      </c>
      <c r="S511" s="86"/>
      <c r="T511" s="162" t="s">
        <v>4549</v>
      </c>
      <c r="U511" s="162" t="s">
        <v>2499</v>
      </c>
      <c r="V511" s="86"/>
      <c r="W511" s="86"/>
      <c r="X511" s="162" t="s">
        <v>2994</v>
      </c>
      <c r="Y511" s="86"/>
      <c r="Z511" s="164" t="s">
        <v>6672</v>
      </c>
      <c r="AA511" s="86"/>
      <c r="AB511" s="86"/>
      <c r="AC511" s="86"/>
      <c r="AD511" s="86" t="s">
        <v>3280</v>
      </c>
      <c r="AE511" s="162" t="s">
        <v>217</v>
      </c>
      <c r="AF511" s="86" t="s">
        <v>2711</v>
      </c>
      <c r="AG511" s="164" t="s">
        <v>6673</v>
      </c>
      <c r="AH511" s="70" t="s">
        <v>217</v>
      </c>
      <c r="AI511" s="157" t="s">
        <v>8951</v>
      </c>
      <c r="AJ511" s="86"/>
      <c r="AK511" s="86"/>
      <c r="AL511" s="164" t="s">
        <v>6674</v>
      </c>
      <c r="AM511" s="86"/>
      <c r="AN511" s="86"/>
      <c r="AO511" s="86"/>
      <c r="AP511" s="86"/>
      <c r="AQ511" s="86"/>
      <c r="AR511" s="86"/>
      <c r="AS511" s="86"/>
      <c r="AT511" s="86"/>
      <c r="AU511" s="86"/>
      <c r="AV511" s="163" t="s">
        <v>2363</v>
      </c>
      <c r="AW511" s="101">
        <v>1</v>
      </c>
      <c r="AX511" s="101">
        <f>1</f>
        <v>1</v>
      </c>
      <c r="AY511" s="101" t="s">
        <v>2363</v>
      </c>
      <c r="AZ511" s="163" t="s">
        <v>2363</v>
      </c>
      <c r="BA511" s="163" t="s">
        <v>2363</v>
      </c>
      <c r="BB511" s="86"/>
      <c r="BC511" s="86"/>
      <c r="BD511" s="86"/>
      <c r="BE511" s="86"/>
      <c r="BF511" s="86"/>
      <c r="BG511" s="86"/>
      <c r="BH511" s="86"/>
      <c r="BI511" s="162" t="s">
        <v>6675</v>
      </c>
      <c r="BJ511" s="164"/>
      <c r="BK511" s="64" t="s">
        <v>6676</v>
      </c>
      <c r="BL511" s="86"/>
      <c r="BM511" s="162">
        <v>0</v>
      </c>
      <c r="BN511" s="162" t="s">
        <v>5133</v>
      </c>
      <c r="BO511" s="70"/>
      <c r="BP511" s="70"/>
      <c r="BQ511" s="70"/>
      <c r="BR511" s="70"/>
      <c r="BS511" s="70"/>
      <c r="BT511" s="70"/>
      <c r="BU511" s="70"/>
      <c r="BV511" s="70"/>
      <c r="BW511" s="70"/>
      <c r="BX511" s="70"/>
      <c r="BY511" s="70"/>
      <c r="BZ511" s="70"/>
      <c r="CA511" s="70"/>
      <c r="CB511" s="70"/>
      <c r="CC511" s="70"/>
      <c r="CD511" s="70"/>
      <c r="CE511" s="70"/>
      <c r="CF511" s="86"/>
      <c r="CG511" s="86"/>
      <c r="CH511" s="86"/>
      <c r="CI511" s="86"/>
      <c r="CJ511" s="86"/>
      <c r="CK511" s="86"/>
      <c r="CL511" s="86"/>
      <c r="CM511" s="86"/>
      <c r="CN511" s="86"/>
      <c r="CO511" s="86"/>
      <c r="CP511" s="86"/>
      <c r="CQ511" s="86"/>
      <c r="CR511" s="86"/>
      <c r="CS511" s="164" t="b">
        <f>NOT(ISERROR(MATCH(E511,[1]Sheet1!$A:$A,0)))</f>
        <v>0</v>
      </c>
      <c r="CT511" s="164"/>
    </row>
    <row r="512" spans="1:98" s="216" customFormat="1" ht="79.2">
      <c r="A512" s="257">
        <v>297</v>
      </c>
      <c r="B512" s="258">
        <v>509</v>
      </c>
      <c r="C512" s="258"/>
      <c r="D512" s="162"/>
      <c r="E512" s="108" t="s">
        <v>6677</v>
      </c>
      <c r="F512" s="163" t="s">
        <v>5506</v>
      </c>
      <c r="G512" s="163" t="s">
        <v>5507</v>
      </c>
      <c r="H512" s="164" t="s">
        <v>5507</v>
      </c>
      <c r="I512" s="164"/>
      <c r="J512" s="164"/>
      <c r="K512" s="101" t="s">
        <v>6678</v>
      </c>
      <c r="L512" s="162" t="s">
        <v>2495</v>
      </c>
      <c r="M512" s="165" t="s">
        <v>251</v>
      </c>
      <c r="N512" s="162"/>
      <c r="O512" s="165" t="s">
        <v>251</v>
      </c>
      <c r="P512" s="162"/>
      <c r="Q512" s="162" t="s">
        <v>2992</v>
      </c>
      <c r="R512" s="162" t="s">
        <v>2993</v>
      </c>
      <c r="S512" s="162"/>
      <c r="T512" s="86" t="s">
        <v>678</v>
      </c>
      <c r="U512" s="162" t="s">
        <v>2499</v>
      </c>
      <c r="V512" s="162"/>
      <c r="W512" s="162"/>
      <c r="X512" s="162" t="s">
        <v>3002</v>
      </c>
      <c r="Y512" s="162"/>
      <c r="Z512" s="162" t="s">
        <v>6679</v>
      </c>
      <c r="AA512" s="164"/>
      <c r="AB512" s="164"/>
      <c r="AC512" s="164"/>
      <c r="AD512" s="86" t="s">
        <v>2762</v>
      </c>
      <c r="AE512" s="162" t="s">
        <v>217</v>
      </c>
      <c r="AF512" s="86" t="s">
        <v>2711</v>
      </c>
      <c r="AG512" s="162" t="s">
        <v>4651</v>
      </c>
      <c r="AH512" s="162" t="s">
        <v>217</v>
      </c>
      <c r="AI512" s="157" t="s">
        <v>3639</v>
      </c>
      <c r="AJ512" s="164"/>
      <c r="AK512" s="164"/>
      <c r="AL512" s="162" t="s">
        <v>6680</v>
      </c>
      <c r="AM512" s="162"/>
      <c r="AN512" s="162"/>
      <c r="AO512" s="162"/>
      <c r="AP512" s="162"/>
      <c r="AQ512" s="162"/>
      <c r="AR512" s="162"/>
      <c r="AS512" s="162"/>
      <c r="AT512" s="162"/>
      <c r="AU512" s="162"/>
      <c r="AV512" s="163" t="s">
        <v>2363</v>
      </c>
      <c r="AW512" s="101">
        <v>1</v>
      </c>
      <c r="AX512" s="101">
        <f>1</f>
        <v>1</v>
      </c>
      <c r="AY512" s="101" t="s">
        <v>2363</v>
      </c>
      <c r="AZ512" s="163" t="s">
        <v>2363</v>
      </c>
      <c r="BA512" s="163" t="s">
        <v>2363</v>
      </c>
      <c r="BB512" s="162"/>
      <c r="BC512" s="162"/>
      <c r="BD512" s="162"/>
      <c r="BE512" s="164"/>
      <c r="BF512" s="164"/>
      <c r="BG512" s="164"/>
      <c r="BH512" s="164"/>
      <c r="BI512" s="162" t="s">
        <v>6681</v>
      </c>
      <c r="BJ512" s="162"/>
      <c r="BK512" s="162"/>
      <c r="BL512" s="162"/>
      <c r="BM512" s="86">
        <v>4</v>
      </c>
      <c r="BN512" s="86" t="s">
        <v>678</v>
      </c>
      <c r="BO512" s="85" t="s">
        <v>687</v>
      </c>
      <c r="BP512" s="85" t="s">
        <v>688</v>
      </c>
      <c r="BQ512" s="85" t="s">
        <v>689</v>
      </c>
      <c r="BR512" s="85" t="s">
        <v>690</v>
      </c>
      <c r="BS512" s="85" t="s">
        <v>691</v>
      </c>
      <c r="BT512" s="85" t="s">
        <v>692</v>
      </c>
      <c r="BU512" s="85" t="s">
        <v>693</v>
      </c>
      <c r="BV512" s="85" t="s">
        <v>694</v>
      </c>
      <c r="BW512" s="162"/>
      <c r="BX512" s="162"/>
      <c r="BY512" s="162"/>
      <c r="BZ512" s="162"/>
      <c r="CA512" s="162"/>
      <c r="CB512" s="162"/>
      <c r="CC512" s="162"/>
      <c r="CD512" s="162"/>
      <c r="CE512" s="162"/>
      <c r="CF512" s="162"/>
      <c r="CG512" s="162"/>
      <c r="CH512" s="162"/>
      <c r="CI512" s="162"/>
      <c r="CJ512" s="162"/>
      <c r="CK512" s="162"/>
      <c r="CL512" s="162"/>
      <c r="CM512" s="162"/>
      <c r="CN512" s="162"/>
      <c r="CO512" s="162"/>
      <c r="CP512" s="162"/>
      <c r="CQ512" s="162"/>
      <c r="CR512" s="86"/>
      <c r="CS512" s="164" t="b">
        <f>NOT(ISERROR(MATCH(E512,[1]Sheet1!$A:$A,0)))</f>
        <v>0</v>
      </c>
      <c r="CT512" s="164"/>
    </row>
    <row r="513" spans="1:98" s="216" customFormat="1" ht="79.2">
      <c r="A513" s="257">
        <v>297</v>
      </c>
      <c r="B513" s="258">
        <v>510</v>
      </c>
      <c r="C513" s="258"/>
      <c r="D513" s="162"/>
      <c r="E513" s="108" t="s">
        <v>6682</v>
      </c>
      <c r="F513" s="163" t="s">
        <v>5506</v>
      </c>
      <c r="G513" s="163" t="s">
        <v>5507</v>
      </c>
      <c r="H513" s="164" t="s">
        <v>5507</v>
      </c>
      <c r="I513" s="164"/>
      <c r="J513" s="164"/>
      <c r="K513" s="101" t="s">
        <v>6683</v>
      </c>
      <c r="L513" s="162" t="s">
        <v>2495</v>
      </c>
      <c r="M513" s="165" t="s">
        <v>251</v>
      </c>
      <c r="N513" s="162"/>
      <c r="O513" s="165" t="s">
        <v>251</v>
      </c>
      <c r="P513" s="162"/>
      <c r="Q513" s="162" t="s">
        <v>2992</v>
      </c>
      <c r="R513" s="162" t="s">
        <v>2993</v>
      </c>
      <c r="S513" s="162"/>
      <c r="T513" s="86" t="s">
        <v>678</v>
      </c>
      <c r="U513" s="162" t="s">
        <v>2499</v>
      </c>
      <c r="V513" s="162"/>
      <c r="W513" s="162"/>
      <c r="X513" s="162" t="s">
        <v>3002</v>
      </c>
      <c r="Y513" s="162"/>
      <c r="Z513" s="162" t="s">
        <v>6684</v>
      </c>
      <c r="AA513" s="164"/>
      <c r="AB513" s="164"/>
      <c r="AC513" s="164"/>
      <c r="AD513" s="86" t="s">
        <v>2762</v>
      </c>
      <c r="AE513" s="162" t="s">
        <v>217</v>
      </c>
      <c r="AF513" s="86" t="s">
        <v>2711</v>
      </c>
      <c r="AG513" s="162" t="s">
        <v>4651</v>
      </c>
      <c r="AH513" s="162" t="s">
        <v>217</v>
      </c>
      <c r="AI513" s="157" t="s">
        <v>3639</v>
      </c>
      <c r="AJ513" s="164"/>
      <c r="AK513" s="164"/>
      <c r="AL513" s="162" t="s">
        <v>6685</v>
      </c>
      <c r="AM513" s="162"/>
      <c r="AN513" s="162"/>
      <c r="AO513" s="162"/>
      <c r="AP513" s="162"/>
      <c r="AQ513" s="162"/>
      <c r="AR513" s="162"/>
      <c r="AS513" s="162"/>
      <c r="AT513" s="162"/>
      <c r="AU513" s="162"/>
      <c r="AV513" s="163" t="s">
        <v>2363</v>
      </c>
      <c r="AW513" s="101">
        <v>1</v>
      </c>
      <c r="AX513" s="101">
        <f>1</f>
        <v>1</v>
      </c>
      <c r="AY513" s="101" t="s">
        <v>2363</v>
      </c>
      <c r="AZ513" s="163" t="s">
        <v>2363</v>
      </c>
      <c r="BA513" s="163" t="s">
        <v>2363</v>
      </c>
      <c r="BB513" s="162"/>
      <c r="BC513" s="162"/>
      <c r="BD513" s="162"/>
      <c r="BE513" s="164"/>
      <c r="BF513" s="164"/>
      <c r="BG513" s="164"/>
      <c r="BH513" s="164"/>
      <c r="BI513" s="162" t="s">
        <v>6686</v>
      </c>
      <c r="BJ513" s="162"/>
      <c r="BK513" s="162"/>
      <c r="BL513" s="162"/>
      <c r="BM513" s="86">
        <v>4</v>
      </c>
      <c r="BN513" s="86" t="s">
        <v>678</v>
      </c>
      <c r="BO513" s="85" t="s">
        <v>687</v>
      </c>
      <c r="BP513" s="85" t="s">
        <v>688</v>
      </c>
      <c r="BQ513" s="85" t="s">
        <v>689</v>
      </c>
      <c r="BR513" s="85" t="s">
        <v>690</v>
      </c>
      <c r="BS513" s="85" t="s">
        <v>691</v>
      </c>
      <c r="BT513" s="85" t="s">
        <v>692</v>
      </c>
      <c r="BU513" s="85" t="s">
        <v>693</v>
      </c>
      <c r="BV513" s="85" t="s">
        <v>694</v>
      </c>
      <c r="BW513" s="162"/>
      <c r="BX513" s="162"/>
      <c r="BY513" s="162"/>
      <c r="BZ513" s="162"/>
      <c r="CA513" s="162"/>
      <c r="CB513" s="162"/>
      <c r="CC513" s="162"/>
      <c r="CD513" s="162"/>
      <c r="CE513" s="162"/>
      <c r="CF513" s="162"/>
      <c r="CG513" s="162"/>
      <c r="CH513" s="162"/>
      <c r="CI513" s="162"/>
      <c r="CJ513" s="162"/>
      <c r="CK513" s="162"/>
      <c r="CL513" s="162"/>
      <c r="CM513" s="162"/>
      <c r="CN513" s="162"/>
      <c r="CO513" s="162"/>
      <c r="CP513" s="162"/>
      <c r="CQ513" s="162"/>
      <c r="CR513" s="86"/>
      <c r="CS513" s="164" t="b">
        <f>NOT(ISERROR(MATCH(E513,[1]Sheet1!$A:$A,0)))</f>
        <v>0</v>
      </c>
      <c r="CT513" s="164"/>
    </row>
    <row r="514" spans="1:98" s="216" customFormat="1" ht="79.2">
      <c r="A514" s="257" t="s">
        <v>6687</v>
      </c>
      <c r="B514" s="258">
        <v>511</v>
      </c>
      <c r="C514" s="258"/>
      <c r="D514" s="86"/>
      <c r="E514" s="125" t="s">
        <v>6688</v>
      </c>
      <c r="F514" s="163" t="s">
        <v>4634</v>
      </c>
      <c r="G514" s="163" t="s">
        <v>5522</v>
      </c>
      <c r="H514" s="86"/>
      <c r="I514" s="86"/>
      <c r="J514" s="86" t="s">
        <v>2990</v>
      </c>
      <c r="K514" s="101" t="s">
        <v>6689</v>
      </c>
      <c r="L514" s="162" t="s">
        <v>2495</v>
      </c>
      <c r="M514" s="165" t="s">
        <v>251</v>
      </c>
      <c r="N514" s="162"/>
      <c r="O514" s="165" t="s">
        <v>251</v>
      </c>
      <c r="P514" s="162"/>
      <c r="Q514" s="162" t="s">
        <v>2992</v>
      </c>
      <c r="R514" s="162" t="s">
        <v>2993</v>
      </c>
      <c r="S514" s="86"/>
      <c r="T514" s="162" t="s">
        <v>3022</v>
      </c>
      <c r="U514" s="162" t="s">
        <v>2499</v>
      </c>
      <c r="V514" s="86"/>
      <c r="W514" s="86"/>
      <c r="X514" s="162" t="s">
        <v>2994</v>
      </c>
      <c r="Y514" s="86"/>
      <c r="Z514" s="164" t="s">
        <v>6690</v>
      </c>
      <c r="AA514" s="86"/>
      <c r="AB514" s="86"/>
      <c r="AC514" s="86"/>
      <c r="AD514" s="86" t="s">
        <v>3280</v>
      </c>
      <c r="AE514" s="86" t="s">
        <v>217</v>
      </c>
      <c r="AF514" s="86" t="s">
        <v>2711</v>
      </c>
      <c r="AG514" s="164" t="s">
        <v>5815</v>
      </c>
      <c r="AH514" s="86" t="s">
        <v>217</v>
      </c>
      <c r="AI514" s="157" t="s">
        <v>8951</v>
      </c>
      <c r="AJ514" s="86"/>
      <c r="AK514" s="86"/>
      <c r="AL514" s="164" t="s">
        <v>6691</v>
      </c>
      <c r="AM514" s="86"/>
      <c r="AN514" s="86"/>
      <c r="AO514" s="86"/>
      <c r="AP514" s="86"/>
      <c r="AQ514" s="86"/>
      <c r="AR514" s="86"/>
      <c r="AS514" s="86"/>
      <c r="AT514" s="86"/>
      <c r="AU514" s="86"/>
      <c r="AV514" s="163" t="s">
        <v>2363</v>
      </c>
      <c r="AW514" s="102" t="s">
        <v>2363</v>
      </c>
      <c r="AX514" s="102" t="s">
        <v>2364</v>
      </c>
      <c r="AY514" s="101" t="s">
        <v>2363</v>
      </c>
      <c r="AZ514" s="163" t="s">
        <v>2363</v>
      </c>
      <c r="BA514" s="163" t="s">
        <v>2364</v>
      </c>
      <c r="BB514" s="86"/>
      <c r="BC514" s="86"/>
      <c r="BD514" s="86"/>
      <c r="BE514" s="86"/>
      <c r="BF514" s="86"/>
      <c r="BG514" s="86"/>
      <c r="BH514" s="86"/>
      <c r="BI514" s="174" t="s">
        <v>5817</v>
      </c>
      <c r="BJ514" s="164"/>
      <c r="BK514" s="86"/>
      <c r="BL514" s="86"/>
      <c r="BM514" s="86">
        <v>6</v>
      </c>
      <c r="BN514" s="70" t="s">
        <v>3027</v>
      </c>
      <c r="BO514" s="85" t="s">
        <v>719</v>
      </c>
      <c r="BP514" s="85" t="s">
        <v>720</v>
      </c>
      <c r="BQ514" s="85" t="s">
        <v>721</v>
      </c>
      <c r="BR514" s="85" t="s">
        <v>722</v>
      </c>
      <c r="BS514" s="85" t="s">
        <v>723</v>
      </c>
      <c r="BT514" s="85" t="s">
        <v>724</v>
      </c>
      <c r="BU514" s="85" t="s">
        <v>725</v>
      </c>
      <c r="BV514" s="85" t="s">
        <v>726</v>
      </c>
      <c r="BW514" s="85" t="s">
        <v>727</v>
      </c>
      <c r="BX514" s="85" t="s">
        <v>728</v>
      </c>
      <c r="BY514" s="85" t="s">
        <v>729</v>
      </c>
      <c r="BZ514" s="85" t="s">
        <v>730</v>
      </c>
      <c r="CA514" s="85" t="s">
        <v>731</v>
      </c>
      <c r="CB514" s="85" t="s">
        <v>732</v>
      </c>
      <c r="CC514" s="70"/>
      <c r="CD514" s="70"/>
      <c r="CE514" s="70"/>
      <c r="CF514" s="86"/>
      <c r="CG514" s="86"/>
      <c r="CH514" s="86"/>
      <c r="CI514" s="86"/>
      <c r="CJ514" s="86"/>
      <c r="CK514" s="86"/>
      <c r="CL514" s="86"/>
      <c r="CM514" s="86"/>
      <c r="CN514" s="86"/>
      <c r="CO514" s="86"/>
      <c r="CP514" s="86"/>
      <c r="CQ514" s="86"/>
      <c r="CR514" s="86"/>
      <c r="CS514" s="164" t="b">
        <f>NOT(ISERROR(MATCH(E514,[1]Sheet1!$A:$A,0)))</f>
        <v>0</v>
      </c>
      <c r="CT514" s="164"/>
    </row>
    <row r="515" spans="1:98" s="216" customFormat="1" ht="79.2">
      <c r="A515" s="256" t="s">
        <v>6692</v>
      </c>
      <c r="B515" s="258">
        <v>512</v>
      </c>
      <c r="C515" s="258"/>
      <c r="D515" s="86"/>
      <c r="E515" s="125" t="s">
        <v>6693</v>
      </c>
      <c r="F515" s="163" t="s">
        <v>4634</v>
      </c>
      <c r="G515" s="163" t="s">
        <v>5522</v>
      </c>
      <c r="H515" s="86"/>
      <c r="I515" s="86"/>
      <c r="J515" s="86" t="s">
        <v>2990</v>
      </c>
      <c r="K515" s="101" t="s">
        <v>6694</v>
      </c>
      <c r="L515" s="162" t="s">
        <v>2495</v>
      </c>
      <c r="M515" s="165" t="s">
        <v>251</v>
      </c>
      <c r="N515" s="162"/>
      <c r="O515" s="165" t="s">
        <v>251</v>
      </c>
      <c r="P515" s="162"/>
      <c r="Q515" s="162" t="s">
        <v>2992</v>
      </c>
      <c r="R515" s="162" t="s">
        <v>2993</v>
      </c>
      <c r="S515" s="86"/>
      <c r="T515" s="162" t="s">
        <v>3022</v>
      </c>
      <c r="U515" s="162" t="s">
        <v>2499</v>
      </c>
      <c r="V515" s="86"/>
      <c r="W515" s="86"/>
      <c r="X515" s="162" t="s">
        <v>2994</v>
      </c>
      <c r="Y515" s="86"/>
      <c r="Z515" s="164" t="s">
        <v>6695</v>
      </c>
      <c r="AA515" s="86"/>
      <c r="AB515" s="86"/>
      <c r="AC515" s="86"/>
      <c r="AD515" s="86" t="s">
        <v>3280</v>
      </c>
      <c r="AE515" s="86" t="s">
        <v>217</v>
      </c>
      <c r="AF515" s="86" t="s">
        <v>2711</v>
      </c>
      <c r="AG515" s="164" t="s">
        <v>5821</v>
      </c>
      <c r="AH515" s="86" t="s">
        <v>217</v>
      </c>
      <c r="AI515" s="157" t="s">
        <v>8951</v>
      </c>
      <c r="AJ515" s="86"/>
      <c r="AK515" s="86"/>
      <c r="AL515" s="164" t="s">
        <v>6696</v>
      </c>
      <c r="AM515" s="86"/>
      <c r="AN515" s="86"/>
      <c r="AO515" s="86"/>
      <c r="AP515" s="86"/>
      <c r="AQ515" s="86"/>
      <c r="AR515" s="86"/>
      <c r="AS515" s="86"/>
      <c r="AT515" s="86"/>
      <c r="AU515" s="86"/>
      <c r="AV515" s="163" t="s">
        <v>2363</v>
      </c>
      <c r="AW515" s="101" t="s">
        <v>2363</v>
      </c>
      <c r="AX515" s="101" t="s">
        <v>2363</v>
      </c>
      <c r="AY515" s="101" t="s">
        <v>2363</v>
      </c>
      <c r="AZ515" s="163" t="s">
        <v>2363</v>
      </c>
      <c r="BA515" s="163" t="s">
        <v>2363</v>
      </c>
      <c r="BB515" s="86"/>
      <c r="BC515" s="86"/>
      <c r="BD515" s="86"/>
      <c r="BE515" s="86"/>
      <c r="BF515" s="86"/>
      <c r="BG515" s="86"/>
      <c r="BH515" s="86"/>
      <c r="BI515" s="164" t="s">
        <v>8766</v>
      </c>
      <c r="BJ515" s="70" t="s">
        <v>5479</v>
      </c>
      <c r="BK515" s="86"/>
      <c r="BL515" s="86"/>
      <c r="BM515" s="86">
        <v>6</v>
      </c>
      <c r="BN515" s="70" t="s">
        <v>3027</v>
      </c>
      <c r="BO515" s="85" t="s">
        <v>719</v>
      </c>
      <c r="BP515" s="85" t="s">
        <v>720</v>
      </c>
      <c r="BQ515" s="85" t="s">
        <v>721</v>
      </c>
      <c r="BR515" s="85" t="s">
        <v>722</v>
      </c>
      <c r="BS515" s="85" t="s">
        <v>723</v>
      </c>
      <c r="BT515" s="85" t="s">
        <v>724</v>
      </c>
      <c r="BU515" s="85" t="s">
        <v>725</v>
      </c>
      <c r="BV515" s="85" t="s">
        <v>726</v>
      </c>
      <c r="BW515" s="85" t="s">
        <v>727</v>
      </c>
      <c r="BX515" s="85" t="s">
        <v>728</v>
      </c>
      <c r="BY515" s="85" t="s">
        <v>729</v>
      </c>
      <c r="BZ515" s="85" t="s">
        <v>730</v>
      </c>
      <c r="CA515" s="85" t="s">
        <v>731</v>
      </c>
      <c r="CB515" s="85" t="s">
        <v>732</v>
      </c>
      <c r="CC515" s="70"/>
      <c r="CD515" s="70"/>
      <c r="CE515" s="70"/>
      <c r="CF515" s="86"/>
      <c r="CG515" s="86"/>
      <c r="CH515" s="86"/>
      <c r="CI515" s="86"/>
      <c r="CJ515" s="86"/>
      <c r="CK515" s="86"/>
      <c r="CL515" s="86"/>
      <c r="CM515" s="86"/>
      <c r="CN515" s="86"/>
      <c r="CO515" s="86"/>
      <c r="CP515" s="86"/>
      <c r="CQ515" s="86"/>
      <c r="CR515" s="86"/>
      <c r="CS515" s="164" t="b">
        <f>NOT(ISERROR(MATCH(E515,[1]Sheet1!$A:$A,0)))</f>
        <v>0</v>
      </c>
      <c r="CT515" s="164"/>
    </row>
    <row r="516" spans="1:98" s="216" customFormat="1" ht="237.6">
      <c r="A516" s="257">
        <v>297</v>
      </c>
      <c r="B516" s="258">
        <v>513</v>
      </c>
      <c r="C516" s="258"/>
      <c r="D516" s="86"/>
      <c r="E516" s="125" t="s">
        <v>6697</v>
      </c>
      <c r="F516" s="163" t="s">
        <v>5830</v>
      </c>
      <c r="G516" s="163" t="s">
        <v>6698</v>
      </c>
      <c r="H516" s="86"/>
      <c r="I516" s="86"/>
      <c r="J516" s="86" t="s">
        <v>3083</v>
      </c>
      <c r="K516" s="101" t="s">
        <v>6699</v>
      </c>
      <c r="L516" s="162" t="s">
        <v>2495</v>
      </c>
      <c r="M516" s="165" t="s">
        <v>251</v>
      </c>
      <c r="N516" s="162"/>
      <c r="O516" s="165" t="s">
        <v>251</v>
      </c>
      <c r="P516" s="162"/>
      <c r="Q516" s="162" t="s">
        <v>2992</v>
      </c>
      <c r="R516" s="162" t="s">
        <v>2993</v>
      </c>
      <c r="S516" s="86"/>
      <c r="T516" s="162" t="s">
        <v>4549</v>
      </c>
      <c r="U516" s="162" t="s">
        <v>2499</v>
      </c>
      <c r="V516" s="86"/>
      <c r="W516" s="86"/>
      <c r="X516" s="162" t="s">
        <v>2500</v>
      </c>
      <c r="Y516" s="86"/>
      <c r="Z516" s="86" t="s">
        <v>6700</v>
      </c>
      <c r="AA516" s="86"/>
      <c r="AB516" s="86"/>
      <c r="AC516" s="86"/>
      <c r="AD516" s="86" t="s">
        <v>3280</v>
      </c>
      <c r="AE516" s="86" t="s">
        <v>217</v>
      </c>
      <c r="AF516" s="86" t="s">
        <v>2711</v>
      </c>
      <c r="AG516" s="86" t="s">
        <v>6655</v>
      </c>
      <c r="AH516" s="86" t="s">
        <v>217</v>
      </c>
      <c r="AI516" s="157" t="s">
        <v>8951</v>
      </c>
      <c r="AJ516" s="86"/>
      <c r="AK516" s="86"/>
      <c r="AL516" s="86" t="s">
        <v>6701</v>
      </c>
      <c r="AM516" s="86"/>
      <c r="AN516" s="86"/>
      <c r="AO516" s="86"/>
      <c r="AP516" s="86"/>
      <c r="AQ516" s="86"/>
      <c r="AR516" s="86"/>
      <c r="AS516" s="86"/>
      <c r="AT516" s="86"/>
      <c r="AU516" s="86"/>
      <c r="AV516" s="163" t="s">
        <v>2363</v>
      </c>
      <c r="AW516" s="101">
        <v>1</v>
      </c>
      <c r="AX516" s="101">
        <f>1</f>
        <v>1</v>
      </c>
      <c r="AY516" s="101" t="s">
        <v>2363</v>
      </c>
      <c r="AZ516" s="163" t="s">
        <v>2363</v>
      </c>
      <c r="BA516" s="163" t="s">
        <v>2363</v>
      </c>
      <c r="BB516" s="86"/>
      <c r="BC516" s="86"/>
      <c r="BD516" s="86"/>
      <c r="BE516" s="86"/>
      <c r="BF516" s="86"/>
      <c r="BG516" s="86"/>
      <c r="BH516" s="86"/>
      <c r="BI516" s="86" t="s">
        <v>6702</v>
      </c>
      <c r="BJ516" s="86" t="s">
        <v>5513</v>
      </c>
      <c r="BK516" s="86"/>
      <c r="BL516" s="86"/>
      <c r="BM516" s="162">
        <v>0</v>
      </c>
      <c r="BN516" s="162" t="s">
        <v>5133</v>
      </c>
      <c r="BO516" s="70"/>
      <c r="BP516" s="70"/>
      <c r="BQ516" s="70"/>
      <c r="BR516" s="70"/>
      <c r="BS516" s="70"/>
      <c r="BT516" s="70"/>
      <c r="BU516" s="70"/>
      <c r="BV516" s="70"/>
      <c r="BW516" s="70"/>
      <c r="BX516" s="70"/>
      <c r="BY516" s="70"/>
      <c r="BZ516" s="70"/>
      <c r="CA516" s="70"/>
      <c r="CB516" s="70"/>
      <c r="CC516" s="70"/>
      <c r="CD516" s="70"/>
      <c r="CE516" s="70"/>
      <c r="CF516" s="86"/>
      <c r="CG516" s="86"/>
      <c r="CH516" s="86"/>
      <c r="CI516" s="86"/>
      <c r="CJ516" s="86"/>
      <c r="CK516" s="86"/>
      <c r="CL516" s="86"/>
      <c r="CM516" s="86"/>
      <c r="CN516" s="86"/>
      <c r="CO516" s="86" t="s">
        <v>2500</v>
      </c>
      <c r="CP516" s="86"/>
      <c r="CQ516" s="86"/>
      <c r="CR516" s="86"/>
      <c r="CS516" s="164" t="b">
        <f>NOT(ISERROR(MATCH(E516,[1]Sheet1!$A:$A,0)))</f>
        <v>0</v>
      </c>
      <c r="CT516" s="164"/>
    </row>
    <row r="517" spans="1:98" s="216" customFormat="1" ht="79.2">
      <c r="A517" s="257">
        <v>297</v>
      </c>
      <c r="B517" s="258">
        <v>514</v>
      </c>
      <c r="C517" s="258"/>
      <c r="D517" s="86"/>
      <c r="E517" s="125" t="s">
        <v>6703</v>
      </c>
      <c r="F517" s="163" t="s">
        <v>110</v>
      </c>
      <c r="G517" s="163" t="s">
        <v>5365</v>
      </c>
      <c r="H517" s="86"/>
      <c r="I517" s="86"/>
      <c r="J517" s="86" t="s">
        <v>3083</v>
      </c>
      <c r="K517" s="101" t="s">
        <v>5855</v>
      </c>
      <c r="L517" s="162" t="s">
        <v>2495</v>
      </c>
      <c r="M517" s="165" t="s">
        <v>251</v>
      </c>
      <c r="N517" s="162"/>
      <c r="O517" s="165" t="s">
        <v>251</v>
      </c>
      <c r="P517" s="162"/>
      <c r="Q517" s="162" t="s">
        <v>2992</v>
      </c>
      <c r="R517" s="162" t="s">
        <v>2993</v>
      </c>
      <c r="S517" s="86"/>
      <c r="T517" s="86" t="s">
        <v>3085</v>
      </c>
      <c r="U517" s="162" t="s">
        <v>2499</v>
      </c>
      <c r="V517" s="86"/>
      <c r="W517" s="86"/>
      <c r="X517" s="162" t="s">
        <v>2500</v>
      </c>
      <c r="Y517" s="86"/>
      <c r="Z517" s="86" t="s">
        <v>6318</v>
      </c>
      <c r="AA517" s="86"/>
      <c r="AB517" s="86"/>
      <c r="AC517" s="86"/>
      <c r="AD517" s="86" t="s">
        <v>2711</v>
      </c>
      <c r="AE517" s="86" t="s">
        <v>217</v>
      </c>
      <c r="AF517" s="86" t="s">
        <v>8958</v>
      </c>
      <c r="AG517" s="86" t="s">
        <v>5743</v>
      </c>
      <c r="AH517" s="86" t="s">
        <v>217</v>
      </c>
      <c r="AI517" s="157" t="s">
        <v>4217</v>
      </c>
      <c r="AJ517" s="86"/>
      <c r="AK517" s="86"/>
      <c r="AL517" s="86" t="s">
        <v>6704</v>
      </c>
      <c r="AM517" s="86"/>
      <c r="AN517" s="86"/>
      <c r="AO517" s="86"/>
      <c r="AP517" s="86"/>
      <c r="AQ517" s="86"/>
      <c r="AR517" s="86"/>
      <c r="AS517" s="86"/>
      <c r="AT517" s="86"/>
      <c r="AU517" s="86"/>
      <c r="AV517" s="163" t="s">
        <v>2363</v>
      </c>
      <c r="AW517" s="101">
        <v>1</v>
      </c>
      <c r="AX517" s="101">
        <f>1</f>
        <v>1</v>
      </c>
      <c r="AY517" s="101" t="s">
        <v>2363</v>
      </c>
      <c r="AZ517" s="163" t="s">
        <v>2363</v>
      </c>
      <c r="BA517" s="163" t="s">
        <v>2363</v>
      </c>
      <c r="BB517" s="86"/>
      <c r="BC517" s="86"/>
      <c r="BD517" s="86"/>
      <c r="BE517" s="86"/>
      <c r="BF517" s="86"/>
      <c r="BG517" s="86"/>
      <c r="BH517" s="86"/>
      <c r="BI517" s="86" t="s">
        <v>5852</v>
      </c>
      <c r="BJ517" s="86" t="s">
        <v>5513</v>
      </c>
      <c r="BK517" s="86" t="s">
        <v>5853</v>
      </c>
      <c r="BL517" s="86"/>
      <c r="BM517" s="86">
        <v>1</v>
      </c>
      <c r="BN517" s="86" t="s">
        <v>634</v>
      </c>
      <c r="BO517" s="85" t="s">
        <v>643</v>
      </c>
      <c r="BP517" s="85" t="s">
        <v>644</v>
      </c>
      <c r="BQ517" s="85" t="s">
        <v>645</v>
      </c>
      <c r="BR517" s="85" t="s">
        <v>646</v>
      </c>
      <c r="BS517" s="85" t="s">
        <v>647</v>
      </c>
      <c r="BT517" s="85" t="s">
        <v>648</v>
      </c>
      <c r="BU517" s="85" t="s">
        <v>649</v>
      </c>
      <c r="BV517" s="85" t="s">
        <v>650</v>
      </c>
      <c r="BW517" s="70"/>
      <c r="BX517" s="70"/>
      <c r="BY517" s="70"/>
      <c r="BZ517" s="70"/>
      <c r="CA517" s="70"/>
      <c r="CB517" s="70"/>
      <c r="CC517" s="70"/>
      <c r="CD517" s="70"/>
      <c r="CE517" s="70"/>
      <c r="CF517" s="70"/>
      <c r="CG517" s="86"/>
      <c r="CH517" s="86"/>
      <c r="CI517" s="86"/>
      <c r="CJ517" s="86"/>
      <c r="CK517" s="86"/>
      <c r="CL517" s="86"/>
      <c r="CM517" s="86"/>
      <c r="CN517" s="86"/>
      <c r="CO517" s="86" t="s">
        <v>2500</v>
      </c>
      <c r="CP517" s="86"/>
      <c r="CQ517" s="86"/>
      <c r="CR517" s="86"/>
      <c r="CS517" s="164" t="b">
        <f>NOT(ISERROR(MATCH(E517,[1]Sheet1!$A:$A,0)))</f>
        <v>0</v>
      </c>
      <c r="CT517" s="164"/>
    </row>
    <row r="518" spans="1:98" s="216" customFormat="1" ht="79.2">
      <c r="A518" s="256" t="s">
        <v>6566</v>
      </c>
      <c r="B518" s="258">
        <v>515</v>
      </c>
      <c r="C518" s="258"/>
      <c r="D518" s="86"/>
      <c r="E518" s="125" t="s">
        <v>6705</v>
      </c>
      <c r="F518" s="163" t="s">
        <v>110</v>
      </c>
      <c r="G518" s="163" t="s">
        <v>5365</v>
      </c>
      <c r="H518" s="86"/>
      <c r="I518" s="86"/>
      <c r="J518" s="86" t="s">
        <v>3083</v>
      </c>
      <c r="K518" s="101" t="s">
        <v>6706</v>
      </c>
      <c r="L518" s="162" t="s">
        <v>2495</v>
      </c>
      <c r="M518" s="165" t="s">
        <v>251</v>
      </c>
      <c r="N518" s="162"/>
      <c r="O518" s="165" t="s">
        <v>251</v>
      </c>
      <c r="P518" s="162"/>
      <c r="Q518" s="162" t="s">
        <v>2992</v>
      </c>
      <c r="R518" s="162" t="s">
        <v>2993</v>
      </c>
      <c r="S518" s="86"/>
      <c r="T518" s="86" t="s">
        <v>3085</v>
      </c>
      <c r="U518" s="162" t="s">
        <v>2499</v>
      </c>
      <c r="V518" s="86"/>
      <c r="W518" s="86"/>
      <c r="X518" s="162" t="s">
        <v>2500</v>
      </c>
      <c r="Y518" s="86"/>
      <c r="Z518" s="86" t="s">
        <v>6318</v>
      </c>
      <c r="AA518" s="86"/>
      <c r="AB518" s="86"/>
      <c r="AC518" s="86"/>
      <c r="AD518" s="86" t="s">
        <v>2711</v>
      </c>
      <c r="AE518" s="86" t="s">
        <v>217</v>
      </c>
      <c r="AF518" s="86" t="s">
        <v>8958</v>
      </c>
      <c r="AG518" s="86" t="s">
        <v>5743</v>
      </c>
      <c r="AH518" s="86" t="s">
        <v>217</v>
      </c>
      <c r="AI518" s="157" t="s">
        <v>4217</v>
      </c>
      <c r="AJ518" s="86"/>
      <c r="AK518" s="86"/>
      <c r="AL518" s="86" t="s">
        <v>6707</v>
      </c>
      <c r="AM518" s="86"/>
      <c r="AN518" s="86"/>
      <c r="AO518" s="86"/>
      <c r="AP518" s="86"/>
      <c r="AQ518" s="86"/>
      <c r="AR518" s="86"/>
      <c r="AS518" s="86"/>
      <c r="AT518" s="86"/>
      <c r="AU518" s="86"/>
      <c r="AV518" s="163" t="s">
        <v>2363</v>
      </c>
      <c r="AW518" s="101">
        <v>1</v>
      </c>
      <c r="AX518" s="101">
        <f>1</f>
        <v>1</v>
      </c>
      <c r="AY518" s="101" t="s">
        <v>2363</v>
      </c>
      <c r="AZ518" s="163" t="s">
        <v>2363</v>
      </c>
      <c r="BA518" s="163" t="s">
        <v>2363</v>
      </c>
      <c r="BB518" s="86"/>
      <c r="BC518" s="86"/>
      <c r="BD518" s="86"/>
      <c r="BE518" s="86"/>
      <c r="BF518" s="86"/>
      <c r="BG518" s="86"/>
      <c r="BH518" s="86"/>
      <c r="BI518" s="86" t="s">
        <v>5856</v>
      </c>
      <c r="BJ518" s="86" t="s">
        <v>5513</v>
      </c>
      <c r="BK518" s="86" t="s">
        <v>5853</v>
      </c>
      <c r="BL518" s="86"/>
      <c r="BM518" s="86">
        <v>1</v>
      </c>
      <c r="BN518" s="86" t="s">
        <v>634</v>
      </c>
      <c r="BO518" s="85" t="s">
        <v>643</v>
      </c>
      <c r="BP518" s="85" t="s">
        <v>644</v>
      </c>
      <c r="BQ518" s="85" t="s">
        <v>645</v>
      </c>
      <c r="BR518" s="85" t="s">
        <v>646</v>
      </c>
      <c r="BS518" s="85" t="s">
        <v>647</v>
      </c>
      <c r="BT518" s="85" t="s">
        <v>648</v>
      </c>
      <c r="BU518" s="85" t="s">
        <v>649</v>
      </c>
      <c r="BV518" s="85" t="s">
        <v>650</v>
      </c>
      <c r="BW518" s="70"/>
      <c r="BX518" s="70"/>
      <c r="BY518" s="70"/>
      <c r="BZ518" s="70"/>
      <c r="CA518" s="70"/>
      <c r="CB518" s="70"/>
      <c r="CC518" s="70"/>
      <c r="CD518" s="70"/>
      <c r="CE518" s="70"/>
      <c r="CF518" s="70"/>
      <c r="CG518" s="86"/>
      <c r="CH518" s="86"/>
      <c r="CI518" s="86"/>
      <c r="CJ518" s="86"/>
      <c r="CK518" s="86"/>
      <c r="CL518" s="86"/>
      <c r="CM518" s="86"/>
      <c r="CN518" s="86"/>
      <c r="CO518" s="86" t="s">
        <v>2500</v>
      </c>
      <c r="CP518" s="86"/>
      <c r="CQ518" s="86"/>
      <c r="CR518" s="86"/>
      <c r="CS518" s="164" t="b">
        <f>NOT(ISERROR(MATCH(E518,[1]Sheet1!$A:$A,0)))</f>
        <v>0</v>
      </c>
      <c r="CT518" s="164"/>
    </row>
    <row r="519" spans="1:98" s="216" customFormat="1" ht="79.2">
      <c r="A519" s="257">
        <v>297</v>
      </c>
      <c r="B519" s="258">
        <v>516</v>
      </c>
      <c r="C519" s="258"/>
      <c r="D519" s="162"/>
      <c r="E519" s="108" t="s">
        <v>6708</v>
      </c>
      <c r="F519" s="163" t="s">
        <v>110</v>
      </c>
      <c r="G519" s="163" t="s">
        <v>5365</v>
      </c>
      <c r="H519" s="164" t="s">
        <v>5365</v>
      </c>
      <c r="I519" s="164"/>
      <c r="J519" s="164"/>
      <c r="K519" s="101" t="s">
        <v>6709</v>
      </c>
      <c r="L519" s="162" t="s">
        <v>2495</v>
      </c>
      <c r="M519" s="165" t="s">
        <v>251</v>
      </c>
      <c r="N519" s="162"/>
      <c r="O519" s="165" t="s">
        <v>251</v>
      </c>
      <c r="P519" s="162"/>
      <c r="Q519" s="162" t="s">
        <v>2992</v>
      </c>
      <c r="R519" s="162" t="s">
        <v>2993</v>
      </c>
      <c r="S519" s="162"/>
      <c r="T519" s="86" t="s">
        <v>3085</v>
      </c>
      <c r="U519" s="162" t="s">
        <v>2499</v>
      </c>
      <c r="V519" s="162"/>
      <c r="W519" s="162"/>
      <c r="X519" s="162" t="s">
        <v>3002</v>
      </c>
      <c r="Y519" s="162"/>
      <c r="Z519" s="162" t="s">
        <v>6710</v>
      </c>
      <c r="AA519" s="164"/>
      <c r="AB519" s="164"/>
      <c r="AC519" s="164"/>
      <c r="AD519" s="86" t="s">
        <v>2711</v>
      </c>
      <c r="AE519" s="162" t="s">
        <v>217</v>
      </c>
      <c r="AF519" s="86" t="s">
        <v>8958</v>
      </c>
      <c r="AG519" s="162" t="s">
        <v>4651</v>
      </c>
      <c r="AH519" s="162" t="s">
        <v>217</v>
      </c>
      <c r="AI519" s="157" t="s">
        <v>4217</v>
      </c>
      <c r="AJ519" s="164"/>
      <c r="AK519" s="164"/>
      <c r="AL519" s="162" t="s">
        <v>6711</v>
      </c>
      <c r="AM519" s="162"/>
      <c r="AN519" s="162"/>
      <c r="AO519" s="162"/>
      <c r="AP519" s="162"/>
      <c r="AQ519" s="162"/>
      <c r="AR519" s="162"/>
      <c r="AS519" s="162"/>
      <c r="AT519" s="162"/>
      <c r="AU519" s="162"/>
      <c r="AV519" s="163" t="s">
        <v>2363</v>
      </c>
      <c r="AW519" s="101">
        <v>1</v>
      </c>
      <c r="AX519" s="101">
        <f>1</f>
        <v>1</v>
      </c>
      <c r="AY519" s="101" t="s">
        <v>2363</v>
      </c>
      <c r="AZ519" s="163" t="s">
        <v>2363</v>
      </c>
      <c r="BA519" s="163" t="s">
        <v>2363</v>
      </c>
      <c r="BB519" s="162"/>
      <c r="BC519" s="162"/>
      <c r="BD519" s="162"/>
      <c r="BE519" s="164"/>
      <c r="BF519" s="164"/>
      <c r="BG519" s="164"/>
      <c r="BH519" s="164"/>
      <c r="BI519" s="162" t="s">
        <v>5861</v>
      </c>
      <c r="BJ519" s="162" t="s">
        <v>5862</v>
      </c>
      <c r="BK519" s="162"/>
      <c r="BL519" s="162"/>
      <c r="BM519" s="86">
        <v>1</v>
      </c>
      <c r="BN519" s="86" t="s">
        <v>634</v>
      </c>
      <c r="BO519" s="85" t="s">
        <v>643</v>
      </c>
      <c r="BP519" s="85" t="s">
        <v>644</v>
      </c>
      <c r="BQ519" s="85" t="s">
        <v>645</v>
      </c>
      <c r="BR519" s="85" t="s">
        <v>646</v>
      </c>
      <c r="BS519" s="85" t="s">
        <v>647</v>
      </c>
      <c r="BT519" s="85" t="s">
        <v>648</v>
      </c>
      <c r="BU519" s="85" t="s">
        <v>649</v>
      </c>
      <c r="BV519" s="85" t="s">
        <v>650</v>
      </c>
      <c r="BW519" s="162"/>
      <c r="BX519" s="162"/>
      <c r="BY519" s="162"/>
      <c r="BZ519" s="162"/>
      <c r="CA519" s="162"/>
      <c r="CB519" s="162"/>
      <c r="CC519" s="162"/>
      <c r="CD519" s="162"/>
      <c r="CE519" s="162"/>
      <c r="CF519" s="162"/>
      <c r="CG519" s="162"/>
      <c r="CH519" s="162"/>
      <c r="CI519" s="162"/>
      <c r="CJ519" s="162"/>
      <c r="CK519" s="162"/>
      <c r="CL519" s="162"/>
      <c r="CM519" s="162"/>
      <c r="CN519" s="162"/>
      <c r="CO519" s="162"/>
      <c r="CP519" s="162"/>
      <c r="CQ519" s="162"/>
      <c r="CR519" s="86"/>
      <c r="CS519" s="164" t="b">
        <f>NOT(ISERROR(MATCH(E519,[1]Sheet1!$A:$A,0)))</f>
        <v>0</v>
      </c>
      <c r="CT519" s="164"/>
    </row>
    <row r="520" spans="1:98" s="216" customFormat="1" ht="79.2">
      <c r="A520" s="256" t="s">
        <v>6712</v>
      </c>
      <c r="B520" s="258">
        <v>517</v>
      </c>
      <c r="C520" s="258"/>
      <c r="D520" s="86"/>
      <c r="E520" s="125" t="s">
        <v>6713</v>
      </c>
      <c r="F520" s="163" t="s">
        <v>110</v>
      </c>
      <c r="G520" s="163" t="s">
        <v>5365</v>
      </c>
      <c r="H520" s="86"/>
      <c r="I520" s="86"/>
      <c r="J520" s="86" t="s">
        <v>3083</v>
      </c>
      <c r="K520" s="101" t="s">
        <v>6714</v>
      </c>
      <c r="L520" s="162" t="s">
        <v>2495</v>
      </c>
      <c r="M520" s="165" t="s">
        <v>251</v>
      </c>
      <c r="N520" s="162"/>
      <c r="O520" s="165" t="s">
        <v>251</v>
      </c>
      <c r="P520" s="162"/>
      <c r="Q520" s="162" t="s">
        <v>2992</v>
      </c>
      <c r="R520" s="162" t="s">
        <v>2993</v>
      </c>
      <c r="S520" s="86"/>
      <c r="T520" s="86" t="s">
        <v>3085</v>
      </c>
      <c r="U520" s="162" t="s">
        <v>2499</v>
      </c>
      <c r="V520" s="86"/>
      <c r="W520" s="86"/>
      <c r="X520" s="162" t="s">
        <v>2500</v>
      </c>
      <c r="Y520" s="86"/>
      <c r="Z520" s="86" t="s">
        <v>6318</v>
      </c>
      <c r="AA520" s="86"/>
      <c r="AB520" s="86"/>
      <c r="AC520" s="86"/>
      <c r="AD520" s="86" t="s">
        <v>2711</v>
      </c>
      <c r="AE520" s="86" t="s">
        <v>217</v>
      </c>
      <c r="AF520" s="86" t="s">
        <v>8958</v>
      </c>
      <c r="AG520" s="86" t="s">
        <v>5743</v>
      </c>
      <c r="AH520" s="86" t="s">
        <v>217</v>
      </c>
      <c r="AI520" s="157" t="s">
        <v>4217</v>
      </c>
      <c r="AJ520" s="86"/>
      <c r="AK520" s="86"/>
      <c r="AL520" s="86" t="s">
        <v>6715</v>
      </c>
      <c r="AM520" s="86"/>
      <c r="AN520" s="86"/>
      <c r="AO520" s="86"/>
      <c r="AP520" s="86"/>
      <c r="AQ520" s="86"/>
      <c r="AR520" s="86"/>
      <c r="AS520" s="86"/>
      <c r="AT520" s="86"/>
      <c r="AU520" s="86"/>
      <c r="AV520" s="163" t="s">
        <v>2363</v>
      </c>
      <c r="AW520" s="101">
        <v>1</v>
      </c>
      <c r="AX520" s="101">
        <f>1</f>
        <v>1</v>
      </c>
      <c r="AY520" s="101" t="s">
        <v>2363</v>
      </c>
      <c r="AZ520" s="163" t="s">
        <v>2363</v>
      </c>
      <c r="BA520" s="163" t="s">
        <v>2363</v>
      </c>
      <c r="BB520" s="86"/>
      <c r="BC520" s="86"/>
      <c r="BD520" s="86"/>
      <c r="BE520" s="86"/>
      <c r="BF520" s="86"/>
      <c r="BG520" s="86"/>
      <c r="BH520" s="86"/>
      <c r="BI520" s="86" t="s">
        <v>5865</v>
      </c>
      <c r="BJ520" s="86" t="s">
        <v>5513</v>
      </c>
      <c r="BK520" s="86" t="s">
        <v>5853</v>
      </c>
      <c r="BL520" s="86"/>
      <c r="BM520" s="86">
        <v>1</v>
      </c>
      <c r="BN520" s="86" t="s">
        <v>634</v>
      </c>
      <c r="BO520" s="85" t="s">
        <v>643</v>
      </c>
      <c r="BP520" s="85" t="s">
        <v>644</v>
      </c>
      <c r="BQ520" s="85" t="s">
        <v>645</v>
      </c>
      <c r="BR520" s="85" t="s">
        <v>646</v>
      </c>
      <c r="BS520" s="85" t="s">
        <v>647</v>
      </c>
      <c r="BT520" s="85" t="s">
        <v>648</v>
      </c>
      <c r="BU520" s="85" t="s">
        <v>649</v>
      </c>
      <c r="BV520" s="85" t="s">
        <v>650</v>
      </c>
      <c r="BW520" s="70"/>
      <c r="BX520" s="70"/>
      <c r="BY520" s="70"/>
      <c r="BZ520" s="70"/>
      <c r="CA520" s="70"/>
      <c r="CB520" s="70"/>
      <c r="CC520" s="70"/>
      <c r="CD520" s="70"/>
      <c r="CE520" s="70"/>
      <c r="CF520" s="70"/>
      <c r="CG520" s="86"/>
      <c r="CH520" s="86"/>
      <c r="CI520" s="86"/>
      <c r="CJ520" s="86"/>
      <c r="CK520" s="86"/>
      <c r="CL520" s="86"/>
      <c r="CM520" s="86"/>
      <c r="CN520" s="86"/>
      <c r="CO520" s="86" t="s">
        <v>2500</v>
      </c>
      <c r="CP520" s="86"/>
      <c r="CQ520" s="86"/>
      <c r="CR520" s="86"/>
      <c r="CS520" s="164" t="b">
        <f>NOT(ISERROR(MATCH(E520,[1]Sheet1!$A:$A,0)))</f>
        <v>0</v>
      </c>
      <c r="CT520" s="164"/>
    </row>
    <row r="521" spans="1:98" s="216" customFormat="1" ht="79.2">
      <c r="A521" s="257">
        <v>297</v>
      </c>
      <c r="B521" s="258">
        <v>518</v>
      </c>
      <c r="C521" s="258"/>
      <c r="D521" s="86"/>
      <c r="E521" s="125" t="s">
        <v>6716</v>
      </c>
      <c r="F521" s="163" t="s">
        <v>110</v>
      </c>
      <c r="G521" s="163" t="s">
        <v>5365</v>
      </c>
      <c r="H521" s="86"/>
      <c r="I521" s="86"/>
      <c r="J521" s="86" t="s">
        <v>3083</v>
      </c>
      <c r="K521" s="101" t="s">
        <v>6717</v>
      </c>
      <c r="L521" s="162" t="s">
        <v>2495</v>
      </c>
      <c r="M521" s="165" t="s">
        <v>251</v>
      </c>
      <c r="N521" s="162"/>
      <c r="O521" s="165" t="s">
        <v>251</v>
      </c>
      <c r="P521" s="162"/>
      <c r="Q521" s="162" t="s">
        <v>2992</v>
      </c>
      <c r="R521" s="162" t="s">
        <v>2993</v>
      </c>
      <c r="S521" s="86"/>
      <c r="T521" s="86" t="s">
        <v>3085</v>
      </c>
      <c r="U521" s="162" t="s">
        <v>2499</v>
      </c>
      <c r="V521" s="86"/>
      <c r="W521" s="86"/>
      <c r="X521" s="162" t="s">
        <v>2500</v>
      </c>
      <c r="Y521" s="86"/>
      <c r="Z521" s="164" t="s">
        <v>3177</v>
      </c>
      <c r="AA521" s="86"/>
      <c r="AB521" s="86"/>
      <c r="AC521" s="86"/>
      <c r="AD521" s="86" t="s">
        <v>2711</v>
      </c>
      <c r="AE521" s="86" t="s">
        <v>217</v>
      </c>
      <c r="AF521" s="86" t="s">
        <v>8958</v>
      </c>
      <c r="AG521" s="86" t="s">
        <v>5743</v>
      </c>
      <c r="AH521" s="86" t="s">
        <v>217</v>
      </c>
      <c r="AI521" s="157" t="s">
        <v>4217</v>
      </c>
      <c r="AJ521" s="86"/>
      <c r="AK521" s="86"/>
      <c r="AL521" s="86" t="s">
        <v>6718</v>
      </c>
      <c r="AM521" s="86"/>
      <c r="AN521" s="86"/>
      <c r="AO521" s="86"/>
      <c r="AP521" s="86"/>
      <c r="AQ521" s="86"/>
      <c r="AR521" s="86"/>
      <c r="AS521" s="86"/>
      <c r="AT521" s="86"/>
      <c r="AU521" s="86"/>
      <c r="AV521" s="163" t="s">
        <v>2363</v>
      </c>
      <c r="AW521" s="101">
        <v>1</v>
      </c>
      <c r="AX521" s="101">
        <f>1</f>
        <v>1</v>
      </c>
      <c r="AY521" s="101" t="s">
        <v>2363</v>
      </c>
      <c r="AZ521" s="163" t="s">
        <v>2363</v>
      </c>
      <c r="BA521" s="163" t="s">
        <v>2363</v>
      </c>
      <c r="BB521" s="86"/>
      <c r="BC521" s="86"/>
      <c r="BD521" s="86"/>
      <c r="BE521" s="86"/>
      <c r="BF521" s="86"/>
      <c r="BG521" s="86"/>
      <c r="BH521" s="86"/>
      <c r="BI521" s="86" t="s">
        <v>5867</v>
      </c>
      <c r="BJ521" s="86" t="s">
        <v>5513</v>
      </c>
      <c r="BK521" s="86" t="s">
        <v>5853</v>
      </c>
      <c r="BL521" s="86"/>
      <c r="BM521" s="86">
        <v>1</v>
      </c>
      <c r="BN521" s="86" t="s">
        <v>634</v>
      </c>
      <c r="BO521" s="85" t="s">
        <v>643</v>
      </c>
      <c r="BP521" s="85" t="s">
        <v>644</v>
      </c>
      <c r="BQ521" s="85" t="s">
        <v>645</v>
      </c>
      <c r="BR521" s="85" t="s">
        <v>646</v>
      </c>
      <c r="BS521" s="85" t="s">
        <v>647</v>
      </c>
      <c r="BT521" s="85" t="s">
        <v>648</v>
      </c>
      <c r="BU521" s="85" t="s">
        <v>649</v>
      </c>
      <c r="BV521" s="85" t="s">
        <v>650</v>
      </c>
      <c r="BW521" s="70"/>
      <c r="BX521" s="70"/>
      <c r="BY521" s="70"/>
      <c r="BZ521" s="70"/>
      <c r="CA521" s="70"/>
      <c r="CB521" s="70"/>
      <c r="CC521" s="70"/>
      <c r="CD521" s="70"/>
      <c r="CE521" s="70"/>
      <c r="CF521" s="70"/>
      <c r="CG521" s="86"/>
      <c r="CH521" s="86"/>
      <c r="CI521" s="86"/>
      <c r="CJ521" s="86"/>
      <c r="CK521" s="86"/>
      <c r="CL521" s="86"/>
      <c r="CM521" s="86"/>
      <c r="CN521" s="86"/>
      <c r="CO521" s="86" t="s">
        <v>2500</v>
      </c>
      <c r="CP521" s="86"/>
      <c r="CQ521" s="86"/>
      <c r="CR521" s="86"/>
      <c r="CS521" s="164" t="b">
        <f>NOT(ISERROR(MATCH(E521,[1]Sheet1!$A:$A,0)))</f>
        <v>0</v>
      </c>
      <c r="CT521" s="164"/>
    </row>
    <row r="522" spans="1:98" s="216" customFormat="1" ht="79.2">
      <c r="A522" s="257">
        <v>297</v>
      </c>
      <c r="B522" s="258">
        <v>519</v>
      </c>
      <c r="C522" s="258"/>
      <c r="D522" s="86"/>
      <c r="E522" s="125" t="s">
        <v>6719</v>
      </c>
      <c r="F522" s="163" t="s">
        <v>5830</v>
      </c>
      <c r="G522" s="171" t="s">
        <v>5831</v>
      </c>
      <c r="H522" s="86"/>
      <c r="I522" s="86"/>
      <c r="J522" s="86" t="s">
        <v>2990</v>
      </c>
      <c r="K522" s="101" t="s">
        <v>6720</v>
      </c>
      <c r="L522" s="162" t="s">
        <v>2495</v>
      </c>
      <c r="M522" s="165" t="s">
        <v>251</v>
      </c>
      <c r="N522" s="162"/>
      <c r="O522" s="165" t="s">
        <v>251</v>
      </c>
      <c r="P522" s="162"/>
      <c r="Q522" s="162" t="s">
        <v>2992</v>
      </c>
      <c r="R522" s="162" t="s">
        <v>2993</v>
      </c>
      <c r="S522" s="86"/>
      <c r="T522" s="162" t="s">
        <v>4549</v>
      </c>
      <c r="U522" s="162" t="s">
        <v>2499</v>
      </c>
      <c r="V522" s="86"/>
      <c r="W522" s="86"/>
      <c r="X522" s="162" t="s">
        <v>2994</v>
      </c>
      <c r="Y522" s="86"/>
      <c r="Z522" s="86" t="s">
        <v>6721</v>
      </c>
      <c r="AA522" s="86"/>
      <c r="AB522" s="86"/>
      <c r="AC522" s="86"/>
      <c r="AD522" s="86" t="s">
        <v>2762</v>
      </c>
      <c r="AE522" s="162" t="s">
        <v>217</v>
      </c>
      <c r="AF522" s="86" t="s">
        <v>2711</v>
      </c>
      <c r="AG522" s="86" t="s">
        <v>6722</v>
      </c>
      <c r="AH522" s="70" t="s">
        <v>217</v>
      </c>
      <c r="AI522" s="157" t="s">
        <v>3639</v>
      </c>
      <c r="AJ522" s="86"/>
      <c r="AK522" s="86"/>
      <c r="AL522" s="86" t="s">
        <v>6723</v>
      </c>
      <c r="AM522" s="86"/>
      <c r="AN522" s="86"/>
      <c r="AO522" s="86"/>
      <c r="AP522" s="86"/>
      <c r="AQ522" s="86"/>
      <c r="AR522" s="86"/>
      <c r="AS522" s="86"/>
      <c r="AT522" s="86"/>
      <c r="AU522" s="86"/>
      <c r="AV522" s="163" t="s">
        <v>2363</v>
      </c>
      <c r="AW522" s="101">
        <v>1</v>
      </c>
      <c r="AX522" s="101">
        <f>1</f>
        <v>1</v>
      </c>
      <c r="AY522" s="101" t="s">
        <v>2363</v>
      </c>
      <c r="AZ522" s="163" t="s">
        <v>2363</v>
      </c>
      <c r="BA522" s="163" t="s">
        <v>2363</v>
      </c>
      <c r="BB522" s="86"/>
      <c r="BC522" s="86"/>
      <c r="BD522" s="86"/>
      <c r="BE522" s="86"/>
      <c r="BF522" s="86"/>
      <c r="BG522" s="86"/>
      <c r="BH522" s="86"/>
      <c r="BI522" s="162" t="s">
        <v>6724</v>
      </c>
      <c r="BJ522" s="86"/>
      <c r="BK522" s="86"/>
      <c r="BL522" s="86"/>
      <c r="BM522" s="162">
        <v>0</v>
      </c>
      <c r="BN522" s="162" t="s">
        <v>5133</v>
      </c>
      <c r="BO522" s="70"/>
      <c r="BP522" s="70"/>
      <c r="BQ522" s="70"/>
      <c r="BR522" s="70"/>
      <c r="BS522" s="70"/>
      <c r="BT522" s="70"/>
      <c r="BU522" s="70"/>
      <c r="BV522" s="70"/>
      <c r="BW522" s="70"/>
      <c r="BX522" s="70"/>
      <c r="BY522" s="70"/>
      <c r="BZ522" s="70"/>
      <c r="CA522" s="70"/>
      <c r="CB522" s="70"/>
      <c r="CC522" s="70"/>
      <c r="CD522" s="70"/>
      <c r="CE522" s="70"/>
      <c r="CF522" s="70"/>
      <c r="CG522" s="86"/>
      <c r="CH522" s="86"/>
      <c r="CI522" s="86"/>
      <c r="CJ522" s="86"/>
      <c r="CK522" s="86"/>
      <c r="CL522" s="86"/>
      <c r="CM522" s="86"/>
      <c r="CN522" s="86"/>
      <c r="CO522" s="86"/>
      <c r="CP522" s="86"/>
      <c r="CQ522" s="86"/>
      <c r="CR522" s="86"/>
      <c r="CS522" s="164" t="b">
        <f>NOT(ISERROR(MATCH(E522,[1]Sheet1!$A:$A,0)))</f>
        <v>0</v>
      </c>
      <c r="CT522" s="164"/>
    </row>
    <row r="523" spans="1:98" s="216" customFormat="1" ht="79.2">
      <c r="A523" s="257">
        <v>297</v>
      </c>
      <c r="B523" s="258">
        <v>520</v>
      </c>
      <c r="C523" s="258"/>
      <c r="D523" s="86"/>
      <c r="E523" s="125" t="s">
        <v>6725</v>
      </c>
      <c r="F523" s="163" t="s">
        <v>5650</v>
      </c>
      <c r="G523" s="163" t="s">
        <v>5666</v>
      </c>
      <c r="H523" s="86"/>
      <c r="I523" s="86"/>
      <c r="J523" s="86" t="s">
        <v>2990</v>
      </c>
      <c r="K523" s="101" t="s">
        <v>6726</v>
      </c>
      <c r="L523" s="162" t="s">
        <v>2495</v>
      </c>
      <c r="M523" s="165" t="s">
        <v>251</v>
      </c>
      <c r="N523" s="162"/>
      <c r="O523" s="165" t="s">
        <v>251</v>
      </c>
      <c r="P523" s="162"/>
      <c r="Q523" s="162" t="s">
        <v>2992</v>
      </c>
      <c r="R523" s="162" t="s">
        <v>2993</v>
      </c>
      <c r="S523" s="86"/>
      <c r="T523" s="86" t="s">
        <v>3182</v>
      </c>
      <c r="U523" s="162" t="s">
        <v>2499</v>
      </c>
      <c r="V523" s="86"/>
      <c r="W523" s="86"/>
      <c r="X523" s="162" t="s">
        <v>2994</v>
      </c>
      <c r="Y523" s="86"/>
      <c r="Z523" s="164" t="s">
        <v>6727</v>
      </c>
      <c r="AA523" s="86"/>
      <c r="AB523" s="86"/>
      <c r="AC523" s="86"/>
      <c r="AD523" s="86" t="s">
        <v>2762</v>
      </c>
      <c r="AE523" s="86" t="s">
        <v>217</v>
      </c>
      <c r="AF523" s="86" t="s">
        <v>2818</v>
      </c>
      <c r="AG523" s="164" t="s">
        <v>6728</v>
      </c>
      <c r="AH523" s="86" t="s">
        <v>217</v>
      </c>
      <c r="AI523" s="157" t="s">
        <v>3639</v>
      </c>
      <c r="AJ523" s="86"/>
      <c r="AK523" s="86"/>
      <c r="AL523" s="164" t="s">
        <v>6729</v>
      </c>
      <c r="AM523" s="86"/>
      <c r="AN523" s="86"/>
      <c r="AO523" s="86"/>
      <c r="AP523" s="86"/>
      <c r="AQ523" s="86"/>
      <c r="AR523" s="86"/>
      <c r="AS523" s="86"/>
      <c r="AT523" s="86"/>
      <c r="AU523" s="86"/>
      <c r="AV523" s="163" t="s">
        <v>2363</v>
      </c>
      <c r="AW523" s="101">
        <v>1</v>
      </c>
      <c r="AX523" s="101">
        <f>1</f>
        <v>1</v>
      </c>
      <c r="AY523" s="101" t="s">
        <v>2363</v>
      </c>
      <c r="AZ523" s="163" t="s">
        <v>2363</v>
      </c>
      <c r="BA523" s="163" t="s">
        <v>2363</v>
      </c>
      <c r="BB523" s="86"/>
      <c r="BC523" s="86"/>
      <c r="BD523" s="86"/>
      <c r="BE523" s="86"/>
      <c r="BF523" s="86"/>
      <c r="BG523" s="86"/>
      <c r="BH523" s="86"/>
      <c r="BI523" s="164" t="s">
        <v>5881</v>
      </c>
      <c r="BJ523" s="86" t="s">
        <v>5513</v>
      </c>
      <c r="BK523" s="64" t="s">
        <v>6730</v>
      </c>
      <c r="BL523" s="86"/>
      <c r="BM523" s="86">
        <v>2</v>
      </c>
      <c r="BN523" s="86" t="s">
        <v>651</v>
      </c>
      <c r="BO523" s="182" t="s">
        <v>657</v>
      </c>
      <c r="BP523" s="233" t="s">
        <v>658</v>
      </c>
      <c r="BQ523" s="182" t="s">
        <v>659</v>
      </c>
      <c r="BR523" s="182" t="s">
        <v>660</v>
      </c>
      <c r="BS523" s="182" t="s">
        <v>661</v>
      </c>
      <c r="BT523" s="182" t="s">
        <v>643</v>
      </c>
      <c r="BU523" s="233" t="s">
        <v>644</v>
      </c>
      <c r="BV523" s="182" t="s">
        <v>646</v>
      </c>
      <c r="BW523" s="182" t="s">
        <v>670</v>
      </c>
      <c r="BX523" s="182" t="s">
        <v>676</v>
      </c>
      <c r="BY523" s="70"/>
      <c r="BZ523" s="70"/>
      <c r="CA523" s="70"/>
      <c r="CB523" s="70"/>
      <c r="CC523" s="70"/>
      <c r="CD523" s="70"/>
      <c r="CE523" s="70"/>
      <c r="CF523" s="86"/>
      <c r="CG523" s="86"/>
      <c r="CH523" s="86"/>
      <c r="CI523" s="86"/>
      <c r="CJ523" s="86"/>
      <c r="CK523" s="86"/>
      <c r="CL523" s="86"/>
      <c r="CM523" s="86"/>
      <c r="CN523" s="86"/>
      <c r="CO523" s="86"/>
      <c r="CP523" s="86"/>
      <c r="CQ523" s="86"/>
      <c r="CR523" s="86"/>
      <c r="CS523" s="164" t="b">
        <f>NOT(ISERROR(MATCH(E523,[1]Sheet1!$A:$A,0)))</f>
        <v>0</v>
      </c>
      <c r="CT523" s="164"/>
    </row>
    <row r="524" spans="1:98" s="216" customFormat="1" ht="79.8" customHeight="1">
      <c r="A524" s="257">
        <v>297</v>
      </c>
      <c r="B524" s="258">
        <v>521</v>
      </c>
      <c r="C524" s="258"/>
      <c r="D524" s="86"/>
      <c r="E524" s="125" t="s">
        <v>6731</v>
      </c>
      <c r="F524" s="163" t="s">
        <v>5650</v>
      </c>
      <c r="G524" s="163" t="s">
        <v>5666</v>
      </c>
      <c r="H524" s="86"/>
      <c r="I524" s="86"/>
      <c r="J524" s="86" t="s">
        <v>2990</v>
      </c>
      <c r="K524" s="101" t="s">
        <v>6732</v>
      </c>
      <c r="L524" s="162" t="s">
        <v>2495</v>
      </c>
      <c r="M524" s="165" t="s">
        <v>251</v>
      </c>
      <c r="N524" s="162"/>
      <c r="O524" s="165" t="s">
        <v>251</v>
      </c>
      <c r="P524" s="162"/>
      <c r="Q524" s="162" t="s">
        <v>2992</v>
      </c>
      <c r="R524" s="162" t="s">
        <v>2993</v>
      </c>
      <c r="S524" s="86"/>
      <c r="T524" s="86" t="s">
        <v>3182</v>
      </c>
      <c r="U524" s="162" t="s">
        <v>2499</v>
      </c>
      <c r="V524" s="86"/>
      <c r="W524" s="86"/>
      <c r="X524" s="162" t="s">
        <v>2994</v>
      </c>
      <c r="Y524" s="86"/>
      <c r="Z524" s="164" t="s">
        <v>6733</v>
      </c>
      <c r="AA524" s="86"/>
      <c r="AB524" s="86"/>
      <c r="AC524" s="86"/>
      <c r="AD524" s="86" t="s">
        <v>2762</v>
      </c>
      <c r="AE524" s="86" t="s">
        <v>217</v>
      </c>
      <c r="AF524" s="86" t="s">
        <v>2818</v>
      </c>
      <c r="AG524" s="164" t="s">
        <v>6734</v>
      </c>
      <c r="AH524" s="86" t="s">
        <v>217</v>
      </c>
      <c r="AI524" s="157" t="s">
        <v>3639</v>
      </c>
      <c r="AJ524" s="86"/>
      <c r="AK524" s="86"/>
      <c r="AL524" s="164" t="s">
        <v>6735</v>
      </c>
      <c r="AM524" s="86"/>
      <c r="AN524" s="86"/>
      <c r="AO524" s="86"/>
      <c r="AP524" s="86"/>
      <c r="AQ524" s="86"/>
      <c r="AR524" s="86"/>
      <c r="AS524" s="86"/>
      <c r="AT524" s="86"/>
      <c r="AU524" s="86"/>
      <c r="AV524" s="163" t="s">
        <v>2363</v>
      </c>
      <c r="AW524" s="101">
        <v>1</v>
      </c>
      <c r="AX524" s="101">
        <f>1</f>
        <v>1</v>
      </c>
      <c r="AY524" s="101" t="s">
        <v>2363</v>
      </c>
      <c r="AZ524" s="163" t="s">
        <v>2363</v>
      </c>
      <c r="BA524" s="163" t="s">
        <v>2363</v>
      </c>
      <c r="BB524" s="86"/>
      <c r="BC524" s="86"/>
      <c r="BD524" s="86"/>
      <c r="BE524" s="86"/>
      <c r="BF524" s="86"/>
      <c r="BG524" s="86"/>
      <c r="BH524" s="86"/>
      <c r="BI524" s="164" t="s">
        <v>5886</v>
      </c>
      <c r="BJ524" s="86" t="s">
        <v>5513</v>
      </c>
      <c r="BK524" s="64" t="s">
        <v>6730</v>
      </c>
      <c r="BL524" s="86"/>
      <c r="BM524" s="86">
        <v>2</v>
      </c>
      <c r="BN524" s="86" t="s">
        <v>651</v>
      </c>
      <c r="BO524" s="182" t="s">
        <v>657</v>
      </c>
      <c r="BP524" s="233" t="s">
        <v>658</v>
      </c>
      <c r="BQ524" s="182" t="s">
        <v>659</v>
      </c>
      <c r="BR524" s="182" t="s">
        <v>660</v>
      </c>
      <c r="BS524" s="182" t="s">
        <v>661</v>
      </c>
      <c r="BT524" s="182" t="s">
        <v>643</v>
      </c>
      <c r="BU524" s="233" t="s">
        <v>644</v>
      </c>
      <c r="BV524" s="182" t="s">
        <v>646</v>
      </c>
      <c r="BW524" s="182" t="s">
        <v>670</v>
      </c>
      <c r="BX524" s="182" t="s">
        <v>676</v>
      </c>
      <c r="BY524" s="70"/>
      <c r="BZ524" s="70"/>
      <c r="CA524" s="70"/>
      <c r="CB524" s="70"/>
      <c r="CC524" s="70"/>
      <c r="CD524" s="70"/>
      <c r="CE524" s="70"/>
      <c r="CF524" s="86"/>
      <c r="CG524" s="86"/>
      <c r="CH524" s="86"/>
      <c r="CI524" s="86"/>
      <c r="CJ524" s="86"/>
      <c r="CK524" s="86"/>
      <c r="CL524" s="86"/>
      <c r="CM524" s="86"/>
      <c r="CN524" s="86"/>
      <c r="CO524" s="86"/>
      <c r="CP524" s="86"/>
      <c r="CQ524" s="86"/>
      <c r="CR524" s="86"/>
      <c r="CS524" s="164" t="b">
        <f>NOT(ISERROR(MATCH(E524,[1]Sheet1!$A:$A,0)))</f>
        <v>0</v>
      </c>
      <c r="CT524" s="164"/>
    </row>
    <row r="525" spans="1:98" s="216" customFormat="1" ht="79.8" customHeight="1">
      <c r="A525" s="257">
        <v>297</v>
      </c>
      <c r="B525" s="258">
        <v>522</v>
      </c>
      <c r="C525" s="258"/>
      <c r="D525" s="86"/>
      <c r="E525" s="125" t="s">
        <v>6736</v>
      </c>
      <c r="F525" s="163" t="s">
        <v>5650</v>
      </c>
      <c r="G525" s="163" t="s">
        <v>5666</v>
      </c>
      <c r="H525" s="86"/>
      <c r="I525" s="86"/>
      <c r="J525" s="86" t="s">
        <v>2990</v>
      </c>
      <c r="K525" s="101" t="s">
        <v>6737</v>
      </c>
      <c r="L525" s="162" t="s">
        <v>2495</v>
      </c>
      <c r="M525" s="165" t="s">
        <v>251</v>
      </c>
      <c r="N525" s="162"/>
      <c r="O525" s="165" t="s">
        <v>251</v>
      </c>
      <c r="P525" s="162"/>
      <c r="Q525" s="162" t="s">
        <v>2992</v>
      </c>
      <c r="R525" s="162" t="s">
        <v>2993</v>
      </c>
      <c r="S525" s="86"/>
      <c r="T525" s="86" t="s">
        <v>3182</v>
      </c>
      <c r="U525" s="162" t="s">
        <v>2499</v>
      </c>
      <c r="V525" s="86"/>
      <c r="W525" s="86"/>
      <c r="X525" s="162" t="s">
        <v>2994</v>
      </c>
      <c r="Y525" s="86"/>
      <c r="Z525" s="164" t="s">
        <v>6738</v>
      </c>
      <c r="AA525" s="86"/>
      <c r="AB525" s="86"/>
      <c r="AC525" s="86"/>
      <c r="AD525" s="86" t="s">
        <v>2762</v>
      </c>
      <c r="AE525" s="86" t="s">
        <v>217</v>
      </c>
      <c r="AF525" s="86" t="s">
        <v>2818</v>
      </c>
      <c r="AG525" s="164" t="s">
        <v>6739</v>
      </c>
      <c r="AH525" s="86" t="s">
        <v>217</v>
      </c>
      <c r="AI525" s="157" t="s">
        <v>3639</v>
      </c>
      <c r="AJ525" s="86"/>
      <c r="AK525" s="86"/>
      <c r="AL525" s="164" t="s">
        <v>6740</v>
      </c>
      <c r="AM525" s="86"/>
      <c r="AN525" s="86"/>
      <c r="AO525" s="86"/>
      <c r="AP525" s="86"/>
      <c r="AQ525" s="86"/>
      <c r="AR525" s="86"/>
      <c r="AS525" s="86"/>
      <c r="AT525" s="86"/>
      <c r="AU525" s="86"/>
      <c r="AV525" s="163" t="s">
        <v>2363</v>
      </c>
      <c r="AW525" s="101">
        <v>1</v>
      </c>
      <c r="AX525" s="101">
        <f>1</f>
        <v>1</v>
      </c>
      <c r="AY525" s="101" t="s">
        <v>2363</v>
      </c>
      <c r="AZ525" s="163" t="s">
        <v>2363</v>
      </c>
      <c r="BA525" s="163" t="s">
        <v>2363</v>
      </c>
      <c r="BB525" s="86"/>
      <c r="BC525" s="86"/>
      <c r="BD525" s="86"/>
      <c r="BE525" s="86"/>
      <c r="BF525" s="86"/>
      <c r="BG525" s="86"/>
      <c r="BH525" s="86"/>
      <c r="BI525" s="164" t="s">
        <v>6741</v>
      </c>
      <c r="BJ525" s="86" t="s">
        <v>5513</v>
      </c>
      <c r="BK525" s="64" t="s">
        <v>6730</v>
      </c>
      <c r="BL525" s="86"/>
      <c r="BM525" s="86">
        <v>2</v>
      </c>
      <c r="BN525" s="86" t="s">
        <v>651</v>
      </c>
      <c r="BO525" s="182" t="s">
        <v>657</v>
      </c>
      <c r="BP525" s="233" t="s">
        <v>658</v>
      </c>
      <c r="BQ525" s="182" t="s">
        <v>659</v>
      </c>
      <c r="BR525" s="182" t="s">
        <v>660</v>
      </c>
      <c r="BS525" s="182" t="s">
        <v>661</v>
      </c>
      <c r="BT525" s="182" t="s">
        <v>643</v>
      </c>
      <c r="BU525" s="233" t="s">
        <v>644</v>
      </c>
      <c r="BV525" s="182" t="s">
        <v>646</v>
      </c>
      <c r="BW525" s="182" t="s">
        <v>670</v>
      </c>
      <c r="BX525" s="182" t="s">
        <v>676</v>
      </c>
      <c r="BY525" s="70"/>
      <c r="BZ525" s="70"/>
      <c r="CA525" s="70"/>
      <c r="CB525" s="70"/>
      <c r="CC525" s="70"/>
      <c r="CD525" s="70"/>
      <c r="CE525" s="70"/>
      <c r="CF525" s="86"/>
      <c r="CG525" s="86"/>
      <c r="CH525" s="86"/>
      <c r="CI525" s="86"/>
      <c r="CJ525" s="86"/>
      <c r="CK525" s="86"/>
      <c r="CL525" s="86"/>
      <c r="CM525" s="86"/>
      <c r="CN525" s="86"/>
      <c r="CO525" s="86"/>
      <c r="CP525" s="86"/>
      <c r="CQ525" s="86"/>
      <c r="CR525" s="86"/>
      <c r="CS525" s="164" t="b">
        <f>NOT(ISERROR(MATCH(E525,[1]Sheet1!$A:$A,0)))</f>
        <v>0</v>
      </c>
      <c r="CT525" s="164"/>
    </row>
    <row r="526" spans="1:98" s="216" customFormat="1" ht="79.8" customHeight="1">
      <c r="A526" s="256" t="s">
        <v>6742</v>
      </c>
      <c r="B526" s="258">
        <v>523</v>
      </c>
      <c r="C526" s="258"/>
      <c r="D526" s="86"/>
      <c r="E526" s="125" t="s">
        <v>6743</v>
      </c>
      <c r="F526" s="163" t="s">
        <v>5650</v>
      </c>
      <c r="G526" s="163" t="s">
        <v>5666</v>
      </c>
      <c r="H526" s="86"/>
      <c r="I526" s="86"/>
      <c r="J526" s="86" t="s">
        <v>2990</v>
      </c>
      <c r="K526" s="101" t="s">
        <v>6744</v>
      </c>
      <c r="L526" s="162" t="s">
        <v>2495</v>
      </c>
      <c r="M526" s="165" t="s">
        <v>251</v>
      </c>
      <c r="N526" s="162"/>
      <c r="O526" s="165" t="s">
        <v>251</v>
      </c>
      <c r="P526" s="162"/>
      <c r="Q526" s="162" t="s">
        <v>2992</v>
      </c>
      <c r="R526" s="162" t="s">
        <v>2993</v>
      </c>
      <c r="S526" s="86"/>
      <c r="T526" s="86" t="s">
        <v>3182</v>
      </c>
      <c r="U526" s="162" t="s">
        <v>2499</v>
      </c>
      <c r="V526" s="86"/>
      <c r="W526" s="86"/>
      <c r="X526" s="162" t="s">
        <v>2994</v>
      </c>
      <c r="Y526" s="86"/>
      <c r="Z526" s="164" t="s">
        <v>5955</v>
      </c>
      <c r="AA526" s="86"/>
      <c r="AB526" s="86"/>
      <c r="AC526" s="86"/>
      <c r="AD526" s="86" t="s">
        <v>2762</v>
      </c>
      <c r="AE526" s="86" t="s">
        <v>217</v>
      </c>
      <c r="AF526" s="86" t="s">
        <v>2818</v>
      </c>
      <c r="AG526" s="164" t="s">
        <v>5956</v>
      </c>
      <c r="AH526" s="86" t="s">
        <v>217</v>
      </c>
      <c r="AI526" s="157" t="s">
        <v>3639</v>
      </c>
      <c r="AJ526" s="86"/>
      <c r="AK526" s="86"/>
      <c r="AL526" s="164" t="s">
        <v>6745</v>
      </c>
      <c r="AM526" s="86"/>
      <c r="AN526" s="86"/>
      <c r="AO526" s="86"/>
      <c r="AP526" s="86"/>
      <c r="AQ526" s="86"/>
      <c r="AR526" s="86"/>
      <c r="AS526" s="86"/>
      <c r="AT526" s="86"/>
      <c r="AU526" s="86"/>
      <c r="AV526" s="163" t="s">
        <v>2363</v>
      </c>
      <c r="AW526" s="101">
        <v>1</v>
      </c>
      <c r="AX526" s="101">
        <f>1</f>
        <v>1</v>
      </c>
      <c r="AY526" s="101" t="s">
        <v>2363</v>
      </c>
      <c r="AZ526" s="163" t="s">
        <v>2363</v>
      </c>
      <c r="BA526" s="163" t="s">
        <v>2363</v>
      </c>
      <c r="BB526" s="86"/>
      <c r="BC526" s="86"/>
      <c r="BD526" s="86"/>
      <c r="BE526" s="86"/>
      <c r="BF526" s="86"/>
      <c r="BG526" s="86"/>
      <c r="BH526" s="86"/>
      <c r="BI526" s="164" t="s">
        <v>5895</v>
      </c>
      <c r="BJ526" s="86" t="s">
        <v>5513</v>
      </c>
      <c r="BK526" s="64" t="s">
        <v>6730</v>
      </c>
      <c r="BL526" s="86"/>
      <c r="BM526" s="86">
        <v>2</v>
      </c>
      <c r="BN526" s="86" t="s">
        <v>651</v>
      </c>
      <c r="BO526" s="182" t="s">
        <v>657</v>
      </c>
      <c r="BP526" s="233" t="s">
        <v>658</v>
      </c>
      <c r="BQ526" s="182" t="s">
        <v>659</v>
      </c>
      <c r="BR526" s="182" t="s">
        <v>660</v>
      </c>
      <c r="BS526" s="182" t="s">
        <v>661</v>
      </c>
      <c r="BT526" s="182" t="s">
        <v>643</v>
      </c>
      <c r="BU526" s="233" t="s">
        <v>644</v>
      </c>
      <c r="BV526" s="182" t="s">
        <v>646</v>
      </c>
      <c r="BW526" s="182" t="s">
        <v>670</v>
      </c>
      <c r="BX526" s="182" t="s">
        <v>676</v>
      </c>
      <c r="BY526" s="70"/>
      <c r="BZ526" s="70"/>
      <c r="CA526" s="70"/>
      <c r="CB526" s="70"/>
      <c r="CC526" s="70"/>
      <c r="CD526" s="70"/>
      <c r="CE526" s="70"/>
      <c r="CF526" s="86"/>
      <c r="CG526" s="86"/>
      <c r="CH526" s="86"/>
      <c r="CI526" s="86"/>
      <c r="CJ526" s="86"/>
      <c r="CK526" s="86"/>
      <c r="CL526" s="86"/>
      <c r="CM526" s="86"/>
      <c r="CN526" s="86"/>
      <c r="CO526" s="86"/>
      <c r="CP526" s="86"/>
      <c r="CQ526" s="86"/>
      <c r="CR526" s="86"/>
      <c r="CS526" s="164" t="b">
        <f>NOT(ISERROR(MATCH(E526,[1]Sheet1!$A:$A,0)))</f>
        <v>0</v>
      </c>
      <c r="CT526" s="164"/>
    </row>
    <row r="527" spans="1:98" s="218" customFormat="1" ht="79.8" customHeight="1">
      <c r="A527" s="256" t="s">
        <v>6742</v>
      </c>
      <c r="B527" s="258">
        <v>524</v>
      </c>
      <c r="C527" s="258"/>
      <c r="D527" s="86"/>
      <c r="E527" s="125" t="s">
        <v>6746</v>
      </c>
      <c r="F527" s="163" t="s">
        <v>5650</v>
      </c>
      <c r="G527" s="163" t="s">
        <v>5666</v>
      </c>
      <c r="H527" s="86"/>
      <c r="I527" s="86"/>
      <c r="J527" s="86" t="s">
        <v>2990</v>
      </c>
      <c r="K527" s="101" t="s">
        <v>6747</v>
      </c>
      <c r="L527" s="162" t="s">
        <v>2495</v>
      </c>
      <c r="M527" s="165" t="s">
        <v>251</v>
      </c>
      <c r="N527" s="162"/>
      <c r="O527" s="165" t="s">
        <v>251</v>
      </c>
      <c r="P527" s="162"/>
      <c r="Q527" s="162" t="s">
        <v>2992</v>
      </c>
      <c r="R527" s="162" t="s">
        <v>2993</v>
      </c>
      <c r="S527" s="86"/>
      <c r="T527" s="86" t="s">
        <v>3182</v>
      </c>
      <c r="U527" s="162" t="s">
        <v>2499</v>
      </c>
      <c r="V527" s="86"/>
      <c r="W527" s="86"/>
      <c r="X527" s="162" t="s">
        <v>2994</v>
      </c>
      <c r="Y527" s="86"/>
      <c r="Z527" s="164" t="s">
        <v>5959</v>
      </c>
      <c r="AA527" s="86"/>
      <c r="AB527" s="86"/>
      <c r="AC527" s="86"/>
      <c r="AD527" s="86" t="s">
        <v>2762</v>
      </c>
      <c r="AE527" s="86" t="s">
        <v>217</v>
      </c>
      <c r="AF527" s="86" t="s">
        <v>2818</v>
      </c>
      <c r="AG527" s="164" t="s">
        <v>5960</v>
      </c>
      <c r="AH527" s="86" t="s">
        <v>217</v>
      </c>
      <c r="AI527" s="157" t="s">
        <v>3639</v>
      </c>
      <c r="AJ527" s="86"/>
      <c r="AK527" s="86"/>
      <c r="AL527" s="164" t="s">
        <v>6748</v>
      </c>
      <c r="AM527" s="86"/>
      <c r="AN527" s="86"/>
      <c r="AO527" s="86"/>
      <c r="AP527" s="86"/>
      <c r="AQ527" s="86"/>
      <c r="AR527" s="86"/>
      <c r="AS527" s="86"/>
      <c r="AT527" s="86"/>
      <c r="AU527" s="86"/>
      <c r="AV527" s="163" t="s">
        <v>2363</v>
      </c>
      <c r="AW527" s="101">
        <v>1</v>
      </c>
      <c r="AX527" s="101">
        <f>1</f>
        <v>1</v>
      </c>
      <c r="AY527" s="101" t="s">
        <v>2363</v>
      </c>
      <c r="AZ527" s="163" t="s">
        <v>2363</v>
      </c>
      <c r="BA527" s="163" t="s">
        <v>2363</v>
      </c>
      <c r="BB527" s="86"/>
      <c r="BC527" s="86"/>
      <c r="BD527" s="86"/>
      <c r="BE527" s="86"/>
      <c r="BF527" s="86"/>
      <c r="BG527" s="86"/>
      <c r="BH527" s="86"/>
      <c r="BI527" s="164" t="s">
        <v>5899</v>
      </c>
      <c r="BJ527" s="86" t="s">
        <v>5513</v>
      </c>
      <c r="BK527" s="64" t="s">
        <v>6730</v>
      </c>
      <c r="BL527" s="86"/>
      <c r="BM527" s="86">
        <v>2</v>
      </c>
      <c r="BN527" s="86" t="s">
        <v>651</v>
      </c>
      <c r="BO527" s="182" t="s">
        <v>657</v>
      </c>
      <c r="BP527" s="233" t="s">
        <v>658</v>
      </c>
      <c r="BQ527" s="182" t="s">
        <v>659</v>
      </c>
      <c r="BR527" s="182" t="s">
        <v>660</v>
      </c>
      <c r="BS527" s="182" t="s">
        <v>661</v>
      </c>
      <c r="BT527" s="182" t="s">
        <v>643</v>
      </c>
      <c r="BU527" s="233" t="s">
        <v>644</v>
      </c>
      <c r="BV527" s="182" t="s">
        <v>646</v>
      </c>
      <c r="BW527" s="182" t="s">
        <v>670</v>
      </c>
      <c r="BX527" s="182" t="s">
        <v>676</v>
      </c>
      <c r="BY527" s="70"/>
      <c r="BZ527" s="70"/>
      <c r="CA527" s="70"/>
      <c r="CB527" s="70"/>
      <c r="CC527" s="70"/>
      <c r="CD527" s="70"/>
      <c r="CE527" s="70"/>
      <c r="CF527" s="86"/>
      <c r="CG527" s="86"/>
      <c r="CH527" s="86"/>
      <c r="CI527" s="86"/>
      <c r="CJ527" s="86"/>
      <c r="CK527" s="86"/>
      <c r="CL527" s="86"/>
      <c r="CM527" s="86"/>
      <c r="CN527" s="86"/>
      <c r="CO527" s="86"/>
      <c r="CP527" s="86"/>
      <c r="CQ527" s="86"/>
      <c r="CR527" s="86"/>
      <c r="CS527" s="164" t="b">
        <f>NOT(ISERROR(MATCH(E527,[1]Sheet1!$A:$A,0)))</f>
        <v>0</v>
      </c>
      <c r="CT527" s="164"/>
    </row>
    <row r="528" spans="1:98" s="218" customFormat="1" ht="79.2">
      <c r="A528" s="256" t="s">
        <v>6742</v>
      </c>
      <c r="B528" s="258">
        <v>525</v>
      </c>
      <c r="C528" s="258"/>
      <c r="D528" s="86"/>
      <c r="E528" s="125" t="s">
        <v>6749</v>
      </c>
      <c r="F528" s="163" t="s">
        <v>5650</v>
      </c>
      <c r="G528" s="163" t="s">
        <v>5666</v>
      </c>
      <c r="H528" s="86"/>
      <c r="I528" s="86"/>
      <c r="J528" s="86" t="s">
        <v>2990</v>
      </c>
      <c r="K528" s="101" t="s">
        <v>6750</v>
      </c>
      <c r="L528" s="162" t="s">
        <v>2495</v>
      </c>
      <c r="M528" s="165" t="s">
        <v>251</v>
      </c>
      <c r="N528" s="162"/>
      <c r="O528" s="165" t="s">
        <v>251</v>
      </c>
      <c r="P528" s="162"/>
      <c r="Q528" s="162" t="s">
        <v>2992</v>
      </c>
      <c r="R528" s="162" t="s">
        <v>2993</v>
      </c>
      <c r="S528" s="86"/>
      <c r="T528" s="86" t="s">
        <v>3182</v>
      </c>
      <c r="U528" s="162" t="s">
        <v>2499</v>
      </c>
      <c r="V528" s="86"/>
      <c r="W528" s="86"/>
      <c r="X528" s="162" t="s">
        <v>2994</v>
      </c>
      <c r="Y528" s="86"/>
      <c r="Z528" s="164" t="s">
        <v>5995</v>
      </c>
      <c r="AA528" s="86"/>
      <c r="AB528" s="86"/>
      <c r="AC528" s="86"/>
      <c r="AD528" s="86" t="s">
        <v>2762</v>
      </c>
      <c r="AE528" s="86" t="s">
        <v>217</v>
      </c>
      <c r="AF528" s="86" t="s">
        <v>2818</v>
      </c>
      <c r="AG528" s="164" t="s">
        <v>5996</v>
      </c>
      <c r="AH528" s="86" t="s">
        <v>217</v>
      </c>
      <c r="AI528" s="157" t="s">
        <v>3639</v>
      </c>
      <c r="AJ528" s="86"/>
      <c r="AK528" s="86"/>
      <c r="AL528" s="164" t="s">
        <v>6751</v>
      </c>
      <c r="AM528" s="86"/>
      <c r="AN528" s="86"/>
      <c r="AO528" s="86"/>
      <c r="AP528" s="86"/>
      <c r="AQ528" s="86"/>
      <c r="AR528" s="86"/>
      <c r="AS528" s="86"/>
      <c r="AT528" s="86"/>
      <c r="AU528" s="86"/>
      <c r="AV528" s="163" t="s">
        <v>2363</v>
      </c>
      <c r="AW528" s="101">
        <v>1</v>
      </c>
      <c r="AX528" s="101">
        <f>1</f>
        <v>1</v>
      </c>
      <c r="AY528" s="101" t="s">
        <v>2363</v>
      </c>
      <c r="AZ528" s="163" t="s">
        <v>2363</v>
      </c>
      <c r="BA528" s="163" t="s">
        <v>2363</v>
      </c>
      <c r="BB528" s="86"/>
      <c r="BC528" s="86"/>
      <c r="BD528" s="86"/>
      <c r="BE528" s="86"/>
      <c r="BF528" s="86"/>
      <c r="BG528" s="86"/>
      <c r="BH528" s="86"/>
      <c r="BI528" s="164" t="s">
        <v>5903</v>
      </c>
      <c r="BJ528" s="86" t="s">
        <v>5513</v>
      </c>
      <c r="BK528" s="64" t="s">
        <v>6730</v>
      </c>
      <c r="BL528" s="86"/>
      <c r="BM528" s="86">
        <v>2</v>
      </c>
      <c r="BN528" s="86" t="s">
        <v>651</v>
      </c>
      <c r="BO528" s="182" t="s">
        <v>657</v>
      </c>
      <c r="BP528" s="233" t="s">
        <v>658</v>
      </c>
      <c r="BQ528" s="182" t="s">
        <v>659</v>
      </c>
      <c r="BR528" s="182" t="s">
        <v>660</v>
      </c>
      <c r="BS528" s="182" t="s">
        <v>661</v>
      </c>
      <c r="BT528" s="182" t="s">
        <v>643</v>
      </c>
      <c r="BU528" s="233" t="s">
        <v>644</v>
      </c>
      <c r="BV528" s="182" t="s">
        <v>646</v>
      </c>
      <c r="BW528" s="182" t="s">
        <v>670</v>
      </c>
      <c r="BX528" s="182" t="s">
        <v>676</v>
      </c>
      <c r="BY528" s="70"/>
      <c r="BZ528" s="70"/>
      <c r="CA528" s="70"/>
      <c r="CB528" s="70"/>
      <c r="CC528" s="70"/>
      <c r="CD528" s="70"/>
      <c r="CE528" s="70"/>
      <c r="CF528" s="86"/>
      <c r="CG528" s="86"/>
      <c r="CH528" s="86"/>
      <c r="CI528" s="86"/>
      <c r="CJ528" s="86"/>
      <c r="CK528" s="86"/>
      <c r="CL528" s="86"/>
      <c r="CM528" s="86"/>
      <c r="CN528" s="86"/>
      <c r="CO528" s="86"/>
      <c r="CP528" s="86"/>
      <c r="CQ528" s="86"/>
      <c r="CR528" s="86"/>
      <c r="CS528" s="164" t="b">
        <f>NOT(ISERROR(MATCH(E528,[1]Sheet1!$A:$A,0)))</f>
        <v>0</v>
      </c>
      <c r="CT528" s="164"/>
    </row>
    <row r="529" spans="1:98" s="218" customFormat="1" ht="79.2">
      <c r="A529" s="257">
        <v>297</v>
      </c>
      <c r="B529" s="258">
        <v>526</v>
      </c>
      <c r="C529" s="258"/>
      <c r="D529" s="162"/>
      <c r="E529" s="108" t="s">
        <v>6752</v>
      </c>
      <c r="F529" s="163" t="s">
        <v>110</v>
      </c>
      <c r="G529" s="163" t="s">
        <v>5365</v>
      </c>
      <c r="H529" s="164"/>
      <c r="I529" s="164"/>
      <c r="J529" s="164"/>
      <c r="K529" s="101" t="s">
        <v>6753</v>
      </c>
      <c r="L529" s="162" t="s">
        <v>2495</v>
      </c>
      <c r="M529" s="165" t="s">
        <v>251</v>
      </c>
      <c r="N529" s="162"/>
      <c r="O529" s="165" t="s">
        <v>251</v>
      </c>
      <c r="P529" s="162"/>
      <c r="Q529" s="162" t="s">
        <v>2992</v>
      </c>
      <c r="R529" s="162" t="s">
        <v>2993</v>
      </c>
      <c r="S529" s="162"/>
      <c r="T529" s="86" t="s">
        <v>3085</v>
      </c>
      <c r="U529" s="162" t="s">
        <v>2499</v>
      </c>
      <c r="V529" s="162"/>
      <c r="W529" s="162"/>
      <c r="X529" s="162" t="s">
        <v>3002</v>
      </c>
      <c r="Y529" s="162"/>
      <c r="Z529" s="162" t="s">
        <v>6754</v>
      </c>
      <c r="AA529" s="164"/>
      <c r="AB529" s="164"/>
      <c r="AC529" s="164"/>
      <c r="AD529" s="86" t="s">
        <v>2762</v>
      </c>
      <c r="AE529" s="162" t="s">
        <v>217</v>
      </c>
      <c r="AF529" s="86" t="s">
        <v>2711</v>
      </c>
      <c r="AG529" s="162" t="s">
        <v>4651</v>
      </c>
      <c r="AH529" s="162" t="s">
        <v>217</v>
      </c>
      <c r="AI529" s="157" t="s">
        <v>3639</v>
      </c>
      <c r="AJ529" s="164"/>
      <c r="AK529" s="164"/>
      <c r="AL529" s="162" t="s">
        <v>6755</v>
      </c>
      <c r="AM529" s="162"/>
      <c r="AN529" s="162"/>
      <c r="AO529" s="162"/>
      <c r="AP529" s="162"/>
      <c r="AQ529" s="162"/>
      <c r="AR529" s="162"/>
      <c r="AS529" s="162"/>
      <c r="AT529" s="162"/>
      <c r="AU529" s="162"/>
      <c r="AV529" s="163" t="s">
        <v>2363</v>
      </c>
      <c r="AW529" s="101">
        <v>1</v>
      </c>
      <c r="AX529" s="101">
        <f>1</f>
        <v>1</v>
      </c>
      <c r="AY529" s="101" t="s">
        <v>2363</v>
      </c>
      <c r="AZ529" s="163" t="s">
        <v>2363</v>
      </c>
      <c r="BA529" s="163" t="s">
        <v>2363</v>
      </c>
      <c r="BB529" s="162"/>
      <c r="BC529" s="162"/>
      <c r="BD529" s="162"/>
      <c r="BE529" s="164"/>
      <c r="BF529" s="164"/>
      <c r="BG529" s="164"/>
      <c r="BH529" s="164"/>
      <c r="BI529" s="162" t="s">
        <v>5908</v>
      </c>
      <c r="BJ529" s="162" t="s">
        <v>5909</v>
      </c>
      <c r="BK529" s="162"/>
      <c r="BL529" s="162"/>
      <c r="BM529" s="86">
        <v>1</v>
      </c>
      <c r="BN529" s="86" t="s">
        <v>634</v>
      </c>
      <c r="BO529" s="85" t="s">
        <v>643</v>
      </c>
      <c r="BP529" s="85" t="s">
        <v>644</v>
      </c>
      <c r="BQ529" s="85" t="s">
        <v>645</v>
      </c>
      <c r="BR529" s="85" t="s">
        <v>646</v>
      </c>
      <c r="BS529" s="85" t="s">
        <v>647</v>
      </c>
      <c r="BT529" s="85" t="s">
        <v>648</v>
      </c>
      <c r="BU529" s="85" t="s">
        <v>649</v>
      </c>
      <c r="BV529" s="85" t="s">
        <v>650</v>
      </c>
      <c r="BW529" s="162"/>
      <c r="BX529" s="162"/>
      <c r="BY529" s="162"/>
      <c r="BZ529" s="162"/>
      <c r="CA529" s="162"/>
      <c r="CB529" s="162"/>
      <c r="CC529" s="162"/>
      <c r="CD529" s="162"/>
      <c r="CE529" s="162"/>
      <c r="CF529" s="162"/>
      <c r="CG529" s="162"/>
      <c r="CH529" s="162"/>
      <c r="CI529" s="162"/>
      <c r="CJ529" s="162"/>
      <c r="CK529" s="162"/>
      <c r="CL529" s="162"/>
      <c r="CM529" s="162"/>
      <c r="CN529" s="162"/>
      <c r="CO529" s="162"/>
      <c r="CP529" s="162"/>
      <c r="CQ529" s="162"/>
      <c r="CR529" s="86"/>
      <c r="CS529" s="164" t="b">
        <f>NOT(ISERROR(MATCH(E529,[1]Sheet1!$A:$A,0)))</f>
        <v>0</v>
      </c>
      <c r="CT529" s="164"/>
    </row>
    <row r="530" spans="1:98" s="218" customFormat="1" ht="79.2">
      <c r="A530" s="256" t="s">
        <v>6756</v>
      </c>
      <c r="B530" s="258">
        <v>527</v>
      </c>
      <c r="C530" s="258"/>
      <c r="D530" s="86"/>
      <c r="E530" s="125" t="s">
        <v>6757</v>
      </c>
      <c r="F530" s="163" t="s">
        <v>110</v>
      </c>
      <c r="G530" s="163" t="s">
        <v>5365</v>
      </c>
      <c r="H530" s="86"/>
      <c r="I530" s="86"/>
      <c r="J530" s="86" t="s">
        <v>3083</v>
      </c>
      <c r="K530" s="101" t="s">
        <v>6758</v>
      </c>
      <c r="L530" s="162" t="s">
        <v>2495</v>
      </c>
      <c r="M530" s="165" t="s">
        <v>251</v>
      </c>
      <c r="N530" s="162"/>
      <c r="O530" s="165" t="s">
        <v>251</v>
      </c>
      <c r="P530" s="162"/>
      <c r="Q530" s="162" t="s">
        <v>2992</v>
      </c>
      <c r="R530" s="162" t="s">
        <v>2993</v>
      </c>
      <c r="S530" s="86"/>
      <c r="T530" s="86" t="s">
        <v>3085</v>
      </c>
      <c r="U530" s="162" t="s">
        <v>2499</v>
      </c>
      <c r="V530" s="86"/>
      <c r="W530" s="86"/>
      <c r="X530" s="162" t="s">
        <v>2500</v>
      </c>
      <c r="Y530" s="86"/>
      <c r="Z530" s="86" t="s">
        <v>6318</v>
      </c>
      <c r="AA530" s="86"/>
      <c r="AB530" s="86"/>
      <c r="AC530" s="86"/>
      <c r="AD530" s="86" t="s">
        <v>2762</v>
      </c>
      <c r="AE530" s="86" t="s">
        <v>217</v>
      </c>
      <c r="AF530" s="86" t="s">
        <v>2711</v>
      </c>
      <c r="AG530" s="86" t="s">
        <v>5743</v>
      </c>
      <c r="AH530" s="86" t="s">
        <v>217</v>
      </c>
      <c r="AI530" s="157" t="s">
        <v>3639</v>
      </c>
      <c r="AJ530" s="86"/>
      <c r="AK530" s="86"/>
      <c r="AL530" s="86" t="s">
        <v>6759</v>
      </c>
      <c r="AM530" s="86"/>
      <c r="AN530" s="86"/>
      <c r="AO530" s="86"/>
      <c r="AP530" s="86"/>
      <c r="AQ530" s="86"/>
      <c r="AR530" s="86"/>
      <c r="AS530" s="86"/>
      <c r="AT530" s="86"/>
      <c r="AU530" s="86"/>
      <c r="AV530" s="163" t="s">
        <v>2363</v>
      </c>
      <c r="AW530" s="101">
        <v>1</v>
      </c>
      <c r="AX530" s="101">
        <f>1</f>
        <v>1</v>
      </c>
      <c r="AY530" s="101" t="s">
        <v>2363</v>
      </c>
      <c r="AZ530" s="163" t="s">
        <v>2363</v>
      </c>
      <c r="BA530" s="163" t="s">
        <v>2363</v>
      </c>
      <c r="BB530" s="86"/>
      <c r="BC530" s="86"/>
      <c r="BD530" s="86"/>
      <c r="BE530" s="86"/>
      <c r="BF530" s="86"/>
      <c r="BG530" s="86"/>
      <c r="BH530" s="86"/>
      <c r="BI530" s="86" t="s">
        <v>6760</v>
      </c>
      <c r="BJ530" s="86" t="s">
        <v>5513</v>
      </c>
      <c r="BK530" s="64" t="s">
        <v>5913</v>
      </c>
      <c r="BL530" s="86"/>
      <c r="BM530" s="86">
        <v>1</v>
      </c>
      <c r="BN530" s="86" t="s">
        <v>634</v>
      </c>
      <c r="BO530" s="85" t="s">
        <v>643</v>
      </c>
      <c r="BP530" s="85" t="s">
        <v>644</v>
      </c>
      <c r="BQ530" s="85" t="s">
        <v>645</v>
      </c>
      <c r="BR530" s="85" t="s">
        <v>646</v>
      </c>
      <c r="BS530" s="85" t="s">
        <v>647</v>
      </c>
      <c r="BT530" s="85" t="s">
        <v>648</v>
      </c>
      <c r="BU530" s="85" t="s">
        <v>649</v>
      </c>
      <c r="BV530" s="85" t="s">
        <v>650</v>
      </c>
      <c r="BW530" s="70"/>
      <c r="BX530" s="70"/>
      <c r="BY530" s="70"/>
      <c r="BZ530" s="70"/>
      <c r="CA530" s="70"/>
      <c r="CB530" s="70"/>
      <c r="CC530" s="70"/>
      <c r="CD530" s="70"/>
      <c r="CE530" s="70"/>
      <c r="CF530" s="70"/>
      <c r="CG530" s="86"/>
      <c r="CH530" s="86"/>
      <c r="CI530" s="86"/>
      <c r="CJ530" s="86"/>
      <c r="CK530" s="86"/>
      <c r="CL530" s="86"/>
      <c r="CM530" s="86"/>
      <c r="CN530" s="86"/>
      <c r="CO530" s="86" t="s">
        <v>2500</v>
      </c>
      <c r="CP530" s="86"/>
      <c r="CQ530" s="86"/>
      <c r="CR530" s="86"/>
      <c r="CS530" s="164" t="b">
        <f>NOT(ISERROR(MATCH(E530,[1]Sheet1!$A:$A,0)))</f>
        <v>0</v>
      </c>
      <c r="CT530" s="164"/>
    </row>
    <row r="531" spans="1:98" s="218" customFormat="1" ht="105.6">
      <c r="A531" s="257">
        <v>297</v>
      </c>
      <c r="B531" s="258">
        <v>528</v>
      </c>
      <c r="C531" s="258"/>
      <c r="D531" s="162"/>
      <c r="E531" s="108" t="s">
        <v>6761</v>
      </c>
      <c r="F531" s="163" t="s">
        <v>5650</v>
      </c>
      <c r="G531" s="163" t="s">
        <v>5666</v>
      </c>
      <c r="H531" s="164" t="s">
        <v>5666</v>
      </c>
      <c r="I531" s="164"/>
      <c r="J531" s="164"/>
      <c r="K531" s="101" t="s">
        <v>6762</v>
      </c>
      <c r="L531" s="162" t="s">
        <v>2495</v>
      </c>
      <c r="M531" s="165" t="s">
        <v>251</v>
      </c>
      <c r="N531" s="162"/>
      <c r="O531" s="165" t="s">
        <v>251</v>
      </c>
      <c r="P531" s="162"/>
      <c r="Q531" s="162" t="s">
        <v>2992</v>
      </c>
      <c r="R531" s="162" t="s">
        <v>2993</v>
      </c>
      <c r="S531" s="162"/>
      <c r="T531" s="86" t="s">
        <v>3182</v>
      </c>
      <c r="U531" s="162" t="s">
        <v>2499</v>
      </c>
      <c r="V531" s="162"/>
      <c r="W531" s="162"/>
      <c r="X531" s="162" t="s">
        <v>3002</v>
      </c>
      <c r="Y531" s="162"/>
      <c r="Z531" s="162" t="s">
        <v>6763</v>
      </c>
      <c r="AA531" s="164"/>
      <c r="AB531" s="164"/>
      <c r="AC531" s="164"/>
      <c r="AD531" s="86" t="s">
        <v>2762</v>
      </c>
      <c r="AE531" s="162" t="s">
        <v>217</v>
      </c>
      <c r="AF531" s="86" t="s">
        <v>2711</v>
      </c>
      <c r="AG531" s="162" t="s">
        <v>4651</v>
      </c>
      <c r="AH531" s="162" t="s">
        <v>217</v>
      </c>
      <c r="AI531" s="157" t="s">
        <v>3639</v>
      </c>
      <c r="AJ531" s="164"/>
      <c r="AK531" s="164"/>
      <c r="AL531" s="162" t="s">
        <v>5918</v>
      </c>
      <c r="AM531" s="162"/>
      <c r="AN531" s="162"/>
      <c r="AO531" s="162"/>
      <c r="AP531" s="162"/>
      <c r="AQ531" s="162"/>
      <c r="AR531" s="162"/>
      <c r="AS531" s="162"/>
      <c r="AT531" s="162"/>
      <c r="AU531" s="162"/>
      <c r="AV531" s="163" t="s">
        <v>2363</v>
      </c>
      <c r="AW531" s="101">
        <v>1</v>
      </c>
      <c r="AX531" s="101">
        <f>1</f>
        <v>1</v>
      </c>
      <c r="AY531" s="101" t="s">
        <v>2363</v>
      </c>
      <c r="AZ531" s="163" t="s">
        <v>2363</v>
      </c>
      <c r="BA531" s="163" t="s">
        <v>2363</v>
      </c>
      <c r="BB531" s="162"/>
      <c r="BC531" s="162"/>
      <c r="BD531" s="162"/>
      <c r="BE531" s="164"/>
      <c r="BF531" s="164"/>
      <c r="BG531" s="164"/>
      <c r="BH531" s="164"/>
      <c r="BI531" s="162" t="s">
        <v>5919</v>
      </c>
      <c r="BJ531" s="162" t="s">
        <v>5920</v>
      </c>
      <c r="BK531" s="162"/>
      <c r="BL531" s="162"/>
      <c r="BM531" s="86">
        <v>2</v>
      </c>
      <c r="BN531" s="86" t="s">
        <v>651</v>
      </c>
      <c r="BO531" s="182" t="s">
        <v>657</v>
      </c>
      <c r="BP531" s="233" t="s">
        <v>658</v>
      </c>
      <c r="BQ531" s="182" t="s">
        <v>659</v>
      </c>
      <c r="BR531" s="182" t="s">
        <v>660</v>
      </c>
      <c r="BS531" s="182" t="s">
        <v>661</v>
      </c>
      <c r="BT531" s="182" t="s">
        <v>643</v>
      </c>
      <c r="BU531" s="233" t="s">
        <v>644</v>
      </c>
      <c r="BV531" s="182" t="s">
        <v>646</v>
      </c>
      <c r="BW531" s="182" t="s">
        <v>670</v>
      </c>
      <c r="BX531" s="182" t="s">
        <v>676</v>
      </c>
      <c r="BY531" s="162"/>
      <c r="BZ531" s="162"/>
      <c r="CA531" s="162"/>
      <c r="CB531" s="162"/>
      <c r="CC531" s="162"/>
      <c r="CD531" s="162"/>
      <c r="CE531" s="162"/>
      <c r="CF531" s="162"/>
      <c r="CG531" s="162"/>
      <c r="CH531" s="162"/>
      <c r="CI531" s="162"/>
      <c r="CJ531" s="162"/>
      <c r="CK531" s="162"/>
      <c r="CL531" s="162"/>
      <c r="CM531" s="162"/>
      <c r="CN531" s="162"/>
      <c r="CO531" s="162"/>
      <c r="CP531" s="162"/>
      <c r="CQ531" s="162"/>
      <c r="CR531" s="86"/>
      <c r="CS531" s="164" t="b">
        <f>NOT(ISERROR(MATCH(E531,[1]Sheet1!$A:$A,0)))</f>
        <v>0</v>
      </c>
      <c r="CT531" s="164"/>
    </row>
    <row r="532" spans="1:98" s="218" customFormat="1" ht="79.2">
      <c r="A532" s="257">
        <v>297</v>
      </c>
      <c r="B532" s="258">
        <v>529</v>
      </c>
      <c r="C532" s="258"/>
      <c r="D532" s="86"/>
      <c r="E532" s="125" t="s">
        <v>6764</v>
      </c>
      <c r="F532" s="163" t="s">
        <v>5650</v>
      </c>
      <c r="G532" s="163" t="s">
        <v>5651</v>
      </c>
      <c r="H532" s="86"/>
      <c r="I532" s="86"/>
      <c r="J532" s="86" t="s">
        <v>3083</v>
      </c>
      <c r="K532" s="101" t="s">
        <v>6765</v>
      </c>
      <c r="L532" s="162" t="s">
        <v>2495</v>
      </c>
      <c r="M532" s="165" t="s">
        <v>251</v>
      </c>
      <c r="N532" s="162"/>
      <c r="O532" s="165" t="s">
        <v>251</v>
      </c>
      <c r="P532" s="162"/>
      <c r="Q532" s="162" t="s">
        <v>2992</v>
      </c>
      <c r="R532" s="162" t="s">
        <v>2993</v>
      </c>
      <c r="S532" s="86"/>
      <c r="T532" s="86" t="s">
        <v>3182</v>
      </c>
      <c r="U532" s="162" t="s">
        <v>2499</v>
      </c>
      <c r="V532" s="86"/>
      <c r="W532" s="86"/>
      <c r="X532" s="162" t="s">
        <v>2500</v>
      </c>
      <c r="Y532" s="86"/>
      <c r="Z532" s="86" t="s">
        <v>6318</v>
      </c>
      <c r="AA532" s="86"/>
      <c r="AB532" s="86"/>
      <c r="AC532" s="86"/>
      <c r="AD532" s="86" t="s">
        <v>2762</v>
      </c>
      <c r="AE532" s="86" t="s">
        <v>217</v>
      </c>
      <c r="AF532" s="86" t="s">
        <v>2711</v>
      </c>
      <c r="AG532" s="86" t="s">
        <v>5743</v>
      </c>
      <c r="AH532" s="86" t="s">
        <v>217</v>
      </c>
      <c r="AI532" s="157" t="s">
        <v>3639</v>
      </c>
      <c r="AJ532" s="86"/>
      <c r="AK532" s="86"/>
      <c r="AL532" s="86" t="s">
        <v>6766</v>
      </c>
      <c r="AM532" s="86"/>
      <c r="AN532" s="86"/>
      <c r="AO532" s="86"/>
      <c r="AP532" s="86"/>
      <c r="AQ532" s="86"/>
      <c r="AR532" s="86"/>
      <c r="AS532" s="86"/>
      <c r="AT532" s="86"/>
      <c r="AU532" s="86"/>
      <c r="AV532" s="163" t="s">
        <v>2363</v>
      </c>
      <c r="AW532" s="101">
        <v>1</v>
      </c>
      <c r="AX532" s="101">
        <f>1</f>
        <v>1</v>
      </c>
      <c r="AY532" s="101" t="s">
        <v>2363</v>
      </c>
      <c r="AZ532" s="163" t="s">
        <v>2363</v>
      </c>
      <c r="BA532" s="163" t="s">
        <v>2363</v>
      </c>
      <c r="BB532" s="86"/>
      <c r="BC532" s="86"/>
      <c r="BD532" s="86"/>
      <c r="BE532" s="86"/>
      <c r="BF532" s="86"/>
      <c r="BG532" s="86"/>
      <c r="BH532" s="86"/>
      <c r="BI532" s="86" t="s">
        <v>5924</v>
      </c>
      <c r="BJ532" s="86" t="s">
        <v>5925</v>
      </c>
      <c r="BK532" s="64" t="s">
        <v>5926</v>
      </c>
      <c r="BL532" s="86"/>
      <c r="BM532" s="86">
        <v>2</v>
      </c>
      <c r="BN532" s="86" t="s">
        <v>651</v>
      </c>
      <c r="BO532" s="182" t="s">
        <v>657</v>
      </c>
      <c r="BP532" s="233" t="s">
        <v>658</v>
      </c>
      <c r="BQ532" s="182" t="s">
        <v>659</v>
      </c>
      <c r="BR532" s="182" t="s">
        <v>660</v>
      </c>
      <c r="BS532" s="182" t="s">
        <v>661</v>
      </c>
      <c r="BT532" s="182" t="s">
        <v>643</v>
      </c>
      <c r="BU532" s="233" t="s">
        <v>644</v>
      </c>
      <c r="BV532" s="182" t="s">
        <v>646</v>
      </c>
      <c r="BW532" s="182" t="s">
        <v>670</v>
      </c>
      <c r="BX532" s="182" t="s">
        <v>676</v>
      </c>
      <c r="BY532" s="70"/>
      <c r="BZ532" s="70"/>
      <c r="CA532" s="70"/>
      <c r="CB532" s="70"/>
      <c r="CC532" s="70"/>
      <c r="CD532" s="86"/>
      <c r="CE532" s="86"/>
      <c r="CF532" s="86"/>
      <c r="CG532" s="86"/>
      <c r="CH532" s="86"/>
      <c r="CI532" s="86"/>
      <c r="CJ532" s="86"/>
      <c r="CK532" s="86"/>
      <c r="CL532" s="86"/>
      <c r="CM532" s="86"/>
      <c r="CN532" s="86"/>
      <c r="CO532" s="86" t="s">
        <v>2500</v>
      </c>
      <c r="CP532" s="86"/>
      <c r="CQ532" s="86"/>
      <c r="CR532" s="86"/>
      <c r="CS532" s="164" t="b">
        <f>NOT(ISERROR(MATCH(E532,[1]Sheet1!$A:$A,0)))</f>
        <v>0</v>
      </c>
      <c r="CT532" s="164"/>
    </row>
    <row r="533" spans="1:98" s="218" customFormat="1" ht="79.2">
      <c r="A533" s="257">
        <v>297</v>
      </c>
      <c r="B533" s="258">
        <v>530</v>
      </c>
      <c r="C533" s="258"/>
      <c r="D533" s="86"/>
      <c r="E533" s="125" t="s">
        <v>6767</v>
      </c>
      <c r="F533" s="163" t="s">
        <v>5650</v>
      </c>
      <c r="G533" s="163" t="s">
        <v>5651</v>
      </c>
      <c r="H533" s="86"/>
      <c r="I533" s="86"/>
      <c r="J533" s="86" t="s">
        <v>3083</v>
      </c>
      <c r="K533" s="101" t="s">
        <v>6768</v>
      </c>
      <c r="L533" s="162" t="s">
        <v>2495</v>
      </c>
      <c r="M533" s="165" t="s">
        <v>251</v>
      </c>
      <c r="N533" s="162"/>
      <c r="O533" s="165" t="s">
        <v>251</v>
      </c>
      <c r="P533" s="162"/>
      <c r="Q533" s="162" t="s">
        <v>2992</v>
      </c>
      <c r="R533" s="162" t="s">
        <v>2993</v>
      </c>
      <c r="S533" s="86"/>
      <c r="T533" s="86" t="s">
        <v>3182</v>
      </c>
      <c r="U533" s="162" t="s">
        <v>2499</v>
      </c>
      <c r="V533" s="86"/>
      <c r="W533" s="86"/>
      <c r="X533" s="162" t="s">
        <v>2500</v>
      </c>
      <c r="Y533" s="86"/>
      <c r="Z533" s="86" t="s">
        <v>6318</v>
      </c>
      <c r="AA533" s="86"/>
      <c r="AB533" s="86"/>
      <c r="AC533" s="86"/>
      <c r="AD533" s="86" t="s">
        <v>2762</v>
      </c>
      <c r="AE533" s="86" t="s">
        <v>217</v>
      </c>
      <c r="AF533" s="86" t="s">
        <v>2711</v>
      </c>
      <c r="AG533" s="86" t="s">
        <v>5743</v>
      </c>
      <c r="AH533" s="86" t="s">
        <v>217</v>
      </c>
      <c r="AI533" s="157" t="s">
        <v>3639</v>
      </c>
      <c r="AJ533" s="86"/>
      <c r="AK533" s="86"/>
      <c r="AL533" s="86" t="s">
        <v>6769</v>
      </c>
      <c r="AM533" s="86"/>
      <c r="AN533" s="86"/>
      <c r="AO533" s="86"/>
      <c r="AP533" s="86"/>
      <c r="AQ533" s="86"/>
      <c r="AR533" s="86"/>
      <c r="AS533" s="86"/>
      <c r="AT533" s="86"/>
      <c r="AU533" s="86"/>
      <c r="AV533" s="163" t="s">
        <v>2363</v>
      </c>
      <c r="AW533" s="101">
        <v>1</v>
      </c>
      <c r="AX533" s="101">
        <f>1</f>
        <v>1</v>
      </c>
      <c r="AY533" s="101" t="s">
        <v>2363</v>
      </c>
      <c r="AZ533" s="163" t="s">
        <v>2363</v>
      </c>
      <c r="BA533" s="163" t="s">
        <v>2363</v>
      </c>
      <c r="BB533" s="86"/>
      <c r="BC533" s="86"/>
      <c r="BD533" s="86"/>
      <c r="BE533" s="86"/>
      <c r="BF533" s="86"/>
      <c r="BG533" s="86"/>
      <c r="BH533" s="86"/>
      <c r="BI533" s="86" t="s">
        <v>5930</v>
      </c>
      <c r="BJ533" s="86" t="s">
        <v>5925</v>
      </c>
      <c r="BK533" s="64" t="s">
        <v>5926</v>
      </c>
      <c r="BL533" s="86"/>
      <c r="BM533" s="86">
        <v>2</v>
      </c>
      <c r="BN533" s="86" t="s">
        <v>651</v>
      </c>
      <c r="BO533" s="182" t="s">
        <v>657</v>
      </c>
      <c r="BP533" s="233" t="s">
        <v>658</v>
      </c>
      <c r="BQ533" s="182" t="s">
        <v>659</v>
      </c>
      <c r="BR533" s="182" t="s">
        <v>660</v>
      </c>
      <c r="BS533" s="182" t="s">
        <v>661</v>
      </c>
      <c r="BT533" s="182" t="s">
        <v>643</v>
      </c>
      <c r="BU533" s="233" t="s">
        <v>644</v>
      </c>
      <c r="BV533" s="182" t="s">
        <v>646</v>
      </c>
      <c r="BW533" s="182" t="s">
        <v>670</v>
      </c>
      <c r="BX533" s="182" t="s">
        <v>676</v>
      </c>
      <c r="BY533" s="70"/>
      <c r="BZ533" s="70"/>
      <c r="CA533" s="70"/>
      <c r="CB533" s="70"/>
      <c r="CC533" s="70"/>
      <c r="CD533" s="86"/>
      <c r="CE533" s="86"/>
      <c r="CF533" s="86"/>
      <c r="CG533" s="86"/>
      <c r="CH533" s="86"/>
      <c r="CI533" s="86"/>
      <c r="CJ533" s="86"/>
      <c r="CK533" s="86"/>
      <c r="CL533" s="86"/>
      <c r="CM533" s="86"/>
      <c r="CN533" s="86"/>
      <c r="CO533" s="86" t="s">
        <v>2500</v>
      </c>
      <c r="CP533" s="86"/>
      <c r="CQ533" s="86"/>
      <c r="CR533" s="86"/>
      <c r="CS533" s="164" t="b">
        <f>NOT(ISERROR(MATCH(E533,[1]Sheet1!$A:$A,0)))</f>
        <v>0</v>
      </c>
      <c r="CT533" s="164"/>
    </row>
    <row r="534" spans="1:98" s="245" customFormat="1" ht="79.2">
      <c r="A534" s="257">
        <v>297</v>
      </c>
      <c r="B534" s="258">
        <v>531</v>
      </c>
      <c r="C534" s="258"/>
      <c r="D534" s="86"/>
      <c r="E534" s="125" t="s">
        <v>6770</v>
      </c>
      <c r="F534" s="163" t="s">
        <v>5650</v>
      </c>
      <c r="G534" s="163" t="s">
        <v>5651</v>
      </c>
      <c r="H534" s="86"/>
      <c r="I534" s="86"/>
      <c r="J534" s="86" t="s">
        <v>3083</v>
      </c>
      <c r="K534" s="101" t="s">
        <v>6771</v>
      </c>
      <c r="L534" s="162" t="s">
        <v>2495</v>
      </c>
      <c r="M534" s="165" t="s">
        <v>251</v>
      </c>
      <c r="N534" s="162"/>
      <c r="O534" s="165" t="s">
        <v>251</v>
      </c>
      <c r="P534" s="162"/>
      <c r="Q534" s="162" t="s">
        <v>2992</v>
      </c>
      <c r="R534" s="162" t="s">
        <v>2993</v>
      </c>
      <c r="S534" s="86"/>
      <c r="T534" s="86" t="s">
        <v>3182</v>
      </c>
      <c r="U534" s="162" t="s">
        <v>2499</v>
      </c>
      <c r="V534" s="86"/>
      <c r="W534" s="86"/>
      <c r="X534" s="162" t="s">
        <v>2500</v>
      </c>
      <c r="Y534" s="86"/>
      <c r="Z534" s="86" t="s">
        <v>6318</v>
      </c>
      <c r="AA534" s="86"/>
      <c r="AB534" s="86"/>
      <c r="AC534" s="86"/>
      <c r="AD534" s="86" t="s">
        <v>2762</v>
      </c>
      <c r="AE534" s="86" t="s">
        <v>217</v>
      </c>
      <c r="AF534" s="86" t="s">
        <v>2711</v>
      </c>
      <c r="AG534" s="86" t="s">
        <v>5743</v>
      </c>
      <c r="AH534" s="86" t="s">
        <v>217</v>
      </c>
      <c r="AI534" s="157" t="s">
        <v>3639</v>
      </c>
      <c r="AJ534" s="86"/>
      <c r="AK534" s="86"/>
      <c r="AL534" s="86" t="s">
        <v>6772</v>
      </c>
      <c r="AM534" s="86"/>
      <c r="AN534" s="86"/>
      <c r="AO534" s="86"/>
      <c r="AP534" s="86"/>
      <c r="AQ534" s="86"/>
      <c r="AR534" s="86"/>
      <c r="AS534" s="86"/>
      <c r="AT534" s="86"/>
      <c r="AU534" s="86"/>
      <c r="AV534" s="163" t="s">
        <v>2363</v>
      </c>
      <c r="AW534" s="101">
        <v>1</v>
      </c>
      <c r="AX534" s="101">
        <f>1</f>
        <v>1</v>
      </c>
      <c r="AY534" s="101" t="s">
        <v>2363</v>
      </c>
      <c r="AZ534" s="163" t="s">
        <v>2363</v>
      </c>
      <c r="BA534" s="163" t="s">
        <v>2363</v>
      </c>
      <c r="BB534" s="86"/>
      <c r="BC534" s="86"/>
      <c r="BD534" s="86"/>
      <c r="BE534" s="86"/>
      <c r="BF534" s="86"/>
      <c r="BG534" s="86"/>
      <c r="BH534" s="86"/>
      <c r="BI534" s="86" t="s">
        <v>5933</v>
      </c>
      <c r="BJ534" s="86" t="s">
        <v>5925</v>
      </c>
      <c r="BK534" s="86"/>
      <c r="BL534" s="86"/>
      <c r="BM534" s="86">
        <v>2</v>
      </c>
      <c r="BN534" s="86" t="s">
        <v>651</v>
      </c>
      <c r="BO534" s="182" t="s">
        <v>657</v>
      </c>
      <c r="BP534" s="233" t="s">
        <v>658</v>
      </c>
      <c r="BQ534" s="182" t="s">
        <v>659</v>
      </c>
      <c r="BR534" s="182" t="s">
        <v>660</v>
      </c>
      <c r="BS534" s="182" t="s">
        <v>661</v>
      </c>
      <c r="BT534" s="182" t="s">
        <v>643</v>
      </c>
      <c r="BU534" s="233" t="s">
        <v>644</v>
      </c>
      <c r="BV534" s="182" t="s">
        <v>646</v>
      </c>
      <c r="BW534" s="182" t="s">
        <v>670</v>
      </c>
      <c r="BX534" s="182" t="s">
        <v>676</v>
      </c>
      <c r="BY534" s="70"/>
      <c r="BZ534" s="70"/>
      <c r="CA534" s="70"/>
      <c r="CB534" s="70"/>
      <c r="CC534" s="70"/>
      <c r="CD534" s="86"/>
      <c r="CE534" s="86"/>
      <c r="CF534" s="86"/>
      <c r="CG534" s="86"/>
      <c r="CH534" s="86"/>
      <c r="CI534" s="86"/>
      <c r="CJ534" s="86"/>
      <c r="CK534" s="86"/>
      <c r="CL534" s="86"/>
      <c r="CM534" s="86"/>
      <c r="CN534" s="86"/>
      <c r="CO534" s="86" t="s">
        <v>2500</v>
      </c>
      <c r="CP534" s="86"/>
      <c r="CQ534" s="86"/>
      <c r="CR534" s="86"/>
      <c r="CS534" s="164" t="b">
        <f>NOT(ISERROR(MATCH(E534,[1]Sheet1!$A:$A,0)))</f>
        <v>0</v>
      </c>
      <c r="CT534" s="162"/>
    </row>
    <row r="535" spans="1:98" s="218" customFormat="1" ht="198">
      <c r="A535" s="256" t="s">
        <v>6742</v>
      </c>
      <c r="B535" s="258">
        <v>532</v>
      </c>
      <c r="C535" s="258"/>
      <c r="D535" s="86"/>
      <c r="E535" s="125" t="s">
        <v>6773</v>
      </c>
      <c r="F535" s="163" t="s">
        <v>5650</v>
      </c>
      <c r="G535" s="163" t="s">
        <v>5651</v>
      </c>
      <c r="H535" s="86"/>
      <c r="I535" s="86"/>
      <c r="J535" s="86" t="s">
        <v>3083</v>
      </c>
      <c r="K535" s="101" t="s">
        <v>6774</v>
      </c>
      <c r="L535" s="162" t="s">
        <v>2495</v>
      </c>
      <c r="M535" s="165" t="s">
        <v>251</v>
      </c>
      <c r="N535" s="162"/>
      <c r="O535" s="165" t="s">
        <v>251</v>
      </c>
      <c r="P535" s="162"/>
      <c r="Q535" s="162" t="s">
        <v>2992</v>
      </c>
      <c r="R535" s="162" t="s">
        <v>2993</v>
      </c>
      <c r="S535" s="86"/>
      <c r="T535" s="86" t="s">
        <v>3217</v>
      </c>
      <c r="U535" s="162" t="s">
        <v>2499</v>
      </c>
      <c r="V535" s="86"/>
      <c r="W535" s="86"/>
      <c r="X535" s="162" t="s">
        <v>2500</v>
      </c>
      <c r="Y535" s="86"/>
      <c r="Z535" s="86" t="s">
        <v>6775</v>
      </c>
      <c r="AA535" s="86"/>
      <c r="AB535" s="86"/>
      <c r="AC535" s="86"/>
      <c r="AD535" s="86" t="s">
        <v>2762</v>
      </c>
      <c r="AE535" s="86" t="s">
        <v>217</v>
      </c>
      <c r="AF535" s="86" t="s">
        <v>2711</v>
      </c>
      <c r="AG535" s="86" t="s">
        <v>6776</v>
      </c>
      <c r="AH535" s="86" t="s">
        <v>217</v>
      </c>
      <c r="AI535" s="157" t="s">
        <v>3639</v>
      </c>
      <c r="AJ535" s="86"/>
      <c r="AK535" s="86"/>
      <c r="AL535" s="86" t="s">
        <v>6777</v>
      </c>
      <c r="AM535" s="86"/>
      <c r="AN535" s="86"/>
      <c r="AO535" s="86"/>
      <c r="AP535" s="86"/>
      <c r="AQ535" s="86"/>
      <c r="AR535" s="86"/>
      <c r="AS535" s="86"/>
      <c r="AT535" s="86"/>
      <c r="AU535" s="86"/>
      <c r="AV535" s="163" t="s">
        <v>2363</v>
      </c>
      <c r="AW535" s="101">
        <v>1</v>
      </c>
      <c r="AX535" s="101">
        <f>1</f>
        <v>1</v>
      </c>
      <c r="AY535" s="101" t="s">
        <v>2363</v>
      </c>
      <c r="AZ535" s="163" t="s">
        <v>2363</v>
      </c>
      <c r="BA535" s="163" t="s">
        <v>2363</v>
      </c>
      <c r="BB535" s="86"/>
      <c r="BC535" s="86"/>
      <c r="BD535" s="86"/>
      <c r="BE535" s="86"/>
      <c r="BF535" s="86"/>
      <c r="BG535" s="86"/>
      <c r="BH535" s="86"/>
      <c r="BI535" s="162" t="s">
        <v>5938</v>
      </c>
      <c r="BJ535" s="86" t="s">
        <v>5513</v>
      </c>
      <c r="BK535" s="86" t="s">
        <v>5939</v>
      </c>
      <c r="BL535" s="86"/>
      <c r="BM535" s="86">
        <v>3</v>
      </c>
      <c r="BN535" s="86" t="s">
        <v>3217</v>
      </c>
      <c r="BO535" s="233" t="s">
        <v>671</v>
      </c>
      <c r="BP535" s="182" t="s">
        <v>672</v>
      </c>
      <c r="BQ535" s="182" t="s">
        <v>673</v>
      </c>
      <c r="BR535" s="182" t="s">
        <v>674</v>
      </c>
      <c r="BS535" s="182" t="s">
        <v>675</v>
      </c>
      <c r="BT535" s="182" t="s">
        <v>677</v>
      </c>
      <c r="BU535" s="85"/>
      <c r="BV535" s="85"/>
      <c r="BW535" s="70"/>
      <c r="BX535" s="70"/>
      <c r="BY535" s="70"/>
      <c r="BZ535" s="70"/>
      <c r="CA535" s="70"/>
      <c r="CB535" s="70"/>
      <c r="CC535" s="70"/>
      <c r="CD535" s="70"/>
      <c r="CE535" s="86"/>
      <c r="CF535" s="86"/>
      <c r="CG535" s="86"/>
      <c r="CH535" s="86"/>
      <c r="CI535" s="86"/>
      <c r="CJ535" s="86"/>
      <c r="CK535" s="86"/>
      <c r="CL535" s="86"/>
      <c r="CM535" s="86"/>
      <c r="CN535" s="86"/>
      <c r="CO535" s="86" t="s">
        <v>2500</v>
      </c>
      <c r="CP535" s="86"/>
      <c r="CQ535" s="86"/>
      <c r="CR535" s="86"/>
      <c r="CS535" s="164" t="b">
        <f>NOT(ISERROR(MATCH(E535,[1]Sheet1!$A:$A,0)))</f>
        <v>0</v>
      </c>
      <c r="CT535" s="162"/>
    </row>
    <row r="536" spans="1:98" s="246" customFormat="1" ht="237.6">
      <c r="A536" s="256" t="s">
        <v>6742</v>
      </c>
      <c r="B536" s="258">
        <v>533</v>
      </c>
      <c r="C536" s="258"/>
      <c r="D536" s="86"/>
      <c r="E536" s="125" t="s">
        <v>6778</v>
      </c>
      <c r="F536" s="163" t="s">
        <v>5650</v>
      </c>
      <c r="G536" s="163" t="s">
        <v>5651</v>
      </c>
      <c r="H536" s="86"/>
      <c r="I536" s="86"/>
      <c r="J536" s="86" t="s">
        <v>3083</v>
      </c>
      <c r="K536" s="101" t="s">
        <v>6779</v>
      </c>
      <c r="L536" s="162" t="s">
        <v>2495</v>
      </c>
      <c r="M536" s="165" t="s">
        <v>251</v>
      </c>
      <c r="N536" s="162"/>
      <c r="O536" s="165" t="s">
        <v>251</v>
      </c>
      <c r="P536" s="162"/>
      <c r="Q536" s="162" t="s">
        <v>2992</v>
      </c>
      <c r="R536" s="162" t="s">
        <v>2993</v>
      </c>
      <c r="S536" s="86"/>
      <c r="T536" s="86" t="s">
        <v>3217</v>
      </c>
      <c r="U536" s="162" t="s">
        <v>2499</v>
      </c>
      <c r="V536" s="86"/>
      <c r="W536" s="86"/>
      <c r="X536" s="162" t="s">
        <v>2500</v>
      </c>
      <c r="Y536" s="86"/>
      <c r="Z536" s="86" t="s">
        <v>6780</v>
      </c>
      <c r="AA536" s="86"/>
      <c r="AB536" s="86"/>
      <c r="AC536" s="86"/>
      <c r="AD536" s="86" t="s">
        <v>2762</v>
      </c>
      <c r="AE536" s="86" t="s">
        <v>217</v>
      </c>
      <c r="AF536" s="86" t="s">
        <v>2711</v>
      </c>
      <c r="AG536" s="86" t="s">
        <v>5943</v>
      </c>
      <c r="AH536" s="86" t="s">
        <v>217</v>
      </c>
      <c r="AI536" s="157" t="s">
        <v>3639</v>
      </c>
      <c r="AJ536" s="86"/>
      <c r="AK536" s="86"/>
      <c r="AL536" s="86" t="s">
        <v>6781</v>
      </c>
      <c r="AM536" s="86"/>
      <c r="AN536" s="86"/>
      <c r="AO536" s="86"/>
      <c r="AP536" s="86"/>
      <c r="AQ536" s="86"/>
      <c r="AR536" s="86"/>
      <c r="AS536" s="86"/>
      <c r="AT536" s="86"/>
      <c r="AU536" s="86"/>
      <c r="AV536" s="163" t="s">
        <v>2363</v>
      </c>
      <c r="AW536" s="101">
        <v>1</v>
      </c>
      <c r="AX536" s="101">
        <f>1</f>
        <v>1</v>
      </c>
      <c r="AY536" s="101" t="s">
        <v>2363</v>
      </c>
      <c r="AZ536" s="163" t="s">
        <v>2363</v>
      </c>
      <c r="BA536" s="163" t="s">
        <v>2363</v>
      </c>
      <c r="BB536" s="86"/>
      <c r="BC536" s="86"/>
      <c r="BD536" s="86"/>
      <c r="BE536" s="86"/>
      <c r="BF536" s="86"/>
      <c r="BG536" s="86"/>
      <c r="BH536" s="86"/>
      <c r="BI536" s="86" t="s">
        <v>5945</v>
      </c>
      <c r="BJ536" s="82" t="s">
        <v>5946</v>
      </c>
      <c r="BK536" s="86" t="s">
        <v>5939</v>
      </c>
      <c r="BL536" s="86"/>
      <c r="BM536" s="86">
        <v>3</v>
      </c>
      <c r="BN536" s="86" t="s">
        <v>3217</v>
      </c>
      <c r="BO536" s="233" t="s">
        <v>671</v>
      </c>
      <c r="BP536" s="182" t="s">
        <v>672</v>
      </c>
      <c r="BQ536" s="182" t="s">
        <v>673</v>
      </c>
      <c r="BR536" s="182" t="s">
        <v>674</v>
      </c>
      <c r="BS536" s="182" t="s">
        <v>675</v>
      </c>
      <c r="BT536" s="182" t="s">
        <v>677</v>
      </c>
      <c r="BU536" s="85"/>
      <c r="BV536" s="85"/>
      <c r="BW536" s="70"/>
      <c r="BX536" s="70"/>
      <c r="BY536" s="70"/>
      <c r="BZ536" s="70"/>
      <c r="CA536" s="70"/>
      <c r="CB536" s="70"/>
      <c r="CC536" s="70"/>
      <c r="CD536" s="70"/>
      <c r="CE536" s="86"/>
      <c r="CF536" s="86"/>
      <c r="CG536" s="86"/>
      <c r="CH536" s="86"/>
      <c r="CI536" s="86"/>
      <c r="CJ536" s="86"/>
      <c r="CK536" s="86"/>
      <c r="CL536" s="86"/>
      <c r="CM536" s="86"/>
      <c r="CN536" s="86"/>
      <c r="CO536" s="86" t="s">
        <v>2500</v>
      </c>
      <c r="CP536" s="86"/>
      <c r="CQ536" s="86"/>
      <c r="CR536" s="86"/>
      <c r="CS536" s="164" t="b">
        <f>NOT(ISERROR(MATCH(E536,[1]Sheet1!$A:$A,0)))</f>
        <v>0</v>
      </c>
      <c r="CT536" s="162"/>
    </row>
    <row r="537" spans="1:98" s="245" customFormat="1" ht="92.4">
      <c r="A537" s="256" t="s">
        <v>6742</v>
      </c>
      <c r="B537" s="258">
        <v>534</v>
      </c>
      <c r="C537" s="258"/>
      <c r="D537" s="86"/>
      <c r="E537" s="125" t="s">
        <v>6782</v>
      </c>
      <c r="F537" s="163" t="s">
        <v>5650</v>
      </c>
      <c r="G537" s="171" t="s">
        <v>5666</v>
      </c>
      <c r="H537" s="86"/>
      <c r="I537" s="86"/>
      <c r="J537" s="86" t="s">
        <v>2990</v>
      </c>
      <c r="K537" s="101" t="s">
        <v>6783</v>
      </c>
      <c r="L537" s="162" t="s">
        <v>2495</v>
      </c>
      <c r="M537" s="165" t="s">
        <v>251</v>
      </c>
      <c r="N537" s="162"/>
      <c r="O537" s="165" t="s">
        <v>251</v>
      </c>
      <c r="P537" s="162"/>
      <c r="Q537" s="162" t="s">
        <v>2992</v>
      </c>
      <c r="R537" s="162" t="s">
        <v>2993</v>
      </c>
      <c r="S537" s="86"/>
      <c r="T537" s="86" t="s">
        <v>3217</v>
      </c>
      <c r="U537" s="162" t="s">
        <v>2499</v>
      </c>
      <c r="V537" s="86"/>
      <c r="W537" s="86"/>
      <c r="X537" s="162" t="s">
        <v>2994</v>
      </c>
      <c r="Y537" s="86"/>
      <c r="Z537" s="86" t="s">
        <v>6784</v>
      </c>
      <c r="AA537" s="86"/>
      <c r="AB537" s="86"/>
      <c r="AC537" s="86"/>
      <c r="AD537" s="86" t="s">
        <v>2762</v>
      </c>
      <c r="AE537" s="162" t="s">
        <v>217</v>
      </c>
      <c r="AF537" s="86" t="s">
        <v>2711</v>
      </c>
      <c r="AG537" s="86" t="s">
        <v>5950</v>
      </c>
      <c r="AH537" s="70" t="s">
        <v>217</v>
      </c>
      <c r="AI537" s="157" t="s">
        <v>3639</v>
      </c>
      <c r="AJ537" s="86"/>
      <c r="AK537" s="86"/>
      <c r="AL537" s="86" t="s">
        <v>6785</v>
      </c>
      <c r="AM537" s="86"/>
      <c r="AN537" s="86"/>
      <c r="AO537" s="86"/>
      <c r="AP537" s="86"/>
      <c r="AQ537" s="86"/>
      <c r="AR537" s="86"/>
      <c r="AS537" s="86"/>
      <c r="AT537" s="86"/>
      <c r="AU537" s="86"/>
      <c r="AV537" s="163" t="s">
        <v>2363</v>
      </c>
      <c r="AW537" s="101">
        <v>1</v>
      </c>
      <c r="AX537" s="101">
        <f>1</f>
        <v>1</v>
      </c>
      <c r="AY537" s="101" t="s">
        <v>2363</v>
      </c>
      <c r="AZ537" s="163" t="s">
        <v>2363</v>
      </c>
      <c r="BA537" s="163" t="s">
        <v>2363</v>
      </c>
      <c r="BB537" s="86"/>
      <c r="BC537" s="86"/>
      <c r="BD537" s="86"/>
      <c r="BE537" s="86"/>
      <c r="BF537" s="86"/>
      <c r="BG537" s="86"/>
      <c r="BH537" s="86"/>
      <c r="BI537" s="162" t="s">
        <v>6786</v>
      </c>
      <c r="BJ537" s="89" t="s">
        <v>5513</v>
      </c>
      <c r="BK537" s="86" t="s">
        <v>5939</v>
      </c>
      <c r="BL537" s="86"/>
      <c r="BM537" s="86">
        <v>3</v>
      </c>
      <c r="BN537" s="86" t="s">
        <v>3217</v>
      </c>
      <c r="BO537" s="233" t="s">
        <v>671</v>
      </c>
      <c r="BP537" s="182" t="s">
        <v>672</v>
      </c>
      <c r="BQ537" s="182" t="s">
        <v>673</v>
      </c>
      <c r="BR537" s="182" t="s">
        <v>674</v>
      </c>
      <c r="BS537" s="182" t="s">
        <v>675</v>
      </c>
      <c r="BT537" s="182" t="s">
        <v>677</v>
      </c>
      <c r="BU537" s="85"/>
      <c r="BV537" s="85"/>
      <c r="BW537" s="70"/>
      <c r="BX537" s="70"/>
      <c r="BY537" s="70"/>
      <c r="BZ537" s="70"/>
      <c r="CA537" s="70"/>
      <c r="CB537" s="70"/>
      <c r="CC537" s="70"/>
      <c r="CD537" s="70"/>
      <c r="CE537" s="70"/>
      <c r="CF537" s="70"/>
      <c r="CG537" s="86"/>
      <c r="CH537" s="86"/>
      <c r="CI537" s="86"/>
      <c r="CJ537" s="86"/>
      <c r="CK537" s="86"/>
      <c r="CL537" s="86"/>
      <c r="CM537" s="86"/>
      <c r="CN537" s="86"/>
      <c r="CO537" s="86"/>
      <c r="CP537" s="86"/>
      <c r="CQ537" s="86"/>
      <c r="CR537" s="86"/>
      <c r="CS537" s="164" t="b">
        <f>NOT(ISERROR(MATCH(E537,[1]Sheet1!$A:$A,0)))</f>
        <v>0</v>
      </c>
      <c r="CT537" s="162"/>
    </row>
    <row r="538" spans="1:98" s="218" customFormat="1" ht="79.2">
      <c r="A538" s="256" t="s">
        <v>6742</v>
      </c>
      <c r="B538" s="258">
        <v>535</v>
      </c>
      <c r="C538" s="258"/>
      <c r="D538" s="86"/>
      <c r="E538" s="125" t="s">
        <v>6787</v>
      </c>
      <c r="F538" s="163" t="s">
        <v>110</v>
      </c>
      <c r="G538" s="163" t="s">
        <v>5365</v>
      </c>
      <c r="H538" s="86"/>
      <c r="I538" s="86"/>
      <c r="J538" s="86" t="s">
        <v>2990</v>
      </c>
      <c r="K538" s="101" t="s">
        <v>6788</v>
      </c>
      <c r="L538" s="162" t="s">
        <v>2495</v>
      </c>
      <c r="M538" s="165" t="s">
        <v>251</v>
      </c>
      <c r="N538" s="162"/>
      <c r="O538" s="165" t="s">
        <v>251</v>
      </c>
      <c r="P538" s="162"/>
      <c r="Q538" s="162" t="s">
        <v>2992</v>
      </c>
      <c r="R538" s="162" t="s">
        <v>2993</v>
      </c>
      <c r="S538" s="86"/>
      <c r="T538" s="86" t="s">
        <v>3085</v>
      </c>
      <c r="U538" s="162" t="s">
        <v>2499</v>
      </c>
      <c r="V538" s="86"/>
      <c r="W538" s="86"/>
      <c r="X538" s="162" t="s">
        <v>2994</v>
      </c>
      <c r="Y538" s="86"/>
      <c r="Z538" s="164" t="s">
        <v>6789</v>
      </c>
      <c r="AA538" s="86"/>
      <c r="AB538" s="86"/>
      <c r="AC538" s="86"/>
      <c r="AD538" s="86" t="s">
        <v>5644</v>
      </c>
      <c r="AE538" s="86" t="s">
        <v>217</v>
      </c>
      <c r="AF538" s="187" t="s">
        <v>217</v>
      </c>
      <c r="AG538" s="164" t="s">
        <v>6790</v>
      </c>
      <c r="AH538" s="179" t="s">
        <v>217</v>
      </c>
      <c r="AI538" s="157" t="s">
        <v>217</v>
      </c>
      <c r="AJ538" s="86"/>
      <c r="AK538" s="86"/>
      <c r="AL538" s="164" t="s">
        <v>6791</v>
      </c>
      <c r="AM538" s="86"/>
      <c r="AN538" s="86"/>
      <c r="AO538" s="86"/>
      <c r="AP538" s="86"/>
      <c r="AQ538" s="86"/>
      <c r="AR538" s="86"/>
      <c r="AS538" s="86"/>
      <c r="AT538" s="86"/>
      <c r="AU538" s="86"/>
      <c r="AV538" s="163" t="s">
        <v>2363</v>
      </c>
      <c r="AW538" s="101">
        <v>1</v>
      </c>
      <c r="AX538" s="101">
        <f>1</f>
        <v>1</v>
      </c>
      <c r="AY538" s="101" t="s">
        <v>2363</v>
      </c>
      <c r="AZ538" s="163" t="s">
        <v>2363</v>
      </c>
      <c r="BA538" s="163" t="s">
        <v>2363</v>
      </c>
      <c r="BB538" s="86"/>
      <c r="BC538" s="86"/>
      <c r="BD538" s="86"/>
      <c r="BE538" s="86"/>
      <c r="BF538" s="86"/>
      <c r="BG538" s="86"/>
      <c r="BH538" s="86"/>
      <c r="BI538" s="192" t="s">
        <v>1548</v>
      </c>
      <c r="BJ538" s="164"/>
      <c r="BK538" s="86" t="s">
        <v>5479</v>
      </c>
      <c r="BL538" s="86"/>
      <c r="BM538" s="86">
        <v>1</v>
      </c>
      <c r="BN538" s="86" t="s">
        <v>634</v>
      </c>
      <c r="BO538" s="85" t="s">
        <v>643</v>
      </c>
      <c r="BP538" s="85" t="s">
        <v>644</v>
      </c>
      <c r="BQ538" s="85" t="s">
        <v>645</v>
      </c>
      <c r="BR538" s="85" t="s">
        <v>646</v>
      </c>
      <c r="BS538" s="85" t="s">
        <v>647</v>
      </c>
      <c r="BT538" s="85" t="s">
        <v>648</v>
      </c>
      <c r="BU538" s="85" t="s">
        <v>649</v>
      </c>
      <c r="BV538" s="85" t="s">
        <v>650</v>
      </c>
      <c r="BW538" s="70"/>
      <c r="BX538" s="70"/>
      <c r="BY538" s="70"/>
      <c r="BZ538" s="70"/>
      <c r="CA538" s="70"/>
      <c r="CB538" s="70"/>
      <c r="CC538" s="70"/>
      <c r="CD538" s="70"/>
      <c r="CE538" s="70"/>
      <c r="CF538" s="86"/>
      <c r="CG538" s="86"/>
      <c r="CH538" s="86"/>
      <c r="CI538" s="86"/>
      <c r="CJ538" s="86"/>
      <c r="CK538" s="86"/>
      <c r="CL538" s="86"/>
      <c r="CM538" s="86"/>
      <c r="CN538" s="86"/>
      <c r="CO538" s="86"/>
      <c r="CP538" s="86"/>
      <c r="CQ538" s="86"/>
      <c r="CR538" s="86"/>
      <c r="CS538" s="164" t="b">
        <f>NOT(ISERROR(MATCH(E538,[1]Sheet1!$A:$A,0)))</f>
        <v>0</v>
      </c>
      <c r="CT538" s="162"/>
    </row>
    <row r="539" spans="1:98" s="246" customFormat="1" ht="79.2">
      <c r="A539" s="256" t="s">
        <v>6742</v>
      </c>
      <c r="B539" s="258">
        <v>536</v>
      </c>
      <c r="C539" s="258"/>
      <c r="D539" s="86"/>
      <c r="E539" s="125" t="s">
        <v>6792</v>
      </c>
      <c r="F539" s="163" t="s">
        <v>110</v>
      </c>
      <c r="G539" s="163" t="s">
        <v>5365</v>
      </c>
      <c r="H539" s="86"/>
      <c r="I539" s="86"/>
      <c r="J539" s="86" t="s">
        <v>2990</v>
      </c>
      <c r="K539" s="101" t="s">
        <v>6793</v>
      </c>
      <c r="L539" s="162" t="s">
        <v>2495</v>
      </c>
      <c r="M539" s="165" t="s">
        <v>251</v>
      </c>
      <c r="N539" s="162"/>
      <c r="O539" s="165" t="s">
        <v>251</v>
      </c>
      <c r="P539" s="162"/>
      <c r="Q539" s="162" t="s">
        <v>2992</v>
      </c>
      <c r="R539" s="162" t="s">
        <v>2993</v>
      </c>
      <c r="S539" s="86"/>
      <c r="T539" s="86" t="s">
        <v>3085</v>
      </c>
      <c r="U539" s="162" t="s">
        <v>2499</v>
      </c>
      <c r="V539" s="86"/>
      <c r="W539" s="86"/>
      <c r="X539" s="162" t="s">
        <v>2994</v>
      </c>
      <c r="Y539" s="86"/>
      <c r="Z539" s="164" t="s">
        <v>6794</v>
      </c>
      <c r="AA539" s="86"/>
      <c r="AB539" s="86"/>
      <c r="AC539" s="86"/>
      <c r="AD539" s="86" t="s">
        <v>5644</v>
      </c>
      <c r="AE539" s="86" t="s">
        <v>217</v>
      </c>
      <c r="AF539" s="187" t="s">
        <v>217</v>
      </c>
      <c r="AG539" s="164" t="s">
        <v>6795</v>
      </c>
      <c r="AH539" s="179" t="s">
        <v>217</v>
      </c>
      <c r="AI539" s="157" t="s">
        <v>217</v>
      </c>
      <c r="AJ539" s="86"/>
      <c r="AK539" s="86"/>
      <c r="AL539" s="164" t="s">
        <v>6796</v>
      </c>
      <c r="AM539" s="86"/>
      <c r="AN539" s="86"/>
      <c r="AO539" s="86"/>
      <c r="AP539" s="86"/>
      <c r="AQ539" s="86"/>
      <c r="AR539" s="86"/>
      <c r="AS539" s="86"/>
      <c r="AT539" s="86"/>
      <c r="AU539" s="86"/>
      <c r="AV539" s="163" t="s">
        <v>2363</v>
      </c>
      <c r="AW539" s="101">
        <v>1</v>
      </c>
      <c r="AX539" s="101">
        <f>1</f>
        <v>1</v>
      </c>
      <c r="AY539" s="101" t="s">
        <v>2363</v>
      </c>
      <c r="AZ539" s="163" t="s">
        <v>2363</v>
      </c>
      <c r="BA539" s="163" t="s">
        <v>2363</v>
      </c>
      <c r="BB539" s="86"/>
      <c r="BC539" s="86"/>
      <c r="BD539" s="86"/>
      <c r="BE539" s="86"/>
      <c r="BF539" s="86"/>
      <c r="BG539" s="86"/>
      <c r="BH539" s="86"/>
      <c r="BI539" s="192" t="s">
        <v>1550</v>
      </c>
      <c r="BJ539" s="164"/>
      <c r="BK539" s="86" t="s">
        <v>5479</v>
      </c>
      <c r="BL539" s="86"/>
      <c r="BM539" s="86">
        <v>1</v>
      </c>
      <c r="BN539" s="86" t="s">
        <v>634</v>
      </c>
      <c r="BO539" s="85" t="s">
        <v>643</v>
      </c>
      <c r="BP539" s="85" t="s">
        <v>644</v>
      </c>
      <c r="BQ539" s="85" t="s">
        <v>645</v>
      </c>
      <c r="BR539" s="85" t="s">
        <v>646</v>
      </c>
      <c r="BS539" s="85" t="s">
        <v>647</v>
      </c>
      <c r="BT539" s="85" t="s">
        <v>648</v>
      </c>
      <c r="BU539" s="85" t="s">
        <v>649</v>
      </c>
      <c r="BV539" s="85" t="s">
        <v>650</v>
      </c>
      <c r="BW539" s="70"/>
      <c r="BX539" s="70"/>
      <c r="BY539" s="70"/>
      <c r="BZ539" s="70"/>
      <c r="CA539" s="70"/>
      <c r="CB539" s="70"/>
      <c r="CC539" s="70"/>
      <c r="CD539" s="70"/>
      <c r="CE539" s="70"/>
      <c r="CF539" s="86"/>
      <c r="CG539" s="86"/>
      <c r="CH539" s="86"/>
      <c r="CI539" s="86"/>
      <c r="CJ539" s="86"/>
      <c r="CK539" s="86"/>
      <c r="CL539" s="86"/>
      <c r="CM539" s="86"/>
      <c r="CN539" s="86"/>
      <c r="CO539" s="86"/>
      <c r="CP539" s="86"/>
      <c r="CQ539" s="86"/>
      <c r="CR539" s="86"/>
      <c r="CS539" s="164" t="b">
        <f>NOT(ISERROR(MATCH(E539,[1]Sheet1!$A:$A,0)))</f>
        <v>0</v>
      </c>
      <c r="CT539" s="162"/>
    </row>
    <row r="540" spans="1:98" s="218" customFormat="1" ht="79.8" customHeight="1">
      <c r="A540" s="256">
        <v>297</v>
      </c>
      <c r="B540" s="258">
        <v>537</v>
      </c>
      <c r="C540" s="258"/>
      <c r="D540" s="162"/>
      <c r="E540" s="108" t="s">
        <v>6797</v>
      </c>
      <c r="F540" s="163" t="s">
        <v>5791</v>
      </c>
      <c r="G540" s="163" t="s">
        <v>5792</v>
      </c>
      <c r="H540" s="164" t="s">
        <v>5792</v>
      </c>
      <c r="I540" s="164"/>
      <c r="J540" s="164"/>
      <c r="K540" s="101" t="s">
        <v>6798</v>
      </c>
      <c r="L540" s="162" t="s">
        <v>2495</v>
      </c>
      <c r="M540" s="165" t="s">
        <v>251</v>
      </c>
      <c r="N540" s="162"/>
      <c r="O540" s="165" t="s">
        <v>251</v>
      </c>
      <c r="P540" s="162"/>
      <c r="Q540" s="162" t="s">
        <v>2992</v>
      </c>
      <c r="R540" s="162" t="s">
        <v>2993</v>
      </c>
      <c r="S540" s="162"/>
      <c r="T540" s="162" t="s">
        <v>4549</v>
      </c>
      <c r="U540" s="162" t="s">
        <v>2499</v>
      </c>
      <c r="V540" s="162"/>
      <c r="W540" s="162"/>
      <c r="X540" s="162" t="s">
        <v>3002</v>
      </c>
      <c r="Y540" s="162"/>
      <c r="Z540" s="162" t="s">
        <v>6799</v>
      </c>
      <c r="AA540" s="164"/>
      <c r="AB540" s="164"/>
      <c r="AC540" s="164"/>
      <c r="AD540" s="86" t="s">
        <v>2762</v>
      </c>
      <c r="AE540" s="162" t="s">
        <v>217</v>
      </c>
      <c r="AF540" s="86" t="s">
        <v>2711</v>
      </c>
      <c r="AG540" s="162" t="s">
        <v>4651</v>
      </c>
      <c r="AH540" s="162" t="s">
        <v>217</v>
      </c>
      <c r="AI540" s="157" t="s">
        <v>3639</v>
      </c>
      <c r="AJ540" s="164"/>
      <c r="AK540" s="164"/>
      <c r="AL540" s="162" t="s">
        <v>6800</v>
      </c>
      <c r="AM540" s="162"/>
      <c r="AN540" s="162"/>
      <c r="AO540" s="162"/>
      <c r="AP540" s="162"/>
      <c r="AQ540" s="162"/>
      <c r="AR540" s="162"/>
      <c r="AS540" s="162"/>
      <c r="AT540" s="162"/>
      <c r="AU540" s="162"/>
      <c r="AV540" s="163" t="s">
        <v>2363</v>
      </c>
      <c r="AW540" s="101">
        <v>1</v>
      </c>
      <c r="AX540" s="101">
        <f>1</f>
        <v>1</v>
      </c>
      <c r="AY540" s="101" t="s">
        <v>2363</v>
      </c>
      <c r="AZ540" s="163" t="s">
        <v>2363</v>
      </c>
      <c r="BA540" s="163" t="s">
        <v>2363</v>
      </c>
      <c r="BB540" s="162"/>
      <c r="BC540" s="162"/>
      <c r="BD540" s="162"/>
      <c r="BE540" s="164"/>
      <c r="BF540" s="164"/>
      <c r="BG540" s="164"/>
      <c r="BH540" s="164"/>
      <c r="BI540" s="165" t="s">
        <v>8802</v>
      </c>
      <c r="BJ540" s="162"/>
      <c r="BK540" s="162"/>
      <c r="BL540" s="162"/>
      <c r="BM540" s="162">
        <v>0</v>
      </c>
      <c r="BN540" s="162" t="s">
        <v>5133</v>
      </c>
      <c r="BO540" s="162"/>
      <c r="BP540" s="162"/>
      <c r="BQ540" s="162"/>
      <c r="BR540" s="162"/>
      <c r="BS540" s="162"/>
      <c r="BT540" s="162"/>
      <c r="BU540" s="162"/>
      <c r="BV540" s="162"/>
      <c r="BW540" s="162"/>
      <c r="BX540" s="162"/>
      <c r="BY540" s="162"/>
      <c r="BZ540" s="162"/>
      <c r="CA540" s="162"/>
      <c r="CB540" s="162"/>
      <c r="CC540" s="162"/>
      <c r="CD540" s="162"/>
      <c r="CE540" s="162"/>
      <c r="CF540" s="162"/>
      <c r="CG540" s="162"/>
      <c r="CH540" s="162"/>
      <c r="CI540" s="162"/>
      <c r="CJ540" s="162"/>
      <c r="CK540" s="162"/>
      <c r="CL540" s="162"/>
      <c r="CM540" s="162"/>
      <c r="CN540" s="162"/>
      <c r="CO540" s="162"/>
      <c r="CP540" s="162"/>
      <c r="CQ540" s="162"/>
      <c r="CR540" s="86"/>
      <c r="CS540" s="164" t="b">
        <f>NOT(ISERROR(MATCH(E540,[1]Sheet1!$A:$A,0)))</f>
        <v>0</v>
      </c>
      <c r="CT540" s="162"/>
    </row>
    <row r="541" spans="1:98" s="218" customFormat="1" ht="79.8" customHeight="1">
      <c r="A541" s="257">
        <v>297</v>
      </c>
      <c r="B541" s="258">
        <v>538</v>
      </c>
      <c r="C541" s="258"/>
      <c r="D541" s="162"/>
      <c r="E541" s="108" t="s">
        <v>6801</v>
      </c>
      <c r="F541" s="163" t="s">
        <v>5791</v>
      </c>
      <c r="G541" s="163" t="s">
        <v>5792</v>
      </c>
      <c r="H541" s="164"/>
      <c r="I541" s="164"/>
      <c r="J541" s="164"/>
      <c r="K541" s="101" t="s">
        <v>6802</v>
      </c>
      <c r="L541" s="162" t="s">
        <v>2495</v>
      </c>
      <c r="M541" s="165" t="s">
        <v>251</v>
      </c>
      <c r="N541" s="162"/>
      <c r="O541" s="165" t="s">
        <v>251</v>
      </c>
      <c r="P541" s="162"/>
      <c r="Q541" s="162" t="s">
        <v>2992</v>
      </c>
      <c r="R541" s="162" t="s">
        <v>2993</v>
      </c>
      <c r="S541" s="162"/>
      <c r="T541" s="162" t="s">
        <v>4549</v>
      </c>
      <c r="U541" s="162" t="s">
        <v>2499</v>
      </c>
      <c r="V541" s="162"/>
      <c r="W541" s="162"/>
      <c r="X541" s="162" t="s">
        <v>3002</v>
      </c>
      <c r="Y541" s="162"/>
      <c r="Z541" s="162" t="s">
        <v>6803</v>
      </c>
      <c r="AA541" s="164"/>
      <c r="AB541" s="164"/>
      <c r="AC541" s="164"/>
      <c r="AD541" s="86" t="s">
        <v>2762</v>
      </c>
      <c r="AE541" s="162" t="s">
        <v>217</v>
      </c>
      <c r="AF541" s="86" t="s">
        <v>2711</v>
      </c>
      <c r="AG541" s="162" t="s">
        <v>4651</v>
      </c>
      <c r="AH541" s="162" t="s">
        <v>217</v>
      </c>
      <c r="AI541" s="157" t="s">
        <v>3639</v>
      </c>
      <c r="AJ541" s="164"/>
      <c r="AK541" s="164"/>
      <c r="AL541" s="162" t="s">
        <v>6804</v>
      </c>
      <c r="AM541" s="162"/>
      <c r="AN541" s="162"/>
      <c r="AO541" s="162"/>
      <c r="AP541" s="162"/>
      <c r="AQ541" s="162"/>
      <c r="AR541" s="162"/>
      <c r="AS541" s="162"/>
      <c r="AT541" s="162"/>
      <c r="AU541" s="162"/>
      <c r="AV541" s="163" t="s">
        <v>2363</v>
      </c>
      <c r="AW541" s="101">
        <v>1</v>
      </c>
      <c r="AX541" s="101">
        <f>1</f>
        <v>1</v>
      </c>
      <c r="AY541" s="101" t="s">
        <v>2363</v>
      </c>
      <c r="AZ541" s="163" t="s">
        <v>2363</v>
      </c>
      <c r="BA541" s="163" t="s">
        <v>2363</v>
      </c>
      <c r="BB541" s="162"/>
      <c r="BC541" s="162"/>
      <c r="BD541" s="162"/>
      <c r="BE541" s="164"/>
      <c r="BF541" s="164"/>
      <c r="BG541" s="164"/>
      <c r="BH541" s="164"/>
      <c r="BI541" s="165" t="s">
        <v>8803</v>
      </c>
      <c r="BJ541" s="162"/>
      <c r="BK541" s="162"/>
      <c r="BL541" s="162"/>
      <c r="BM541" s="162">
        <v>0</v>
      </c>
      <c r="BN541" s="162" t="s">
        <v>5133</v>
      </c>
      <c r="BO541" s="162"/>
      <c r="BP541" s="162"/>
      <c r="BQ541" s="162"/>
      <c r="BR541" s="162"/>
      <c r="BS541" s="162"/>
      <c r="BT541" s="162"/>
      <c r="BU541" s="162"/>
      <c r="BV541" s="162"/>
      <c r="BW541" s="162"/>
      <c r="BX541" s="162"/>
      <c r="BY541" s="162"/>
      <c r="BZ541" s="162"/>
      <c r="CA541" s="162"/>
      <c r="CB541" s="162"/>
      <c r="CC541" s="162"/>
      <c r="CD541" s="162"/>
      <c r="CE541" s="162"/>
      <c r="CF541" s="162"/>
      <c r="CG541" s="162"/>
      <c r="CH541" s="162"/>
      <c r="CI541" s="162"/>
      <c r="CJ541" s="162"/>
      <c r="CK541" s="162"/>
      <c r="CL541" s="162"/>
      <c r="CM541" s="162"/>
      <c r="CN541" s="162"/>
      <c r="CO541" s="162"/>
      <c r="CP541" s="162"/>
      <c r="CQ541" s="162"/>
      <c r="CR541" s="86"/>
      <c r="CS541" s="164" t="b">
        <f>NOT(ISERROR(MATCH(E541,[1]Sheet1!$A:$A,0)))</f>
        <v>0</v>
      </c>
      <c r="CT541" s="162"/>
    </row>
    <row r="542" spans="1:98" s="245" customFormat="1" ht="79.8" customHeight="1">
      <c r="A542" s="257">
        <v>297</v>
      </c>
      <c r="B542" s="258">
        <v>539</v>
      </c>
      <c r="C542" s="258"/>
      <c r="D542" s="162"/>
      <c r="E542" s="108" t="s">
        <v>6805</v>
      </c>
      <c r="F542" s="163" t="s">
        <v>5791</v>
      </c>
      <c r="G542" s="163" t="s">
        <v>5792</v>
      </c>
      <c r="H542" s="164"/>
      <c r="I542" s="164"/>
      <c r="J542" s="164"/>
      <c r="K542" s="101" t="s">
        <v>6806</v>
      </c>
      <c r="L542" s="162" t="s">
        <v>2495</v>
      </c>
      <c r="M542" s="165" t="s">
        <v>251</v>
      </c>
      <c r="N542" s="162"/>
      <c r="O542" s="165" t="s">
        <v>251</v>
      </c>
      <c r="P542" s="162"/>
      <c r="Q542" s="162" t="s">
        <v>2992</v>
      </c>
      <c r="R542" s="162" t="s">
        <v>2993</v>
      </c>
      <c r="S542" s="162"/>
      <c r="T542" s="162" t="s">
        <v>4549</v>
      </c>
      <c r="U542" s="162" t="s">
        <v>2499</v>
      </c>
      <c r="V542" s="162"/>
      <c r="W542" s="162"/>
      <c r="X542" s="162" t="s">
        <v>3002</v>
      </c>
      <c r="Y542" s="162"/>
      <c r="Z542" s="162" t="s">
        <v>6807</v>
      </c>
      <c r="AA542" s="164"/>
      <c r="AB542" s="164"/>
      <c r="AC542" s="164"/>
      <c r="AD542" s="86" t="s">
        <v>2762</v>
      </c>
      <c r="AE542" s="162" t="s">
        <v>217</v>
      </c>
      <c r="AF542" s="86" t="s">
        <v>2711</v>
      </c>
      <c r="AG542" s="162" t="s">
        <v>4651</v>
      </c>
      <c r="AH542" s="162" t="s">
        <v>217</v>
      </c>
      <c r="AI542" s="157" t="s">
        <v>3639</v>
      </c>
      <c r="AJ542" s="164"/>
      <c r="AK542" s="164"/>
      <c r="AL542" s="162" t="s">
        <v>6808</v>
      </c>
      <c r="AM542" s="162"/>
      <c r="AN542" s="162"/>
      <c r="AO542" s="162"/>
      <c r="AP542" s="162"/>
      <c r="AQ542" s="162"/>
      <c r="AR542" s="162"/>
      <c r="AS542" s="162"/>
      <c r="AT542" s="162"/>
      <c r="AU542" s="162"/>
      <c r="AV542" s="163" t="s">
        <v>2363</v>
      </c>
      <c r="AW542" s="101">
        <v>1</v>
      </c>
      <c r="AX542" s="101">
        <f>1</f>
        <v>1</v>
      </c>
      <c r="AY542" s="101" t="s">
        <v>2363</v>
      </c>
      <c r="AZ542" s="163" t="s">
        <v>2363</v>
      </c>
      <c r="BA542" s="163" t="s">
        <v>2363</v>
      </c>
      <c r="BB542" s="162"/>
      <c r="BC542" s="162"/>
      <c r="BD542" s="162"/>
      <c r="BE542" s="164"/>
      <c r="BF542" s="164"/>
      <c r="BG542" s="164"/>
      <c r="BH542" s="164"/>
      <c r="BI542" s="162" t="s">
        <v>5969</v>
      </c>
      <c r="BJ542" s="70" t="s">
        <v>5479</v>
      </c>
      <c r="BK542" s="162"/>
      <c r="BL542" s="162"/>
      <c r="BM542" s="162">
        <v>0</v>
      </c>
      <c r="BN542" s="162" t="s">
        <v>5133</v>
      </c>
      <c r="BO542" s="162"/>
      <c r="BP542" s="162"/>
      <c r="BQ542" s="162"/>
      <c r="BR542" s="162"/>
      <c r="BS542" s="162"/>
      <c r="BT542" s="162"/>
      <c r="BU542" s="162"/>
      <c r="BV542" s="162"/>
      <c r="BW542" s="162"/>
      <c r="BX542" s="162"/>
      <c r="BY542" s="162"/>
      <c r="BZ542" s="162"/>
      <c r="CA542" s="162"/>
      <c r="CB542" s="162"/>
      <c r="CC542" s="162"/>
      <c r="CD542" s="162"/>
      <c r="CE542" s="162"/>
      <c r="CF542" s="162"/>
      <c r="CG542" s="162"/>
      <c r="CH542" s="162"/>
      <c r="CI542" s="162"/>
      <c r="CJ542" s="162"/>
      <c r="CK542" s="162"/>
      <c r="CL542" s="162"/>
      <c r="CM542" s="162"/>
      <c r="CN542" s="162"/>
      <c r="CO542" s="162"/>
      <c r="CP542" s="162"/>
      <c r="CQ542" s="162"/>
      <c r="CR542" s="86"/>
      <c r="CS542" s="164" t="b">
        <f>NOT(ISERROR(MATCH(E542,[1]Sheet1!$A:$A,0)))</f>
        <v>0</v>
      </c>
      <c r="CT542" s="162"/>
    </row>
    <row r="543" spans="1:98" s="218" customFormat="1" ht="79.8" customHeight="1">
      <c r="A543" s="257">
        <v>297</v>
      </c>
      <c r="B543" s="258">
        <v>540</v>
      </c>
      <c r="C543" s="258"/>
      <c r="D543" s="162"/>
      <c r="E543" s="108" t="s">
        <v>6809</v>
      </c>
      <c r="F543" s="163" t="s">
        <v>5791</v>
      </c>
      <c r="G543" s="163" t="s">
        <v>5792</v>
      </c>
      <c r="H543" s="164"/>
      <c r="I543" s="164"/>
      <c r="J543" s="164"/>
      <c r="K543" s="101" t="s">
        <v>6810</v>
      </c>
      <c r="L543" s="162" t="s">
        <v>2495</v>
      </c>
      <c r="M543" s="165" t="s">
        <v>251</v>
      </c>
      <c r="N543" s="162"/>
      <c r="O543" s="165" t="s">
        <v>251</v>
      </c>
      <c r="P543" s="162"/>
      <c r="Q543" s="162" t="s">
        <v>2992</v>
      </c>
      <c r="R543" s="162" t="s">
        <v>2993</v>
      </c>
      <c r="S543" s="162"/>
      <c r="T543" s="162" t="s">
        <v>4549</v>
      </c>
      <c r="U543" s="162" t="s">
        <v>2499</v>
      </c>
      <c r="V543" s="162"/>
      <c r="W543" s="162"/>
      <c r="X543" s="162" t="s">
        <v>3002</v>
      </c>
      <c r="Y543" s="162"/>
      <c r="Z543" s="162" t="s">
        <v>6811</v>
      </c>
      <c r="AA543" s="164"/>
      <c r="AB543" s="164"/>
      <c r="AC543" s="164"/>
      <c r="AD543" s="86" t="s">
        <v>2762</v>
      </c>
      <c r="AE543" s="162" t="s">
        <v>217</v>
      </c>
      <c r="AF543" s="86" t="s">
        <v>2711</v>
      </c>
      <c r="AG543" s="162" t="s">
        <v>4651</v>
      </c>
      <c r="AH543" s="162" t="s">
        <v>217</v>
      </c>
      <c r="AI543" s="157" t="s">
        <v>3639</v>
      </c>
      <c r="AJ543" s="164"/>
      <c r="AK543" s="164"/>
      <c r="AL543" s="162" t="s">
        <v>6812</v>
      </c>
      <c r="AM543" s="162"/>
      <c r="AN543" s="162"/>
      <c r="AO543" s="162"/>
      <c r="AP543" s="162"/>
      <c r="AQ543" s="162"/>
      <c r="AR543" s="162"/>
      <c r="AS543" s="162"/>
      <c r="AT543" s="162"/>
      <c r="AU543" s="162"/>
      <c r="AV543" s="163" t="s">
        <v>2363</v>
      </c>
      <c r="AW543" s="101">
        <v>1</v>
      </c>
      <c r="AX543" s="101">
        <f>1</f>
        <v>1</v>
      </c>
      <c r="AY543" s="101" t="s">
        <v>2363</v>
      </c>
      <c r="AZ543" s="163" t="s">
        <v>2363</v>
      </c>
      <c r="BA543" s="163" t="s">
        <v>2363</v>
      </c>
      <c r="BB543" s="162"/>
      <c r="BC543" s="162"/>
      <c r="BD543" s="162"/>
      <c r="BE543" s="164"/>
      <c r="BF543" s="164"/>
      <c r="BG543" s="164"/>
      <c r="BH543" s="164"/>
      <c r="BI543" s="162" t="s">
        <v>6813</v>
      </c>
      <c r="BJ543" s="70" t="s">
        <v>5479</v>
      </c>
      <c r="BK543" s="162"/>
      <c r="BL543" s="162"/>
      <c r="BM543" s="162">
        <v>0</v>
      </c>
      <c r="BN543" s="162" t="s">
        <v>5133</v>
      </c>
      <c r="BO543" s="162"/>
      <c r="BP543" s="162"/>
      <c r="BQ543" s="162"/>
      <c r="BR543" s="162"/>
      <c r="BS543" s="162"/>
      <c r="BT543" s="162"/>
      <c r="BU543" s="162"/>
      <c r="BV543" s="162"/>
      <c r="BW543" s="162"/>
      <c r="BX543" s="162"/>
      <c r="BY543" s="162"/>
      <c r="BZ543" s="162"/>
      <c r="CA543" s="162"/>
      <c r="CB543" s="162"/>
      <c r="CC543" s="162"/>
      <c r="CD543" s="162"/>
      <c r="CE543" s="162"/>
      <c r="CF543" s="162"/>
      <c r="CG543" s="162"/>
      <c r="CH543" s="162"/>
      <c r="CI543" s="162"/>
      <c r="CJ543" s="162"/>
      <c r="CK543" s="162"/>
      <c r="CL543" s="162"/>
      <c r="CM543" s="162"/>
      <c r="CN543" s="162"/>
      <c r="CO543" s="162"/>
      <c r="CP543" s="162"/>
      <c r="CQ543" s="162"/>
      <c r="CR543" s="86"/>
      <c r="CS543" s="164" t="b">
        <f>NOT(ISERROR(MATCH(E543,[1]Sheet1!$A:$A,0)))</f>
        <v>0</v>
      </c>
      <c r="CT543" s="162"/>
    </row>
    <row r="544" spans="1:98" s="246" customFormat="1" ht="79.8" customHeight="1">
      <c r="A544" s="257">
        <v>297</v>
      </c>
      <c r="B544" s="258">
        <v>541</v>
      </c>
      <c r="C544" s="258"/>
      <c r="D544" s="86"/>
      <c r="E544" s="125" t="s">
        <v>6814</v>
      </c>
      <c r="F544" s="163" t="s">
        <v>5984</v>
      </c>
      <c r="G544" s="163" t="s">
        <v>5985</v>
      </c>
      <c r="H544" s="86"/>
      <c r="I544" s="86"/>
      <c r="J544" s="86" t="s">
        <v>2990</v>
      </c>
      <c r="K544" s="101" t="s">
        <v>6815</v>
      </c>
      <c r="L544" s="162" t="s">
        <v>2495</v>
      </c>
      <c r="M544" s="165" t="s">
        <v>251</v>
      </c>
      <c r="N544" s="162"/>
      <c r="O544" s="165" t="s">
        <v>251</v>
      </c>
      <c r="P544" s="162"/>
      <c r="Q544" s="162" t="s">
        <v>2992</v>
      </c>
      <c r="R544" s="162" t="s">
        <v>2993</v>
      </c>
      <c r="S544" s="86"/>
      <c r="T544" s="86" t="s">
        <v>5268</v>
      </c>
      <c r="U544" s="162" t="s">
        <v>2499</v>
      </c>
      <c r="V544" s="86"/>
      <c r="W544" s="86"/>
      <c r="X544" s="162" t="s">
        <v>2994</v>
      </c>
      <c r="Y544" s="86"/>
      <c r="Z544" s="164" t="s">
        <v>6816</v>
      </c>
      <c r="AA544" s="86"/>
      <c r="AB544" s="86"/>
      <c r="AC544" s="86"/>
      <c r="AD544" s="164" t="s">
        <v>2762</v>
      </c>
      <c r="AE544" s="162" t="s">
        <v>217</v>
      </c>
      <c r="AF544" s="86" t="s">
        <v>2818</v>
      </c>
      <c r="AG544" s="164" t="s">
        <v>6817</v>
      </c>
      <c r="AH544" s="70" t="s">
        <v>217</v>
      </c>
      <c r="AI544" s="157" t="s">
        <v>3639</v>
      </c>
      <c r="AJ544" s="86"/>
      <c r="AK544" s="86"/>
      <c r="AL544" s="164" t="s">
        <v>6818</v>
      </c>
      <c r="AM544" s="86"/>
      <c r="AN544" s="86"/>
      <c r="AO544" s="86"/>
      <c r="AP544" s="86"/>
      <c r="AQ544" s="86"/>
      <c r="AR544" s="86"/>
      <c r="AS544" s="86"/>
      <c r="AT544" s="86"/>
      <c r="AU544" s="86"/>
      <c r="AV544" s="163" t="s">
        <v>2363</v>
      </c>
      <c r="AW544" s="101">
        <v>1</v>
      </c>
      <c r="AX544" s="101">
        <f>1</f>
        <v>1</v>
      </c>
      <c r="AY544" s="101" t="s">
        <v>2363</v>
      </c>
      <c r="AZ544" s="163" t="s">
        <v>2363</v>
      </c>
      <c r="BA544" s="163" t="s">
        <v>2363</v>
      </c>
      <c r="BB544" s="86"/>
      <c r="BC544" s="86"/>
      <c r="BD544" s="86"/>
      <c r="BE544" s="86"/>
      <c r="BF544" s="86"/>
      <c r="BG544" s="86"/>
      <c r="BH544" s="86"/>
      <c r="BI544" s="86" t="s">
        <v>6819</v>
      </c>
      <c r="BJ544" s="86" t="s">
        <v>5273</v>
      </c>
      <c r="BK544" s="89" t="s">
        <v>2575</v>
      </c>
      <c r="BL544" s="86"/>
      <c r="BM544" s="162">
        <v>7</v>
      </c>
      <c r="BN544" s="162" t="s">
        <v>733</v>
      </c>
      <c r="BO544" s="85" t="s">
        <v>744</v>
      </c>
      <c r="BP544" s="85" t="s">
        <v>745</v>
      </c>
      <c r="BQ544" s="85" t="s">
        <v>746</v>
      </c>
      <c r="BR544" s="85" t="s">
        <v>747</v>
      </c>
      <c r="BS544" s="85" t="s">
        <v>748</v>
      </c>
      <c r="BT544" s="85" t="s">
        <v>749</v>
      </c>
      <c r="BU544" s="85" t="s">
        <v>750</v>
      </c>
      <c r="BV544" s="85" t="s">
        <v>751</v>
      </c>
      <c r="BW544" s="85" t="s">
        <v>752</v>
      </c>
      <c r="BX544" s="85" t="s">
        <v>753</v>
      </c>
      <c r="BY544" s="70"/>
      <c r="BZ544" s="70"/>
      <c r="CA544" s="70"/>
      <c r="CB544" s="70"/>
      <c r="CC544" s="70"/>
      <c r="CD544" s="70"/>
      <c r="CE544" s="70"/>
      <c r="CF544" s="86"/>
      <c r="CG544" s="86"/>
      <c r="CH544" s="86"/>
      <c r="CI544" s="86"/>
      <c r="CJ544" s="86"/>
      <c r="CK544" s="86"/>
      <c r="CL544" s="86"/>
      <c r="CM544" s="86"/>
      <c r="CN544" s="86"/>
      <c r="CO544" s="86"/>
      <c r="CP544" s="86"/>
      <c r="CQ544" s="86"/>
      <c r="CR544" s="86"/>
      <c r="CS544" s="164" t="b">
        <f>NOT(ISERROR(MATCH(E544,[1]Sheet1!$A:$A,0)))</f>
        <v>0</v>
      </c>
      <c r="CT544" s="162"/>
    </row>
    <row r="545" spans="1:98" s="218" customFormat="1" ht="79.8" customHeight="1">
      <c r="A545" s="257">
        <v>297</v>
      </c>
      <c r="B545" s="258">
        <v>542</v>
      </c>
      <c r="C545" s="258"/>
      <c r="D545" s="86"/>
      <c r="E545" s="125" t="s">
        <v>6820</v>
      </c>
      <c r="F545" s="163" t="s">
        <v>5984</v>
      </c>
      <c r="G545" s="163" t="s">
        <v>5985</v>
      </c>
      <c r="H545" s="86"/>
      <c r="I545" s="86"/>
      <c r="J545" s="86" t="s">
        <v>2990</v>
      </c>
      <c r="K545" s="101" t="s">
        <v>6821</v>
      </c>
      <c r="L545" s="162" t="s">
        <v>2495</v>
      </c>
      <c r="M545" s="165" t="s">
        <v>251</v>
      </c>
      <c r="N545" s="162"/>
      <c r="O545" s="165" t="s">
        <v>251</v>
      </c>
      <c r="P545" s="162"/>
      <c r="Q545" s="162" t="s">
        <v>2992</v>
      </c>
      <c r="R545" s="162" t="s">
        <v>2993</v>
      </c>
      <c r="S545" s="86"/>
      <c r="T545" s="86" t="s">
        <v>5268</v>
      </c>
      <c r="U545" s="162" t="s">
        <v>2499</v>
      </c>
      <c r="V545" s="86"/>
      <c r="W545" s="86"/>
      <c r="X545" s="162" t="s">
        <v>2994</v>
      </c>
      <c r="Y545" s="86"/>
      <c r="Z545" s="164" t="s">
        <v>6822</v>
      </c>
      <c r="AA545" s="86"/>
      <c r="AB545" s="86"/>
      <c r="AC545" s="86"/>
      <c r="AD545" s="164" t="s">
        <v>2762</v>
      </c>
      <c r="AE545" s="162" t="s">
        <v>217</v>
      </c>
      <c r="AF545" s="86" t="s">
        <v>2818</v>
      </c>
      <c r="AG545" s="164" t="s">
        <v>6823</v>
      </c>
      <c r="AH545" s="70" t="s">
        <v>217</v>
      </c>
      <c r="AI545" s="157" t="s">
        <v>3639</v>
      </c>
      <c r="AJ545" s="86"/>
      <c r="AK545" s="86"/>
      <c r="AL545" s="164" t="s">
        <v>6824</v>
      </c>
      <c r="AM545" s="86"/>
      <c r="AN545" s="86"/>
      <c r="AO545" s="86"/>
      <c r="AP545" s="86"/>
      <c r="AQ545" s="86"/>
      <c r="AR545" s="86"/>
      <c r="AS545" s="86"/>
      <c r="AT545" s="86"/>
      <c r="AU545" s="86"/>
      <c r="AV545" s="163" t="s">
        <v>2363</v>
      </c>
      <c r="AW545" s="101">
        <v>1</v>
      </c>
      <c r="AX545" s="101">
        <f>1</f>
        <v>1</v>
      </c>
      <c r="AY545" s="101" t="s">
        <v>2363</v>
      </c>
      <c r="AZ545" s="163" t="s">
        <v>2363</v>
      </c>
      <c r="BA545" s="163" t="s">
        <v>2363</v>
      </c>
      <c r="BB545" s="86"/>
      <c r="BC545" s="86"/>
      <c r="BD545" s="86"/>
      <c r="BE545" s="86"/>
      <c r="BF545" s="86"/>
      <c r="BG545" s="86"/>
      <c r="BH545" s="86"/>
      <c r="BI545" s="86" t="s">
        <v>5997</v>
      </c>
      <c r="BJ545" s="86" t="s">
        <v>5273</v>
      </c>
      <c r="BK545" s="89" t="s">
        <v>2575</v>
      </c>
      <c r="BL545" s="86"/>
      <c r="BM545" s="162">
        <v>7</v>
      </c>
      <c r="BN545" s="162" t="s">
        <v>733</v>
      </c>
      <c r="BO545" s="85" t="s">
        <v>744</v>
      </c>
      <c r="BP545" s="85" t="s">
        <v>745</v>
      </c>
      <c r="BQ545" s="85" t="s">
        <v>746</v>
      </c>
      <c r="BR545" s="85" t="s">
        <v>747</v>
      </c>
      <c r="BS545" s="85" t="s">
        <v>748</v>
      </c>
      <c r="BT545" s="85" t="s">
        <v>749</v>
      </c>
      <c r="BU545" s="85" t="s">
        <v>750</v>
      </c>
      <c r="BV545" s="85" t="s">
        <v>751</v>
      </c>
      <c r="BW545" s="85" t="s">
        <v>752</v>
      </c>
      <c r="BX545" s="85" t="s">
        <v>753</v>
      </c>
      <c r="BY545" s="70"/>
      <c r="BZ545" s="70"/>
      <c r="CA545" s="70"/>
      <c r="CB545" s="70"/>
      <c r="CC545" s="70"/>
      <c r="CD545" s="70"/>
      <c r="CE545" s="70"/>
      <c r="CF545" s="86"/>
      <c r="CG545" s="86"/>
      <c r="CH545" s="86"/>
      <c r="CI545" s="86"/>
      <c r="CJ545" s="86"/>
      <c r="CK545" s="86"/>
      <c r="CL545" s="86"/>
      <c r="CM545" s="86"/>
      <c r="CN545" s="86"/>
      <c r="CO545" s="86"/>
      <c r="CP545" s="86"/>
      <c r="CQ545" s="86"/>
      <c r="CR545" s="86"/>
      <c r="CS545" s="164" t="b">
        <f>NOT(ISERROR(MATCH(E545,[1]Sheet1!$A:$A,0)))</f>
        <v>0</v>
      </c>
      <c r="CT545" s="162"/>
    </row>
    <row r="546" spans="1:98" s="218" customFormat="1" ht="79.8" customHeight="1">
      <c r="A546" s="257">
        <v>297</v>
      </c>
      <c r="B546" s="258">
        <v>543</v>
      </c>
      <c r="C546" s="258"/>
      <c r="D546" s="86"/>
      <c r="E546" s="125" t="s">
        <v>6825</v>
      </c>
      <c r="F546" s="163" t="s">
        <v>5984</v>
      </c>
      <c r="G546" s="163" t="s">
        <v>5985</v>
      </c>
      <c r="H546" s="86"/>
      <c r="I546" s="86"/>
      <c r="J546" s="86" t="s">
        <v>2990</v>
      </c>
      <c r="K546" s="101" t="s">
        <v>6826</v>
      </c>
      <c r="L546" s="162" t="s">
        <v>2495</v>
      </c>
      <c r="M546" s="165" t="s">
        <v>251</v>
      </c>
      <c r="N546" s="162"/>
      <c r="O546" s="165" t="s">
        <v>251</v>
      </c>
      <c r="P546" s="162"/>
      <c r="Q546" s="162" t="s">
        <v>2992</v>
      </c>
      <c r="R546" s="162" t="s">
        <v>2993</v>
      </c>
      <c r="S546" s="86"/>
      <c r="T546" s="86" t="s">
        <v>5268</v>
      </c>
      <c r="U546" s="162" t="s">
        <v>2499</v>
      </c>
      <c r="V546" s="86"/>
      <c r="W546" s="86"/>
      <c r="X546" s="162" t="s">
        <v>2994</v>
      </c>
      <c r="Y546" s="86"/>
      <c r="Z546" s="164" t="s">
        <v>6827</v>
      </c>
      <c r="AA546" s="86"/>
      <c r="AB546" s="86"/>
      <c r="AC546" s="86"/>
      <c r="AD546" s="164" t="s">
        <v>2762</v>
      </c>
      <c r="AE546" s="162" t="s">
        <v>217</v>
      </c>
      <c r="AF546" s="86" t="s">
        <v>2818</v>
      </c>
      <c r="AG546" s="164" t="s">
        <v>6828</v>
      </c>
      <c r="AH546" s="70" t="s">
        <v>217</v>
      </c>
      <c r="AI546" s="157" t="s">
        <v>3639</v>
      </c>
      <c r="AJ546" s="86">
        <v>300</v>
      </c>
      <c r="AK546" s="86">
        <v>300</v>
      </c>
      <c r="AL546" s="164" t="s">
        <v>6829</v>
      </c>
      <c r="AM546" s="86"/>
      <c r="AN546" s="86"/>
      <c r="AO546" s="86"/>
      <c r="AP546" s="86"/>
      <c r="AQ546" s="86"/>
      <c r="AR546" s="86"/>
      <c r="AS546" s="86"/>
      <c r="AT546" s="86"/>
      <c r="AU546" s="86"/>
      <c r="AV546" s="163" t="s">
        <v>2363</v>
      </c>
      <c r="AW546" s="101">
        <v>1</v>
      </c>
      <c r="AX546" s="101">
        <f>1</f>
        <v>1</v>
      </c>
      <c r="AY546" s="101" t="s">
        <v>2363</v>
      </c>
      <c r="AZ546" s="163" t="s">
        <v>2363</v>
      </c>
      <c r="BA546" s="163" t="s">
        <v>2363</v>
      </c>
      <c r="BB546" s="86"/>
      <c r="BC546" s="86"/>
      <c r="BD546" s="86"/>
      <c r="BE546" s="86"/>
      <c r="BF546" s="86"/>
      <c r="BG546" s="86"/>
      <c r="BH546" s="86"/>
      <c r="BI546" s="86" t="s">
        <v>6830</v>
      </c>
      <c r="BJ546" s="86" t="s">
        <v>5273</v>
      </c>
      <c r="BK546" s="89" t="s">
        <v>2575</v>
      </c>
      <c r="BL546" s="86"/>
      <c r="BM546" s="162">
        <v>7</v>
      </c>
      <c r="BN546" s="162" t="s">
        <v>733</v>
      </c>
      <c r="BO546" s="85" t="s">
        <v>744</v>
      </c>
      <c r="BP546" s="85" t="s">
        <v>745</v>
      </c>
      <c r="BQ546" s="85" t="s">
        <v>746</v>
      </c>
      <c r="BR546" s="85" t="s">
        <v>747</v>
      </c>
      <c r="BS546" s="85" t="s">
        <v>748</v>
      </c>
      <c r="BT546" s="85" t="s">
        <v>749</v>
      </c>
      <c r="BU546" s="85" t="s">
        <v>750</v>
      </c>
      <c r="BV546" s="85" t="s">
        <v>751</v>
      </c>
      <c r="BW546" s="85" t="s">
        <v>752</v>
      </c>
      <c r="BX546" s="85" t="s">
        <v>753</v>
      </c>
      <c r="BY546" s="70"/>
      <c r="BZ546" s="70"/>
      <c r="CA546" s="70"/>
      <c r="CB546" s="70"/>
      <c r="CC546" s="70"/>
      <c r="CD546" s="70"/>
      <c r="CE546" s="70"/>
      <c r="CF546" s="86"/>
      <c r="CG546" s="86"/>
      <c r="CH546" s="86"/>
      <c r="CI546" s="86"/>
      <c r="CJ546" s="86"/>
      <c r="CK546" s="86"/>
      <c r="CL546" s="86"/>
      <c r="CM546" s="86"/>
      <c r="CN546" s="86"/>
      <c r="CO546" s="86"/>
      <c r="CP546" s="86"/>
      <c r="CQ546" s="86"/>
      <c r="CR546" s="86"/>
      <c r="CS546" s="164" t="b">
        <f>NOT(ISERROR(MATCH(E546,[1]Sheet1!$A:$A,0)))</f>
        <v>0</v>
      </c>
      <c r="CT546" s="162"/>
    </row>
    <row r="547" spans="1:98" s="218" customFormat="1" ht="79.8" customHeight="1">
      <c r="A547" s="257">
        <v>297</v>
      </c>
      <c r="B547" s="258">
        <v>544</v>
      </c>
      <c r="C547" s="258"/>
      <c r="D547" s="162"/>
      <c r="E547" s="108" t="s">
        <v>6831</v>
      </c>
      <c r="F547" s="163" t="s">
        <v>5791</v>
      </c>
      <c r="G547" s="163" t="s">
        <v>5792</v>
      </c>
      <c r="H547" s="164"/>
      <c r="I547" s="164"/>
      <c r="J547" s="164"/>
      <c r="K547" s="101" t="s">
        <v>6832</v>
      </c>
      <c r="L547" s="162" t="s">
        <v>2495</v>
      </c>
      <c r="M547" s="165" t="s">
        <v>251</v>
      </c>
      <c r="N547" s="162"/>
      <c r="O547" s="165" t="s">
        <v>251</v>
      </c>
      <c r="P547" s="162"/>
      <c r="Q547" s="162" t="s">
        <v>2992</v>
      </c>
      <c r="R547" s="162" t="s">
        <v>2993</v>
      </c>
      <c r="S547" s="162"/>
      <c r="T547" s="162" t="s">
        <v>4549</v>
      </c>
      <c r="U547" s="162" t="s">
        <v>2499</v>
      </c>
      <c r="V547" s="162"/>
      <c r="W547" s="162"/>
      <c r="X547" s="162" t="s">
        <v>3002</v>
      </c>
      <c r="Y547" s="162"/>
      <c r="Z547" s="162" t="s">
        <v>6833</v>
      </c>
      <c r="AA547" s="164"/>
      <c r="AB547" s="164"/>
      <c r="AC547" s="164"/>
      <c r="AD547" s="86" t="s">
        <v>2762</v>
      </c>
      <c r="AE547" s="162" t="s">
        <v>217</v>
      </c>
      <c r="AF547" s="86" t="s">
        <v>2711</v>
      </c>
      <c r="AG547" s="162" t="s">
        <v>4651</v>
      </c>
      <c r="AH547" s="162" t="s">
        <v>217</v>
      </c>
      <c r="AI547" s="157" t="s">
        <v>3639</v>
      </c>
      <c r="AJ547" s="164"/>
      <c r="AK547" s="164"/>
      <c r="AL547" s="162" t="s">
        <v>6834</v>
      </c>
      <c r="AM547" s="162"/>
      <c r="AN547" s="162"/>
      <c r="AO547" s="162"/>
      <c r="AP547" s="162"/>
      <c r="AQ547" s="162"/>
      <c r="AR547" s="162"/>
      <c r="AS547" s="162"/>
      <c r="AT547" s="162"/>
      <c r="AU547" s="162"/>
      <c r="AV547" s="163" t="s">
        <v>2363</v>
      </c>
      <c r="AW547" s="101">
        <v>1</v>
      </c>
      <c r="AX547" s="101">
        <f>1</f>
        <v>1</v>
      </c>
      <c r="AY547" s="101" t="s">
        <v>2363</v>
      </c>
      <c r="AZ547" s="163" t="s">
        <v>2363</v>
      </c>
      <c r="BA547" s="163" t="s">
        <v>2363</v>
      </c>
      <c r="BB547" s="162"/>
      <c r="BC547" s="162"/>
      <c r="BD547" s="162"/>
      <c r="BE547" s="164"/>
      <c r="BF547" s="164"/>
      <c r="BG547" s="164"/>
      <c r="BH547" s="164"/>
      <c r="BI547" s="165" t="s">
        <v>8841</v>
      </c>
      <c r="BJ547" s="162"/>
      <c r="BK547" s="162"/>
      <c r="BL547" s="162"/>
      <c r="BM547" s="162">
        <v>0</v>
      </c>
      <c r="BN547" s="162" t="s">
        <v>5133</v>
      </c>
      <c r="BO547" s="162"/>
      <c r="BP547" s="162"/>
      <c r="BQ547" s="162"/>
      <c r="BR547" s="162"/>
      <c r="BS547" s="162"/>
      <c r="BT547" s="162"/>
      <c r="BU547" s="162"/>
      <c r="BV547" s="162"/>
      <c r="BW547" s="162"/>
      <c r="BX547" s="162"/>
      <c r="BY547" s="162"/>
      <c r="BZ547" s="162"/>
      <c r="CA547" s="162"/>
      <c r="CB547" s="162"/>
      <c r="CC547" s="162"/>
      <c r="CD547" s="162"/>
      <c r="CE547" s="162"/>
      <c r="CF547" s="162"/>
      <c r="CG547" s="162"/>
      <c r="CH547" s="162"/>
      <c r="CI547" s="162"/>
      <c r="CJ547" s="162"/>
      <c r="CK547" s="162"/>
      <c r="CL547" s="162"/>
      <c r="CM547" s="162"/>
      <c r="CN547" s="162"/>
      <c r="CO547" s="162"/>
      <c r="CP547" s="162"/>
      <c r="CQ547" s="162"/>
      <c r="CR547" s="86"/>
      <c r="CS547" s="164" t="b">
        <f>NOT(ISERROR(MATCH(E547,[1]Sheet1!$A:$A,0)))</f>
        <v>0</v>
      </c>
      <c r="CT547" s="162"/>
    </row>
    <row r="548" spans="1:98" s="218" customFormat="1" ht="79.8" customHeight="1">
      <c r="A548" s="257">
        <v>297</v>
      </c>
      <c r="B548" s="258">
        <v>545</v>
      </c>
      <c r="C548" s="258"/>
      <c r="D548" s="162"/>
      <c r="E548" s="108" t="s">
        <v>6835</v>
      </c>
      <c r="F548" s="163" t="s">
        <v>5791</v>
      </c>
      <c r="G548" s="163" t="s">
        <v>5792</v>
      </c>
      <c r="H548" s="164"/>
      <c r="I548" s="164"/>
      <c r="J548" s="164"/>
      <c r="K548" s="101" t="s">
        <v>6836</v>
      </c>
      <c r="L548" s="162" t="s">
        <v>2495</v>
      </c>
      <c r="M548" s="165" t="s">
        <v>251</v>
      </c>
      <c r="N548" s="162"/>
      <c r="O548" s="165" t="s">
        <v>251</v>
      </c>
      <c r="P548" s="162"/>
      <c r="Q548" s="162" t="s">
        <v>2992</v>
      </c>
      <c r="R548" s="162" t="s">
        <v>2993</v>
      </c>
      <c r="S548" s="162"/>
      <c r="T548" s="162" t="s">
        <v>4549</v>
      </c>
      <c r="U548" s="162" t="s">
        <v>2499</v>
      </c>
      <c r="V548" s="162"/>
      <c r="W548" s="162"/>
      <c r="X548" s="162" t="s">
        <v>3002</v>
      </c>
      <c r="Y548" s="162"/>
      <c r="Z548" s="162" t="s">
        <v>6837</v>
      </c>
      <c r="AA548" s="164"/>
      <c r="AB548" s="164"/>
      <c r="AC548" s="164"/>
      <c r="AD548" s="86" t="s">
        <v>2762</v>
      </c>
      <c r="AE548" s="162" t="s">
        <v>217</v>
      </c>
      <c r="AF548" s="86" t="s">
        <v>2711</v>
      </c>
      <c r="AG548" s="162" t="s">
        <v>4651</v>
      </c>
      <c r="AH548" s="162" t="s">
        <v>217</v>
      </c>
      <c r="AI548" s="157" t="s">
        <v>3639</v>
      </c>
      <c r="AJ548" s="164"/>
      <c r="AK548" s="164"/>
      <c r="AL548" s="162" t="s">
        <v>6838</v>
      </c>
      <c r="AM548" s="162"/>
      <c r="AN548" s="162"/>
      <c r="AO548" s="162"/>
      <c r="AP548" s="162"/>
      <c r="AQ548" s="162"/>
      <c r="AR548" s="162"/>
      <c r="AS548" s="162"/>
      <c r="AT548" s="162"/>
      <c r="AU548" s="162"/>
      <c r="AV548" s="163" t="s">
        <v>2363</v>
      </c>
      <c r="AW548" s="101">
        <v>1</v>
      </c>
      <c r="AX548" s="101">
        <f>1</f>
        <v>1</v>
      </c>
      <c r="AY548" s="101" t="s">
        <v>2363</v>
      </c>
      <c r="AZ548" s="163" t="s">
        <v>2363</v>
      </c>
      <c r="BA548" s="163" t="s">
        <v>2363</v>
      </c>
      <c r="BB548" s="162"/>
      <c r="BC548" s="162"/>
      <c r="BD548" s="162"/>
      <c r="BE548" s="164"/>
      <c r="BF548" s="164"/>
      <c r="BG548" s="164"/>
      <c r="BH548" s="164"/>
      <c r="BI548" s="162" t="s">
        <v>6839</v>
      </c>
      <c r="BJ548" s="162"/>
      <c r="BK548" s="162"/>
      <c r="BL548" s="162"/>
      <c r="BM548" s="162">
        <v>0</v>
      </c>
      <c r="BN548" s="162" t="s">
        <v>5133</v>
      </c>
      <c r="BO548" s="162"/>
      <c r="BP548" s="162"/>
      <c r="BQ548" s="162"/>
      <c r="BR548" s="162"/>
      <c r="BS548" s="162"/>
      <c r="BT548" s="162"/>
      <c r="BU548" s="162"/>
      <c r="BV548" s="162"/>
      <c r="BW548" s="162"/>
      <c r="BX548" s="162"/>
      <c r="BY548" s="162"/>
      <c r="BZ548" s="162"/>
      <c r="CA548" s="162"/>
      <c r="CB548" s="162"/>
      <c r="CC548" s="162"/>
      <c r="CD548" s="162"/>
      <c r="CE548" s="162"/>
      <c r="CF548" s="162"/>
      <c r="CG548" s="162"/>
      <c r="CH548" s="162"/>
      <c r="CI548" s="162"/>
      <c r="CJ548" s="162"/>
      <c r="CK548" s="162"/>
      <c r="CL548" s="162"/>
      <c r="CM548" s="162"/>
      <c r="CN548" s="162"/>
      <c r="CO548" s="162"/>
      <c r="CP548" s="162"/>
      <c r="CQ548" s="162"/>
      <c r="CR548" s="86"/>
      <c r="CS548" s="164" t="b">
        <f>NOT(ISERROR(MATCH(E548,[1]Sheet1!$A:$A,0)))</f>
        <v>0</v>
      </c>
      <c r="CT548" s="162"/>
    </row>
    <row r="549" spans="1:98" s="218" customFormat="1" ht="79.8" customHeight="1">
      <c r="A549" s="257">
        <v>297</v>
      </c>
      <c r="B549" s="258">
        <v>546</v>
      </c>
      <c r="C549" s="258"/>
      <c r="D549" s="86"/>
      <c r="E549" s="125" t="s">
        <v>6840</v>
      </c>
      <c r="F549" s="163" t="s">
        <v>5830</v>
      </c>
      <c r="G549" s="163" t="s">
        <v>6841</v>
      </c>
      <c r="H549" s="86"/>
      <c r="I549" s="86"/>
      <c r="J549" s="86" t="s">
        <v>3083</v>
      </c>
      <c r="K549" s="101" t="s">
        <v>6842</v>
      </c>
      <c r="L549" s="162" t="s">
        <v>2495</v>
      </c>
      <c r="M549" s="165" t="s">
        <v>251</v>
      </c>
      <c r="N549" s="162"/>
      <c r="O549" s="165" t="s">
        <v>251</v>
      </c>
      <c r="P549" s="162"/>
      <c r="Q549" s="162" t="s">
        <v>2992</v>
      </c>
      <c r="R549" s="162" t="s">
        <v>2993</v>
      </c>
      <c r="S549" s="86"/>
      <c r="T549" s="162" t="s">
        <v>4549</v>
      </c>
      <c r="U549" s="162" t="s">
        <v>2499</v>
      </c>
      <c r="V549" s="86"/>
      <c r="W549" s="86"/>
      <c r="X549" s="162" t="s">
        <v>2500</v>
      </c>
      <c r="Y549" s="86"/>
      <c r="Z549" s="86" t="s">
        <v>6843</v>
      </c>
      <c r="AA549" s="86"/>
      <c r="AB549" s="86"/>
      <c r="AC549" s="86"/>
      <c r="AD549" s="86" t="s">
        <v>2762</v>
      </c>
      <c r="AE549" s="86" t="s">
        <v>217</v>
      </c>
      <c r="AF549" s="86" t="s">
        <v>2711</v>
      </c>
      <c r="AG549" s="86" t="s">
        <v>6844</v>
      </c>
      <c r="AH549" s="86" t="s">
        <v>217</v>
      </c>
      <c r="AI549" s="157" t="s">
        <v>3639</v>
      </c>
      <c r="AJ549" s="86"/>
      <c r="AK549" s="86"/>
      <c r="AL549" s="86" t="s">
        <v>6845</v>
      </c>
      <c r="AM549" s="86"/>
      <c r="AN549" s="86"/>
      <c r="AO549" s="86"/>
      <c r="AP549" s="86"/>
      <c r="AQ549" s="86"/>
      <c r="AR549" s="86"/>
      <c r="AS549" s="86"/>
      <c r="AT549" s="86"/>
      <c r="AU549" s="86"/>
      <c r="AV549" s="163" t="s">
        <v>2363</v>
      </c>
      <c r="AW549" s="101">
        <v>1</v>
      </c>
      <c r="AX549" s="101">
        <f>1</f>
        <v>1</v>
      </c>
      <c r="AY549" s="101" t="s">
        <v>2363</v>
      </c>
      <c r="AZ549" s="163" t="s">
        <v>2363</v>
      </c>
      <c r="BA549" s="163" t="s">
        <v>2363</v>
      </c>
      <c r="BB549" s="86"/>
      <c r="BC549" s="86"/>
      <c r="BD549" s="86"/>
      <c r="BE549" s="86"/>
      <c r="BF549" s="86"/>
      <c r="BG549" s="86"/>
      <c r="BH549" s="86"/>
      <c r="BI549" s="157" t="s">
        <v>8842</v>
      </c>
      <c r="BJ549" s="162" t="s">
        <v>5513</v>
      </c>
      <c r="BK549" s="86"/>
      <c r="BL549" s="86"/>
      <c r="BM549" s="162">
        <v>0</v>
      </c>
      <c r="BN549" s="162" t="s">
        <v>5133</v>
      </c>
      <c r="BO549" s="70"/>
      <c r="BP549" s="70"/>
      <c r="BQ549" s="70"/>
      <c r="BR549" s="70"/>
      <c r="BS549" s="70"/>
      <c r="BT549" s="70"/>
      <c r="BU549" s="70"/>
      <c r="BV549" s="70"/>
      <c r="BW549" s="70"/>
      <c r="BX549" s="70"/>
      <c r="BY549" s="70"/>
      <c r="BZ549" s="70"/>
      <c r="CA549" s="70"/>
      <c r="CB549" s="70"/>
      <c r="CC549" s="70"/>
      <c r="CD549" s="70"/>
      <c r="CE549" s="70"/>
      <c r="CF549" s="86"/>
      <c r="CG549" s="86"/>
      <c r="CH549" s="86"/>
      <c r="CI549" s="86"/>
      <c r="CJ549" s="86"/>
      <c r="CK549" s="86"/>
      <c r="CL549" s="86"/>
      <c r="CM549" s="86"/>
      <c r="CN549" s="86"/>
      <c r="CO549" s="86" t="s">
        <v>2500</v>
      </c>
      <c r="CP549" s="86"/>
      <c r="CQ549" s="86"/>
      <c r="CR549" s="86"/>
      <c r="CS549" s="164" t="b">
        <f>NOT(ISERROR(MATCH(E549,[1]Sheet1!$A:$A,0)))</f>
        <v>0</v>
      </c>
      <c r="CT549" s="162"/>
    </row>
    <row r="550" spans="1:98" s="218" customFormat="1" ht="79.8" customHeight="1">
      <c r="A550" s="257">
        <v>297</v>
      </c>
      <c r="B550" s="258">
        <v>547</v>
      </c>
      <c r="C550" s="258"/>
      <c r="D550" s="86"/>
      <c r="E550" s="125" t="s">
        <v>6846</v>
      </c>
      <c r="F550" s="163" t="s">
        <v>5830</v>
      </c>
      <c r="G550" s="163" t="s">
        <v>6841</v>
      </c>
      <c r="H550" s="86"/>
      <c r="I550" s="86"/>
      <c r="J550" s="86" t="s">
        <v>3083</v>
      </c>
      <c r="K550" s="101" t="s">
        <v>6847</v>
      </c>
      <c r="L550" s="162" t="s">
        <v>2495</v>
      </c>
      <c r="M550" s="165" t="s">
        <v>251</v>
      </c>
      <c r="N550" s="162"/>
      <c r="O550" s="165" t="s">
        <v>251</v>
      </c>
      <c r="P550" s="162"/>
      <c r="Q550" s="162" t="s">
        <v>2992</v>
      </c>
      <c r="R550" s="162" t="s">
        <v>2993</v>
      </c>
      <c r="S550" s="86"/>
      <c r="T550" s="162" t="s">
        <v>4549</v>
      </c>
      <c r="U550" s="162" t="s">
        <v>2499</v>
      </c>
      <c r="V550" s="86"/>
      <c r="W550" s="86"/>
      <c r="X550" s="162" t="s">
        <v>2500</v>
      </c>
      <c r="Y550" s="86"/>
      <c r="Z550" s="86" t="s">
        <v>6848</v>
      </c>
      <c r="AA550" s="86"/>
      <c r="AB550" s="86"/>
      <c r="AC550" s="86"/>
      <c r="AD550" s="86" t="s">
        <v>2762</v>
      </c>
      <c r="AE550" s="86" t="s">
        <v>217</v>
      </c>
      <c r="AF550" s="86" t="s">
        <v>2711</v>
      </c>
      <c r="AG550" s="86" t="s">
        <v>6849</v>
      </c>
      <c r="AH550" s="86" t="s">
        <v>217</v>
      </c>
      <c r="AI550" s="157" t="s">
        <v>3639</v>
      </c>
      <c r="AJ550" s="86"/>
      <c r="AK550" s="86"/>
      <c r="AL550" s="86" t="s">
        <v>6850</v>
      </c>
      <c r="AM550" s="86"/>
      <c r="AN550" s="86"/>
      <c r="AO550" s="86"/>
      <c r="AP550" s="86"/>
      <c r="AQ550" s="86"/>
      <c r="AR550" s="86"/>
      <c r="AS550" s="86"/>
      <c r="AT550" s="86"/>
      <c r="AU550" s="86"/>
      <c r="AV550" s="163" t="s">
        <v>2363</v>
      </c>
      <c r="AW550" s="101">
        <v>1</v>
      </c>
      <c r="AX550" s="101">
        <f>1</f>
        <v>1</v>
      </c>
      <c r="AY550" s="101" t="s">
        <v>2363</v>
      </c>
      <c r="AZ550" s="163" t="s">
        <v>2363</v>
      </c>
      <c r="BA550" s="163" t="s">
        <v>2363</v>
      </c>
      <c r="BB550" s="86"/>
      <c r="BC550" s="86"/>
      <c r="BD550" s="86"/>
      <c r="BE550" s="86"/>
      <c r="BF550" s="86"/>
      <c r="BG550" s="86"/>
      <c r="BH550" s="86"/>
      <c r="BI550" s="157" t="s">
        <v>8843</v>
      </c>
      <c r="BJ550" s="162" t="s">
        <v>5513</v>
      </c>
      <c r="BK550" s="86"/>
      <c r="BL550" s="86"/>
      <c r="BM550" s="162">
        <v>0</v>
      </c>
      <c r="BN550" s="162" t="s">
        <v>5133</v>
      </c>
      <c r="BO550" s="70"/>
      <c r="BP550" s="70"/>
      <c r="BQ550" s="70"/>
      <c r="BR550" s="70"/>
      <c r="BS550" s="70"/>
      <c r="BT550" s="70"/>
      <c r="BU550" s="70"/>
      <c r="BV550" s="70"/>
      <c r="BW550" s="70"/>
      <c r="BX550" s="70"/>
      <c r="BY550" s="70"/>
      <c r="BZ550" s="70"/>
      <c r="CA550" s="70"/>
      <c r="CB550" s="70"/>
      <c r="CC550" s="70"/>
      <c r="CD550" s="70"/>
      <c r="CE550" s="70"/>
      <c r="CF550" s="86"/>
      <c r="CG550" s="86"/>
      <c r="CH550" s="86"/>
      <c r="CI550" s="86"/>
      <c r="CJ550" s="86"/>
      <c r="CK550" s="86"/>
      <c r="CL550" s="86"/>
      <c r="CM550" s="86"/>
      <c r="CN550" s="86"/>
      <c r="CO550" s="86" t="s">
        <v>2500</v>
      </c>
      <c r="CP550" s="86"/>
      <c r="CQ550" s="86"/>
      <c r="CR550" s="86"/>
      <c r="CS550" s="164" t="b">
        <f>NOT(ISERROR(MATCH(E550,[1]Sheet1!$A:$A,0)))</f>
        <v>0</v>
      </c>
      <c r="CT550" s="162"/>
    </row>
    <row r="551" spans="1:98" s="218" customFormat="1" ht="79.8" customHeight="1">
      <c r="A551" s="256"/>
      <c r="B551" s="258">
        <v>548</v>
      </c>
      <c r="C551" s="258"/>
      <c r="D551" s="86"/>
      <c r="E551" s="125" t="s">
        <v>6851</v>
      </c>
      <c r="F551" s="163" t="s">
        <v>5830</v>
      </c>
      <c r="G551" s="163" t="s">
        <v>6841</v>
      </c>
      <c r="H551" s="86"/>
      <c r="I551" s="86"/>
      <c r="J551" s="86" t="s">
        <v>3083</v>
      </c>
      <c r="K551" s="101" t="s">
        <v>6852</v>
      </c>
      <c r="L551" s="162" t="s">
        <v>2495</v>
      </c>
      <c r="M551" s="165" t="s">
        <v>251</v>
      </c>
      <c r="N551" s="162"/>
      <c r="O551" s="165" t="s">
        <v>251</v>
      </c>
      <c r="P551" s="162"/>
      <c r="Q551" s="162" t="s">
        <v>2992</v>
      </c>
      <c r="R551" s="162" t="s">
        <v>2993</v>
      </c>
      <c r="S551" s="86"/>
      <c r="T551" s="162" t="s">
        <v>4549</v>
      </c>
      <c r="U551" s="162" t="s">
        <v>2499</v>
      </c>
      <c r="V551" s="86"/>
      <c r="W551" s="86"/>
      <c r="X551" s="162" t="s">
        <v>2500</v>
      </c>
      <c r="Y551" s="86"/>
      <c r="Z551" s="86" t="s">
        <v>6853</v>
      </c>
      <c r="AA551" s="86"/>
      <c r="AB551" s="86"/>
      <c r="AC551" s="86"/>
      <c r="AD551" s="86" t="s">
        <v>2762</v>
      </c>
      <c r="AE551" s="86" t="s">
        <v>217</v>
      </c>
      <c r="AF551" s="86" t="s">
        <v>2711</v>
      </c>
      <c r="AG551" s="86" t="s">
        <v>6854</v>
      </c>
      <c r="AH551" s="86" t="s">
        <v>217</v>
      </c>
      <c r="AI551" s="157" t="s">
        <v>3639</v>
      </c>
      <c r="AJ551" s="86"/>
      <c r="AK551" s="86"/>
      <c r="AL551" s="86" t="s">
        <v>6855</v>
      </c>
      <c r="AM551" s="86"/>
      <c r="AN551" s="86"/>
      <c r="AO551" s="86"/>
      <c r="AP551" s="86"/>
      <c r="AQ551" s="86"/>
      <c r="AR551" s="86"/>
      <c r="AS551" s="86"/>
      <c r="AT551" s="86"/>
      <c r="AU551" s="86"/>
      <c r="AV551" s="163" t="s">
        <v>2363</v>
      </c>
      <c r="AW551" s="101">
        <v>1</v>
      </c>
      <c r="AX551" s="101">
        <f>1</f>
        <v>1</v>
      </c>
      <c r="AY551" s="101" t="s">
        <v>2363</v>
      </c>
      <c r="AZ551" s="163" t="s">
        <v>2363</v>
      </c>
      <c r="BA551" s="163" t="s">
        <v>2363</v>
      </c>
      <c r="BB551" s="86"/>
      <c r="BC551" s="86"/>
      <c r="BD551" s="86"/>
      <c r="BE551" s="86"/>
      <c r="BF551" s="86"/>
      <c r="BG551" s="86"/>
      <c r="BH551" s="86"/>
      <c r="BI551" s="157" t="s">
        <v>8844</v>
      </c>
      <c r="BJ551" s="162" t="s">
        <v>5513</v>
      </c>
      <c r="BK551" s="86"/>
      <c r="BL551" s="86"/>
      <c r="BM551" s="162">
        <v>0</v>
      </c>
      <c r="BN551" s="162" t="s">
        <v>5133</v>
      </c>
      <c r="BO551" s="70"/>
      <c r="BP551" s="70"/>
      <c r="BQ551" s="70"/>
      <c r="BR551" s="70"/>
      <c r="BS551" s="70"/>
      <c r="BT551" s="70"/>
      <c r="BU551" s="70"/>
      <c r="BV551" s="70"/>
      <c r="BW551" s="70"/>
      <c r="BX551" s="70"/>
      <c r="BY551" s="70"/>
      <c r="BZ551" s="70"/>
      <c r="CA551" s="70"/>
      <c r="CB551" s="70"/>
      <c r="CC551" s="70"/>
      <c r="CD551" s="70"/>
      <c r="CE551" s="70"/>
      <c r="CF551" s="86"/>
      <c r="CG551" s="86"/>
      <c r="CH551" s="86"/>
      <c r="CI551" s="86"/>
      <c r="CJ551" s="86"/>
      <c r="CK551" s="86"/>
      <c r="CL551" s="86"/>
      <c r="CM551" s="86"/>
      <c r="CN551" s="86"/>
      <c r="CO551" s="86" t="s">
        <v>2500</v>
      </c>
      <c r="CP551" s="86"/>
      <c r="CQ551" s="86"/>
      <c r="CR551" s="86"/>
      <c r="CS551" s="164" t="b">
        <f>NOT(ISERROR(MATCH(E551,[1]Sheet1!$A:$A,0)))</f>
        <v>0</v>
      </c>
      <c r="CT551" s="162"/>
    </row>
    <row r="552" spans="1:98" s="218" customFormat="1" ht="79.8" customHeight="1">
      <c r="A552" s="256" t="s">
        <v>6856</v>
      </c>
      <c r="B552" s="258">
        <v>549</v>
      </c>
      <c r="C552" s="258"/>
      <c r="D552" s="86"/>
      <c r="E552" s="125" t="s">
        <v>6857</v>
      </c>
      <c r="F552" s="163" t="s">
        <v>5830</v>
      </c>
      <c r="G552" s="163" t="s">
        <v>5831</v>
      </c>
      <c r="H552" s="86"/>
      <c r="I552" s="86"/>
      <c r="J552" s="86" t="s">
        <v>2990</v>
      </c>
      <c r="K552" s="101" t="s">
        <v>6858</v>
      </c>
      <c r="L552" s="162" t="s">
        <v>2495</v>
      </c>
      <c r="M552" s="165" t="s">
        <v>251</v>
      </c>
      <c r="N552" s="162"/>
      <c r="O552" s="165" t="s">
        <v>251</v>
      </c>
      <c r="P552" s="162"/>
      <c r="Q552" s="162" t="s">
        <v>2992</v>
      </c>
      <c r="R552" s="162" t="s">
        <v>2993</v>
      </c>
      <c r="S552" s="86"/>
      <c r="T552" s="162" t="s">
        <v>4549</v>
      </c>
      <c r="U552" s="162" t="s">
        <v>2499</v>
      </c>
      <c r="V552" s="86"/>
      <c r="W552" s="86"/>
      <c r="X552" s="162" t="s">
        <v>2994</v>
      </c>
      <c r="Y552" s="86"/>
      <c r="Z552" s="164" t="s">
        <v>6859</v>
      </c>
      <c r="AA552" s="86"/>
      <c r="AB552" s="86"/>
      <c r="AC552" s="86"/>
      <c r="AD552" s="86" t="s">
        <v>2762</v>
      </c>
      <c r="AE552" s="86" t="s">
        <v>217</v>
      </c>
      <c r="AF552" s="86" t="s">
        <v>2711</v>
      </c>
      <c r="AG552" s="164" t="s">
        <v>6017</v>
      </c>
      <c r="AH552" s="86" t="s">
        <v>217</v>
      </c>
      <c r="AI552" s="157" t="s">
        <v>3639</v>
      </c>
      <c r="AJ552" s="86"/>
      <c r="AK552" s="86"/>
      <c r="AL552" s="164" t="s">
        <v>6860</v>
      </c>
      <c r="AM552" s="86"/>
      <c r="AN552" s="86"/>
      <c r="AO552" s="86"/>
      <c r="AP552" s="86"/>
      <c r="AQ552" s="86"/>
      <c r="AR552" s="86"/>
      <c r="AS552" s="86"/>
      <c r="AT552" s="86"/>
      <c r="AU552" s="86"/>
      <c r="AV552" s="163" t="s">
        <v>2363</v>
      </c>
      <c r="AW552" s="101">
        <v>1</v>
      </c>
      <c r="AX552" s="101">
        <f>1</f>
        <v>1</v>
      </c>
      <c r="AY552" s="101" t="s">
        <v>2363</v>
      </c>
      <c r="AZ552" s="163" t="s">
        <v>2363</v>
      </c>
      <c r="BA552" s="163" t="s">
        <v>2364</v>
      </c>
      <c r="BB552" s="86"/>
      <c r="BC552" s="86"/>
      <c r="BD552" s="86"/>
      <c r="BE552" s="86"/>
      <c r="BF552" s="86"/>
      <c r="BG552" s="86"/>
      <c r="BH552" s="86"/>
      <c r="BI552" s="86" t="s">
        <v>6861</v>
      </c>
      <c r="BJ552" s="70" t="s">
        <v>5479</v>
      </c>
      <c r="BK552" s="86"/>
      <c r="BL552" s="86"/>
      <c r="BM552" s="162">
        <v>0</v>
      </c>
      <c r="BN552" s="162" t="s">
        <v>5133</v>
      </c>
      <c r="BO552" s="70"/>
      <c r="BP552" s="70"/>
      <c r="BQ552" s="70"/>
      <c r="BR552" s="70"/>
      <c r="BS552" s="70"/>
      <c r="BT552" s="70"/>
      <c r="BU552" s="70"/>
      <c r="BV552" s="70"/>
      <c r="BW552" s="70"/>
      <c r="BX552" s="70"/>
      <c r="BY552" s="70"/>
      <c r="BZ552" s="70"/>
      <c r="CA552" s="70"/>
      <c r="CB552" s="70"/>
      <c r="CC552" s="70"/>
      <c r="CD552" s="70"/>
      <c r="CE552" s="70"/>
      <c r="CF552" s="86"/>
      <c r="CG552" s="86"/>
      <c r="CH552" s="86"/>
      <c r="CI552" s="86"/>
      <c r="CJ552" s="86"/>
      <c r="CK552" s="86"/>
      <c r="CL552" s="86"/>
      <c r="CM552" s="86"/>
      <c r="CN552" s="86"/>
      <c r="CO552" s="86"/>
      <c r="CP552" s="86"/>
      <c r="CQ552" s="86"/>
      <c r="CR552" s="86"/>
      <c r="CS552" s="164" t="b">
        <f>NOT(ISERROR(MATCH(E552,[1]Sheet1!$A:$A,0)))</f>
        <v>0</v>
      </c>
      <c r="CT552" s="162"/>
    </row>
    <row r="553" spans="1:98" s="218" customFormat="1" ht="79.8" customHeight="1">
      <c r="A553" s="256" t="s">
        <v>6856</v>
      </c>
      <c r="B553" s="258">
        <v>550</v>
      </c>
      <c r="C553" s="258"/>
      <c r="D553" s="162"/>
      <c r="E553" s="108" t="s">
        <v>6862</v>
      </c>
      <c r="F553" s="163" t="s">
        <v>5791</v>
      </c>
      <c r="G553" s="163" t="s">
        <v>5792</v>
      </c>
      <c r="H553" s="164"/>
      <c r="I553" s="164"/>
      <c r="J553" s="164"/>
      <c r="K553" s="101" t="s">
        <v>6863</v>
      </c>
      <c r="L553" s="162" t="s">
        <v>2495</v>
      </c>
      <c r="M553" s="165" t="s">
        <v>251</v>
      </c>
      <c r="N553" s="162"/>
      <c r="O553" s="165" t="s">
        <v>251</v>
      </c>
      <c r="P553" s="162"/>
      <c r="Q553" s="162" t="s">
        <v>2992</v>
      </c>
      <c r="R553" s="162" t="s">
        <v>2993</v>
      </c>
      <c r="S553" s="162"/>
      <c r="T553" s="162" t="s">
        <v>4549</v>
      </c>
      <c r="U553" s="162" t="s">
        <v>2499</v>
      </c>
      <c r="V553" s="162"/>
      <c r="W553" s="162"/>
      <c r="X553" s="162" t="s">
        <v>3002</v>
      </c>
      <c r="Y553" s="162"/>
      <c r="Z553" s="162" t="s">
        <v>6864</v>
      </c>
      <c r="AA553" s="164"/>
      <c r="AB553" s="164"/>
      <c r="AC553" s="164"/>
      <c r="AD553" s="86" t="s">
        <v>2762</v>
      </c>
      <c r="AE553" s="162" t="s">
        <v>217</v>
      </c>
      <c r="AF553" s="86" t="s">
        <v>2711</v>
      </c>
      <c r="AG553" s="162" t="s">
        <v>4651</v>
      </c>
      <c r="AH553" s="162" t="s">
        <v>217</v>
      </c>
      <c r="AI553" s="157" t="s">
        <v>3639</v>
      </c>
      <c r="AJ553" s="164"/>
      <c r="AK553" s="164"/>
      <c r="AL553" s="162" t="s">
        <v>6865</v>
      </c>
      <c r="AM553" s="162"/>
      <c r="AN553" s="162"/>
      <c r="AO553" s="162"/>
      <c r="AP553" s="162"/>
      <c r="AQ553" s="162"/>
      <c r="AR553" s="162"/>
      <c r="AS553" s="162"/>
      <c r="AT553" s="162"/>
      <c r="AU553" s="162"/>
      <c r="AV553" s="163" t="s">
        <v>2363</v>
      </c>
      <c r="AW553" s="101">
        <v>1</v>
      </c>
      <c r="AX553" s="101">
        <f>1</f>
        <v>1</v>
      </c>
      <c r="AY553" s="101" t="s">
        <v>2363</v>
      </c>
      <c r="AZ553" s="163" t="s">
        <v>2363</v>
      </c>
      <c r="BA553" s="163" t="s">
        <v>2363</v>
      </c>
      <c r="BB553" s="162"/>
      <c r="BC553" s="162"/>
      <c r="BD553" s="162"/>
      <c r="BE553" s="164"/>
      <c r="BF553" s="164"/>
      <c r="BG553" s="164"/>
      <c r="BH553" s="164"/>
      <c r="BI553" s="165" t="s">
        <v>8808</v>
      </c>
      <c r="BJ553" s="162"/>
      <c r="BK553" s="162"/>
      <c r="BL553" s="162"/>
      <c r="BM553" s="162">
        <v>0</v>
      </c>
      <c r="BN553" s="162" t="s">
        <v>5133</v>
      </c>
      <c r="BO553" s="162"/>
      <c r="BP553" s="162"/>
      <c r="BQ553" s="162"/>
      <c r="BR553" s="162"/>
      <c r="BS553" s="162"/>
      <c r="BT553" s="162"/>
      <c r="BU553" s="162"/>
      <c r="BV553" s="162"/>
      <c r="BW553" s="162"/>
      <c r="BX553" s="162"/>
      <c r="BY553" s="162"/>
      <c r="BZ553" s="162"/>
      <c r="CA553" s="162"/>
      <c r="CB553" s="162"/>
      <c r="CC553" s="162"/>
      <c r="CD553" s="162"/>
      <c r="CE553" s="162"/>
      <c r="CF553" s="162"/>
      <c r="CG553" s="162"/>
      <c r="CH553" s="162"/>
      <c r="CI553" s="162"/>
      <c r="CJ553" s="162"/>
      <c r="CK553" s="162"/>
      <c r="CL553" s="162"/>
      <c r="CM553" s="162"/>
      <c r="CN553" s="162"/>
      <c r="CO553" s="162"/>
      <c r="CP553" s="162"/>
      <c r="CQ553" s="162"/>
      <c r="CR553" s="86"/>
      <c r="CS553" s="164" t="b">
        <f>NOT(ISERROR(MATCH(E553,[1]Sheet1!$A:$A,0)))</f>
        <v>0</v>
      </c>
      <c r="CT553" s="162"/>
    </row>
    <row r="554" spans="1:98" s="218" customFormat="1" ht="79.8" customHeight="1">
      <c r="A554" s="256" t="s">
        <v>6856</v>
      </c>
      <c r="B554" s="258">
        <v>551</v>
      </c>
      <c r="C554" s="258"/>
      <c r="D554" s="162"/>
      <c r="E554" s="108" t="s">
        <v>6866</v>
      </c>
      <c r="F554" s="163" t="s">
        <v>5791</v>
      </c>
      <c r="G554" s="163" t="s">
        <v>5792</v>
      </c>
      <c r="H554" s="164"/>
      <c r="I554" s="164"/>
      <c r="J554" s="164"/>
      <c r="K554" s="101" t="s">
        <v>6867</v>
      </c>
      <c r="L554" s="162" t="s">
        <v>2495</v>
      </c>
      <c r="M554" s="165" t="s">
        <v>251</v>
      </c>
      <c r="N554" s="162"/>
      <c r="O554" s="165" t="s">
        <v>251</v>
      </c>
      <c r="P554" s="162"/>
      <c r="Q554" s="162" t="s">
        <v>2992</v>
      </c>
      <c r="R554" s="162" t="s">
        <v>2993</v>
      </c>
      <c r="S554" s="162"/>
      <c r="T554" s="162" t="s">
        <v>4549</v>
      </c>
      <c r="U554" s="162" t="s">
        <v>2499</v>
      </c>
      <c r="V554" s="162"/>
      <c r="W554" s="162"/>
      <c r="X554" s="162" t="s">
        <v>3002</v>
      </c>
      <c r="Y554" s="162"/>
      <c r="Z554" s="162" t="s">
        <v>6868</v>
      </c>
      <c r="AA554" s="164"/>
      <c r="AB554" s="164"/>
      <c r="AC554" s="164"/>
      <c r="AD554" s="86" t="s">
        <v>2762</v>
      </c>
      <c r="AE554" s="162" t="s">
        <v>217</v>
      </c>
      <c r="AF554" s="86" t="s">
        <v>2711</v>
      </c>
      <c r="AG554" s="162" t="s">
        <v>4651</v>
      </c>
      <c r="AH554" s="162" t="s">
        <v>217</v>
      </c>
      <c r="AI554" s="157" t="s">
        <v>3639</v>
      </c>
      <c r="AJ554" s="164"/>
      <c r="AK554" s="164"/>
      <c r="AL554" s="162" t="s">
        <v>6869</v>
      </c>
      <c r="AM554" s="162"/>
      <c r="AN554" s="162"/>
      <c r="AO554" s="162"/>
      <c r="AP554" s="162"/>
      <c r="AQ554" s="162"/>
      <c r="AR554" s="162"/>
      <c r="AS554" s="162"/>
      <c r="AT554" s="162"/>
      <c r="AU554" s="162"/>
      <c r="AV554" s="163" t="s">
        <v>2363</v>
      </c>
      <c r="AW554" s="101">
        <v>1</v>
      </c>
      <c r="AX554" s="101">
        <f>1</f>
        <v>1</v>
      </c>
      <c r="AY554" s="101" t="s">
        <v>2363</v>
      </c>
      <c r="AZ554" s="163" t="s">
        <v>2363</v>
      </c>
      <c r="BA554" s="163" t="s">
        <v>2363</v>
      </c>
      <c r="BB554" s="162"/>
      <c r="BC554" s="162"/>
      <c r="BD554" s="162"/>
      <c r="BE554" s="164"/>
      <c r="BF554" s="164"/>
      <c r="BG554" s="164"/>
      <c r="BH554" s="164"/>
      <c r="BI554" s="165" t="s">
        <v>8809</v>
      </c>
      <c r="BJ554" s="162"/>
      <c r="BK554" s="162"/>
      <c r="BL554" s="162"/>
      <c r="BM554" s="162">
        <v>0</v>
      </c>
      <c r="BN554" s="162" t="s">
        <v>5133</v>
      </c>
      <c r="BO554" s="162"/>
      <c r="BP554" s="162"/>
      <c r="BQ554" s="162"/>
      <c r="BR554" s="162"/>
      <c r="BS554" s="162"/>
      <c r="BT554" s="162"/>
      <c r="BU554" s="162"/>
      <c r="BV554" s="162"/>
      <c r="BW554" s="162"/>
      <c r="BX554" s="162"/>
      <c r="BY554" s="162"/>
      <c r="BZ554" s="162"/>
      <c r="CA554" s="162"/>
      <c r="CB554" s="162"/>
      <c r="CC554" s="162"/>
      <c r="CD554" s="162"/>
      <c r="CE554" s="162"/>
      <c r="CF554" s="162"/>
      <c r="CG554" s="162"/>
      <c r="CH554" s="162"/>
      <c r="CI554" s="162"/>
      <c r="CJ554" s="162"/>
      <c r="CK554" s="162"/>
      <c r="CL554" s="162"/>
      <c r="CM554" s="162"/>
      <c r="CN554" s="162"/>
      <c r="CO554" s="162"/>
      <c r="CP554" s="162"/>
      <c r="CQ554" s="162"/>
      <c r="CR554" s="86"/>
      <c r="CS554" s="164" t="b">
        <f>NOT(ISERROR(MATCH(E554,[1]Sheet1!$A:$A,0)))</f>
        <v>0</v>
      </c>
      <c r="CT554" s="162"/>
    </row>
    <row r="555" spans="1:98" s="218" customFormat="1" ht="79.8" customHeight="1">
      <c r="A555" s="257">
        <v>297</v>
      </c>
      <c r="B555" s="258">
        <v>552</v>
      </c>
      <c r="C555" s="258"/>
      <c r="D555" s="162"/>
      <c r="E555" s="108" t="s">
        <v>6870</v>
      </c>
      <c r="F555" s="163" t="s">
        <v>5791</v>
      </c>
      <c r="G555" s="163" t="s">
        <v>5792</v>
      </c>
      <c r="H555" s="164"/>
      <c r="I555" s="164"/>
      <c r="J555" s="164"/>
      <c r="K555" s="101" t="s">
        <v>6871</v>
      </c>
      <c r="L555" s="162" t="s">
        <v>2495</v>
      </c>
      <c r="M555" s="165" t="s">
        <v>251</v>
      </c>
      <c r="N555" s="162"/>
      <c r="O555" s="165" t="s">
        <v>251</v>
      </c>
      <c r="P555" s="162"/>
      <c r="Q555" s="162" t="s">
        <v>2992</v>
      </c>
      <c r="R555" s="162" t="s">
        <v>2993</v>
      </c>
      <c r="S555" s="162"/>
      <c r="T555" s="162" t="s">
        <v>4549</v>
      </c>
      <c r="U555" s="162" t="s">
        <v>2499</v>
      </c>
      <c r="V555" s="162"/>
      <c r="W555" s="162"/>
      <c r="X555" s="162" t="s">
        <v>3002</v>
      </c>
      <c r="Y555" s="162"/>
      <c r="Z555" s="162" t="s">
        <v>6872</v>
      </c>
      <c r="AA555" s="164"/>
      <c r="AB555" s="164"/>
      <c r="AC555" s="164"/>
      <c r="AD555" s="86" t="s">
        <v>2762</v>
      </c>
      <c r="AE555" s="162" t="s">
        <v>217</v>
      </c>
      <c r="AF555" s="86" t="s">
        <v>2711</v>
      </c>
      <c r="AG555" s="162" t="s">
        <v>4651</v>
      </c>
      <c r="AH555" s="162" t="s">
        <v>217</v>
      </c>
      <c r="AI555" s="157" t="s">
        <v>3639</v>
      </c>
      <c r="AJ555" s="164"/>
      <c r="AK555" s="164"/>
      <c r="AL555" s="162" t="s">
        <v>6873</v>
      </c>
      <c r="AM555" s="162"/>
      <c r="AN555" s="162"/>
      <c r="AO555" s="162"/>
      <c r="AP555" s="162"/>
      <c r="AQ555" s="162"/>
      <c r="AR555" s="162"/>
      <c r="AS555" s="162"/>
      <c r="AT555" s="162"/>
      <c r="AU555" s="162"/>
      <c r="AV555" s="163" t="s">
        <v>2363</v>
      </c>
      <c r="AW555" s="101">
        <v>1</v>
      </c>
      <c r="AX555" s="101">
        <f>1</f>
        <v>1</v>
      </c>
      <c r="AY555" s="101" t="s">
        <v>2363</v>
      </c>
      <c r="AZ555" s="163" t="s">
        <v>2363</v>
      </c>
      <c r="BA555" s="163" t="s">
        <v>2363</v>
      </c>
      <c r="BB555" s="162"/>
      <c r="BC555" s="162"/>
      <c r="BD555" s="162"/>
      <c r="BE555" s="164"/>
      <c r="BF555" s="164"/>
      <c r="BG555" s="164"/>
      <c r="BH555" s="164"/>
      <c r="BI555" s="165" t="s">
        <v>8810</v>
      </c>
      <c r="BJ555" s="162"/>
      <c r="BK555" s="162"/>
      <c r="BL555" s="162"/>
      <c r="BM555" s="162">
        <v>0</v>
      </c>
      <c r="BN555" s="162" t="s">
        <v>5133</v>
      </c>
      <c r="BO555" s="162"/>
      <c r="BP555" s="162"/>
      <c r="BQ555" s="162"/>
      <c r="BR555" s="162"/>
      <c r="BS555" s="162"/>
      <c r="BT555" s="162"/>
      <c r="BU555" s="162"/>
      <c r="BV555" s="162"/>
      <c r="BW555" s="162"/>
      <c r="BX555" s="162"/>
      <c r="BY555" s="162"/>
      <c r="BZ555" s="162"/>
      <c r="CA555" s="162"/>
      <c r="CB555" s="162"/>
      <c r="CC555" s="162"/>
      <c r="CD555" s="162"/>
      <c r="CE555" s="162"/>
      <c r="CF555" s="162"/>
      <c r="CG555" s="162"/>
      <c r="CH555" s="162"/>
      <c r="CI555" s="162"/>
      <c r="CJ555" s="162"/>
      <c r="CK555" s="162"/>
      <c r="CL555" s="162"/>
      <c r="CM555" s="162"/>
      <c r="CN555" s="162"/>
      <c r="CO555" s="162"/>
      <c r="CP555" s="162"/>
      <c r="CQ555" s="162"/>
      <c r="CR555" s="86"/>
      <c r="CS555" s="164" t="b">
        <f>NOT(ISERROR(MATCH(E555,[1]Sheet1!$A:$A,0)))</f>
        <v>0</v>
      </c>
      <c r="CT555" s="162"/>
    </row>
    <row r="556" spans="1:98" s="218" customFormat="1" ht="79.8" customHeight="1">
      <c r="A556" s="261" t="s">
        <v>6874</v>
      </c>
      <c r="B556" s="258">
        <v>553</v>
      </c>
      <c r="C556" s="258"/>
      <c r="D556" s="86"/>
      <c r="E556" s="125" t="s">
        <v>6875</v>
      </c>
      <c r="F556" s="163" t="s">
        <v>265</v>
      </c>
      <c r="G556" s="163" t="s">
        <v>6041</v>
      </c>
      <c r="H556" s="86"/>
      <c r="I556" s="86"/>
      <c r="J556" s="86" t="s">
        <v>3083</v>
      </c>
      <c r="K556" s="101" t="s">
        <v>6876</v>
      </c>
      <c r="L556" s="162" t="s">
        <v>2495</v>
      </c>
      <c r="M556" s="165" t="s">
        <v>251</v>
      </c>
      <c r="N556" s="162"/>
      <c r="O556" s="165" t="s">
        <v>251</v>
      </c>
      <c r="P556" s="162"/>
      <c r="Q556" s="162" t="s">
        <v>2992</v>
      </c>
      <c r="R556" s="162" t="s">
        <v>2993</v>
      </c>
      <c r="S556" s="86"/>
      <c r="T556" s="86" t="s">
        <v>3085</v>
      </c>
      <c r="U556" s="162" t="s">
        <v>2499</v>
      </c>
      <c r="V556" s="86"/>
      <c r="W556" s="86"/>
      <c r="X556" s="162" t="s">
        <v>2500</v>
      </c>
      <c r="Y556" s="86"/>
      <c r="Z556" s="86" t="s">
        <v>6318</v>
      </c>
      <c r="AA556" s="86"/>
      <c r="AB556" s="86"/>
      <c r="AC556" s="86"/>
      <c r="AD556" s="162" t="s">
        <v>2818</v>
      </c>
      <c r="AE556" s="86" t="s">
        <v>217</v>
      </c>
      <c r="AF556" s="179" t="s">
        <v>2504</v>
      </c>
      <c r="AG556" s="86" t="s">
        <v>5743</v>
      </c>
      <c r="AH556" s="86" t="s">
        <v>217</v>
      </c>
      <c r="AI556" s="181" t="s">
        <v>5130</v>
      </c>
      <c r="AJ556" s="86"/>
      <c r="AK556" s="86"/>
      <c r="AL556" s="86" t="s">
        <v>6877</v>
      </c>
      <c r="AM556" s="86"/>
      <c r="AN556" s="86"/>
      <c r="AO556" s="86"/>
      <c r="AP556" s="86"/>
      <c r="AQ556" s="86"/>
      <c r="AR556" s="86"/>
      <c r="AS556" s="86"/>
      <c r="AT556" s="86"/>
      <c r="AU556" s="86"/>
      <c r="AV556" s="163" t="s">
        <v>2363</v>
      </c>
      <c r="AW556" s="101">
        <v>1</v>
      </c>
      <c r="AX556" s="101">
        <f>1</f>
        <v>1</v>
      </c>
      <c r="AY556" s="101" t="s">
        <v>2363</v>
      </c>
      <c r="AZ556" s="163" t="s">
        <v>2363</v>
      </c>
      <c r="BA556" s="163" t="s">
        <v>2363</v>
      </c>
      <c r="BB556" s="86"/>
      <c r="BC556" s="86"/>
      <c r="BD556" s="86"/>
      <c r="BE556" s="86"/>
      <c r="BF556" s="86"/>
      <c r="BG556" s="86"/>
      <c r="BH556" s="86"/>
      <c r="BI556" s="86" t="s">
        <v>6878</v>
      </c>
      <c r="BJ556" s="86" t="s">
        <v>5513</v>
      </c>
      <c r="BK556" s="86"/>
      <c r="BL556" s="86"/>
      <c r="BM556" s="86">
        <v>1</v>
      </c>
      <c r="BN556" s="86" t="s">
        <v>634</v>
      </c>
      <c r="BO556" s="85" t="s">
        <v>643</v>
      </c>
      <c r="BP556" s="85" t="s">
        <v>644</v>
      </c>
      <c r="BQ556" s="85" t="s">
        <v>645</v>
      </c>
      <c r="BR556" s="85" t="s">
        <v>646</v>
      </c>
      <c r="BS556" s="85" t="s">
        <v>647</v>
      </c>
      <c r="BT556" s="85" t="s">
        <v>648</v>
      </c>
      <c r="BU556" s="85" t="s">
        <v>649</v>
      </c>
      <c r="BV556" s="85" t="s">
        <v>650</v>
      </c>
      <c r="BW556" s="70"/>
      <c r="BX556" s="70"/>
      <c r="BY556" s="70"/>
      <c r="BZ556" s="70"/>
      <c r="CA556" s="70"/>
      <c r="CB556" s="70"/>
      <c r="CC556" s="70"/>
      <c r="CD556" s="70"/>
      <c r="CE556" s="70"/>
      <c r="CF556" s="70"/>
      <c r="CG556" s="86"/>
      <c r="CH556" s="86"/>
      <c r="CI556" s="86"/>
      <c r="CJ556" s="86"/>
      <c r="CK556" s="86"/>
      <c r="CL556" s="86"/>
      <c r="CM556" s="86"/>
      <c r="CN556" s="86"/>
      <c r="CO556" s="86" t="s">
        <v>2500</v>
      </c>
      <c r="CP556" s="86"/>
      <c r="CQ556" s="86"/>
      <c r="CR556" s="86"/>
      <c r="CS556" s="164" t="b">
        <f>NOT(ISERROR(MATCH(E556,[1]Sheet1!$A:$A,0)))</f>
        <v>0</v>
      </c>
      <c r="CT556" s="162"/>
    </row>
    <row r="557" spans="1:98" s="218" customFormat="1" ht="79.8" customHeight="1">
      <c r="A557" s="257"/>
      <c r="B557" s="258">
        <v>554</v>
      </c>
      <c r="C557" s="258"/>
      <c r="D557" s="162"/>
      <c r="E557" s="125" t="s">
        <v>8753</v>
      </c>
      <c r="F557" s="163" t="s">
        <v>265</v>
      </c>
      <c r="G557" s="163" t="s">
        <v>6041</v>
      </c>
      <c r="H557" s="162"/>
      <c r="I557" s="162"/>
      <c r="J557" s="164" t="s">
        <v>2990</v>
      </c>
      <c r="K557" s="162" t="s">
        <v>8762</v>
      </c>
      <c r="L557" s="179" t="s">
        <v>2495</v>
      </c>
      <c r="M557" s="162" t="s">
        <v>251</v>
      </c>
      <c r="N557" s="162"/>
      <c r="O557" s="162" t="s">
        <v>251</v>
      </c>
      <c r="P557" s="162"/>
      <c r="Q557" s="162" t="s">
        <v>2992</v>
      </c>
      <c r="R557" s="162" t="s">
        <v>2993</v>
      </c>
      <c r="S557" s="162"/>
      <c r="T557" s="86" t="s">
        <v>3085</v>
      </c>
      <c r="U557" s="162" t="s">
        <v>2499</v>
      </c>
      <c r="V557" s="162"/>
      <c r="W557" s="162"/>
      <c r="X557" s="162" t="s">
        <v>8790</v>
      </c>
      <c r="Y557" s="162"/>
      <c r="Z557" s="86" t="s">
        <v>6318</v>
      </c>
      <c r="AA557" s="164"/>
      <c r="AB557" s="164"/>
      <c r="AC557" s="164"/>
      <c r="AD557" s="162" t="s">
        <v>2818</v>
      </c>
      <c r="AE557" s="86" t="s">
        <v>217</v>
      </c>
      <c r="AF557" s="179" t="s">
        <v>2504</v>
      </c>
      <c r="AG557" s="86" t="s">
        <v>5743</v>
      </c>
      <c r="AH557" s="86" t="s">
        <v>217</v>
      </c>
      <c r="AI557" s="181" t="s">
        <v>5130</v>
      </c>
      <c r="AJ557" s="164"/>
      <c r="AK557" s="164"/>
      <c r="AL557" s="162"/>
      <c r="AM557" s="162"/>
      <c r="AN557" s="162"/>
      <c r="AO557" s="162"/>
      <c r="AP557" s="162"/>
      <c r="AQ557" s="162"/>
      <c r="AR557" s="162"/>
      <c r="AS557" s="162"/>
      <c r="AT557" s="162"/>
      <c r="AU557" s="162"/>
      <c r="AV557" s="163" t="s">
        <v>2363</v>
      </c>
      <c r="AW557" s="101"/>
      <c r="AX557" s="101"/>
      <c r="AY557" s="101"/>
      <c r="AZ557" s="163" t="s">
        <v>2363</v>
      </c>
      <c r="BA557" s="163" t="s">
        <v>2363</v>
      </c>
      <c r="BB557" s="162"/>
      <c r="BC557" s="162"/>
      <c r="BD557" s="162"/>
      <c r="BE557" s="164"/>
      <c r="BF557" s="164"/>
      <c r="BG557" s="164"/>
      <c r="BH557" s="164"/>
      <c r="BI557" s="162" t="s">
        <v>8877</v>
      </c>
      <c r="BJ557" s="162"/>
      <c r="BK557" s="101" t="s">
        <v>5479</v>
      </c>
      <c r="BL557" s="162"/>
      <c r="BM557" s="162">
        <v>1</v>
      </c>
      <c r="BN557" s="86" t="s">
        <v>634</v>
      </c>
      <c r="BO557" s="85" t="s">
        <v>643</v>
      </c>
      <c r="BP557" s="85" t="s">
        <v>644</v>
      </c>
      <c r="BQ557" s="85" t="s">
        <v>645</v>
      </c>
      <c r="BR557" s="85" t="s">
        <v>646</v>
      </c>
      <c r="BS557" s="85" t="s">
        <v>647</v>
      </c>
      <c r="BT557" s="85" t="s">
        <v>648</v>
      </c>
      <c r="BU557" s="85" t="s">
        <v>649</v>
      </c>
      <c r="BV557" s="85" t="s">
        <v>650</v>
      </c>
      <c r="BW557" s="162"/>
      <c r="BX557" s="162"/>
      <c r="BY557" s="162"/>
      <c r="BZ557" s="162"/>
      <c r="CA557" s="162"/>
      <c r="CB557" s="162"/>
      <c r="CC557" s="162"/>
      <c r="CD557" s="162"/>
      <c r="CE557" s="162"/>
      <c r="CF557" s="162"/>
      <c r="CG557" s="162"/>
      <c r="CH557" s="162"/>
      <c r="CI557" s="162"/>
      <c r="CJ557" s="162"/>
      <c r="CK557" s="162"/>
      <c r="CL557" s="162"/>
      <c r="CM557" s="162"/>
      <c r="CN557" s="162"/>
      <c r="CO557" s="162"/>
      <c r="CP557" s="162"/>
      <c r="CQ557" s="162"/>
      <c r="CR557" s="162"/>
      <c r="CS557" s="162"/>
      <c r="CT557" s="162"/>
    </row>
    <row r="558" spans="1:98" s="218" customFormat="1" ht="79.8" customHeight="1">
      <c r="A558" s="261" t="s">
        <v>6879</v>
      </c>
      <c r="B558" s="258">
        <v>555</v>
      </c>
      <c r="C558" s="258"/>
      <c r="D558" s="162"/>
      <c r="E558" s="108" t="s">
        <v>6880</v>
      </c>
      <c r="F558" s="163" t="s">
        <v>6008</v>
      </c>
      <c r="G558" s="163" t="s">
        <v>6009</v>
      </c>
      <c r="H558" s="164" t="s">
        <v>6009</v>
      </c>
      <c r="I558" s="164"/>
      <c r="J558" s="164"/>
      <c r="K558" s="101" t="s">
        <v>6881</v>
      </c>
      <c r="L558" s="162" t="s">
        <v>2495</v>
      </c>
      <c r="M558" s="165" t="s">
        <v>251</v>
      </c>
      <c r="N558" s="162"/>
      <c r="O558" s="165" t="s">
        <v>251</v>
      </c>
      <c r="P558" s="162"/>
      <c r="Q558" s="162" t="s">
        <v>2992</v>
      </c>
      <c r="R558" s="162" t="s">
        <v>2993</v>
      </c>
      <c r="S558" s="162"/>
      <c r="T558" s="162" t="s">
        <v>5293</v>
      </c>
      <c r="U558" s="162" t="s">
        <v>2499</v>
      </c>
      <c r="V558" s="162"/>
      <c r="W558" s="162"/>
      <c r="X558" s="162" t="s">
        <v>3002</v>
      </c>
      <c r="Y558" s="162"/>
      <c r="Z558" s="162" t="s">
        <v>6882</v>
      </c>
      <c r="AA558" s="164"/>
      <c r="AB558" s="164"/>
      <c r="AC558" s="164"/>
      <c r="AD558" s="86" t="s">
        <v>2762</v>
      </c>
      <c r="AE558" s="162" t="s">
        <v>217</v>
      </c>
      <c r="AF558" s="86" t="s">
        <v>2711</v>
      </c>
      <c r="AG558" s="162" t="s">
        <v>4651</v>
      </c>
      <c r="AH558" s="162" t="s">
        <v>217</v>
      </c>
      <c r="AI558" s="157" t="s">
        <v>3639</v>
      </c>
      <c r="AJ558" s="164"/>
      <c r="AK558" s="164"/>
      <c r="AL558" s="162" t="s">
        <v>6883</v>
      </c>
      <c r="AM558" s="162"/>
      <c r="AN558" s="162"/>
      <c r="AO558" s="162"/>
      <c r="AP558" s="162"/>
      <c r="AQ558" s="162"/>
      <c r="AR558" s="162"/>
      <c r="AS558" s="162"/>
      <c r="AT558" s="162"/>
      <c r="AU558" s="162"/>
      <c r="AV558" s="163" t="s">
        <v>2363</v>
      </c>
      <c r="AW558" s="101">
        <v>1</v>
      </c>
      <c r="AX558" s="101">
        <f>1</f>
        <v>1</v>
      </c>
      <c r="AY558" s="101" t="s">
        <v>2363</v>
      </c>
      <c r="AZ558" s="163" t="s">
        <v>2363</v>
      </c>
      <c r="BA558" s="163" t="s">
        <v>2363</v>
      </c>
      <c r="BB558" s="162"/>
      <c r="BC558" s="162"/>
      <c r="BD558" s="162"/>
      <c r="BE558" s="164"/>
      <c r="BF558" s="164"/>
      <c r="BG558" s="164"/>
      <c r="BH558" s="164"/>
      <c r="BI558" s="167" t="s">
        <v>8813</v>
      </c>
      <c r="BJ558" s="162"/>
      <c r="BK558" s="162"/>
      <c r="BL558" s="162"/>
      <c r="BM558" s="86">
        <v>5</v>
      </c>
      <c r="BN558" s="70" t="s">
        <v>695</v>
      </c>
      <c r="BO558" s="85" t="s">
        <v>700</v>
      </c>
      <c r="BP558" s="85" t="s">
        <v>701</v>
      </c>
      <c r="BQ558" s="85" t="s">
        <v>702</v>
      </c>
      <c r="BR558" s="85" t="s">
        <v>703</v>
      </c>
      <c r="BS558" s="162"/>
      <c r="BT558" s="162"/>
      <c r="BU558" s="162"/>
      <c r="BV558" s="162"/>
      <c r="BW558" s="162"/>
      <c r="BX558" s="162"/>
      <c r="BY558" s="162"/>
      <c r="BZ558" s="162"/>
      <c r="CA558" s="162"/>
      <c r="CB558" s="162"/>
      <c r="CC558" s="162"/>
      <c r="CD558" s="162"/>
      <c r="CE558" s="162"/>
      <c r="CF558" s="162"/>
      <c r="CG558" s="162"/>
      <c r="CH558" s="162"/>
      <c r="CI558" s="162"/>
      <c r="CJ558" s="162"/>
      <c r="CK558" s="162"/>
      <c r="CL558" s="162"/>
      <c r="CM558" s="162"/>
      <c r="CN558" s="162"/>
      <c r="CO558" s="162"/>
      <c r="CP558" s="162"/>
      <c r="CQ558" s="162"/>
      <c r="CR558" s="86"/>
      <c r="CS558" s="164" t="b">
        <f>NOT(ISERROR(MATCH(E558,[1]Sheet1!$A:$A,0)))</f>
        <v>0</v>
      </c>
      <c r="CT558" s="162"/>
    </row>
    <row r="559" spans="1:98" s="218" customFormat="1" ht="79.8" customHeight="1">
      <c r="A559" s="261" t="s">
        <v>6879</v>
      </c>
      <c r="B559" s="258">
        <v>556</v>
      </c>
      <c r="C559" s="258"/>
      <c r="D559" s="162"/>
      <c r="E559" s="108" t="s">
        <v>6884</v>
      </c>
      <c r="F559" s="163" t="s">
        <v>6008</v>
      </c>
      <c r="G559" s="163" t="s">
        <v>6009</v>
      </c>
      <c r="H559" s="164"/>
      <c r="I559" s="164"/>
      <c r="J559" s="164"/>
      <c r="K559" s="101" t="s">
        <v>6885</v>
      </c>
      <c r="L559" s="162" t="s">
        <v>2495</v>
      </c>
      <c r="M559" s="165" t="s">
        <v>251</v>
      </c>
      <c r="N559" s="162"/>
      <c r="O559" s="165" t="s">
        <v>251</v>
      </c>
      <c r="P559" s="162"/>
      <c r="Q559" s="162" t="s">
        <v>2992</v>
      </c>
      <c r="R559" s="162" t="s">
        <v>2993</v>
      </c>
      <c r="S559" s="162"/>
      <c r="T559" s="162" t="s">
        <v>5293</v>
      </c>
      <c r="U559" s="162" t="s">
        <v>2499</v>
      </c>
      <c r="V559" s="162"/>
      <c r="W559" s="162"/>
      <c r="X559" s="162" t="s">
        <v>3002</v>
      </c>
      <c r="Y559" s="162"/>
      <c r="Z559" s="162" t="s">
        <v>6886</v>
      </c>
      <c r="AA559" s="164"/>
      <c r="AB559" s="164"/>
      <c r="AC559" s="164"/>
      <c r="AD559" s="86" t="s">
        <v>2762</v>
      </c>
      <c r="AE559" s="162" t="s">
        <v>217</v>
      </c>
      <c r="AF559" s="86" t="s">
        <v>2711</v>
      </c>
      <c r="AG559" s="162" t="s">
        <v>4651</v>
      </c>
      <c r="AH559" s="162" t="s">
        <v>217</v>
      </c>
      <c r="AI559" s="157" t="s">
        <v>3639</v>
      </c>
      <c r="AJ559" s="164"/>
      <c r="AK559" s="164"/>
      <c r="AL559" s="162" t="s">
        <v>6887</v>
      </c>
      <c r="AM559" s="162"/>
      <c r="AN559" s="162"/>
      <c r="AO559" s="162"/>
      <c r="AP559" s="162"/>
      <c r="AQ559" s="162"/>
      <c r="AR559" s="162"/>
      <c r="AS559" s="162"/>
      <c r="AT559" s="162"/>
      <c r="AU559" s="162"/>
      <c r="AV559" s="163" t="s">
        <v>2363</v>
      </c>
      <c r="AW559" s="101">
        <v>1</v>
      </c>
      <c r="AX559" s="101">
        <f>1</f>
        <v>1</v>
      </c>
      <c r="AY559" s="101" t="s">
        <v>2363</v>
      </c>
      <c r="AZ559" s="163" t="s">
        <v>2363</v>
      </c>
      <c r="BA559" s="163" t="s">
        <v>2363</v>
      </c>
      <c r="BB559" s="162"/>
      <c r="BC559" s="162"/>
      <c r="BD559" s="162"/>
      <c r="BE559" s="164"/>
      <c r="BF559" s="164"/>
      <c r="BG559" s="164"/>
      <c r="BH559" s="164"/>
      <c r="BI559" s="167" t="s">
        <v>8814</v>
      </c>
      <c r="BJ559" s="162"/>
      <c r="BK559" s="162"/>
      <c r="BL559" s="162"/>
      <c r="BM559" s="86">
        <v>5</v>
      </c>
      <c r="BN559" s="70" t="s">
        <v>695</v>
      </c>
      <c r="BO559" s="85" t="s">
        <v>700</v>
      </c>
      <c r="BP559" s="85" t="s">
        <v>701</v>
      </c>
      <c r="BQ559" s="85" t="s">
        <v>702</v>
      </c>
      <c r="BR559" s="85" t="s">
        <v>703</v>
      </c>
      <c r="BS559" s="162"/>
      <c r="BT559" s="162"/>
      <c r="BU559" s="162"/>
      <c r="BV559" s="162"/>
      <c r="BW559" s="162"/>
      <c r="BX559" s="162"/>
      <c r="BY559" s="162"/>
      <c r="BZ559" s="162"/>
      <c r="CA559" s="162"/>
      <c r="CB559" s="162"/>
      <c r="CC559" s="162"/>
      <c r="CD559" s="162"/>
      <c r="CE559" s="162"/>
      <c r="CF559" s="162"/>
      <c r="CG559" s="162"/>
      <c r="CH559" s="162"/>
      <c r="CI559" s="162"/>
      <c r="CJ559" s="162"/>
      <c r="CK559" s="162"/>
      <c r="CL559" s="162"/>
      <c r="CM559" s="162"/>
      <c r="CN559" s="162"/>
      <c r="CO559" s="162"/>
      <c r="CP559" s="162"/>
      <c r="CQ559" s="162"/>
      <c r="CR559" s="86"/>
      <c r="CS559" s="164" t="b">
        <f>NOT(ISERROR(MATCH(E559,[1]Sheet1!$A:$A,0)))</f>
        <v>0</v>
      </c>
      <c r="CT559" s="162"/>
    </row>
    <row r="560" spans="1:98" s="218" customFormat="1" ht="79.8" customHeight="1">
      <c r="A560" s="257">
        <v>297</v>
      </c>
      <c r="B560" s="258">
        <v>557</v>
      </c>
      <c r="C560" s="258"/>
      <c r="D560" s="86"/>
      <c r="E560" s="125" t="s">
        <v>6888</v>
      </c>
      <c r="F560" s="163" t="s">
        <v>265</v>
      </c>
      <c r="G560" s="163" t="s">
        <v>6041</v>
      </c>
      <c r="H560" s="86"/>
      <c r="I560" s="86"/>
      <c r="J560" s="86" t="s">
        <v>3083</v>
      </c>
      <c r="K560" s="101" t="s">
        <v>6889</v>
      </c>
      <c r="L560" s="162" t="s">
        <v>2495</v>
      </c>
      <c r="M560" s="165" t="s">
        <v>251</v>
      </c>
      <c r="N560" s="162"/>
      <c r="O560" s="165" t="s">
        <v>251</v>
      </c>
      <c r="P560" s="162"/>
      <c r="Q560" s="162" t="s">
        <v>2992</v>
      </c>
      <c r="R560" s="162" t="s">
        <v>2993</v>
      </c>
      <c r="S560" s="86"/>
      <c r="T560" s="86" t="s">
        <v>3085</v>
      </c>
      <c r="U560" s="162" t="s">
        <v>2499</v>
      </c>
      <c r="V560" s="86"/>
      <c r="W560" s="86"/>
      <c r="X560" s="162" t="s">
        <v>2500</v>
      </c>
      <c r="Y560" s="86"/>
      <c r="Z560" s="86" t="s">
        <v>6318</v>
      </c>
      <c r="AA560" s="86"/>
      <c r="AB560" s="86"/>
      <c r="AC560" s="86"/>
      <c r="AD560" s="162" t="s">
        <v>2818</v>
      </c>
      <c r="AE560" s="86" t="s">
        <v>217</v>
      </c>
      <c r="AF560" s="179" t="s">
        <v>2504</v>
      </c>
      <c r="AG560" s="86" t="s">
        <v>5743</v>
      </c>
      <c r="AH560" s="86" t="s">
        <v>217</v>
      </c>
      <c r="AI560" s="181" t="s">
        <v>5130</v>
      </c>
      <c r="AJ560" s="86"/>
      <c r="AK560" s="86"/>
      <c r="AL560" s="86" t="s">
        <v>6890</v>
      </c>
      <c r="AM560" s="86"/>
      <c r="AN560" s="86"/>
      <c r="AO560" s="86"/>
      <c r="AP560" s="86"/>
      <c r="AQ560" s="86"/>
      <c r="AR560" s="86"/>
      <c r="AS560" s="86"/>
      <c r="AT560" s="86"/>
      <c r="AU560" s="86"/>
      <c r="AV560" s="163" t="s">
        <v>2363</v>
      </c>
      <c r="AW560" s="101">
        <v>1</v>
      </c>
      <c r="AX560" s="101">
        <f>1</f>
        <v>1</v>
      </c>
      <c r="AY560" s="101" t="s">
        <v>2363</v>
      </c>
      <c r="AZ560" s="163" t="s">
        <v>2363</v>
      </c>
      <c r="BA560" s="163" t="s">
        <v>2363</v>
      </c>
      <c r="BB560" s="86"/>
      <c r="BC560" s="86"/>
      <c r="BD560" s="86"/>
      <c r="BE560" s="86"/>
      <c r="BF560" s="86"/>
      <c r="BG560" s="86"/>
      <c r="BH560" s="86"/>
      <c r="BI560" s="86" t="s">
        <v>6891</v>
      </c>
      <c r="BJ560" s="70" t="s">
        <v>5479</v>
      </c>
      <c r="BK560" s="86"/>
      <c r="BL560" s="86"/>
      <c r="BM560" s="86">
        <v>1</v>
      </c>
      <c r="BN560" s="86" t="s">
        <v>634</v>
      </c>
      <c r="BO560" s="85" t="s">
        <v>643</v>
      </c>
      <c r="BP560" s="85" t="s">
        <v>644</v>
      </c>
      <c r="BQ560" s="85" t="s">
        <v>645</v>
      </c>
      <c r="BR560" s="85" t="s">
        <v>646</v>
      </c>
      <c r="BS560" s="85" t="s">
        <v>647</v>
      </c>
      <c r="BT560" s="85" t="s">
        <v>648</v>
      </c>
      <c r="BU560" s="85" t="s">
        <v>649</v>
      </c>
      <c r="BV560" s="85" t="s">
        <v>650</v>
      </c>
      <c r="BW560" s="70"/>
      <c r="BX560" s="70"/>
      <c r="BY560" s="70"/>
      <c r="BZ560" s="70"/>
      <c r="CA560" s="70"/>
      <c r="CB560" s="70"/>
      <c r="CC560" s="70"/>
      <c r="CD560" s="70"/>
      <c r="CE560" s="70"/>
      <c r="CF560" s="70"/>
      <c r="CG560" s="86"/>
      <c r="CH560" s="86"/>
      <c r="CI560" s="86"/>
      <c r="CJ560" s="86"/>
      <c r="CK560" s="86"/>
      <c r="CL560" s="86"/>
      <c r="CM560" s="86"/>
      <c r="CN560" s="86"/>
      <c r="CO560" s="86" t="s">
        <v>2500</v>
      </c>
      <c r="CP560" s="86"/>
      <c r="CQ560" s="86"/>
      <c r="CR560" s="86"/>
      <c r="CS560" s="164" t="b">
        <f>NOT(ISERROR(MATCH(E560,[1]Sheet1!$A:$A,0)))</f>
        <v>0</v>
      </c>
      <c r="CT560" s="162"/>
    </row>
    <row r="561" spans="1:98" s="245" customFormat="1" ht="79.8" customHeight="1">
      <c r="A561" s="257">
        <v>297</v>
      </c>
      <c r="B561" s="258">
        <v>558</v>
      </c>
      <c r="C561" s="258"/>
      <c r="D561" s="86"/>
      <c r="E561" s="125" t="s">
        <v>6892</v>
      </c>
      <c r="F561" s="163" t="s">
        <v>265</v>
      </c>
      <c r="G561" s="163" t="s">
        <v>6041</v>
      </c>
      <c r="H561" s="86"/>
      <c r="I561" s="86"/>
      <c r="J561" s="86" t="s">
        <v>3083</v>
      </c>
      <c r="K561" s="101" t="s">
        <v>6893</v>
      </c>
      <c r="L561" s="162" t="s">
        <v>2495</v>
      </c>
      <c r="M561" s="165" t="s">
        <v>251</v>
      </c>
      <c r="N561" s="162"/>
      <c r="O561" s="165" t="s">
        <v>251</v>
      </c>
      <c r="P561" s="162"/>
      <c r="Q561" s="162" t="s">
        <v>2992</v>
      </c>
      <c r="R561" s="162" t="s">
        <v>2993</v>
      </c>
      <c r="S561" s="86"/>
      <c r="T561" s="86" t="s">
        <v>3085</v>
      </c>
      <c r="U561" s="162" t="s">
        <v>2499</v>
      </c>
      <c r="V561" s="86"/>
      <c r="W561" s="86"/>
      <c r="X561" s="162" t="s">
        <v>2500</v>
      </c>
      <c r="Y561" s="86"/>
      <c r="Z561" s="86" t="s">
        <v>6318</v>
      </c>
      <c r="AA561" s="86"/>
      <c r="AB561" s="86"/>
      <c r="AC561" s="86"/>
      <c r="AD561" s="162" t="s">
        <v>2818</v>
      </c>
      <c r="AE561" s="86" t="s">
        <v>217</v>
      </c>
      <c r="AF561" s="179" t="s">
        <v>2504</v>
      </c>
      <c r="AG561" s="86" t="s">
        <v>5743</v>
      </c>
      <c r="AH561" s="86" t="s">
        <v>217</v>
      </c>
      <c r="AI561" s="181" t="s">
        <v>5130</v>
      </c>
      <c r="AJ561" s="86"/>
      <c r="AK561" s="86"/>
      <c r="AL561" s="86" t="s">
        <v>6894</v>
      </c>
      <c r="AM561" s="86"/>
      <c r="AN561" s="86"/>
      <c r="AO561" s="86"/>
      <c r="AP561" s="86"/>
      <c r="AQ561" s="86"/>
      <c r="AR561" s="86"/>
      <c r="AS561" s="86"/>
      <c r="AT561" s="86"/>
      <c r="AU561" s="86"/>
      <c r="AV561" s="163" t="s">
        <v>2363</v>
      </c>
      <c r="AW561" s="101">
        <v>1</v>
      </c>
      <c r="AX561" s="101">
        <f>1</f>
        <v>1</v>
      </c>
      <c r="AY561" s="101" t="s">
        <v>2363</v>
      </c>
      <c r="AZ561" s="163" t="s">
        <v>2363</v>
      </c>
      <c r="BA561" s="163" t="s">
        <v>2363</v>
      </c>
      <c r="BB561" s="86"/>
      <c r="BC561" s="86"/>
      <c r="BD561" s="86"/>
      <c r="BE561" s="86"/>
      <c r="BF561" s="86"/>
      <c r="BG561" s="86"/>
      <c r="BH561" s="86"/>
      <c r="BI561" s="86" t="s">
        <v>6895</v>
      </c>
      <c r="BJ561" s="70" t="s">
        <v>5479</v>
      </c>
      <c r="BK561" s="86"/>
      <c r="BL561" s="86"/>
      <c r="BM561" s="86">
        <v>1</v>
      </c>
      <c r="BN561" s="86" t="s">
        <v>634</v>
      </c>
      <c r="BO561" s="85" t="s">
        <v>643</v>
      </c>
      <c r="BP561" s="85" t="s">
        <v>644</v>
      </c>
      <c r="BQ561" s="85" t="s">
        <v>645</v>
      </c>
      <c r="BR561" s="85" t="s">
        <v>646</v>
      </c>
      <c r="BS561" s="85" t="s">
        <v>647</v>
      </c>
      <c r="BT561" s="85" t="s">
        <v>648</v>
      </c>
      <c r="BU561" s="85" t="s">
        <v>649</v>
      </c>
      <c r="BV561" s="85" t="s">
        <v>650</v>
      </c>
      <c r="BW561" s="70"/>
      <c r="BX561" s="70"/>
      <c r="BY561" s="70"/>
      <c r="BZ561" s="70"/>
      <c r="CA561" s="70"/>
      <c r="CB561" s="70"/>
      <c r="CC561" s="70"/>
      <c r="CD561" s="70"/>
      <c r="CE561" s="70"/>
      <c r="CF561" s="70"/>
      <c r="CG561" s="86"/>
      <c r="CH561" s="86"/>
      <c r="CI561" s="86"/>
      <c r="CJ561" s="86"/>
      <c r="CK561" s="86"/>
      <c r="CL561" s="86"/>
      <c r="CM561" s="86"/>
      <c r="CN561" s="86"/>
      <c r="CO561" s="86" t="s">
        <v>2500</v>
      </c>
      <c r="CP561" s="86"/>
      <c r="CQ561" s="86"/>
      <c r="CR561" s="86"/>
      <c r="CS561" s="164" t="b">
        <f>NOT(ISERROR(MATCH(E561,[1]Sheet1!$A:$A,0)))</f>
        <v>0</v>
      </c>
      <c r="CT561" s="162"/>
    </row>
    <row r="562" spans="1:98" s="218" customFormat="1" ht="79.8" customHeight="1">
      <c r="A562" s="257">
        <v>297</v>
      </c>
      <c r="B562" s="258">
        <v>559</v>
      </c>
      <c r="C562" s="258"/>
      <c r="D562" s="86"/>
      <c r="E562" s="125" t="s">
        <v>6896</v>
      </c>
      <c r="F562" s="163" t="s">
        <v>265</v>
      </c>
      <c r="G562" s="163" t="s">
        <v>6041</v>
      </c>
      <c r="H562" s="86"/>
      <c r="I562" s="86"/>
      <c r="J562" s="86" t="s">
        <v>3083</v>
      </c>
      <c r="K562" s="101" t="s">
        <v>6897</v>
      </c>
      <c r="L562" s="162" t="s">
        <v>2495</v>
      </c>
      <c r="M562" s="165" t="s">
        <v>251</v>
      </c>
      <c r="N562" s="162"/>
      <c r="O562" s="165" t="s">
        <v>251</v>
      </c>
      <c r="P562" s="162"/>
      <c r="Q562" s="162" t="s">
        <v>2992</v>
      </c>
      <c r="R562" s="162" t="s">
        <v>2993</v>
      </c>
      <c r="S562" s="86"/>
      <c r="T562" s="86" t="s">
        <v>3085</v>
      </c>
      <c r="U562" s="162" t="s">
        <v>2499</v>
      </c>
      <c r="V562" s="86"/>
      <c r="W562" s="86"/>
      <c r="X562" s="162" t="s">
        <v>2500</v>
      </c>
      <c r="Y562" s="86"/>
      <c r="Z562" s="86" t="s">
        <v>6318</v>
      </c>
      <c r="AA562" s="86"/>
      <c r="AB562" s="86"/>
      <c r="AC562" s="86"/>
      <c r="AD562" s="162" t="s">
        <v>2818</v>
      </c>
      <c r="AE562" s="86" t="s">
        <v>217</v>
      </c>
      <c r="AF562" s="179" t="s">
        <v>2504</v>
      </c>
      <c r="AG562" s="86" t="s">
        <v>5743</v>
      </c>
      <c r="AH562" s="86" t="s">
        <v>217</v>
      </c>
      <c r="AI562" s="181" t="s">
        <v>5130</v>
      </c>
      <c r="AJ562" s="86"/>
      <c r="AK562" s="86"/>
      <c r="AL562" s="86" t="s">
        <v>6898</v>
      </c>
      <c r="AM562" s="86"/>
      <c r="AN562" s="86"/>
      <c r="AO562" s="86"/>
      <c r="AP562" s="86"/>
      <c r="AQ562" s="86"/>
      <c r="AR562" s="86"/>
      <c r="AS562" s="86"/>
      <c r="AT562" s="86"/>
      <c r="AU562" s="86"/>
      <c r="AV562" s="163" t="s">
        <v>2363</v>
      </c>
      <c r="AW562" s="101">
        <v>1</v>
      </c>
      <c r="AX562" s="101">
        <f>1</f>
        <v>1</v>
      </c>
      <c r="AY562" s="101" t="s">
        <v>2363</v>
      </c>
      <c r="AZ562" s="163" t="s">
        <v>2363</v>
      </c>
      <c r="BA562" s="163" t="s">
        <v>2363</v>
      </c>
      <c r="BB562" s="86"/>
      <c r="BC562" s="86"/>
      <c r="BD562" s="86"/>
      <c r="BE562" s="86"/>
      <c r="BF562" s="86"/>
      <c r="BG562" s="86"/>
      <c r="BH562" s="86"/>
      <c r="BI562" s="162" t="s">
        <v>6899</v>
      </c>
      <c r="BJ562" s="70" t="s">
        <v>5479</v>
      </c>
      <c r="BK562" s="86"/>
      <c r="BL562" s="86"/>
      <c r="BM562" s="86">
        <v>1</v>
      </c>
      <c r="BN562" s="86" t="s">
        <v>634</v>
      </c>
      <c r="BO562" s="85" t="s">
        <v>643</v>
      </c>
      <c r="BP562" s="85" t="s">
        <v>644</v>
      </c>
      <c r="BQ562" s="85" t="s">
        <v>645</v>
      </c>
      <c r="BR562" s="85" t="s">
        <v>646</v>
      </c>
      <c r="BS562" s="85" t="s">
        <v>647</v>
      </c>
      <c r="BT562" s="85" t="s">
        <v>648</v>
      </c>
      <c r="BU562" s="85" t="s">
        <v>649</v>
      </c>
      <c r="BV562" s="85" t="s">
        <v>650</v>
      </c>
      <c r="BW562" s="70"/>
      <c r="BX562" s="70"/>
      <c r="BY562" s="70"/>
      <c r="BZ562" s="70"/>
      <c r="CA562" s="70"/>
      <c r="CB562" s="70"/>
      <c r="CC562" s="70"/>
      <c r="CD562" s="70"/>
      <c r="CE562" s="70"/>
      <c r="CF562" s="70"/>
      <c r="CG562" s="86"/>
      <c r="CH562" s="86"/>
      <c r="CI562" s="86"/>
      <c r="CJ562" s="86"/>
      <c r="CK562" s="86"/>
      <c r="CL562" s="86"/>
      <c r="CM562" s="86"/>
      <c r="CN562" s="86"/>
      <c r="CO562" s="86" t="s">
        <v>2500</v>
      </c>
      <c r="CP562" s="86"/>
      <c r="CQ562" s="86"/>
      <c r="CR562" s="86"/>
      <c r="CS562" s="164" t="b">
        <f>NOT(ISERROR(MATCH(E562,[1]Sheet1!$A:$A,0)))</f>
        <v>0</v>
      </c>
      <c r="CT562" s="162"/>
    </row>
    <row r="563" spans="1:98" s="218" customFormat="1" ht="79.8" customHeight="1">
      <c r="A563" s="257">
        <v>297</v>
      </c>
      <c r="B563" s="258">
        <v>560</v>
      </c>
      <c r="C563" s="258"/>
      <c r="D563" s="86"/>
      <c r="E563" s="125" t="s">
        <v>6900</v>
      </c>
      <c r="F563" s="163" t="s">
        <v>5830</v>
      </c>
      <c r="G563" s="171" t="s">
        <v>5831</v>
      </c>
      <c r="H563" s="86"/>
      <c r="I563" s="86"/>
      <c r="J563" s="86" t="s">
        <v>2990</v>
      </c>
      <c r="K563" s="101" t="s">
        <v>6901</v>
      </c>
      <c r="L563" s="162" t="s">
        <v>2495</v>
      </c>
      <c r="M563" s="165" t="s">
        <v>251</v>
      </c>
      <c r="N563" s="162"/>
      <c r="O563" s="165" t="s">
        <v>251</v>
      </c>
      <c r="P563" s="162"/>
      <c r="Q563" s="162" t="s">
        <v>2992</v>
      </c>
      <c r="R563" s="162" t="s">
        <v>2993</v>
      </c>
      <c r="S563" s="86"/>
      <c r="T563" s="162" t="s">
        <v>4549</v>
      </c>
      <c r="U563" s="162" t="s">
        <v>2499</v>
      </c>
      <c r="V563" s="86"/>
      <c r="W563" s="86"/>
      <c r="X563" s="162" t="s">
        <v>2994</v>
      </c>
      <c r="Y563" s="86"/>
      <c r="Z563" s="70" t="s">
        <v>6902</v>
      </c>
      <c r="AA563" s="86"/>
      <c r="AB563" s="86"/>
      <c r="AC563" s="86"/>
      <c r="AD563" s="162" t="s">
        <v>2818</v>
      </c>
      <c r="AE563" s="162" t="s">
        <v>217</v>
      </c>
      <c r="AF563" s="179" t="s">
        <v>2504</v>
      </c>
      <c r="AG563" s="86" t="s">
        <v>6903</v>
      </c>
      <c r="AH563" s="70" t="s">
        <v>217</v>
      </c>
      <c r="AI563" s="181" t="s">
        <v>5130</v>
      </c>
      <c r="AJ563" s="86"/>
      <c r="AK563" s="86"/>
      <c r="AL563" s="86" t="s">
        <v>6904</v>
      </c>
      <c r="AM563" s="86"/>
      <c r="AN563" s="86"/>
      <c r="AO563" s="86"/>
      <c r="AP563" s="86"/>
      <c r="AQ563" s="86"/>
      <c r="AR563" s="86"/>
      <c r="AS563" s="86"/>
      <c r="AT563" s="86"/>
      <c r="AU563" s="86"/>
      <c r="AV563" s="163" t="s">
        <v>2363</v>
      </c>
      <c r="AW563" s="101">
        <v>1</v>
      </c>
      <c r="AX563" s="101">
        <f>1</f>
        <v>1</v>
      </c>
      <c r="AY563" s="101" t="s">
        <v>2363</v>
      </c>
      <c r="AZ563" s="163" t="s">
        <v>2363</v>
      </c>
      <c r="BA563" s="163" t="s">
        <v>2363</v>
      </c>
      <c r="BB563" s="86"/>
      <c r="BC563" s="86"/>
      <c r="BD563" s="86"/>
      <c r="BE563" s="86"/>
      <c r="BF563" s="86"/>
      <c r="BG563" s="86"/>
      <c r="BH563" s="86"/>
      <c r="BI563" s="162" t="s">
        <v>6905</v>
      </c>
      <c r="BJ563" s="86"/>
      <c r="BK563" s="86"/>
      <c r="BL563" s="86"/>
      <c r="BM563" s="162">
        <v>0</v>
      </c>
      <c r="BN563" s="162" t="s">
        <v>5133</v>
      </c>
      <c r="BO563" s="70"/>
      <c r="BP563" s="70"/>
      <c r="BQ563" s="70"/>
      <c r="BR563" s="70"/>
      <c r="BS563" s="70"/>
      <c r="BT563" s="70"/>
      <c r="BU563" s="70"/>
      <c r="BV563" s="70"/>
      <c r="BW563" s="70"/>
      <c r="BX563" s="70"/>
      <c r="BY563" s="70"/>
      <c r="BZ563" s="70"/>
      <c r="CA563" s="70"/>
      <c r="CB563" s="70"/>
      <c r="CC563" s="70"/>
      <c r="CD563" s="70"/>
      <c r="CE563" s="70"/>
      <c r="CF563" s="70"/>
      <c r="CG563" s="86"/>
      <c r="CH563" s="86"/>
      <c r="CI563" s="86"/>
      <c r="CJ563" s="86"/>
      <c r="CK563" s="86"/>
      <c r="CL563" s="86"/>
      <c r="CM563" s="86"/>
      <c r="CN563" s="86"/>
      <c r="CO563" s="86"/>
      <c r="CP563" s="86"/>
      <c r="CQ563" s="86"/>
      <c r="CR563" s="86"/>
      <c r="CS563" s="164" t="b">
        <f>NOT(ISERROR(MATCH(E563,[1]Sheet1!$A:$A,0)))</f>
        <v>0</v>
      </c>
      <c r="CT563" s="162"/>
    </row>
    <row r="564" spans="1:98" s="218" customFormat="1" ht="79.8" customHeight="1">
      <c r="A564" s="257">
        <v>297</v>
      </c>
      <c r="B564" s="258">
        <v>561</v>
      </c>
      <c r="C564" s="258"/>
      <c r="D564" s="86"/>
      <c r="E564" s="125" t="s">
        <v>6906</v>
      </c>
      <c r="F564" s="163" t="s">
        <v>110</v>
      </c>
      <c r="G564" s="163" t="s">
        <v>5365</v>
      </c>
      <c r="H564" s="86"/>
      <c r="I564" s="86"/>
      <c r="J564" s="86" t="s">
        <v>3083</v>
      </c>
      <c r="K564" s="101" t="s">
        <v>6907</v>
      </c>
      <c r="L564" s="162" t="s">
        <v>2495</v>
      </c>
      <c r="M564" s="165" t="s">
        <v>251</v>
      </c>
      <c r="N564" s="162"/>
      <c r="O564" s="165" t="s">
        <v>251</v>
      </c>
      <c r="P564" s="162"/>
      <c r="Q564" s="162" t="s">
        <v>2992</v>
      </c>
      <c r="R564" s="162" t="s">
        <v>2993</v>
      </c>
      <c r="S564" s="86"/>
      <c r="T564" s="162" t="s">
        <v>4549</v>
      </c>
      <c r="U564" s="162" t="s">
        <v>2499</v>
      </c>
      <c r="V564" s="86"/>
      <c r="W564" s="86"/>
      <c r="X564" s="162" t="s">
        <v>2500</v>
      </c>
      <c r="Y564" s="86"/>
      <c r="Z564" s="86" t="s">
        <v>6908</v>
      </c>
      <c r="AA564" s="86"/>
      <c r="AB564" s="86"/>
      <c r="AC564" s="86"/>
      <c r="AD564" s="162" t="s">
        <v>2818</v>
      </c>
      <c r="AE564" s="86" t="s">
        <v>217</v>
      </c>
      <c r="AF564" s="179" t="s">
        <v>2504</v>
      </c>
      <c r="AG564" s="86" t="s">
        <v>6909</v>
      </c>
      <c r="AH564" s="86" t="s">
        <v>217</v>
      </c>
      <c r="AI564" s="181" t="s">
        <v>5130</v>
      </c>
      <c r="AJ564" s="86"/>
      <c r="AK564" s="86"/>
      <c r="AL564" s="86" t="s">
        <v>6910</v>
      </c>
      <c r="AM564" s="86"/>
      <c r="AN564" s="86"/>
      <c r="AO564" s="86"/>
      <c r="AP564" s="86"/>
      <c r="AQ564" s="86"/>
      <c r="AR564" s="86"/>
      <c r="AS564" s="86"/>
      <c r="AT564" s="86"/>
      <c r="AU564" s="86"/>
      <c r="AV564" s="163" t="s">
        <v>2363</v>
      </c>
      <c r="AW564" s="101">
        <v>1</v>
      </c>
      <c r="AX564" s="101">
        <f>1</f>
        <v>1</v>
      </c>
      <c r="AY564" s="101" t="s">
        <v>2363</v>
      </c>
      <c r="AZ564" s="163" t="s">
        <v>2363</v>
      </c>
      <c r="BA564" s="163" t="s">
        <v>2363</v>
      </c>
      <c r="BB564" s="86"/>
      <c r="BC564" s="86"/>
      <c r="BD564" s="86"/>
      <c r="BE564" s="86"/>
      <c r="BF564" s="86"/>
      <c r="BG564" s="86"/>
      <c r="BH564" s="86"/>
      <c r="BI564" s="157" t="s">
        <v>8846</v>
      </c>
      <c r="BJ564" s="162" t="s">
        <v>5513</v>
      </c>
      <c r="BK564" s="86"/>
      <c r="BL564" s="86"/>
      <c r="BM564" s="162">
        <v>0</v>
      </c>
      <c r="BN564" s="162" t="s">
        <v>5133</v>
      </c>
      <c r="BO564" s="70"/>
      <c r="BP564" s="70"/>
      <c r="BQ564" s="70"/>
      <c r="BR564" s="70"/>
      <c r="BS564" s="70"/>
      <c r="BT564" s="70"/>
      <c r="BU564" s="70"/>
      <c r="BV564" s="70"/>
      <c r="BW564" s="70"/>
      <c r="BX564" s="70"/>
      <c r="BY564" s="70"/>
      <c r="BZ564" s="70"/>
      <c r="CA564" s="70"/>
      <c r="CB564" s="70"/>
      <c r="CC564" s="70"/>
      <c r="CD564" s="70"/>
      <c r="CE564" s="70"/>
      <c r="CF564" s="70"/>
      <c r="CG564" s="86"/>
      <c r="CH564" s="86"/>
      <c r="CI564" s="86"/>
      <c r="CJ564" s="86"/>
      <c r="CK564" s="86"/>
      <c r="CL564" s="86"/>
      <c r="CM564" s="86"/>
      <c r="CN564" s="86"/>
      <c r="CO564" s="86" t="s">
        <v>2500</v>
      </c>
      <c r="CP564" s="86"/>
      <c r="CQ564" s="86"/>
      <c r="CR564" s="86"/>
      <c r="CS564" s="164" t="b">
        <f>NOT(ISERROR(MATCH(E564,[1]Sheet1!$A:$A,0)))</f>
        <v>0</v>
      </c>
      <c r="CT564" s="162"/>
    </row>
    <row r="565" spans="1:98" s="218" customFormat="1" ht="79.8" customHeight="1">
      <c r="A565" s="257">
        <v>297</v>
      </c>
      <c r="B565" s="258">
        <v>562</v>
      </c>
      <c r="C565" s="258"/>
      <c r="D565" s="86"/>
      <c r="E565" s="125" t="s">
        <v>6911</v>
      </c>
      <c r="F565" s="163" t="s">
        <v>5830</v>
      </c>
      <c r="G565" s="163" t="s">
        <v>6841</v>
      </c>
      <c r="H565" s="86"/>
      <c r="I565" s="86"/>
      <c r="J565" s="86" t="s">
        <v>3083</v>
      </c>
      <c r="K565" s="101" t="s">
        <v>6912</v>
      </c>
      <c r="L565" s="162" t="s">
        <v>2495</v>
      </c>
      <c r="M565" s="165" t="s">
        <v>251</v>
      </c>
      <c r="N565" s="162"/>
      <c r="O565" s="165" t="s">
        <v>251</v>
      </c>
      <c r="P565" s="162"/>
      <c r="Q565" s="162" t="s">
        <v>2992</v>
      </c>
      <c r="R565" s="162" t="s">
        <v>2993</v>
      </c>
      <c r="S565" s="86"/>
      <c r="T565" s="162" t="s">
        <v>4549</v>
      </c>
      <c r="U565" s="162" t="s">
        <v>2499</v>
      </c>
      <c r="V565" s="86"/>
      <c r="W565" s="86"/>
      <c r="X565" s="162" t="s">
        <v>2500</v>
      </c>
      <c r="Y565" s="86"/>
      <c r="Z565" s="86" t="s">
        <v>6913</v>
      </c>
      <c r="AA565" s="86"/>
      <c r="AB565" s="86"/>
      <c r="AC565" s="86"/>
      <c r="AD565" s="162" t="s">
        <v>2818</v>
      </c>
      <c r="AE565" s="86" t="s">
        <v>217</v>
      </c>
      <c r="AF565" s="179" t="s">
        <v>2504</v>
      </c>
      <c r="AG565" s="86" t="s">
        <v>6914</v>
      </c>
      <c r="AH565" s="86" t="s">
        <v>217</v>
      </c>
      <c r="AI565" s="181" t="s">
        <v>5130</v>
      </c>
      <c r="AJ565" s="86"/>
      <c r="AK565" s="86"/>
      <c r="AL565" s="86" t="s">
        <v>6915</v>
      </c>
      <c r="AM565" s="86"/>
      <c r="AN565" s="86"/>
      <c r="AO565" s="86"/>
      <c r="AP565" s="86"/>
      <c r="AQ565" s="86"/>
      <c r="AR565" s="86"/>
      <c r="AS565" s="86"/>
      <c r="AT565" s="86"/>
      <c r="AU565" s="86"/>
      <c r="AV565" s="163" t="s">
        <v>2363</v>
      </c>
      <c r="AW565" s="101">
        <v>1</v>
      </c>
      <c r="AX565" s="101">
        <f>1</f>
        <v>1</v>
      </c>
      <c r="AY565" s="101" t="s">
        <v>2363</v>
      </c>
      <c r="AZ565" s="163" t="s">
        <v>2363</v>
      </c>
      <c r="BA565" s="163" t="s">
        <v>2363</v>
      </c>
      <c r="BB565" s="86"/>
      <c r="BC565" s="86"/>
      <c r="BD565" s="86"/>
      <c r="BE565" s="86"/>
      <c r="BF565" s="86"/>
      <c r="BG565" s="86"/>
      <c r="BH565" s="86"/>
      <c r="BI565" s="157" t="s">
        <v>8847</v>
      </c>
      <c r="BJ565" s="70" t="s">
        <v>5479</v>
      </c>
      <c r="BK565" s="86" t="s">
        <v>9270</v>
      </c>
      <c r="BL565" s="86"/>
      <c r="BM565" s="162">
        <v>0</v>
      </c>
      <c r="BN565" s="162" t="s">
        <v>5133</v>
      </c>
      <c r="BO565" s="70"/>
      <c r="BP565" s="70"/>
      <c r="BQ565" s="70"/>
      <c r="BR565" s="70"/>
      <c r="BS565" s="70"/>
      <c r="BT565" s="70"/>
      <c r="BU565" s="70"/>
      <c r="BV565" s="70"/>
      <c r="BW565" s="70"/>
      <c r="BX565" s="70"/>
      <c r="BY565" s="70"/>
      <c r="BZ565" s="70"/>
      <c r="CA565" s="70"/>
      <c r="CB565" s="70"/>
      <c r="CC565" s="70"/>
      <c r="CD565" s="70"/>
      <c r="CE565" s="70"/>
      <c r="CF565" s="86"/>
      <c r="CG565" s="86"/>
      <c r="CH565" s="86"/>
      <c r="CI565" s="86"/>
      <c r="CJ565" s="86"/>
      <c r="CK565" s="86"/>
      <c r="CL565" s="86"/>
      <c r="CM565" s="86"/>
      <c r="CN565" s="86"/>
      <c r="CO565" s="86" t="s">
        <v>2500</v>
      </c>
      <c r="CP565" s="86"/>
      <c r="CQ565" s="86"/>
      <c r="CR565" s="86"/>
      <c r="CS565" s="164" t="b">
        <f>NOT(ISERROR(MATCH(E565,[1]Sheet1!$A:$A,0)))</f>
        <v>0</v>
      </c>
      <c r="CT565" s="162"/>
    </row>
    <row r="566" spans="1:98" s="246" customFormat="1" ht="79.8" customHeight="1">
      <c r="A566" s="257">
        <v>297</v>
      </c>
      <c r="B566" s="258">
        <v>563</v>
      </c>
      <c r="C566" s="258"/>
      <c r="D566" s="162"/>
      <c r="E566" s="108" t="s">
        <v>6916</v>
      </c>
      <c r="F566" s="163" t="s">
        <v>6008</v>
      </c>
      <c r="G566" s="163" t="s">
        <v>6009</v>
      </c>
      <c r="H566" s="164"/>
      <c r="I566" s="164"/>
      <c r="J566" s="164"/>
      <c r="K566" s="101" t="s">
        <v>6917</v>
      </c>
      <c r="L566" s="162" t="s">
        <v>2495</v>
      </c>
      <c r="M566" s="165" t="s">
        <v>251</v>
      </c>
      <c r="N566" s="162"/>
      <c r="O566" s="165" t="s">
        <v>251</v>
      </c>
      <c r="P566" s="162"/>
      <c r="Q566" s="162" t="s">
        <v>2992</v>
      </c>
      <c r="R566" s="162" t="s">
        <v>2993</v>
      </c>
      <c r="S566" s="162"/>
      <c r="T566" s="162" t="s">
        <v>5293</v>
      </c>
      <c r="U566" s="162" t="s">
        <v>2499</v>
      </c>
      <c r="V566" s="162"/>
      <c r="W566" s="162"/>
      <c r="X566" s="162" t="s">
        <v>3002</v>
      </c>
      <c r="Y566" s="162"/>
      <c r="Z566" s="162" t="s">
        <v>6918</v>
      </c>
      <c r="AA566" s="164"/>
      <c r="AB566" s="164"/>
      <c r="AC566" s="164"/>
      <c r="AD566" s="86" t="s">
        <v>2762</v>
      </c>
      <c r="AE566" s="162" t="s">
        <v>217</v>
      </c>
      <c r="AF566" s="86" t="s">
        <v>2711</v>
      </c>
      <c r="AG566" s="162" t="s">
        <v>4651</v>
      </c>
      <c r="AH566" s="162" t="s">
        <v>217</v>
      </c>
      <c r="AI566" s="157" t="s">
        <v>3639</v>
      </c>
      <c r="AJ566" s="164"/>
      <c r="AK566" s="164"/>
      <c r="AL566" s="162" t="s">
        <v>6919</v>
      </c>
      <c r="AM566" s="162"/>
      <c r="AN566" s="162"/>
      <c r="AO566" s="162"/>
      <c r="AP566" s="162"/>
      <c r="AQ566" s="162"/>
      <c r="AR566" s="162"/>
      <c r="AS566" s="162"/>
      <c r="AT566" s="162"/>
      <c r="AU566" s="162"/>
      <c r="AV566" s="163" t="s">
        <v>2363</v>
      </c>
      <c r="AW566" s="101">
        <v>1</v>
      </c>
      <c r="AX566" s="101">
        <f>1</f>
        <v>1</v>
      </c>
      <c r="AY566" s="101" t="s">
        <v>2363</v>
      </c>
      <c r="AZ566" s="163" t="s">
        <v>2363</v>
      </c>
      <c r="BA566" s="163" t="s">
        <v>2363</v>
      </c>
      <c r="BB566" s="162"/>
      <c r="BC566" s="162"/>
      <c r="BD566" s="162"/>
      <c r="BE566" s="164"/>
      <c r="BF566" s="164"/>
      <c r="BG566" s="164"/>
      <c r="BH566" s="164"/>
      <c r="BI566" s="165" t="s">
        <v>6061</v>
      </c>
      <c r="BJ566" s="162"/>
      <c r="BK566" s="162"/>
      <c r="BL566" s="162"/>
      <c r="BM566" s="86">
        <v>5</v>
      </c>
      <c r="BN566" s="70" t="s">
        <v>695</v>
      </c>
      <c r="BO566" s="85" t="s">
        <v>700</v>
      </c>
      <c r="BP566" s="85" t="s">
        <v>701</v>
      </c>
      <c r="BQ566" s="85" t="s">
        <v>702</v>
      </c>
      <c r="BR566" s="85" t="s">
        <v>703</v>
      </c>
      <c r="BS566" s="162"/>
      <c r="BT566" s="162"/>
      <c r="BU566" s="162"/>
      <c r="BV566" s="162"/>
      <c r="BW566" s="162"/>
      <c r="BX566" s="162"/>
      <c r="BY566" s="162"/>
      <c r="BZ566" s="162"/>
      <c r="CA566" s="162"/>
      <c r="CB566" s="162"/>
      <c r="CC566" s="162"/>
      <c r="CD566" s="162"/>
      <c r="CE566" s="162"/>
      <c r="CF566" s="162"/>
      <c r="CG566" s="162"/>
      <c r="CH566" s="162"/>
      <c r="CI566" s="162"/>
      <c r="CJ566" s="162"/>
      <c r="CK566" s="162"/>
      <c r="CL566" s="162"/>
      <c r="CM566" s="162"/>
      <c r="CN566" s="162"/>
      <c r="CO566" s="162"/>
      <c r="CP566" s="162"/>
      <c r="CQ566" s="162"/>
      <c r="CR566" s="86"/>
      <c r="CS566" s="164" t="b">
        <f>NOT(ISERROR(MATCH(E566,[1]Sheet1!$A:$A,0)))</f>
        <v>0</v>
      </c>
      <c r="CT566" s="162"/>
    </row>
    <row r="567" spans="1:98" s="218" customFormat="1" ht="79.8" customHeight="1">
      <c r="A567" s="257">
        <v>297</v>
      </c>
      <c r="B567" s="258">
        <v>564</v>
      </c>
      <c r="C567" s="258"/>
      <c r="D567" s="162"/>
      <c r="E567" s="108" t="s">
        <v>6920</v>
      </c>
      <c r="F567" s="163" t="s">
        <v>6008</v>
      </c>
      <c r="G567" s="163" t="s">
        <v>6009</v>
      </c>
      <c r="H567" s="164"/>
      <c r="I567" s="164"/>
      <c r="J567" s="164"/>
      <c r="K567" s="101" t="s">
        <v>6921</v>
      </c>
      <c r="L567" s="162" t="s">
        <v>2495</v>
      </c>
      <c r="M567" s="165" t="s">
        <v>251</v>
      </c>
      <c r="N567" s="162"/>
      <c r="O567" s="165" t="s">
        <v>251</v>
      </c>
      <c r="P567" s="162"/>
      <c r="Q567" s="162" t="s">
        <v>2992</v>
      </c>
      <c r="R567" s="162" t="s">
        <v>2993</v>
      </c>
      <c r="S567" s="162"/>
      <c r="T567" s="162" t="s">
        <v>5293</v>
      </c>
      <c r="U567" s="162" t="s">
        <v>2499</v>
      </c>
      <c r="V567" s="162"/>
      <c r="W567" s="162"/>
      <c r="X567" s="162" t="s">
        <v>3002</v>
      </c>
      <c r="Y567" s="162"/>
      <c r="Z567" s="162" t="s">
        <v>6922</v>
      </c>
      <c r="AA567" s="164"/>
      <c r="AB567" s="164"/>
      <c r="AC567" s="164"/>
      <c r="AD567" s="86" t="s">
        <v>2762</v>
      </c>
      <c r="AE567" s="162" t="s">
        <v>217</v>
      </c>
      <c r="AF567" s="86" t="s">
        <v>2711</v>
      </c>
      <c r="AG567" s="162" t="s">
        <v>4651</v>
      </c>
      <c r="AH567" s="162" t="s">
        <v>217</v>
      </c>
      <c r="AI567" s="157" t="s">
        <v>3639</v>
      </c>
      <c r="AJ567" s="164"/>
      <c r="AK567" s="164"/>
      <c r="AL567" s="162" t="s">
        <v>6923</v>
      </c>
      <c r="AM567" s="162"/>
      <c r="AN567" s="162"/>
      <c r="AO567" s="162"/>
      <c r="AP567" s="162"/>
      <c r="AQ567" s="162"/>
      <c r="AR567" s="162"/>
      <c r="AS567" s="162"/>
      <c r="AT567" s="162"/>
      <c r="AU567" s="162"/>
      <c r="AV567" s="163" t="s">
        <v>2363</v>
      </c>
      <c r="AW567" s="101">
        <v>1</v>
      </c>
      <c r="AX567" s="101">
        <f>1</f>
        <v>1</v>
      </c>
      <c r="AY567" s="101" t="s">
        <v>2363</v>
      </c>
      <c r="AZ567" s="163" t="s">
        <v>2363</v>
      </c>
      <c r="BA567" s="163" t="s">
        <v>2363</v>
      </c>
      <c r="BB567" s="162"/>
      <c r="BC567" s="162"/>
      <c r="BD567" s="162"/>
      <c r="BE567" s="164"/>
      <c r="BF567" s="164"/>
      <c r="BG567" s="164"/>
      <c r="BH567" s="164"/>
      <c r="BI567" s="165" t="s">
        <v>6924</v>
      </c>
      <c r="BJ567" s="162"/>
      <c r="BK567" s="162"/>
      <c r="BL567" s="162"/>
      <c r="BM567" s="86">
        <v>5</v>
      </c>
      <c r="BN567" s="70" t="s">
        <v>695</v>
      </c>
      <c r="BO567" s="85" t="s">
        <v>700</v>
      </c>
      <c r="BP567" s="85" t="s">
        <v>701</v>
      </c>
      <c r="BQ567" s="85" t="s">
        <v>702</v>
      </c>
      <c r="BR567" s="85" t="s">
        <v>703</v>
      </c>
      <c r="BS567" s="162"/>
      <c r="BT567" s="162"/>
      <c r="BU567" s="162"/>
      <c r="BV567" s="162"/>
      <c r="BW567" s="162"/>
      <c r="BX567" s="162"/>
      <c r="BY567" s="162"/>
      <c r="BZ567" s="162"/>
      <c r="CA567" s="162"/>
      <c r="CB567" s="162"/>
      <c r="CC567" s="162"/>
      <c r="CD567" s="162"/>
      <c r="CE567" s="162"/>
      <c r="CF567" s="162"/>
      <c r="CG567" s="162"/>
      <c r="CH567" s="162"/>
      <c r="CI567" s="162"/>
      <c r="CJ567" s="162"/>
      <c r="CK567" s="162"/>
      <c r="CL567" s="162"/>
      <c r="CM567" s="162"/>
      <c r="CN567" s="162"/>
      <c r="CO567" s="162"/>
      <c r="CP567" s="162"/>
      <c r="CQ567" s="162"/>
      <c r="CR567" s="86"/>
      <c r="CS567" s="164" t="b">
        <f>NOT(ISERROR(MATCH(E567,[1]Sheet1!$A:$A,0)))</f>
        <v>0</v>
      </c>
      <c r="CT567" s="162"/>
    </row>
    <row r="568" spans="1:98" s="218" customFormat="1" ht="79.8" customHeight="1">
      <c r="A568" s="257">
        <v>297</v>
      </c>
      <c r="B568" s="258">
        <v>565</v>
      </c>
      <c r="C568" s="258"/>
      <c r="D568" s="162"/>
      <c r="E568" s="108" t="s">
        <v>6925</v>
      </c>
      <c r="F568" s="163" t="s">
        <v>6008</v>
      </c>
      <c r="G568" s="163" t="s">
        <v>6009</v>
      </c>
      <c r="H568" s="164"/>
      <c r="I568" s="164"/>
      <c r="J568" s="164"/>
      <c r="K568" s="101" t="s">
        <v>6926</v>
      </c>
      <c r="L568" s="162" t="s">
        <v>2495</v>
      </c>
      <c r="M568" s="165" t="s">
        <v>251</v>
      </c>
      <c r="N568" s="162"/>
      <c r="O568" s="165" t="s">
        <v>251</v>
      </c>
      <c r="P568" s="162"/>
      <c r="Q568" s="162" t="s">
        <v>2992</v>
      </c>
      <c r="R568" s="162" t="s">
        <v>2993</v>
      </c>
      <c r="S568" s="162"/>
      <c r="T568" s="162" t="s">
        <v>5293</v>
      </c>
      <c r="U568" s="162" t="s">
        <v>2499</v>
      </c>
      <c r="V568" s="162"/>
      <c r="W568" s="162"/>
      <c r="X568" s="162" t="s">
        <v>3002</v>
      </c>
      <c r="Y568" s="162"/>
      <c r="Z568" s="162" t="s">
        <v>6927</v>
      </c>
      <c r="AA568" s="164"/>
      <c r="AB568" s="164"/>
      <c r="AC568" s="164"/>
      <c r="AD568" s="86" t="s">
        <v>2762</v>
      </c>
      <c r="AE568" s="162" t="s">
        <v>217</v>
      </c>
      <c r="AF568" s="86" t="s">
        <v>2711</v>
      </c>
      <c r="AG568" s="162" t="s">
        <v>4651</v>
      </c>
      <c r="AH568" s="162" t="s">
        <v>217</v>
      </c>
      <c r="AI568" s="157" t="s">
        <v>3639</v>
      </c>
      <c r="AJ568" s="164"/>
      <c r="AK568" s="164"/>
      <c r="AL568" s="162" t="s">
        <v>6928</v>
      </c>
      <c r="AM568" s="162"/>
      <c r="AN568" s="162"/>
      <c r="AO568" s="162"/>
      <c r="AP568" s="162"/>
      <c r="AQ568" s="162"/>
      <c r="AR568" s="162"/>
      <c r="AS568" s="162"/>
      <c r="AT568" s="162"/>
      <c r="AU568" s="162"/>
      <c r="AV568" s="163" t="s">
        <v>2363</v>
      </c>
      <c r="AW568" s="101">
        <v>1</v>
      </c>
      <c r="AX568" s="101">
        <f>1</f>
        <v>1</v>
      </c>
      <c r="AY568" s="101" t="s">
        <v>2363</v>
      </c>
      <c r="AZ568" s="163" t="s">
        <v>2363</v>
      </c>
      <c r="BA568" s="163" t="s">
        <v>2363</v>
      </c>
      <c r="BB568" s="162"/>
      <c r="BC568" s="162"/>
      <c r="BD568" s="162"/>
      <c r="BE568" s="164"/>
      <c r="BF568" s="164"/>
      <c r="BG568" s="164"/>
      <c r="BH568" s="164"/>
      <c r="BI568" s="165" t="s">
        <v>6929</v>
      </c>
      <c r="BJ568" s="162"/>
      <c r="BK568" s="162"/>
      <c r="BL568" s="162"/>
      <c r="BM568" s="86">
        <v>5</v>
      </c>
      <c r="BN568" s="70" t="s">
        <v>695</v>
      </c>
      <c r="BO568" s="85" t="s">
        <v>700</v>
      </c>
      <c r="BP568" s="85" t="s">
        <v>701</v>
      </c>
      <c r="BQ568" s="85" t="s">
        <v>702</v>
      </c>
      <c r="BR568" s="85" t="s">
        <v>703</v>
      </c>
      <c r="BS568" s="162"/>
      <c r="BT568" s="162"/>
      <c r="BU568" s="162"/>
      <c r="BV568" s="162"/>
      <c r="BW568" s="162"/>
      <c r="BX568" s="162"/>
      <c r="BY568" s="162"/>
      <c r="BZ568" s="162"/>
      <c r="CA568" s="162"/>
      <c r="CB568" s="162"/>
      <c r="CC568" s="162"/>
      <c r="CD568" s="162"/>
      <c r="CE568" s="162"/>
      <c r="CF568" s="162"/>
      <c r="CG568" s="162"/>
      <c r="CH568" s="162"/>
      <c r="CI568" s="162"/>
      <c r="CJ568" s="162"/>
      <c r="CK568" s="162"/>
      <c r="CL568" s="162"/>
      <c r="CM568" s="162"/>
      <c r="CN568" s="162"/>
      <c r="CO568" s="162"/>
      <c r="CP568" s="162"/>
      <c r="CQ568" s="162"/>
      <c r="CR568" s="86"/>
      <c r="CS568" s="164" t="b">
        <f>NOT(ISERROR(MATCH(E568,[1]Sheet1!$A:$A,0)))</f>
        <v>0</v>
      </c>
      <c r="CT568" s="162"/>
    </row>
    <row r="569" spans="1:98" s="245" customFormat="1" ht="79.8" customHeight="1">
      <c r="A569" s="257">
        <v>297</v>
      </c>
      <c r="B569" s="258">
        <v>566</v>
      </c>
      <c r="C569" s="258"/>
      <c r="D569" s="162"/>
      <c r="E569" s="108" t="s">
        <v>6930</v>
      </c>
      <c r="F569" s="163" t="s">
        <v>6008</v>
      </c>
      <c r="G569" s="163" t="s">
        <v>6009</v>
      </c>
      <c r="H569" s="164"/>
      <c r="I569" s="164"/>
      <c r="J569" s="164"/>
      <c r="K569" s="101" t="s">
        <v>6931</v>
      </c>
      <c r="L569" s="162" t="s">
        <v>2495</v>
      </c>
      <c r="M569" s="165" t="s">
        <v>251</v>
      </c>
      <c r="N569" s="162"/>
      <c r="O569" s="165" t="s">
        <v>251</v>
      </c>
      <c r="P569" s="162"/>
      <c r="Q569" s="162" t="s">
        <v>2992</v>
      </c>
      <c r="R569" s="162" t="s">
        <v>2993</v>
      </c>
      <c r="S569" s="162"/>
      <c r="T569" s="162" t="s">
        <v>5293</v>
      </c>
      <c r="U569" s="162" t="s">
        <v>2499</v>
      </c>
      <c r="V569" s="162"/>
      <c r="W569" s="162"/>
      <c r="X569" s="162" t="s">
        <v>3002</v>
      </c>
      <c r="Y569" s="162"/>
      <c r="Z569" s="162" t="s">
        <v>6932</v>
      </c>
      <c r="AA569" s="164"/>
      <c r="AB569" s="164"/>
      <c r="AC569" s="164"/>
      <c r="AD569" s="86" t="s">
        <v>2762</v>
      </c>
      <c r="AE569" s="162" t="s">
        <v>217</v>
      </c>
      <c r="AF569" s="86" t="s">
        <v>2711</v>
      </c>
      <c r="AG569" s="162" t="s">
        <v>4651</v>
      </c>
      <c r="AH569" s="162" t="s">
        <v>217</v>
      </c>
      <c r="AI569" s="157" t="s">
        <v>3639</v>
      </c>
      <c r="AJ569" s="164"/>
      <c r="AK569" s="164"/>
      <c r="AL569" s="162" t="s">
        <v>6933</v>
      </c>
      <c r="AM569" s="162"/>
      <c r="AN569" s="162"/>
      <c r="AO569" s="162"/>
      <c r="AP569" s="162"/>
      <c r="AQ569" s="162"/>
      <c r="AR569" s="162"/>
      <c r="AS569" s="162"/>
      <c r="AT569" s="162"/>
      <c r="AU569" s="162"/>
      <c r="AV569" s="163" t="s">
        <v>2363</v>
      </c>
      <c r="AW569" s="101">
        <v>1</v>
      </c>
      <c r="AX569" s="101">
        <f>1</f>
        <v>1</v>
      </c>
      <c r="AY569" s="101" t="s">
        <v>2363</v>
      </c>
      <c r="AZ569" s="163" t="s">
        <v>2363</v>
      </c>
      <c r="BA569" s="163" t="s">
        <v>2363</v>
      </c>
      <c r="BB569" s="162"/>
      <c r="BC569" s="162"/>
      <c r="BD569" s="162"/>
      <c r="BE569" s="164"/>
      <c r="BF569" s="164"/>
      <c r="BG569" s="164"/>
      <c r="BH569" s="164"/>
      <c r="BI569" s="165" t="s">
        <v>6934</v>
      </c>
      <c r="BJ569" s="162"/>
      <c r="BK569" s="162"/>
      <c r="BL569" s="162"/>
      <c r="BM569" s="86">
        <v>5</v>
      </c>
      <c r="BN569" s="70" t="s">
        <v>695</v>
      </c>
      <c r="BO569" s="85" t="s">
        <v>700</v>
      </c>
      <c r="BP569" s="85" t="s">
        <v>701</v>
      </c>
      <c r="BQ569" s="85" t="s">
        <v>702</v>
      </c>
      <c r="BR569" s="85" t="s">
        <v>703</v>
      </c>
      <c r="BS569" s="162"/>
      <c r="BT569" s="162"/>
      <c r="BU569" s="162"/>
      <c r="BV569" s="162"/>
      <c r="BW569" s="162"/>
      <c r="BX569" s="162"/>
      <c r="BY569" s="162"/>
      <c r="BZ569" s="162"/>
      <c r="CA569" s="162"/>
      <c r="CB569" s="162"/>
      <c r="CC569" s="162"/>
      <c r="CD569" s="162"/>
      <c r="CE569" s="162"/>
      <c r="CF569" s="162"/>
      <c r="CG569" s="162"/>
      <c r="CH569" s="162"/>
      <c r="CI569" s="162"/>
      <c r="CJ569" s="162"/>
      <c r="CK569" s="162"/>
      <c r="CL569" s="162"/>
      <c r="CM569" s="162"/>
      <c r="CN569" s="162"/>
      <c r="CO569" s="162"/>
      <c r="CP569" s="162"/>
      <c r="CQ569" s="162"/>
      <c r="CR569" s="86"/>
      <c r="CS569" s="164" t="b">
        <f>NOT(ISERROR(MATCH(E569,[1]Sheet1!$A:$A,0)))</f>
        <v>0</v>
      </c>
      <c r="CT569" s="162"/>
    </row>
    <row r="570" spans="1:98" s="218" customFormat="1" ht="79.8" customHeight="1">
      <c r="A570" s="257">
        <v>297</v>
      </c>
      <c r="B570" s="258">
        <v>567</v>
      </c>
      <c r="C570" s="258"/>
      <c r="D570" s="162"/>
      <c r="E570" s="108" t="s">
        <v>6935</v>
      </c>
      <c r="F570" s="163" t="s">
        <v>6008</v>
      </c>
      <c r="G570" s="163" t="s">
        <v>6009</v>
      </c>
      <c r="H570" s="164"/>
      <c r="I570" s="164"/>
      <c r="J570" s="164"/>
      <c r="K570" s="101" t="s">
        <v>6936</v>
      </c>
      <c r="L570" s="162" t="s">
        <v>2495</v>
      </c>
      <c r="M570" s="165" t="s">
        <v>251</v>
      </c>
      <c r="N570" s="162"/>
      <c r="O570" s="165" t="s">
        <v>251</v>
      </c>
      <c r="P570" s="162"/>
      <c r="Q570" s="162" t="s">
        <v>2992</v>
      </c>
      <c r="R570" s="162" t="s">
        <v>2993</v>
      </c>
      <c r="S570" s="162"/>
      <c r="T570" s="162" t="s">
        <v>5293</v>
      </c>
      <c r="U570" s="162" t="s">
        <v>2499</v>
      </c>
      <c r="V570" s="162"/>
      <c r="W570" s="162"/>
      <c r="X570" s="162" t="s">
        <v>3002</v>
      </c>
      <c r="Y570" s="162"/>
      <c r="Z570" s="162" t="s">
        <v>6937</v>
      </c>
      <c r="AA570" s="164"/>
      <c r="AB570" s="164"/>
      <c r="AC570" s="164"/>
      <c r="AD570" s="86" t="s">
        <v>2762</v>
      </c>
      <c r="AE570" s="162" t="s">
        <v>217</v>
      </c>
      <c r="AF570" s="86" t="s">
        <v>2711</v>
      </c>
      <c r="AG570" s="162" t="s">
        <v>4651</v>
      </c>
      <c r="AH570" s="162" t="s">
        <v>217</v>
      </c>
      <c r="AI570" s="157" t="s">
        <v>3639</v>
      </c>
      <c r="AJ570" s="164"/>
      <c r="AK570" s="164"/>
      <c r="AL570" s="162" t="s">
        <v>6938</v>
      </c>
      <c r="AM570" s="162"/>
      <c r="AN570" s="162"/>
      <c r="AO570" s="162"/>
      <c r="AP570" s="162"/>
      <c r="AQ570" s="162"/>
      <c r="AR570" s="162"/>
      <c r="AS570" s="162"/>
      <c r="AT570" s="162"/>
      <c r="AU570" s="162"/>
      <c r="AV570" s="163" t="s">
        <v>2363</v>
      </c>
      <c r="AW570" s="101">
        <v>1</v>
      </c>
      <c r="AX570" s="101">
        <f>1</f>
        <v>1</v>
      </c>
      <c r="AY570" s="101" t="s">
        <v>2363</v>
      </c>
      <c r="AZ570" s="163" t="s">
        <v>2363</v>
      </c>
      <c r="BA570" s="163" t="s">
        <v>2363</v>
      </c>
      <c r="BB570" s="162"/>
      <c r="BC570" s="162"/>
      <c r="BD570" s="162"/>
      <c r="BE570" s="164"/>
      <c r="BF570" s="164"/>
      <c r="BG570" s="164"/>
      <c r="BH570" s="164"/>
      <c r="BI570" s="165" t="s">
        <v>6939</v>
      </c>
      <c r="BJ570" s="162"/>
      <c r="BK570" s="162"/>
      <c r="BL570" s="162"/>
      <c r="BM570" s="86">
        <v>5</v>
      </c>
      <c r="BN570" s="70" t="s">
        <v>695</v>
      </c>
      <c r="BO570" s="85" t="s">
        <v>700</v>
      </c>
      <c r="BP570" s="85" t="s">
        <v>701</v>
      </c>
      <c r="BQ570" s="85" t="s">
        <v>702</v>
      </c>
      <c r="BR570" s="85" t="s">
        <v>703</v>
      </c>
      <c r="BS570" s="162"/>
      <c r="BT570" s="162"/>
      <c r="BU570" s="162"/>
      <c r="BV570" s="162"/>
      <c r="BW570" s="162"/>
      <c r="BX570" s="162"/>
      <c r="BY570" s="162"/>
      <c r="BZ570" s="162"/>
      <c r="CA570" s="162"/>
      <c r="CB570" s="162"/>
      <c r="CC570" s="162"/>
      <c r="CD570" s="162"/>
      <c r="CE570" s="162"/>
      <c r="CF570" s="162"/>
      <c r="CG570" s="162"/>
      <c r="CH570" s="162"/>
      <c r="CI570" s="162"/>
      <c r="CJ570" s="162"/>
      <c r="CK570" s="162"/>
      <c r="CL570" s="162"/>
      <c r="CM570" s="162"/>
      <c r="CN570" s="162"/>
      <c r="CO570" s="162"/>
      <c r="CP570" s="162"/>
      <c r="CQ570" s="162"/>
      <c r="CR570" s="86"/>
      <c r="CS570" s="164" t="b">
        <f>NOT(ISERROR(MATCH(E570,[1]Sheet1!$A:$A,0)))</f>
        <v>0</v>
      </c>
      <c r="CT570" s="162"/>
    </row>
    <row r="571" spans="1:98" s="218" customFormat="1" ht="79.8" customHeight="1">
      <c r="A571" s="257">
        <v>297</v>
      </c>
      <c r="B571" s="258">
        <v>568</v>
      </c>
      <c r="C571" s="258"/>
      <c r="D571" s="162"/>
      <c r="E571" s="108" t="s">
        <v>6940</v>
      </c>
      <c r="F571" s="163" t="s">
        <v>6008</v>
      </c>
      <c r="G571" s="163" t="s">
        <v>6009</v>
      </c>
      <c r="H571" s="164"/>
      <c r="I571" s="164"/>
      <c r="J571" s="164"/>
      <c r="K571" s="101" t="s">
        <v>6941</v>
      </c>
      <c r="L571" s="162" t="s">
        <v>2495</v>
      </c>
      <c r="M571" s="165" t="s">
        <v>251</v>
      </c>
      <c r="N571" s="162"/>
      <c r="O571" s="165" t="s">
        <v>251</v>
      </c>
      <c r="P571" s="162"/>
      <c r="Q571" s="162" t="s">
        <v>2992</v>
      </c>
      <c r="R571" s="162" t="s">
        <v>2993</v>
      </c>
      <c r="S571" s="162"/>
      <c r="T571" s="162" t="s">
        <v>5293</v>
      </c>
      <c r="U571" s="162" t="s">
        <v>2499</v>
      </c>
      <c r="V571" s="162"/>
      <c r="W571" s="162"/>
      <c r="X571" s="162" t="s">
        <v>3002</v>
      </c>
      <c r="Y571" s="162"/>
      <c r="Z571" s="162" t="s">
        <v>6942</v>
      </c>
      <c r="AA571" s="164"/>
      <c r="AB571" s="164"/>
      <c r="AC571" s="164"/>
      <c r="AD571" s="86" t="s">
        <v>2762</v>
      </c>
      <c r="AE571" s="162" t="s">
        <v>217</v>
      </c>
      <c r="AF571" s="86" t="s">
        <v>2711</v>
      </c>
      <c r="AG571" s="162" t="s">
        <v>4651</v>
      </c>
      <c r="AH571" s="162" t="s">
        <v>217</v>
      </c>
      <c r="AI571" s="157" t="s">
        <v>3639</v>
      </c>
      <c r="AJ571" s="164"/>
      <c r="AK571" s="164"/>
      <c r="AL571" s="162" t="s">
        <v>6943</v>
      </c>
      <c r="AM571" s="162"/>
      <c r="AN571" s="162"/>
      <c r="AO571" s="162"/>
      <c r="AP571" s="162"/>
      <c r="AQ571" s="162"/>
      <c r="AR571" s="162"/>
      <c r="AS571" s="162"/>
      <c r="AT571" s="162"/>
      <c r="AU571" s="162"/>
      <c r="AV571" s="163" t="s">
        <v>2363</v>
      </c>
      <c r="AW571" s="101">
        <v>1</v>
      </c>
      <c r="AX571" s="101">
        <f>1</f>
        <v>1</v>
      </c>
      <c r="AY571" s="101" t="s">
        <v>2363</v>
      </c>
      <c r="AZ571" s="163" t="s">
        <v>2363</v>
      </c>
      <c r="BA571" s="163" t="s">
        <v>2363</v>
      </c>
      <c r="BB571" s="162"/>
      <c r="BC571" s="162"/>
      <c r="BD571" s="162"/>
      <c r="BE571" s="164"/>
      <c r="BF571" s="164"/>
      <c r="BG571" s="164"/>
      <c r="BH571" s="164"/>
      <c r="BI571" s="165" t="s">
        <v>6944</v>
      </c>
      <c r="BJ571" s="162"/>
      <c r="BK571" s="162"/>
      <c r="BL571" s="162"/>
      <c r="BM571" s="86">
        <v>5</v>
      </c>
      <c r="BN571" s="70" t="s">
        <v>695</v>
      </c>
      <c r="BO571" s="85" t="s">
        <v>700</v>
      </c>
      <c r="BP571" s="85" t="s">
        <v>701</v>
      </c>
      <c r="BQ571" s="85" t="s">
        <v>702</v>
      </c>
      <c r="BR571" s="85" t="s">
        <v>703</v>
      </c>
      <c r="BS571" s="162"/>
      <c r="BT571" s="162"/>
      <c r="BU571" s="162"/>
      <c r="BV571" s="162"/>
      <c r="BW571" s="162"/>
      <c r="BX571" s="162"/>
      <c r="BY571" s="162"/>
      <c r="BZ571" s="162"/>
      <c r="CA571" s="162"/>
      <c r="CB571" s="162"/>
      <c r="CC571" s="162"/>
      <c r="CD571" s="162"/>
      <c r="CE571" s="162"/>
      <c r="CF571" s="162"/>
      <c r="CG571" s="162"/>
      <c r="CH571" s="162"/>
      <c r="CI571" s="162"/>
      <c r="CJ571" s="162"/>
      <c r="CK571" s="162"/>
      <c r="CL571" s="162"/>
      <c r="CM571" s="162"/>
      <c r="CN571" s="162"/>
      <c r="CO571" s="162"/>
      <c r="CP571" s="162"/>
      <c r="CQ571" s="162"/>
      <c r="CR571" s="86"/>
      <c r="CS571" s="164" t="b">
        <f>NOT(ISERROR(MATCH(E571,[1]Sheet1!$A:$A,0)))</f>
        <v>0</v>
      </c>
      <c r="CT571" s="162"/>
    </row>
    <row r="572" spans="1:98" s="218" customFormat="1" ht="92.4">
      <c r="A572" s="257">
        <v>297</v>
      </c>
      <c r="B572" s="258">
        <v>569</v>
      </c>
      <c r="C572" s="258"/>
      <c r="D572" s="162"/>
      <c r="E572" s="108" t="s">
        <v>6945</v>
      </c>
      <c r="F572" s="163" t="s">
        <v>6008</v>
      </c>
      <c r="G572" s="163" t="s">
        <v>6009</v>
      </c>
      <c r="H572" s="164"/>
      <c r="I572" s="164"/>
      <c r="J572" s="164"/>
      <c r="K572" s="101" t="s">
        <v>6946</v>
      </c>
      <c r="L572" s="162" t="s">
        <v>2495</v>
      </c>
      <c r="M572" s="165" t="s">
        <v>251</v>
      </c>
      <c r="N572" s="162"/>
      <c r="O572" s="165" t="s">
        <v>251</v>
      </c>
      <c r="P572" s="162"/>
      <c r="Q572" s="162" t="s">
        <v>2992</v>
      </c>
      <c r="R572" s="162" t="s">
        <v>2993</v>
      </c>
      <c r="S572" s="162"/>
      <c r="T572" s="162" t="s">
        <v>5293</v>
      </c>
      <c r="U572" s="162" t="s">
        <v>2499</v>
      </c>
      <c r="V572" s="162"/>
      <c r="W572" s="162"/>
      <c r="X572" s="162" t="s">
        <v>3002</v>
      </c>
      <c r="Y572" s="162"/>
      <c r="Z572" s="162" t="s">
        <v>6947</v>
      </c>
      <c r="AA572" s="164"/>
      <c r="AB572" s="164"/>
      <c r="AC572" s="164"/>
      <c r="AD572" s="86" t="s">
        <v>2762</v>
      </c>
      <c r="AE572" s="162" t="s">
        <v>217</v>
      </c>
      <c r="AF572" s="86" t="s">
        <v>2711</v>
      </c>
      <c r="AG572" s="162" t="s">
        <v>4651</v>
      </c>
      <c r="AH572" s="162" t="s">
        <v>217</v>
      </c>
      <c r="AI572" s="157" t="s">
        <v>3639</v>
      </c>
      <c r="AJ572" s="164"/>
      <c r="AK572" s="164"/>
      <c r="AL572" s="162" t="s">
        <v>6948</v>
      </c>
      <c r="AM572" s="162"/>
      <c r="AN572" s="162"/>
      <c r="AO572" s="162"/>
      <c r="AP572" s="162"/>
      <c r="AQ572" s="162"/>
      <c r="AR572" s="162"/>
      <c r="AS572" s="162"/>
      <c r="AT572" s="162"/>
      <c r="AU572" s="162"/>
      <c r="AV572" s="163" t="s">
        <v>2363</v>
      </c>
      <c r="AW572" s="101">
        <v>1</v>
      </c>
      <c r="AX572" s="101">
        <f>1</f>
        <v>1</v>
      </c>
      <c r="AY572" s="101" t="s">
        <v>2363</v>
      </c>
      <c r="AZ572" s="163" t="s">
        <v>2363</v>
      </c>
      <c r="BA572" s="163" t="s">
        <v>2363</v>
      </c>
      <c r="BB572" s="162"/>
      <c r="BC572" s="162"/>
      <c r="BD572" s="162"/>
      <c r="BE572" s="164"/>
      <c r="BF572" s="164"/>
      <c r="BG572" s="164"/>
      <c r="BH572" s="164"/>
      <c r="BI572" s="165" t="s">
        <v>6077</v>
      </c>
      <c r="BJ572" s="162"/>
      <c r="BK572" s="162"/>
      <c r="BL572" s="162"/>
      <c r="BM572" s="86">
        <v>5</v>
      </c>
      <c r="BN572" s="70" t="s">
        <v>695</v>
      </c>
      <c r="BO572" s="85" t="s">
        <v>700</v>
      </c>
      <c r="BP572" s="85" t="s">
        <v>701</v>
      </c>
      <c r="BQ572" s="85" t="s">
        <v>702</v>
      </c>
      <c r="BR572" s="85" t="s">
        <v>703</v>
      </c>
      <c r="BS572" s="162"/>
      <c r="BT572" s="162"/>
      <c r="BU572" s="162"/>
      <c r="BV572" s="162"/>
      <c r="BW572" s="162"/>
      <c r="BX572" s="162"/>
      <c r="BY572" s="162"/>
      <c r="BZ572" s="162"/>
      <c r="CA572" s="162"/>
      <c r="CB572" s="162"/>
      <c r="CC572" s="162"/>
      <c r="CD572" s="162"/>
      <c r="CE572" s="162"/>
      <c r="CF572" s="162"/>
      <c r="CG572" s="162"/>
      <c r="CH572" s="162"/>
      <c r="CI572" s="162"/>
      <c r="CJ572" s="162"/>
      <c r="CK572" s="162"/>
      <c r="CL572" s="162"/>
      <c r="CM572" s="162"/>
      <c r="CN572" s="162"/>
      <c r="CO572" s="162"/>
      <c r="CP572" s="162"/>
      <c r="CQ572" s="162"/>
      <c r="CR572" s="86"/>
      <c r="CS572" s="164" t="b">
        <f>NOT(ISERROR(MATCH(E572,[1]Sheet1!$A:$A,0)))</f>
        <v>0</v>
      </c>
      <c r="CT572" s="162"/>
    </row>
    <row r="573" spans="1:98" s="247" customFormat="1" ht="92.4">
      <c r="A573" s="257">
        <v>297</v>
      </c>
      <c r="B573" s="258">
        <v>570</v>
      </c>
      <c r="C573" s="258"/>
      <c r="D573" s="162"/>
      <c r="E573" s="108" t="s">
        <v>6949</v>
      </c>
      <c r="F573" s="163" t="s">
        <v>6008</v>
      </c>
      <c r="G573" s="163" t="s">
        <v>6009</v>
      </c>
      <c r="H573" s="164"/>
      <c r="I573" s="164"/>
      <c r="J573" s="164"/>
      <c r="K573" s="101" t="s">
        <v>6950</v>
      </c>
      <c r="L573" s="162" t="s">
        <v>2495</v>
      </c>
      <c r="M573" s="165" t="s">
        <v>251</v>
      </c>
      <c r="N573" s="162"/>
      <c r="O573" s="165" t="s">
        <v>251</v>
      </c>
      <c r="P573" s="162"/>
      <c r="Q573" s="162" t="s">
        <v>2992</v>
      </c>
      <c r="R573" s="162" t="s">
        <v>2993</v>
      </c>
      <c r="S573" s="162"/>
      <c r="T573" s="162" t="s">
        <v>5293</v>
      </c>
      <c r="U573" s="162" t="s">
        <v>2499</v>
      </c>
      <c r="V573" s="162"/>
      <c r="W573" s="162"/>
      <c r="X573" s="162" t="s">
        <v>3002</v>
      </c>
      <c r="Y573" s="162"/>
      <c r="Z573" s="162" t="s">
        <v>6951</v>
      </c>
      <c r="AA573" s="164"/>
      <c r="AB573" s="164"/>
      <c r="AC573" s="164"/>
      <c r="AD573" s="86" t="s">
        <v>2762</v>
      </c>
      <c r="AE573" s="162" t="s">
        <v>217</v>
      </c>
      <c r="AF573" s="86" t="s">
        <v>2711</v>
      </c>
      <c r="AG573" s="162" t="s">
        <v>4651</v>
      </c>
      <c r="AH573" s="162" t="s">
        <v>217</v>
      </c>
      <c r="AI573" s="157" t="s">
        <v>3639</v>
      </c>
      <c r="AJ573" s="164"/>
      <c r="AK573" s="164"/>
      <c r="AL573" s="162" t="s">
        <v>6952</v>
      </c>
      <c r="AM573" s="162"/>
      <c r="AN573" s="162"/>
      <c r="AO573" s="162"/>
      <c r="AP573" s="162"/>
      <c r="AQ573" s="162"/>
      <c r="AR573" s="162"/>
      <c r="AS573" s="162"/>
      <c r="AT573" s="162"/>
      <c r="AU573" s="162"/>
      <c r="AV573" s="163" t="s">
        <v>2363</v>
      </c>
      <c r="AW573" s="101">
        <v>1</v>
      </c>
      <c r="AX573" s="101">
        <f>1</f>
        <v>1</v>
      </c>
      <c r="AY573" s="101" t="s">
        <v>2363</v>
      </c>
      <c r="AZ573" s="163" t="s">
        <v>2363</v>
      </c>
      <c r="BA573" s="163" t="s">
        <v>2363</v>
      </c>
      <c r="BB573" s="162"/>
      <c r="BC573" s="162"/>
      <c r="BD573" s="162"/>
      <c r="BE573" s="164"/>
      <c r="BF573" s="164"/>
      <c r="BG573" s="164"/>
      <c r="BH573" s="164"/>
      <c r="BI573" s="165" t="s">
        <v>6953</v>
      </c>
      <c r="BJ573" s="162"/>
      <c r="BK573" s="162"/>
      <c r="BL573" s="162"/>
      <c r="BM573" s="86">
        <v>5</v>
      </c>
      <c r="BN573" s="70" t="s">
        <v>695</v>
      </c>
      <c r="BO573" s="85" t="s">
        <v>700</v>
      </c>
      <c r="BP573" s="85" t="s">
        <v>701</v>
      </c>
      <c r="BQ573" s="85" t="s">
        <v>702</v>
      </c>
      <c r="BR573" s="85" t="s">
        <v>703</v>
      </c>
      <c r="BS573" s="162"/>
      <c r="BT573" s="162"/>
      <c r="BU573" s="162"/>
      <c r="BV573" s="162"/>
      <c r="BW573" s="162"/>
      <c r="BX573" s="162"/>
      <c r="BY573" s="162"/>
      <c r="BZ573" s="162"/>
      <c r="CA573" s="162"/>
      <c r="CB573" s="162"/>
      <c r="CC573" s="162"/>
      <c r="CD573" s="162"/>
      <c r="CE573" s="162"/>
      <c r="CF573" s="162"/>
      <c r="CG573" s="162"/>
      <c r="CH573" s="162"/>
      <c r="CI573" s="162"/>
      <c r="CJ573" s="162"/>
      <c r="CK573" s="162"/>
      <c r="CL573" s="162"/>
      <c r="CM573" s="162"/>
      <c r="CN573" s="162"/>
      <c r="CO573" s="162"/>
      <c r="CP573" s="162"/>
      <c r="CQ573" s="162"/>
      <c r="CR573" s="86"/>
      <c r="CS573" s="164" t="b">
        <f>NOT(ISERROR(MATCH(E573,[1]Sheet1!$A:$A,0)))</f>
        <v>0</v>
      </c>
      <c r="CT573" s="162"/>
    </row>
    <row r="574" spans="1:98" s="218" customFormat="1" ht="79.8" customHeight="1">
      <c r="A574" s="257">
        <v>297</v>
      </c>
      <c r="B574" s="258">
        <v>571</v>
      </c>
      <c r="C574" s="258"/>
      <c r="D574" s="162"/>
      <c r="E574" s="108" t="s">
        <v>6954</v>
      </c>
      <c r="F574" s="163" t="s">
        <v>6008</v>
      </c>
      <c r="G574" s="163" t="s">
        <v>6009</v>
      </c>
      <c r="H574" s="164"/>
      <c r="I574" s="164"/>
      <c r="J574" s="164"/>
      <c r="K574" s="101" t="s">
        <v>6955</v>
      </c>
      <c r="L574" s="162" t="s">
        <v>2495</v>
      </c>
      <c r="M574" s="165" t="s">
        <v>251</v>
      </c>
      <c r="N574" s="162"/>
      <c r="O574" s="165" t="s">
        <v>251</v>
      </c>
      <c r="P574" s="162"/>
      <c r="Q574" s="162" t="s">
        <v>2992</v>
      </c>
      <c r="R574" s="162" t="s">
        <v>2993</v>
      </c>
      <c r="S574" s="162"/>
      <c r="T574" s="162" t="s">
        <v>5293</v>
      </c>
      <c r="U574" s="162" t="s">
        <v>2499</v>
      </c>
      <c r="V574" s="162"/>
      <c r="W574" s="162"/>
      <c r="X574" s="162" t="s">
        <v>3002</v>
      </c>
      <c r="Y574" s="162"/>
      <c r="Z574" s="162" t="s">
        <v>6956</v>
      </c>
      <c r="AA574" s="164"/>
      <c r="AB574" s="164"/>
      <c r="AC574" s="164"/>
      <c r="AD574" s="86" t="s">
        <v>2762</v>
      </c>
      <c r="AE574" s="162" t="s">
        <v>217</v>
      </c>
      <c r="AF574" s="86" t="s">
        <v>2711</v>
      </c>
      <c r="AG574" s="162" t="s">
        <v>4651</v>
      </c>
      <c r="AH574" s="162" t="s">
        <v>217</v>
      </c>
      <c r="AI574" s="157" t="s">
        <v>3639</v>
      </c>
      <c r="AJ574" s="164"/>
      <c r="AK574" s="164"/>
      <c r="AL574" s="162" t="s">
        <v>6957</v>
      </c>
      <c r="AM574" s="162"/>
      <c r="AN574" s="162"/>
      <c r="AO574" s="162"/>
      <c r="AP574" s="162"/>
      <c r="AQ574" s="162"/>
      <c r="AR574" s="162"/>
      <c r="AS574" s="162"/>
      <c r="AT574" s="162"/>
      <c r="AU574" s="162"/>
      <c r="AV574" s="163" t="s">
        <v>2363</v>
      </c>
      <c r="AW574" s="101">
        <v>1</v>
      </c>
      <c r="AX574" s="101">
        <f>1</f>
        <v>1</v>
      </c>
      <c r="AY574" s="101" t="s">
        <v>2363</v>
      </c>
      <c r="AZ574" s="163" t="s">
        <v>2363</v>
      </c>
      <c r="BA574" s="163" t="s">
        <v>2363</v>
      </c>
      <c r="BB574" s="162"/>
      <c r="BC574" s="162"/>
      <c r="BD574" s="162"/>
      <c r="BE574" s="164"/>
      <c r="BF574" s="164"/>
      <c r="BG574" s="164"/>
      <c r="BH574" s="164"/>
      <c r="BI574" s="165" t="s">
        <v>6958</v>
      </c>
      <c r="BJ574" s="162"/>
      <c r="BK574" s="162"/>
      <c r="BL574" s="162"/>
      <c r="BM574" s="86">
        <v>5</v>
      </c>
      <c r="BN574" s="70" t="s">
        <v>695</v>
      </c>
      <c r="BO574" s="85" t="s">
        <v>700</v>
      </c>
      <c r="BP574" s="85" t="s">
        <v>701</v>
      </c>
      <c r="BQ574" s="85" t="s">
        <v>702</v>
      </c>
      <c r="BR574" s="85" t="s">
        <v>703</v>
      </c>
      <c r="BS574" s="162"/>
      <c r="BT574" s="162"/>
      <c r="BU574" s="162"/>
      <c r="BV574" s="162"/>
      <c r="BW574" s="162"/>
      <c r="BX574" s="162"/>
      <c r="BY574" s="162"/>
      <c r="BZ574" s="162"/>
      <c r="CA574" s="162"/>
      <c r="CB574" s="162"/>
      <c r="CC574" s="162"/>
      <c r="CD574" s="162"/>
      <c r="CE574" s="162"/>
      <c r="CF574" s="162"/>
      <c r="CG574" s="162"/>
      <c r="CH574" s="162"/>
      <c r="CI574" s="162"/>
      <c r="CJ574" s="162"/>
      <c r="CK574" s="162"/>
      <c r="CL574" s="162"/>
      <c r="CM574" s="162"/>
      <c r="CN574" s="162"/>
      <c r="CO574" s="162"/>
      <c r="CP574" s="162"/>
      <c r="CQ574" s="162"/>
      <c r="CR574" s="86"/>
      <c r="CS574" s="164" t="b">
        <f>NOT(ISERROR(MATCH(E574,[1]Sheet1!$A:$A,0)))</f>
        <v>0</v>
      </c>
      <c r="CT574" s="162"/>
    </row>
    <row r="575" spans="1:98" s="218" customFormat="1" ht="79.8" customHeight="1">
      <c r="A575" s="257">
        <v>297</v>
      </c>
      <c r="B575" s="258">
        <v>572</v>
      </c>
      <c r="C575" s="258"/>
      <c r="D575" s="162"/>
      <c r="E575" s="108" t="s">
        <v>6959</v>
      </c>
      <c r="F575" s="163" t="s">
        <v>6008</v>
      </c>
      <c r="G575" s="163" t="s">
        <v>6009</v>
      </c>
      <c r="H575" s="164"/>
      <c r="I575" s="164"/>
      <c r="J575" s="164"/>
      <c r="K575" s="101" t="s">
        <v>6960</v>
      </c>
      <c r="L575" s="162" t="s">
        <v>2495</v>
      </c>
      <c r="M575" s="165" t="s">
        <v>251</v>
      </c>
      <c r="N575" s="162"/>
      <c r="O575" s="165" t="s">
        <v>251</v>
      </c>
      <c r="P575" s="162"/>
      <c r="Q575" s="162" t="s">
        <v>2992</v>
      </c>
      <c r="R575" s="162" t="s">
        <v>2993</v>
      </c>
      <c r="S575" s="162"/>
      <c r="T575" s="162" t="s">
        <v>5293</v>
      </c>
      <c r="U575" s="162" t="s">
        <v>2499</v>
      </c>
      <c r="V575" s="162"/>
      <c r="W575" s="162"/>
      <c r="X575" s="162" t="s">
        <v>3002</v>
      </c>
      <c r="Y575" s="162"/>
      <c r="Z575" s="162" t="s">
        <v>6961</v>
      </c>
      <c r="AA575" s="164"/>
      <c r="AB575" s="164"/>
      <c r="AC575" s="164"/>
      <c r="AD575" s="86" t="s">
        <v>2762</v>
      </c>
      <c r="AE575" s="162" t="s">
        <v>217</v>
      </c>
      <c r="AF575" s="86" t="s">
        <v>2711</v>
      </c>
      <c r="AG575" s="162" t="s">
        <v>4651</v>
      </c>
      <c r="AH575" s="162" t="s">
        <v>217</v>
      </c>
      <c r="AI575" s="157" t="s">
        <v>3639</v>
      </c>
      <c r="AJ575" s="164"/>
      <c r="AK575" s="164"/>
      <c r="AL575" s="162" t="s">
        <v>6962</v>
      </c>
      <c r="AM575" s="162"/>
      <c r="AN575" s="162"/>
      <c r="AO575" s="162"/>
      <c r="AP575" s="162"/>
      <c r="AQ575" s="162"/>
      <c r="AR575" s="162"/>
      <c r="AS575" s="162"/>
      <c r="AT575" s="162"/>
      <c r="AU575" s="162"/>
      <c r="AV575" s="163" t="s">
        <v>2363</v>
      </c>
      <c r="AW575" s="101">
        <v>1</v>
      </c>
      <c r="AX575" s="101">
        <f>1</f>
        <v>1</v>
      </c>
      <c r="AY575" s="101" t="s">
        <v>2363</v>
      </c>
      <c r="AZ575" s="163" t="s">
        <v>2363</v>
      </c>
      <c r="BA575" s="163" t="s">
        <v>2363</v>
      </c>
      <c r="BB575" s="162"/>
      <c r="BC575" s="162"/>
      <c r="BD575" s="162"/>
      <c r="BE575" s="164"/>
      <c r="BF575" s="164"/>
      <c r="BG575" s="164"/>
      <c r="BH575" s="164"/>
      <c r="BI575" s="165" t="s">
        <v>6963</v>
      </c>
      <c r="BJ575" s="162"/>
      <c r="BK575" s="162"/>
      <c r="BL575" s="162"/>
      <c r="BM575" s="86">
        <v>5</v>
      </c>
      <c r="BN575" s="70" t="s">
        <v>695</v>
      </c>
      <c r="BO575" s="85" t="s">
        <v>700</v>
      </c>
      <c r="BP575" s="85" t="s">
        <v>701</v>
      </c>
      <c r="BQ575" s="85" t="s">
        <v>702</v>
      </c>
      <c r="BR575" s="85" t="s">
        <v>703</v>
      </c>
      <c r="BS575" s="162"/>
      <c r="BT575" s="162"/>
      <c r="BU575" s="162"/>
      <c r="BV575" s="162"/>
      <c r="BW575" s="162"/>
      <c r="BX575" s="162"/>
      <c r="BY575" s="162"/>
      <c r="BZ575" s="162"/>
      <c r="CA575" s="162"/>
      <c r="CB575" s="162"/>
      <c r="CC575" s="162"/>
      <c r="CD575" s="162"/>
      <c r="CE575" s="162"/>
      <c r="CF575" s="162"/>
      <c r="CG575" s="162"/>
      <c r="CH575" s="162"/>
      <c r="CI575" s="162"/>
      <c r="CJ575" s="162"/>
      <c r="CK575" s="162"/>
      <c r="CL575" s="162"/>
      <c r="CM575" s="162"/>
      <c r="CN575" s="162"/>
      <c r="CO575" s="162"/>
      <c r="CP575" s="162"/>
      <c r="CQ575" s="162"/>
      <c r="CR575" s="86"/>
      <c r="CS575" s="164" t="b">
        <f>NOT(ISERROR(MATCH(E575,[1]Sheet1!$A:$A,0)))</f>
        <v>0</v>
      </c>
      <c r="CT575" s="162"/>
    </row>
    <row r="576" spans="1:98" s="218" customFormat="1" ht="79.8" customHeight="1">
      <c r="A576" s="257">
        <v>297</v>
      </c>
      <c r="B576" s="258">
        <v>573</v>
      </c>
      <c r="C576" s="258"/>
      <c r="D576" s="162"/>
      <c r="E576" s="108" t="s">
        <v>6964</v>
      </c>
      <c r="F576" s="163" t="s">
        <v>5791</v>
      </c>
      <c r="G576" s="163" t="s">
        <v>5792</v>
      </c>
      <c r="H576" s="164" t="s">
        <v>5792</v>
      </c>
      <c r="I576" s="164"/>
      <c r="J576" s="164"/>
      <c r="K576" s="101" t="s">
        <v>6965</v>
      </c>
      <c r="L576" s="162" t="s">
        <v>2495</v>
      </c>
      <c r="M576" s="165" t="s">
        <v>251</v>
      </c>
      <c r="N576" s="162"/>
      <c r="O576" s="165" t="s">
        <v>251</v>
      </c>
      <c r="P576" s="162"/>
      <c r="Q576" s="162" t="s">
        <v>2992</v>
      </c>
      <c r="R576" s="162" t="s">
        <v>2993</v>
      </c>
      <c r="S576" s="162"/>
      <c r="T576" s="162" t="s">
        <v>4549</v>
      </c>
      <c r="U576" s="162" t="s">
        <v>2499</v>
      </c>
      <c r="V576" s="162"/>
      <c r="W576" s="162"/>
      <c r="X576" s="162" t="s">
        <v>3002</v>
      </c>
      <c r="Y576" s="162"/>
      <c r="Z576" s="162" t="s">
        <v>6966</v>
      </c>
      <c r="AA576" s="164"/>
      <c r="AB576" s="164"/>
      <c r="AC576" s="164"/>
      <c r="AD576" s="86" t="s">
        <v>2762</v>
      </c>
      <c r="AE576" s="162" t="s">
        <v>217</v>
      </c>
      <c r="AF576" s="86" t="s">
        <v>2711</v>
      </c>
      <c r="AG576" s="162" t="s">
        <v>4651</v>
      </c>
      <c r="AH576" s="162" t="s">
        <v>217</v>
      </c>
      <c r="AI576" s="157" t="s">
        <v>3639</v>
      </c>
      <c r="AJ576" s="164"/>
      <c r="AK576" s="164"/>
      <c r="AL576" s="162" t="s">
        <v>6967</v>
      </c>
      <c r="AM576" s="162"/>
      <c r="AN576" s="162"/>
      <c r="AO576" s="162"/>
      <c r="AP576" s="162"/>
      <c r="AQ576" s="162"/>
      <c r="AR576" s="162"/>
      <c r="AS576" s="162"/>
      <c r="AT576" s="162"/>
      <c r="AU576" s="162"/>
      <c r="AV576" s="163" t="s">
        <v>2363</v>
      </c>
      <c r="AW576" s="101">
        <v>1</v>
      </c>
      <c r="AX576" s="101">
        <f>1</f>
        <v>1</v>
      </c>
      <c r="AY576" s="101" t="s">
        <v>2363</v>
      </c>
      <c r="AZ576" s="163" t="s">
        <v>2363</v>
      </c>
      <c r="BA576" s="163" t="s">
        <v>2363</v>
      </c>
      <c r="BB576" s="162"/>
      <c r="BC576" s="162"/>
      <c r="BD576" s="162"/>
      <c r="BE576" s="164"/>
      <c r="BF576" s="164"/>
      <c r="BG576" s="164"/>
      <c r="BH576" s="164"/>
      <c r="BI576" s="162" t="s">
        <v>6093</v>
      </c>
      <c r="BJ576" s="162"/>
      <c r="BK576" s="162"/>
      <c r="BL576" s="162"/>
      <c r="BM576" s="162">
        <v>0</v>
      </c>
      <c r="BN576" s="162" t="s">
        <v>5133</v>
      </c>
      <c r="BO576" s="162"/>
      <c r="BP576" s="162"/>
      <c r="BQ576" s="162"/>
      <c r="BR576" s="162"/>
      <c r="BS576" s="162"/>
      <c r="BT576" s="162"/>
      <c r="BU576" s="162"/>
      <c r="BV576" s="162"/>
      <c r="BW576" s="162"/>
      <c r="BX576" s="162"/>
      <c r="BY576" s="162"/>
      <c r="BZ576" s="162"/>
      <c r="CA576" s="162"/>
      <c r="CB576" s="162"/>
      <c r="CC576" s="162"/>
      <c r="CD576" s="162"/>
      <c r="CE576" s="162"/>
      <c r="CF576" s="162"/>
      <c r="CG576" s="162"/>
      <c r="CH576" s="162"/>
      <c r="CI576" s="162"/>
      <c r="CJ576" s="162"/>
      <c r="CK576" s="162"/>
      <c r="CL576" s="162"/>
      <c r="CM576" s="162"/>
      <c r="CN576" s="162"/>
      <c r="CO576" s="162"/>
      <c r="CP576" s="162"/>
      <c r="CQ576" s="162"/>
      <c r="CR576" s="86"/>
      <c r="CS576" s="164" t="b">
        <f>NOT(ISERROR(MATCH(E576,[1]Sheet1!$A:$A,0)))</f>
        <v>0</v>
      </c>
      <c r="CT576" s="162"/>
    </row>
    <row r="577" spans="1:98" s="218" customFormat="1" ht="79.8" customHeight="1">
      <c r="A577" s="257">
        <v>297</v>
      </c>
      <c r="B577" s="258">
        <v>574</v>
      </c>
      <c r="C577" s="258"/>
      <c r="D577" s="162"/>
      <c r="E577" s="108" t="s">
        <v>6968</v>
      </c>
      <c r="F577" s="163" t="s">
        <v>110</v>
      </c>
      <c r="G577" s="163" t="s">
        <v>5365</v>
      </c>
      <c r="H577" s="164" t="s">
        <v>5365</v>
      </c>
      <c r="I577" s="164"/>
      <c r="J577" s="164"/>
      <c r="K577" s="101" t="s">
        <v>6969</v>
      </c>
      <c r="L577" s="162" t="s">
        <v>2495</v>
      </c>
      <c r="M577" s="165" t="s">
        <v>251</v>
      </c>
      <c r="N577" s="162"/>
      <c r="O577" s="165" t="s">
        <v>251</v>
      </c>
      <c r="P577" s="162"/>
      <c r="Q577" s="162" t="s">
        <v>2992</v>
      </c>
      <c r="R577" s="162" t="s">
        <v>2993</v>
      </c>
      <c r="S577" s="162"/>
      <c r="T577" s="86" t="s">
        <v>3085</v>
      </c>
      <c r="U577" s="162" t="s">
        <v>2499</v>
      </c>
      <c r="V577" s="162"/>
      <c r="W577" s="162"/>
      <c r="X577" s="162" t="s">
        <v>3002</v>
      </c>
      <c r="Y577" s="162"/>
      <c r="Z577" s="162" t="s">
        <v>6970</v>
      </c>
      <c r="AA577" s="164"/>
      <c r="AB577" s="164"/>
      <c r="AC577" s="164"/>
      <c r="AD577" s="162" t="s">
        <v>2818</v>
      </c>
      <c r="AE577" s="162" t="s">
        <v>217</v>
      </c>
      <c r="AF577" s="179" t="s">
        <v>2504</v>
      </c>
      <c r="AG577" s="162" t="s">
        <v>4651</v>
      </c>
      <c r="AH577" s="162" t="s">
        <v>217</v>
      </c>
      <c r="AI577" s="181" t="s">
        <v>5130</v>
      </c>
      <c r="AJ577" s="164"/>
      <c r="AK577" s="164"/>
      <c r="AL577" s="162" t="s">
        <v>6971</v>
      </c>
      <c r="AM577" s="162"/>
      <c r="AN577" s="162"/>
      <c r="AO577" s="162"/>
      <c r="AP577" s="162"/>
      <c r="AQ577" s="162"/>
      <c r="AR577" s="162"/>
      <c r="AS577" s="162"/>
      <c r="AT577" s="162"/>
      <c r="AU577" s="162"/>
      <c r="AV577" s="163" t="s">
        <v>2363</v>
      </c>
      <c r="AW577" s="101">
        <v>1</v>
      </c>
      <c r="AX577" s="101">
        <f>1</f>
        <v>1</v>
      </c>
      <c r="AY577" s="101" t="s">
        <v>2363</v>
      </c>
      <c r="AZ577" s="163" t="s">
        <v>2363</v>
      </c>
      <c r="BA577" s="163" t="s">
        <v>2363</v>
      </c>
      <c r="BB577" s="162"/>
      <c r="BC577" s="162"/>
      <c r="BD577" s="162"/>
      <c r="BE577" s="164"/>
      <c r="BF577" s="164"/>
      <c r="BG577" s="164"/>
      <c r="BH577" s="164"/>
      <c r="BI577" s="162" t="s">
        <v>6972</v>
      </c>
      <c r="BJ577" s="162" t="s">
        <v>5862</v>
      </c>
      <c r="BK577" s="162"/>
      <c r="BL577" s="162"/>
      <c r="BM577" s="86">
        <v>1</v>
      </c>
      <c r="BN577" s="86" t="s">
        <v>634</v>
      </c>
      <c r="BO577" s="85" t="s">
        <v>643</v>
      </c>
      <c r="BP577" s="85" t="s">
        <v>644</v>
      </c>
      <c r="BQ577" s="85" t="s">
        <v>645</v>
      </c>
      <c r="BR577" s="85" t="s">
        <v>646</v>
      </c>
      <c r="BS577" s="85" t="s">
        <v>647</v>
      </c>
      <c r="BT577" s="85" t="s">
        <v>648</v>
      </c>
      <c r="BU577" s="85" t="s">
        <v>649</v>
      </c>
      <c r="BV577" s="85" t="s">
        <v>650</v>
      </c>
      <c r="BW577" s="162"/>
      <c r="BX577" s="162"/>
      <c r="BY577" s="162"/>
      <c r="BZ577" s="162"/>
      <c r="CA577" s="162"/>
      <c r="CB577" s="162"/>
      <c r="CC577" s="162"/>
      <c r="CD577" s="162"/>
      <c r="CE577" s="162"/>
      <c r="CF577" s="162"/>
      <c r="CG577" s="162"/>
      <c r="CH577" s="162"/>
      <c r="CI577" s="162"/>
      <c r="CJ577" s="162"/>
      <c r="CK577" s="162"/>
      <c r="CL577" s="162"/>
      <c r="CM577" s="162"/>
      <c r="CN577" s="162"/>
      <c r="CO577" s="162"/>
      <c r="CP577" s="162"/>
      <c r="CQ577" s="162"/>
      <c r="CR577" s="86"/>
      <c r="CS577" s="164" t="b">
        <f>NOT(ISERROR(MATCH(E577,[1]Sheet1!$A:$A,0)))</f>
        <v>0</v>
      </c>
      <c r="CT577" s="162"/>
    </row>
    <row r="578" spans="1:98" s="218" customFormat="1" ht="79.8" customHeight="1">
      <c r="A578" s="257">
        <v>297</v>
      </c>
      <c r="B578" s="258">
        <v>575</v>
      </c>
      <c r="C578" s="258"/>
      <c r="D578" s="86"/>
      <c r="E578" s="125" t="s">
        <v>6973</v>
      </c>
      <c r="F578" s="163" t="s">
        <v>5830</v>
      </c>
      <c r="G578" s="163" t="s">
        <v>6841</v>
      </c>
      <c r="H578" s="86"/>
      <c r="I578" s="86"/>
      <c r="J578" s="86" t="s">
        <v>3083</v>
      </c>
      <c r="K578" s="101" t="s">
        <v>6974</v>
      </c>
      <c r="L578" s="162" t="s">
        <v>2495</v>
      </c>
      <c r="M578" s="165" t="s">
        <v>251</v>
      </c>
      <c r="N578" s="162"/>
      <c r="O578" s="165" t="s">
        <v>251</v>
      </c>
      <c r="P578" s="162"/>
      <c r="Q578" s="162" t="s">
        <v>2992</v>
      </c>
      <c r="R578" s="162" t="s">
        <v>2993</v>
      </c>
      <c r="S578" s="86"/>
      <c r="T578" s="162" t="s">
        <v>4549</v>
      </c>
      <c r="U578" s="162" t="s">
        <v>2499</v>
      </c>
      <c r="V578" s="86"/>
      <c r="W578" s="86"/>
      <c r="X578" s="162" t="s">
        <v>2500</v>
      </c>
      <c r="Y578" s="86"/>
      <c r="Z578" s="86" t="s">
        <v>6318</v>
      </c>
      <c r="AA578" s="86"/>
      <c r="AB578" s="86"/>
      <c r="AC578" s="86"/>
      <c r="AD578" s="86" t="s">
        <v>2762</v>
      </c>
      <c r="AE578" s="86" t="s">
        <v>217</v>
      </c>
      <c r="AF578" s="86" t="s">
        <v>2711</v>
      </c>
      <c r="AG578" s="86" t="s">
        <v>5743</v>
      </c>
      <c r="AH578" s="86" t="s">
        <v>217</v>
      </c>
      <c r="AI578" s="157" t="s">
        <v>3639</v>
      </c>
      <c r="AJ578" s="86"/>
      <c r="AK578" s="86"/>
      <c r="AL578" s="86" t="s">
        <v>6975</v>
      </c>
      <c r="AM578" s="86"/>
      <c r="AN578" s="86"/>
      <c r="AO578" s="86"/>
      <c r="AP578" s="86"/>
      <c r="AQ578" s="86"/>
      <c r="AR578" s="86"/>
      <c r="AS578" s="86"/>
      <c r="AT578" s="86"/>
      <c r="AU578" s="86"/>
      <c r="AV578" s="163" t="s">
        <v>2363</v>
      </c>
      <c r="AW578" s="101">
        <v>1</v>
      </c>
      <c r="AX578" s="101">
        <f>1</f>
        <v>1</v>
      </c>
      <c r="AY578" s="101" t="s">
        <v>2363</v>
      </c>
      <c r="AZ578" s="163" t="s">
        <v>2363</v>
      </c>
      <c r="BA578" s="163" t="s">
        <v>2363</v>
      </c>
      <c r="BB578" s="86"/>
      <c r="BC578" s="86"/>
      <c r="BD578" s="86"/>
      <c r="BE578" s="86"/>
      <c r="BF578" s="86"/>
      <c r="BG578" s="86"/>
      <c r="BH578" s="86"/>
      <c r="BI578" s="157" t="s">
        <v>8850</v>
      </c>
      <c r="BJ578" s="162" t="s">
        <v>5513</v>
      </c>
      <c r="BK578" s="86"/>
      <c r="BL578" s="86"/>
      <c r="BM578" s="162">
        <v>0</v>
      </c>
      <c r="BN578" s="162" t="s">
        <v>5133</v>
      </c>
      <c r="BO578" s="70"/>
      <c r="BP578" s="70"/>
      <c r="BQ578" s="70"/>
      <c r="BR578" s="70"/>
      <c r="BS578" s="70"/>
      <c r="BT578" s="70"/>
      <c r="BU578" s="70"/>
      <c r="BV578" s="70"/>
      <c r="BW578" s="70"/>
      <c r="BX578" s="70"/>
      <c r="BY578" s="70"/>
      <c r="BZ578" s="70"/>
      <c r="CA578" s="70"/>
      <c r="CB578" s="70"/>
      <c r="CC578" s="70"/>
      <c r="CD578" s="70"/>
      <c r="CE578" s="70"/>
      <c r="CF578" s="86"/>
      <c r="CG578" s="86"/>
      <c r="CH578" s="86"/>
      <c r="CI578" s="86"/>
      <c r="CJ578" s="86"/>
      <c r="CK578" s="86"/>
      <c r="CL578" s="86"/>
      <c r="CM578" s="86"/>
      <c r="CN578" s="86"/>
      <c r="CO578" s="86" t="s">
        <v>2500</v>
      </c>
      <c r="CP578" s="86"/>
      <c r="CQ578" s="86"/>
      <c r="CR578" s="86"/>
      <c r="CS578" s="164" t="b">
        <f>NOT(ISERROR(MATCH(E578,[1]Sheet1!$A:$A,0)))</f>
        <v>0</v>
      </c>
      <c r="CT578" s="162"/>
    </row>
    <row r="579" spans="1:98" s="218" customFormat="1" ht="79.8" customHeight="1">
      <c r="A579" s="257">
        <v>297</v>
      </c>
      <c r="B579" s="258">
        <v>576</v>
      </c>
      <c r="C579" s="258"/>
      <c r="D579" s="86"/>
      <c r="E579" s="125" t="s">
        <v>6976</v>
      </c>
      <c r="F579" s="163" t="s">
        <v>5830</v>
      </c>
      <c r="G579" s="163" t="s">
        <v>6841</v>
      </c>
      <c r="H579" s="86"/>
      <c r="I579" s="86"/>
      <c r="J579" s="86" t="s">
        <v>2990</v>
      </c>
      <c r="K579" s="101" t="s">
        <v>6977</v>
      </c>
      <c r="L579" s="162" t="s">
        <v>2495</v>
      </c>
      <c r="M579" s="165" t="s">
        <v>251</v>
      </c>
      <c r="N579" s="162"/>
      <c r="O579" s="165" t="s">
        <v>251</v>
      </c>
      <c r="P579" s="162"/>
      <c r="Q579" s="162" t="s">
        <v>2992</v>
      </c>
      <c r="R579" s="162" t="s">
        <v>2993</v>
      </c>
      <c r="S579" s="86"/>
      <c r="T579" s="162" t="s">
        <v>4549</v>
      </c>
      <c r="U579" s="162" t="s">
        <v>2499</v>
      </c>
      <c r="V579" s="86"/>
      <c r="W579" s="86"/>
      <c r="X579" s="162" t="s">
        <v>2500</v>
      </c>
      <c r="Y579" s="86"/>
      <c r="Z579" s="86" t="s">
        <v>6318</v>
      </c>
      <c r="AA579" s="86"/>
      <c r="AB579" s="86"/>
      <c r="AC579" s="86"/>
      <c r="AD579" s="86" t="s">
        <v>2762</v>
      </c>
      <c r="AE579" s="86" t="s">
        <v>217</v>
      </c>
      <c r="AF579" s="86" t="s">
        <v>2711</v>
      </c>
      <c r="AG579" s="86" t="s">
        <v>5743</v>
      </c>
      <c r="AH579" s="86" t="s">
        <v>217</v>
      </c>
      <c r="AI579" s="157" t="s">
        <v>3639</v>
      </c>
      <c r="AJ579" s="86"/>
      <c r="AK579" s="86"/>
      <c r="AL579" s="164" t="s">
        <v>6978</v>
      </c>
      <c r="AM579" s="86"/>
      <c r="AN579" s="86"/>
      <c r="AO579" s="86"/>
      <c r="AP579" s="86"/>
      <c r="AQ579" s="86"/>
      <c r="AR579" s="86"/>
      <c r="AS579" s="86"/>
      <c r="AT579" s="86"/>
      <c r="AU579" s="86"/>
      <c r="AV579" s="163" t="s">
        <v>2363</v>
      </c>
      <c r="AW579" s="101">
        <v>1</v>
      </c>
      <c r="AX579" s="101">
        <f>1</f>
        <v>1</v>
      </c>
      <c r="AY579" s="101" t="s">
        <v>2363</v>
      </c>
      <c r="AZ579" s="163" t="s">
        <v>2363</v>
      </c>
      <c r="BA579" s="163" t="s">
        <v>2363</v>
      </c>
      <c r="BB579" s="86"/>
      <c r="BC579" s="86"/>
      <c r="BD579" s="86"/>
      <c r="BE579" s="86"/>
      <c r="BF579" s="86"/>
      <c r="BG579" s="86"/>
      <c r="BH579" s="86"/>
      <c r="BI579" s="157" t="s">
        <v>8851</v>
      </c>
      <c r="BJ579" s="162" t="s">
        <v>5513</v>
      </c>
      <c r="BK579" s="162"/>
      <c r="BL579" s="86"/>
      <c r="BM579" s="162">
        <v>0</v>
      </c>
      <c r="BN579" s="162" t="s">
        <v>5133</v>
      </c>
      <c r="BO579" s="70"/>
      <c r="BP579" s="70"/>
      <c r="BQ579" s="70"/>
      <c r="BR579" s="70"/>
      <c r="BS579" s="70"/>
      <c r="BT579" s="70"/>
      <c r="BU579" s="70"/>
      <c r="BV579" s="70"/>
      <c r="BW579" s="70"/>
      <c r="BX579" s="70"/>
      <c r="BY579" s="70"/>
      <c r="BZ579" s="70"/>
      <c r="CA579" s="70"/>
      <c r="CB579" s="70"/>
      <c r="CC579" s="70"/>
      <c r="CD579" s="70"/>
      <c r="CE579" s="70"/>
      <c r="CF579" s="86"/>
      <c r="CG579" s="86"/>
      <c r="CH579" s="86"/>
      <c r="CI579" s="86"/>
      <c r="CJ579" s="86"/>
      <c r="CK579" s="86"/>
      <c r="CL579" s="86"/>
      <c r="CM579" s="86"/>
      <c r="CN579" s="86"/>
      <c r="CO579" s="86" t="s">
        <v>2500</v>
      </c>
      <c r="CP579" s="86"/>
      <c r="CQ579" s="86"/>
      <c r="CR579" s="86"/>
      <c r="CS579" s="164" t="b">
        <f>NOT(ISERROR(MATCH(E579,[1]Sheet1!$A:$A,0)))</f>
        <v>0</v>
      </c>
      <c r="CT579" s="162"/>
    </row>
    <row r="580" spans="1:98" s="247" customFormat="1" ht="79.8" customHeight="1">
      <c r="A580" s="257">
        <v>297</v>
      </c>
      <c r="B580" s="258">
        <v>577</v>
      </c>
      <c r="C580" s="258"/>
      <c r="D580" s="86"/>
      <c r="E580" s="125" t="s">
        <v>6979</v>
      </c>
      <c r="F580" s="163" t="s">
        <v>5830</v>
      </c>
      <c r="G580" s="163" t="s">
        <v>6841</v>
      </c>
      <c r="H580" s="86"/>
      <c r="I580" s="86"/>
      <c r="J580" s="86" t="s">
        <v>2990</v>
      </c>
      <c r="K580" s="101" t="s">
        <v>6980</v>
      </c>
      <c r="L580" s="162" t="s">
        <v>2495</v>
      </c>
      <c r="M580" s="165" t="s">
        <v>251</v>
      </c>
      <c r="N580" s="162"/>
      <c r="O580" s="165" t="s">
        <v>251</v>
      </c>
      <c r="P580" s="162"/>
      <c r="Q580" s="162" t="s">
        <v>2992</v>
      </c>
      <c r="R580" s="162" t="s">
        <v>2993</v>
      </c>
      <c r="S580" s="86"/>
      <c r="T580" s="162" t="s">
        <v>4549</v>
      </c>
      <c r="U580" s="162" t="s">
        <v>2499</v>
      </c>
      <c r="V580" s="86"/>
      <c r="W580" s="86"/>
      <c r="X580" s="162" t="s">
        <v>2500</v>
      </c>
      <c r="Y580" s="86"/>
      <c r="Z580" s="86" t="s">
        <v>6318</v>
      </c>
      <c r="AA580" s="86"/>
      <c r="AB580" s="86"/>
      <c r="AC580" s="86"/>
      <c r="AD580" s="86" t="s">
        <v>2762</v>
      </c>
      <c r="AE580" s="86" t="s">
        <v>217</v>
      </c>
      <c r="AF580" s="86" t="s">
        <v>2711</v>
      </c>
      <c r="AG580" s="86" t="s">
        <v>5743</v>
      </c>
      <c r="AH580" s="86" t="s">
        <v>217</v>
      </c>
      <c r="AI580" s="157" t="s">
        <v>3639</v>
      </c>
      <c r="AJ580" s="86"/>
      <c r="AK580" s="86"/>
      <c r="AL580" s="164" t="s">
        <v>6981</v>
      </c>
      <c r="AM580" s="86"/>
      <c r="AN580" s="86"/>
      <c r="AO580" s="86"/>
      <c r="AP580" s="86"/>
      <c r="AQ580" s="86"/>
      <c r="AR580" s="86"/>
      <c r="AS580" s="86"/>
      <c r="AT580" s="86"/>
      <c r="AU580" s="86"/>
      <c r="AV580" s="163" t="s">
        <v>2363</v>
      </c>
      <c r="AW580" s="101">
        <v>1</v>
      </c>
      <c r="AX580" s="101">
        <f>1</f>
        <v>1</v>
      </c>
      <c r="AY580" s="101" t="s">
        <v>2363</v>
      </c>
      <c r="AZ580" s="163" t="s">
        <v>2363</v>
      </c>
      <c r="BA580" s="163" t="s">
        <v>2363</v>
      </c>
      <c r="BB580" s="86"/>
      <c r="BC580" s="86"/>
      <c r="BD580" s="86"/>
      <c r="BE580" s="86"/>
      <c r="BF580" s="86"/>
      <c r="BG580" s="86"/>
      <c r="BH580" s="86"/>
      <c r="BI580" s="157" t="s">
        <v>6108</v>
      </c>
      <c r="BJ580" s="162" t="s">
        <v>5513</v>
      </c>
      <c r="BK580" s="86"/>
      <c r="BL580" s="86"/>
      <c r="BM580" s="162">
        <v>0</v>
      </c>
      <c r="BN580" s="162" t="s">
        <v>5133</v>
      </c>
      <c r="BO580" s="70"/>
      <c r="BP580" s="70"/>
      <c r="BQ580" s="70"/>
      <c r="BR580" s="70"/>
      <c r="BS580" s="70"/>
      <c r="BT580" s="70"/>
      <c r="BU580" s="70"/>
      <c r="BV580" s="70"/>
      <c r="BW580" s="70"/>
      <c r="BX580" s="70"/>
      <c r="BY580" s="70"/>
      <c r="BZ580" s="70"/>
      <c r="CA580" s="70"/>
      <c r="CB580" s="70"/>
      <c r="CC580" s="70"/>
      <c r="CD580" s="70"/>
      <c r="CE580" s="70"/>
      <c r="CF580" s="86"/>
      <c r="CG580" s="86"/>
      <c r="CH580" s="86"/>
      <c r="CI580" s="86"/>
      <c r="CJ580" s="86"/>
      <c r="CK580" s="86"/>
      <c r="CL580" s="86"/>
      <c r="CM580" s="86"/>
      <c r="CN580" s="86"/>
      <c r="CO580" s="86" t="s">
        <v>2500</v>
      </c>
      <c r="CP580" s="86"/>
      <c r="CQ580" s="86"/>
      <c r="CR580" s="86"/>
      <c r="CS580" s="164" t="b">
        <f>NOT(ISERROR(MATCH(E580,[1]Sheet1!$A:$A,0)))</f>
        <v>0</v>
      </c>
      <c r="CT580" s="162"/>
    </row>
    <row r="581" spans="1:98" s="218" customFormat="1" ht="79.8" customHeight="1">
      <c r="A581" s="257">
        <v>297</v>
      </c>
      <c r="B581" s="258">
        <v>578</v>
      </c>
      <c r="C581" s="258"/>
      <c r="D581" s="86"/>
      <c r="E581" s="125" t="s">
        <v>6982</v>
      </c>
      <c r="F581" s="163" t="s">
        <v>5830</v>
      </c>
      <c r="G581" s="163" t="s">
        <v>6841</v>
      </c>
      <c r="H581" s="86"/>
      <c r="I581" s="86"/>
      <c r="J581" s="86" t="s">
        <v>2990</v>
      </c>
      <c r="K581" s="101" t="s">
        <v>6983</v>
      </c>
      <c r="L581" s="162" t="s">
        <v>2495</v>
      </c>
      <c r="M581" s="165" t="s">
        <v>251</v>
      </c>
      <c r="N581" s="162"/>
      <c r="O581" s="165" t="s">
        <v>251</v>
      </c>
      <c r="P581" s="162"/>
      <c r="Q581" s="162" t="s">
        <v>2992</v>
      </c>
      <c r="R581" s="162" t="s">
        <v>2993</v>
      </c>
      <c r="S581" s="86"/>
      <c r="T581" s="162" t="s">
        <v>4549</v>
      </c>
      <c r="U581" s="162" t="s">
        <v>2499</v>
      </c>
      <c r="V581" s="86"/>
      <c r="W581" s="86"/>
      <c r="X581" s="162" t="s">
        <v>2500</v>
      </c>
      <c r="Y581" s="86"/>
      <c r="Z581" s="86" t="s">
        <v>6318</v>
      </c>
      <c r="AA581" s="86"/>
      <c r="AB581" s="86"/>
      <c r="AC581" s="86"/>
      <c r="AD581" s="86" t="s">
        <v>2762</v>
      </c>
      <c r="AE581" s="86" t="s">
        <v>217</v>
      </c>
      <c r="AF581" s="86" t="s">
        <v>2711</v>
      </c>
      <c r="AG581" s="86" t="s">
        <v>5743</v>
      </c>
      <c r="AH581" s="86" t="s">
        <v>217</v>
      </c>
      <c r="AI581" s="157" t="s">
        <v>3639</v>
      </c>
      <c r="AJ581" s="86"/>
      <c r="AK581" s="86"/>
      <c r="AL581" s="164" t="s">
        <v>6984</v>
      </c>
      <c r="AM581" s="86"/>
      <c r="AN581" s="86"/>
      <c r="AO581" s="86"/>
      <c r="AP581" s="86"/>
      <c r="AQ581" s="86"/>
      <c r="AR581" s="86"/>
      <c r="AS581" s="86"/>
      <c r="AT581" s="86"/>
      <c r="AU581" s="86"/>
      <c r="AV581" s="163" t="s">
        <v>2363</v>
      </c>
      <c r="AW581" s="101">
        <v>1</v>
      </c>
      <c r="AX581" s="101">
        <f>1</f>
        <v>1</v>
      </c>
      <c r="AY581" s="101" t="s">
        <v>2363</v>
      </c>
      <c r="AZ581" s="163" t="s">
        <v>2363</v>
      </c>
      <c r="BA581" s="163" t="s">
        <v>2363</v>
      </c>
      <c r="BB581" s="86"/>
      <c r="BC581" s="86"/>
      <c r="BD581" s="86"/>
      <c r="BE581" s="86"/>
      <c r="BF581" s="86"/>
      <c r="BG581" s="86"/>
      <c r="BH581" s="86"/>
      <c r="BI581" s="157" t="s">
        <v>6113</v>
      </c>
      <c r="BJ581" s="162" t="s">
        <v>5513</v>
      </c>
      <c r="BK581" s="86"/>
      <c r="BL581" s="86"/>
      <c r="BM581" s="162">
        <v>0</v>
      </c>
      <c r="BN581" s="162" t="s">
        <v>5133</v>
      </c>
      <c r="BO581" s="70"/>
      <c r="BP581" s="70"/>
      <c r="BQ581" s="70"/>
      <c r="BR581" s="70"/>
      <c r="BS581" s="70"/>
      <c r="BT581" s="70"/>
      <c r="BU581" s="70"/>
      <c r="BV581" s="70"/>
      <c r="BW581" s="70"/>
      <c r="BX581" s="70"/>
      <c r="BY581" s="70"/>
      <c r="BZ581" s="70"/>
      <c r="CA581" s="70"/>
      <c r="CB581" s="70"/>
      <c r="CC581" s="70"/>
      <c r="CD581" s="70"/>
      <c r="CE581" s="70"/>
      <c r="CF581" s="86"/>
      <c r="CG581" s="86"/>
      <c r="CH581" s="86"/>
      <c r="CI581" s="86"/>
      <c r="CJ581" s="86"/>
      <c r="CK581" s="86"/>
      <c r="CL581" s="86"/>
      <c r="CM581" s="86"/>
      <c r="CN581" s="86"/>
      <c r="CO581" s="86" t="s">
        <v>2500</v>
      </c>
      <c r="CP581" s="86"/>
      <c r="CQ581" s="86"/>
      <c r="CR581" s="86"/>
      <c r="CS581" s="164" t="b">
        <f>NOT(ISERROR(MATCH(E581,[1]Sheet1!$A:$A,0)))</f>
        <v>0</v>
      </c>
      <c r="CT581" s="162"/>
    </row>
    <row r="582" spans="1:98" s="246" customFormat="1" ht="79.8" customHeight="1">
      <c r="A582" s="257">
        <v>297</v>
      </c>
      <c r="B582" s="258">
        <v>579</v>
      </c>
      <c r="C582" s="258"/>
      <c r="D582" s="86"/>
      <c r="E582" s="125" t="s">
        <v>6985</v>
      </c>
      <c r="F582" s="163" t="s">
        <v>5830</v>
      </c>
      <c r="G582" s="163" t="s">
        <v>6841</v>
      </c>
      <c r="H582" s="86"/>
      <c r="I582" s="86"/>
      <c r="J582" s="86" t="s">
        <v>3083</v>
      </c>
      <c r="K582" s="101" t="s">
        <v>6986</v>
      </c>
      <c r="L582" s="162" t="s">
        <v>2495</v>
      </c>
      <c r="M582" s="165" t="s">
        <v>251</v>
      </c>
      <c r="N582" s="162"/>
      <c r="O582" s="165" t="s">
        <v>251</v>
      </c>
      <c r="P582" s="162"/>
      <c r="Q582" s="162" t="s">
        <v>2992</v>
      </c>
      <c r="R582" s="162" t="s">
        <v>2993</v>
      </c>
      <c r="S582" s="86"/>
      <c r="T582" s="162" t="s">
        <v>4549</v>
      </c>
      <c r="U582" s="162" t="s">
        <v>2499</v>
      </c>
      <c r="V582" s="86"/>
      <c r="W582" s="86"/>
      <c r="X582" s="162" t="s">
        <v>2500</v>
      </c>
      <c r="Y582" s="86"/>
      <c r="Z582" s="86" t="s">
        <v>6987</v>
      </c>
      <c r="AA582" s="86"/>
      <c r="AB582" s="86"/>
      <c r="AC582" s="86"/>
      <c r="AD582" s="86" t="s">
        <v>2762</v>
      </c>
      <c r="AE582" s="86" t="s">
        <v>217</v>
      </c>
      <c r="AF582" s="86" t="s">
        <v>2711</v>
      </c>
      <c r="AG582" s="86" t="s">
        <v>5585</v>
      </c>
      <c r="AH582" s="86" t="s">
        <v>217</v>
      </c>
      <c r="AI582" s="157" t="s">
        <v>3639</v>
      </c>
      <c r="AJ582" s="86"/>
      <c r="AK582" s="86"/>
      <c r="AL582" s="86" t="s">
        <v>6988</v>
      </c>
      <c r="AM582" s="86"/>
      <c r="AN582" s="86"/>
      <c r="AO582" s="86"/>
      <c r="AP582" s="86"/>
      <c r="AQ582" s="86"/>
      <c r="AR582" s="86"/>
      <c r="AS582" s="86"/>
      <c r="AT582" s="86"/>
      <c r="AU582" s="86"/>
      <c r="AV582" s="163" t="s">
        <v>2363</v>
      </c>
      <c r="AW582" s="101">
        <v>1</v>
      </c>
      <c r="AX582" s="101">
        <f>1</f>
        <v>1</v>
      </c>
      <c r="AY582" s="101" t="s">
        <v>2363</v>
      </c>
      <c r="AZ582" s="163" t="s">
        <v>2363</v>
      </c>
      <c r="BA582" s="163" t="s">
        <v>2364</v>
      </c>
      <c r="BB582" s="86"/>
      <c r="BC582" s="86"/>
      <c r="BD582" s="86"/>
      <c r="BE582" s="86"/>
      <c r="BF582" s="86"/>
      <c r="BG582" s="86"/>
      <c r="BH582" s="86"/>
      <c r="BI582" s="157" t="s">
        <v>8852</v>
      </c>
      <c r="BJ582" s="162"/>
      <c r="BK582" s="86" t="s">
        <v>6989</v>
      </c>
      <c r="BL582" s="86"/>
      <c r="BM582" s="162">
        <v>0</v>
      </c>
      <c r="BN582" s="162" t="s">
        <v>5133</v>
      </c>
      <c r="BO582" s="70"/>
      <c r="BP582" s="70"/>
      <c r="BQ582" s="70"/>
      <c r="BR582" s="70"/>
      <c r="BS582" s="70"/>
      <c r="BT582" s="70"/>
      <c r="BU582" s="70"/>
      <c r="BV582" s="70"/>
      <c r="BW582" s="70"/>
      <c r="BX582" s="70"/>
      <c r="BY582" s="70"/>
      <c r="BZ582" s="70"/>
      <c r="CA582" s="70"/>
      <c r="CB582" s="70"/>
      <c r="CC582" s="70"/>
      <c r="CD582" s="70"/>
      <c r="CE582" s="70"/>
      <c r="CF582" s="86"/>
      <c r="CG582" s="86"/>
      <c r="CH582" s="86"/>
      <c r="CI582" s="86"/>
      <c r="CJ582" s="86"/>
      <c r="CK582" s="86"/>
      <c r="CL582" s="86"/>
      <c r="CM582" s="86"/>
      <c r="CN582" s="86"/>
      <c r="CO582" s="86" t="s">
        <v>2500</v>
      </c>
      <c r="CP582" s="86"/>
      <c r="CQ582" s="86"/>
      <c r="CR582" s="86"/>
      <c r="CS582" s="164" t="b">
        <f>NOT(ISERROR(MATCH(E582,[1]Sheet1!$A:$A,0)))</f>
        <v>0</v>
      </c>
      <c r="CT582" s="162"/>
    </row>
    <row r="583" spans="1:98" s="245" customFormat="1" ht="79.8" customHeight="1">
      <c r="A583" s="257">
        <v>297</v>
      </c>
      <c r="B583" s="258">
        <v>580</v>
      </c>
      <c r="C583" s="258"/>
      <c r="D583" s="86"/>
      <c r="E583" s="125" t="s">
        <v>6990</v>
      </c>
      <c r="F583" s="163" t="s">
        <v>5830</v>
      </c>
      <c r="G583" s="163" t="s">
        <v>6841</v>
      </c>
      <c r="H583" s="86"/>
      <c r="I583" s="86"/>
      <c r="J583" s="86" t="s">
        <v>2990</v>
      </c>
      <c r="K583" s="101" t="s">
        <v>6991</v>
      </c>
      <c r="L583" s="162" t="s">
        <v>2495</v>
      </c>
      <c r="M583" s="165" t="s">
        <v>251</v>
      </c>
      <c r="N583" s="162"/>
      <c r="O583" s="165" t="s">
        <v>251</v>
      </c>
      <c r="P583" s="162"/>
      <c r="Q583" s="162" t="s">
        <v>2992</v>
      </c>
      <c r="R583" s="162" t="s">
        <v>2993</v>
      </c>
      <c r="S583" s="86"/>
      <c r="T583" s="162" t="s">
        <v>4549</v>
      </c>
      <c r="U583" s="162" t="s">
        <v>2499</v>
      </c>
      <c r="V583" s="86"/>
      <c r="W583" s="86"/>
      <c r="X583" s="162" t="s">
        <v>2500</v>
      </c>
      <c r="Y583" s="86"/>
      <c r="Z583" s="86" t="s">
        <v>6318</v>
      </c>
      <c r="AA583" s="86"/>
      <c r="AB583" s="86"/>
      <c r="AC583" s="86"/>
      <c r="AD583" s="86" t="s">
        <v>2762</v>
      </c>
      <c r="AE583" s="86" t="s">
        <v>217</v>
      </c>
      <c r="AF583" s="86" t="s">
        <v>2711</v>
      </c>
      <c r="AG583" s="86" t="s">
        <v>5743</v>
      </c>
      <c r="AH583" s="86" t="s">
        <v>217</v>
      </c>
      <c r="AI583" s="157" t="s">
        <v>3639</v>
      </c>
      <c r="AJ583" s="86"/>
      <c r="AK583" s="86"/>
      <c r="AL583" s="164" t="s">
        <v>6992</v>
      </c>
      <c r="AM583" s="86"/>
      <c r="AN583" s="86"/>
      <c r="AO583" s="86"/>
      <c r="AP583" s="86"/>
      <c r="AQ583" s="86"/>
      <c r="AR583" s="86"/>
      <c r="AS583" s="86"/>
      <c r="AT583" s="86"/>
      <c r="AU583" s="86"/>
      <c r="AV583" s="163" t="s">
        <v>2363</v>
      </c>
      <c r="AW583" s="101">
        <v>1</v>
      </c>
      <c r="AX583" s="101">
        <f>1</f>
        <v>1</v>
      </c>
      <c r="AY583" s="101" t="s">
        <v>2363</v>
      </c>
      <c r="AZ583" s="163" t="s">
        <v>2363</v>
      </c>
      <c r="BA583" s="163" t="s">
        <v>2363</v>
      </c>
      <c r="BB583" s="86"/>
      <c r="BC583" s="86"/>
      <c r="BD583" s="86"/>
      <c r="BE583" s="86"/>
      <c r="BF583" s="86"/>
      <c r="BG583" s="86"/>
      <c r="BH583" s="86"/>
      <c r="BI583" s="157" t="s">
        <v>8853</v>
      </c>
      <c r="BJ583" s="70" t="s">
        <v>5479</v>
      </c>
      <c r="BK583" s="86"/>
      <c r="BL583" s="86"/>
      <c r="BM583" s="162">
        <v>0</v>
      </c>
      <c r="BN583" s="162" t="s">
        <v>5133</v>
      </c>
      <c r="BO583" s="70"/>
      <c r="BP583" s="70"/>
      <c r="BQ583" s="70"/>
      <c r="BR583" s="70"/>
      <c r="BS583" s="70"/>
      <c r="BT583" s="70"/>
      <c r="BU583" s="70"/>
      <c r="BV583" s="70"/>
      <c r="BW583" s="70"/>
      <c r="BX583" s="70"/>
      <c r="BY583" s="70"/>
      <c r="BZ583" s="70"/>
      <c r="CA583" s="70"/>
      <c r="CB583" s="70"/>
      <c r="CC583" s="70"/>
      <c r="CD583" s="70"/>
      <c r="CE583" s="70"/>
      <c r="CF583" s="86"/>
      <c r="CG583" s="86"/>
      <c r="CH583" s="86"/>
      <c r="CI583" s="86"/>
      <c r="CJ583" s="86"/>
      <c r="CK583" s="86"/>
      <c r="CL583" s="86"/>
      <c r="CM583" s="86"/>
      <c r="CN583" s="86"/>
      <c r="CO583" s="86" t="s">
        <v>2500</v>
      </c>
      <c r="CP583" s="86"/>
      <c r="CQ583" s="86"/>
      <c r="CR583" s="86"/>
      <c r="CS583" s="164" t="b">
        <f>NOT(ISERROR(MATCH(E583,[1]Sheet1!$A:$A,0)))</f>
        <v>0</v>
      </c>
      <c r="CT583" s="162"/>
    </row>
    <row r="584" spans="1:98" s="218" customFormat="1" ht="79.8" customHeight="1">
      <c r="A584" s="257">
        <v>297</v>
      </c>
      <c r="B584" s="258">
        <v>581</v>
      </c>
      <c r="C584" s="258"/>
      <c r="D584" s="86"/>
      <c r="E584" s="125" t="s">
        <v>6993</v>
      </c>
      <c r="F584" s="124" t="s">
        <v>5830</v>
      </c>
      <c r="G584" s="124" t="s">
        <v>6134</v>
      </c>
      <c r="H584" s="86"/>
      <c r="I584" s="86"/>
      <c r="J584" s="86" t="s">
        <v>3083</v>
      </c>
      <c r="K584" s="101" t="s">
        <v>8834</v>
      </c>
      <c r="L584" s="162" t="s">
        <v>2495</v>
      </c>
      <c r="M584" s="165" t="s">
        <v>251</v>
      </c>
      <c r="N584" s="162"/>
      <c r="O584" s="165" t="s">
        <v>251</v>
      </c>
      <c r="P584" s="162"/>
      <c r="Q584" s="162" t="s">
        <v>2992</v>
      </c>
      <c r="R584" s="162" t="s">
        <v>2993</v>
      </c>
      <c r="S584" s="86"/>
      <c r="T584" s="162" t="s">
        <v>4549</v>
      </c>
      <c r="U584" s="162" t="s">
        <v>2499</v>
      </c>
      <c r="V584" s="86"/>
      <c r="W584" s="86"/>
      <c r="X584" s="162" t="s">
        <v>2500</v>
      </c>
      <c r="Y584" s="86"/>
      <c r="Z584" s="86" t="s">
        <v>6994</v>
      </c>
      <c r="AA584" s="86"/>
      <c r="AB584" s="86"/>
      <c r="AC584" s="86"/>
      <c r="AD584" s="162" t="s">
        <v>2818</v>
      </c>
      <c r="AE584" s="86" t="s">
        <v>217</v>
      </c>
      <c r="AF584" s="179" t="s">
        <v>2504</v>
      </c>
      <c r="AG584" s="86" t="s">
        <v>6136</v>
      </c>
      <c r="AH584" s="86" t="s">
        <v>217</v>
      </c>
      <c r="AI584" s="181" t="s">
        <v>5130</v>
      </c>
      <c r="AJ584" s="86"/>
      <c r="AK584" s="86"/>
      <c r="AL584" s="86" t="s">
        <v>6995</v>
      </c>
      <c r="AM584" s="86"/>
      <c r="AN584" s="86"/>
      <c r="AO584" s="86"/>
      <c r="AP584" s="86"/>
      <c r="AQ584" s="86"/>
      <c r="AR584" s="86"/>
      <c r="AS584" s="86"/>
      <c r="AT584" s="86"/>
      <c r="AU584" s="86"/>
      <c r="AV584" s="163" t="s">
        <v>2363</v>
      </c>
      <c r="AW584" s="101">
        <v>1</v>
      </c>
      <c r="AX584" s="101">
        <f>1</f>
        <v>1</v>
      </c>
      <c r="AY584" s="101" t="s">
        <v>2363</v>
      </c>
      <c r="AZ584" s="163" t="s">
        <v>2363</v>
      </c>
      <c r="BA584" s="163" t="s">
        <v>2363</v>
      </c>
      <c r="BB584" s="86"/>
      <c r="BC584" s="86"/>
      <c r="BD584" s="86"/>
      <c r="BE584" s="86"/>
      <c r="BF584" s="86"/>
      <c r="BG584" s="86"/>
      <c r="BH584" s="86"/>
      <c r="BI584" s="86" t="s">
        <v>6138</v>
      </c>
      <c r="BJ584" s="83" t="s">
        <v>5513</v>
      </c>
      <c r="BK584" s="86" t="s">
        <v>5448</v>
      </c>
      <c r="BL584" s="86"/>
      <c r="BM584" s="162">
        <v>0</v>
      </c>
      <c r="BN584" s="162" t="s">
        <v>5133</v>
      </c>
      <c r="BO584" s="70"/>
      <c r="BP584" s="70"/>
      <c r="BQ584" s="70"/>
      <c r="BR584" s="70"/>
      <c r="BS584" s="70"/>
      <c r="BT584" s="70"/>
      <c r="BU584" s="70"/>
      <c r="BV584" s="70"/>
      <c r="BW584" s="70"/>
      <c r="BX584" s="70"/>
      <c r="BY584" s="70"/>
      <c r="BZ584" s="70"/>
      <c r="CA584" s="70"/>
      <c r="CB584" s="70"/>
      <c r="CC584" s="70"/>
      <c r="CD584" s="70"/>
      <c r="CE584" s="70"/>
      <c r="CF584" s="86"/>
      <c r="CG584" s="86"/>
      <c r="CH584" s="86"/>
      <c r="CI584" s="86"/>
      <c r="CJ584" s="86"/>
      <c r="CK584" s="86"/>
      <c r="CL584" s="86"/>
      <c r="CM584" s="86"/>
      <c r="CN584" s="86"/>
      <c r="CO584" s="86" t="s">
        <v>2500</v>
      </c>
      <c r="CP584" s="86"/>
      <c r="CQ584" s="86"/>
      <c r="CR584" s="86"/>
      <c r="CS584" s="164" t="b">
        <f>NOT(ISERROR(MATCH(E584,[1]Sheet1!$A:$A,0)))</f>
        <v>0</v>
      </c>
      <c r="CT584" s="162"/>
    </row>
    <row r="585" spans="1:98" s="246" customFormat="1" ht="79.8" customHeight="1">
      <c r="A585" s="257">
        <v>297</v>
      </c>
      <c r="B585" s="258">
        <v>582</v>
      </c>
      <c r="C585" s="258"/>
      <c r="D585" s="86"/>
      <c r="E585" s="125" t="s">
        <v>6996</v>
      </c>
      <c r="F585" s="163" t="s">
        <v>110</v>
      </c>
      <c r="G585" s="163" t="s">
        <v>5365</v>
      </c>
      <c r="H585" s="86"/>
      <c r="I585" s="86"/>
      <c r="J585" s="86" t="s">
        <v>2990</v>
      </c>
      <c r="K585" s="101" t="s">
        <v>6997</v>
      </c>
      <c r="L585" s="162" t="s">
        <v>2495</v>
      </c>
      <c r="M585" s="165" t="s">
        <v>251</v>
      </c>
      <c r="N585" s="162"/>
      <c r="O585" s="165" t="s">
        <v>251</v>
      </c>
      <c r="P585" s="162"/>
      <c r="Q585" s="162" t="s">
        <v>2992</v>
      </c>
      <c r="R585" s="162" t="s">
        <v>2993</v>
      </c>
      <c r="S585" s="86"/>
      <c r="T585" s="86" t="s">
        <v>3085</v>
      </c>
      <c r="U585" s="162" t="s">
        <v>2499</v>
      </c>
      <c r="V585" s="86"/>
      <c r="W585" s="86"/>
      <c r="X585" s="162" t="s">
        <v>2994</v>
      </c>
      <c r="Y585" s="86"/>
      <c r="Z585" s="164" t="s">
        <v>6998</v>
      </c>
      <c r="AA585" s="86"/>
      <c r="AB585" s="86"/>
      <c r="AC585" s="86"/>
      <c r="AD585" s="86" t="s">
        <v>2762</v>
      </c>
      <c r="AE585" s="162" t="s">
        <v>217</v>
      </c>
      <c r="AF585" s="86" t="s">
        <v>2711</v>
      </c>
      <c r="AG585" s="164" t="s">
        <v>6142</v>
      </c>
      <c r="AH585" s="70" t="s">
        <v>217</v>
      </c>
      <c r="AI585" s="157" t="s">
        <v>3639</v>
      </c>
      <c r="AJ585" s="86"/>
      <c r="AK585" s="86"/>
      <c r="AL585" s="164" t="s">
        <v>6999</v>
      </c>
      <c r="AM585" s="86"/>
      <c r="AN585" s="86"/>
      <c r="AO585" s="86"/>
      <c r="AP585" s="86"/>
      <c r="AQ585" s="86"/>
      <c r="AR585" s="86"/>
      <c r="AS585" s="86"/>
      <c r="AT585" s="86"/>
      <c r="AU585" s="86"/>
      <c r="AV585" s="163" t="s">
        <v>2363</v>
      </c>
      <c r="AW585" s="101">
        <v>1</v>
      </c>
      <c r="AX585" s="101">
        <f>1</f>
        <v>1</v>
      </c>
      <c r="AY585" s="101" t="s">
        <v>2363</v>
      </c>
      <c r="AZ585" s="163" t="s">
        <v>2363</v>
      </c>
      <c r="BA585" s="163" t="s">
        <v>2363</v>
      </c>
      <c r="BB585" s="86"/>
      <c r="BC585" s="86"/>
      <c r="BD585" s="86"/>
      <c r="BE585" s="86"/>
      <c r="BF585" s="86"/>
      <c r="BG585" s="86"/>
      <c r="BH585" s="86"/>
      <c r="BI585" s="70" t="s">
        <v>6144</v>
      </c>
      <c r="BJ585" s="164"/>
      <c r="BK585" s="64" t="s">
        <v>6146</v>
      </c>
      <c r="BL585" s="86"/>
      <c r="BM585" s="86">
        <v>1</v>
      </c>
      <c r="BN585" s="86" t="s">
        <v>634</v>
      </c>
      <c r="BO585" s="85" t="s">
        <v>643</v>
      </c>
      <c r="BP585" s="85" t="s">
        <v>644</v>
      </c>
      <c r="BQ585" s="85" t="s">
        <v>645</v>
      </c>
      <c r="BR585" s="85" t="s">
        <v>646</v>
      </c>
      <c r="BS585" s="85" t="s">
        <v>647</v>
      </c>
      <c r="BT585" s="85" t="s">
        <v>648</v>
      </c>
      <c r="BU585" s="85" t="s">
        <v>649</v>
      </c>
      <c r="BV585" s="85" t="s">
        <v>650</v>
      </c>
      <c r="BW585" s="70"/>
      <c r="BX585" s="70"/>
      <c r="BY585" s="70"/>
      <c r="BZ585" s="70"/>
      <c r="CA585" s="70"/>
      <c r="CB585" s="70"/>
      <c r="CC585" s="70"/>
      <c r="CD585" s="70"/>
      <c r="CE585" s="70"/>
      <c r="CF585" s="86"/>
      <c r="CG585" s="86"/>
      <c r="CH585" s="86"/>
      <c r="CI585" s="86"/>
      <c r="CJ585" s="86"/>
      <c r="CK585" s="86"/>
      <c r="CL585" s="86"/>
      <c r="CM585" s="86"/>
      <c r="CN585" s="86"/>
      <c r="CO585" s="86"/>
      <c r="CP585" s="86"/>
      <c r="CQ585" s="86"/>
      <c r="CR585" s="86"/>
      <c r="CS585" s="164" t="b">
        <f>NOT(ISERROR(MATCH(E585,[1]Sheet1!$A:$A,0)))</f>
        <v>0</v>
      </c>
      <c r="CT585" s="162"/>
    </row>
    <row r="586" spans="1:98" s="218" customFormat="1" ht="79.8" customHeight="1">
      <c r="A586" s="257">
        <v>297</v>
      </c>
      <c r="B586" s="258">
        <v>583</v>
      </c>
      <c r="C586" s="258"/>
      <c r="D586" s="86"/>
      <c r="E586" s="125" t="s">
        <v>7000</v>
      </c>
      <c r="F586" s="163" t="s">
        <v>265</v>
      </c>
      <c r="G586" s="163" t="s">
        <v>6041</v>
      </c>
      <c r="H586" s="86"/>
      <c r="I586" s="86"/>
      <c r="J586" s="86" t="s">
        <v>3083</v>
      </c>
      <c r="K586" s="101" t="s">
        <v>7001</v>
      </c>
      <c r="L586" s="162" t="s">
        <v>2495</v>
      </c>
      <c r="M586" s="165" t="s">
        <v>251</v>
      </c>
      <c r="N586" s="162"/>
      <c r="O586" s="165" t="s">
        <v>251</v>
      </c>
      <c r="P586" s="162"/>
      <c r="Q586" s="162" t="s">
        <v>2992</v>
      </c>
      <c r="R586" s="162" t="s">
        <v>2993</v>
      </c>
      <c r="S586" s="86"/>
      <c r="T586" s="86" t="s">
        <v>3085</v>
      </c>
      <c r="U586" s="162" t="s">
        <v>2499</v>
      </c>
      <c r="V586" s="86"/>
      <c r="W586" s="86"/>
      <c r="X586" s="162" t="s">
        <v>2500</v>
      </c>
      <c r="Y586" s="86"/>
      <c r="Z586" s="86" t="s">
        <v>6318</v>
      </c>
      <c r="AA586" s="86"/>
      <c r="AB586" s="86"/>
      <c r="AC586" s="86"/>
      <c r="AD586" s="86" t="s">
        <v>2762</v>
      </c>
      <c r="AE586" s="86" t="s">
        <v>217</v>
      </c>
      <c r="AF586" s="86" t="s">
        <v>2711</v>
      </c>
      <c r="AG586" s="86" t="s">
        <v>5743</v>
      </c>
      <c r="AH586" s="86" t="s">
        <v>217</v>
      </c>
      <c r="AI586" s="157" t="s">
        <v>3639</v>
      </c>
      <c r="AJ586" s="86"/>
      <c r="AK586" s="86"/>
      <c r="AL586" s="86" t="s">
        <v>7002</v>
      </c>
      <c r="AM586" s="86"/>
      <c r="AN586" s="86"/>
      <c r="AO586" s="86"/>
      <c r="AP586" s="86"/>
      <c r="AQ586" s="86"/>
      <c r="AR586" s="86"/>
      <c r="AS586" s="86"/>
      <c r="AT586" s="86"/>
      <c r="AU586" s="86"/>
      <c r="AV586" s="163" t="s">
        <v>2363</v>
      </c>
      <c r="AW586" s="101">
        <v>1</v>
      </c>
      <c r="AX586" s="101">
        <f>1</f>
        <v>1</v>
      </c>
      <c r="AY586" s="101" t="s">
        <v>2363</v>
      </c>
      <c r="AZ586" s="163" t="s">
        <v>2363</v>
      </c>
      <c r="BA586" s="163" t="s">
        <v>2364</v>
      </c>
      <c r="BB586" s="86"/>
      <c r="BC586" s="86"/>
      <c r="BD586" s="86"/>
      <c r="BE586" s="86"/>
      <c r="BF586" s="86"/>
      <c r="BG586" s="86"/>
      <c r="BH586" s="86"/>
      <c r="BI586" s="86" t="s">
        <v>7003</v>
      </c>
      <c r="BJ586" s="70" t="s">
        <v>5479</v>
      </c>
      <c r="BK586" s="64" t="s">
        <v>5629</v>
      </c>
      <c r="BL586" s="86"/>
      <c r="BM586" s="86">
        <v>1</v>
      </c>
      <c r="BN586" s="86" t="s">
        <v>634</v>
      </c>
      <c r="BO586" s="85" t="s">
        <v>643</v>
      </c>
      <c r="BP586" s="85" t="s">
        <v>644</v>
      </c>
      <c r="BQ586" s="85" t="s">
        <v>645</v>
      </c>
      <c r="BR586" s="85" t="s">
        <v>646</v>
      </c>
      <c r="BS586" s="85" t="s">
        <v>647</v>
      </c>
      <c r="BT586" s="85" t="s">
        <v>648</v>
      </c>
      <c r="BU586" s="85" t="s">
        <v>649</v>
      </c>
      <c r="BV586" s="85" t="s">
        <v>650</v>
      </c>
      <c r="BW586" s="70"/>
      <c r="BX586" s="70"/>
      <c r="BY586" s="70"/>
      <c r="BZ586" s="70"/>
      <c r="CA586" s="70"/>
      <c r="CB586" s="70"/>
      <c r="CC586" s="70"/>
      <c r="CD586" s="70"/>
      <c r="CE586" s="70"/>
      <c r="CF586" s="70"/>
      <c r="CG586" s="86"/>
      <c r="CH586" s="86"/>
      <c r="CI586" s="86"/>
      <c r="CJ586" s="86"/>
      <c r="CK586" s="86"/>
      <c r="CL586" s="86"/>
      <c r="CM586" s="86"/>
      <c r="CN586" s="86"/>
      <c r="CO586" s="86" t="s">
        <v>2500</v>
      </c>
      <c r="CP586" s="86"/>
      <c r="CQ586" s="86"/>
      <c r="CR586" s="86"/>
      <c r="CS586" s="164" t="b">
        <f>NOT(ISERROR(MATCH(E586,[1]Sheet1!$A:$A,0)))</f>
        <v>0</v>
      </c>
      <c r="CT586" s="162"/>
    </row>
    <row r="587" spans="1:98" s="218" customFormat="1" ht="79.8" customHeight="1">
      <c r="A587" s="257">
        <v>297</v>
      </c>
      <c r="B587" s="258">
        <v>584</v>
      </c>
      <c r="C587" s="258"/>
      <c r="D587" s="86"/>
      <c r="E587" s="125" t="s">
        <v>7004</v>
      </c>
      <c r="F587" s="163" t="s">
        <v>5830</v>
      </c>
      <c r="G587" s="171" t="s">
        <v>5831</v>
      </c>
      <c r="H587" s="86"/>
      <c r="I587" s="86"/>
      <c r="J587" s="86" t="s">
        <v>2990</v>
      </c>
      <c r="K587" s="101" t="s">
        <v>7005</v>
      </c>
      <c r="L587" s="162" t="s">
        <v>2495</v>
      </c>
      <c r="M587" s="165" t="s">
        <v>251</v>
      </c>
      <c r="N587" s="162"/>
      <c r="O587" s="165" t="s">
        <v>251</v>
      </c>
      <c r="P587" s="162"/>
      <c r="Q587" s="162" t="s">
        <v>2992</v>
      </c>
      <c r="R587" s="162" t="s">
        <v>2993</v>
      </c>
      <c r="S587" s="86"/>
      <c r="T587" s="162" t="s">
        <v>4549</v>
      </c>
      <c r="U587" s="162" t="s">
        <v>2499</v>
      </c>
      <c r="V587" s="86"/>
      <c r="W587" s="86"/>
      <c r="X587" s="162" t="s">
        <v>2994</v>
      </c>
      <c r="Y587" s="86"/>
      <c r="Z587" s="164" t="s">
        <v>7006</v>
      </c>
      <c r="AA587" s="86"/>
      <c r="AB587" s="86"/>
      <c r="AC587" s="86"/>
      <c r="AD587" s="86" t="s">
        <v>2762</v>
      </c>
      <c r="AE587" s="162" t="s">
        <v>217</v>
      </c>
      <c r="AF587" s="86" t="s">
        <v>2711</v>
      </c>
      <c r="AG587" s="164" t="s">
        <v>7007</v>
      </c>
      <c r="AH587" s="70" t="s">
        <v>217</v>
      </c>
      <c r="AI587" s="157" t="s">
        <v>3639</v>
      </c>
      <c r="AJ587" s="86"/>
      <c r="AK587" s="86"/>
      <c r="AL587" s="164" t="s">
        <v>7008</v>
      </c>
      <c r="AM587" s="86"/>
      <c r="AN587" s="86"/>
      <c r="AO587" s="86"/>
      <c r="AP587" s="86"/>
      <c r="AQ587" s="86"/>
      <c r="AR587" s="86"/>
      <c r="AS587" s="86"/>
      <c r="AT587" s="86"/>
      <c r="AU587" s="86"/>
      <c r="AV587" s="163" t="s">
        <v>2363</v>
      </c>
      <c r="AW587" s="101">
        <v>1</v>
      </c>
      <c r="AX587" s="101">
        <f>1</f>
        <v>1</v>
      </c>
      <c r="AY587" s="101" t="s">
        <v>2363</v>
      </c>
      <c r="AZ587" s="163" t="s">
        <v>2363</v>
      </c>
      <c r="BA587" s="163" t="s">
        <v>2363</v>
      </c>
      <c r="BB587" s="86"/>
      <c r="BC587" s="86"/>
      <c r="BD587" s="86"/>
      <c r="BE587" s="86"/>
      <c r="BF587" s="86"/>
      <c r="BG587" s="86"/>
      <c r="BH587" s="86"/>
      <c r="BI587" s="86" t="s">
        <v>7009</v>
      </c>
      <c r="BJ587" s="70" t="s">
        <v>5479</v>
      </c>
      <c r="BK587" s="86"/>
      <c r="BL587" s="86"/>
      <c r="BM587" s="162">
        <v>0</v>
      </c>
      <c r="BN587" s="162" t="s">
        <v>5133</v>
      </c>
      <c r="BO587" s="70"/>
      <c r="BP587" s="70"/>
      <c r="BQ587" s="70"/>
      <c r="BR587" s="70"/>
      <c r="BS587" s="70"/>
      <c r="BT587" s="70"/>
      <c r="BU587" s="70"/>
      <c r="BV587" s="70"/>
      <c r="BW587" s="70"/>
      <c r="BX587" s="70"/>
      <c r="BY587" s="70"/>
      <c r="BZ587" s="70"/>
      <c r="CA587" s="70"/>
      <c r="CB587" s="70"/>
      <c r="CC587" s="70"/>
      <c r="CD587" s="70"/>
      <c r="CE587" s="70"/>
      <c r="CF587" s="86"/>
      <c r="CG587" s="86"/>
      <c r="CH587" s="86"/>
      <c r="CI587" s="86"/>
      <c r="CJ587" s="86"/>
      <c r="CK587" s="86"/>
      <c r="CL587" s="86"/>
      <c r="CM587" s="86"/>
      <c r="CN587" s="86"/>
      <c r="CO587" s="86"/>
      <c r="CP587" s="86"/>
      <c r="CQ587" s="86"/>
      <c r="CR587" s="86"/>
      <c r="CS587" s="164" t="b">
        <f>NOT(ISERROR(MATCH(E587,[1]Sheet1!$A:$A,0)))</f>
        <v>0</v>
      </c>
      <c r="CT587" s="162"/>
    </row>
    <row r="588" spans="1:98" s="218" customFormat="1" ht="79.8" customHeight="1">
      <c r="A588" s="257">
        <v>297</v>
      </c>
      <c r="B588" s="258">
        <v>585</v>
      </c>
      <c r="C588" s="258"/>
      <c r="D588" s="86"/>
      <c r="E588" s="125" t="s">
        <v>7010</v>
      </c>
      <c r="F588" s="163" t="s">
        <v>110</v>
      </c>
      <c r="G588" s="163" t="s">
        <v>5365</v>
      </c>
      <c r="H588" s="86"/>
      <c r="I588" s="86"/>
      <c r="J588" s="86" t="s">
        <v>3083</v>
      </c>
      <c r="K588" s="101" t="s">
        <v>7011</v>
      </c>
      <c r="L588" s="162" t="s">
        <v>2495</v>
      </c>
      <c r="M588" s="165" t="s">
        <v>251</v>
      </c>
      <c r="N588" s="162"/>
      <c r="O588" s="165" t="s">
        <v>251</v>
      </c>
      <c r="P588" s="162"/>
      <c r="Q588" s="162" t="s">
        <v>2992</v>
      </c>
      <c r="R588" s="162" t="s">
        <v>2993</v>
      </c>
      <c r="S588" s="86"/>
      <c r="T588" s="86" t="s">
        <v>3085</v>
      </c>
      <c r="U588" s="162" t="s">
        <v>2499</v>
      </c>
      <c r="V588" s="86"/>
      <c r="W588" s="86"/>
      <c r="X588" s="162" t="s">
        <v>2500</v>
      </c>
      <c r="Y588" s="86"/>
      <c r="Z588" s="86" t="s">
        <v>7012</v>
      </c>
      <c r="AA588" s="86"/>
      <c r="AB588" s="86"/>
      <c r="AC588" s="86"/>
      <c r="AD588" s="86" t="s">
        <v>5644</v>
      </c>
      <c r="AE588" s="86" t="s">
        <v>217</v>
      </c>
      <c r="AF588" s="187" t="s">
        <v>217</v>
      </c>
      <c r="AG588" s="86" t="s">
        <v>5743</v>
      </c>
      <c r="AH588" s="179" t="s">
        <v>217</v>
      </c>
      <c r="AI588" s="157" t="s">
        <v>217</v>
      </c>
      <c r="AJ588" s="86"/>
      <c r="AK588" s="86"/>
      <c r="AL588" s="86" t="s">
        <v>6289</v>
      </c>
      <c r="AM588" s="86"/>
      <c r="AN588" s="86"/>
      <c r="AO588" s="86"/>
      <c r="AP588" s="86"/>
      <c r="AQ588" s="86"/>
      <c r="AR588" s="86"/>
      <c r="AS588" s="86"/>
      <c r="AT588" s="86"/>
      <c r="AU588" s="86"/>
      <c r="AV588" s="163" t="s">
        <v>2363</v>
      </c>
      <c r="AW588" s="101">
        <v>1</v>
      </c>
      <c r="AX588" s="101">
        <f>1</f>
        <v>1</v>
      </c>
      <c r="AY588" s="101" t="s">
        <v>2363</v>
      </c>
      <c r="AZ588" s="163" t="s">
        <v>2363</v>
      </c>
      <c r="BA588" s="163" t="s">
        <v>2363</v>
      </c>
      <c r="BB588" s="86"/>
      <c r="BC588" s="86"/>
      <c r="BD588" s="86"/>
      <c r="BE588" s="86"/>
      <c r="BF588" s="86"/>
      <c r="BG588" s="86"/>
      <c r="BH588" s="86"/>
      <c r="BI588" s="86" t="s">
        <v>9114</v>
      </c>
      <c r="BJ588" s="86" t="s">
        <v>5513</v>
      </c>
      <c r="BK588" s="86" t="s">
        <v>5479</v>
      </c>
      <c r="BL588" s="86"/>
      <c r="BM588" s="86">
        <v>1</v>
      </c>
      <c r="BN588" s="86" t="s">
        <v>634</v>
      </c>
      <c r="BO588" s="85" t="s">
        <v>643</v>
      </c>
      <c r="BP588" s="85" t="s">
        <v>644</v>
      </c>
      <c r="BQ588" s="85" t="s">
        <v>645</v>
      </c>
      <c r="BR588" s="85" t="s">
        <v>646</v>
      </c>
      <c r="BS588" s="85" t="s">
        <v>647</v>
      </c>
      <c r="BT588" s="85" t="s">
        <v>648</v>
      </c>
      <c r="BU588" s="85" t="s">
        <v>649</v>
      </c>
      <c r="BV588" s="85" t="s">
        <v>650</v>
      </c>
      <c r="BW588" s="70"/>
      <c r="BX588" s="70"/>
      <c r="BY588" s="70"/>
      <c r="BZ588" s="70"/>
      <c r="CA588" s="70"/>
      <c r="CB588" s="70"/>
      <c r="CC588" s="70"/>
      <c r="CD588" s="70"/>
      <c r="CE588" s="70"/>
      <c r="CF588" s="70"/>
      <c r="CG588" s="86"/>
      <c r="CH588" s="86"/>
      <c r="CI588" s="86"/>
      <c r="CJ588" s="86"/>
      <c r="CK588" s="86"/>
      <c r="CL588" s="86"/>
      <c r="CM588" s="86"/>
      <c r="CN588" s="86"/>
      <c r="CO588" s="86" t="s">
        <v>2500</v>
      </c>
      <c r="CP588" s="86"/>
      <c r="CQ588" s="86"/>
      <c r="CR588" s="86"/>
      <c r="CS588" s="164" t="b">
        <f>NOT(ISERROR(MATCH(E588,[1]Sheet1!$A:$A,0)))</f>
        <v>0</v>
      </c>
      <c r="CT588" s="162"/>
    </row>
    <row r="589" spans="1:98" s="218" customFormat="1" ht="79.8" customHeight="1">
      <c r="A589" s="257">
        <v>297</v>
      </c>
      <c r="B589" s="258">
        <v>586</v>
      </c>
      <c r="C589" s="258"/>
      <c r="D589" s="86"/>
      <c r="E589" s="125" t="s">
        <v>7013</v>
      </c>
      <c r="F589" s="163" t="s">
        <v>110</v>
      </c>
      <c r="G589" s="163" t="s">
        <v>5365</v>
      </c>
      <c r="H589" s="86"/>
      <c r="I589" s="86"/>
      <c r="J589" s="86" t="s">
        <v>3083</v>
      </c>
      <c r="K589" s="101" t="s">
        <v>7014</v>
      </c>
      <c r="L589" s="162" t="s">
        <v>2495</v>
      </c>
      <c r="M589" s="165" t="s">
        <v>251</v>
      </c>
      <c r="N589" s="162"/>
      <c r="O589" s="165" t="s">
        <v>251</v>
      </c>
      <c r="P589" s="162"/>
      <c r="Q589" s="162" t="s">
        <v>2992</v>
      </c>
      <c r="R589" s="162" t="s">
        <v>2993</v>
      </c>
      <c r="S589" s="86"/>
      <c r="T589" s="86" t="s">
        <v>3085</v>
      </c>
      <c r="U589" s="162" t="s">
        <v>2499</v>
      </c>
      <c r="V589" s="86"/>
      <c r="W589" s="86"/>
      <c r="X589" s="162" t="s">
        <v>2500</v>
      </c>
      <c r="Y589" s="86"/>
      <c r="Z589" s="86" t="s">
        <v>7012</v>
      </c>
      <c r="AA589" s="86"/>
      <c r="AB589" s="86"/>
      <c r="AC589" s="86"/>
      <c r="AD589" s="86" t="s">
        <v>5644</v>
      </c>
      <c r="AE589" s="86" t="s">
        <v>217</v>
      </c>
      <c r="AF589" s="187" t="s">
        <v>217</v>
      </c>
      <c r="AG589" s="86" t="s">
        <v>5743</v>
      </c>
      <c r="AH589" s="179" t="s">
        <v>217</v>
      </c>
      <c r="AI589" s="157" t="s">
        <v>217</v>
      </c>
      <c r="AJ589" s="86"/>
      <c r="AK589" s="86"/>
      <c r="AL589" s="86" t="s">
        <v>6300</v>
      </c>
      <c r="AM589" s="86"/>
      <c r="AN589" s="86"/>
      <c r="AO589" s="86"/>
      <c r="AP589" s="86"/>
      <c r="AQ589" s="86"/>
      <c r="AR589" s="86"/>
      <c r="AS589" s="86"/>
      <c r="AT589" s="86"/>
      <c r="AU589" s="86"/>
      <c r="AV589" s="163" t="s">
        <v>2363</v>
      </c>
      <c r="AW589" s="101">
        <v>1</v>
      </c>
      <c r="AX589" s="101">
        <f>1</f>
        <v>1</v>
      </c>
      <c r="AY589" s="101" t="s">
        <v>2363</v>
      </c>
      <c r="AZ589" s="163" t="s">
        <v>2363</v>
      </c>
      <c r="BA589" s="163" t="s">
        <v>2363</v>
      </c>
      <c r="BB589" s="86"/>
      <c r="BC589" s="86"/>
      <c r="BD589" s="86"/>
      <c r="BE589" s="86"/>
      <c r="BF589" s="86"/>
      <c r="BG589" s="86"/>
      <c r="BH589" s="86"/>
      <c r="BI589" s="86" t="s">
        <v>9117</v>
      </c>
      <c r="BJ589" s="86" t="s">
        <v>5513</v>
      </c>
      <c r="BK589" s="86" t="s">
        <v>5479</v>
      </c>
      <c r="BL589" s="86"/>
      <c r="BM589" s="86">
        <v>1</v>
      </c>
      <c r="BN589" s="86" t="s">
        <v>634</v>
      </c>
      <c r="BO589" s="85" t="s">
        <v>643</v>
      </c>
      <c r="BP589" s="85" t="s">
        <v>644</v>
      </c>
      <c r="BQ589" s="85" t="s">
        <v>645</v>
      </c>
      <c r="BR589" s="85" t="s">
        <v>646</v>
      </c>
      <c r="BS589" s="85" t="s">
        <v>647</v>
      </c>
      <c r="BT589" s="85" t="s">
        <v>648</v>
      </c>
      <c r="BU589" s="85" t="s">
        <v>649</v>
      </c>
      <c r="BV589" s="85" t="s">
        <v>650</v>
      </c>
      <c r="BW589" s="70"/>
      <c r="BX589" s="70"/>
      <c r="BY589" s="70"/>
      <c r="BZ589" s="70"/>
      <c r="CA589" s="70"/>
      <c r="CB589" s="70"/>
      <c r="CC589" s="70"/>
      <c r="CD589" s="70"/>
      <c r="CE589" s="70"/>
      <c r="CF589" s="70"/>
      <c r="CG589" s="86"/>
      <c r="CH589" s="86"/>
      <c r="CI589" s="86"/>
      <c r="CJ589" s="86"/>
      <c r="CK589" s="86"/>
      <c r="CL589" s="86"/>
      <c r="CM589" s="86"/>
      <c r="CN589" s="86"/>
      <c r="CO589" s="86" t="s">
        <v>2500</v>
      </c>
      <c r="CP589" s="86"/>
      <c r="CQ589" s="86"/>
      <c r="CR589" s="86"/>
      <c r="CS589" s="164" t="b">
        <f>NOT(ISERROR(MATCH(E589,[1]Sheet1!$A:$A,0)))</f>
        <v>0</v>
      </c>
      <c r="CT589" s="162"/>
    </row>
    <row r="590" spans="1:98" s="218" customFormat="1" ht="79.8" customHeight="1">
      <c r="A590" s="257">
        <v>297</v>
      </c>
      <c r="B590" s="258">
        <v>587</v>
      </c>
      <c r="C590" s="258"/>
      <c r="D590" s="86"/>
      <c r="E590" s="125" t="s">
        <v>7015</v>
      </c>
      <c r="F590" s="163" t="s">
        <v>110</v>
      </c>
      <c r="G590" s="163" t="s">
        <v>5365</v>
      </c>
      <c r="H590" s="86"/>
      <c r="I590" s="86"/>
      <c r="J590" s="86" t="s">
        <v>3083</v>
      </c>
      <c r="K590" s="101" t="s">
        <v>7016</v>
      </c>
      <c r="L590" s="162" t="s">
        <v>2495</v>
      </c>
      <c r="M590" s="165" t="s">
        <v>251</v>
      </c>
      <c r="N590" s="162"/>
      <c r="O590" s="165" t="s">
        <v>251</v>
      </c>
      <c r="P590" s="162"/>
      <c r="Q590" s="162" t="s">
        <v>2992</v>
      </c>
      <c r="R590" s="162" t="s">
        <v>2993</v>
      </c>
      <c r="S590" s="86"/>
      <c r="T590" s="86" t="s">
        <v>3085</v>
      </c>
      <c r="U590" s="162" t="s">
        <v>2499</v>
      </c>
      <c r="V590" s="86"/>
      <c r="W590" s="86"/>
      <c r="X590" s="162" t="s">
        <v>2500</v>
      </c>
      <c r="Y590" s="86"/>
      <c r="Z590" s="86" t="s">
        <v>7012</v>
      </c>
      <c r="AA590" s="86"/>
      <c r="AB590" s="86"/>
      <c r="AC590" s="86"/>
      <c r="AD590" s="86" t="s">
        <v>5644</v>
      </c>
      <c r="AE590" s="86" t="s">
        <v>217</v>
      </c>
      <c r="AF590" s="187" t="s">
        <v>217</v>
      </c>
      <c r="AG590" s="86" t="s">
        <v>5743</v>
      </c>
      <c r="AH590" s="179" t="s">
        <v>217</v>
      </c>
      <c r="AI590" s="157" t="s">
        <v>217</v>
      </c>
      <c r="AJ590" s="86"/>
      <c r="AK590" s="86"/>
      <c r="AL590" s="86" t="s">
        <v>7017</v>
      </c>
      <c r="AM590" s="86"/>
      <c r="AN590" s="86"/>
      <c r="AO590" s="86"/>
      <c r="AP590" s="86"/>
      <c r="AQ590" s="86"/>
      <c r="AR590" s="86"/>
      <c r="AS590" s="86"/>
      <c r="AT590" s="86"/>
      <c r="AU590" s="86"/>
      <c r="AV590" s="163" t="s">
        <v>2363</v>
      </c>
      <c r="AW590" s="101">
        <v>1</v>
      </c>
      <c r="AX590" s="101">
        <f>1</f>
        <v>1</v>
      </c>
      <c r="AY590" s="101" t="s">
        <v>2363</v>
      </c>
      <c r="AZ590" s="163" t="s">
        <v>2363</v>
      </c>
      <c r="BA590" s="163" t="s">
        <v>2363</v>
      </c>
      <c r="BB590" s="86"/>
      <c r="BC590" s="86"/>
      <c r="BD590" s="86"/>
      <c r="BE590" s="86"/>
      <c r="BF590" s="86"/>
      <c r="BG590" s="86"/>
      <c r="BH590" s="86"/>
      <c r="BI590" s="86" t="s">
        <v>9116</v>
      </c>
      <c r="BJ590" s="86" t="s">
        <v>5513</v>
      </c>
      <c r="BK590" s="86" t="s">
        <v>5479</v>
      </c>
      <c r="BL590" s="86"/>
      <c r="BM590" s="86">
        <v>1</v>
      </c>
      <c r="BN590" s="86" t="s">
        <v>634</v>
      </c>
      <c r="BO590" s="85" t="s">
        <v>643</v>
      </c>
      <c r="BP590" s="85" t="s">
        <v>644</v>
      </c>
      <c r="BQ590" s="85" t="s">
        <v>645</v>
      </c>
      <c r="BR590" s="85" t="s">
        <v>646</v>
      </c>
      <c r="BS590" s="85" t="s">
        <v>647</v>
      </c>
      <c r="BT590" s="85" t="s">
        <v>648</v>
      </c>
      <c r="BU590" s="85" t="s">
        <v>649</v>
      </c>
      <c r="BV590" s="85" t="s">
        <v>650</v>
      </c>
      <c r="BW590" s="70"/>
      <c r="BX590" s="70"/>
      <c r="BY590" s="70"/>
      <c r="BZ590" s="70"/>
      <c r="CA590" s="70"/>
      <c r="CB590" s="70"/>
      <c r="CC590" s="70"/>
      <c r="CD590" s="70"/>
      <c r="CE590" s="70"/>
      <c r="CF590" s="70"/>
      <c r="CG590" s="86"/>
      <c r="CH590" s="86"/>
      <c r="CI590" s="86"/>
      <c r="CJ590" s="86"/>
      <c r="CK590" s="86"/>
      <c r="CL590" s="86"/>
      <c r="CM590" s="86"/>
      <c r="CN590" s="86"/>
      <c r="CO590" s="86" t="s">
        <v>2500</v>
      </c>
      <c r="CP590" s="86"/>
      <c r="CQ590" s="86"/>
      <c r="CR590" s="86"/>
      <c r="CS590" s="164" t="b">
        <f>NOT(ISERROR(MATCH(E590,[1]Sheet1!$A:$A,0)))</f>
        <v>0</v>
      </c>
      <c r="CT590" s="162"/>
    </row>
    <row r="591" spans="1:98" s="218" customFormat="1" ht="79.8" customHeight="1">
      <c r="A591" s="257">
        <v>297</v>
      </c>
      <c r="B591" s="258">
        <v>588</v>
      </c>
      <c r="C591" s="258"/>
      <c r="D591" s="86"/>
      <c r="E591" s="125" t="s">
        <v>7018</v>
      </c>
      <c r="F591" s="163" t="s">
        <v>110</v>
      </c>
      <c r="G591" s="163" t="s">
        <v>5365</v>
      </c>
      <c r="H591" s="86"/>
      <c r="I591" s="86"/>
      <c r="J591" s="86" t="s">
        <v>3083</v>
      </c>
      <c r="K591" s="101" t="s">
        <v>7019</v>
      </c>
      <c r="L591" s="162" t="s">
        <v>2495</v>
      </c>
      <c r="M591" s="165" t="s">
        <v>251</v>
      </c>
      <c r="N591" s="162"/>
      <c r="O591" s="165" t="s">
        <v>251</v>
      </c>
      <c r="P591" s="162"/>
      <c r="Q591" s="162" t="s">
        <v>2992</v>
      </c>
      <c r="R591" s="162" t="s">
        <v>2993</v>
      </c>
      <c r="S591" s="86"/>
      <c r="T591" s="86" t="s">
        <v>3085</v>
      </c>
      <c r="U591" s="162" t="s">
        <v>2499</v>
      </c>
      <c r="V591" s="86"/>
      <c r="W591" s="86"/>
      <c r="X591" s="162" t="s">
        <v>2500</v>
      </c>
      <c r="Y591" s="86"/>
      <c r="Z591" s="164" t="s">
        <v>3077</v>
      </c>
      <c r="AA591" s="86"/>
      <c r="AB591" s="86"/>
      <c r="AC591" s="86"/>
      <c r="AD591" s="86" t="s">
        <v>5644</v>
      </c>
      <c r="AE591" s="86" t="s">
        <v>217</v>
      </c>
      <c r="AF591" s="187" t="s">
        <v>217</v>
      </c>
      <c r="AG591" s="164" t="s">
        <v>3078</v>
      </c>
      <c r="AH591" s="179" t="s">
        <v>217</v>
      </c>
      <c r="AI591" s="157" t="s">
        <v>217</v>
      </c>
      <c r="AJ591" s="86"/>
      <c r="AK591" s="86"/>
      <c r="AL591" s="86" t="s">
        <v>7020</v>
      </c>
      <c r="AM591" s="86"/>
      <c r="AN591" s="86"/>
      <c r="AO591" s="86"/>
      <c r="AP591" s="86"/>
      <c r="AQ591" s="86"/>
      <c r="AR591" s="86"/>
      <c r="AS591" s="86"/>
      <c r="AT591" s="86"/>
      <c r="AU591" s="86"/>
      <c r="AV591" s="163" t="s">
        <v>2363</v>
      </c>
      <c r="AW591" s="101">
        <v>1</v>
      </c>
      <c r="AX591" s="101">
        <f>1</f>
        <v>1</v>
      </c>
      <c r="AY591" s="101" t="s">
        <v>2363</v>
      </c>
      <c r="AZ591" s="163" t="s">
        <v>2363</v>
      </c>
      <c r="BA591" s="163" t="s">
        <v>2363</v>
      </c>
      <c r="BB591" s="86"/>
      <c r="BC591" s="86"/>
      <c r="BD591" s="86"/>
      <c r="BE591" s="86"/>
      <c r="BF591" s="86"/>
      <c r="BG591" s="86"/>
      <c r="BH591" s="86"/>
      <c r="BI591" s="86" t="s">
        <v>9113</v>
      </c>
      <c r="BJ591" s="86" t="s">
        <v>5513</v>
      </c>
      <c r="BK591" s="86" t="s">
        <v>5479</v>
      </c>
      <c r="BL591" s="86"/>
      <c r="BM591" s="86">
        <v>1</v>
      </c>
      <c r="BN591" s="86" t="s">
        <v>634</v>
      </c>
      <c r="BO591" s="85" t="s">
        <v>643</v>
      </c>
      <c r="BP591" s="85" t="s">
        <v>644</v>
      </c>
      <c r="BQ591" s="85" t="s">
        <v>645</v>
      </c>
      <c r="BR591" s="85" t="s">
        <v>646</v>
      </c>
      <c r="BS591" s="85" t="s">
        <v>647</v>
      </c>
      <c r="BT591" s="85" t="s">
        <v>648</v>
      </c>
      <c r="BU591" s="85" t="s">
        <v>649</v>
      </c>
      <c r="BV591" s="85" t="s">
        <v>650</v>
      </c>
      <c r="BW591" s="70"/>
      <c r="BX591" s="70"/>
      <c r="BY591" s="70"/>
      <c r="BZ591" s="70"/>
      <c r="CA591" s="70"/>
      <c r="CB591" s="70"/>
      <c r="CC591" s="70"/>
      <c r="CD591" s="70"/>
      <c r="CE591" s="70"/>
      <c r="CF591" s="70"/>
      <c r="CG591" s="86"/>
      <c r="CH591" s="86"/>
      <c r="CI591" s="86"/>
      <c r="CJ591" s="86"/>
      <c r="CK591" s="86"/>
      <c r="CL591" s="86"/>
      <c r="CM591" s="86"/>
      <c r="CN591" s="86"/>
      <c r="CO591" s="86" t="s">
        <v>2500</v>
      </c>
      <c r="CP591" s="86"/>
      <c r="CQ591" s="86"/>
      <c r="CR591" s="86"/>
      <c r="CS591" s="164" t="b">
        <f>NOT(ISERROR(MATCH(E591,[1]Sheet1!$A:$A,0)))</f>
        <v>0</v>
      </c>
      <c r="CT591" s="162"/>
    </row>
    <row r="592" spans="1:98" s="218" customFormat="1" ht="79.8" customHeight="1">
      <c r="A592" s="257">
        <v>297</v>
      </c>
      <c r="B592" s="258">
        <v>589</v>
      </c>
      <c r="C592" s="258"/>
      <c r="D592" s="86"/>
      <c r="E592" s="125" t="s">
        <v>7021</v>
      </c>
      <c r="F592" s="163" t="s">
        <v>110</v>
      </c>
      <c r="G592" s="163" t="s">
        <v>5365</v>
      </c>
      <c r="H592" s="86"/>
      <c r="I592" s="86"/>
      <c r="J592" s="86" t="s">
        <v>2990</v>
      </c>
      <c r="K592" s="101" t="s">
        <v>7022</v>
      </c>
      <c r="L592" s="162" t="s">
        <v>2495</v>
      </c>
      <c r="M592" s="165" t="s">
        <v>251</v>
      </c>
      <c r="N592" s="162"/>
      <c r="O592" s="165" t="s">
        <v>251</v>
      </c>
      <c r="P592" s="162"/>
      <c r="Q592" s="162" t="s">
        <v>2992</v>
      </c>
      <c r="R592" s="162" t="s">
        <v>2993</v>
      </c>
      <c r="S592" s="86"/>
      <c r="T592" s="86" t="s">
        <v>3085</v>
      </c>
      <c r="U592" s="162" t="s">
        <v>2499</v>
      </c>
      <c r="V592" s="86"/>
      <c r="W592" s="86"/>
      <c r="X592" s="162" t="s">
        <v>2994</v>
      </c>
      <c r="Y592" s="86"/>
      <c r="Z592" s="86" t="s">
        <v>7023</v>
      </c>
      <c r="AA592" s="86"/>
      <c r="AB592" s="86"/>
      <c r="AC592" s="86"/>
      <c r="AD592" s="86" t="s">
        <v>5644</v>
      </c>
      <c r="AE592" s="162" t="s">
        <v>217</v>
      </c>
      <c r="AF592" s="187" t="s">
        <v>217</v>
      </c>
      <c r="AG592" s="86" t="s">
        <v>6169</v>
      </c>
      <c r="AH592" s="179" t="s">
        <v>217</v>
      </c>
      <c r="AI592" s="157" t="s">
        <v>217</v>
      </c>
      <c r="AJ592" s="86"/>
      <c r="AK592" s="86"/>
      <c r="AL592" s="86" t="s">
        <v>7024</v>
      </c>
      <c r="AM592" s="86"/>
      <c r="AN592" s="86"/>
      <c r="AO592" s="86"/>
      <c r="AP592" s="86"/>
      <c r="AQ592" s="86"/>
      <c r="AR592" s="86"/>
      <c r="AS592" s="86"/>
      <c r="AT592" s="86"/>
      <c r="AU592" s="86"/>
      <c r="AV592" s="163" t="s">
        <v>2363</v>
      </c>
      <c r="AW592" s="101">
        <v>1</v>
      </c>
      <c r="AX592" s="101">
        <f>1</f>
        <v>1</v>
      </c>
      <c r="AY592" s="101" t="s">
        <v>2363</v>
      </c>
      <c r="AZ592" s="163" t="s">
        <v>2363</v>
      </c>
      <c r="BA592" s="163" t="s">
        <v>2363</v>
      </c>
      <c r="BB592" s="86"/>
      <c r="BC592" s="86"/>
      <c r="BD592" s="86"/>
      <c r="BE592" s="86"/>
      <c r="BF592" s="86"/>
      <c r="BG592" s="86"/>
      <c r="BH592" s="86"/>
      <c r="BI592" s="192" t="s">
        <v>1622</v>
      </c>
      <c r="BJ592" s="86"/>
      <c r="BK592" s="86" t="s">
        <v>5479</v>
      </c>
      <c r="BL592" s="86"/>
      <c r="BM592" s="86">
        <v>1</v>
      </c>
      <c r="BN592" s="86" t="s">
        <v>634</v>
      </c>
      <c r="BO592" s="85" t="s">
        <v>643</v>
      </c>
      <c r="BP592" s="85" t="s">
        <v>644</v>
      </c>
      <c r="BQ592" s="85" t="s">
        <v>645</v>
      </c>
      <c r="BR592" s="85" t="s">
        <v>646</v>
      </c>
      <c r="BS592" s="85" t="s">
        <v>647</v>
      </c>
      <c r="BT592" s="85" t="s">
        <v>648</v>
      </c>
      <c r="BU592" s="85" t="s">
        <v>649</v>
      </c>
      <c r="BV592" s="85" t="s">
        <v>650</v>
      </c>
      <c r="BW592" s="70"/>
      <c r="BX592" s="70"/>
      <c r="BY592" s="70"/>
      <c r="BZ592" s="70"/>
      <c r="CA592" s="70"/>
      <c r="CB592" s="70"/>
      <c r="CC592" s="70"/>
      <c r="CD592" s="70"/>
      <c r="CE592" s="70"/>
      <c r="CF592" s="70"/>
      <c r="CG592" s="86"/>
      <c r="CH592" s="86"/>
      <c r="CI592" s="86"/>
      <c r="CJ592" s="86"/>
      <c r="CK592" s="86"/>
      <c r="CL592" s="86"/>
      <c r="CM592" s="86"/>
      <c r="CN592" s="86"/>
      <c r="CO592" s="86"/>
      <c r="CP592" s="86"/>
      <c r="CQ592" s="86"/>
      <c r="CR592" s="86"/>
      <c r="CS592" s="164" t="b">
        <f>NOT(ISERROR(MATCH(E592,[1]Sheet1!$A:$A,0)))</f>
        <v>0</v>
      </c>
      <c r="CT592" s="162"/>
    </row>
    <row r="593" spans="1:99" s="218" customFormat="1" ht="79.8" customHeight="1">
      <c r="A593" s="257">
        <v>297</v>
      </c>
      <c r="B593" s="258">
        <v>590</v>
      </c>
      <c r="C593" s="258"/>
      <c r="D593" s="86"/>
      <c r="E593" s="125" t="s">
        <v>7025</v>
      </c>
      <c r="F593" s="163" t="s">
        <v>110</v>
      </c>
      <c r="G593" s="163" t="s">
        <v>5365</v>
      </c>
      <c r="H593" s="86"/>
      <c r="I593" s="86"/>
      <c r="J593" s="86" t="s">
        <v>2990</v>
      </c>
      <c r="K593" s="101" t="s">
        <v>7026</v>
      </c>
      <c r="L593" s="162" t="s">
        <v>2495</v>
      </c>
      <c r="M593" s="165" t="s">
        <v>251</v>
      </c>
      <c r="N593" s="162"/>
      <c r="O593" s="165" t="s">
        <v>251</v>
      </c>
      <c r="P593" s="162"/>
      <c r="Q593" s="162" t="s">
        <v>2992</v>
      </c>
      <c r="R593" s="162" t="s">
        <v>2993</v>
      </c>
      <c r="S593" s="86"/>
      <c r="T593" s="86" t="s">
        <v>3085</v>
      </c>
      <c r="U593" s="162" t="s">
        <v>2499</v>
      </c>
      <c r="V593" s="86"/>
      <c r="W593" s="86"/>
      <c r="X593" s="162" t="s">
        <v>2994</v>
      </c>
      <c r="Y593" s="86"/>
      <c r="Z593" s="86" t="s">
        <v>7027</v>
      </c>
      <c r="AA593" s="86"/>
      <c r="AB593" s="86"/>
      <c r="AC593" s="86"/>
      <c r="AD593" s="86" t="s">
        <v>5644</v>
      </c>
      <c r="AE593" s="162" t="s">
        <v>217</v>
      </c>
      <c r="AF593" s="187" t="s">
        <v>217</v>
      </c>
      <c r="AG593" s="86" t="s">
        <v>6174</v>
      </c>
      <c r="AH593" s="179" t="s">
        <v>217</v>
      </c>
      <c r="AI593" s="157" t="s">
        <v>217</v>
      </c>
      <c r="AJ593" s="86"/>
      <c r="AK593" s="86"/>
      <c r="AL593" s="86" t="s">
        <v>7028</v>
      </c>
      <c r="AM593" s="86"/>
      <c r="AN593" s="86"/>
      <c r="AO593" s="86"/>
      <c r="AP593" s="86"/>
      <c r="AQ593" s="86"/>
      <c r="AR593" s="86"/>
      <c r="AS593" s="86"/>
      <c r="AT593" s="86"/>
      <c r="AU593" s="86"/>
      <c r="AV593" s="163" t="s">
        <v>2363</v>
      </c>
      <c r="AW593" s="101">
        <v>1</v>
      </c>
      <c r="AX593" s="101">
        <f>1</f>
        <v>1</v>
      </c>
      <c r="AY593" s="101" t="s">
        <v>2363</v>
      </c>
      <c r="AZ593" s="163" t="s">
        <v>2363</v>
      </c>
      <c r="BA593" s="163" t="s">
        <v>2363</v>
      </c>
      <c r="BB593" s="86"/>
      <c r="BC593" s="86"/>
      <c r="BD593" s="86"/>
      <c r="BE593" s="86"/>
      <c r="BF593" s="86"/>
      <c r="BG593" s="86"/>
      <c r="BH593" s="86"/>
      <c r="BI593" s="192" t="s">
        <v>1626</v>
      </c>
      <c r="BJ593" s="86"/>
      <c r="BK593" s="86" t="s">
        <v>5479</v>
      </c>
      <c r="BL593" s="86"/>
      <c r="BM593" s="86">
        <v>1</v>
      </c>
      <c r="BN593" s="86" t="s">
        <v>634</v>
      </c>
      <c r="BO593" s="85" t="s">
        <v>643</v>
      </c>
      <c r="BP593" s="85" t="s">
        <v>644</v>
      </c>
      <c r="BQ593" s="85" t="s">
        <v>645</v>
      </c>
      <c r="BR593" s="85" t="s">
        <v>646</v>
      </c>
      <c r="BS593" s="85" t="s">
        <v>647</v>
      </c>
      <c r="BT593" s="85" t="s">
        <v>648</v>
      </c>
      <c r="BU593" s="85" t="s">
        <v>649</v>
      </c>
      <c r="BV593" s="85" t="s">
        <v>650</v>
      </c>
      <c r="BW593" s="70"/>
      <c r="BX593" s="70"/>
      <c r="BY593" s="70"/>
      <c r="BZ593" s="70"/>
      <c r="CA593" s="70"/>
      <c r="CB593" s="70"/>
      <c r="CC593" s="70"/>
      <c r="CD593" s="70"/>
      <c r="CE593" s="70"/>
      <c r="CF593" s="70"/>
      <c r="CG593" s="86"/>
      <c r="CH593" s="86"/>
      <c r="CI593" s="86"/>
      <c r="CJ593" s="86"/>
      <c r="CK593" s="86"/>
      <c r="CL593" s="86"/>
      <c r="CM593" s="86"/>
      <c r="CN593" s="86"/>
      <c r="CO593" s="86"/>
      <c r="CP593" s="86"/>
      <c r="CQ593" s="86"/>
      <c r="CR593" s="86"/>
      <c r="CS593" s="164" t="b">
        <f>NOT(ISERROR(MATCH(E593,[1]Sheet1!$A:$A,0)))</f>
        <v>0</v>
      </c>
      <c r="CT593" s="162"/>
    </row>
    <row r="594" spans="1:99" s="218" customFormat="1" ht="79.8" customHeight="1">
      <c r="A594" s="257">
        <v>297</v>
      </c>
      <c r="B594" s="258">
        <v>591</v>
      </c>
      <c r="C594" s="258"/>
      <c r="D594" s="86"/>
      <c r="E594" s="125" t="s">
        <v>7029</v>
      </c>
      <c r="F594" s="163" t="s">
        <v>110</v>
      </c>
      <c r="G594" s="163" t="s">
        <v>5365</v>
      </c>
      <c r="H594" s="86"/>
      <c r="I594" s="86"/>
      <c r="J594" s="86" t="s">
        <v>3083</v>
      </c>
      <c r="K594" s="101" t="s">
        <v>7030</v>
      </c>
      <c r="L594" s="162" t="s">
        <v>2495</v>
      </c>
      <c r="M594" s="165" t="s">
        <v>251</v>
      </c>
      <c r="N594" s="162"/>
      <c r="O594" s="165" t="s">
        <v>251</v>
      </c>
      <c r="P594" s="162"/>
      <c r="Q594" s="162" t="s">
        <v>2992</v>
      </c>
      <c r="R594" s="162" t="s">
        <v>2993</v>
      </c>
      <c r="S594" s="86"/>
      <c r="T594" s="86" t="s">
        <v>3085</v>
      </c>
      <c r="U594" s="162" t="s">
        <v>2499</v>
      </c>
      <c r="V594" s="86"/>
      <c r="W594" s="86"/>
      <c r="X594" s="162" t="s">
        <v>2500</v>
      </c>
      <c r="Y594" s="86"/>
      <c r="Z594" s="86" t="s">
        <v>7012</v>
      </c>
      <c r="AA594" s="86"/>
      <c r="AB594" s="86"/>
      <c r="AC594" s="86"/>
      <c r="AD594" s="86" t="s">
        <v>5644</v>
      </c>
      <c r="AE594" s="86" t="s">
        <v>217</v>
      </c>
      <c r="AF594" s="187" t="s">
        <v>217</v>
      </c>
      <c r="AG594" s="86" t="s">
        <v>5743</v>
      </c>
      <c r="AH594" s="179" t="s">
        <v>217</v>
      </c>
      <c r="AI594" s="157" t="s">
        <v>217</v>
      </c>
      <c r="AJ594" s="86"/>
      <c r="AK594" s="86"/>
      <c r="AL594" s="86" t="s">
        <v>7031</v>
      </c>
      <c r="AM594" s="86"/>
      <c r="AN594" s="86"/>
      <c r="AO594" s="86"/>
      <c r="AP594" s="86"/>
      <c r="AQ594" s="86"/>
      <c r="AR594" s="86"/>
      <c r="AS594" s="86"/>
      <c r="AT594" s="86"/>
      <c r="AU594" s="86"/>
      <c r="AV594" s="163" t="s">
        <v>2363</v>
      </c>
      <c r="AW594" s="101">
        <v>1</v>
      </c>
      <c r="AX594" s="101">
        <f>1</f>
        <v>1</v>
      </c>
      <c r="AY594" s="101" t="s">
        <v>2363</v>
      </c>
      <c r="AZ594" s="163" t="s">
        <v>2363</v>
      </c>
      <c r="BA594" s="163" t="s">
        <v>2363</v>
      </c>
      <c r="BB594" s="86"/>
      <c r="BC594" s="86"/>
      <c r="BD594" s="86"/>
      <c r="BE594" s="86"/>
      <c r="BF594" s="86"/>
      <c r="BG594" s="86"/>
      <c r="BH594" s="86"/>
      <c r="BI594" s="86" t="s">
        <v>9120</v>
      </c>
      <c r="BJ594" s="86" t="s">
        <v>5513</v>
      </c>
      <c r="BK594" s="86" t="s">
        <v>5479</v>
      </c>
      <c r="BL594" s="86"/>
      <c r="BM594" s="86">
        <v>1</v>
      </c>
      <c r="BN594" s="86" t="s">
        <v>634</v>
      </c>
      <c r="BO594" s="85" t="s">
        <v>643</v>
      </c>
      <c r="BP594" s="85" t="s">
        <v>644</v>
      </c>
      <c r="BQ594" s="85" t="s">
        <v>645</v>
      </c>
      <c r="BR594" s="85" t="s">
        <v>646</v>
      </c>
      <c r="BS594" s="85" t="s">
        <v>647</v>
      </c>
      <c r="BT594" s="85" t="s">
        <v>648</v>
      </c>
      <c r="BU594" s="85" t="s">
        <v>649</v>
      </c>
      <c r="BV594" s="85" t="s">
        <v>650</v>
      </c>
      <c r="BW594" s="70"/>
      <c r="BX594" s="70"/>
      <c r="BY594" s="70"/>
      <c r="BZ594" s="70"/>
      <c r="CA594" s="70"/>
      <c r="CB594" s="70"/>
      <c r="CC594" s="70"/>
      <c r="CD594" s="70"/>
      <c r="CE594" s="70"/>
      <c r="CF594" s="70"/>
      <c r="CG594" s="86"/>
      <c r="CH594" s="86"/>
      <c r="CI594" s="86"/>
      <c r="CJ594" s="86"/>
      <c r="CK594" s="86"/>
      <c r="CL594" s="86"/>
      <c r="CM594" s="86"/>
      <c r="CN594" s="86"/>
      <c r="CO594" s="86" t="s">
        <v>2500</v>
      </c>
      <c r="CP594" s="86"/>
      <c r="CQ594" s="86"/>
      <c r="CR594" s="86"/>
      <c r="CS594" s="164" t="b">
        <f>NOT(ISERROR(MATCH(E594,[1]Sheet1!$A:$A,0)))</f>
        <v>0</v>
      </c>
      <c r="CT594" s="162"/>
    </row>
    <row r="595" spans="1:99" s="218" customFormat="1" ht="79.8" customHeight="1">
      <c r="A595" s="257">
        <v>297</v>
      </c>
      <c r="B595" s="258">
        <v>592</v>
      </c>
      <c r="C595" s="258"/>
      <c r="D595" s="86"/>
      <c r="E595" s="125" t="s">
        <v>7032</v>
      </c>
      <c r="F595" s="163" t="s">
        <v>110</v>
      </c>
      <c r="G595" s="163" t="s">
        <v>5365</v>
      </c>
      <c r="H595" s="86"/>
      <c r="I595" s="86"/>
      <c r="J595" s="86" t="s">
        <v>3083</v>
      </c>
      <c r="K595" s="101" t="s">
        <v>7033</v>
      </c>
      <c r="L595" s="162" t="s">
        <v>2495</v>
      </c>
      <c r="M595" s="165" t="s">
        <v>251</v>
      </c>
      <c r="N595" s="162"/>
      <c r="O595" s="165" t="s">
        <v>251</v>
      </c>
      <c r="P595" s="162"/>
      <c r="Q595" s="162" t="s">
        <v>2992</v>
      </c>
      <c r="R595" s="162" t="s">
        <v>2993</v>
      </c>
      <c r="S595" s="86"/>
      <c r="T595" s="86" t="s">
        <v>3085</v>
      </c>
      <c r="U595" s="162" t="s">
        <v>2499</v>
      </c>
      <c r="V595" s="86"/>
      <c r="W595" s="86"/>
      <c r="X595" s="162" t="s">
        <v>2500</v>
      </c>
      <c r="Y595" s="86"/>
      <c r="Z595" s="86" t="s">
        <v>7012</v>
      </c>
      <c r="AA595" s="86"/>
      <c r="AB595" s="86"/>
      <c r="AC595" s="86"/>
      <c r="AD595" s="86" t="s">
        <v>5644</v>
      </c>
      <c r="AE595" s="86" t="s">
        <v>217</v>
      </c>
      <c r="AF595" s="187" t="s">
        <v>217</v>
      </c>
      <c r="AG595" s="86" t="s">
        <v>5743</v>
      </c>
      <c r="AH595" s="179" t="s">
        <v>217</v>
      </c>
      <c r="AI595" s="157" t="s">
        <v>217</v>
      </c>
      <c r="AJ595" s="86"/>
      <c r="AK595" s="86"/>
      <c r="AL595" s="86" t="s">
        <v>7034</v>
      </c>
      <c r="AM595" s="86"/>
      <c r="AN595" s="86"/>
      <c r="AO595" s="86"/>
      <c r="AP595" s="86"/>
      <c r="AQ595" s="86"/>
      <c r="AR595" s="86"/>
      <c r="AS595" s="86"/>
      <c r="AT595" s="86"/>
      <c r="AU595" s="86"/>
      <c r="AV595" s="163" t="s">
        <v>2363</v>
      </c>
      <c r="AW595" s="101">
        <v>1</v>
      </c>
      <c r="AX595" s="101">
        <f>1</f>
        <v>1</v>
      </c>
      <c r="AY595" s="101" t="s">
        <v>2363</v>
      </c>
      <c r="AZ595" s="163" t="s">
        <v>2363</v>
      </c>
      <c r="BA595" s="163" t="s">
        <v>2363</v>
      </c>
      <c r="BB595" s="86"/>
      <c r="BC595" s="86"/>
      <c r="BD595" s="86"/>
      <c r="BE595" s="86"/>
      <c r="BF595" s="86"/>
      <c r="BG595" s="86"/>
      <c r="BH595" s="86"/>
      <c r="BI595" s="86" t="s">
        <v>9124</v>
      </c>
      <c r="BJ595" s="86" t="s">
        <v>5513</v>
      </c>
      <c r="BK595" s="86" t="s">
        <v>5479</v>
      </c>
      <c r="BL595" s="86"/>
      <c r="BM595" s="86">
        <v>1</v>
      </c>
      <c r="BN595" s="86" t="s">
        <v>634</v>
      </c>
      <c r="BO595" s="85" t="s">
        <v>643</v>
      </c>
      <c r="BP595" s="85" t="s">
        <v>644</v>
      </c>
      <c r="BQ595" s="85" t="s">
        <v>645</v>
      </c>
      <c r="BR595" s="85" t="s">
        <v>646</v>
      </c>
      <c r="BS595" s="85" t="s">
        <v>647</v>
      </c>
      <c r="BT595" s="85" t="s">
        <v>648</v>
      </c>
      <c r="BU595" s="85" t="s">
        <v>649</v>
      </c>
      <c r="BV595" s="85" t="s">
        <v>650</v>
      </c>
      <c r="BW595" s="70"/>
      <c r="BX595" s="70"/>
      <c r="BY595" s="70"/>
      <c r="BZ595" s="70"/>
      <c r="CA595" s="70"/>
      <c r="CB595" s="70"/>
      <c r="CC595" s="70"/>
      <c r="CD595" s="70"/>
      <c r="CE595" s="70"/>
      <c r="CF595" s="70"/>
      <c r="CG595" s="86"/>
      <c r="CH595" s="86"/>
      <c r="CI595" s="86"/>
      <c r="CJ595" s="86"/>
      <c r="CK595" s="86"/>
      <c r="CL595" s="86"/>
      <c r="CM595" s="86"/>
      <c r="CN595" s="86"/>
      <c r="CO595" s="86" t="s">
        <v>2500</v>
      </c>
      <c r="CP595" s="86"/>
      <c r="CQ595" s="86"/>
      <c r="CR595" s="86"/>
      <c r="CS595" s="164" t="b">
        <f>NOT(ISERROR(MATCH(E595,[1]Sheet1!$A:$A,0)))</f>
        <v>0</v>
      </c>
      <c r="CT595" s="162"/>
    </row>
    <row r="596" spans="1:99" s="218" customFormat="1" ht="79.8" customHeight="1">
      <c r="A596" s="257">
        <v>297</v>
      </c>
      <c r="B596" s="258">
        <v>593</v>
      </c>
      <c r="C596" s="258"/>
      <c r="D596" s="86"/>
      <c r="E596" s="125" t="s">
        <v>7035</v>
      </c>
      <c r="F596" s="163" t="s">
        <v>110</v>
      </c>
      <c r="G596" s="163" t="s">
        <v>5365</v>
      </c>
      <c r="H596" s="86"/>
      <c r="I596" s="86"/>
      <c r="J596" s="86" t="s">
        <v>2990</v>
      </c>
      <c r="K596" s="101" t="s">
        <v>7036</v>
      </c>
      <c r="L596" s="162" t="s">
        <v>2495</v>
      </c>
      <c r="M596" s="165" t="s">
        <v>251</v>
      </c>
      <c r="N596" s="162"/>
      <c r="O596" s="165" t="s">
        <v>251</v>
      </c>
      <c r="P596" s="162"/>
      <c r="Q596" s="162" t="s">
        <v>2992</v>
      </c>
      <c r="R596" s="162" t="s">
        <v>2993</v>
      </c>
      <c r="S596" s="86"/>
      <c r="T596" s="86" t="s">
        <v>3085</v>
      </c>
      <c r="U596" s="162" t="s">
        <v>2499</v>
      </c>
      <c r="V596" s="86"/>
      <c r="W596" s="86"/>
      <c r="X596" s="162" t="s">
        <v>2994</v>
      </c>
      <c r="Y596" s="86"/>
      <c r="Z596" s="86" t="s">
        <v>7037</v>
      </c>
      <c r="AA596" s="86"/>
      <c r="AB596" s="86"/>
      <c r="AC596" s="86"/>
      <c r="AD596" s="86" t="s">
        <v>5644</v>
      </c>
      <c r="AE596" s="162" t="s">
        <v>217</v>
      </c>
      <c r="AF596" s="187" t="s">
        <v>217</v>
      </c>
      <c r="AG596" s="86" t="s">
        <v>6185</v>
      </c>
      <c r="AH596" s="179" t="s">
        <v>217</v>
      </c>
      <c r="AI596" s="157" t="s">
        <v>217</v>
      </c>
      <c r="AJ596" s="86"/>
      <c r="AK596" s="86"/>
      <c r="AL596" s="86" t="s">
        <v>7038</v>
      </c>
      <c r="AM596" s="86"/>
      <c r="AN596" s="86"/>
      <c r="AO596" s="86"/>
      <c r="AP596" s="86"/>
      <c r="AQ596" s="86"/>
      <c r="AR596" s="86"/>
      <c r="AS596" s="86"/>
      <c r="AT596" s="86"/>
      <c r="AU596" s="86"/>
      <c r="AV596" s="163" t="s">
        <v>2363</v>
      </c>
      <c r="AW596" s="101">
        <v>1</v>
      </c>
      <c r="AX596" s="101">
        <f>1</f>
        <v>1</v>
      </c>
      <c r="AY596" s="101" t="s">
        <v>2363</v>
      </c>
      <c r="AZ596" s="163" t="s">
        <v>2363</v>
      </c>
      <c r="BA596" s="163" t="s">
        <v>2363</v>
      </c>
      <c r="BB596" s="86"/>
      <c r="BC596" s="86"/>
      <c r="BD596" s="86"/>
      <c r="BE596" s="86"/>
      <c r="BF596" s="86"/>
      <c r="BG596" s="86"/>
      <c r="BH596" s="86"/>
      <c r="BI596" s="192" t="s">
        <v>1632</v>
      </c>
      <c r="BJ596" s="86"/>
      <c r="BK596" s="86" t="s">
        <v>5479</v>
      </c>
      <c r="BL596" s="86"/>
      <c r="BM596" s="86">
        <v>1</v>
      </c>
      <c r="BN596" s="86" t="s">
        <v>634</v>
      </c>
      <c r="BO596" s="85" t="s">
        <v>643</v>
      </c>
      <c r="BP596" s="85" t="s">
        <v>644</v>
      </c>
      <c r="BQ596" s="85" t="s">
        <v>645</v>
      </c>
      <c r="BR596" s="85" t="s">
        <v>646</v>
      </c>
      <c r="BS596" s="85" t="s">
        <v>647</v>
      </c>
      <c r="BT596" s="85" t="s">
        <v>648</v>
      </c>
      <c r="BU596" s="85" t="s">
        <v>649</v>
      </c>
      <c r="BV596" s="85" t="s">
        <v>650</v>
      </c>
      <c r="BW596" s="70"/>
      <c r="BX596" s="70"/>
      <c r="BY596" s="70"/>
      <c r="BZ596" s="70"/>
      <c r="CA596" s="70"/>
      <c r="CB596" s="70"/>
      <c r="CC596" s="70"/>
      <c r="CD596" s="70"/>
      <c r="CE596" s="70"/>
      <c r="CF596" s="70"/>
      <c r="CG596" s="86"/>
      <c r="CH596" s="86"/>
      <c r="CI596" s="86"/>
      <c r="CJ596" s="86"/>
      <c r="CK596" s="86"/>
      <c r="CL596" s="86"/>
      <c r="CM596" s="86"/>
      <c r="CN596" s="86"/>
      <c r="CO596" s="86"/>
      <c r="CP596" s="86"/>
      <c r="CQ596" s="86"/>
      <c r="CR596" s="86"/>
      <c r="CS596" s="164" t="b">
        <f>NOT(ISERROR(MATCH(E596,[1]Sheet1!$A:$A,0)))</f>
        <v>0</v>
      </c>
      <c r="CT596" s="162"/>
    </row>
    <row r="597" spans="1:99" s="218" customFormat="1" ht="79.8" customHeight="1">
      <c r="A597" s="257">
        <v>297</v>
      </c>
      <c r="B597" s="258">
        <v>594</v>
      </c>
      <c r="C597" s="258"/>
      <c r="D597" s="86"/>
      <c r="E597" s="125" t="s">
        <v>7039</v>
      </c>
      <c r="F597" s="163" t="s">
        <v>110</v>
      </c>
      <c r="G597" s="163" t="s">
        <v>5365</v>
      </c>
      <c r="H597" s="86"/>
      <c r="I597" s="86"/>
      <c r="J597" s="86" t="s">
        <v>2990</v>
      </c>
      <c r="K597" s="101" t="s">
        <v>7040</v>
      </c>
      <c r="L597" s="162" t="s">
        <v>2495</v>
      </c>
      <c r="M597" s="165" t="s">
        <v>251</v>
      </c>
      <c r="N597" s="162"/>
      <c r="O597" s="165" t="s">
        <v>251</v>
      </c>
      <c r="P597" s="162"/>
      <c r="Q597" s="162" t="s">
        <v>2992</v>
      </c>
      <c r="R597" s="162" t="s">
        <v>2993</v>
      </c>
      <c r="S597" s="86"/>
      <c r="T597" s="86" t="s">
        <v>3085</v>
      </c>
      <c r="U597" s="162" t="s">
        <v>2499</v>
      </c>
      <c r="V597" s="86"/>
      <c r="W597" s="86"/>
      <c r="X597" s="162" t="s">
        <v>2994</v>
      </c>
      <c r="Y597" s="86"/>
      <c r="Z597" s="86" t="s">
        <v>7041</v>
      </c>
      <c r="AA597" s="86"/>
      <c r="AB597" s="86"/>
      <c r="AC597" s="86"/>
      <c r="AD597" s="86" t="s">
        <v>5644</v>
      </c>
      <c r="AE597" s="162" t="s">
        <v>217</v>
      </c>
      <c r="AF597" s="187" t="s">
        <v>217</v>
      </c>
      <c r="AG597" s="86" t="s">
        <v>6190</v>
      </c>
      <c r="AH597" s="179" t="s">
        <v>217</v>
      </c>
      <c r="AI597" s="157" t="s">
        <v>217</v>
      </c>
      <c r="AJ597" s="86"/>
      <c r="AK597" s="86"/>
      <c r="AL597" s="86" t="s">
        <v>7042</v>
      </c>
      <c r="AM597" s="86"/>
      <c r="AN597" s="86"/>
      <c r="AO597" s="86"/>
      <c r="AP597" s="86"/>
      <c r="AQ597" s="86"/>
      <c r="AR597" s="86"/>
      <c r="AS597" s="86"/>
      <c r="AT597" s="86"/>
      <c r="AU597" s="86"/>
      <c r="AV597" s="163" t="s">
        <v>2363</v>
      </c>
      <c r="AW597" s="101">
        <v>1</v>
      </c>
      <c r="AX597" s="101">
        <f>1</f>
        <v>1</v>
      </c>
      <c r="AY597" s="101" t="s">
        <v>2363</v>
      </c>
      <c r="AZ597" s="163" t="s">
        <v>2363</v>
      </c>
      <c r="BA597" s="163" t="s">
        <v>2363</v>
      </c>
      <c r="BB597" s="86"/>
      <c r="BC597" s="86"/>
      <c r="BD597" s="86"/>
      <c r="BE597" s="86"/>
      <c r="BF597" s="86"/>
      <c r="BG597" s="86"/>
      <c r="BH597" s="86"/>
      <c r="BI597" s="192" t="s">
        <v>1624</v>
      </c>
      <c r="BJ597" s="86"/>
      <c r="BK597" s="86" t="s">
        <v>5479</v>
      </c>
      <c r="BL597" s="86"/>
      <c r="BM597" s="86">
        <v>1</v>
      </c>
      <c r="BN597" s="86" t="s">
        <v>634</v>
      </c>
      <c r="BO597" s="85" t="s">
        <v>643</v>
      </c>
      <c r="BP597" s="85" t="s">
        <v>644</v>
      </c>
      <c r="BQ597" s="85" t="s">
        <v>645</v>
      </c>
      <c r="BR597" s="85" t="s">
        <v>646</v>
      </c>
      <c r="BS597" s="85" t="s">
        <v>647</v>
      </c>
      <c r="BT597" s="85" t="s">
        <v>648</v>
      </c>
      <c r="BU597" s="85" t="s">
        <v>649</v>
      </c>
      <c r="BV597" s="85" t="s">
        <v>650</v>
      </c>
      <c r="BW597" s="70"/>
      <c r="BX597" s="70"/>
      <c r="BY597" s="70"/>
      <c r="BZ597" s="70"/>
      <c r="CA597" s="70"/>
      <c r="CB597" s="70"/>
      <c r="CC597" s="70"/>
      <c r="CD597" s="70"/>
      <c r="CE597" s="70"/>
      <c r="CF597" s="70"/>
      <c r="CG597" s="86"/>
      <c r="CH597" s="86"/>
      <c r="CI597" s="86"/>
      <c r="CJ597" s="86"/>
      <c r="CK597" s="86"/>
      <c r="CL597" s="86"/>
      <c r="CM597" s="86"/>
      <c r="CN597" s="86"/>
      <c r="CO597" s="86"/>
      <c r="CP597" s="86"/>
      <c r="CQ597" s="86"/>
      <c r="CR597" s="86"/>
      <c r="CS597" s="164" t="b">
        <f>NOT(ISERROR(MATCH(E597,[1]Sheet1!$A:$A,0)))</f>
        <v>0</v>
      </c>
      <c r="CT597" s="162"/>
    </row>
    <row r="598" spans="1:99" s="218" customFormat="1" ht="79.8" customHeight="1">
      <c r="A598" s="257">
        <v>297</v>
      </c>
      <c r="B598" s="258">
        <v>595</v>
      </c>
      <c r="C598" s="258"/>
      <c r="D598" s="86"/>
      <c r="E598" s="125" t="s">
        <v>7043</v>
      </c>
      <c r="F598" s="163" t="s">
        <v>110</v>
      </c>
      <c r="G598" s="163" t="s">
        <v>5365</v>
      </c>
      <c r="H598" s="86"/>
      <c r="I598" s="86"/>
      <c r="J598" s="86" t="s">
        <v>2990</v>
      </c>
      <c r="K598" s="101" t="s">
        <v>7044</v>
      </c>
      <c r="L598" s="162" t="s">
        <v>2495</v>
      </c>
      <c r="M598" s="165" t="s">
        <v>251</v>
      </c>
      <c r="N598" s="162"/>
      <c r="O598" s="165" t="s">
        <v>251</v>
      </c>
      <c r="P598" s="162"/>
      <c r="Q598" s="162" t="s">
        <v>2992</v>
      </c>
      <c r="R598" s="162" t="s">
        <v>2993</v>
      </c>
      <c r="S598" s="86"/>
      <c r="T598" s="86" t="s">
        <v>3085</v>
      </c>
      <c r="U598" s="162" t="s">
        <v>2499</v>
      </c>
      <c r="V598" s="86"/>
      <c r="W598" s="86"/>
      <c r="X598" s="162" t="s">
        <v>2994</v>
      </c>
      <c r="Y598" s="86"/>
      <c r="Z598" s="164" t="s">
        <v>7045</v>
      </c>
      <c r="AA598" s="86"/>
      <c r="AB598" s="86"/>
      <c r="AC598" s="86"/>
      <c r="AD598" s="86" t="s">
        <v>5644</v>
      </c>
      <c r="AE598" s="86" t="s">
        <v>217</v>
      </c>
      <c r="AF598" s="187" t="s">
        <v>217</v>
      </c>
      <c r="AG598" s="164" t="s">
        <v>6288</v>
      </c>
      <c r="AH598" s="179" t="s">
        <v>217</v>
      </c>
      <c r="AI598" s="157" t="s">
        <v>217</v>
      </c>
      <c r="AJ598" s="86"/>
      <c r="AK598" s="86"/>
      <c r="AL598" s="164" t="s">
        <v>6289</v>
      </c>
      <c r="AM598" s="86"/>
      <c r="AN598" s="86"/>
      <c r="AO598" s="86"/>
      <c r="AP598" s="86"/>
      <c r="AQ598" s="86"/>
      <c r="AR598" s="86"/>
      <c r="AS598" s="86"/>
      <c r="AT598" s="86"/>
      <c r="AU598" s="86"/>
      <c r="AV598" s="163" t="s">
        <v>2363</v>
      </c>
      <c r="AW598" s="101">
        <v>1</v>
      </c>
      <c r="AX598" s="101">
        <f>1</f>
        <v>1</v>
      </c>
      <c r="AY598" s="101" t="s">
        <v>2363</v>
      </c>
      <c r="AZ598" s="163" t="s">
        <v>2363</v>
      </c>
      <c r="BA598" s="163" t="s">
        <v>2363</v>
      </c>
      <c r="BB598" s="86"/>
      <c r="BC598" s="86"/>
      <c r="BD598" s="86"/>
      <c r="BE598" s="86"/>
      <c r="BF598" s="86"/>
      <c r="BG598" s="86"/>
      <c r="BH598" s="86"/>
      <c r="BI598" s="164" t="s">
        <v>9125</v>
      </c>
      <c r="BJ598" s="164"/>
      <c r="BK598" s="86" t="s">
        <v>5479</v>
      </c>
      <c r="BL598" s="86"/>
      <c r="BM598" s="86">
        <v>1</v>
      </c>
      <c r="BN598" s="86" t="s">
        <v>634</v>
      </c>
      <c r="BO598" s="85" t="s">
        <v>643</v>
      </c>
      <c r="BP598" s="85" t="s">
        <v>644</v>
      </c>
      <c r="BQ598" s="85" t="s">
        <v>645</v>
      </c>
      <c r="BR598" s="85" t="s">
        <v>646</v>
      </c>
      <c r="BS598" s="85" t="s">
        <v>647</v>
      </c>
      <c r="BT598" s="85" t="s">
        <v>648</v>
      </c>
      <c r="BU598" s="85" t="s">
        <v>649</v>
      </c>
      <c r="BV598" s="85" t="s">
        <v>650</v>
      </c>
      <c r="BW598" s="70"/>
      <c r="BX598" s="70"/>
      <c r="BY598" s="70"/>
      <c r="BZ598" s="70"/>
      <c r="CA598" s="70"/>
      <c r="CB598" s="70"/>
      <c r="CC598" s="70"/>
      <c r="CD598" s="70"/>
      <c r="CE598" s="70"/>
      <c r="CF598" s="86"/>
      <c r="CG598" s="86"/>
      <c r="CH598" s="86"/>
      <c r="CI598" s="86"/>
      <c r="CJ598" s="86"/>
      <c r="CK598" s="86"/>
      <c r="CL598" s="86"/>
      <c r="CM598" s="86"/>
      <c r="CN598" s="86"/>
      <c r="CO598" s="86"/>
      <c r="CP598" s="86"/>
      <c r="CQ598" s="86"/>
      <c r="CR598" s="86"/>
      <c r="CS598" s="164" t="b">
        <f>NOT(ISERROR(MATCH(E598,[1]Sheet1!$A:$A,0)))</f>
        <v>0</v>
      </c>
      <c r="CT598" s="162"/>
    </row>
    <row r="599" spans="1:99" s="218" customFormat="1" ht="79.8" customHeight="1">
      <c r="A599" s="257">
        <v>297</v>
      </c>
      <c r="B599" s="258">
        <v>596</v>
      </c>
      <c r="C599" s="258"/>
      <c r="D599" s="86"/>
      <c r="E599" s="125" t="s">
        <v>7046</v>
      </c>
      <c r="F599" s="163" t="s">
        <v>110</v>
      </c>
      <c r="G599" s="163" t="s">
        <v>5365</v>
      </c>
      <c r="H599" s="86"/>
      <c r="I599" s="86"/>
      <c r="J599" s="86" t="s">
        <v>2990</v>
      </c>
      <c r="K599" s="101" t="s">
        <v>7047</v>
      </c>
      <c r="L599" s="162" t="s">
        <v>2495</v>
      </c>
      <c r="M599" s="165" t="s">
        <v>251</v>
      </c>
      <c r="N599" s="162"/>
      <c r="O599" s="165" t="s">
        <v>251</v>
      </c>
      <c r="P599" s="162"/>
      <c r="Q599" s="162" t="s">
        <v>2992</v>
      </c>
      <c r="R599" s="162" t="s">
        <v>2993</v>
      </c>
      <c r="S599" s="86"/>
      <c r="T599" s="86" t="s">
        <v>3085</v>
      </c>
      <c r="U599" s="162" t="s">
        <v>2499</v>
      </c>
      <c r="V599" s="86"/>
      <c r="W599" s="86"/>
      <c r="X599" s="162" t="s">
        <v>2994</v>
      </c>
      <c r="Y599" s="86"/>
      <c r="Z599" s="164" t="s">
        <v>6287</v>
      </c>
      <c r="AA599" s="86"/>
      <c r="AB599" s="86"/>
      <c r="AC599" s="86"/>
      <c r="AD599" s="86" t="s">
        <v>5644</v>
      </c>
      <c r="AE599" s="86" t="s">
        <v>217</v>
      </c>
      <c r="AF599" s="187" t="s">
        <v>217</v>
      </c>
      <c r="AG599" s="164" t="s">
        <v>6298</v>
      </c>
      <c r="AH599" s="179" t="s">
        <v>217</v>
      </c>
      <c r="AI599" s="157" t="s">
        <v>217</v>
      </c>
      <c r="AJ599" s="86"/>
      <c r="AK599" s="86"/>
      <c r="AL599" s="164" t="s">
        <v>6300</v>
      </c>
      <c r="AM599" s="86"/>
      <c r="AN599" s="86"/>
      <c r="AO599" s="86"/>
      <c r="AP599" s="86"/>
      <c r="AQ599" s="86"/>
      <c r="AR599" s="86"/>
      <c r="AS599" s="86"/>
      <c r="AT599" s="86"/>
      <c r="AU599" s="86"/>
      <c r="AV599" s="163" t="s">
        <v>2363</v>
      </c>
      <c r="AW599" s="101">
        <v>1</v>
      </c>
      <c r="AX599" s="101">
        <f>1</f>
        <v>1</v>
      </c>
      <c r="AY599" s="101" t="s">
        <v>2363</v>
      </c>
      <c r="AZ599" s="163" t="s">
        <v>2363</v>
      </c>
      <c r="BA599" s="163" t="s">
        <v>2363</v>
      </c>
      <c r="BB599" s="86"/>
      <c r="BC599" s="86"/>
      <c r="BD599" s="86"/>
      <c r="BE599" s="86"/>
      <c r="BF599" s="86"/>
      <c r="BG599" s="86"/>
      <c r="BH599" s="86"/>
      <c r="BI599" s="164" t="s">
        <v>9126</v>
      </c>
      <c r="BJ599" s="164"/>
      <c r="BK599" s="86" t="s">
        <v>5479</v>
      </c>
      <c r="BL599" s="86"/>
      <c r="BM599" s="86">
        <v>1</v>
      </c>
      <c r="BN599" s="86" t="s">
        <v>634</v>
      </c>
      <c r="BO599" s="85" t="s">
        <v>643</v>
      </c>
      <c r="BP599" s="85" t="s">
        <v>644</v>
      </c>
      <c r="BQ599" s="85" t="s">
        <v>645</v>
      </c>
      <c r="BR599" s="85" t="s">
        <v>646</v>
      </c>
      <c r="BS599" s="85" t="s">
        <v>647</v>
      </c>
      <c r="BT599" s="85" t="s">
        <v>648</v>
      </c>
      <c r="BU599" s="85" t="s">
        <v>649</v>
      </c>
      <c r="BV599" s="85" t="s">
        <v>650</v>
      </c>
      <c r="BW599" s="70"/>
      <c r="BX599" s="70"/>
      <c r="BY599" s="70"/>
      <c r="BZ599" s="70"/>
      <c r="CA599" s="70"/>
      <c r="CB599" s="70"/>
      <c r="CC599" s="70"/>
      <c r="CD599" s="70"/>
      <c r="CE599" s="70"/>
      <c r="CF599" s="86"/>
      <c r="CG599" s="86"/>
      <c r="CH599" s="86"/>
      <c r="CI599" s="86"/>
      <c r="CJ599" s="86"/>
      <c r="CK599" s="86"/>
      <c r="CL599" s="86"/>
      <c r="CM599" s="86"/>
      <c r="CN599" s="86"/>
      <c r="CO599" s="86"/>
      <c r="CP599" s="86"/>
      <c r="CQ599" s="86"/>
      <c r="CR599" s="86"/>
      <c r="CS599" s="164" t="b">
        <f>NOT(ISERROR(MATCH(E599,[1]Sheet1!$A:$A,0)))</f>
        <v>0</v>
      </c>
      <c r="CT599" s="162"/>
    </row>
    <row r="600" spans="1:99" s="218" customFormat="1" ht="79.8" customHeight="1">
      <c r="A600" s="257">
        <v>297</v>
      </c>
      <c r="B600" s="258">
        <v>597</v>
      </c>
      <c r="C600" s="258"/>
      <c r="D600" s="86"/>
      <c r="E600" s="125" t="s">
        <v>7048</v>
      </c>
      <c r="F600" s="163" t="s">
        <v>110</v>
      </c>
      <c r="G600" s="163" t="s">
        <v>5365</v>
      </c>
      <c r="H600" s="86"/>
      <c r="I600" s="86"/>
      <c r="J600" s="86" t="s">
        <v>2990</v>
      </c>
      <c r="K600" s="101" t="s">
        <v>7049</v>
      </c>
      <c r="L600" s="162" t="s">
        <v>2495</v>
      </c>
      <c r="M600" s="165" t="s">
        <v>251</v>
      </c>
      <c r="N600" s="162"/>
      <c r="O600" s="165" t="s">
        <v>251</v>
      </c>
      <c r="P600" s="162"/>
      <c r="Q600" s="162" t="s">
        <v>2992</v>
      </c>
      <c r="R600" s="162" t="s">
        <v>2993</v>
      </c>
      <c r="S600" s="86"/>
      <c r="T600" s="86" t="s">
        <v>3085</v>
      </c>
      <c r="U600" s="162" t="s">
        <v>2499</v>
      </c>
      <c r="V600" s="86"/>
      <c r="W600" s="86"/>
      <c r="X600" s="162" t="s">
        <v>2994</v>
      </c>
      <c r="Y600" s="86"/>
      <c r="Z600" s="164" t="s">
        <v>6297</v>
      </c>
      <c r="AA600" s="86"/>
      <c r="AB600" s="86"/>
      <c r="AC600" s="86"/>
      <c r="AD600" s="86" t="s">
        <v>5644</v>
      </c>
      <c r="AE600" s="86" t="s">
        <v>217</v>
      </c>
      <c r="AF600" s="187" t="s">
        <v>217</v>
      </c>
      <c r="AG600" s="164" t="s">
        <v>7050</v>
      </c>
      <c r="AH600" s="179" t="s">
        <v>217</v>
      </c>
      <c r="AI600" s="157" t="s">
        <v>217</v>
      </c>
      <c r="AJ600" s="86"/>
      <c r="AK600" s="86"/>
      <c r="AL600" s="164" t="s">
        <v>7017</v>
      </c>
      <c r="AM600" s="86"/>
      <c r="AN600" s="86"/>
      <c r="AO600" s="86"/>
      <c r="AP600" s="86"/>
      <c r="AQ600" s="86"/>
      <c r="AR600" s="86"/>
      <c r="AS600" s="86"/>
      <c r="AT600" s="86"/>
      <c r="AU600" s="86"/>
      <c r="AV600" s="163" t="s">
        <v>2363</v>
      </c>
      <c r="AW600" s="101">
        <v>1</v>
      </c>
      <c r="AX600" s="101">
        <f>1</f>
        <v>1</v>
      </c>
      <c r="AY600" s="101" t="s">
        <v>2363</v>
      </c>
      <c r="AZ600" s="163" t="s">
        <v>2363</v>
      </c>
      <c r="BA600" s="163" t="s">
        <v>2363</v>
      </c>
      <c r="BB600" s="86"/>
      <c r="BC600" s="86"/>
      <c r="BD600" s="86"/>
      <c r="BE600" s="86"/>
      <c r="BF600" s="86"/>
      <c r="BG600" s="86"/>
      <c r="BH600" s="86"/>
      <c r="BI600" s="164" t="s">
        <v>9127</v>
      </c>
      <c r="BJ600" s="164"/>
      <c r="BK600" s="86" t="s">
        <v>5479</v>
      </c>
      <c r="BL600" s="86"/>
      <c r="BM600" s="86">
        <v>1</v>
      </c>
      <c r="BN600" s="86" t="s">
        <v>634</v>
      </c>
      <c r="BO600" s="85" t="s">
        <v>643</v>
      </c>
      <c r="BP600" s="85" t="s">
        <v>644</v>
      </c>
      <c r="BQ600" s="85" t="s">
        <v>645</v>
      </c>
      <c r="BR600" s="85" t="s">
        <v>646</v>
      </c>
      <c r="BS600" s="85" t="s">
        <v>647</v>
      </c>
      <c r="BT600" s="85" t="s">
        <v>648</v>
      </c>
      <c r="BU600" s="85" t="s">
        <v>649</v>
      </c>
      <c r="BV600" s="85" t="s">
        <v>650</v>
      </c>
      <c r="BW600" s="70"/>
      <c r="BX600" s="70"/>
      <c r="BY600" s="70"/>
      <c r="BZ600" s="70"/>
      <c r="CA600" s="70"/>
      <c r="CB600" s="70"/>
      <c r="CC600" s="70"/>
      <c r="CD600" s="70"/>
      <c r="CE600" s="70"/>
      <c r="CF600" s="86"/>
      <c r="CG600" s="86"/>
      <c r="CH600" s="86"/>
      <c r="CI600" s="86"/>
      <c r="CJ600" s="86"/>
      <c r="CK600" s="86"/>
      <c r="CL600" s="86"/>
      <c r="CM600" s="86"/>
      <c r="CN600" s="86"/>
      <c r="CO600" s="86"/>
      <c r="CP600" s="86"/>
      <c r="CQ600" s="86"/>
      <c r="CR600" s="86"/>
      <c r="CS600" s="164" t="b">
        <f>NOT(ISERROR(MATCH(E600,[1]Sheet1!$A:$A,0)))</f>
        <v>0</v>
      </c>
      <c r="CT600" s="162"/>
    </row>
    <row r="601" spans="1:99" s="218" customFormat="1" ht="79.8" customHeight="1">
      <c r="A601" s="257">
        <v>297</v>
      </c>
      <c r="B601" s="258">
        <v>598</v>
      </c>
      <c r="C601" s="258"/>
      <c r="D601" s="86"/>
      <c r="E601" s="125" t="s">
        <v>7051</v>
      </c>
      <c r="F601" s="163" t="s">
        <v>110</v>
      </c>
      <c r="G601" s="163" t="s">
        <v>5365</v>
      </c>
      <c r="H601" s="86"/>
      <c r="I601" s="86"/>
      <c r="J601" s="86" t="s">
        <v>2990</v>
      </c>
      <c r="K601" s="101" t="s">
        <v>7052</v>
      </c>
      <c r="L601" s="162" t="s">
        <v>2495</v>
      </c>
      <c r="M601" s="165" t="s">
        <v>251</v>
      </c>
      <c r="N601" s="162"/>
      <c r="O601" s="165" t="s">
        <v>251</v>
      </c>
      <c r="P601" s="162"/>
      <c r="Q601" s="162" t="s">
        <v>2992</v>
      </c>
      <c r="R601" s="162" t="s">
        <v>2993</v>
      </c>
      <c r="S601" s="86"/>
      <c r="T601" s="86" t="s">
        <v>3085</v>
      </c>
      <c r="U601" s="162" t="s">
        <v>2499</v>
      </c>
      <c r="V601" s="86"/>
      <c r="W601" s="86"/>
      <c r="X601" s="162" t="s">
        <v>2994</v>
      </c>
      <c r="Y601" s="86"/>
      <c r="Z601" s="164" t="s">
        <v>7053</v>
      </c>
      <c r="AA601" s="86"/>
      <c r="AB601" s="86"/>
      <c r="AC601" s="86"/>
      <c r="AD601" s="86" t="s">
        <v>5644</v>
      </c>
      <c r="AE601" s="86" t="s">
        <v>217</v>
      </c>
      <c r="AF601" s="187" t="s">
        <v>217</v>
      </c>
      <c r="AG601" s="164" t="s">
        <v>7054</v>
      </c>
      <c r="AH601" s="179" t="s">
        <v>217</v>
      </c>
      <c r="AI601" s="157" t="s">
        <v>217</v>
      </c>
      <c r="AJ601" s="86"/>
      <c r="AK601" s="86"/>
      <c r="AL601" s="164" t="s">
        <v>7020</v>
      </c>
      <c r="AM601" s="86"/>
      <c r="AN601" s="86"/>
      <c r="AO601" s="86"/>
      <c r="AP601" s="86"/>
      <c r="AQ601" s="86"/>
      <c r="AR601" s="86"/>
      <c r="AS601" s="86"/>
      <c r="AT601" s="86"/>
      <c r="AU601" s="86"/>
      <c r="AV601" s="163" t="s">
        <v>2363</v>
      </c>
      <c r="AW601" s="101">
        <v>1</v>
      </c>
      <c r="AX601" s="101">
        <f>1</f>
        <v>1</v>
      </c>
      <c r="AY601" s="101" t="s">
        <v>2363</v>
      </c>
      <c r="AZ601" s="163" t="s">
        <v>2363</v>
      </c>
      <c r="BA601" s="163" t="s">
        <v>2363</v>
      </c>
      <c r="BB601" s="86"/>
      <c r="BC601" s="86"/>
      <c r="BD601" s="86"/>
      <c r="BE601" s="86"/>
      <c r="BF601" s="86"/>
      <c r="BG601" s="86"/>
      <c r="BH601" s="86"/>
      <c r="BI601" s="164" t="s">
        <v>9128</v>
      </c>
      <c r="BJ601" s="164"/>
      <c r="BK601" s="86" t="s">
        <v>5479</v>
      </c>
      <c r="BL601" s="86"/>
      <c r="BM601" s="86">
        <v>1</v>
      </c>
      <c r="BN601" s="86" t="s">
        <v>634</v>
      </c>
      <c r="BO601" s="85" t="s">
        <v>643</v>
      </c>
      <c r="BP601" s="85" t="s">
        <v>644</v>
      </c>
      <c r="BQ601" s="85" t="s">
        <v>645</v>
      </c>
      <c r="BR601" s="85" t="s">
        <v>646</v>
      </c>
      <c r="BS601" s="85" t="s">
        <v>647</v>
      </c>
      <c r="BT601" s="85" t="s">
        <v>648</v>
      </c>
      <c r="BU601" s="85" t="s">
        <v>649</v>
      </c>
      <c r="BV601" s="85" t="s">
        <v>650</v>
      </c>
      <c r="BW601" s="70"/>
      <c r="BX601" s="70"/>
      <c r="BY601" s="70"/>
      <c r="BZ601" s="70"/>
      <c r="CA601" s="70"/>
      <c r="CB601" s="70"/>
      <c r="CC601" s="70"/>
      <c r="CD601" s="70"/>
      <c r="CE601" s="70"/>
      <c r="CF601" s="86"/>
      <c r="CG601" s="86"/>
      <c r="CH601" s="86"/>
      <c r="CI601" s="86"/>
      <c r="CJ601" s="86"/>
      <c r="CK601" s="86"/>
      <c r="CL601" s="86"/>
      <c r="CM601" s="86"/>
      <c r="CN601" s="86"/>
      <c r="CO601" s="86"/>
      <c r="CP601" s="86"/>
      <c r="CQ601" s="86"/>
      <c r="CR601" s="86"/>
      <c r="CS601" s="164" t="b">
        <f>NOT(ISERROR(MATCH(E601,[1]Sheet1!$A:$A,0)))</f>
        <v>0</v>
      </c>
      <c r="CT601" s="162"/>
    </row>
    <row r="602" spans="1:99" s="218" customFormat="1" ht="79.8" customHeight="1">
      <c r="A602" s="257">
        <v>297</v>
      </c>
      <c r="B602" s="258">
        <v>599</v>
      </c>
      <c r="C602" s="258"/>
      <c r="D602" s="162"/>
      <c r="E602" s="108" t="s">
        <v>7055</v>
      </c>
      <c r="F602" s="163" t="s">
        <v>110</v>
      </c>
      <c r="G602" s="163" t="s">
        <v>5365</v>
      </c>
      <c r="H602" s="164" t="s">
        <v>5365</v>
      </c>
      <c r="I602" s="164"/>
      <c r="J602" s="164"/>
      <c r="K602" s="101" t="s">
        <v>7056</v>
      </c>
      <c r="L602" s="162" t="s">
        <v>2495</v>
      </c>
      <c r="M602" s="165" t="s">
        <v>251</v>
      </c>
      <c r="N602" s="162"/>
      <c r="O602" s="165" t="s">
        <v>251</v>
      </c>
      <c r="P602" s="162"/>
      <c r="Q602" s="162" t="s">
        <v>2992</v>
      </c>
      <c r="R602" s="162" t="s">
        <v>2993</v>
      </c>
      <c r="S602" s="162"/>
      <c r="T602" s="86" t="s">
        <v>3085</v>
      </c>
      <c r="U602" s="162" t="s">
        <v>2499</v>
      </c>
      <c r="V602" s="162"/>
      <c r="W602" s="162"/>
      <c r="X602" s="162" t="s">
        <v>3002</v>
      </c>
      <c r="Y602" s="162"/>
      <c r="Z602" s="162" t="s">
        <v>7057</v>
      </c>
      <c r="AA602" s="164"/>
      <c r="AB602" s="164"/>
      <c r="AC602" s="164"/>
      <c r="AD602" s="162" t="s">
        <v>2818</v>
      </c>
      <c r="AE602" s="162" t="s">
        <v>217</v>
      </c>
      <c r="AF602" s="179" t="s">
        <v>2504</v>
      </c>
      <c r="AG602" s="162" t="s">
        <v>4651</v>
      </c>
      <c r="AH602" s="162" t="s">
        <v>217</v>
      </c>
      <c r="AI602" s="181" t="s">
        <v>5130</v>
      </c>
      <c r="AJ602" s="164"/>
      <c r="AK602" s="164"/>
      <c r="AL602" s="162" t="s">
        <v>7058</v>
      </c>
      <c r="AM602" s="162"/>
      <c r="AN602" s="162"/>
      <c r="AO602" s="162"/>
      <c r="AP602" s="162"/>
      <c r="AQ602" s="162"/>
      <c r="AR602" s="162"/>
      <c r="AS602" s="162"/>
      <c r="AT602" s="162"/>
      <c r="AU602" s="162"/>
      <c r="AV602" s="163" t="s">
        <v>2363</v>
      </c>
      <c r="AW602" s="101">
        <v>1</v>
      </c>
      <c r="AX602" s="101">
        <f>1</f>
        <v>1</v>
      </c>
      <c r="AY602" s="101" t="s">
        <v>2363</v>
      </c>
      <c r="AZ602" s="163" t="s">
        <v>2363</v>
      </c>
      <c r="BA602" s="163" t="s">
        <v>2363</v>
      </c>
      <c r="BB602" s="162"/>
      <c r="BC602" s="162"/>
      <c r="BD602" s="162"/>
      <c r="BE602" s="164"/>
      <c r="BF602" s="164"/>
      <c r="BG602" s="164"/>
      <c r="BH602" s="164"/>
      <c r="BI602" s="162" t="s">
        <v>7059</v>
      </c>
      <c r="BJ602" s="162"/>
      <c r="BK602" s="162"/>
      <c r="BL602" s="162"/>
      <c r="BM602" s="86">
        <v>1</v>
      </c>
      <c r="BN602" s="86" t="s">
        <v>634</v>
      </c>
      <c r="BO602" s="85" t="s">
        <v>643</v>
      </c>
      <c r="BP602" s="85" t="s">
        <v>644</v>
      </c>
      <c r="BQ602" s="85" t="s">
        <v>645</v>
      </c>
      <c r="BR602" s="85" t="s">
        <v>646</v>
      </c>
      <c r="BS602" s="85" t="s">
        <v>647</v>
      </c>
      <c r="BT602" s="85" t="s">
        <v>648</v>
      </c>
      <c r="BU602" s="85" t="s">
        <v>649</v>
      </c>
      <c r="BV602" s="85" t="s">
        <v>650</v>
      </c>
      <c r="BW602" s="162"/>
      <c r="BX602" s="162"/>
      <c r="BY602" s="162"/>
      <c r="BZ602" s="162"/>
      <c r="CA602" s="162"/>
      <c r="CB602" s="162"/>
      <c r="CC602" s="162"/>
      <c r="CD602" s="162"/>
      <c r="CE602" s="162"/>
      <c r="CF602" s="162"/>
      <c r="CG602" s="162"/>
      <c r="CH602" s="162"/>
      <c r="CI602" s="162"/>
      <c r="CJ602" s="162"/>
      <c r="CK602" s="162"/>
      <c r="CL602" s="162"/>
      <c r="CM602" s="162"/>
      <c r="CN602" s="162"/>
      <c r="CO602" s="162"/>
      <c r="CP602" s="162"/>
      <c r="CQ602" s="162"/>
      <c r="CR602" s="86"/>
      <c r="CS602" s="164" t="b">
        <f>NOT(ISERROR(MATCH(E602,[1]Sheet1!$A:$A,0)))</f>
        <v>0</v>
      </c>
      <c r="CT602" s="162"/>
    </row>
    <row r="603" spans="1:99" s="218" customFormat="1" ht="79.8" customHeight="1">
      <c r="A603" s="257">
        <v>297</v>
      </c>
      <c r="B603" s="258">
        <v>600</v>
      </c>
      <c r="C603" s="258"/>
      <c r="D603" s="86"/>
      <c r="E603" s="125" t="s">
        <v>7060</v>
      </c>
      <c r="F603" s="163" t="s">
        <v>110</v>
      </c>
      <c r="G603" s="163" t="s">
        <v>5365</v>
      </c>
      <c r="H603" s="86"/>
      <c r="I603" s="86"/>
      <c r="J603" s="86" t="s">
        <v>3083</v>
      </c>
      <c r="K603" s="101" t="s">
        <v>7061</v>
      </c>
      <c r="L603" s="162" t="s">
        <v>2495</v>
      </c>
      <c r="M603" s="165" t="s">
        <v>251</v>
      </c>
      <c r="N603" s="162"/>
      <c r="O603" s="165" t="s">
        <v>251</v>
      </c>
      <c r="P603" s="162"/>
      <c r="Q603" s="162" t="s">
        <v>2992</v>
      </c>
      <c r="R603" s="162" t="s">
        <v>2993</v>
      </c>
      <c r="S603" s="86"/>
      <c r="T603" s="86" t="s">
        <v>3085</v>
      </c>
      <c r="U603" s="162" t="s">
        <v>2499</v>
      </c>
      <c r="V603" s="86"/>
      <c r="W603" s="86"/>
      <c r="X603" s="162" t="s">
        <v>2500</v>
      </c>
      <c r="Y603" s="86"/>
      <c r="Z603" s="86" t="s">
        <v>6318</v>
      </c>
      <c r="AA603" s="86"/>
      <c r="AB603" s="86"/>
      <c r="AC603" s="86"/>
      <c r="AD603" s="162" t="s">
        <v>2818</v>
      </c>
      <c r="AE603" s="86" t="s">
        <v>217</v>
      </c>
      <c r="AF603" s="179" t="s">
        <v>2504</v>
      </c>
      <c r="AG603" s="86" t="s">
        <v>5743</v>
      </c>
      <c r="AH603" s="86" t="s">
        <v>217</v>
      </c>
      <c r="AI603" s="181" t="s">
        <v>5130</v>
      </c>
      <c r="AJ603" s="86"/>
      <c r="AK603" s="86"/>
      <c r="AL603" s="86" t="s">
        <v>7062</v>
      </c>
      <c r="AM603" s="86"/>
      <c r="AN603" s="86"/>
      <c r="AO603" s="86"/>
      <c r="AP603" s="86"/>
      <c r="AQ603" s="86"/>
      <c r="AR603" s="86"/>
      <c r="AS603" s="86"/>
      <c r="AT603" s="86"/>
      <c r="AU603" s="86"/>
      <c r="AV603" s="163" t="s">
        <v>2363</v>
      </c>
      <c r="AW603" s="101">
        <v>1</v>
      </c>
      <c r="AX603" s="101">
        <f>1</f>
        <v>1</v>
      </c>
      <c r="AY603" s="101" t="s">
        <v>2363</v>
      </c>
      <c r="AZ603" s="163" t="s">
        <v>2363</v>
      </c>
      <c r="BA603" s="163" t="s">
        <v>2363</v>
      </c>
      <c r="BB603" s="86"/>
      <c r="BC603" s="86"/>
      <c r="BD603" s="86"/>
      <c r="BE603" s="86"/>
      <c r="BF603" s="86"/>
      <c r="BG603" s="86"/>
      <c r="BH603" s="86"/>
      <c r="BI603" s="86" t="s">
        <v>7063</v>
      </c>
      <c r="BJ603" s="70" t="s">
        <v>5479</v>
      </c>
      <c r="BK603" s="86"/>
      <c r="BL603" s="86"/>
      <c r="BM603" s="86">
        <v>1</v>
      </c>
      <c r="BN603" s="86" t="s">
        <v>634</v>
      </c>
      <c r="BO603" s="85" t="s">
        <v>643</v>
      </c>
      <c r="BP603" s="85" t="s">
        <v>644</v>
      </c>
      <c r="BQ603" s="85" t="s">
        <v>645</v>
      </c>
      <c r="BR603" s="85" t="s">
        <v>646</v>
      </c>
      <c r="BS603" s="85" t="s">
        <v>647</v>
      </c>
      <c r="BT603" s="85" t="s">
        <v>648</v>
      </c>
      <c r="BU603" s="85" t="s">
        <v>649</v>
      </c>
      <c r="BV603" s="85" t="s">
        <v>650</v>
      </c>
      <c r="BW603" s="70"/>
      <c r="BX603" s="70"/>
      <c r="BY603" s="70"/>
      <c r="BZ603" s="70"/>
      <c r="CA603" s="70"/>
      <c r="CB603" s="70"/>
      <c r="CC603" s="70"/>
      <c r="CD603" s="70"/>
      <c r="CE603" s="70"/>
      <c r="CF603" s="70"/>
      <c r="CG603" s="86"/>
      <c r="CH603" s="86"/>
      <c r="CI603" s="86"/>
      <c r="CJ603" s="86"/>
      <c r="CK603" s="86"/>
      <c r="CL603" s="86"/>
      <c r="CM603" s="86"/>
      <c r="CN603" s="86"/>
      <c r="CO603" s="86" t="s">
        <v>2500</v>
      </c>
      <c r="CP603" s="86"/>
      <c r="CQ603" s="86"/>
      <c r="CR603" s="86"/>
      <c r="CS603" s="164" t="b">
        <f>NOT(ISERROR(MATCH(E603,[1]Sheet1!$A:$A,0)))</f>
        <v>0</v>
      </c>
      <c r="CT603" s="162"/>
      <c r="CU603" s="248"/>
    </row>
    <row r="604" spans="1:99" s="218" customFormat="1" ht="79.8" customHeight="1">
      <c r="A604" s="257">
        <v>297</v>
      </c>
      <c r="B604" s="258">
        <v>601</v>
      </c>
      <c r="C604" s="258"/>
      <c r="D604" s="86"/>
      <c r="E604" s="90" t="s">
        <v>7064</v>
      </c>
      <c r="F604" s="163" t="s">
        <v>7065</v>
      </c>
      <c r="G604" s="163" t="s">
        <v>7066</v>
      </c>
      <c r="H604" s="86"/>
      <c r="I604" s="86"/>
      <c r="J604" s="86" t="s">
        <v>2990</v>
      </c>
      <c r="K604" s="101" t="s">
        <v>7067</v>
      </c>
      <c r="L604" s="162" t="s">
        <v>2495</v>
      </c>
      <c r="M604" s="165" t="s">
        <v>251</v>
      </c>
      <c r="N604" s="162"/>
      <c r="O604" s="165" t="s">
        <v>251</v>
      </c>
      <c r="P604" s="162"/>
      <c r="Q604" s="162" t="s">
        <v>2992</v>
      </c>
      <c r="R604" s="162" t="s">
        <v>2993</v>
      </c>
      <c r="S604" s="86"/>
      <c r="T604" s="86" t="s">
        <v>7068</v>
      </c>
      <c r="U604" s="162" t="s">
        <v>2499</v>
      </c>
      <c r="V604" s="86"/>
      <c r="W604" s="86"/>
      <c r="X604" s="162" t="s">
        <v>2994</v>
      </c>
      <c r="Y604" s="86"/>
      <c r="Z604" s="164" t="s">
        <v>7069</v>
      </c>
      <c r="AA604" s="86"/>
      <c r="AB604" s="86"/>
      <c r="AC604" s="86"/>
      <c r="AD604" s="70" t="s">
        <v>5644</v>
      </c>
      <c r="AE604" s="162" t="s">
        <v>217</v>
      </c>
      <c r="AF604" s="179" t="s">
        <v>4713</v>
      </c>
      <c r="AG604" s="164" t="s">
        <v>7070</v>
      </c>
      <c r="AH604" s="70" t="s">
        <v>217</v>
      </c>
      <c r="AI604" s="181" t="s">
        <v>4713</v>
      </c>
      <c r="AJ604" s="86"/>
      <c r="AK604" s="86"/>
      <c r="AL604" s="164" t="s">
        <v>7071</v>
      </c>
      <c r="AM604" s="86"/>
      <c r="AN604" s="86"/>
      <c r="AO604" s="86"/>
      <c r="AP604" s="86"/>
      <c r="AQ604" s="86"/>
      <c r="AR604" s="86"/>
      <c r="AS604" s="86"/>
      <c r="AT604" s="86"/>
      <c r="AU604" s="86"/>
      <c r="AV604" s="163" t="s">
        <v>2363</v>
      </c>
      <c r="AW604" s="101">
        <v>1</v>
      </c>
      <c r="AX604" s="101">
        <f>1</f>
        <v>1</v>
      </c>
      <c r="AY604" s="101" t="s">
        <v>2363</v>
      </c>
      <c r="AZ604" s="163" t="s">
        <v>2363</v>
      </c>
      <c r="BA604" s="163" t="s">
        <v>2363</v>
      </c>
      <c r="BB604" s="86"/>
      <c r="BC604" s="86"/>
      <c r="BD604" s="86"/>
      <c r="BE604" s="86"/>
      <c r="BF604" s="86"/>
      <c r="BG604" s="86"/>
      <c r="BH604" s="86"/>
      <c r="BI604" s="162" t="s">
        <v>5499</v>
      </c>
      <c r="BJ604" s="83"/>
      <c r="BK604" s="86"/>
      <c r="BL604" s="86"/>
      <c r="BM604" s="86">
        <v>0</v>
      </c>
      <c r="BN604" s="86" t="s">
        <v>5095</v>
      </c>
      <c r="BO604" s="70"/>
      <c r="BP604" s="70"/>
      <c r="BQ604" s="70"/>
      <c r="BR604" s="70"/>
      <c r="BS604" s="70"/>
      <c r="BT604" s="70"/>
      <c r="BU604" s="70"/>
      <c r="BV604" s="70"/>
      <c r="BW604" s="70"/>
      <c r="BX604" s="70"/>
      <c r="BY604" s="70"/>
      <c r="BZ604" s="70"/>
      <c r="CA604" s="70"/>
      <c r="CB604" s="70"/>
      <c r="CC604" s="70"/>
      <c r="CD604" s="70"/>
      <c r="CE604" s="70"/>
      <c r="CF604" s="86"/>
      <c r="CG604" s="86"/>
      <c r="CH604" s="86"/>
      <c r="CI604" s="86"/>
      <c r="CJ604" s="86"/>
      <c r="CK604" s="86"/>
      <c r="CL604" s="86"/>
      <c r="CM604" s="86"/>
      <c r="CN604" s="86"/>
      <c r="CO604" s="86"/>
      <c r="CP604" s="86"/>
      <c r="CQ604" s="86"/>
      <c r="CR604" s="86"/>
      <c r="CS604" s="164" t="b">
        <f>NOT(ISERROR(MATCH(E604,[1]Sheet1!$A:$A,0)))</f>
        <v>0</v>
      </c>
      <c r="CT604" s="162"/>
      <c r="CU604" s="248"/>
    </row>
    <row r="605" spans="1:99" s="218" customFormat="1" ht="52.8">
      <c r="A605" s="257" t="s">
        <v>9180</v>
      </c>
      <c r="B605" s="258">
        <v>602</v>
      </c>
      <c r="C605" s="258"/>
      <c r="D605" s="162"/>
      <c r="E605" s="291" t="s">
        <v>3400</v>
      </c>
      <c r="F605" s="163" t="s">
        <v>3401</v>
      </c>
      <c r="G605" s="163" t="s">
        <v>3402</v>
      </c>
      <c r="H605" s="162"/>
      <c r="I605" s="162"/>
      <c r="J605" s="164"/>
      <c r="K605" s="101" t="s">
        <v>3403</v>
      </c>
      <c r="L605" s="162" t="s">
        <v>2495</v>
      </c>
      <c r="M605" s="165" t="s">
        <v>251</v>
      </c>
      <c r="N605" s="162"/>
      <c r="O605" s="165" t="s">
        <v>251</v>
      </c>
      <c r="P605" s="162"/>
      <c r="Q605" s="162" t="s">
        <v>2513</v>
      </c>
      <c r="R605" s="162" t="s">
        <v>2497</v>
      </c>
      <c r="S605" s="162"/>
      <c r="T605" s="162" t="s">
        <v>3182</v>
      </c>
      <c r="U605" s="162" t="s">
        <v>2795</v>
      </c>
      <c r="V605" s="162"/>
      <c r="W605" s="162"/>
      <c r="X605" s="162" t="s">
        <v>3263</v>
      </c>
      <c r="Y605" s="162"/>
      <c r="Z605" s="162" t="s">
        <v>3404</v>
      </c>
      <c r="AA605" s="164"/>
      <c r="AB605" s="164"/>
      <c r="AC605" s="164"/>
      <c r="AD605" s="86" t="s">
        <v>3318</v>
      </c>
      <c r="AE605" s="86" t="s">
        <v>3405</v>
      </c>
      <c r="AF605" s="162" t="s">
        <v>3639</v>
      </c>
      <c r="AG605" s="101" t="s">
        <v>3406</v>
      </c>
      <c r="AH605" s="86" t="s">
        <v>3407</v>
      </c>
      <c r="AI605" s="162" t="s">
        <v>3639</v>
      </c>
      <c r="AJ605" s="164"/>
      <c r="AK605" s="164"/>
      <c r="AL605" s="86" t="s">
        <v>3408</v>
      </c>
      <c r="AM605" s="162"/>
      <c r="AN605" s="162"/>
      <c r="AO605" s="162"/>
      <c r="AP605" s="162"/>
      <c r="AQ605" s="162"/>
      <c r="AR605" s="162"/>
      <c r="AS605" s="162"/>
      <c r="AT605" s="162"/>
      <c r="AU605" s="162"/>
      <c r="AV605" s="102" t="s">
        <v>2363</v>
      </c>
      <c r="AW605" s="101"/>
      <c r="AX605" s="101"/>
      <c r="AY605" s="101"/>
      <c r="AZ605" s="102" t="s">
        <v>2363</v>
      </c>
      <c r="BA605" s="102" t="s">
        <v>2363</v>
      </c>
      <c r="BB605" s="162"/>
      <c r="BC605" s="162"/>
      <c r="BD605" s="162"/>
      <c r="BE605" s="164"/>
      <c r="BF605" s="164"/>
      <c r="BG605" s="164"/>
      <c r="BH605" s="164"/>
      <c r="BI605" s="162" t="s">
        <v>3409</v>
      </c>
      <c r="BJ605" s="162"/>
      <c r="BK605" s="101"/>
      <c r="BL605" s="162"/>
      <c r="BM605" s="86">
        <v>2</v>
      </c>
      <c r="BN605" s="86" t="s">
        <v>651</v>
      </c>
      <c r="BO605" s="182" t="s">
        <v>657</v>
      </c>
      <c r="BP605" s="233" t="s">
        <v>658</v>
      </c>
      <c r="BQ605" s="182" t="s">
        <v>659</v>
      </c>
      <c r="BR605" s="182" t="s">
        <v>660</v>
      </c>
      <c r="BS605" s="182" t="s">
        <v>661</v>
      </c>
      <c r="BT605" s="182" t="s">
        <v>643</v>
      </c>
      <c r="BU605" s="233" t="s">
        <v>644</v>
      </c>
      <c r="BV605" s="182" t="s">
        <v>646</v>
      </c>
      <c r="BW605" s="182" t="s">
        <v>670</v>
      </c>
      <c r="BX605" s="182" t="s">
        <v>676</v>
      </c>
      <c r="BY605" s="84"/>
      <c r="BZ605" s="162"/>
      <c r="CA605" s="162"/>
      <c r="CB605" s="162"/>
      <c r="CC605" s="162"/>
      <c r="CD605" s="162"/>
      <c r="CE605" s="162"/>
      <c r="CF605" s="162"/>
      <c r="CG605" s="162"/>
      <c r="CH605" s="162"/>
      <c r="CI605" s="162"/>
      <c r="CJ605" s="162"/>
      <c r="CK605" s="162"/>
      <c r="CL605" s="162"/>
      <c r="CM605" s="162"/>
      <c r="CN605" s="162"/>
      <c r="CO605" s="162"/>
      <c r="CP605" s="162"/>
      <c r="CQ605" s="162"/>
      <c r="CR605" s="86"/>
      <c r="CS605" s="164" t="b">
        <f>NOT(ISERROR(MATCH(E605,[1]Sheet1!$A:$A,0)))</f>
        <v>0</v>
      </c>
      <c r="CT605" s="162"/>
      <c r="CU605" s="248"/>
    </row>
    <row r="606" spans="1:99" s="218" customFormat="1" ht="79.8" customHeight="1">
      <c r="A606" s="257" t="s">
        <v>9180</v>
      </c>
      <c r="B606" s="258">
        <v>603</v>
      </c>
      <c r="C606" s="258"/>
      <c r="D606" s="86"/>
      <c r="E606" s="286" t="s">
        <v>3410</v>
      </c>
      <c r="F606" s="163" t="s">
        <v>3411</v>
      </c>
      <c r="G606" s="163" t="s">
        <v>3412</v>
      </c>
      <c r="H606" s="162"/>
      <c r="I606" s="162"/>
      <c r="J606" s="86"/>
      <c r="K606" s="101" t="s">
        <v>3413</v>
      </c>
      <c r="L606" s="162" t="s">
        <v>2495</v>
      </c>
      <c r="M606" s="165" t="s">
        <v>251</v>
      </c>
      <c r="N606" s="162"/>
      <c r="O606" s="165" t="s">
        <v>251</v>
      </c>
      <c r="P606" s="162"/>
      <c r="Q606" s="162" t="s">
        <v>2513</v>
      </c>
      <c r="R606" s="162" t="s">
        <v>2497</v>
      </c>
      <c r="S606" s="86"/>
      <c r="T606" s="162" t="s">
        <v>3182</v>
      </c>
      <c r="U606" s="86" t="s">
        <v>2499</v>
      </c>
      <c r="V606" s="86"/>
      <c r="W606" s="86"/>
      <c r="X606" s="162" t="s">
        <v>2500</v>
      </c>
      <c r="Y606" s="86"/>
      <c r="Z606" s="162" t="s">
        <v>3414</v>
      </c>
      <c r="AA606" s="86"/>
      <c r="AB606" s="86"/>
      <c r="AC606" s="86"/>
      <c r="AD606" s="86" t="s">
        <v>3318</v>
      </c>
      <c r="AE606" s="86" t="s">
        <v>3415</v>
      </c>
      <c r="AF606" s="162" t="s">
        <v>3639</v>
      </c>
      <c r="AG606" s="101" t="s">
        <v>3416</v>
      </c>
      <c r="AH606" s="86" t="s">
        <v>3417</v>
      </c>
      <c r="AI606" s="162" t="s">
        <v>3639</v>
      </c>
      <c r="AJ606" s="86"/>
      <c r="AK606" s="86"/>
      <c r="AL606" s="86" t="s">
        <v>3408</v>
      </c>
      <c r="AM606" s="86"/>
      <c r="AN606" s="86"/>
      <c r="AO606" s="86"/>
      <c r="AP606" s="86"/>
      <c r="AQ606" s="86"/>
      <c r="AR606" s="86"/>
      <c r="AS606" s="86"/>
      <c r="AT606" s="86"/>
      <c r="AU606" s="86"/>
      <c r="AV606" s="102" t="s">
        <v>2363</v>
      </c>
      <c r="AW606" s="101">
        <v>1</v>
      </c>
      <c r="AX606" s="101">
        <v>1</v>
      </c>
      <c r="AY606" s="101" t="s">
        <v>2363</v>
      </c>
      <c r="AZ606" s="102" t="s">
        <v>2363</v>
      </c>
      <c r="BA606" s="102" t="s">
        <v>2363</v>
      </c>
      <c r="BB606" s="86"/>
      <c r="BC606" s="86"/>
      <c r="BD606" s="86"/>
      <c r="BE606" s="86"/>
      <c r="BF606" s="86"/>
      <c r="BG606" s="86"/>
      <c r="BH606" s="86"/>
      <c r="BI606" s="86"/>
      <c r="BJ606" s="86"/>
      <c r="BK606" s="101" t="s">
        <v>3374</v>
      </c>
      <c r="BL606" s="86"/>
      <c r="BM606" s="86">
        <v>2</v>
      </c>
      <c r="BN606" s="86" t="s">
        <v>651</v>
      </c>
      <c r="BO606" s="182" t="s">
        <v>657</v>
      </c>
      <c r="BP606" s="233" t="s">
        <v>658</v>
      </c>
      <c r="BQ606" s="182" t="s">
        <v>659</v>
      </c>
      <c r="BR606" s="182" t="s">
        <v>660</v>
      </c>
      <c r="BS606" s="182" t="s">
        <v>661</v>
      </c>
      <c r="BT606" s="182" t="s">
        <v>643</v>
      </c>
      <c r="BU606" s="233" t="s">
        <v>644</v>
      </c>
      <c r="BV606" s="182" t="s">
        <v>646</v>
      </c>
      <c r="BW606" s="182" t="s">
        <v>670</v>
      </c>
      <c r="BX606" s="182" t="s">
        <v>676</v>
      </c>
      <c r="BY606" s="84"/>
      <c r="BZ606" s="223"/>
      <c r="CA606" s="223"/>
      <c r="CB606" s="223"/>
      <c r="CC606" s="223"/>
      <c r="CD606" s="86"/>
      <c r="CE606" s="86"/>
      <c r="CF606" s="86"/>
      <c r="CG606" s="86"/>
      <c r="CH606" s="86"/>
      <c r="CI606" s="86"/>
      <c r="CJ606" s="86"/>
      <c r="CK606" s="86"/>
      <c r="CL606" s="86"/>
      <c r="CM606" s="86"/>
      <c r="CN606" s="86"/>
      <c r="CO606" s="86" t="s">
        <v>2500</v>
      </c>
      <c r="CP606" s="86" t="s">
        <v>2500</v>
      </c>
      <c r="CQ606" s="86"/>
      <c r="CR606" s="86"/>
      <c r="CS606" s="164" t="b">
        <f>NOT(ISERROR(MATCH(E606,[1]Sheet1!$A:$A,0)))</f>
        <v>0</v>
      </c>
      <c r="CT606" s="162"/>
    </row>
    <row r="607" spans="1:99" s="245" customFormat="1" ht="79.8" customHeight="1">
      <c r="A607" s="257"/>
      <c r="B607" s="258">
        <v>604</v>
      </c>
      <c r="C607" s="258"/>
      <c r="D607" s="86"/>
      <c r="E607" s="286" t="s">
        <v>3456</v>
      </c>
      <c r="F607" s="163" t="s">
        <v>3457</v>
      </c>
      <c r="G607" s="163" t="s">
        <v>3458</v>
      </c>
      <c r="H607" s="162"/>
      <c r="I607" s="162"/>
      <c r="J607" s="86"/>
      <c r="K607" s="101" t="s">
        <v>3459</v>
      </c>
      <c r="L607" s="162" t="s">
        <v>2495</v>
      </c>
      <c r="M607" s="165" t="s">
        <v>3460</v>
      </c>
      <c r="N607" s="162"/>
      <c r="O607" s="165" t="s">
        <v>128</v>
      </c>
      <c r="P607" s="162"/>
      <c r="Q607" s="162" t="s">
        <v>2513</v>
      </c>
      <c r="R607" s="162" t="s">
        <v>2497</v>
      </c>
      <c r="S607" s="86"/>
      <c r="T607" s="162" t="s">
        <v>3182</v>
      </c>
      <c r="U607" s="86" t="s">
        <v>2499</v>
      </c>
      <c r="V607" s="86"/>
      <c r="W607" s="86"/>
      <c r="X607" s="162" t="s">
        <v>2500</v>
      </c>
      <c r="Y607" s="86"/>
      <c r="Z607" s="162" t="s">
        <v>3461</v>
      </c>
      <c r="AA607" s="86"/>
      <c r="AB607" s="86"/>
      <c r="AC607" s="86"/>
      <c r="AD607" s="86" t="s">
        <v>3318</v>
      </c>
      <c r="AE607" s="86" t="s">
        <v>3462</v>
      </c>
      <c r="AF607" s="162" t="s">
        <v>3639</v>
      </c>
      <c r="AG607" s="101" t="s">
        <v>3463</v>
      </c>
      <c r="AH607" s="86" t="s">
        <v>3464</v>
      </c>
      <c r="AI607" s="162" t="s">
        <v>3639</v>
      </c>
      <c r="AJ607" s="86"/>
      <c r="AK607" s="86"/>
      <c r="AL607" s="86" t="s">
        <v>3408</v>
      </c>
      <c r="AM607" s="86"/>
      <c r="AN607" s="86"/>
      <c r="AO607" s="86"/>
      <c r="AP607" s="86"/>
      <c r="AQ607" s="86"/>
      <c r="AR607" s="86"/>
      <c r="AS607" s="86"/>
      <c r="AT607" s="86"/>
      <c r="AU607" s="86"/>
      <c r="AV607" s="102" t="s">
        <v>2363</v>
      </c>
      <c r="AW607" s="101">
        <v>1</v>
      </c>
      <c r="AX607" s="101">
        <v>1</v>
      </c>
      <c r="AY607" s="101" t="s">
        <v>2363</v>
      </c>
      <c r="AZ607" s="102" t="s">
        <v>2363</v>
      </c>
      <c r="BA607" s="102" t="s">
        <v>2363</v>
      </c>
      <c r="BB607" s="86"/>
      <c r="BC607" s="86"/>
      <c r="BD607" s="86"/>
      <c r="BE607" s="86"/>
      <c r="BF607" s="86"/>
      <c r="BG607" s="86"/>
      <c r="BH607" s="86"/>
      <c r="BI607" s="86"/>
      <c r="BJ607" s="86"/>
      <c r="BK607" s="101" t="s">
        <v>3374</v>
      </c>
      <c r="BL607" s="86"/>
      <c r="BM607" s="86">
        <v>2</v>
      </c>
      <c r="BN607" s="86" t="s">
        <v>651</v>
      </c>
      <c r="BO607" s="182" t="s">
        <v>657</v>
      </c>
      <c r="BP607" s="233" t="s">
        <v>658</v>
      </c>
      <c r="BQ607" s="182" t="s">
        <v>659</v>
      </c>
      <c r="BR607" s="182" t="s">
        <v>660</v>
      </c>
      <c r="BS607" s="182" t="s">
        <v>661</v>
      </c>
      <c r="BT607" s="182" t="s">
        <v>643</v>
      </c>
      <c r="BU607" s="233" t="s">
        <v>644</v>
      </c>
      <c r="BV607" s="182" t="s">
        <v>646</v>
      </c>
      <c r="BW607" s="182" t="s">
        <v>670</v>
      </c>
      <c r="BX607" s="182" t="s">
        <v>676</v>
      </c>
      <c r="BY607" s="70"/>
      <c r="BZ607" s="70"/>
      <c r="CA607" s="70"/>
      <c r="CB607" s="70"/>
      <c r="CC607" s="70"/>
      <c r="CD607" s="86"/>
      <c r="CE607" s="86"/>
      <c r="CF607" s="86"/>
      <c r="CG607" s="86"/>
      <c r="CH607" s="86"/>
      <c r="CI607" s="86"/>
      <c r="CJ607" s="86"/>
      <c r="CK607" s="86"/>
      <c r="CL607" s="86"/>
      <c r="CM607" s="86"/>
      <c r="CN607" s="86"/>
      <c r="CO607" s="86" t="s">
        <v>2500</v>
      </c>
      <c r="CP607" s="86" t="s">
        <v>2500</v>
      </c>
      <c r="CQ607" s="86"/>
      <c r="CR607" s="86"/>
      <c r="CS607" s="164" t="b">
        <f>NOT(ISERROR(MATCH(E607,[1]Sheet1!$A:$A,0)))</f>
        <v>0</v>
      </c>
      <c r="CT607" s="162"/>
    </row>
    <row r="608" spans="1:99" s="218" customFormat="1" ht="79.8" customHeight="1">
      <c r="A608" s="257" t="s">
        <v>9180</v>
      </c>
      <c r="B608" s="258">
        <v>605</v>
      </c>
      <c r="C608" s="258"/>
      <c r="D608" s="86"/>
      <c r="E608" s="286" t="s">
        <v>3418</v>
      </c>
      <c r="F608" s="163" t="s">
        <v>3419</v>
      </c>
      <c r="G608" s="163" t="s">
        <v>3420</v>
      </c>
      <c r="H608" s="162"/>
      <c r="I608" s="162"/>
      <c r="J608" s="86"/>
      <c r="K608" s="101" t="s">
        <v>3421</v>
      </c>
      <c r="L608" s="162" t="s">
        <v>2495</v>
      </c>
      <c r="M608" s="165" t="s">
        <v>251</v>
      </c>
      <c r="N608" s="162"/>
      <c r="O608" s="165" t="s">
        <v>251</v>
      </c>
      <c r="P608" s="162"/>
      <c r="Q608" s="162" t="s">
        <v>2513</v>
      </c>
      <c r="R608" s="162" t="s">
        <v>2497</v>
      </c>
      <c r="S608" s="86"/>
      <c r="T608" s="162" t="s">
        <v>3182</v>
      </c>
      <c r="U608" s="86" t="s">
        <v>2499</v>
      </c>
      <c r="V608" s="86"/>
      <c r="W608" s="86"/>
      <c r="X608" s="162" t="s">
        <v>2500</v>
      </c>
      <c r="Y608" s="86"/>
      <c r="Z608" s="162" t="s">
        <v>3422</v>
      </c>
      <c r="AA608" s="86"/>
      <c r="AB608" s="86"/>
      <c r="AC608" s="86"/>
      <c r="AD608" s="86" t="s">
        <v>3318</v>
      </c>
      <c r="AE608" s="86" t="s">
        <v>3423</v>
      </c>
      <c r="AF608" s="162" t="s">
        <v>3639</v>
      </c>
      <c r="AG608" s="101" t="s">
        <v>3424</v>
      </c>
      <c r="AH608" s="86" t="s">
        <v>3425</v>
      </c>
      <c r="AI608" s="162" t="s">
        <v>3639</v>
      </c>
      <c r="AJ608" s="86"/>
      <c r="AK608" s="86"/>
      <c r="AL608" s="86" t="s">
        <v>3408</v>
      </c>
      <c r="AM608" s="86"/>
      <c r="AN608" s="86"/>
      <c r="AO608" s="86"/>
      <c r="AP608" s="86"/>
      <c r="AQ608" s="86"/>
      <c r="AR608" s="86"/>
      <c r="AS608" s="86"/>
      <c r="AT608" s="86"/>
      <c r="AU608" s="86"/>
      <c r="AV608" s="102" t="s">
        <v>2363</v>
      </c>
      <c r="AW608" s="101">
        <v>1</v>
      </c>
      <c r="AX608" s="101">
        <v>1</v>
      </c>
      <c r="AY608" s="101" t="s">
        <v>2363</v>
      </c>
      <c r="AZ608" s="102" t="s">
        <v>2363</v>
      </c>
      <c r="BA608" s="102" t="s">
        <v>2363</v>
      </c>
      <c r="BB608" s="86"/>
      <c r="BC608" s="86"/>
      <c r="BD608" s="86"/>
      <c r="BE608" s="86"/>
      <c r="BF608" s="86"/>
      <c r="BG608" s="86"/>
      <c r="BH608" s="86"/>
      <c r="BI608" s="86" t="s">
        <v>3426</v>
      </c>
      <c r="BJ608" s="86"/>
      <c r="BK608" s="101" t="s">
        <v>3427</v>
      </c>
      <c r="BL608" s="86"/>
      <c r="BM608" s="86">
        <v>2</v>
      </c>
      <c r="BN608" s="86" t="s">
        <v>651</v>
      </c>
      <c r="BO608" s="182" t="s">
        <v>657</v>
      </c>
      <c r="BP608" s="233" t="s">
        <v>658</v>
      </c>
      <c r="BQ608" s="182" t="s">
        <v>659</v>
      </c>
      <c r="BR608" s="182" t="s">
        <v>660</v>
      </c>
      <c r="BS608" s="182" t="s">
        <v>661</v>
      </c>
      <c r="BT608" s="182" t="s">
        <v>643</v>
      </c>
      <c r="BU608" s="233" t="s">
        <v>644</v>
      </c>
      <c r="BV608" s="182" t="s">
        <v>646</v>
      </c>
      <c r="BW608" s="182" t="s">
        <v>670</v>
      </c>
      <c r="BX608" s="182" t="s">
        <v>676</v>
      </c>
      <c r="BY608" s="84"/>
      <c r="BZ608" s="223"/>
      <c r="CA608" s="223"/>
      <c r="CB608" s="223"/>
      <c r="CC608" s="223"/>
      <c r="CD608" s="86"/>
      <c r="CE608" s="86"/>
      <c r="CF608" s="86"/>
      <c r="CG608" s="86"/>
      <c r="CH608" s="86"/>
      <c r="CI608" s="86"/>
      <c r="CJ608" s="86"/>
      <c r="CK608" s="86"/>
      <c r="CL608" s="86"/>
      <c r="CM608" s="86"/>
      <c r="CN608" s="86"/>
      <c r="CO608" s="86" t="s">
        <v>2500</v>
      </c>
      <c r="CP608" s="86" t="s">
        <v>2500</v>
      </c>
      <c r="CQ608" s="86"/>
      <c r="CR608" s="86"/>
      <c r="CS608" s="164" t="b">
        <f>NOT(ISERROR(MATCH(E608,[1]Sheet1!$A:$A,0)))</f>
        <v>0</v>
      </c>
      <c r="CT608" s="162"/>
    </row>
    <row r="609" spans="1:98" s="246" customFormat="1" ht="79.8" customHeight="1">
      <c r="A609" s="257" t="s">
        <v>9180</v>
      </c>
      <c r="B609" s="258">
        <v>606</v>
      </c>
      <c r="C609" s="258"/>
      <c r="D609" s="86"/>
      <c r="E609" s="286" t="s">
        <v>3438</v>
      </c>
      <c r="F609" s="163" t="s">
        <v>3439</v>
      </c>
      <c r="G609" s="163" t="s">
        <v>3440</v>
      </c>
      <c r="H609" s="162"/>
      <c r="I609" s="162"/>
      <c r="J609" s="86"/>
      <c r="K609" s="101" t="s">
        <v>3441</v>
      </c>
      <c r="L609" s="162" t="s">
        <v>2495</v>
      </c>
      <c r="M609" s="165" t="s">
        <v>251</v>
      </c>
      <c r="N609" s="162"/>
      <c r="O609" s="165" t="s">
        <v>251</v>
      </c>
      <c r="P609" s="162"/>
      <c r="Q609" s="162" t="s">
        <v>2513</v>
      </c>
      <c r="R609" s="162" t="s">
        <v>2497</v>
      </c>
      <c r="S609" s="86"/>
      <c r="T609" s="162" t="s">
        <v>3182</v>
      </c>
      <c r="U609" s="86" t="s">
        <v>2499</v>
      </c>
      <c r="V609" s="86"/>
      <c r="W609" s="86"/>
      <c r="X609" s="162" t="s">
        <v>2500</v>
      </c>
      <c r="Y609" s="86"/>
      <c r="Z609" s="162" t="s">
        <v>3442</v>
      </c>
      <c r="AA609" s="86"/>
      <c r="AB609" s="86"/>
      <c r="AC609" s="86"/>
      <c r="AD609" s="86" t="s">
        <v>3318</v>
      </c>
      <c r="AE609" s="86" t="s">
        <v>3443</v>
      </c>
      <c r="AF609" s="162" t="s">
        <v>3639</v>
      </c>
      <c r="AG609" s="101" t="s">
        <v>3444</v>
      </c>
      <c r="AH609" s="86" t="s">
        <v>3445</v>
      </c>
      <c r="AI609" s="162" t="s">
        <v>3639</v>
      </c>
      <c r="AJ609" s="86"/>
      <c r="AK609" s="86"/>
      <c r="AL609" s="86" t="s">
        <v>3408</v>
      </c>
      <c r="AM609" s="86"/>
      <c r="AN609" s="86"/>
      <c r="AO609" s="86"/>
      <c r="AP609" s="86"/>
      <c r="AQ609" s="86"/>
      <c r="AR609" s="86"/>
      <c r="AS609" s="86"/>
      <c r="AT609" s="86"/>
      <c r="AU609" s="86"/>
      <c r="AV609" s="102" t="s">
        <v>2364</v>
      </c>
      <c r="AW609" s="101">
        <v>1</v>
      </c>
      <c r="AX609" s="101">
        <v>1</v>
      </c>
      <c r="AY609" s="101" t="s">
        <v>2363</v>
      </c>
      <c r="AZ609" s="102" t="s">
        <v>2364</v>
      </c>
      <c r="BA609" s="102" t="s">
        <v>2363</v>
      </c>
      <c r="BB609" s="86"/>
      <c r="BC609" s="86"/>
      <c r="BD609" s="86"/>
      <c r="BE609" s="86"/>
      <c r="BF609" s="86"/>
      <c r="BG609" s="86"/>
      <c r="BH609" s="86"/>
      <c r="BI609" s="162" t="s">
        <v>3446</v>
      </c>
      <c r="BJ609" s="89"/>
      <c r="BK609" s="101" t="s">
        <v>3447</v>
      </c>
      <c r="BL609" s="86"/>
      <c r="BM609" s="86">
        <v>2</v>
      </c>
      <c r="BN609" s="86" t="s">
        <v>651</v>
      </c>
      <c r="BO609" s="182" t="s">
        <v>657</v>
      </c>
      <c r="BP609" s="233" t="s">
        <v>658</v>
      </c>
      <c r="BQ609" s="182" t="s">
        <v>659</v>
      </c>
      <c r="BR609" s="182" t="s">
        <v>660</v>
      </c>
      <c r="BS609" s="182" t="s">
        <v>661</v>
      </c>
      <c r="BT609" s="182" t="s">
        <v>643</v>
      </c>
      <c r="BU609" s="233" t="s">
        <v>644</v>
      </c>
      <c r="BV609" s="182" t="s">
        <v>646</v>
      </c>
      <c r="BW609" s="182" t="s">
        <v>670</v>
      </c>
      <c r="BX609" s="182" t="s">
        <v>676</v>
      </c>
      <c r="BY609" s="84"/>
      <c r="BZ609" s="223"/>
      <c r="CA609" s="223"/>
      <c r="CB609" s="223"/>
      <c r="CC609" s="223"/>
      <c r="CD609" s="86"/>
      <c r="CE609" s="86"/>
      <c r="CF609" s="86"/>
      <c r="CG609" s="86"/>
      <c r="CH609" s="86"/>
      <c r="CI609" s="86"/>
      <c r="CJ609" s="86"/>
      <c r="CK609" s="86"/>
      <c r="CL609" s="86"/>
      <c r="CM609" s="86"/>
      <c r="CN609" s="86"/>
      <c r="CO609" s="86" t="s">
        <v>2500</v>
      </c>
      <c r="CP609" s="86" t="s">
        <v>2500</v>
      </c>
      <c r="CQ609" s="86"/>
      <c r="CR609" s="86"/>
      <c r="CS609" s="164" t="b">
        <f>NOT(ISERROR(MATCH(E609,[1]Sheet1!$A:$A,0)))</f>
        <v>0</v>
      </c>
      <c r="CT609" s="162"/>
    </row>
    <row r="610" spans="1:98" s="218" customFormat="1" ht="79.8" customHeight="1">
      <c r="A610" s="257">
        <v>297</v>
      </c>
      <c r="B610" s="258">
        <v>607</v>
      </c>
      <c r="C610" s="258"/>
      <c r="D610" s="86"/>
      <c r="E610" s="90" t="s">
        <v>7072</v>
      </c>
      <c r="F610" s="163" t="s">
        <v>217</v>
      </c>
      <c r="G610" s="163" t="s">
        <v>217</v>
      </c>
      <c r="H610" s="86"/>
      <c r="I610" s="86"/>
      <c r="J610" s="86" t="s">
        <v>3083</v>
      </c>
      <c r="K610" s="101" t="s">
        <v>7073</v>
      </c>
      <c r="L610" s="162" t="s">
        <v>217</v>
      </c>
      <c r="M610" s="165" t="s">
        <v>251</v>
      </c>
      <c r="N610" s="162"/>
      <c r="O610" s="165" t="s">
        <v>251</v>
      </c>
      <c r="P610" s="162"/>
      <c r="Q610" s="162" t="s">
        <v>2992</v>
      </c>
      <c r="R610" s="162" t="s">
        <v>2993</v>
      </c>
      <c r="S610" s="86"/>
      <c r="T610" s="86" t="s">
        <v>5496</v>
      </c>
      <c r="U610" s="162" t="s">
        <v>2499</v>
      </c>
      <c r="V610" s="86"/>
      <c r="W610" s="86"/>
      <c r="X610" s="162" t="s">
        <v>2994</v>
      </c>
      <c r="Y610" s="86"/>
      <c r="Z610" s="70" t="s">
        <v>7074</v>
      </c>
      <c r="AA610" s="86">
        <v>0</v>
      </c>
      <c r="AB610" s="86"/>
      <c r="AC610" s="86"/>
      <c r="AD610" s="86" t="s">
        <v>2747</v>
      </c>
      <c r="AE610" s="86" t="s">
        <v>217</v>
      </c>
      <c r="AF610" s="86" t="s">
        <v>2789</v>
      </c>
      <c r="AG610" s="91" t="s">
        <v>7075</v>
      </c>
      <c r="AH610" s="86" t="s">
        <v>217</v>
      </c>
      <c r="AI610" s="157" t="s">
        <v>4792</v>
      </c>
      <c r="AJ610" s="86"/>
      <c r="AK610" s="86"/>
      <c r="AL610" s="86" t="s">
        <v>2915</v>
      </c>
      <c r="AM610" s="86"/>
      <c r="AN610" s="86"/>
      <c r="AO610" s="86"/>
      <c r="AP610" s="86"/>
      <c r="AQ610" s="86"/>
      <c r="AR610" s="86"/>
      <c r="AS610" s="86"/>
      <c r="AT610" s="86"/>
      <c r="AU610" s="86"/>
      <c r="AV610" s="163" t="s">
        <v>2363</v>
      </c>
      <c r="AW610" s="101">
        <v>1</v>
      </c>
      <c r="AX610" s="101">
        <f>1</f>
        <v>1</v>
      </c>
      <c r="AY610" s="101" t="s">
        <v>2363</v>
      </c>
      <c r="AZ610" s="163" t="s">
        <v>2363</v>
      </c>
      <c r="BA610" s="163" t="s">
        <v>2363</v>
      </c>
      <c r="BB610" s="86"/>
      <c r="BC610" s="86"/>
      <c r="BD610" s="86"/>
      <c r="BE610" s="86"/>
      <c r="BF610" s="86"/>
      <c r="BG610" s="86"/>
      <c r="BH610" s="86"/>
      <c r="BI610" s="162" t="s">
        <v>5499</v>
      </c>
      <c r="BJ610" s="164"/>
      <c r="BK610" s="86" t="s">
        <v>5500</v>
      </c>
      <c r="BL610" s="86"/>
      <c r="BM610" s="162">
        <v>0</v>
      </c>
      <c r="BN610" s="162" t="s">
        <v>5095</v>
      </c>
      <c r="BO610" s="70"/>
      <c r="BP610" s="70"/>
      <c r="BQ610" s="70"/>
      <c r="BR610" s="70"/>
      <c r="BS610" s="70"/>
      <c r="BT610" s="70"/>
      <c r="BU610" s="70"/>
      <c r="BV610" s="70"/>
      <c r="BW610" s="70"/>
      <c r="BX610" s="70"/>
      <c r="BY610" s="70"/>
      <c r="BZ610" s="70"/>
      <c r="CA610" s="70"/>
      <c r="CB610" s="70"/>
      <c r="CC610" s="70"/>
      <c r="CD610" s="70"/>
      <c r="CE610" s="70"/>
      <c r="CF610" s="86"/>
      <c r="CG610" s="86"/>
      <c r="CH610" s="86"/>
      <c r="CI610" s="86"/>
      <c r="CJ610" s="86"/>
      <c r="CK610" s="86"/>
      <c r="CL610" s="86"/>
      <c r="CM610" s="86"/>
      <c r="CN610" s="86"/>
      <c r="CO610" s="86"/>
      <c r="CP610" s="86"/>
      <c r="CQ610" s="86"/>
      <c r="CR610" s="86"/>
      <c r="CS610" s="164" t="b">
        <f>NOT(ISERROR(MATCH(E610,[1]Sheet1!$A:$A,0)))</f>
        <v>0</v>
      </c>
      <c r="CT610" s="162"/>
    </row>
    <row r="611" spans="1:98" s="218" customFormat="1" ht="79.8" customHeight="1">
      <c r="A611" s="257">
        <v>297</v>
      </c>
      <c r="B611" s="258">
        <v>608</v>
      </c>
      <c r="C611" s="258"/>
      <c r="D611" s="86"/>
      <c r="E611" s="90" t="s">
        <v>7076</v>
      </c>
      <c r="F611" s="163" t="s">
        <v>217</v>
      </c>
      <c r="G611" s="163" t="s">
        <v>217</v>
      </c>
      <c r="H611" s="86"/>
      <c r="I611" s="86"/>
      <c r="J611" s="86" t="s">
        <v>3083</v>
      </c>
      <c r="K611" s="101" t="s">
        <v>7077</v>
      </c>
      <c r="L611" s="162" t="s">
        <v>217</v>
      </c>
      <c r="M611" s="165" t="s">
        <v>251</v>
      </c>
      <c r="N611" s="162"/>
      <c r="O611" s="165" t="s">
        <v>251</v>
      </c>
      <c r="P611" s="162"/>
      <c r="Q611" s="162" t="s">
        <v>2992</v>
      </c>
      <c r="R611" s="162" t="s">
        <v>2993</v>
      </c>
      <c r="S611" s="86"/>
      <c r="T611" s="86" t="s">
        <v>5496</v>
      </c>
      <c r="U611" s="162" t="s">
        <v>2499</v>
      </c>
      <c r="V611" s="86"/>
      <c r="W611" s="86"/>
      <c r="X611" s="162" t="s">
        <v>2994</v>
      </c>
      <c r="Y611" s="86"/>
      <c r="Z611" s="164" t="s">
        <v>7078</v>
      </c>
      <c r="AA611" s="86">
        <v>0</v>
      </c>
      <c r="AB611" s="86"/>
      <c r="AC611" s="86"/>
      <c r="AD611" s="86" t="s">
        <v>2747</v>
      </c>
      <c r="AE611" s="86" t="s">
        <v>217</v>
      </c>
      <c r="AF611" s="86" t="s">
        <v>2789</v>
      </c>
      <c r="AG611" s="91" t="s">
        <v>7079</v>
      </c>
      <c r="AH611" s="86" t="s">
        <v>217</v>
      </c>
      <c r="AI611" s="157" t="s">
        <v>4792</v>
      </c>
      <c r="AJ611" s="86"/>
      <c r="AK611" s="86"/>
      <c r="AL611" s="86" t="s">
        <v>2915</v>
      </c>
      <c r="AM611" s="86"/>
      <c r="AN611" s="86"/>
      <c r="AO611" s="86"/>
      <c r="AP611" s="86"/>
      <c r="AQ611" s="86"/>
      <c r="AR611" s="86"/>
      <c r="AS611" s="86"/>
      <c r="AT611" s="86"/>
      <c r="AU611" s="86"/>
      <c r="AV611" s="163" t="s">
        <v>2363</v>
      </c>
      <c r="AW611" s="101">
        <v>1</v>
      </c>
      <c r="AX611" s="101">
        <f>1</f>
        <v>1</v>
      </c>
      <c r="AY611" s="101" t="s">
        <v>2363</v>
      </c>
      <c r="AZ611" s="163" t="s">
        <v>2363</v>
      </c>
      <c r="BA611" s="163" t="s">
        <v>2363</v>
      </c>
      <c r="BB611" s="86"/>
      <c r="BC611" s="86"/>
      <c r="BD611" s="86"/>
      <c r="BE611" s="86"/>
      <c r="BF611" s="86"/>
      <c r="BG611" s="86"/>
      <c r="BH611" s="86"/>
      <c r="BI611" s="162" t="s">
        <v>5499</v>
      </c>
      <c r="BJ611" s="164"/>
      <c r="BK611" s="86" t="s">
        <v>5500</v>
      </c>
      <c r="BL611" s="86"/>
      <c r="BM611" s="162">
        <v>0</v>
      </c>
      <c r="BN611" s="162" t="s">
        <v>5095</v>
      </c>
      <c r="BO611" s="70"/>
      <c r="BP611" s="70"/>
      <c r="BQ611" s="70"/>
      <c r="BR611" s="70"/>
      <c r="BS611" s="70"/>
      <c r="BT611" s="70"/>
      <c r="BU611" s="70"/>
      <c r="BV611" s="70"/>
      <c r="BW611" s="70"/>
      <c r="BX611" s="70"/>
      <c r="BY611" s="70"/>
      <c r="BZ611" s="70"/>
      <c r="CA611" s="70"/>
      <c r="CB611" s="70"/>
      <c r="CC611" s="70"/>
      <c r="CD611" s="70"/>
      <c r="CE611" s="70"/>
      <c r="CF611" s="86"/>
      <c r="CG611" s="86"/>
      <c r="CH611" s="86"/>
      <c r="CI611" s="86"/>
      <c r="CJ611" s="86"/>
      <c r="CK611" s="86"/>
      <c r="CL611" s="86"/>
      <c r="CM611" s="86"/>
      <c r="CN611" s="86"/>
      <c r="CO611" s="86"/>
      <c r="CP611" s="86"/>
      <c r="CQ611" s="86"/>
      <c r="CR611" s="86"/>
      <c r="CS611" s="164" t="b">
        <f>NOT(ISERROR(MATCH(E611,[1]Sheet1!$A:$A,0)))</f>
        <v>0</v>
      </c>
      <c r="CT611" s="162"/>
    </row>
    <row r="612" spans="1:98" s="218" customFormat="1" ht="79.8" customHeight="1">
      <c r="A612" s="257">
        <v>297</v>
      </c>
      <c r="B612" s="258">
        <v>609</v>
      </c>
      <c r="C612" s="258"/>
      <c r="D612" s="86"/>
      <c r="E612" s="90" t="s">
        <v>7080</v>
      </c>
      <c r="F612" s="163" t="s">
        <v>217</v>
      </c>
      <c r="G612" s="163" t="s">
        <v>217</v>
      </c>
      <c r="H612" s="86"/>
      <c r="I612" s="86"/>
      <c r="J612" s="86" t="s">
        <v>3083</v>
      </c>
      <c r="K612" s="101" t="s">
        <v>7081</v>
      </c>
      <c r="L612" s="162" t="s">
        <v>217</v>
      </c>
      <c r="M612" s="165" t="s">
        <v>251</v>
      </c>
      <c r="N612" s="162"/>
      <c r="O612" s="165" t="s">
        <v>251</v>
      </c>
      <c r="P612" s="162"/>
      <c r="Q612" s="162" t="s">
        <v>2992</v>
      </c>
      <c r="R612" s="162" t="s">
        <v>2993</v>
      </c>
      <c r="S612" s="86"/>
      <c r="T612" s="86" t="s">
        <v>5496</v>
      </c>
      <c r="U612" s="162" t="s">
        <v>2499</v>
      </c>
      <c r="V612" s="86"/>
      <c r="W612" s="86"/>
      <c r="X612" s="162" t="s">
        <v>2994</v>
      </c>
      <c r="Y612" s="86"/>
      <c r="Z612" s="164" t="s">
        <v>6375</v>
      </c>
      <c r="AA612" s="86">
        <v>0</v>
      </c>
      <c r="AB612" s="86"/>
      <c r="AC612" s="86"/>
      <c r="AD612" s="86" t="s">
        <v>2747</v>
      </c>
      <c r="AE612" s="86" t="s">
        <v>217</v>
      </c>
      <c r="AF612" s="86" t="s">
        <v>2789</v>
      </c>
      <c r="AG612" s="91" t="s">
        <v>7082</v>
      </c>
      <c r="AH612" s="86" t="s">
        <v>217</v>
      </c>
      <c r="AI612" s="157" t="s">
        <v>4792</v>
      </c>
      <c r="AJ612" s="86"/>
      <c r="AK612" s="86"/>
      <c r="AL612" s="86" t="s">
        <v>2915</v>
      </c>
      <c r="AM612" s="86"/>
      <c r="AN612" s="86"/>
      <c r="AO612" s="86"/>
      <c r="AP612" s="86"/>
      <c r="AQ612" s="86"/>
      <c r="AR612" s="86"/>
      <c r="AS612" s="86"/>
      <c r="AT612" s="86"/>
      <c r="AU612" s="86"/>
      <c r="AV612" s="163" t="s">
        <v>2363</v>
      </c>
      <c r="AW612" s="101">
        <v>1</v>
      </c>
      <c r="AX612" s="101">
        <f>1</f>
        <v>1</v>
      </c>
      <c r="AY612" s="101" t="s">
        <v>2363</v>
      </c>
      <c r="AZ612" s="163" t="s">
        <v>2363</v>
      </c>
      <c r="BA612" s="163" t="s">
        <v>2363</v>
      </c>
      <c r="BB612" s="86"/>
      <c r="BC612" s="86"/>
      <c r="BD612" s="86"/>
      <c r="BE612" s="86"/>
      <c r="BF612" s="86"/>
      <c r="BG612" s="86"/>
      <c r="BH612" s="86"/>
      <c r="BI612" s="162" t="s">
        <v>5499</v>
      </c>
      <c r="BJ612" s="164"/>
      <c r="BK612" s="86" t="s">
        <v>5500</v>
      </c>
      <c r="BL612" s="86"/>
      <c r="BM612" s="162">
        <v>0</v>
      </c>
      <c r="BN612" s="162" t="s">
        <v>5095</v>
      </c>
      <c r="BO612" s="70"/>
      <c r="BP612" s="70"/>
      <c r="BQ612" s="70"/>
      <c r="BR612" s="70"/>
      <c r="BS612" s="70"/>
      <c r="BT612" s="70"/>
      <c r="BU612" s="70"/>
      <c r="BV612" s="70"/>
      <c r="BW612" s="70"/>
      <c r="BX612" s="70"/>
      <c r="BY612" s="70"/>
      <c r="BZ612" s="70"/>
      <c r="CA612" s="70"/>
      <c r="CB612" s="70"/>
      <c r="CC612" s="70"/>
      <c r="CD612" s="70"/>
      <c r="CE612" s="70"/>
      <c r="CF612" s="86"/>
      <c r="CG612" s="86"/>
      <c r="CH612" s="86"/>
      <c r="CI612" s="86"/>
      <c r="CJ612" s="86"/>
      <c r="CK612" s="86"/>
      <c r="CL612" s="86"/>
      <c r="CM612" s="86"/>
      <c r="CN612" s="86"/>
      <c r="CO612" s="86"/>
      <c r="CP612" s="86"/>
      <c r="CQ612" s="86"/>
      <c r="CR612" s="86"/>
      <c r="CS612" s="164" t="b">
        <f>NOT(ISERROR(MATCH(E612,[1]Sheet1!$A:$A,0)))</f>
        <v>0</v>
      </c>
      <c r="CT612" s="162"/>
    </row>
    <row r="613" spans="1:98" s="218" customFormat="1" ht="79.8" customHeight="1">
      <c r="A613" s="257">
        <v>297</v>
      </c>
      <c r="B613" s="258">
        <v>610</v>
      </c>
      <c r="C613" s="258"/>
      <c r="D613" s="86"/>
      <c r="E613" s="90" t="s">
        <v>7083</v>
      </c>
      <c r="F613" s="163" t="s">
        <v>217</v>
      </c>
      <c r="G613" s="163" t="s">
        <v>217</v>
      </c>
      <c r="H613" s="86"/>
      <c r="I613" s="86"/>
      <c r="J613" s="86" t="s">
        <v>3083</v>
      </c>
      <c r="K613" s="101" t="s">
        <v>7084</v>
      </c>
      <c r="L613" s="162" t="s">
        <v>217</v>
      </c>
      <c r="M613" s="165" t="s">
        <v>251</v>
      </c>
      <c r="N613" s="162"/>
      <c r="O613" s="165" t="s">
        <v>251</v>
      </c>
      <c r="P613" s="162"/>
      <c r="Q613" s="162" t="s">
        <v>2992</v>
      </c>
      <c r="R613" s="162" t="s">
        <v>2993</v>
      </c>
      <c r="S613" s="86"/>
      <c r="T613" s="86" t="s">
        <v>5496</v>
      </c>
      <c r="U613" s="162" t="s">
        <v>2499</v>
      </c>
      <c r="V613" s="86"/>
      <c r="W613" s="86"/>
      <c r="X613" s="162" t="s">
        <v>2994</v>
      </c>
      <c r="Y613" s="86"/>
      <c r="Z613" s="164" t="s">
        <v>6386</v>
      </c>
      <c r="AA613" s="86">
        <v>0</v>
      </c>
      <c r="AB613" s="86"/>
      <c r="AC613" s="86"/>
      <c r="AD613" s="86" t="s">
        <v>2747</v>
      </c>
      <c r="AE613" s="86" t="s">
        <v>217</v>
      </c>
      <c r="AF613" s="86" t="s">
        <v>2789</v>
      </c>
      <c r="AG613" s="91" t="s">
        <v>7085</v>
      </c>
      <c r="AH613" s="86" t="s">
        <v>217</v>
      </c>
      <c r="AI613" s="157" t="s">
        <v>4792</v>
      </c>
      <c r="AJ613" s="86"/>
      <c r="AK613" s="86"/>
      <c r="AL613" s="86" t="s">
        <v>2915</v>
      </c>
      <c r="AM613" s="86"/>
      <c r="AN613" s="86"/>
      <c r="AO613" s="86"/>
      <c r="AP613" s="86"/>
      <c r="AQ613" s="86"/>
      <c r="AR613" s="86"/>
      <c r="AS613" s="86"/>
      <c r="AT613" s="86"/>
      <c r="AU613" s="86"/>
      <c r="AV613" s="163" t="s">
        <v>2363</v>
      </c>
      <c r="AW613" s="101">
        <v>1</v>
      </c>
      <c r="AX613" s="101">
        <f>1</f>
        <v>1</v>
      </c>
      <c r="AY613" s="101" t="s">
        <v>2363</v>
      </c>
      <c r="AZ613" s="163" t="s">
        <v>2363</v>
      </c>
      <c r="BA613" s="163" t="s">
        <v>2363</v>
      </c>
      <c r="BB613" s="86"/>
      <c r="BC613" s="86"/>
      <c r="BD613" s="86"/>
      <c r="BE613" s="86"/>
      <c r="BF613" s="86"/>
      <c r="BG613" s="86"/>
      <c r="BH613" s="86"/>
      <c r="BI613" s="162" t="s">
        <v>5499</v>
      </c>
      <c r="BJ613" s="164"/>
      <c r="BK613" s="86" t="s">
        <v>5500</v>
      </c>
      <c r="BL613" s="86"/>
      <c r="BM613" s="162">
        <v>0</v>
      </c>
      <c r="BN613" s="162" t="s">
        <v>5095</v>
      </c>
      <c r="BO613" s="70"/>
      <c r="BP613" s="70"/>
      <c r="BQ613" s="70"/>
      <c r="BR613" s="70"/>
      <c r="BS613" s="70"/>
      <c r="BT613" s="70"/>
      <c r="BU613" s="70"/>
      <c r="BV613" s="70"/>
      <c r="BW613" s="70"/>
      <c r="BX613" s="70"/>
      <c r="BY613" s="70"/>
      <c r="BZ613" s="70"/>
      <c r="CA613" s="70"/>
      <c r="CB613" s="70"/>
      <c r="CC613" s="70"/>
      <c r="CD613" s="70"/>
      <c r="CE613" s="70"/>
      <c r="CF613" s="86"/>
      <c r="CG613" s="86"/>
      <c r="CH613" s="86"/>
      <c r="CI613" s="86"/>
      <c r="CJ613" s="86"/>
      <c r="CK613" s="86"/>
      <c r="CL613" s="86"/>
      <c r="CM613" s="86"/>
      <c r="CN613" s="86"/>
      <c r="CO613" s="86"/>
      <c r="CP613" s="86"/>
      <c r="CQ613" s="86"/>
      <c r="CR613" s="86"/>
      <c r="CS613" s="164" t="b">
        <f>NOT(ISERROR(MATCH(E613,[1]Sheet1!$A:$A,0)))</f>
        <v>0</v>
      </c>
      <c r="CT613" s="162"/>
    </row>
    <row r="614" spans="1:98" s="218" customFormat="1" ht="79.8" customHeight="1">
      <c r="A614" s="257">
        <v>297</v>
      </c>
      <c r="B614" s="258">
        <v>611</v>
      </c>
      <c r="C614" s="258"/>
      <c r="D614" s="86"/>
      <c r="E614" s="125" t="s">
        <v>7086</v>
      </c>
      <c r="F614" s="163" t="s">
        <v>7087</v>
      </c>
      <c r="G614" s="163" t="s">
        <v>7088</v>
      </c>
      <c r="H614" s="86"/>
      <c r="I614" s="86"/>
      <c r="J614" s="86" t="s">
        <v>3083</v>
      </c>
      <c r="K614" s="101" t="s">
        <v>7089</v>
      </c>
      <c r="L614" s="162" t="s">
        <v>2495</v>
      </c>
      <c r="M614" s="165" t="s">
        <v>251</v>
      </c>
      <c r="N614" s="162"/>
      <c r="O614" s="165" t="s">
        <v>251</v>
      </c>
      <c r="P614" s="162"/>
      <c r="Q614" s="162" t="s">
        <v>2992</v>
      </c>
      <c r="R614" s="162" t="s">
        <v>2993</v>
      </c>
      <c r="S614" s="86"/>
      <c r="T614" s="86" t="s">
        <v>4632</v>
      </c>
      <c r="U614" s="162" t="s">
        <v>2499</v>
      </c>
      <c r="V614" s="86"/>
      <c r="W614" s="86"/>
      <c r="X614" s="162" t="s">
        <v>2500</v>
      </c>
      <c r="Y614" s="86"/>
      <c r="Z614" s="86" t="s">
        <v>7090</v>
      </c>
      <c r="AA614" s="86"/>
      <c r="AB614" s="86"/>
      <c r="AC614" s="86"/>
      <c r="AD614" s="86" t="s">
        <v>2762</v>
      </c>
      <c r="AE614" s="86" t="s">
        <v>217</v>
      </c>
      <c r="AF614" s="86" t="s">
        <v>4713</v>
      </c>
      <c r="AG614" s="86" t="s">
        <v>7091</v>
      </c>
      <c r="AH614" s="86" t="s">
        <v>217</v>
      </c>
      <c r="AI614" s="157" t="s">
        <v>4713</v>
      </c>
      <c r="AJ614" s="86"/>
      <c r="AK614" s="86"/>
      <c r="AL614" s="86" t="s">
        <v>2915</v>
      </c>
      <c r="AM614" s="86"/>
      <c r="AN614" s="86"/>
      <c r="AO614" s="86"/>
      <c r="AP614" s="86"/>
      <c r="AQ614" s="86"/>
      <c r="AR614" s="86"/>
      <c r="AS614" s="86"/>
      <c r="AT614" s="86"/>
      <c r="AU614" s="86"/>
      <c r="AV614" s="163" t="s">
        <v>2363</v>
      </c>
      <c r="AW614" s="101">
        <v>1</v>
      </c>
      <c r="AX614" s="101">
        <f>1</f>
        <v>1</v>
      </c>
      <c r="AY614" s="101" t="s">
        <v>2363</v>
      </c>
      <c r="AZ614" s="163" t="s">
        <v>2363</v>
      </c>
      <c r="BA614" s="163" t="s">
        <v>2363</v>
      </c>
      <c r="BB614" s="86"/>
      <c r="BC614" s="86"/>
      <c r="BD614" s="86"/>
      <c r="BE614" s="86"/>
      <c r="BF614" s="86"/>
      <c r="BG614" s="86"/>
      <c r="BH614" s="86"/>
      <c r="BI614" s="162" t="s">
        <v>5499</v>
      </c>
      <c r="BJ614" s="70"/>
      <c r="BK614" s="86"/>
      <c r="BL614" s="86"/>
      <c r="BM614" s="86">
        <v>0</v>
      </c>
      <c r="BN614" s="86" t="s">
        <v>5095</v>
      </c>
      <c r="BO614" s="86"/>
      <c r="BP614" s="86"/>
      <c r="BQ614" s="86"/>
      <c r="BR614" s="86"/>
      <c r="BS614" s="86"/>
      <c r="BT614" s="86"/>
      <c r="BU614" s="86"/>
      <c r="BV614" s="86"/>
      <c r="BW614" s="86"/>
      <c r="BX614" s="86"/>
      <c r="BY614" s="86"/>
      <c r="BZ614" s="86"/>
      <c r="CA614" s="86"/>
      <c r="CB614" s="86"/>
      <c r="CC614" s="86"/>
      <c r="CD614" s="86"/>
      <c r="CE614" s="86"/>
      <c r="CF614" s="86"/>
      <c r="CG614" s="86"/>
      <c r="CH614" s="86"/>
      <c r="CI614" s="86"/>
      <c r="CJ614" s="86"/>
      <c r="CK614" s="86"/>
      <c r="CL614" s="86"/>
      <c r="CM614" s="86"/>
      <c r="CN614" s="86"/>
      <c r="CO614" s="86" t="s">
        <v>2500</v>
      </c>
      <c r="CP614" s="86"/>
      <c r="CQ614" s="86"/>
      <c r="CR614" s="86"/>
      <c r="CS614" s="164" t="b">
        <f>NOT(ISERROR(MATCH(E614,[1]Sheet1!$A:$A,0)))</f>
        <v>0</v>
      </c>
      <c r="CT614" s="162"/>
    </row>
    <row r="615" spans="1:98" s="218" customFormat="1" ht="79.8" customHeight="1">
      <c r="A615" s="263" t="s">
        <v>9162</v>
      </c>
      <c r="B615" s="258">
        <v>612</v>
      </c>
      <c r="C615" s="258"/>
      <c r="D615" s="162"/>
      <c r="E615" s="286" t="s">
        <v>3448</v>
      </c>
      <c r="F615" s="163" t="s">
        <v>3449</v>
      </c>
      <c r="G615" s="163" t="s">
        <v>3450</v>
      </c>
      <c r="H615" s="162"/>
      <c r="I615" s="162"/>
      <c r="J615" s="70"/>
      <c r="K615" s="101" t="s">
        <v>8683</v>
      </c>
      <c r="L615" s="162" t="s">
        <v>2495</v>
      </c>
      <c r="M615" s="165" t="s">
        <v>251</v>
      </c>
      <c r="N615" s="162"/>
      <c r="O615" s="165" t="s">
        <v>251</v>
      </c>
      <c r="P615" s="162"/>
      <c r="Q615" s="162" t="s">
        <v>2513</v>
      </c>
      <c r="R615" s="162" t="s">
        <v>2497</v>
      </c>
      <c r="S615" s="162"/>
      <c r="T615" s="162" t="s">
        <v>3451</v>
      </c>
      <c r="U615" s="162" t="s">
        <v>2795</v>
      </c>
      <c r="V615" s="162"/>
      <c r="W615" s="162"/>
      <c r="X615" s="162" t="s">
        <v>2500</v>
      </c>
      <c r="Y615" s="162"/>
      <c r="Z615" s="162" t="s">
        <v>3452</v>
      </c>
      <c r="AA615" s="70"/>
      <c r="AB615" s="70"/>
      <c r="AC615" s="70"/>
      <c r="AD615" s="162" t="s">
        <v>3318</v>
      </c>
      <c r="AE615" s="86" t="s">
        <v>217</v>
      </c>
      <c r="AF615" s="162" t="s">
        <v>3453</v>
      </c>
      <c r="AG615" s="101" t="s">
        <v>3454</v>
      </c>
      <c r="AH615" s="86" t="s">
        <v>217</v>
      </c>
      <c r="AI615" s="86" t="s">
        <v>3453</v>
      </c>
      <c r="AJ615" s="70"/>
      <c r="AK615" s="70"/>
      <c r="AL615" s="86" t="s">
        <v>3455</v>
      </c>
      <c r="AM615" s="162"/>
      <c r="AN615" s="162"/>
      <c r="AO615" s="162"/>
      <c r="AP615" s="162"/>
      <c r="AQ615" s="162"/>
      <c r="AR615" s="162"/>
      <c r="AS615" s="162"/>
      <c r="AT615" s="162"/>
      <c r="AU615" s="162"/>
      <c r="AV615" s="102" t="s">
        <v>2363</v>
      </c>
      <c r="AW615" s="101">
        <v>1</v>
      </c>
      <c r="AX615" s="101">
        <v>1</v>
      </c>
      <c r="AY615" s="101" t="s">
        <v>2363</v>
      </c>
      <c r="AZ615" s="102" t="s">
        <v>2363</v>
      </c>
      <c r="BA615" s="102" t="s">
        <v>2364</v>
      </c>
      <c r="BB615" s="86"/>
      <c r="BC615" s="162"/>
      <c r="BD615" s="162"/>
      <c r="BE615" s="70"/>
      <c r="BF615" s="70"/>
      <c r="BG615" s="70"/>
      <c r="BH615" s="70"/>
      <c r="BI615" s="162" t="s">
        <v>8934</v>
      </c>
      <c r="BJ615" s="162"/>
      <c r="BK615" s="101" t="s">
        <v>8936</v>
      </c>
      <c r="BL615" s="162"/>
      <c r="BM615" s="162">
        <v>7</v>
      </c>
      <c r="BN615" s="162" t="s">
        <v>733</v>
      </c>
      <c r="BO615" s="85" t="s">
        <v>744</v>
      </c>
      <c r="BP615" s="85" t="s">
        <v>745</v>
      </c>
      <c r="BQ615" s="85" t="s">
        <v>746</v>
      </c>
      <c r="BR615" s="85" t="s">
        <v>747</v>
      </c>
      <c r="BS615" s="85" t="s">
        <v>748</v>
      </c>
      <c r="BT615" s="85" t="s">
        <v>749</v>
      </c>
      <c r="BU615" s="85" t="s">
        <v>750</v>
      </c>
      <c r="BV615" s="85" t="s">
        <v>751</v>
      </c>
      <c r="BW615" s="85" t="s">
        <v>752</v>
      </c>
      <c r="BX615" s="85" t="s">
        <v>753</v>
      </c>
      <c r="BY615" s="162"/>
      <c r="BZ615" s="162"/>
      <c r="CA615" s="162"/>
      <c r="CB615" s="162"/>
      <c r="CC615" s="162"/>
      <c r="CD615" s="162"/>
      <c r="CE615" s="162"/>
      <c r="CF615" s="162"/>
      <c r="CG615" s="162"/>
      <c r="CH615" s="162"/>
      <c r="CI615" s="162"/>
      <c r="CJ615" s="162"/>
      <c r="CK615" s="162"/>
      <c r="CL615" s="162"/>
      <c r="CM615" s="162"/>
      <c r="CN615" s="162"/>
      <c r="CO615" s="162" t="s">
        <v>2733</v>
      </c>
      <c r="CP615" s="162"/>
      <c r="CQ615" s="162"/>
      <c r="CR615" s="86"/>
      <c r="CS615" s="164" t="b">
        <f>NOT(ISERROR(MATCH(E615,[1]Sheet1!$A:$A,0)))</f>
        <v>0</v>
      </c>
      <c r="CT615" s="162"/>
    </row>
    <row r="616" spans="1:98" s="218" customFormat="1" ht="79.8" customHeight="1">
      <c r="A616" s="263" t="s">
        <v>9162</v>
      </c>
      <c r="B616" s="258">
        <v>613</v>
      </c>
      <c r="C616" s="258"/>
      <c r="D616" s="162"/>
      <c r="E616" s="286" t="s">
        <v>3465</v>
      </c>
      <c r="F616" s="163" t="s">
        <v>3466</v>
      </c>
      <c r="G616" s="163" t="s">
        <v>3467</v>
      </c>
      <c r="H616" s="162"/>
      <c r="I616" s="162"/>
      <c r="J616" s="70"/>
      <c r="K616" s="101" t="s">
        <v>8684</v>
      </c>
      <c r="L616" s="162" t="s">
        <v>2495</v>
      </c>
      <c r="M616" s="165" t="s">
        <v>251</v>
      </c>
      <c r="N616" s="162"/>
      <c r="O616" s="165" t="s">
        <v>251</v>
      </c>
      <c r="P616" s="162"/>
      <c r="Q616" s="162" t="s">
        <v>2513</v>
      </c>
      <c r="R616" s="162" t="s">
        <v>2497</v>
      </c>
      <c r="S616" s="162"/>
      <c r="T616" s="162" t="s">
        <v>3451</v>
      </c>
      <c r="U616" s="162" t="s">
        <v>2795</v>
      </c>
      <c r="V616" s="162"/>
      <c r="W616" s="162"/>
      <c r="X616" s="162" t="s">
        <v>2500</v>
      </c>
      <c r="Y616" s="162"/>
      <c r="Z616" s="162" t="s">
        <v>3468</v>
      </c>
      <c r="AA616" s="70"/>
      <c r="AB616" s="70"/>
      <c r="AC616" s="70"/>
      <c r="AD616" s="162" t="s">
        <v>3318</v>
      </c>
      <c r="AE616" s="86" t="s">
        <v>217</v>
      </c>
      <c r="AF616" s="162" t="s">
        <v>3453</v>
      </c>
      <c r="AG616" s="101" t="s">
        <v>3454</v>
      </c>
      <c r="AH616" s="86" t="s">
        <v>217</v>
      </c>
      <c r="AI616" s="86" t="s">
        <v>3453</v>
      </c>
      <c r="AJ616" s="70"/>
      <c r="AK616" s="70"/>
      <c r="AL616" s="86" t="s">
        <v>2539</v>
      </c>
      <c r="AM616" s="162"/>
      <c r="AN616" s="162"/>
      <c r="AO616" s="162"/>
      <c r="AP616" s="162"/>
      <c r="AQ616" s="162"/>
      <c r="AR616" s="162"/>
      <c r="AS616" s="162"/>
      <c r="AT616" s="162"/>
      <c r="AU616" s="162"/>
      <c r="AV616" s="102" t="s">
        <v>2363</v>
      </c>
      <c r="AW616" s="101">
        <v>1</v>
      </c>
      <c r="AX616" s="101">
        <v>1</v>
      </c>
      <c r="AY616" s="101" t="s">
        <v>2363</v>
      </c>
      <c r="AZ616" s="102" t="s">
        <v>2363</v>
      </c>
      <c r="BA616" s="102" t="s">
        <v>2364</v>
      </c>
      <c r="BB616" s="86"/>
      <c r="BC616" s="162"/>
      <c r="BD616" s="162"/>
      <c r="BE616" s="70"/>
      <c r="BF616" s="70"/>
      <c r="BG616" s="70"/>
      <c r="BH616" s="70"/>
      <c r="BI616" s="162" t="s">
        <v>8934</v>
      </c>
      <c r="BJ616" s="162"/>
      <c r="BK616" s="101" t="s">
        <v>8936</v>
      </c>
      <c r="BL616" s="162"/>
      <c r="BM616" s="162">
        <v>7</v>
      </c>
      <c r="BN616" s="162" t="s">
        <v>733</v>
      </c>
      <c r="BO616" s="85" t="s">
        <v>744</v>
      </c>
      <c r="BP616" s="85" t="s">
        <v>745</v>
      </c>
      <c r="BQ616" s="85" t="s">
        <v>746</v>
      </c>
      <c r="BR616" s="85" t="s">
        <v>747</v>
      </c>
      <c r="BS616" s="85" t="s">
        <v>748</v>
      </c>
      <c r="BT616" s="85" t="s">
        <v>749</v>
      </c>
      <c r="BU616" s="85" t="s">
        <v>750</v>
      </c>
      <c r="BV616" s="85" t="s">
        <v>751</v>
      </c>
      <c r="BW616" s="85" t="s">
        <v>752</v>
      </c>
      <c r="BX616" s="85" t="s">
        <v>753</v>
      </c>
      <c r="BY616" s="162"/>
      <c r="BZ616" s="162"/>
      <c r="CA616" s="162"/>
      <c r="CB616" s="162"/>
      <c r="CC616" s="162"/>
      <c r="CD616" s="162"/>
      <c r="CE616" s="162"/>
      <c r="CF616" s="162"/>
      <c r="CG616" s="162"/>
      <c r="CH616" s="162"/>
      <c r="CI616" s="162"/>
      <c r="CJ616" s="162"/>
      <c r="CK616" s="162"/>
      <c r="CL616" s="162"/>
      <c r="CM616" s="162"/>
      <c r="CN616" s="162"/>
      <c r="CO616" s="162" t="s">
        <v>2733</v>
      </c>
      <c r="CP616" s="162"/>
      <c r="CQ616" s="162"/>
      <c r="CR616" s="86"/>
      <c r="CS616" s="164" t="b">
        <f>NOT(ISERROR(MATCH(E616,[1]Sheet1!$A:$A,0)))</f>
        <v>0</v>
      </c>
      <c r="CT616" s="162"/>
    </row>
    <row r="617" spans="1:98" s="218" customFormat="1" ht="79.8" customHeight="1">
      <c r="A617" s="263" t="s">
        <v>9162</v>
      </c>
      <c r="B617" s="258">
        <v>614</v>
      </c>
      <c r="C617" s="258"/>
      <c r="D617" s="162"/>
      <c r="E617" s="286" t="s">
        <v>3469</v>
      </c>
      <c r="F617" s="163" t="s">
        <v>3470</v>
      </c>
      <c r="G617" s="163" t="s">
        <v>3471</v>
      </c>
      <c r="H617" s="162"/>
      <c r="I617" s="162"/>
      <c r="J617" s="70"/>
      <c r="K617" s="101" t="s">
        <v>8685</v>
      </c>
      <c r="L617" s="162" t="s">
        <v>2495</v>
      </c>
      <c r="M617" s="165" t="s">
        <v>251</v>
      </c>
      <c r="N617" s="162"/>
      <c r="O617" s="165" t="s">
        <v>251</v>
      </c>
      <c r="P617" s="162"/>
      <c r="Q617" s="162" t="s">
        <v>2513</v>
      </c>
      <c r="R617" s="162" t="s">
        <v>2497</v>
      </c>
      <c r="S617" s="162"/>
      <c r="T617" s="162" t="s">
        <v>3451</v>
      </c>
      <c r="U617" s="162" t="s">
        <v>2795</v>
      </c>
      <c r="V617" s="162"/>
      <c r="W617" s="162"/>
      <c r="X617" s="162" t="s">
        <v>2500</v>
      </c>
      <c r="Y617" s="162"/>
      <c r="Z617" s="162" t="s">
        <v>3472</v>
      </c>
      <c r="AA617" s="70"/>
      <c r="AB617" s="70"/>
      <c r="AC617" s="70"/>
      <c r="AD617" s="162" t="s">
        <v>3318</v>
      </c>
      <c r="AE617" s="86" t="s">
        <v>217</v>
      </c>
      <c r="AF617" s="162" t="s">
        <v>3453</v>
      </c>
      <c r="AG617" s="101" t="s">
        <v>3454</v>
      </c>
      <c r="AH617" s="86" t="s">
        <v>217</v>
      </c>
      <c r="AI617" s="86" t="s">
        <v>3453</v>
      </c>
      <c r="AJ617" s="70"/>
      <c r="AK617" s="70"/>
      <c r="AL617" s="86" t="s">
        <v>3455</v>
      </c>
      <c r="AM617" s="162"/>
      <c r="AN617" s="162"/>
      <c r="AO617" s="162"/>
      <c r="AP617" s="162"/>
      <c r="AQ617" s="162"/>
      <c r="AR617" s="162"/>
      <c r="AS617" s="162"/>
      <c r="AT617" s="162"/>
      <c r="AU617" s="162"/>
      <c r="AV617" s="102" t="s">
        <v>2363</v>
      </c>
      <c r="AW617" s="101">
        <v>1</v>
      </c>
      <c r="AX617" s="101">
        <v>1</v>
      </c>
      <c r="AY617" s="101" t="s">
        <v>2363</v>
      </c>
      <c r="AZ617" s="102" t="s">
        <v>2363</v>
      </c>
      <c r="BA617" s="102" t="s">
        <v>2364</v>
      </c>
      <c r="BB617" s="86"/>
      <c r="BC617" s="162"/>
      <c r="BD617" s="162"/>
      <c r="BE617" s="70"/>
      <c r="BF617" s="70"/>
      <c r="BG617" s="70"/>
      <c r="BH617" s="70"/>
      <c r="BI617" s="162" t="s">
        <v>8934</v>
      </c>
      <c r="BJ617" s="162"/>
      <c r="BK617" s="101" t="s">
        <v>8936</v>
      </c>
      <c r="BL617" s="162"/>
      <c r="BM617" s="162">
        <v>7</v>
      </c>
      <c r="BN617" s="162" t="s">
        <v>733</v>
      </c>
      <c r="BO617" s="85" t="s">
        <v>744</v>
      </c>
      <c r="BP617" s="85" t="s">
        <v>745</v>
      </c>
      <c r="BQ617" s="85" t="s">
        <v>746</v>
      </c>
      <c r="BR617" s="85" t="s">
        <v>747</v>
      </c>
      <c r="BS617" s="85" t="s">
        <v>748</v>
      </c>
      <c r="BT617" s="85" t="s">
        <v>749</v>
      </c>
      <c r="BU617" s="85" t="s">
        <v>750</v>
      </c>
      <c r="BV617" s="85" t="s">
        <v>751</v>
      </c>
      <c r="BW617" s="85" t="s">
        <v>752</v>
      </c>
      <c r="BX617" s="85" t="s">
        <v>753</v>
      </c>
      <c r="BY617" s="162"/>
      <c r="BZ617" s="162"/>
      <c r="CA617" s="162"/>
      <c r="CB617" s="162"/>
      <c r="CC617" s="162"/>
      <c r="CD617" s="162"/>
      <c r="CE617" s="162"/>
      <c r="CF617" s="162"/>
      <c r="CG617" s="162"/>
      <c r="CH617" s="162"/>
      <c r="CI617" s="162"/>
      <c r="CJ617" s="162"/>
      <c r="CK617" s="162"/>
      <c r="CL617" s="162"/>
      <c r="CM617" s="162"/>
      <c r="CN617" s="162"/>
      <c r="CO617" s="162" t="s">
        <v>2733</v>
      </c>
      <c r="CP617" s="162"/>
      <c r="CQ617" s="162"/>
      <c r="CR617" s="86"/>
      <c r="CS617" s="164" t="b">
        <f>NOT(ISERROR(MATCH(E617,[1]Sheet1!$A:$A,0)))</f>
        <v>0</v>
      </c>
      <c r="CT617" s="162"/>
    </row>
    <row r="618" spans="1:98" s="218" customFormat="1" ht="79.8" customHeight="1">
      <c r="A618" s="263" t="s">
        <v>9162</v>
      </c>
      <c r="B618" s="258">
        <v>615</v>
      </c>
      <c r="C618" s="258"/>
      <c r="D618" s="162"/>
      <c r="E618" s="286" t="s">
        <v>3473</v>
      </c>
      <c r="F618" s="163" t="s">
        <v>3474</v>
      </c>
      <c r="G618" s="163" t="s">
        <v>3475</v>
      </c>
      <c r="H618" s="162"/>
      <c r="I618" s="162"/>
      <c r="J618" s="70"/>
      <c r="K618" s="101" t="s">
        <v>8686</v>
      </c>
      <c r="L618" s="162" t="s">
        <v>2495</v>
      </c>
      <c r="M618" s="165" t="s">
        <v>251</v>
      </c>
      <c r="N618" s="162"/>
      <c r="O618" s="165" t="s">
        <v>251</v>
      </c>
      <c r="P618" s="162"/>
      <c r="Q618" s="162" t="s">
        <v>2513</v>
      </c>
      <c r="R618" s="162" t="s">
        <v>2497</v>
      </c>
      <c r="S618" s="162"/>
      <c r="T618" s="162" t="s">
        <v>3451</v>
      </c>
      <c r="U618" s="162" t="s">
        <v>2795</v>
      </c>
      <c r="V618" s="162"/>
      <c r="W618" s="162"/>
      <c r="X618" s="162" t="s">
        <v>2500</v>
      </c>
      <c r="Y618" s="162"/>
      <c r="Z618" s="162" t="s">
        <v>3476</v>
      </c>
      <c r="AA618" s="70"/>
      <c r="AB618" s="70"/>
      <c r="AC618" s="70"/>
      <c r="AD618" s="162" t="s">
        <v>3318</v>
      </c>
      <c r="AE618" s="86" t="s">
        <v>217</v>
      </c>
      <c r="AF618" s="162" t="s">
        <v>3453</v>
      </c>
      <c r="AG618" s="101" t="s">
        <v>3454</v>
      </c>
      <c r="AH618" s="86" t="s">
        <v>217</v>
      </c>
      <c r="AI618" s="86" t="s">
        <v>3453</v>
      </c>
      <c r="AJ618" s="70"/>
      <c r="AK618" s="70"/>
      <c r="AL618" s="86" t="s">
        <v>3455</v>
      </c>
      <c r="AM618" s="162"/>
      <c r="AN618" s="162"/>
      <c r="AO618" s="162"/>
      <c r="AP618" s="162"/>
      <c r="AQ618" s="162"/>
      <c r="AR618" s="162"/>
      <c r="AS618" s="162"/>
      <c r="AT618" s="162"/>
      <c r="AU618" s="162"/>
      <c r="AV618" s="102" t="s">
        <v>2363</v>
      </c>
      <c r="AW618" s="101">
        <v>1</v>
      </c>
      <c r="AX618" s="101">
        <v>1</v>
      </c>
      <c r="AY618" s="101" t="s">
        <v>2363</v>
      </c>
      <c r="AZ618" s="102" t="s">
        <v>2363</v>
      </c>
      <c r="BA618" s="102" t="s">
        <v>2364</v>
      </c>
      <c r="BB618" s="86"/>
      <c r="BC618" s="162"/>
      <c r="BD618" s="162"/>
      <c r="BE618" s="70"/>
      <c r="BF618" s="70"/>
      <c r="BG618" s="70"/>
      <c r="BH618" s="70"/>
      <c r="BI618" s="162" t="s">
        <v>8934</v>
      </c>
      <c r="BJ618" s="162"/>
      <c r="BK618" s="101" t="s">
        <v>8936</v>
      </c>
      <c r="BL618" s="162"/>
      <c r="BM618" s="162">
        <v>7</v>
      </c>
      <c r="BN618" s="162" t="s">
        <v>733</v>
      </c>
      <c r="BO618" s="85" t="s">
        <v>744</v>
      </c>
      <c r="BP618" s="85" t="s">
        <v>745</v>
      </c>
      <c r="BQ618" s="85" t="s">
        <v>746</v>
      </c>
      <c r="BR618" s="85" t="s">
        <v>747</v>
      </c>
      <c r="BS618" s="85" t="s">
        <v>748</v>
      </c>
      <c r="BT618" s="85" t="s">
        <v>749</v>
      </c>
      <c r="BU618" s="85" t="s">
        <v>750</v>
      </c>
      <c r="BV618" s="85" t="s">
        <v>751</v>
      </c>
      <c r="BW618" s="85" t="s">
        <v>752</v>
      </c>
      <c r="BX618" s="85" t="s">
        <v>753</v>
      </c>
      <c r="BY618" s="162"/>
      <c r="BZ618" s="162"/>
      <c r="CA618" s="162"/>
      <c r="CB618" s="162"/>
      <c r="CC618" s="162"/>
      <c r="CD618" s="162"/>
      <c r="CE618" s="162"/>
      <c r="CF618" s="162"/>
      <c r="CG618" s="162"/>
      <c r="CH618" s="162"/>
      <c r="CI618" s="162"/>
      <c r="CJ618" s="162"/>
      <c r="CK618" s="162"/>
      <c r="CL618" s="162"/>
      <c r="CM618" s="162"/>
      <c r="CN618" s="162"/>
      <c r="CO618" s="162" t="s">
        <v>2733</v>
      </c>
      <c r="CP618" s="162"/>
      <c r="CQ618" s="162"/>
      <c r="CR618" s="86"/>
      <c r="CS618" s="164" t="b">
        <f>NOT(ISERROR(MATCH(E618,[1]Sheet1!$A:$A,0)))</f>
        <v>0</v>
      </c>
      <c r="CT618" s="162"/>
    </row>
    <row r="619" spans="1:98" s="218" customFormat="1" ht="79.8" customHeight="1">
      <c r="A619" s="263" t="s">
        <v>9162</v>
      </c>
      <c r="B619" s="258">
        <v>616</v>
      </c>
      <c r="C619" s="258"/>
      <c r="D619" s="162"/>
      <c r="E619" s="286" t="s">
        <v>3477</v>
      </c>
      <c r="F619" s="163" t="s">
        <v>4313</v>
      </c>
      <c r="G619" s="163" t="s">
        <v>8675</v>
      </c>
      <c r="H619" s="164"/>
      <c r="I619" s="164"/>
      <c r="J619" s="70"/>
      <c r="K619" s="101" t="s">
        <v>3478</v>
      </c>
      <c r="L619" s="162" t="s">
        <v>2495</v>
      </c>
      <c r="M619" s="165" t="s">
        <v>251</v>
      </c>
      <c r="N619" s="162"/>
      <c r="O619" s="165" t="s">
        <v>251</v>
      </c>
      <c r="P619" s="162"/>
      <c r="Q619" s="162" t="s">
        <v>2513</v>
      </c>
      <c r="R619" s="162" t="s">
        <v>2497</v>
      </c>
      <c r="S619" s="162"/>
      <c r="T619" s="162" t="s">
        <v>3451</v>
      </c>
      <c r="U619" s="162" t="s">
        <v>2795</v>
      </c>
      <c r="V619" s="162"/>
      <c r="W619" s="162"/>
      <c r="X619" s="162" t="s">
        <v>2500</v>
      </c>
      <c r="Y619" s="162"/>
      <c r="Z619" s="162" t="s">
        <v>3479</v>
      </c>
      <c r="AA619" s="70"/>
      <c r="AB619" s="70"/>
      <c r="AC619" s="70"/>
      <c r="AD619" s="162" t="s">
        <v>3318</v>
      </c>
      <c r="AE619" s="86" t="s">
        <v>217</v>
      </c>
      <c r="AF619" s="162" t="s">
        <v>8705</v>
      </c>
      <c r="AG619" s="101" t="s">
        <v>3480</v>
      </c>
      <c r="AH619" s="86" t="s">
        <v>217</v>
      </c>
      <c r="AI619" s="86" t="s">
        <v>3481</v>
      </c>
      <c r="AJ619" s="70"/>
      <c r="AK619" s="70"/>
      <c r="AL619" s="86" t="s">
        <v>3455</v>
      </c>
      <c r="AM619" s="162"/>
      <c r="AN619" s="162"/>
      <c r="AO619" s="162"/>
      <c r="AP619" s="162"/>
      <c r="AQ619" s="162"/>
      <c r="AR619" s="162"/>
      <c r="AS619" s="162"/>
      <c r="AT619" s="162"/>
      <c r="AU619" s="162"/>
      <c r="AV619" s="102" t="s">
        <v>2363</v>
      </c>
      <c r="AW619" s="101">
        <v>1</v>
      </c>
      <c r="AX619" s="101">
        <v>1</v>
      </c>
      <c r="AY619" s="101" t="s">
        <v>2363</v>
      </c>
      <c r="AZ619" s="102" t="s">
        <v>2363</v>
      </c>
      <c r="BA619" s="102" t="s">
        <v>2364</v>
      </c>
      <c r="BB619" s="86"/>
      <c r="BC619" s="162"/>
      <c r="BD619" s="162"/>
      <c r="BE619" s="70"/>
      <c r="BF619" s="70"/>
      <c r="BG619" s="70"/>
      <c r="BH619" s="70"/>
      <c r="BI619" s="222" t="s">
        <v>3978</v>
      </c>
      <c r="BJ619" s="162"/>
      <c r="BK619" s="101" t="s">
        <v>9163</v>
      </c>
      <c r="BL619" s="162"/>
      <c r="BM619" s="162">
        <v>7</v>
      </c>
      <c r="BN619" s="162" t="s">
        <v>733</v>
      </c>
      <c r="BO619" s="85" t="s">
        <v>744</v>
      </c>
      <c r="BP619" s="85" t="s">
        <v>745</v>
      </c>
      <c r="BQ619" s="85" t="s">
        <v>746</v>
      </c>
      <c r="BR619" s="85" t="s">
        <v>747</v>
      </c>
      <c r="BS619" s="85" t="s">
        <v>748</v>
      </c>
      <c r="BT619" s="85" t="s">
        <v>749</v>
      </c>
      <c r="BU619" s="85" t="s">
        <v>750</v>
      </c>
      <c r="BV619" s="85" t="s">
        <v>751</v>
      </c>
      <c r="BW619" s="85" t="s">
        <v>752</v>
      </c>
      <c r="BX619" s="85" t="s">
        <v>753</v>
      </c>
      <c r="BY619" s="162"/>
      <c r="BZ619" s="162"/>
      <c r="CA619" s="162"/>
      <c r="CB619" s="162"/>
      <c r="CC619" s="162"/>
      <c r="CD619" s="162"/>
      <c r="CE619" s="162"/>
      <c r="CF619" s="162"/>
      <c r="CG619" s="162"/>
      <c r="CH619" s="162"/>
      <c r="CI619" s="162"/>
      <c r="CJ619" s="162"/>
      <c r="CK619" s="162"/>
      <c r="CL619" s="162"/>
      <c r="CM619" s="162"/>
      <c r="CN619" s="162"/>
      <c r="CO619" s="162" t="s">
        <v>2733</v>
      </c>
      <c r="CP619" s="162"/>
      <c r="CQ619" s="162"/>
      <c r="CR619" s="86"/>
      <c r="CS619" s="164" t="b">
        <f>NOT(ISERROR(MATCH(E619,[1]Sheet1!$A:$A,0)))</f>
        <v>0</v>
      </c>
      <c r="CT619" s="162"/>
    </row>
    <row r="620" spans="1:98" s="218" customFormat="1" ht="79.8" customHeight="1">
      <c r="A620" s="264">
        <v>335</v>
      </c>
      <c r="B620" s="258">
        <v>617</v>
      </c>
      <c r="C620" s="258"/>
      <c r="D620" s="162"/>
      <c r="E620" s="286" t="s">
        <v>3499</v>
      </c>
      <c r="F620" s="163" t="s">
        <v>3500</v>
      </c>
      <c r="G620" s="163" t="s">
        <v>3501</v>
      </c>
      <c r="H620" s="162"/>
      <c r="I620" s="162"/>
      <c r="J620" s="70"/>
      <c r="K620" s="101" t="s">
        <v>3502</v>
      </c>
      <c r="L620" s="162" t="s">
        <v>2495</v>
      </c>
      <c r="M620" s="165" t="s">
        <v>128</v>
      </c>
      <c r="N620" s="162"/>
      <c r="O620" s="165" t="s">
        <v>128</v>
      </c>
      <c r="P620" s="162"/>
      <c r="Q620" s="162" t="s">
        <v>2513</v>
      </c>
      <c r="R620" s="162" t="s">
        <v>2497</v>
      </c>
      <c r="S620" s="162"/>
      <c r="T620" s="162" t="s">
        <v>3451</v>
      </c>
      <c r="U620" s="162" t="s">
        <v>2795</v>
      </c>
      <c r="V620" s="162"/>
      <c r="W620" s="162"/>
      <c r="X620" s="162" t="s">
        <v>2500</v>
      </c>
      <c r="Y620" s="162"/>
      <c r="Z620" s="162" t="s">
        <v>3503</v>
      </c>
      <c r="AA620" s="70"/>
      <c r="AB620" s="70"/>
      <c r="AC620" s="70"/>
      <c r="AD620" s="162" t="s">
        <v>3318</v>
      </c>
      <c r="AE620" s="86" t="s">
        <v>217</v>
      </c>
      <c r="AF620" s="162" t="s">
        <v>3504</v>
      </c>
      <c r="AG620" s="101" t="s">
        <v>3505</v>
      </c>
      <c r="AH620" s="86" t="s">
        <v>217</v>
      </c>
      <c r="AI620" s="86" t="s">
        <v>3506</v>
      </c>
      <c r="AJ620" s="70"/>
      <c r="AK620" s="70"/>
      <c r="AL620" s="86" t="s">
        <v>3455</v>
      </c>
      <c r="AM620" s="162"/>
      <c r="AN620" s="162"/>
      <c r="AO620" s="162"/>
      <c r="AP620" s="162"/>
      <c r="AQ620" s="162"/>
      <c r="AR620" s="162"/>
      <c r="AS620" s="162"/>
      <c r="AT620" s="162"/>
      <c r="AU620" s="162"/>
      <c r="AV620" s="102" t="s">
        <v>2363</v>
      </c>
      <c r="AW620" s="101">
        <v>1</v>
      </c>
      <c r="AX620" s="101">
        <v>1</v>
      </c>
      <c r="AY620" s="101" t="s">
        <v>2363</v>
      </c>
      <c r="AZ620" s="102" t="s">
        <v>2363</v>
      </c>
      <c r="BA620" s="102" t="s">
        <v>2363</v>
      </c>
      <c r="BB620" s="86"/>
      <c r="BC620" s="162"/>
      <c r="BD620" s="162"/>
      <c r="BE620" s="70"/>
      <c r="BF620" s="70"/>
      <c r="BG620" s="70"/>
      <c r="BH620" s="70"/>
      <c r="BI620" s="162"/>
      <c r="BJ620" s="162"/>
      <c r="BK620" s="101"/>
      <c r="BL620" s="162"/>
      <c r="BM620" s="162">
        <v>7</v>
      </c>
      <c r="BN620" s="162" t="s">
        <v>733</v>
      </c>
      <c r="BO620" s="85" t="s">
        <v>744</v>
      </c>
      <c r="BP620" s="85" t="s">
        <v>745</v>
      </c>
      <c r="BQ620" s="85" t="s">
        <v>746</v>
      </c>
      <c r="BR620" s="85" t="s">
        <v>747</v>
      </c>
      <c r="BS620" s="85" t="s">
        <v>748</v>
      </c>
      <c r="BT620" s="85" t="s">
        <v>749</v>
      </c>
      <c r="BU620" s="85" t="s">
        <v>750</v>
      </c>
      <c r="BV620" s="85" t="s">
        <v>751</v>
      </c>
      <c r="BW620" s="85" t="s">
        <v>752</v>
      </c>
      <c r="BX620" s="85" t="s">
        <v>753</v>
      </c>
      <c r="BY620" s="162"/>
      <c r="BZ620" s="162"/>
      <c r="CA620" s="162"/>
      <c r="CB620" s="162"/>
      <c r="CC620" s="162"/>
      <c r="CD620" s="162"/>
      <c r="CE620" s="162"/>
      <c r="CF620" s="162"/>
      <c r="CG620" s="162"/>
      <c r="CH620" s="162"/>
      <c r="CI620" s="162"/>
      <c r="CJ620" s="162"/>
      <c r="CK620" s="162"/>
      <c r="CL620" s="162"/>
      <c r="CM620" s="162"/>
      <c r="CN620" s="162"/>
      <c r="CO620" s="162" t="s">
        <v>2733</v>
      </c>
      <c r="CP620" s="162"/>
      <c r="CQ620" s="162"/>
      <c r="CR620" s="86"/>
      <c r="CS620" s="164" t="b">
        <f>NOT(ISERROR(MATCH(E620,[1]Sheet1!$A:$A,0)))</f>
        <v>0</v>
      </c>
      <c r="CT620" s="162"/>
    </row>
    <row r="621" spans="1:98" s="218" customFormat="1" ht="79.8" customHeight="1">
      <c r="A621" s="256"/>
      <c r="B621" s="258">
        <v>618</v>
      </c>
      <c r="C621" s="258"/>
      <c r="D621" s="85"/>
      <c r="E621" s="292" t="s">
        <v>3482</v>
      </c>
      <c r="F621" s="293" t="s">
        <v>3483</v>
      </c>
      <c r="G621" s="293" t="s">
        <v>3484</v>
      </c>
      <c r="H621" s="162"/>
      <c r="I621" s="162"/>
      <c r="J621" s="164"/>
      <c r="K621" s="101" t="s">
        <v>3485</v>
      </c>
      <c r="L621" s="162" t="s">
        <v>2495</v>
      </c>
      <c r="M621" s="165" t="s">
        <v>251</v>
      </c>
      <c r="N621" s="162"/>
      <c r="O621" s="165" t="s">
        <v>251</v>
      </c>
      <c r="P621" s="162"/>
      <c r="Q621" s="162" t="s">
        <v>2496</v>
      </c>
      <c r="R621" s="162" t="s">
        <v>2497</v>
      </c>
      <c r="S621" s="85"/>
      <c r="T621" s="162" t="s">
        <v>3451</v>
      </c>
      <c r="U621" s="85" t="s">
        <v>3316</v>
      </c>
      <c r="V621" s="85"/>
      <c r="W621" s="85"/>
      <c r="X621" s="162" t="s">
        <v>2733</v>
      </c>
      <c r="Y621" s="85"/>
      <c r="Z621" s="162" t="s">
        <v>3486</v>
      </c>
      <c r="AA621" s="164"/>
      <c r="AB621" s="164"/>
      <c r="AC621" s="164"/>
      <c r="AD621" s="162" t="s">
        <v>3318</v>
      </c>
      <c r="AE621" s="85" t="s">
        <v>217</v>
      </c>
      <c r="AF621" s="162" t="s">
        <v>3280</v>
      </c>
      <c r="AG621" s="101" t="s">
        <v>3319</v>
      </c>
      <c r="AH621" s="164" t="s">
        <v>217</v>
      </c>
      <c r="AI621" s="85" t="s">
        <v>3280</v>
      </c>
      <c r="AJ621" s="164"/>
      <c r="AK621" s="164"/>
      <c r="AL621" s="85" t="s">
        <v>3487</v>
      </c>
      <c r="AM621" s="85"/>
      <c r="AN621" s="85"/>
      <c r="AO621" s="85"/>
      <c r="AP621" s="85"/>
      <c r="AQ621" s="85"/>
      <c r="AR621" s="85"/>
      <c r="AS621" s="85"/>
      <c r="AT621" s="85"/>
      <c r="AU621" s="85"/>
      <c r="AV621" s="294" t="s">
        <v>2363</v>
      </c>
      <c r="AW621" s="101">
        <v>1</v>
      </c>
      <c r="AX621" s="101">
        <v>1</v>
      </c>
      <c r="AY621" s="101" t="s">
        <v>2363</v>
      </c>
      <c r="AZ621" s="294" t="s">
        <v>2363</v>
      </c>
      <c r="BA621" s="294" t="s">
        <v>2364</v>
      </c>
      <c r="BB621" s="85"/>
      <c r="BC621" s="85"/>
      <c r="BD621" s="85"/>
      <c r="BE621" s="164"/>
      <c r="BF621" s="164"/>
      <c r="BG621" s="164"/>
      <c r="BH621" s="164"/>
      <c r="BI621" s="162" t="s">
        <v>9250</v>
      </c>
      <c r="BJ621" s="85"/>
      <c r="BK621" s="251" t="s">
        <v>9262</v>
      </c>
      <c r="BL621" s="162"/>
      <c r="BM621" s="162">
        <v>7</v>
      </c>
      <c r="BN621" s="162" t="s">
        <v>733</v>
      </c>
      <c r="BO621" s="85" t="s">
        <v>744</v>
      </c>
      <c r="BP621" s="85" t="s">
        <v>745</v>
      </c>
      <c r="BQ621" s="85" t="s">
        <v>746</v>
      </c>
      <c r="BR621" s="85" t="s">
        <v>747</v>
      </c>
      <c r="BS621" s="85" t="s">
        <v>748</v>
      </c>
      <c r="BT621" s="85" t="s">
        <v>749</v>
      </c>
      <c r="BU621" s="85" t="s">
        <v>750</v>
      </c>
      <c r="BV621" s="85" t="s">
        <v>751</v>
      </c>
      <c r="BW621" s="85" t="s">
        <v>752</v>
      </c>
      <c r="BX621" s="85" t="s">
        <v>753</v>
      </c>
      <c r="BY621" s="162"/>
      <c r="BZ621" s="162"/>
      <c r="CA621" s="162"/>
      <c r="CB621" s="162"/>
      <c r="CC621" s="162"/>
      <c r="CD621" s="162"/>
      <c r="CE621" s="162"/>
      <c r="CF621" s="162"/>
      <c r="CG621" s="162"/>
      <c r="CH621" s="162"/>
      <c r="CI621" s="162"/>
      <c r="CJ621" s="162"/>
      <c r="CK621" s="162"/>
      <c r="CL621" s="162"/>
      <c r="CM621" s="162"/>
      <c r="CN621" s="162"/>
      <c r="CO621" s="162"/>
      <c r="CP621" s="162"/>
      <c r="CQ621" s="162"/>
      <c r="CR621" s="86"/>
      <c r="CS621" s="164" t="b">
        <f>NOT(ISERROR(MATCH(E621,[1]Sheet1!$A:$A,0)))</f>
        <v>0</v>
      </c>
      <c r="CT621" s="162"/>
    </row>
    <row r="622" spans="1:98" s="218" customFormat="1" ht="79.8" customHeight="1">
      <c r="A622" s="256"/>
      <c r="B622" s="258">
        <v>619</v>
      </c>
      <c r="C622" s="258"/>
      <c r="D622" s="85"/>
      <c r="E622" s="292" t="s">
        <v>3488</v>
      </c>
      <c r="F622" s="163" t="s">
        <v>3494</v>
      </c>
      <c r="G622" s="163" t="s">
        <v>3495</v>
      </c>
      <c r="H622" s="162"/>
      <c r="I622" s="162"/>
      <c r="J622" s="164"/>
      <c r="K622" s="101" t="s">
        <v>3491</v>
      </c>
      <c r="L622" s="162" t="s">
        <v>2495</v>
      </c>
      <c r="M622" s="165" t="s">
        <v>251</v>
      </c>
      <c r="N622" s="162"/>
      <c r="O622" s="165" t="s">
        <v>251</v>
      </c>
      <c r="P622" s="162"/>
      <c r="Q622" s="162" t="s">
        <v>2496</v>
      </c>
      <c r="R622" s="162" t="s">
        <v>2497</v>
      </c>
      <c r="S622" s="85"/>
      <c r="T622" s="162" t="s">
        <v>3451</v>
      </c>
      <c r="U622" s="85" t="s">
        <v>3316</v>
      </c>
      <c r="V622" s="85"/>
      <c r="W622" s="85"/>
      <c r="X622" s="162" t="s">
        <v>2733</v>
      </c>
      <c r="Y622" s="85"/>
      <c r="Z622" s="162" t="s">
        <v>3492</v>
      </c>
      <c r="AA622" s="164"/>
      <c r="AB622" s="164"/>
      <c r="AC622" s="164"/>
      <c r="AD622" s="162" t="s">
        <v>3318</v>
      </c>
      <c r="AE622" s="85" t="s">
        <v>217</v>
      </c>
      <c r="AF622" s="162" t="s">
        <v>3280</v>
      </c>
      <c r="AG622" s="101" t="s">
        <v>3326</v>
      </c>
      <c r="AH622" s="164" t="s">
        <v>217</v>
      </c>
      <c r="AI622" s="85" t="s">
        <v>3280</v>
      </c>
      <c r="AJ622" s="164"/>
      <c r="AK622" s="164"/>
      <c r="AL622" s="85" t="s">
        <v>3487</v>
      </c>
      <c r="AM622" s="85"/>
      <c r="AN622" s="85"/>
      <c r="AO622" s="85"/>
      <c r="AP622" s="85"/>
      <c r="AQ622" s="85"/>
      <c r="AR622" s="85"/>
      <c r="AS622" s="85"/>
      <c r="AT622" s="85"/>
      <c r="AU622" s="85"/>
      <c r="AV622" s="102" t="s">
        <v>2363</v>
      </c>
      <c r="AW622" s="101">
        <v>1</v>
      </c>
      <c r="AX622" s="101">
        <v>1</v>
      </c>
      <c r="AY622" s="101" t="s">
        <v>2363</v>
      </c>
      <c r="AZ622" s="294" t="s">
        <v>2363</v>
      </c>
      <c r="BA622" s="294" t="s">
        <v>2363</v>
      </c>
      <c r="BB622" s="85"/>
      <c r="BC622" s="85"/>
      <c r="BD622" s="85"/>
      <c r="BE622" s="164"/>
      <c r="BF622" s="164"/>
      <c r="BG622" s="164"/>
      <c r="BH622" s="164"/>
      <c r="BI622" s="249" t="s">
        <v>9251</v>
      </c>
      <c r="BJ622" s="85"/>
      <c r="BK622" s="251" t="s">
        <v>9262</v>
      </c>
      <c r="BL622" s="162"/>
      <c r="BM622" s="162">
        <v>7</v>
      </c>
      <c r="BN622" s="162" t="s">
        <v>733</v>
      </c>
      <c r="BO622" s="85" t="s">
        <v>744</v>
      </c>
      <c r="BP622" s="85" t="s">
        <v>745</v>
      </c>
      <c r="BQ622" s="85" t="s">
        <v>746</v>
      </c>
      <c r="BR622" s="85" t="s">
        <v>747</v>
      </c>
      <c r="BS622" s="85" t="s">
        <v>748</v>
      </c>
      <c r="BT622" s="85" t="s">
        <v>749</v>
      </c>
      <c r="BU622" s="85" t="s">
        <v>750</v>
      </c>
      <c r="BV622" s="85" t="s">
        <v>751</v>
      </c>
      <c r="BW622" s="85" t="s">
        <v>752</v>
      </c>
      <c r="BX622" s="85" t="s">
        <v>753</v>
      </c>
      <c r="BY622" s="162"/>
      <c r="BZ622" s="162"/>
      <c r="CA622" s="162"/>
      <c r="CB622" s="162"/>
      <c r="CC622" s="162"/>
      <c r="CD622" s="162"/>
      <c r="CE622" s="162"/>
      <c r="CF622" s="162"/>
      <c r="CG622" s="162"/>
      <c r="CH622" s="162"/>
      <c r="CI622" s="162"/>
      <c r="CJ622" s="162"/>
      <c r="CK622" s="162"/>
      <c r="CL622" s="162"/>
      <c r="CM622" s="162"/>
      <c r="CN622" s="162"/>
      <c r="CO622" s="162"/>
      <c r="CP622" s="162"/>
      <c r="CQ622" s="162"/>
      <c r="CR622" s="86"/>
      <c r="CS622" s="164" t="b">
        <f>NOT(ISERROR(MATCH(E622,[1]Sheet1!$A:$A,0)))</f>
        <v>0</v>
      </c>
      <c r="CT622" s="162"/>
    </row>
    <row r="623" spans="1:98" s="218" customFormat="1" ht="79.8" customHeight="1">
      <c r="A623" s="256"/>
      <c r="B623" s="258">
        <v>620</v>
      </c>
      <c r="C623" s="258"/>
      <c r="D623" s="85"/>
      <c r="E623" s="292" t="s">
        <v>3493</v>
      </c>
      <c r="F623" s="163" t="s">
        <v>3489</v>
      </c>
      <c r="G623" s="163" t="s">
        <v>3490</v>
      </c>
      <c r="H623" s="162"/>
      <c r="I623" s="162"/>
      <c r="J623" s="164"/>
      <c r="K623" s="101" t="s">
        <v>3496</v>
      </c>
      <c r="L623" s="162" t="s">
        <v>2495</v>
      </c>
      <c r="M623" s="165" t="s">
        <v>251</v>
      </c>
      <c r="N623" s="162"/>
      <c r="O623" s="165" t="s">
        <v>251</v>
      </c>
      <c r="P623" s="162"/>
      <c r="Q623" s="162" t="s">
        <v>2496</v>
      </c>
      <c r="R623" s="162" t="s">
        <v>2497</v>
      </c>
      <c r="S623" s="85"/>
      <c r="T623" s="162" t="s">
        <v>3451</v>
      </c>
      <c r="U623" s="85" t="s">
        <v>3316</v>
      </c>
      <c r="V623" s="85"/>
      <c r="W623" s="85"/>
      <c r="X623" s="162" t="s">
        <v>2733</v>
      </c>
      <c r="Y623" s="85"/>
      <c r="Z623" s="162" t="s">
        <v>3497</v>
      </c>
      <c r="AA623" s="164"/>
      <c r="AB623" s="164"/>
      <c r="AC623" s="164"/>
      <c r="AD623" s="162" t="s">
        <v>3318</v>
      </c>
      <c r="AE623" s="85" t="s">
        <v>217</v>
      </c>
      <c r="AF623" s="162" t="s">
        <v>3498</v>
      </c>
      <c r="AG623" s="101" t="s">
        <v>3331</v>
      </c>
      <c r="AH623" s="164" t="s">
        <v>217</v>
      </c>
      <c r="AI623" s="85" t="s">
        <v>3280</v>
      </c>
      <c r="AJ623" s="164"/>
      <c r="AK623" s="164"/>
      <c r="AL623" s="85" t="s">
        <v>3487</v>
      </c>
      <c r="AM623" s="85"/>
      <c r="AN623" s="85"/>
      <c r="AO623" s="85"/>
      <c r="AP623" s="85"/>
      <c r="AQ623" s="85"/>
      <c r="AR623" s="85"/>
      <c r="AS623" s="85"/>
      <c r="AT623" s="85"/>
      <c r="AU623" s="85"/>
      <c r="AV623" s="102" t="s">
        <v>2363</v>
      </c>
      <c r="AW623" s="101">
        <v>1</v>
      </c>
      <c r="AX623" s="101">
        <v>1</v>
      </c>
      <c r="AY623" s="101" t="s">
        <v>2363</v>
      </c>
      <c r="AZ623" s="294" t="s">
        <v>2363</v>
      </c>
      <c r="BA623" s="294" t="s">
        <v>2363</v>
      </c>
      <c r="BB623" s="85"/>
      <c r="BC623" s="85"/>
      <c r="BD623" s="85"/>
      <c r="BE623" s="164"/>
      <c r="BF623" s="164"/>
      <c r="BG623" s="164"/>
      <c r="BH623" s="164"/>
      <c r="BI623" s="249" t="s">
        <v>9252</v>
      </c>
      <c r="BJ623" s="85"/>
      <c r="BK623" s="251" t="s">
        <v>9262</v>
      </c>
      <c r="BL623" s="162"/>
      <c r="BM623" s="162">
        <v>7</v>
      </c>
      <c r="BN623" s="162" t="s">
        <v>733</v>
      </c>
      <c r="BO623" s="85" t="s">
        <v>744</v>
      </c>
      <c r="BP623" s="85" t="s">
        <v>745</v>
      </c>
      <c r="BQ623" s="85" t="s">
        <v>746</v>
      </c>
      <c r="BR623" s="85" t="s">
        <v>747</v>
      </c>
      <c r="BS623" s="85" t="s">
        <v>748</v>
      </c>
      <c r="BT623" s="85" t="s">
        <v>749</v>
      </c>
      <c r="BU623" s="85" t="s">
        <v>750</v>
      </c>
      <c r="BV623" s="85" t="s">
        <v>751</v>
      </c>
      <c r="BW623" s="85" t="s">
        <v>752</v>
      </c>
      <c r="BX623" s="85" t="s">
        <v>753</v>
      </c>
      <c r="BY623" s="162"/>
      <c r="BZ623" s="162"/>
      <c r="CA623" s="162"/>
      <c r="CB623" s="162"/>
      <c r="CC623" s="162"/>
      <c r="CD623" s="162"/>
      <c r="CE623" s="162"/>
      <c r="CF623" s="162"/>
      <c r="CG623" s="162"/>
      <c r="CH623" s="162"/>
      <c r="CI623" s="162"/>
      <c r="CJ623" s="162"/>
      <c r="CK623" s="162"/>
      <c r="CL623" s="162"/>
      <c r="CM623" s="162"/>
      <c r="CN623" s="162"/>
      <c r="CO623" s="162"/>
      <c r="CP623" s="162"/>
      <c r="CQ623" s="162"/>
      <c r="CR623" s="86"/>
      <c r="CS623" s="164" t="b">
        <f>NOT(ISERROR(MATCH(E623,[1]Sheet1!$A:$A,0)))</f>
        <v>0</v>
      </c>
      <c r="CT623" s="162"/>
    </row>
    <row r="624" spans="1:98" s="218" customFormat="1" ht="79.8" customHeight="1">
      <c r="A624" s="257" t="s">
        <v>8754</v>
      </c>
      <c r="B624" s="258">
        <v>621</v>
      </c>
      <c r="C624" s="258"/>
      <c r="D624" s="162"/>
      <c r="E624" s="286" t="s">
        <v>3507</v>
      </c>
      <c r="F624" s="163" t="s">
        <v>3508</v>
      </c>
      <c r="G624" s="163" t="s">
        <v>3509</v>
      </c>
      <c r="H624" s="162"/>
      <c r="I624" s="162"/>
      <c r="J624" s="164"/>
      <c r="K624" s="101" t="s">
        <v>3510</v>
      </c>
      <c r="L624" s="162" t="s">
        <v>2495</v>
      </c>
      <c r="M624" s="165" t="s">
        <v>251</v>
      </c>
      <c r="N624" s="162"/>
      <c r="O624" s="165" t="s">
        <v>251</v>
      </c>
      <c r="P624" s="162"/>
      <c r="Q624" s="162" t="s">
        <v>2513</v>
      </c>
      <c r="R624" s="162" t="s">
        <v>2497</v>
      </c>
      <c r="S624" s="162"/>
      <c r="T624" s="162" t="s">
        <v>3511</v>
      </c>
      <c r="U624" s="162" t="s">
        <v>2795</v>
      </c>
      <c r="V624" s="162"/>
      <c r="W624" s="162"/>
      <c r="X624" s="162" t="s">
        <v>2546</v>
      </c>
      <c r="Y624" s="162"/>
      <c r="Z624" s="162" t="s">
        <v>3512</v>
      </c>
      <c r="AA624" s="164"/>
      <c r="AB624" s="164"/>
      <c r="AC624" s="164"/>
      <c r="AD624" s="162" t="s">
        <v>3513</v>
      </c>
      <c r="AE624" s="162" t="s">
        <v>3514</v>
      </c>
      <c r="AF624" s="162" t="s">
        <v>3515</v>
      </c>
      <c r="AG624" s="101" t="s">
        <v>3516</v>
      </c>
      <c r="AH624" s="162" t="s">
        <v>3517</v>
      </c>
      <c r="AI624" s="162" t="s">
        <v>3515</v>
      </c>
      <c r="AJ624" s="164"/>
      <c r="AK624" s="164"/>
      <c r="AL624" s="162" t="s">
        <v>2539</v>
      </c>
      <c r="AM624" s="162"/>
      <c r="AN624" s="162"/>
      <c r="AO624" s="162"/>
      <c r="AP624" s="162"/>
      <c r="AQ624" s="162"/>
      <c r="AR624" s="162"/>
      <c r="AS624" s="162"/>
      <c r="AT624" s="162"/>
      <c r="AU624" s="162"/>
      <c r="AV624" s="102" t="s">
        <v>2363</v>
      </c>
      <c r="AW624" s="101">
        <v>1</v>
      </c>
      <c r="AX624" s="101">
        <v>1</v>
      </c>
      <c r="AY624" s="101" t="s">
        <v>2363</v>
      </c>
      <c r="AZ624" s="102" t="s">
        <v>2363</v>
      </c>
      <c r="BA624" s="102" t="s">
        <v>2363</v>
      </c>
      <c r="BB624" s="162"/>
      <c r="BC624" s="162"/>
      <c r="BD624" s="162"/>
      <c r="BE624" s="164"/>
      <c r="BF624" s="164"/>
      <c r="BG624" s="164"/>
      <c r="BH624" s="164"/>
      <c r="BI624" s="162" t="s">
        <v>8788</v>
      </c>
      <c r="BJ624" s="162"/>
      <c r="BK624" s="101" t="s">
        <v>8890</v>
      </c>
      <c r="BL624" s="162"/>
      <c r="BM624" s="162">
        <v>7</v>
      </c>
      <c r="BN624" s="162" t="s">
        <v>733</v>
      </c>
      <c r="BO624" s="85" t="s">
        <v>744</v>
      </c>
      <c r="BP624" s="85" t="s">
        <v>745</v>
      </c>
      <c r="BQ624" s="85" t="s">
        <v>746</v>
      </c>
      <c r="BR624" s="85" t="s">
        <v>747</v>
      </c>
      <c r="BS624" s="85" t="s">
        <v>748</v>
      </c>
      <c r="BT624" s="85" t="s">
        <v>749</v>
      </c>
      <c r="BU624" s="85" t="s">
        <v>750</v>
      </c>
      <c r="BV624" s="85" t="s">
        <v>751</v>
      </c>
      <c r="BW624" s="85" t="s">
        <v>752</v>
      </c>
      <c r="BX624" s="85" t="s">
        <v>753</v>
      </c>
      <c r="BY624" s="162"/>
      <c r="BZ624" s="162"/>
      <c r="CA624" s="162"/>
      <c r="CB624" s="162"/>
      <c r="CC624" s="162"/>
      <c r="CD624" s="162"/>
      <c r="CE624" s="162"/>
      <c r="CF624" s="162"/>
      <c r="CG624" s="162"/>
      <c r="CH624" s="162"/>
      <c r="CI624" s="162"/>
      <c r="CJ624" s="162"/>
      <c r="CK624" s="162"/>
      <c r="CL624" s="162"/>
      <c r="CM624" s="162"/>
      <c r="CN624" s="162"/>
      <c r="CO624" s="162"/>
      <c r="CP624" s="162"/>
      <c r="CQ624" s="162"/>
      <c r="CR624" s="86"/>
      <c r="CS624" s="164" t="b">
        <f>NOT(ISERROR(MATCH(E624,[1]Sheet1!$A:$A,0)))</f>
        <v>0</v>
      </c>
      <c r="CT624" s="162"/>
    </row>
    <row r="625" spans="1:98" s="218" customFormat="1" ht="79.8" customHeight="1">
      <c r="A625" s="256" t="s">
        <v>8754</v>
      </c>
      <c r="B625" s="258">
        <v>622</v>
      </c>
      <c r="C625" s="258"/>
      <c r="D625" s="162"/>
      <c r="E625" s="292" t="s">
        <v>3518</v>
      </c>
      <c r="F625" s="163" t="s">
        <v>3508</v>
      </c>
      <c r="G625" s="163" t="s">
        <v>3509</v>
      </c>
      <c r="H625" s="162"/>
      <c r="I625" s="162"/>
      <c r="J625" s="164"/>
      <c r="K625" s="101" t="s">
        <v>3519</v>
      </c>
      <c r="L625" s="162" t="s">
        <v>2495</v>
      </c>
      <c r="M625" s="165" t="s">
        <v>251</v>
      </c>
      <c r="N625" s="162"/>
      <c r="O625" s="165" t="s">
        <v>251</v>
      </c>
      <c r="P625" s="162"/>
      <c r="Q625" s="162" t="s">
        <v>2496</v>
      </c>
      <c r="R625" s="162" t="s">
        <v>2497</v>
      </c>
      <c r="S625" s="162"/>
      <c r="T625" s="162" t="s">
        <v>3511</v>
      </c>
      <c r="U625" s="162" t="s">
        <v>2795</v>
      </c>
      <c r="V625" s="162"/>
      <c r="W625" s="162"/>
      <c r="X625" s="162" t="s">
        <v>2546</v>
      </c>
      <c r="Y625" s="162"/>
      <c r="Z625" s="162" t="s">
        <v>3520</v>
      </c>
      <c r="AA625" s="164"/>
      <c r="AB625" s="164"/>
      <c r="AC625" s="164"/>
      <c r="AD625" s="162" t="s">
        <v>3513</v>
      </c>
      <c r="AE625" s="162" t="s">
        <v>3521</v>
      </c>
      <c r="AF625" s="162" t="s">
        <v>3515</v>
      </c>
      <c r="AG625" s="101" t="s">
        <v>3522</v>
      </c>
      <c r="AH625" s="162" t="s">
        <v>3523</v>
      </c>
      <c r="AI625" s="162" t="s">
        <v>3515</v>
      </c>
      <c r="AJ625" s="164"/>
      <c r="AK625" s="164"/>
      <c r="AL625" s="162" t="s">
        <v>2539</v>
      </c>
      <c r="AM625" s="162"/>
      <c r="AN625" s="162"/>
      <c r="AO625" s="162"/>
      <c r="AP625" s="162"/>
      <c r="AQ625" s="162"/>
      <c r="AR625" s="162"/>
      <c r="AS625" s="162"/>
      <c r="AT625" s="162"/>
      <c r="AU625" s="162"/>
      <c r="AV625" s="102" t="s">
        <v>2363</v>
      </c>
      <c r="AW625" s="101">
        <v>1</v>
      </c>
      <c r="AX625" s="101">
        <v>1</v>
      </c>
      <c r="AY625" s="101" t="s">
        <v>2363</v>
      </c>
      <c r="AZ625" s="102" t="s">
        <v>2363</v>
      </c>
      <c r="BA625" s="102" t="s">
        <v>2363</v>
      </c>
      <c r="BB625" s="162"/>
      <c r="BC625" s="162"/>
      <c r="BD625" s="162"/>
      <c r="BE625" s="164"/>
      <c r="BF625" s="164"/>
      <c r="BG625" s="164"/>
      <c r="BH625" s="164"/>
      <c r="BI625" s="162" t="s">
        <v>8788</v>
      </c>
      <c r="BJ625" s="162"/>
      <c r="BK625" s="101" t="s">
        <v>8890</v>
      </c>
      <c r="BL625" s="162"/>
      <c r="BM625" s="162">
        <v>7</v>
      </c>
      <c r="BN625" s="162" t="s">
        <v>733</v>
      </c>
      <c r="BO625" s="85" t="s">
        <v>744</v>
      </c>
      <c r="BP625" s="85" t="s">
        <v>745</v>
      </c>
      <c r="BQ625" s="85" t="s">
        <v>746</v>
      </c>
      <c r="BR625" s="85" t="s">
        <v>747</v>
      </c>
      <c r="BS625" s="85" t="s">
        <v>748</v>
      </c>
      <c r="BT625" s="85" t="s">
        <v>749</v>
      </c>
      <c r="BU625" s="85" t="s">
        <v>750</v>
      </c>
      <c r="BV625" s="85" t="s">
        <v>751</v>
      </c>
      <c r="BW625" s="85" t="s">
        <v>752</v>
      </c>
      <c r="BX625" s="85" t="s">
        <v>753</v>
      </c>
      <c r="BY625" s="162"/>
      <c r="BZ625" s="162"/>
      <c r="CA625" s="162"/>
      <c r="CB625" s="162"/>
      <c r="CC625" s="162"/>
      <c r="CD625" s="162"/>
      <c r="CE625" s="162"/>
      <c r="CF625" s="162"/>
      <c r="CG625" s="162"/>
      <c r="CH625" s="162"/>
      <c r="CI625" s="162"/>
      <c r="CJ625" s="162"/>
      <c r="CK625" s="162"/>
      <c r="CL625" s="162"/>
      <c r="CM625" s="162"/>
      <c r="CN625" s="162"/>
      <c r="CO625" s="162"/>
      <c r="CP625" s="162"/>
      <c r="CQ625" s="162"/>
      <c r="CR625" s="86"/>
      <c r="CS625" s="164" t="b">
        <f>NOT(ISERROR(MATCH(E625,[1]Sheet1!$A:$A,0)))</f>
        <v>0</v>
      </c>
      <c r="CT625" s="162"/>
    </row>
    <row r="626" spans="1:98" s="218" customFormat="1" ht="79.8" customHeight="1">
      <c r="A626" s="256" t="s">
        <v>8754</v>
      </c>
      <c r="B626" s="258">
        <v>623</v>
      </c>
      <c r="C626" s="258"/>
      <c r="D626" s="162"/>
      <c r="E626" s="292" t="s">
        <v>3524</v>
      </c>
      <c r="F626" s="163" t="s">
        <v>3508</v>
      </c>
      <c r="G626" s="163" t="s">
        <v>3509</v>
      </c>
      <c r="H626" s="162"/>
      <c r="I626" s="162"/>
      <c r="J626" s="164"/>
      <c r="K626" s="101" t="s">
        <v>3525</v>
      </c>
      <c r="L626" s="162" t="s">
        <v>2495</v>
      </c>
      <c r="M626" s="165" t="s">
        <v>251</v>
      </c>
      <c r="N626" s="162"/>
      <c r="O626" s="165" t="s">
        <v>251</v>
      </c>
      <c r="P626" s="162"/>
      <c r="Q626" s="162" t="s">
        <v>2496</v>
      </c>
      <c r="R626" s="162" t="s">
        <v>2497</v>
      </c>
      <c r="S626" s="162"/>
      <c r="T626" s="162" t="s">
        <v>3511</v>
      </c>
      <c r="U626" s="162" t="s">
        <v>2795</v>
      </c>
      <c r="V626" s="162"/>
      <c r="W626" s="162"/>
      <c r="X626" s="162" t="s">
        <v>2546</v>
      </c>
      <c r="Y626" s="162"/>
      <c r="Z626" s="162" t="s">
        <v>3526</v>
      </c>
      <c r="AA626" s="164"/>
      <c r="AB626" s="164"/>
      <c r="AC626" s="164"/>
      <c r="AD626" s="162" t="s">
        <v>3513</v>
      </c>
      <c r="AE626" s="162" t="s">
        <v>3527</v>
      </c>
      <c r="AF626" s="162" t="s">
        <v>3515</v>
      </c>
      <c r="AG626" s="101" t="s">
        <v>3528</v>
      </c>
      <c r="AH626" s="162" t="s">
        <v>3529</v>
      </c>
      <c r="AI626" s="162" t="s">
        <v>3515</v>
      </c>
      <c r="AJ626" s="164"/>
      <c r="AK626" s="164"/>
      <c r="AL626" s="162" t="s">
        <v>2539</v>
      </c>
      <c r="AM626" s="162"/>
      <c r="AN626" s="162"/>
      <c r="AO626" s="162"/>
      <c r="AP626" s="162"/>
      <c r="AQ626" s="162"/>
      <c r="AR626" s="162"/>
      <c r="AS626" s="162"/>
      <c r="AT626" s="162"/>
      <c r="AU626" s="162"/>
      <c r="AV626" s="102" t="s">
        <v>2363</v>
      </c>
      <c r="AW626" s="101">
        <v>1</v>
      </c>
      <c r="AX626" s="101">
        <v>1</v>
      </c>
      <c r="AY626" s="101" t="s">
        <v>2363</v>
      </c>
      <c r="AZ626" s="102" t="s">
        <v>2363</v>
      </c>
      <c r="BA626" s="102" t="s">
        <v>2363</v>
      </c>
      <c r="BB626" s="162"/>
      <c r="BC626" s="162"/>
      <c r="BD626" s="162"/>
      <c r="BE626" s="164"/>
      <c r="BF626" s="164"/>
      <c r="BG626" s="164"/>
      <c r="BH626" s="164"/>
      <c r="BI626" s="162" t="s">
        <v>8788</v>
      </c>
      <c r="BJ626" s="162"/>
      <c r="BK626" s="101" t="s">
        <v>8890</v>
      </c>
      <c r="BL626" s="162"/>
      <c r="BM626" s="162">
        <v>7</v>
      </c>
      <c r="BN626" s="162" t="s">
        <v>733</v>
      </c>
      <c r="BO626" s="85" t="s">
        <v>744</v>
      </c>
      <c r="BP626" s="85" t="s">
        <v>745</v>
      </c>
      <c r="BQ626" s="85" t="s">
        <v>746</v>
      </c>
      <c r="BR626" s="85" t="s">
        <v>747</v>
      </c>
      <c r="BS626" s="85" t="s">
        <v>748</v>
      </c>
      <c r="BT626" s="85" t="s">
        <v>749</v>
      </c>
      <c r="BU626" s="85" t="s">
        <v>750</v>
      </c>
      <c r="BV626" s="85" t="s">
        <v>751</v>
      </c>
      <c r="BW626" s="85" t="s">
        <v>752</v>
      </c>
      <c r="BX626" s="85" t="s">
        <v>753</v>
      </c>
      <c r="BY626" s="162"/>
      <c r="BZ626" s="162"/>
      <c r="CA626" s="162"/>
      <c r="CB626" s="162"/>
      <c r="CC626" s="162"/>
      <c r="CD626" s="162"/>
      <c r="CE626" s="162"/>
      <c r="CF626" s="162"/>
      <c r="CG626" s="162"/>
      <c r="CH626" s="162"/>
      <c r="CI626" s="162"/>
      <c r="CJ626" s="162"/>
      <c r="CK626" s="162"/>
      <c r="CL626" s="162"/>
      <c r="CM626" s="162"/>
      <c r="CN626" s="162"/>
      <c r="CO626" s="162"/>
      <c r="CP626" s="162"/>
      <c r="CQ626" s="162"/>
      <c r="CR626" s="86"/>
      <c r="CS626" s="164" t="b">
        <f>NOT(ISERROR(MATCH(E626,[1]Sheet1!$A:$A,0)))</f>
        <v>0</v>
      </c>
      <c r="CT626" s="162"/>
    </row>
    <row r="627" spans="1:98" s="245" customFormat="1" ht="79.8" customHeight="1">
      <c r="A627" s="264"/>
      <c r="B627" s="258">
        <v>624</v>
      </c>
      <c r="C627" s="258"/>
      <c r="D627" s="162"/>
      <c r="E627" s="286" t="s">
        <v>3530</v>
      </c>
      <c r="F627" s="163" t="s">
        <v>3531</v>
      </c>
      <c r="G627" s="163" t="s">
        <v>3532</v>
      </c>
      <c r="H627" s="162"/>
      <c r="I627" s="162"/>
      <c r="J627" s="164"/>
      <c r="K627" s="162" t="s">
        <v>3533</v>
      </c>
      <c r="L627" s="162" t="s">
        <v>2495</v>
      </c>
      <c r="M627" s="165" t="s">
        <v>251</v>
      </c>
      <c r="N627" s="162"/>
      <c r="O627" s="165" t="s">
        <v>251</v>
      </c>
      <c r="P627" s="162"/>
      <c r="Q627" s="162" t="s">
        <v>2513</v>
      </c>
      <c r="R627" s="162" t="s">
        <v>2497</v>
      </c>
      <c r="S627" s="162"/>
      <c r="T627" s="162" t="s">
        <v>3217</v>
      </c>
      <c r="U627" s="162" t="s">
        <v>2795</v>
      </c>
      <c r="V627" s="162"/>
      <c r="W627" s="162"/>
      <c r="X627" s="162" t="s">
        <v>2532</v>
      </c>
      <c r="Y627" s="162"/>
      <c r="Z627" s="162" t="s">
        <v>3534</v>
      </c>
      <c r="AA627" s="164"/>
      <c r="AB627" s="164"/>
      <c r="AC627" s="164"/>
      <c r="AD627" s="162" t="s">
        <v>2762</v>
      </c>
      <c r="AE627" s="162" t="s">
        <v>3535</v>
      </c>
      <c r="AF627" s="162" t="s">
        <v>2818</v>
      </c>
      <c r="AG627" s="101" t="s">
        <v>3536</v>
      </c>
      <c r="AH627" s="162" t="s">
        <v>3537</v>
      </c>
      <c r="AI627" s="162" t="s">
        <v>2818</v>
      </c>
      <c r="AJ627" s="164"/>
      <c r="AK627" s="164"/>
      <c r="AL627" s="162" t="s">
        <v>2539</v>
      </c>
      <c r="AM627" s="162"/>
      <c r="AN627" s="162"/>
      <c r="AO627" s="162"/>
      <c r="AP627" s="162"/>
      <c r="AQ627" s="162"/>
      <c r="AR627" s="162"/>
      <c r="AS627" s="162"/>
      <c r="AT627" s="162"/>
      <c r="AU627" s="162"/>
      <c r="AV627" s="163" t="s">
        <v>2363</v>
      </c>
      <c r="AW627" s="101">
        <v>1</v>
      </c>
      <c r="AX627" s="101">
        <v>1</v>
      </c>
      <c r="AY627" s="101" t="s">
        <v>2363</v>
      </c>
      <c r="AZ627" s="163" t="s">
        <v>2363</v>
      </c>
      <c r="BA627" s="163" t="s">
        <v>2363</v>
      </c>
      <c r="BB627" s="162"/>
      <c r="BC627" s="162"/>
      <c r="BD627" s="162"/>
      <c r="BE627" s="164"/>
      <c r="BF627" s="164"/>
      <c r="BG627" s="164"/>
      <c r="BH627" s="164"/>
      <c r="BI627" s="162"/>
      <c r="BJ627" s="89" t="s">
        <v>3538</v>
      </c>
      <c r="BK627" s="101" t="s">
        <v>3539</v>
      </c>
      <c r="BL627" s="162"/>
      <c r="BM627" s="86">
        <v>3</v>
      </c>
      <c r="BN627" s="86" t="s">
        <v>3217</v>
      </c>
      <c r="BO627" s="233" t="s">
        <v>671</v>
      </c>
      <c r="BP627" s="182" t="s">
        <v>672</v>
      </c>
      <c r="BQ627" s="182" t="s">
        <v>673</v>
      </c>
      <c r="BR627" s="182" t="s">
        <v>674</v>
      </c>
      <c r="BS627" s="182" t="s">
        <v>675</v>
      </c>
      <c r="BT627" s="182" t="s">
        <v>677</v>
      </c>
      <c r="BU627" s="85"/>
      <c r="BV627" s="85"/>
      <c r="BW627" s="84"/>
      <c r="BX627" s="84"/>
      <c r="BY627" s="162"/>
      <c r="BZ627" s="162"/>
      <c r="CA627" s="162"/>
      <c r="CB627" s="162"/>
      <c r="CC627" s="162"/>
      <c r="CD627" s="162"/>
      <c r="CE627" s="162"/>
      <c r="CF627" s="162"/>
      <c r="CG627" s="162"/>
      <c r="CH627" s="162"/>
      <c r="CI627" s="162"/>
      <c r="CJ627" s="162"/>
      <c r="CK627" s="162"/>
      <c r="CL627" s="162"/>
      <c r="CM627" s="162"/>
      <c r="CN627" s="162"/>
      <c r="CO627" s="162"/>
      <c r="CP627" s="162"/>
      <c r="CQ627" s="162"/>
      <c r="CR627" s="86"/>
      <c r="CS627" s="164" t="b">
        <f>NOT(ISERROR(MATCH(E627,[1]Sheet1!$A:$A,0)))</f>
        <v>0</v>
      </c>
      <c r="CT627" s="162"/>
    </row>
    <row r="628" spans="1:98" s="218" customFormat="1" ht="79.8" customHeight="1">
      <c r="A628" s="264"/>
      <c r="B628" s="258">
        <v>625</v>
      </c>
      <c r="C628" s="258"/>
      <c r="D628" s="162"/>
      <c r="E628" s="286" t="s">
        <v>220</v>
      </c>
      <c r="F628" s="163" t="s">
        <v>221</v>
      </c>
      <c r="G628" s="163" t="s">
        <v>3540</v>
      </c>
      <c r="H628" s="162"/>
      <c r="I628" s="162"/>
      <c r="J628" s="164"/>
      <c r="K628" s="162" t="s">
        <v>3541</v>
      </c>
      <c r="L628" s="162" t="s">
        <v>2495</v>
      </c>
      <c r="M628" s="165" t="s">
        <v>251</v>
      </c>
      <c r="N628" s="162"/>
      <c r="O628" s="165" t="s">
        <v>251</v>
      </c>
      <c r="P628" s="162"/>
      <c r="Q628" s="162" t="s">
        <v>2513</v>
      </c>
      <c r="R628" s="162" t="s">
        <v>2497</v>
      </c>
      <c r="S628" s="162"/>
      <c r="T628" s="86" t="s">
        <v>3085</v>
      </c>
      <c r="U628" s="162" t="s">
        <v>2795</v>
      </c>
      <c r="V628" s="162"/>
      <c r="W628" s="162"/>
      <c r="X628" s="162" t="s">
        <v>2532</v>
      </c>
      <c r="Y628" s="162"/>
      <c r="Z628" s="162" t="s">
        <v>3542</v>
      </c>
      <c r="AA628" s="164"/>
      <c r="AB628" s="164"/>
      <c r="AC628" s="164"/>
      <c r="AD628" s="162" t="s">
        <v>2762</v>
      </c>
      <c r="AE628" s="162" t="s">
        <v>3543</v>
      </c>
      <c r="AF628" s="162" t="s">
        <v>2818</v>
      </c>
      <c r="AG628" s="101" t="s">
        <v>3544</v>
      </c>
      <c r="AH628" s="162" t="s">
        <v>3545</v>
      </c>
      <c r="AI628" s="162" t="s">
        <v>3546</v>
      </c>
      <c r="AJ628" s="164"/>
      <c r="AK628" s="164"/>
      <c r="AL628" s="162" t="s">
        <v>2539</v>
      </c>
      <c r="AM628" s="162"/>
      <c r="AN628" s="162"/>
      <c r="AO628" s="162"/>
      <c r="AP628" s="162"/>
      <c r="AQ628" s="162"/>
      <c r="AR628" s="162"/>
      <c r="AS628" s="162"/>
      <c r="AT628" s="162"/>
      <c r="AU628" s="162"/>
      <c r="AV628" s="102" t="s">
        <v>2364</v>
      </c>
      <c r="AW628" s="101">
        <v>1</v>
      </c>
      <c r="AX628" s="101">
        <v>1</v>
      </c>
      <c r="AY628" s="101" t="s">
        <v>2363</v>
      </c>
      <c r="AZ628" s="102" t="s">
        <v>2364</v>
      </c>
      <c r="BA628" s="163" t="s">
        <v>2363</v>
      </c>
      <c r="BB628" s="162"/>
      <c r="BC628" s="162"/>
      <c r="BD628" s="162"/>
      <c r="BE628" s="164"/>
      <c r="BF628" s="164"/>
      <c r="BG628" s="164"/>
      <c r="BH628" s="164"/>
      <c r="BI628" s="162" t="s">
        <v>3547</v>
      </c>
      <c r="BJ628" s="89"/>
      <c r="BK628" s="101" t="s">
        <v>3548</v>
      </c>
      <c r="BL628" s="162"/>
      <c r="BM628" s="86">
        <v>1</v>
      </c>
      <c r="BN628" s="86" t="s">
        <v>634</v>
      </c>
      <c r="BO628" s="85" t="s">
        <v>643</v>
      </c>
      <c r="BP628" s="85" t="s">
        <v>644</v>
      </c>
      <c r="BQ628" s="85" t="s">
        <v>645</v>
      </c>
      <c r="BR628" s="85" t="s">
        <v>646</v>
      </c>
      <c r="BS628" s="85" t="s">
        <v>647</v>
      </c>
      <c r="BT628" s="85" t="s">
        <v>648</v>
      </c>
      <c r="BU628" s="85" t="s">
        <v>649</v>
      </c>
      <c r="BV628" s="85" t="s">
        <v>650</v>
      </c>
      <c r="BW628" s="162"/>
      <c r="BX628" s="162"/>
      <c r="BY628" s="162"/>
      <c r="BZ628" s="162"/>
      <c r="CA628" s="162"/>
      <c r="CB628" s="162"/>
      <c r="CC628" s="162"/>
      <c r="CD628" s="162"/>
      <c r="CE628" s="162"/>
      <c r="CF628" s="162"/>
      <c r="CG628" s="162"/>
      <c r="CH628" s="162"/>
      <c r="CI628" s="162"/>
      <c r="CJ628" s="162"/>
      <c r="CK628" s="162"/>
      <c r="CL628" s="162"/>
      <c r="CM628" s="162"/>
      <c r="CN628" s="162"/>
      <c r="CO628" s="162"/>
      <c r="CP628" s="162"/>
      <c r="CQ628" s="162"/>
      <c r="CR628" s="86"/>
      <c r="CS628" s="164" t="b">
        <f>NOT(ISERROR(MATCH(E628,[1]Sheet1!$A:$A,0)))</f>
        <v>0</v>
      </c>
      <c r="CT628" s="162"/>
    </row>
    <row r="629" spans="1:98" s="246" customFormat="1" ht="79.8" customHeight="1">
      <c r="A629" s="257" t="s">
        <v>8754</v>
      </c>
      <c r="B629" s="258">
        <v>626</v>
      </c>
      <c r="C629" s="258"/>
      <c r="D629" s="162"/>
      <c r="E629" s="286" t="s">
        <v>3549</v>
      </c>
      <c r="F629" s="163" t="s">
        <v>3508</v>
      </c>
      <c r="G629" s="163" t="s">
        <v>3509</v>
      </c>
      <c r="H629" s="162"/>
      <c r="I629" s="162"/>
      <c r="J629" s="164"/>
      <c r="K629" s="101" t="s">
        <v>3550</v>
      </c>
      <c r="L629" s="162" t="s">
        <v>2495</v>
      </c>
      <c r="M629" s="165" t="s">
        <v>251</v>
      </c>
      <c r="N629" s="162"/>
      <c r="O629" s="165" t="s">
        <v>251</v>
      </c>
      <c r="P629" s="162"/>
      <c r="Q629" s="162" t="s">
        <v>2513</v>
      </c>
      <c r="R629" s="162" t="s">
        <v>2497</v>
      </c>
      <c r="S629" s="162"/>
      <c r="T629" s="162" t="s">
        <v>3511</v>
      </c>
      <c r="U629" s="162" t="s">
        <v>2795</v>
      </c>
      <c r="V629" s="162"/>
      <c r="W629" s="162"/>
      <c r="X629" s="162" t="s">
        <v>2546</v>
      </c>
      <c r="Y629" s="162"/>
      <c r="Z629" s="162" t="s">
        <v>3551</v>
      </c>
      <c r="AA629" s="164"/>
      <c r="AB629" s="164"/>
      <c r="AC629" s="164"/>
      <c r="AD629" s="162" t="s">
        <v>3513</v>
      </c>
      <c r="AE629" s="162" t="s">
        <v>3552</v>
      </c>
      <c r="AF629" s="162" t="s">
        <v>3515</v>
      </c>
      <c r="AG629" s="101" t="s">
        <v>3553</v>
      </c>
      <c r="AH629" s="162" t="s">
        <v>3554</v>
      </c>
      <c r="AI629" s="162" t="s">
        <v>3515</v>
      </c>
      <c r="AJ629" s="164"/>
      <c r="AK629" s="164"/>
      <c r="AL629" s="162" t="s">
        <v>2539</v>
      </c>
      <c r="AM629" s="162"/>
      <c r="AN629" s="162"/>
      <c r="AO629" s="162"/>
      <c r="AP629" s="162"/>
      <c r="AQ629" s="162"/>
      <c r="AR629" s="162"/>
      <c r="AS629" s="162"/>
      <c r="AT629" s="162"/>
      <c r="AU629" s="162"/>
      <c r="AV629" s="102" t="s">
        <v>2363</v>
      </c>
      <c r="AW629" s="101">
        <v>1</v>
      </c>
      <c r="AX629" s="101">
        <v>1</v>
      </c>
      <c r="AY629" s="101" t="s">
        <v>2363</v>
      </c>
      <c r="AZ629" s="102" t="s">
        <v>2363</v>
      </c>
      <c r="BA629" s="102" t="s">
        <v>2363</v>
      </c>
      <c r="BB629" s="162"/>
      <c r="BC629" s="162"/>
      <c r="BD629" s="162"/>
      <c r="BE629" s="164"/>
      <c r="BF629" s="164"/>
      <c r="BG629" s="164"/>
      <c r="BH629" s="164"/>
      <c r="BI629" s="162" t="s">
        <v>8788</v>
      </c>
      <c r="BJ629" s="162"/>
      <c r="BK629" s="101" t="s">
        <v>8890</v>
      </c>
      <c r="BL629" s="162"/>
      <c r="BM629" s="162">
        <v>7</v>
      </c>
      <c r="BN629" s="162" t="s">
        <v>733</v>
      </c>
      <c r="BO629" s="85" t="s">
        <v>744</v>
      </c>
      <c r="BP629" s="85" t="s">
        <v>745</v>
      </c>
      <c r="BQ629" s="85" t="s">
        <v>746</v>
      </c>
      <c r="BR629" s="85" t="s">
        <v>747</v>
      </c>
      <c r="BS629" s="85" t="s">
        <v>748</v>
      </c>
      <c r="BT629" s="85" t="s">
        <v>749</v>
      </c>
      <c r="BU629" s="85" t="s">
        <v>750</v>
      </c>
      <c r="BV629" s="85" t="s">
        <v>751</v>
      </c>
      <c r="BW629" s="85" t="s">
        <v>752</v>
      </c>
      <c r="BX629" s="85" t="s">
        <v>753</v>
      </c>
      <c r="BY629" s="162"/>
      <c r="BZ629" s="162"/>
      <c r="CA629" s="162"/>
      <c r="CB629" s="162"/>
      <c r="CC629" s="162"/>
      <c r="CD629" s="162"/>
      <c r="CE629" s="162"/>
      <c r="CF629" s="162"/>
      <c r="CG629" s="162"/>
      <c r="CH629" s="162"/>
      <c r="CI629" s="162"/>
      <c r="CJ629" s="162"/>
      <c r="CK629" s="162"/>
      <c r="CL629" s="162"/>
      <c r="CM629" s="162"/>
      <c r="CN629" s="162"/>
      <c r="CO629" s="162"/>
      <c r="CP629" s="162"/>
      <c r="CQ629" s="162"/>
      <c r="CR629" s="86"/>
      <c r="CS629" s="164" t="b">
        <f>NOT(ISERROR(MATCH(E629,[1]Sheet1!$A:$A,0)))</f>
        <v>0</v>
      </c>
      <c r="CT629" s="162"/>
    </row>
    <row r="630" spans="1:98" s="218" customFormat="1" ht="79.8" customHeight="1">
      <c r="A630" s="256" t="s">
        <v>8754</v>
      </c>
      <c r="B630" s="258">
        <v>627</v>
      </c>
      <c r="C630" s="258"/>
      <c r="D630" s="162"/>
      <c r="E630" s="292" t="s">
        <v>3555</v>
      </c>
      <c r="F630" s="163" t="s">
        <v>3508</v>
      </c>
      <c r="G630" s="163" t="s">
        <v>3509</v>
      </c>
      <c r="H630" s="162"/>
      <c r="I630" s="162"/>
      <c r="J630" s="164"/>
      <c r="K630" s="101" t="s">
        <v>3556</v>
      </c>
      <c r="L630" s="162" t="s">
        <v>2495</v>
      </c>
      <c r="M630" s="165" t="s">
        <v>251</v>
      </c>
      <c r="N630" s="162"/>
      <c r="O630" s="165" t="s">
        <v>251</v>
      </c>
      <c r="P630" s="162"/>
      <c r="Q630" s="162" t="s">
        <v>2496</v>
      </c>
      <c r="R630" s="162" t="s">
        <v>2497</v>
      </c>
      <c r="S630" s="162"/>
      <c r="T630" s="162" t="s">
        <v>3511</v>
      </c>
      <c r="U630" s="162" t="s">
        <v>2795</v>
      </c>
      <c r="V630" s="162"/>
      <c r="W630" s="162"/>
      <c r="X630" s="162" t="s">
        <v>2546</v>
      </c>
      <c r="Y630" s="162"/>
      <c r="Z630" s="162" t="s">
        <v>3557</v>
      </c>
      <c r="AA630" s="164"/>
      <c r="AB630" s="164"/>
      <c r="AC630" s="164"/>
      <c r="AD630" s="162" t="s">
        <v>3513</v>
      </c>
      <c r="AE630" s="162" t="s">
        <v>3558</v>
      </c>
      <c r="AF630" s="162" t="s">
        <v>3515</v>
      </c>
      <c r="AG630" s="101" t="s">
        <v>3559</v>
      </c>
      <c r="AH630" s="162" t="s">
        <v>3560</v>
      </c>
      <c r="AI630" s="162" t="s">
        <v>3515</v>
      </c>
      <c r="AJ630" s="164"/>
      <c r="AK630" s="164"/>
      <c r="AL630" s="162" t="s">
        <v>2539</v>
      </c>
      <c r="AM630" s="162"/>
      <c r="AN630" s="162"/>
      <c r="AO630" s="162"/>
      <c r="AP630" s="162"/>
      <c r="AQ630" s="162"/>
      <c r="AR630" s="162"/>
      <c r="AS630" s="162"/>
      <c r="AT630" s="162"/>
      <c r="AU630" s="162"/>
      <c r="AV630" s="102" t="s">
        <v>2363</v>
      </c>
      <c r="AW630" s="101">
        <v>1</v>
      </c>
      <c r="AX630" s="101">
        <v>1</v>
      </c>
      <c r="AY630" s="101" t="s">
        <v>2363</v>
      </c>
      <c r="AZ630" s="102" t="s">
        <v>2363</v>
      </c>
      <c r="BA630" s="102" t="s">
        <v>2363</v>
      </c>
      <c r="BB630" s="162"/>
      <c r="BC630" s="162"/>
      <c r="BD630" s="162"/>
      <c r="BE630" s="164"/>
      <c r="BF630" s="164"/>
      <c r="BG630" s="164"/>
      <c r="BH630" s="164"/>
      <c r="BI630" s="162" t="s">
        <v>8788</v>
      </c>
      <c r="BJ630" s="162"/>
      <c r="BK630" s="101" t="s">
        <v>8890</v>
      </c>
      <c r="BL630" s="162"/>
      <c r="BM630" s="162">
        <v>7</v>
      </c>
      <c r="BN630" s="162" t="s">
        <v>733</v>
      </c>
      <c r="BO630" s="85" t="s">
        <v>744</v>
      </c>
      <c r="BP630" s="85" t="s">
        <v>745</v>
      </c>
      <c r="BQ630" s="85" t="s">
        <v>746</v>
      </c>
      <c r="BR630" s="85" t="s">
        <v>747</v>
      </c>
      <c r="BS630" s="85" t="s">
        <v>748</v>
      </c>
      <c r="BT630" s="85" t="s">
        <v>749</v>
      </c>
      <c r="BU630" s="85" t="s">
        <v>750</v>
      </c>
      <c r="BV630" s="85" t="s">
        <v>751</v>
      </c>
      <c r="BW630" s="85" t="s">
        <v>752</v>
      </c>
      <c r="BX630" s="85" t="s">
        <v>753</v>
      </c>
      <c r="BY630" s="162"/>
      <c r="BZ630" s="162"/>
      <c r="CA630" s="162"/>
      <c r="CB630" s="162"/>
      <c r="CC630" s="162"/>
      <c r="CD630" s="162"/>
      <c r="CE630" s="162"/>
      <c r="CF630" s="162"/>
      <c r="CG630" s="162"/>
      <c r="CH630" s="162"/>
      <c r="CI630" s="162"/>
      <c r="CJ630" s="162"/>
      <c r="CK630" s="162"/>
      <c r="CL630" s="162"/>
      <c r="CM630" s="162"/>
      <c r="CN630" s="162"/>
      <c r="CO630" s="162"/>
      <c r="CP630" s="162"/>
      <c r="CQ630" s="162"/>
      <c r="CR630" s="86"/>
      <c r="CS630" s="164" t="b">
        <f>NOT(ISERROR(MATCH(E630,[1]Sheet1!$A:$A,0)))</f>
        <v>0</v>
      </c>
      <c r="CT630" s="162"/>
    </row>
    <row r="631" spans="1:98" s="218" customFormat="1" ht="79.8" customHeight="1">
      <c r="A631" s="256" t="s">
        <v>8754</v>
      </c>
      <c r="B631" s="258">
        <v>628</v>
      </c>
      <c r="C631" s="258"/>
      <c r="D631" s="162"/>
      <c r="E631" s="292" t="s">
        <v>3561</v>
      </c>
      <c r="F631" s="163" t="s">
        <v>3508</v>
      </c>
      <c r="G631" s="163" t="s">
        <v>3509</v>
      </c>
      <c r="H631" s="162"/>
      <c r="I631" s="162"/>
      <c r="J631" s="164"/>
      <c r="K631" s="101" t="s">
        <v>3562</v>
      </c>
      <c r="L631" s="162" t="s">
        <v>2495</v>
      </c>
      <c r="M631" s="165" t="s">
        <v>251</v>
      </c>
      <c r="N631" s="162"/>
      <c r="O631" s="165" t="s">
        <v>251</v>
      </c>
      <c r="P631" s="162"/>
      <c r="Q631" s="162" t="s">
        <v>2496</v>
      </c>
      <c r="R631" s="162" t="s">
        <v>2497</v>
      </c>
      <c r="S631" s="162"/>
      <c r="T631" s="162" t="s">
        <v>3511</v>
      </c>
      <c r="U631" s="162" t="s">
        <v>2795</v>
      </c>
      <c r="V631" s="162"/>
      <c r="W631" s="162"/>
      <c r="X631" s="162" t="s">
        <v>2546</v>
      </c>
      <c r="Y631" s="162"/>
      <c r="Z631" s="162" t="s">
        <v>3563</v>
      </c>
      <c r="AA631" s="164"/>
      <c r="AB631" s="164"/>
      <c r="AC631" s="164"/>
      <c r="AD631" s="162" t="s">
        <v>3513</v>
      </c>
      <c r="AE631" s="162" t="s">
        <v>3564</v>
      </c>
      <c r="AF631" s="162" t="s">
        <v>3515</v>
      </c>
      <c r="AG631" s="101" t="s">
        <v>3565</v>
      </c>
      <c r="AH631" s="162" t="s">
        <v>3566</v>
      </c>
      <c r="AI631" s="162" t="s">
        <v>3515</v>
      </c>
      <c r="AJ631" s="164"/>
      <c r="AK631" s="164"/>
      <c r="AL631" s="162" t="s">
        <v>2539</v>
      </c>
      <c r="AM631" s="162"/>
      <c r="AN631" s="162"/>
      <c r="AO631" s="162"/>
      <c r="AP631" s="162"/>
      <c r="AQ631" s="162"/>
      <c r="AR631" s="162"/>
      <c r="AS631" s="162"/>
      <c r="AT631" s="162"/>
      <c r="AU631" s="162"/>
      <c r="AV631" s="102" t="s">
        <v>2363</v>
      </c>
      <c r="AW631" s="101">
        <v>1</v>
      </c>
      <c r="AX631" s="101">
        <v>1</v>
      </c>
      <c r="AY631" s="101" t="s">
        <v>2363</v>
      </c>
      <c r="AZ631" s="102" t="s">
        <v>2363</v>
      </c>
      <c r="BA631" s="102" t="s">
        <v>2363</v>
      </c>
      <c r="BB631" s="162"/>
      <c r="BC631" s="162"/>
      <c r="BD631" s="162"/>
      <c r="BE631" s="164"/>
      <c r="BF631" s="164"/>
      <c r="BG631" s="164"/>
      <c r="BH631" s="164"/>
      <c r="BI631" s="162" t="s">
        <v>8788</v>
      </c>
      <c r="BJ631" s="162"/>
      <c r="BK631" s="101" t="s">
        <v>8890</v>
      </c>
      <c r="BL631" s="162"/>
      <c r="BM631" s="162">
        <v>7</v>
      </c>
      <c r="BN631" s="162" t="s">
        <v>733</v>
      </c>
      <c r="BO631" s="85" t="s">
        <v>744</v>
      </c>
      <c r="BP631" s="85" t="s">
        <v>745</v>
      </c>
      <c r="BQ631" s="85" t="s">
        <v>746</v>
      </c>
      <c r="BR631" s="85" t="s">
        <v>747</v>
      </c>
      <c r="BS631" s="85" t="s">
        <v>748</v>
      </c>
      <c r="BT631" s="85" t="s">
        <v>749</v>
      </c>
      <c r="BU631" s="85" t="s">
        <v>750</v>
      </c>
      <c r="BV631" s="85" t="s">
        <v>751</v>
      </c>
      <c r="BW631" s="85" t="s">
        <v>752</v>
      </c>
      <c r="BX631" s="85" t="s">
        <v>753</v>
      </c>
      <c r="BY631" s="162"/>
      <c r="BZ631" s="162"/>
      <c r="CA631" s="162"/>
      <c r="CB631" s="162"/>
      <c r="CC631" s="162"/>
      <c r="CD631" s="162"/>
      <c r="CE631" s="162"/>
      <c r="CF631" s="162"/>
      <c r="CG631" s="162"/>
      <c r="CH631" s="162"/>
      <c r="CI631" s="162"/>
      <c r="CJ631" s="162"/>
      <c r="CK631" s="162"/>
      <c r="CL631" s="162"/>
      <c r="CM631" s="162"/>
      <c r="CN631" s="162"/>
      <c r="CO631" s="162"/>
      <c r="CP631" s="162"/>
      <c r="CQ631" s="162"/>
      <c r="CR631" s="86"/>
      <c r="CS631" s="164" t="b">
        <f>NOT(ISERROR(MATCH(E631,[1]Sheet1!$A:$A,0)))</f>
        <v>0</v>
      </c>
      <c r="CT631" s="162"/>
    </row>
    <row r="632" spans="1:98" s="218" customFormat="1" ht="79.8" customHeight="1">
      <c r="A632" s="257" t="s">
        <v>8754</v>
      </c>
      <c r="B632" s="258">
        <v>629</v>
      </c>
      <c r="C632" s="258"/>
      <c r="D632" s="162"/>
      <c r="E632" s="286" t="s">
        <v>3567</v>
      </c>
      <c r="F632" s="163" t="s">
        <v>3508</v>
      </c>
      <c r="G632" s="163" t="s">
        <v>3509</v>
      </c>
      <c r="H632" s="162"/>
      <c r="I632" s="162"/>
      <c r="J632" s="164"/>
      <c r="K632" s="101" t="s">
        <v>3568</v>
      </c>
      <c r="L632" s="162" t="s">
        <v>2495</v>
      </c>
      <c r="M632" s="165" t="s">
        <v>251</v>
      </c>
      <c r="N632" s="162"/>
      <c r="O632" s="165" t="s">
        <v>251</v>
      </c>
      <c r="P632" s="162"/>
      <c r="Q632" s="162" t="s">
        <v>2513</v>
      </c>
      <c r="R632" s="162" t="s">
        <v>2497</v>
      </c>
      <c r="S632" s="162"/>
      <c r="T632" s="162" t="s">
        <v>3511</v>
      </c>
      <c r="U632" s="162" t="s">
        <v>2795</v>
      </c>
      <c r="V632" s="162"/>
      <c r="W632" s="162"/>
      <c r="X632" s="162" t="s">
        <v>2546</v>
      </c>
      <c r="Y632" s="162"/>
      <c r="Z632" s="162" t="s">
        <v>3569</v>
      </c>
      <c r="AA632" s="164"/>
      <c r="AB632" s="164"/>
      <c r="AC632" s="164"/>
      <c r="AD632" s="162" t="s">
        <v>3513</v>
      </c>
      <c r="AE632" s="162" t="s">
        <v>3570</v>
      </c>
      <c r="AF632" s="162" t="s">
        <v>3515</v>
      </c>
      <c r="AG632" s="101" t="s">
        <v>3571</v>
      </c>
      <c r="AH632" s="162" t="s">
        <v>3572</v>
      </c>
      <c r="AI632" s="162" t="s">
        <v>3515</v>
      </c>
      <c r="AJ632" s="164"/>
      <c r="AK632" s="164"/>
      <c r="AL632" s="162" t="s">
        <v>2539</v>
      </c>
      <c r="AM632" s="162"/>
      <c r="AN632" s="162"/>
      <c r="AO632" s="162"/>
      <c r="AP632" s="162"/>
      <c r="AQ632" s="162"/>
      <c r="AR632" s="162"/>
      <c r="AS632" s="162"/>
      <c r="AT632" s="162"/>
      <c r="AU632" s="162"/>
      <c r="AV632" s="102" t="s">
        <v>2363</v>
      </c>
      <c r="AW632" s="101">
        <v>1</v>
      </c>
      <c r="AX632" s="101">
        <v>1</v>
      </c>
      <c r="AY632" s="101" t="s">
        <v>2363</v>
      </c>
      <c r="AZ632" s="102" t="s">
        <v>2363</v>
      </c>
      <c r="BA632" s="102" t="s">
        <v>2363</v>
      </c>
      <c r="BB632" s="162"/>
      <c r="BC632" s="162"/>
      <c r="BD632" s="162"/>
      <c r="BE632" s="164"/>
      <c r="BF632" s="164"/>
      <c r="BG632" s="164"/>
      <c r="BH632" s="164"/>
      <c r="BI632" s="162" t="s">
        <v>8788</v>
      </c>
      <c r="BJ632" s="162"/>
      <c r="BK632" s="101" t="s">
        <v>8890</v>
      </c>
      <c r="BL632" s="162"/>
      <c r="BM632" s="162">
        <v>7</v>
      </c>
      <c r="BN632" s="162" t="s">
        <v>733</v>
      </c>
      <c r="BO632" s="85" t="s">
        <v>744</v>
      </c>
      <c r="BP632" s="85" t="s">
        <v>745</v>
      </c>
      <c r="BQ632" s="85" t="s">
        <v>746</v>
      </c>
      <c r="BR632" s="85" t="s">
        <v>747</v>
      </c>
      <c r="BS632" s="85" t="s">
        <v>748</v>
      </c>
      <c r="BT632" s="85" t="s">
        <v>749</v>
      </c>
      <c r="BU632" s="85" t="s">
        <v>750</v>
      </c>
      <c r="BV632" s="85" t="s">
        <v>751</v>
      </c>
      <c r="BW632" s="85" t="s">
        <v>752</v>
      </c>
      <c r="BX632" s="85" t="s">
        <v>753</v>
      </c>
      <c r="BY632" s="162"/>
      <c r="BZ632" s="162"/>
      <c r="CA632" s="162"/>
      <c r="CB632" s="162"/>
      <c r="CC632" s="162"/>
      <c r="CD632" s="162"/>
      <c r="CE632" s="162"/>
      <c r="CF632" s="162"/>
      <c r="CG632" s="162"/>
      <c r="CH632" s="162"/>
      <c r="CI632" s="162"/>
      <c r="CJ632" s="162"/>
      <c r="CK632" s="162"/>
      <c r="CL632" s="162"/>
      <c r="CM632" s="162"/>
      <c r="CN632" s="162"/>
      <c r="CO632" s="162"/>
      <c r="CP632" s="162"/>
      <c r="CQ632" s="162"/>
      <c r="CR632" s="86"/>
      <c r="CS632" s="164" t="b">
        <f>NOT(ISERROR(MATCH(E632,[1]Sheet1!$A:$A,0)))</f>
        <v>0</v>
      </c>
      <c r="CT632" s="162"/>
    </row>
    <row r="633" spans="1:98" s="218" customFormat="1" ht="79.8" customHeight="1">
      <c r="A633" s="256" t="s">
        <v>8754</v>
      </c>
      <c r="B633" s="258">
        <v>630</v>
      </c>
      <c r="C633" s="258"/>
      <c r="D633" s="162"/>
      <c r="E633" s="292" t="s">
        <v>3573</v>
      </c>
      <c r="F633" s="163" t="s">
        <v>3508</v>
      </c>
      <c r="G633" s="163" t="s">
        <v>3509</v>
      </c>
      <c r="H633" s="162"/>
      <c r="I633" s="162"/>
      <c r="J633" s="164"/>
      <c r="K633" s="101" t="s">
        <v>3574</v>
      </c>
      <c r="L633" s="162" t="s">
        <v>2495</v>
      </c>
      <c r="M633" s="165" t="s">
        <v>251</v>
      </c>
      <c r="N633" s="162"/>
      <c r="O633" s="165" t="s">
        <v>251</v>
      </c>
      <c r="P633" s="162"/>
      <c r="Q633" s="162" t="s">
        <v>2496</v>
      </c>
      <c r="R633" s="162" t="s">
        <v>2497</v>
      </c>
      <c r="S633" s="162"/>
      <c r="T633" s="162" t="s">
        <v>3511</v>
      </c>
      <c r="U633" s="162" t="s">
        <v>2795</v>
      </c>
      <c r="V633" s="162"/>
      <c r="W633" s="162"/>
      <c r="X633" s="162" t="s">
        <v>2546</v>
      </c>
      <c r="Y633" s="162"/>
      <c r="Z633" s="162" t="s">
        <v>3575</v>
      </c>
      <c r="AA633" s="164"/>
      <c r="AB633" s="164"/>
      <c r="AC633" s="164"/>
      <c r="AD633" s="162" t="s">
        <v>3513</v>
      </c>
      <c r="AE633" s="162" t="s">
        <v>3576</v>
      </c>
      <c r="AF633" s="162" t="s">
        <v>3515</v>
      </c>
      <c r="AG633" s="101" t="s">
        <v>3577</v>
      </c>
      <c r="AH633" s="162" t="s">
        <v>3578</v>
      </c>
      <c r="AI633" s="162" t="s">
        <v>3515</v>
      </c>
      <c r="AJ633" s="164"/>
      <c r="AK633" s="164"/>
      <c r="AL633" s="162" t="s">
        <v>2539</v>
      </c>
      <c r="AM633" s="162"/>
      <c r="AN633" s="162"/>
      <c r="AO633" s="162"/>
      <c r="AP633" s="162"/>
      <c r="AQ633" s="162"/>
      <c r="AR633" s="162"/>
      <c r="AS633" s="162"/>
      <c r="AT633" s="162"/>
      <c r="AU633" s="162"/>
      <c r="AV633" s="102" t="s">
        <v>2363</v>
      </c>
      <c r="AW633" s="101">
        <v>1</v>
      </c>
      <c r="AX633" s="101">
        <v>1</v>
      </c>
      <c r="AY633" s="101" t="s">
        <v>2363</v>
      </c>
      <c r="AZ633" s="102" t="s">
        <v>2363</v>
      </c>
      <c r="BA633" s="102" t="s">
        <v>2363</v>
      </c>
      <c r="BB633" s="162"/>
      <c r="BC633" s="162"/>
      <c r="BD633" s="162"/>
      <c r="BE633" s="164"/>
      <c r="BF633" s="164"/>
      <c r="BG633" s="164"/>
      <c r="BH633" s="164"/>
      <c r="BI633" s="162" t="s">
        <v>8788</v>
      </c>
      <c r="BJ633" s="162"/>
      <c r="BK633" s="101" t="s">
        <v>8890</v>
      </c>
      <c r="BL633" s="162"/>
      <c r="BM633" s="162">
        <v>7</v>
      </c>
      <c r="BN633" s="162" t="s">
        <v>733</v>
      </c>
      <c r="BO633" s="85" t="s">
        <v>744</v>
      </c>
      <c r="BP633" s="85" t="s">
        <v>745</v>
      </c>
      <c r="BQ633" s="85" t="s">
        <v>746</v>
      </c>
      <c r="BR633" s="85" t="s">
        <v>747</v>
      </c>
      <c r="BS633" s="85" t="s">
        <v>748</v>
      </c>
      <c r="BT633" s="85" t="s">
        <v>749</v>
      </c>
      <c r="BU633" s="85" t="s">
        <v>750</v>
      </c>
      <c r="BV633" s="85" t="s">
        <v>751</v>
      </c>
      <c r="BW633" s="85" t="s">
        <v>752</v>
      </c>
      <c r="BX633" s="85" t="s">
        <v>753</v>
      </c>
      <c r="BY633" s="162"/>
      <c r="BZ633" s="162"/>
      <c r="CA633" s="162"/>
      <c r="CB633" s="162"/>
      <c r="CC633" s="162"/>
      <c r="CD633" s="162"/>
      <c r="CE633" s="162"/>
      <c r="CF633" s="162"/>
      <c r="CG633" s="162"/>
      <c r="CH633" s="162"/>
      <c r="CI633" s="162"/>
      <c r="CJ633" s="162"/>
      <c r="CK633" s="162"/>
      <c r="CL633" s="162"/>
      <c r="CM633" s="162"/>
      <c r="CN633" s="162"/>
      <c r="CO633" s="162"/>
      <c r="CP633" s="162"/>
      <c r="CQ633" s="162"/>
      <c r="CR633" s="86"/>
      <c r="CS633" s="164" t="b">
        <f>NOT(ISERROR(MATCH(E633,[1]Sheet1!$A:$A,0)))</f>
        <v>0</v>
      </c>
      <c r="CT633" s="162"/>
    </row>
    <row r="634" spans="1:98" s="218" customFormat="1" ht="79.8" customHeight="1">
      <c r="A634" s="256" t="s">
        <v>8754</v>
      </c>
      <c r="B634" s="258">
        <v>631</v>
      </c>
      <c r="C634" s="258"/>
      <c r="D634" s="162"/>
      <c r="E634" s="292" t="s">
        <v>3579</v>
      </c>
      <c r="F634" s="163" t="s">
        <v>3508</v>
      </c>
      <c r="G634" s="163" t="s">
        <v>3509</v>
      </c>
      <c r="H634" s="162"/>
      <c r="I634" s="162"/>
      <c r="J634" s="164"/>
      <c r="K634" s="101" t="s">
        <v>3580</v>
      </c>
      <c r="L634" s="162" t="s">
        <v>2495</v>
      </c>
      <c r="M634" s="165" t="s">
        <v>251</v>
      </c>
      <c r="N634" s="162"/>
      <c r="O634" s="165" t="s">
        <v>251</v>
      </c>
      <c r="P634" s="162"/>
      <c r="Q634" s="162" t="s">
        <v>2496</v>
      </c>
      <c r="R634" s="162" t="s">
        <v>2497</v>
      </c>
      <c r="S634" s="162"/>
      <c r="T634" s="162" t="s">
        <v>3511</v>
      </c>
      <c r="U634" s="162" t="s">
        <v>2795</v>
      </c>
      <c r="V634" s="162"/>
      <c r="W634" s="162"/>
      <c r="X634" s="162" t="s">
        <v>2546</v>
      </c>
      <c r="Y634" s="162"/>
      <c r="Z634" s="162" t="s">
        <v>3581</v>
      </c>
      <c r="AA634" s="164"/>
      <c r="AB634" s="164"/>
      <c r="AC634" s="164"/>
      <c r="AD634" s="162" t="s">
        <v>3513</v>
      </c>
      <c r="AE634" s="162" t="s">
        <v>3582</v>
      </c>
      <c r="AF634" s="162" t="s">
        <v>3515</v>
      </c>
      <c r="AG634" s="101" t="s">
        <v>3583</v>
      </c>
      <c r="AH634" s="162" t="s">
        <v>3584</v>
      </c>
      <c r="AI634" s="162" t="s">
        <v>3515</v>
      </c>
      <c r="AJ634" s="164"/>
      <c r="AK634" s="164"/>
      <c r="AL634" s="162" t="s">
        <v>2539</v>
      </c>
      <c r="AM634" s="162"/>
      <c r="AN634" s="162"/>
      <c r="AO634" s="162"/>
      <c r="AP634" s="162"/>
      <c r="AQ634" s="162"/>
      <c r="AR634" s="162"/>
      <c r="AS634" s="162"/>
      <c r="AT634" s="162"/>
      <c r="AU634" s="162"/>
      <c r="AV634" s="102" t="s">
        <v>2363</v>
      </c>
      <c r="AW634" s="101">
        <v>1</v>
      </c>
      <c r="AX634" s="101">
        <v>1</v>
      </c>
      <c r="AY634" s="101" t="s">
        <v>2363</v>
      </c>
      <c r="AZ634" s="102" t="s">
        <v>2363</v>
      </c>
      <c r="BA634" s="102" t="s">
        <v>2363</v>
      </c>
      <c r="BB634" s="162"/>
      <c r="BC634" s="162"/>
      <c r="BD634" s="162"/>
      <c r="BE634" s="164"/>
      <c r="BF634" s="164"/>
      <c r="BG634" s="164"/>
      <c r="BH634" s="164"/>
      <c r="BI634" s="162" t="s">
        <v>8788</v>
      </c>
      <c r="BJ634" s="162"/>
      <c r="BK634" s="101" t="s">
        <v>8890</v>
      </c>
      <c r="BL634" s="162"/>
      <c r="BM634" s="162">
        <v>7</v>
      </c>
      <c r="BN634" s="162" t="s">
        <v>733</v>
      </c>
      <c r="BO634" s="85" t="s">
        <v>744</v>
      </c>
      <c r="BP634" s="85" t="s">
        <v>745</v>
      </c>
      <c r="BQ634" s="85" t="s">
        <v>746</v>
      </c>
      <c r="BR634" s="85" t="s">
        <v>747</v>
      </c>
      <c r="BS634" s="85" t="s">
        <v>748</v>
      </c>
      <c r="BT634" s="85" t="s">
        <v>749</v>
      </c>
      <c r="BU634" s="85" t="s">
        <v>750</v>
      </c>
      <c r="BV634" s="85" t="s">
        <v>751</v>
      </c>
      <c r="BW634" s="85" t="s">
        <v>752</v>
      </c>
      <c r="BX634" s="85" t="s">
        <v>753</v>
      </c>
      <c r="BY634" s="162"/>
      <c r="BZ634" s="162"/>
      <c r="CA634" s="162"/>
      <c r="CB634" s="162"/>
      <c r="CC634" s="162"/>
      <c r="CD634" s="162"/>
      <c r="CE634" s="162"/>
      <c r="CF634" s="162"/>
      <c r="CG634" s="162"/>
      <c r="CH634" s="162"/>
      <c r="CI634" s="162"/>
      <c r="CJ634" s="162"/>
      <c r="CK634" s="162"/>
      <c r="CL634" s="162"/>
      <c r="CM634" s="162"/>
      <c r="CN634" s="162"/>
      <c r="CO634" s="162"/>
      <c r="CP634" s="162"/>
      <c r="CQ634" s="162"/>
      <c r="CR634" s="86"/>
      <c r="CS634" s="164" t="b">
        <f>NOT(ISERROR(MATCH(E634,[1]Sheet1!$A:$A,0)))</f>
        <v>0</v>
      </c>
      <c r="CT634" s="162"/>
    </row>
    <row r="635" spans="1:98" s="218" customFormat="1" ht="79.8" customHeight="1">
      <c r="A635" s="257"/>
      <c r="B635" s="258">
        <v>632</v>
      </c>
      <c r="C635" s="258"/>
      <c r="D635" s="85"/>
      <c r="E635" s="286" t="s">
        <v>3585</v>
      </c>
      <c r="F635" s="293" t="s">
        <v>3586</v>
      </c>
      <c r="G635" s="293" t="s">
        <v>3587</v>
      </c>
      <c r="H635" s="162"/>
      <c r="I635" s="162"/>
      <c r="J635" s="164"/>
      <c r="K635" s="101" t="s">
        <v>3588</v>
      </c>
      <c r="L635" s="162" t="s">
        <v>2495</v>
      </c>
      <c r="M635" s="165" t="s">
        <v>251</v>
      </c>
      <c r="N635" s="162"/>
      <c r="O635" s="165" t="s">
        <v>251</v>
      </c>
      <c r="P635" s="162"/>
      <c r="Q635" s="162" t="s">
        <v>2513</v>
      </c>
      <c r="R635" s="162" t="s">
        <v>2497</v>
      </c>
      <c r="S635" s="85"/>
      <c r="T635" s="162" t="s">
        <v>3589</v>
      </c>
      <c r="U635" s="85" t="s">
        <v>3316</v>
      </c>
      <c r="V635" s="85"/>
      <c r="W635" s="85"/>
      <c r="X635" s="162" t="s">
        <v>2733</v>
      </c>
      <c r="Y635" s="85"/>
      <c r="Z635" s="162" t="s">
        <v>3590</v>
      </c>
      <c r="AA635" s="164"/>
      <c r="AB635" s="164"/>
      <c r="AC635" s="164"/>
      <c r="AD635" s="85" t="s">
        <v>2762</v>
      </c>
      <c r="AE635" s="85" t="s">
        <v>217</v>
      </c>
      <c r="AF635" s="295" t="s">
        <v>3639</v>
      </c>
      <c r="AG635" s="101" t="s">
        <v>3591</v>
      </c>
      <c r="AH635" s="164" t="s">
        <v>217</v>
      </c>
      <c r="AI635" s="296" t="s">
        <v>3639</v>
      </c>
      <c r="AJ635" s="164"/>
      <c r="AK635" s="164"/>
      <c r="AL635" s="296" t="s">
        <v>2915</v>
      </c>
      <c r="AM635" s="85"/>
      <c r="AN635" s="85"/>
      <c r="AO635" s="85"/>
      <c r="AP635" s="85"/>
      <c r="AQ635" s="85"/>
      <c r="AR635" s="85"/>
      <c r="AS635" s="85"/>
      <c r="AT635" s="85"/>
      <c r="AU635" s="85"/>
      <c r="AV635" s="102" t="s">
        <v>2363</v>
      </c>
      <c r="AW635" s="101">
        <v>1</v>
      </c>
      <c r="AX635" s="101">
        <v>1</v>
      </c>
      <c r="AY635" s="101" t="s">
        <v>2363</v>
      </c>
      <c r="AZ635" s="294" t="s">
        <v>2363</v>
      </c>
      <c r="BA635" s="294" t="s">
        <v>2363</v>
      </c>
      <c r="BB635" s="85"/>
      <c r="BC635" s="85"/>
      <c r="BD635" s="85"/>
      <c r="BE635" s="164"/>
      <c r="BF635" s="164"/>
      <c r="BG635" s="164"/>
      <c r="BH635" s="164"/>
      <c r="BI635" s="85" t="s">
        <v>8926</v>
      </c>
      <c r="BJ635" s="85"/>
      <c r="BK635" s="101" t="s">
        <v>8937</v>
      </c>
      <c r="BL635" s="162"/>
      <c r="BM635" s="162">
        <v>0</v>
      </c>
      <c r="BN635" s="162" t="s">
        <v>585</v>
      </c>
      <c r="BO635" s="162"/>
      <c r="BP635" s="162"/>
      <c r="BQ635" s="162"/>
      <c r="BR635" s="162"/>
      <c r="BS635" s="162"/>
      <c r="BT635" s="162"/>
      <c r="BU635" s="162"/>
      <c r="BV635" s="162"/>
      <c r="BW635" s="162"/>
      <c r="BX635" s="162"/>
      <c r="BY635" s="162"/>
      <c r="BZ635" s="162"/>
      <c r="CA635" s="162"/>
      <c r="CB635" s="162"/>
      <c r="CC635" s="162"/>
      <c r="CD635" s="162"/>
      <c r="CE635" s="162"/>
      <c r="CF635" s="162"/>
      <c r="CG635" s="162"/>
      <c r="CH635" s="162"/>
      <c r="CI635" s="162"/>
      <c r="CJ635" s="162"/>
      <c r="CK635" s="162"/>
      <c r="CL635" s="162"/>
      <c r="CM635" s="162"/>
      <c r="CN635" s="162"/>
      <c r="CO635" s="162"/>
      <c r="CP635" s="162"/>
      <c r="CQ635" s="162"/>
      <c r="CR635" s="86"/>
      <c r="CS635" s="164" t="b">
        <f>NOT(ISERROR(MATCH(E635,[1]Sheet1!$A:$A,0)))</f>
        <v>0</v>
      </c>
      <c r="CT635" s="162"/>
    </row>
    <row r="636" spans="1:98" s="218" customFormat="1" ht="79.8" customHeight="1">
      <c r="A636" s="256">
        <v>297</v>
      </c>
      <c r="B636" s="258">
        <v>633</v>
      </c>
      <c r="C636" s="258"/>
      <c r="D636" s="86"/>
      <c r="E636" s="166" t="s">
        <v>7142</v>
      </c>
      <c r="F636" s="163" t="s">
        <v>7143</v>
      </c>
      <c r="G636" s="163" t="s">
        <v>7144</v>
      </c>
      <c r="H636" s="86"/>
      <c r="I636" s="86"/>
      <c r="J636" s="164" t="s">
        <v>651</v>
      </c>
      <c r="K636" s="101" t="s">
        <v>7145</v>
      </c>
      <c r="L636" s="162" t="s">
        <v>2495</v>
      </c>
      <c r="M636" s="165" t="s">
        <v>251</v>
      </c>
      <c r="N636" s="162"/>
      <c r="O636" s="165" t="s">
        <v>251</v>
      </c>
      <c r="P636" s="162"/>
      <c r="Q636" s="162" t="s">
        <v>2496</v>
      </c>
      <c r="R636" s="162" t="s">
        <v>4648</v>
      </c>
      <c r="S636" s="86"/>
      <c r="T636" s="86" t="s">
        <v>7146</v>
      </c>
      <c r="U636" s="86" t="s">
        <v>2499</v>
      </c>
      <c r="V636" s="86"/>
      <c r="W636" s="86"/>
      <c r="X636" s="162" t="s">
        <v>2500</v>
      </c>
      <c r="Y636" s="86"/>
      <c r="Z636" s="255" t="s">
        <v>9277</v>
      </c>
      <c r="AA636" s="86"/>
      <c r="AB636" s="86"/>
      <c r="AC636" s="86"/>
      <c r="AD636" s="86">
        <v>10</v>
      </c>
      <c r="AE636" s="63" t="s">
        <v>9279</v>
      </c>
      <c r="AF636" s="86" t="s">
        <v>2711</v>
      </c>
      <c r="AG636" s="86" t="s">
        <v>7147</v>
      </c>
      <c r="AH636" s="255" t="s">
        <v>7148</v>
      </c>
      <c r="AI636" s="86" t="s">
        <v>2711</v>
      </c>
      <c r="AJ636" s="86"/>
      <c r="AK636" s="86"/>
      <c r="AL636" s="86" t="s">
        <v>2539</v>
      </c>
      <c r="AM636" s="86"/>
      <c r="AN636" s="86"/>
      <c r="AO636" s="86"/>
      <c r="AP636" s="86"/>
      <c r="AQ636" s="86"/>
      <c r="AR636" s="86"/>
      <c r="AS636" s="86"/>
      <c r="AT636" s="86"/>
      <c r="AU636" s="86"/>
      <c r="AV636" s="102" t="str">
        <f t="shared" ref="AV636:AV654" si="11" xml:space="preserve"> IF(COUNTIF(BI636,"*FId_EVLmpContIllmn*"),"Yes","No")</f>
        <v>No</v>
      </c>
      <c r="AW636" s="101">
        <v>1</v>
      </c>
      <c r="AX636" s="101">
        <v>1</v>
      </c>
      <c r="AY636" s="101" t="s">
        <v>2363</v>
      </c>
      <c r="AZ636" s="102" t="str">
        <f t="shared" ref="AZ636:AZ654" si="12" xml:space="preserve"> IF(COUNTIF(BI636,"*FId_MstWrnLmpContIllmn*"),"Yes","No")</f>
        <v>No</v>
      </c>
      <c r="BA636" s="102" t="str">
        <f t="shared" ref="BA636:BA654" si="13" xml:space="preserve"> IF(COUNTIF(BI636,"*FId_SVSWrnLmp*"),"Yes","No")</f>
        <v>No</v>
      </c>
      <c r="BB636" s="86"/>
      <c r="BC636" s="86"/>
      <c r="BD636" s="86"/>
      <c r="BE636" s="86"/>
      <c r="BF636" s="86"/>
      <c r="BG636" s="86"/>
      <c r="BH636" s="86"/>
      <c r="BI636" s="162" t="s">
        <v>5035</v>
      </c>
      <c r="BJ636" s="86" t="s">
        <v>9317</v>
      </c>
      <c r="BK636" s="86" t="s">
        <v>9318</v>
      </c>
      <c r="BL636" s="86"/>
      <c r="BM636" s="162" t="str">
        <f>VLOOKUP(E636, [2]Sheet1!$B:$AB, 25, FALSE)</f>
        <v>5</v>
      </c>
      <c r="BN636" s="162" t="s">
        <v>695</v>
      </c>
      <c r="BO636" s="162" t="s">
        <v>700</v>
      </c>
      <c r="BP636" s="162" t="s">
        <v>701</v>
      </c>
      <c r="BQ636" s="162" t="s">
        <v>702</v>
      </c>
      <c r="BR636" s="162" t="s">
        <v>703</v>
      </c>
      <c r="BS636" s="162"/>
      <c r="BT636" s="162"/>
      <c r="BU636" s="162"/>
      <c r="BV636" s="162"/>
      <c r="BW636" s="162"/>
      <c r="BX636" s="162"/>
      <c r="BY636" s="162"/>
      <c r="BZ636" s="162"/>
      <c r="CA636" s="162"/>
      <c r="CB636" s="162"/>
      <c r="CC636" s="162"/>
      <c r="CD636" s="162"/>
      <c r="CE636" s="162"/>
      <c r="CF636" s="162"/>
      <c r="CG636" s="162"/>
      <c r="CH636" s="162"/>
      <c r="CI636" s="86"/>
      <c r="CJ636" s="86"/>
      <c r="CK636" s="86"/>
      <c r="CL636" s="86"/>
      <c r="CM636" s="86"/>
      <c r="CN636" s="86"/>
      <c r="CO636" s="86" t="s">
        <v>2500</v>
      </c>
      <c r="CP636" s="86"/>
      <c r="CQ636" s="86"/>
      <c r="CR636" s="86"/>
      <c r="CS636" s="164" t="b">
        <f>NOT(ISERROR(MATCH(E636,[1]Sheet1!$A:$A,0)))</f>
        <v>0</v>
      </c>
      <c r="CT636" s="162"/>
    </row>
    <row r="637" spans="1:98" s="218" customFormat="1" ht="79.8" customHeight="1">
      <c r="A637" s="256">
        <v>297</v>
      </c>
      <c r="B637" s="258">
        <v>634</v>
      </c>
      <c r="C637" s="258"/>
      <c r="D637" s="86"/>
      <c r="E637" s="166" t="s">
        <v>7151</v>
      </c>
      <c r="F637" s="163" t="s">
        <v>7152</v>
      </c>
      <c r="G637" s="163" t="s">
        <v>7153</v>
      </c>
      <c r="H637" s="86"/>
      <c r="I637" s="86"/>
      <c r="J637" s="164" t="s">
        <v>651</v>
      </c>
      <c r="K637" s="101" t="s">
        <v>7154</v>
      </c>
      <c r="L637" s="162" t="s">
        <v>2495</v>
      </c>
      <c r="M637" s="165" t="s">
        <v>251</v>
      </c>
      <c r="N637" s="162"/>
      <c r="O637" s="165" t="s">
        <v>251</v>
      </c>
      <c r="P637" s="162"/>
      <c r="Q637" s="162" t="s">
        <v>2496</v>
      </c>
      <c r="R637" s="162" t="s">
        <v>4648</v>
      </c>
      <c r="S637" s="86"/>
      <c r="T637" s="86" t="s">
        <v>7146</v>
      </c>
      <c r="U637" s="86" t="s">
        <v>2499</v>
      </c>
      <c r="V637" s="86"/>
      <c r="W637" s="86"/>
      <c r="X637" s="162" t="s">
        <v>2500</v>
      </c>
      <c r="Y637" s="86"/>
      <c r="Z637" s="255" t="s">
        <v>9308</v>
      </c>
      <c r="AA637" s="86"/>
      <c r="AB637" s="86"/>
      <c r="AC637" s="86"/>
      <c r="AD637" s="86">
        <v>10</v>
      </c>
      <c r="AE637" s="63" t="s">
        <v>9309</v>
      </c>
      <c r="AF637" s="86" t="s">
        <v>2711</v>
      </c>
      <c r="AG637" s="86" t="s">
        <v>7155</v>
      </c>
      <c r="AH637" s="255" t="s">
        <v>7156</v>
      </c>
      <c r="AI637" s="86" t="s">
        <v>2711</v>
      </c>
      <c r="AJ637" s="86"/>
      <c r="AK637" s="86"/>
      <c r="AL637" s="86" t="s">
        <v>2539</v>
      </c>
      <c r="AM637" s="86"/>
      <c r="AN637" s="86"/>
      <c r="AO637" s="86"/>
      <c r="AP637" s="86"/>
      <c r="AQ637" s="86"/>
      <c r="AR637" s="86"/>
      <c r="AS637" s="86"/>
      <c r="AT637" s="86"/>
      <c r="AU637" s="86"/>
      <c r="AV637" s="102" t="str">
        <f t="shared" si="11"/>
        <v>No</v>
      </c>
      <c r="AW637" s="101">
        <v>1</v>
      </c>
      <c r="AX637" s="101">
        <v>1</v>
      </c>
      <c r="AY637" s="101" t="s">
        <v>2363</v>
      </c>
      <c r="AZ637" s="102" t="str">
        <f t="shared" si="12"/>
        <v>No</v>
      </c>
      <c r="BA637" s="102" t="str">
        <f t="shared" si="13"/>
        <v>No</v>
      </c>
      <c r="BB637" s="86"/>
      <c r="BC637" s="86"/>
      <c r="BD637" s="86"/>
      <c r="BE637" s="86"/>
      <c r="BF637" s="86"/>
      <c r="BG637" s="86"/>
      <c r="BH637" s="86"/>
      <c r="BI637" s="162" t="s">
        <v>5035</v>
      </c>
      <c r="BJ637" s="86" t="s">
        <v>9317</v>
      </c>
      <c r="BK637" s="86" t="s">
        <v>9318</v>
      </c>
      <c r="BL637" s="86"/>
      <c r="BM637" s="162" t="str">
        <f>VLOOKUP(E637, [2]Sheet1!$B:$AB, 25, FALSE)</f>
        <v>5</v>
      </c>
      <c r="BN637" s="162" t="s">
        <v>695</v>
      </c>
      <c r="BO637" s="162" t="s">
        <v>700</v>
      </c>
      <c r="BP637" s="162" t="s">
        <v>701</v>
      </c>
      <c r="BQ637" s="162" t="s">
        <v>702</v>
      </c>
      <c r="BR637" s="162" t="s">
        <v>703</v>
      </c>
      <c r="BS637" s="162"/>
      <c r="BT637" s="162"/>
      <c r="BU637" s="162"/>
      <c r="BV637" s="162"/>
      <c r="BW637" s="162"/>
      <c r="BX637" s="162"/>
      <c r="BY637" s="162"/>
      <c r="BZ637" s="162"/>
      <c r="CA637" s="162"/>
      <c r="CB637" s="162"/>
      <c r="CC637" s="162"/>
      <c r="CD637" s="162"/>
      <c r="CE637" s="162"/>
      <c r="CF637" s="162"/>
      <c r="CG637" s="162"/>
      <c r="CH637" s="162"/>
      <c r="CI637" s="86"/>
      <c r="CJ637" s="86"/>
      <c r="CK637" s="86"/>
      <c r="CL637" s="86"/>
      <c r="CM637" s="86"/>
      <c r="CN637" s="86"/>
      <c r="CO637" s="86" t="s">
        <v>2500</v>
      </c>
      <c r="CP637" s="86"/>
      <c r="CQ637" s="86"/>
      <c r="CR637" s="86"/>
      <c r="CS637" s="164" t="b">
        <f>NOT(ISERROR(MATCH(E637,[1]Sheet1!$A:$A,0)))</f>
        <v>0</v>
      </c>
      <c r="CT637" s="162"/>
    </row>
    <row r="638" spans="1:98" s="218" customFormat="1" ht="79.8" customHeight="1">
      <c r="A638" s="256">
        <v>297</v>
      </c>
      <c r="B638" s="258">
        <v>635</v>
      </c>
      <c r="C638" s="258"/>
      <c r="D638" s="86"/>
      <c r="E638" s="166" t="s">
        <v>7157</v>
      </c>
      <c r="F638" s="168" t="s">
        <v>7158</v>
      </c>
      <c r="G638" s="168" t="s">
        <v>7159</v>
      </c>
      <c r="H638" s="86"/>
      <c r="I638" s="86"/>
      <c r="J638" s="164" t="s">
        <v>651</v>
      </c>
      <c r="K638" s="101" t="s">
        <v>7160</v>
      </c>
      <c r="L638" s="162" t="s">
        <v>2495</v>
      </c>
      <c r="M638" s="165" t="s">
        <v>128</v>
      </c>
      <c r="N638" s="162"/>
      <c r="O638" s="165" t="s">
        <v>128</v>
      </c>
      <c r="P638" s="162"/>
      <c r="Q638" s="162" t="s">
        <v>2496</v>
      </c>
      <c r="R638" s="162" t="s">
        <v>4648</v>
      </c>
      <c r="S638" s="86"/>
      <c r="T638" s="86" t="s">
        <v>7146</v>
      </c>
      <c r="U638" s="86" t="s">
        <v>2499</v>
      </c>
      <c r="V638" s="86"/>
      <c r="W638" s="86"/>
      <c r="X638" s="162" t="s">
        <v>2500</v>
      </c>
      <c r="Y638" s="86"/>
      <c r="Z638" s="86" t="s">
        <v>4860</v>
      </c>
      <c r="AA638" s="86"/>
      <c r="AB638" s="86"/>
      <c r="AC638" s="86"/>
      <c r="AD638" s="86">
        <v>10</v>
      </c>
      <c r="AE638" s="86" t="s">
        <v>217</v>
      </c>
      <c r="AF638" s="86" t="s">
        <v>4713</v>
      </c>
      <c r="AG638" s="86" t="s">
        <v>2505</v>
      </c>
      <c r="AH638" s="255" t="s">
        <v>217</v>
      </c>
      <c r="AI638" s="86" t="s">
        <v>2762</v>
      </c>
      <c r="AJ638" s="86"/>
      <c r="AK638" s="86"/>
      <c r="AL638" s="86" t="s">
        <v>2539</v>
      </c>
      <c r="AM638" s="86"/>
      <c r="AN638" s="86"/>
      <c r="AO638" s="86"/>
      <c r="AP638" s="86"/>
      <c r="AQ638" s="86"/>
      <c r="AR638" s="86"/>
      <c r="AS638" s="86"/>
      <c r="AT638" s="86"/>
      <c r="AU638" s="86"/>
      <c r="AV638" s="102" t="str">
        <f t="shared" si="11"/>
        <v>No</v>
      </c>
      <c r="AW638" s="101">
        <v>1</v>
      </c>
      <c r="AX638" s="101">
        <v>1</v>
      </c>
      <c r="AY638" s="101" t="s">
        <v>2363</v>
      </c>
      <c r="AZ638" s="102" t="str">
        <f t="shared" si="12"/>
        <v>No</v>
      </c>
      <c r="BA638" s="102" t="str">
        <f t="shared" si="13"/>
        <v>No</v>
      </c>
      <c r="BB638" s="86"/>
      <c r="BC638" s="86"/>
      <c r="BD638" s="86"/>
      <c r="BE638" s="86"/>
      <c r="BF638" s="86"/>
      <c r="BG638" s="86"/>
      <c r="BH638" s="86"/>
      <c r="BI638" s="162"/>
      <c r="BJ638" s="86" t="s">
        <v>7149</v>
      </c>
      <c r="BK638" s="86" t="s">
        <v>7150</v>
      </c>
      <c r="BL638" s="86"/>
      <c r="BM638" s="162" t="str">
        <f>VLOOKUP(E638, [2]Sheet1!$B:$AB, 25, FALSE)</f>
        <v>5</v>
      </c>
      <c r="BN638" s="162" t="s">
        <v>695</v>
      </c>
      <c r="BO638" s="162" t="s">
        <v>700</v>
      </c>
      <c r="BP638" s="162" t="s">
        <v>701</v>
      </c>
      <c r="BQ638" s="162" t="s">
        <v>702</v>
      </c>
      <c r="BR638" s="162" t="s">
        <v>703</v>
      </c>
      <c r="BS638" s="162"/>
      <c r="BT638" s="162"/>
      <c r="BU638" s="162"/>
      <c r="BV638" s="162"/>
      <c r="BW638" s="162"/>
      <c r="BX638" s="162"/>
      <c r="BY638" s="162"/>
      <c r="BZ638" s="162"/>
      <c r="CA638" s="162"/>
      <c r="CB638" s="162"/>
      <c r="CC638" s="162"/>
      <c r="CD638" s="162"/>
      <c r="CE638" s="162"/>
      <c r="CF638" s="162"/>
      <c r="CG638" s="162"/>
      <c r="CH638" s="162"/>
      <c r="CI638" s="86"/>
      <c r="CJ638" s="86"/>
      <c r="CK638" s="86"/>
      <c r="CL638" s="86"/>
      <c r="CM638" s="86"/>
      <c r="CN638" s="86"/>
      <c r="CO638" s="86" t="s">
        <v>2500</v>
      </c>
      <c r="CP638" s="86"/>
      <c r="CQ638" s="86"/>
      <c r="CR638" s="86"/>
      <c r="CS638" s="164" t="b">
        <f>NOT(ISERROR(MATCH(E638,[1]Sheet1!$A:$A,0)))</f>
        <v>0</v>
      </c>
      <c r="CT638" s="162"/>
    </row>
    <row r="639" spans="1:98" s="218" customFormat="1" ht="79.8" customHeight="1">
      <c r="A639" s="256"/>
      <c r="B639" s="258">
        <v>636</v>
      </c>
      <c r="C639" s="258"/>
      <c r="D639" s="86"/>
      <c r="E639" s="166" t="s">
        <v>7161</v>
      </c>
      <c r="F639" s="163" t="s">
        <v>7162</v>
      </c>
      <c r="G639" s="163" t="s">
        <v>7163</v>
      </c>
      <c r="H639" s="86"/>
      <c r="I639" s="86"/>
      <c r="J639" s="164" t="s">
        <v>651</v>
      </c>
      <c r="K639" s="101" t="s">
        <v>7164</v>
      </c>
      <c r="L639" s="162" t="s">
        <v>2495</v>
      </c>
      <c r="M639" s="165" t="s">
        <v>251</v>
      </c>
      <c r="N639" s="162"/>
      <c r="O639" s="165" t="s">
        <v>251</v>
      </c>
      <c r="P639" s="162"/>
      <c r="Q639" s="162" t="s">
        <v>2496</v>
      </c>
      <c r="R639" s="162" t="s">
        <v>4648</v>
      </c>
      <c r="S639" s="86"/>
      <c r="T639" s="86" t="s">
        <v>7146</v>
      </c>
      <c r="U639" s="86" t="s">
        <v>2499</v>
      </c>
      <c r="V639" s="86"/>
      <c r="W639" s="86"/>
      <c r="X639" s="162" t="s">
        <v>2500</v>
      </c>
      <c r="Y639" s="86"/>
      <c r="Z639" s="86" t="s">
        <v>7165</v>
      </c>
      <c r="AA639" s="86"/>
      <c r="AB639" s="86"/>
      <c r="AC639" s="86"/>
      <c r="AD639" s="86">
        <v>1</v>
      </c>
      <c r="AE639" s="86" t="s">
        <v>217</v>
      </c>
      <c r="AF639" s="86" t="s">
        <v>2711</v>
      </c>
      <c r="AG639" s="86" t="s">
        <v>2505</v>
      </c>
      <c r="AH639" s="255" t="s">
        <v>217</v>
      </c>
      <c r="AI639" s="86" t="s">
        <v>2711</v>
      </c>
      <c r="AJ639" s="86"/>
      <c r="AK639" s="86"/>
      <c r="AL639" s="86" t="s">
        <v>2539</v>
      </c>
      <c r="AM639" s="86"/>
      <c r="AN639" s="86"/>
      <c r="AO639" s="86"/>
      <c r="AP639" s="86"/>
      <c r="AQ639" s="86"/>
      <c r="AR639" s="86"/>
      <c r="AS639" s="86"/>
      <c r="AT639" s="86"/>
      <c r="AU639" s="86"/>
      <c r="AV639" s="102" t="str">
        <f t="shared" si="11"/>
        <v>No</v>
      </c>
      <c r="AW639" s="101">
        <v>1</v>
      </c>
      <c r="AX639" s="101">
        <v>1</v>
      </c>
      <c r="AY639" s="101" t="s">
        <v>2363</v>
      </c>
      <c r="AZ639" s="102" t="str">
        <f t="shared" si="12"/>
        <v>No</v>
      </c>
      <c r="BA639" s="102" t="str">
        <f t="shared" si="13"/>
        <v>No</v>
      </c>
      <c r="BB639" s="86"/>
      <c r="BC639" s="86"/>
      <c r="BD639" s="86"/>
      <c r="BE639" s="86"/>
      <c r="BF639" s="86"/>
      <c r="BG639" s="86"/>
      <c r="BH639" s="86"/>
      <c r="BI639" s="162" t="s">
        <v>5049</v>
      </c>
      <c r="BJ639" s="86" t="s">
        <v>9341</v>
      </c>
      <c r="BK639" s="86" t="s">
        <v>9318</v>
      </c>
      <c r="BL639" s="86"/>
      <c r="BM639" s="162" t="str">
        <f>VLOOKUP(E639, [2]Sheet1!$B:$AB, 25, FALSE)</f>
        <v>5</v>
      </c>
      <c r="BN639" s="162" t="s">
        <v>695</v>
      </c>
      <c r="BO639" s="162" t="s">
        <v>700</v>
      </c>
      <c r="BP639" s="162" t="s">
        <v>701</v>
      </c>
      <c r="BQ639" s="162" t="s">
        <v>702</v>
      </c>
      <c r="BR639" s="162" t="s">
        <v>703</v>
      </c>
      <c r="BS639" s="162"/>
      <c r="BT639" s="162"/>
      <c r="BU639" s="162"/>
      <c r="BV639" s="162"/>
      <c r="BW639" s="162"/>
      <c r="BX639" s="162"/>
      <c r="BY639" s="162"/>
      <c r="BZ639" s="162"/>
      <c r="CA639" s="162"/>
      <c r="CB639" s="162"/>
      <c r="CC639" s="162"/>
      <c r="CD639" s="162"/>
      <c r="CE639" s="162"/>
      <c r="CF639" s="162"/>
      <c r="CG639" s="162"/>
      <c r="CH639" s="162"/>
      <c r="CI639" s="86"/>
      <c r="CJ639" s="86"/>
      <c r="CK639" s="86"/>
      <c r="CL639" s="86"/>
      <c r="CM639" s="86"/>
      <c r="CN639" s="86"/>
      <c r="CO639" s="86" t="s">
        <v>2500</v>
      </c>
      <c r="CP639" s="86"/>
      <c r="CQ639" s="86"/>
      <c r="CR639" s="86"/>
      <c r="CS639" s="164" t="b">
        <f>NOT(ISERROR(MATCH(E639,[1]Sheet1!$A:$A,0)))</f>
        <v>0</v>
      </c>
      <c r="CT639" s="162"/>
    </row>
    <row r="640" spans="1:98" s="218" customFormat="1" ht="79.8" customHeight="1">
      <c r="A640" s="256"/>
      <c r="B640" s="258">
        <v>637</v>
      </c>
      <c r="C640" s="258"/>
      <c r="D640" s="86"/>
      <c r="E640" s="166" t="s">
        <v>7166</v>
      </c>
      <c r="F640" s="168" t="s">
        <v>7167</v>
      </c>
      <c r="G640" s="168" t="s">
        <v>7168</v>
      </c>
      <c r="H640" s="86"/>
      <c r="I640" s="86"/>
      <c r="J640" s="164" t="s">
        <v>651</v>
      </c>
      <c r="K640" s="101" t="s">
        <v>7169</v>
      </c>
      <c r="L640" s="162" t="s">
        <v>2495</v>
      </c>
      <c r="M640" s="165" t="s">
        <v>128</v>
      </c>
      <c r="N640" s="162"/>
      <c r="O640" s="165" t="s">
        <v>128</v>
      </c>
      <c r="P640" s="162"/>
      <c r="Q640" s="162" t="s">
        <v>2496</v>
      </c>
      <c r="R640" s="162" t="s">
        <v>4648</v>
      </c>
      <c r="S640" s="86"/>
      <c r="T640" s="86" t="s">
        <v>7146</v>
      </c>
      <c r="U640" s="86" t="s">
        <v>2499</v>
      </c>
      <c r="V640" s="86"/>
      <c r="W640" s="86"/>
      <c r="X640" s="162" t="s">
        <v>2500</v>
      </c>
      <c r="Y640" s="86"/>
      <c r="Z640" s="86" t="s">
        <v>7170</v>
      </c>
      <c r="AA640" s="86"/>
      <c r="AB640" s="86"/>
      <c r="AC640" s="86"/>
      <c r="AD640" s="86">
        <v>1</v>
      </c>
      <c r="AE640" s="86" t="s">
        <v>217</v>
      </c>
      <c r="AF640" s="86" t="s">
        <v>2711</v>
      </c>
      <c r="AG640" s="86" t="s">
        <v>2505</v>
      </c>
      <c r="AH640" s="255" t="s">
        <v>217</v>
      </c>
      <c r="AI640" s="86" t="s">
        <v>2711</v>
      </c>
      <c r="AJ640" s="86"/>
      <c r="AK640" s="86"/>
      <c r="AL640" s="86" t="s">
        <v>2539</v>
      </c>
      <c r="AM640" s="86"/>
      <c r="AN640" s="86"/>
      <c r="AO640" s="86"/>
      <c r="AP640" s="86"/>
      <c r="AQ640" s="86"/>
      <c r="AR640" s="86"/>
      <c r="AS640" s="86"/>
      <c r="AT640" s="86"/>
      <c r="AU640" s="86"/>
      <c r="AV640" s="102" t="str">
        <f t="shared" si="11"/>
        <v>No</v>
      </c>
      <c r="AW640" s="101">
        <v>1</v>
      </c>
      <c r="AX640" s="101">
        <v>1</v>
      </c>
      <c r="AY640" s="101" t="s">
        <v>2363</v>
      </c>
      <c r="AZ640" s="102" t="str">
        <f t="shared" si="12"/>
        <v>No</v>
      </c>
      <c r="BA640" s="102" t="str">
        <f t="shared" si="13"/>
        <v>No</v>
      </c>
      <c r="BB640" s="86"/>
      <c r="BC640" s="86"/>
      <c r="BD640" s="86"/>
      <c r="BE640" s="86"/>
      <c r="BF640" s="86"/>
      <c r="BG640" s="86"/>
      <c r="BH640" s="86"/>
      <c r="BI640" s="162" t="s">
        <v>5057</v>
      </c>
      <c r="BJ640" s="86" t="s">
        <v>7149</v>
      </c>
      <c r="BK640" s="86" t="s">
        <v>7150</v>
      </c>
      <c r="BL640" s="86"/>
      <c r="BM640" s="162" t="str">
        <f>VLOOKUP(E640, [2]Sheet1!$B:$AB, 25, FALSE)</f>
        <v>5</v>
      </c>
      <c r="BN640" s="162" t="s">
        <v>695</v>
      </c>
      <c r="BO640" s="162" t="s">
        <v>700</v>
      </c>
      <c r="BP640" s="162" t="s">
        <v>701</v>
      </c>
      <c r="BQ640" s="162" t="s">
        <v>702</v>
      </c>
      <c r="BR640" s="162" t="s">
        <v>703</v>
      </c>
      <c r="BS640" s="162"/>
      <c r="BT640" s="162"/>
      <c r="BU640" s="162"/>
      <c r="BV640" s="162"/>
      <c r="BW640" s="162"/>
      <c r="BX640" s="162"/>
      <c r="BY640" s="162"/>
      <c r="BZ640" s="162"/>
      <c r="CA640" s="162"/>
      <c r="CB640" s="162"/>
      <c r="CC640" s="162"/>
      <c r="CD640" s="162"/>
      <c r="CE640" s="162"/>
      <c r="CF640" s="162"/>
      <c r="CG640" s="162"/>
      <c r="CH640" s="162"/>
      <c r="CI640" s="86"/>
      <c r="CJ640" s="86"/>
      <c r="CK640" s="86"/>
      <c r="CL640" s="86"/>
      <c r="CM640" s="86"/>
      <c r="CN640" s="86"/>
      <c r="CO640" s="86" t="s">
        <v>2500</v>
      </c>
      <c r="CP640" s="86"/>
      <c r="CQ640" s="86"/>
      <c r="CR640" s="86"/>
      <c r="CS640" s="164" t="b">
        <f>NOT(ISERROR(MATCH(E640,[1]Sheet1!$A:$A,0)))</f>
        <v>0</v>
      </c>
      <c r="CT640" s="162"/>
    </row>
    <row r="641" spans="1:98" s="218" customFormat="1" ht="79.8" customHeight="1">
      <c r="A641" s="257"/>
      <c r="B641" s="258">
        <v>638</v>
      </c>
      <c r="C641" s="258"/>
      <c r="D641" s="86"/>
      <c r="E641" s="166" t="s">
        <v>7171</v>
      </c>
      <c r="F641" s="163" t="s">
        <v>7172</v>
      </c>
      <c r="G641" s="163" t="s">
        <v>7173</v>
      </c>
      <c r="H641" s="86"/>
      <c r="I641" s="86"/>
      <c r="J641" s="164" t="s">
        <v>651</v>
      </c>
      <c r="K641" s="101" t="s">
        <v>7174</v>
      </c>
      <c r="L641" s="162" t="s">
        <v>2495</v>
      </c>
      <c r="M641" s="165" t="s">
        <v>251</v>
      </c>
      <c r="N641" s="162"/>
      <c r="O641" s="165" t="s">
        <v>251</v>
      </c>
      <c r="P641" s="162"/>
      <c r="Q641" s="162" t="s">
        <v>2496</v>
      </c>
      <c r="R641" s="162" t="s">
        <v>4648</v>
      </c>
      <c r="S641" s="86"/>
      <c r="T641" s="86" t="s">
        <v>7146</v>
      </c>
      <c r="U641" s="86" t="s">
        <v>2499</v>
      </c>
      <c r="V641" s="86"/>
      <c r="W641" s="86"/>
      <c r="X641" s="162" t="s">
        <v>2500</v>
      </c>
      <c r="Y641" s="86"/>
      <c r="Z641" s="86" t="s">
        <v>7175</v>
      </c>
      <c r="AA641" s="86"/>
      <c r="AB641" s="86"/>
      <c r="AC641" s="86"/>
      <c r="AD641" s="86">
        <v>1</v>
      </c>
      <c r="AE641" s="86" t="s">
        <v>217</v>
      </c>
      <c r="AF641" s="86" t="s">
        <v>2711</v>
      </c>
      <c r="AG641" s="86" t="s">
        <v>2505</v>
      </c>
      <c r="AH641" s="255" t="s">
        <v>217</v>
      </c>
      <c r="AI641" s="86" t="s">
        <v>2711</v>
      </c>
      <c r="AJ641" s="86"/>
      <c r="AK641" s="86"/>
      <c r="AL641" s="86" t="s">
        <v>2539</v>
      </c>
      <c r="AM641" s="86"/>
      <c r="AN641" s="86"/>
      <c r="AO641" s="86"/>
      <c r="AP641" s="86"/>
      <c r="AQ641" s="86"/>
      <c r="AR641" s="86"/>
      <c r="AS641" s="86"/>
      <c r="AT641" s="86"/>
      <c r="AU641" s="86"/>
      <c r="AV641" s="102" t="str">
        <f t="shared" si="11"/>
        <v>No</v>
      </c>
      <c r="AW641" s="101">
        <v>1</v>
      </c>
      <c r="AX641" s="101">
        <v>1</v>
      </c>
      <c r="AY641" s="101" t="s">
        <v>2363</v>
      </c>
      <c r="AZ641" s="102" t="str">
        <f t="shared" si="12"/>
        <v>No</v>
      </c>
      <c r="BA641" s="102" t="str">
        <f t="shared" si="13"/>
        <v>No</v>
      </c>
      <c r="BB641" s="86"/>
      <c r="BC641" s="86"/>
      <c r="BD641" s="86"/>
      <c r="BE641" s="86"/>
      <c r="BF641" s="86"/>
      <c r="BG641" s="86"/>
      <c r="BH641" s="86"/>
      <c r="BI641" s="162" t="s">
        <v>5049</v>
      </c>
      <c r="BJ641" s="86" t="s">
        <v>9341</v>
      </c>
      <c r="BK641" s="86" t="s">
        <v>9318</v>
      </c>
      <c r="BL641" s="86"/>
      <c r="BM641" s="162" t="str">
        <f>VLOOKUP(E641, [2]Sheet1!$B:$AB, 25, FALSE)</f>
        <v>5</v>
      </c>
      <c r="BN641" s="162" t="s">
        <v>695</v>
      </c>
      <c r="BO641" s="162" t="s">
        <v>700</v>
      </c>
      <c r="BP641" s="162" t="s">
        <v>701</v>
      </c>
      <c r="BQ641" s="162" t="s">
        <v>702</v>
      </c>
      <c r="BR641" s="162" t="s">
        <v>703</v>
      </c>
      <c r="BS641" s="162"/>
      <c r="BT641" s="162"/>
      <c r="BU641" s="162"/>
      <c r="BV641" s="162"/>
      <c r="BW641" s="162"/>
      <c r="BX641" s="162"/>
      <c r="BY641" s="162"/>
      <c r="BZ641" s="162"/>
      <c r="CA641" s="162"/>
      <c r="CB641" s="162"/>
      <c r="CC641" s="162"/>
      <c r="CD641" s="162"/>
      <c r="CE641" s="162"/>
      <c r="CF641" s="162"/>
      <c r="CG641" s="162"/>
      <c r="CH641" s="162"/>
      <c r="CI641" s="86"/>
      <c r="CJ641" s="86"/>
      <c r="CK641" s="86"/>
      <c r="CL641" s="86"/>
      <c r="CM641" s="86"/>
      <c r="CN641" s="86"/>
      <c r="CO641" s="86" t="s">
        <v>2500</v>
      </c>
      <c r="CP641" s="86"/>
      <c r="CQ641" s="86"/>
      <c r="CR641" s="86"/>
      <c r="CS641" s="164" t="b">
        <f>NOT(ISERROR(MATCH(E641,[1]Sheet1!$A:$A,0)))</f>
        <v>0</v>
      </c>
      <c r="CT641" s="162"/>
    </row>
    <row r="642" spans="1:98" s="218" customFormat="1" ht="79.8" customHeight="1">
      <c r="A642" s="256">
        <v>297</v>
      </c>
      <c r="B642" s="258">
        <v>639</v>
      </c>
      <c r="C642" s="258"/>
      <c r="D642" s="86"/>
      <c r="E642" s="166" t="s">
        <v>7176</v>
      </c>
      <c r="F642" s="163" t="s">
        <v>7177</v>
      </c>
      <c r="G642" s="163" t="s">
        <v>7178</v>
      </c>
      <c r="H642" s="86"/>
      <c r="I642" s="86"/>
      <c r="J642" s="164" t="s">
        <v>651</v>
      </c>
      <c r="K642" s="101" t="s">
        <v>7179</v>
      </c>
      <c r="L642" s="162" t="s">
        <v>2495</v>
      </c>
      <c r="M642" s="165" t="s">
        <v>251</v>
      </c>
      <c r="N642" s="162"/>
      <c r="O642" s="165" t="s">
        <v>251</v>
      </c>
      <c r="P642" s="162"/>
      <c r="Q642" s="162" t="s">
        <v>2496</v>
      </c>
      <c r="R642" s="162" t="s">
        <v>4648</v>
      </c>
      <c r="S642" s="86"/>
      <c r="T642" s="86" t="s">
        <v>7146</v>
      </c>
      <c r="U642" s="86" t="s">
        <v>2499</v>
      </c>
      <c r="V642" s="86"/>
      <c r="W642" s="86"/>
      <c r="X642" s="162" t="s">
        <v>2500</v>
      </c>
      <c r="Y642" s="86"/>
      <c r="Z642" s="86" t="s">
        <v>7180</v>
      </c>
      <c r="AA642" s="86"/>
      <c r="AB642" s="86"/>
      <c r="AC642" s="86"/>
      <c r="AD642" s="86">
        <v>1</v>
      </c>
      <c r="AE642" s="86" t="s">
        <v>217</v>
      </c>
      <c r="AF642" s="86" t="s">
        <v>2711</v>
      </c>
      <c r="AG642" s="86" t="s">
        <v>2505</v>
      </c>
      <c r="AH642" s="255" t="s">
        <v>217</v>
      </c>
      <c r="AI642" s="86" t="s">
        <v>2711</v>
      </c>
      <c r="AJ642" s="86"/>
      <c r="AK642" s="86"/>
      <c r="AL642" s="86" t="s">
        <v>2539</v>
      </c>
      <c r="AM642" s="86"/>
      <c r="AN642" s="86"/>
      <c r="AO642" s="86"/>
      <c r="AP642" s="86"/>
      <c r="AQ642" s="86"/>
      <c r="AR642" s="86"/>
      <c r="AS642" s="86"/>
      <c r="AT642" s="86"/>
      <c r="AU642" s="86"/>
      <c r="AV642" s="102" t="str">
        <f t="shared" si="11"/>
        <v>No</v>
      </c>
      <c r="AW642" s="101">
        <v>1</v>
      </c>
      <c r="AX642" s="101">
        <v>1</v>
      </c>
      <c r="AY642" s="101" t="s">
        <v>2363</v>
      </c>
      <c r="AZ642" s="102" t="str">
        <f t="shared" si="12"/>
        <v>No</v>
      </c>
      <c r="BA642" s="102" t="str">
        <f t="shared" si="13"/>
        <v>No</v>
      </c>
      <c r="BB642" s="86"/>
      <c r="BC642" s="86"/>
      <c r="BD642" s="86"/>
      <c r="BE642" s="86"/>
      <c r="BF642" s="86"/>
      <c r="BG642" s="86"/>
      <c r="BH642" s="86"/>
      <c r="BI642" s="162" t="s">
        <v>5049</v>
      </c>
      <c r="BJ642" s="86" t="s">
        <v>9341</v>
      </c>
      <c r="BK642" s="86" t="s">
        <v>9318</v>
      </c>
      <c r="BL642" s="86"/>
      <c r="BM642" s="162" t="str">
        <f>VLOOKUP(E642, [2]Sheet1!$B:$AB, 25, FALSE)</f>
        <v>5</v>
      </c>
      <c r="BN642" s="162" t="s">
        <v>695</v>
      </c>
      <c r="BO642" s="162" t="s">
        <v>700</v>
      </c>
      <c r="BP642" s="162" t="s">
        <v>701</v>
      </c>
      <c r="BQ642" s="162" t="s">
        <v>702</v>
      </c>
      <c r="BR642" s="162" t="s">
        <v>703</v>
      </c>
      <c r="BS642" s="162"/>
      <c r="BT642" s="162"/>
      <c r="BU642" s="162"/>
      <c r="BV642" s="162"/>
      <c r="BW642" s="162"/>
      <c r="BX642" s="162"/>
      <c r="BY642" s="162"/>
      <c r="BZ642" s="162"/>
      <c r="CA642" s="162"/>
      <c r="CB642" s="162"/>
      <c r="CC642" s="162"/>
      <c r="CD642" s="162"/>
      <c r="CE642" s="162"/>
      <c r="CF642" s="162"/>
      <c r="CG642" s="162"/>
      <c r="CH642" s="162"/>
      <c r="CI642" s="86"/>
      <c r="CJ642" s="86"/>
      <c r="CK642" s="86"/>
      <c r="CL642" s="86"/>
      <c r="CM642" s="86"/>
      <c r="CN642" s="86"/>
      <c r="CO642" s="86" t="s">
        <v>2500</v>
      </c>
      <c r="CP642" s="86"/>
      <c r="CQ642" s="86"/>
      <c r="CR642" s="86"/>
      <c r="CS642" s="164" t="b">
        <f>NOT(ISERROR(MATCH(E642,[1]Sheet1!$A:$A,0)))</f>
        <v>0</v>
      </c>
      <c r="CT642" s="162"/>
    </row>
    <row r="643" spans="1:98" s="218" customFormat="1" ht="79.8" customHeight="1">
      <c r="A643" s="256">
        <v>297</v>
      </c>
      <c r="B643" s="258">
        <v>640</v>
      </c>
      <c r="C643" s="258"/>
      <c r="D643" s="86"/>
      <c r="E643" s="166" t="s">
        <v>7181</v>
      </c>
      <c r="F643" s="163" t="s">
        <v>7182</v>
      </c>
      <c r="G643" s="163" t="s">
        <v>7183</v>
      </c>
      <c r="H643" s="86"/>
      <c r="I643" s="86"/>
      <c r="J643" s="164" t="s">
        <v>651</v>
      </c>
      <c r="K643" s="101" t="s">
        <v>7184</v>
      </c>
      <c r="L643" s="162" t="s">
        <v>2495</v>
      </c>
      <c r="M643" s="165" t="s">
        <v>128</v>
      </c>
      <c r="N643" s="162"/>
      <c r="O643" s="165" t="s">
        <v>128</v>
      </c>
      <c r="P643" s="162"/>
      <c r="Q643" s="162" t="s">
        <v>2496</v>
      </c>
      <c r="R643" s="162" t="s">
        <v>4648</v>
      </c>
      <c r="S643" s="86"/>
      <c r="T643" s="86" t="s">
        <v>7146</v>
      </c>
      <c r="U643" s="86" t="s">
        <v>2499</v>
      </c>
      <c r="V643" s="86"/>
      <c r="W643" s="86"/>
      <c r="X643" s="162" t="s">
        <v>2500</v>
      </c>
      <c r="Y643" s="86"/>
      <c r="Z643" s="255" t="s">
        <v>4650</v>
      </c>
      <c r="AA643" s="86"/>
      <c r="AB643" s="86"/>
      <c r="AC643" s="86"/>
      <c r="AD643" s="86">
        <v>10</v>
      </c>
      <c r="AE643" s="255" t="s">
        <v>9281</v>
      </c>
      <c r="AF643" s="162" t="s">
        <v>2711</v>
      </c>
      <c r="AG643" s="86" t="s">
        <v>2505</v>
      </c>
      <c r="AH643" s="255" t="s">
        <v>217</v>
      </c>
      <c r="AI643" s="162" t="s">
        <v>2711</v>
      </c>
      <c r="AJ643" s="86"/>
      <c r="AK643" s="86"/>
      <c r="AL643" s="86" t="s">
        <v>2539</v>
      </c>
      <c r="AM643" s="86"/>
      <c r="AN643" s="86"/>
      <c r="AO643" s="86"/>
      <c r="AP643" s="86"/>
      <c r="AQ643" s="86"/>
      <c r="AR643" s="86"/>
      <c r="AS643" s="86"/>
      <c r="AT643" s="86"/>
      <c r="AU643" s="86"/>
      <c r="AV643" s="102" t="str">
        <f t="shared" si="11"/>
        <v>No</v>
      </c>
      <c r="AW643" s="101">
        <v>1</v>
      </c>
      <c r="AX643" s="101">
        <v>1</v>
      </c>
      <c r="AY643" s="101" t="s">
        <v>2363</v>
      </c>
      <c r="AZ643" s="102" t="str">
        <f t="shared" si="12"/>
        <v>No</v>
      </c>
      <c r="BA643" s="102" t="str">
        <f t="shared" si="13"/>
        <v>No</v>
      </c>
      <c r="BB643" s="86"/>
      <c r="BC643" s="86"/>
      <c r="BD643" s="86"/>
      <c r="BE643" s="86"/>
      <c r="BF643" s="86"/>
      <c r="BG643" s="86"/>
      <c r="BH643" s="86"/>
      <c r="BI643" s="162" t="s">
        <v>5077</v>
      </c>
      <c r="BJ643" s="86" t="s">
        <v>9317</v>
      </c>
      <c r="BK643" s="86" t="s">
        <v>9318</v>
      </c>
      <c r="BL643" s="86"/>
      <c r="BM643" s="162" t="str">
        <f>VLOOKUP(E643, [2]Sheet1!$B:$AB, 25, FALSE)</f>
        <v>5</v>
      </c>
      <c r="BN643" s="162" t="s">
        <v>695</v>
      </c>
      <c r="BO643" s="162" t="s">
        <v>700</v>
      </c>
      <c r="BP643" s="162" t="s">
        <v>701</v>
      </c>
      <c r="BQ643" s="162" t="s">
        <v>702</v>
      </c>
      <c r="BR643" s="162" t="s">
        <v>703</v>
      </c>
      <c r="BS643" s="162"/>
      <c r="BT643" s="162"/>
      <c r="BU643" s="162"/>
      <c r="BV643" s="162"/>
      <c r="BW643" s="162"/>
      <c r="BX643" s="162"/>
      <c r="BY643" s="162"/>
      <c r="BZ643" s="162"/>
      <c r="CA643" s="162"/>
      <c r="CB643" s="162"/>
      <c r="CC643" s="162"/>
      <c r="CD643" s="162"/>
      <c r="CE643" s="162"/>
      <c r="CF643" s="162"/>
      <c r="CG643" s="162"/>
      <c r="CH643" s="162"/>
      <c r="CI643" s="86"/>
      <c r="CJ643" s="86"/>
      <c r="CK643" s="86"/>
      <c r="CL643" s="86"/>
      <c r="CM643" s="86"/>
      <c r="CN643" s="86"/>
      <c r="CO643" s="86" t="s">
        <v>2500</v>
      </c>
      <c r="CP643" s="86"/>
      <c r="CQ643" s="86"/>
      <c r="CR643" s="86"/>
      <c r="CS643" s="164" t="b">
        <f>NOT(ISERROR(MATCH(E643,[1]Sheet1!$A:$A,0)))</f>
        <v>0</v>
      </c>
      <c r="CT643" s="162"/>
    </row>
    <row r="644" spans="1:98" s="218" customFormat="1" ht="79.8" customHeight="1">
      <c r="A644" s="256"/>
      <c r="B644" s="258">
        <v>641</v>
      </c>
      <c r="C644" s="258"/>
      <c r="D644" s="86"/>
      <c r="E644" s="166" t="s">
        <v>7185</v>
      </c>
      <c r="F644" s="163" t="s">
        <v>7186</v>
      </c>
      <c r="G644" s="163" t="s">
        <v>7187</v>
      </c>
      <c r="H644" s="86"/>
      <c r="I644" s="86"/>
      <c r="J644" s="164" t="s">
        <v>651</v>
      </c>
      <c r="K644" s="101" t="s">
        <v>7188</v>
      </c>
      <c r="L644" s="162" t="s">
        <v>2495</v>
      </c>
      <c r="M644" s="165" t="s">
        <v>128</v>
      </c>
      <c r="N644" s="162"/>
      <c r="O644" s="165" t="s">
        <v>128</v>
      </c>
      <c r="P644" s="162"/>
      <c r="Q644" s="162" t="s">
        <v>2496</v>
      </c>
      <c r="R644" s="162" t="s">
        <v>4648</v>
      </c>
      <c r="S644" s="86"/>
      <c r="T644" s="86" t="s">
        <v>7146</v>
      </c>
      <c r="U644" s="86" t="s">
        <v>2499</v>
      </c>
      <c r="V644" s="86"/>
      <c r="W644" s="86"/>
      <c r="X644" s="162" t="s">
        <v>2500</v>
      </c>
      <c r="Y644" s="86"/>
      <c r="Z644" s="86" t="s">
        <v>4658</v>
      </c>
      <c r="AA644" s="86"/>
      <c r="AB644" s="86"/>
      <c r="AC644" s="86"/>
      <c r="AD644" s="86">
        <v>10</v>
      </c>
      <c r="AE644" s="255" t="s">
        <v>9301</v>
      </c>
      <c r="AF644" s="86" t="s">
        <v>2711</v>
      </c>
      <c r="AG644" s="86" t="s">
        <v>2505</v>
      </c>
      <c r="AH644" s="255" t="s">
        <v>217</v>
      </c>
      <c r="AI644" s="86" t="s">
        <v>2711</v>
      </c>
      <c r="AJ644" s="86"/>
      <c r="AK644" s="86"/>
      <c r="AL644" s="86" t="s">
        <v>2539</v>
      </c>
      <c r="AM644" s="86"/>
      <c r="AN644" s="86"/>
      <c r="AO644" s="86"/>
      <c r="AP644" s="86"/>
      <c r="AQ644" s="86"/>
      <c r="AR644" s="86"/>
      <c r="AS644" s="86"/>
      <c r="AT644" s="86"/>
      <c r="AU644" s="86"/>
      <c r="AV644" s="102" t="str">
        <f t="shared" si="11"/>
        <v>No</v>
      </c>
      <c r="AW644" s="101">
        <v>1</v>
      </c>
      <c r="AX644" s="101">
        <v>1</v>
      </c>
      <c r="AY644" s="101" t="s">
        <v>2363</v>
      </c>
      <c r="AZ644" s="102" t="str">
        <f t="shared" si="12"/>
        <v>No</v>
      </c>
      <c r="BA644" s="102" t="str">
        <f t="shared" si="13"/>
        <v>No</v>
      </c>
      <c r="BB644" s="86"/>
      <c r="BC644" s="86"/>
      <c r="BD644" s="86"/>
      <c r="BE644" s="86"/>
      <c r="BF644" s="86"/>
      <c r="BG644" s="86"/>
      <c r="BH644" s="86"/>
      <c r="BI644" s="162" t="s">
        <v>5077</v>
      </c>
      <c r="BJ644" s="86" t="s">
        <v>9317</v>
      </c>
      <c r="BK644" s="86" t="s">
        <v>9318</v>
      </c>
      <c r="BL644" s="86"/>
      <c r="BM644" s="162" t="str">
        <f>VLOOKUP(E644, [2]Sheet1!$B:$AB, 25, FALSE)</f>
        <v>5</v>
      </c>
      <c r="BN644" s="162" t="s">
        <v>695</v>
      </c>
      <c r="BO644" s="162" t="s">
        <v>700</v>
      </c>
      <c r="BP644" s="162" t="s">
        <v>701</v>
      </c>
      <c r="BQ644" s="162" t="s">
        <v>702</v>
      </c>
      <c r="BR644" s="162" t="s">
        <v>703</v>
      </c>
      <c r="BS644" s="162"/>
      <c r="BT644" s="162"/>
      <c r="BU644" s="162"/>
      <c r="BV644" s="162"/>
      <c r="BW644" s="162"/>
      <c r="BX644" s="162"/>
      <c r="BY644" s="162"/>
      <c r="BZ644" s="162"/>
      <c r="CA644" s="162"/>
      <c r="CB644" s="162"/>
      <c r="CC644" s="162"/>
      <c r="CD644" s="162"/>
      <c r="CE644" s="162"/>
      <c r="CF644" s="162"/>
      <c r="CG644" s="162"/>
      <c r="CH644" s="162"/>
      <c r="CI644" s="86"/>
      <c r="CJ644" s="86"/>
      <c r="CK644" s="86"/>
      <c r="CL644" s="86"/>
      <c r="CM644" s="86"/>
      <c r="CN644" s="86"/>
      <c r="CO644" s="86" t="s">
        <v>2500</v>
      </c>
      <c r="CP644" s="86"/>
      <c r="CQ644" s="86"/>
      <c r="CR644" s="86"/>
      <c r="CS644" s="164" t="b">
        <f>NOT(ISERROR(MATCH(E644,[1]Sheet1!$A:$A,0)))</f>
        <v>0</v>
      </c>
      <c r="CT644" s="162"/>
    </row>
    <row r="645" spans="1:98" s="218" customFormat="1" ht="79.8" customHeight="1">
      <c r="A645" s="256"/>
      <c r="B645" s="258">
        <v>642</v>
      </c>
      <c r="C645" s="258"/>
      <c r="D645" s="86"/>
      <c r="E645" s="166" t="s">
        <v>7189</v>
      </c>
      <c r="F645" s="163" t="s">
        <v>7190</v>
      </c>
      <c r="G645" s="163" t="s">
        <v>7191</v>
      </c>
      <c r="H645" s="86"/>
      <c r="I645" s="86"/>
      <c r="J645" s="164" t="s">
        <v>651</v>
      </c>
      <c r="K645" s="101" t="s">
        <v>7192</v>
      </c>
      <c r="L645" s="162" t="s">
        <v>2495</v>
      </c>
      <c r="M645" s="165" t="s">
        <v>128</v>
      </c>
      <c r="N645" s="162"/>
      <c r="O645" s="165" t="s">
        <v>128</v>
      </c>
      <c r="P645" s="162"/>
      <c r="Q645" s="162" t="s">
        <v>2496</v>
      </c>
      <c r="R645" s="162" t="s">
        <v>4648</v>
      </c>
      <c r="S645" s="86"/>
      <c r="T645" s="86" t="s">
        <v>7146</v>
      </c>
      <c r="U645" s="86" t="s">
        <v>2499</v>
      </c>
      <c r="V645" s="86"/>
      <c r="W645" s="86"/>
      <c r="X645" s="162" t="s">
        <v>2500</v>
      </c>
      <c r="Y645" s="86"/>
      <c r="Z645" s="86" t="s">
        <v>7193</v>
      </c>
      <c r="AA645" s="86"/>
      <c r="AB645" s="86"/>
      <c r="AC645" s="86"/>
      <c r="AD645" s="86">
        <v>10</v>
      </c>
      <c r="AE645" s="86" t="s">
        <v>217</v>
      </c>
      <c r="AF645" s="86" t="s">
        <v>2711</v>
      </c>
      <c r="AG645" s="86" t="s">
        <v>2505</v>
      </c>
      <c r="AH645" s="255" t="s">
        <v>217</v>
      </c>
      <c r="AI645" s="86" t="s">
        <v>2711</v>
      </c>
      <c r="AJ645" s="86"/>
      <c r="AK645" s="86"/>
      <c r="AL645" s="86" t="s">
        <v>2539</v>
      </c>
      <c r="AM645" s="86"/>
      <c r="AN645" s="86"/>
      <c r="AO645" s="86"/>
      <c r="AP645" s="86"/>
      <c r="AQ645" s="86"/>
      <c r="AR645" s="86"/>
      <c r="AS645" s="86"/>
      <c r="AT645" s="86"/>
      <c r="AU645" s="86"/>
      <c r="AV645" s="102" t="str">
        <f t="shared" si="11"/>
        <v>No</v>
      </c>
      <c r="AW645" s="101">
        <v>1</v>
      </c>
      <c r="AX645" s="101">
        <v>1</v>
      </c>
      <c r="AY645" s="101" t="s">
        <v>2363</v>
      </c>
      <c r="AZ645" s="102" t="str">
        <f t="shared" si="12"/>
        <v>No</v>
      </c>
      <c r="BA645" s="102" t="str">
        <f t="shared" si="13"/>
        <v>No</v>
      </c>
      <c r="BB645" s="86"/>
      <c r="BC645" s="86"/>
      <c r="BD645" s="86"/>
      <c r="BE645" s="86"/>
      <c r="BF645" s="86"/>
      <c r="BG645" s="86"/>
      <c r="BH645" s="86"/>
      <c r="BI645" s="192" t="s">
        <v>4880</v>
      </c>
      <c r="BJ645" s="86" t="s">
        <v>7149</v>
      </c>
      <c r="BK645" s="86" t="s">
        <v>7150</v>
      </c>
      <c r="BL645" s="86"/>
      <c r="BM645" s="162" t="str">
        <f>VLOOKUP(E645, [2]Sheet1!$B:$AB, 25, FALSE)</f>
        <v>5</v>
      </c>
      <c r="BN645" s="162" t="s">
        <v>695</v>
      </c>
      <c r="BO645" s="162" t="s">
        <v>700</v>
      </c>
      <c r="BP645" s="162" t="s">
        <v>701</v>
      </c>
      <c r="BQ645" s="162" t="s">
        <v>702</v>
      </c>
      <c r="BR645" s="162" t="s">
        <v>703</v>
      </c>
      <c r="BS645" s="162"/>
      <c r="BT645" s="162"/>
      <c r="BU645" s="162"/>
      <c r="BV645" s="162"/>
      <c r="BW645" s="162"/>
      <c r="BX645" s="162"/>
      <c r="BY645" s="162"/>
      <c r="BZ645" s="162"/>
      <c r="CA645" s="162"/>
      <c r="CB645" s="162"/>
      <c r="CC645" s="162"/>
      <c r="CD645" s="162"/>
      <c r="CE645" s="162"/>
      <c r="CF645" s="162"/>
      <c r="CG645" s="162"/>
      <c r="CH645" s="162"/>
      <c r="CI645" s="86"/>
      <c r="CJ645" s="86"/>
      <c r="CK645" s="86"/>
      <c r="CL645" s="86"/>
      <c r="CM645" s="86"/>
      <c r="CN645" s="86"/>
      <c r="CO645" s="86" t="s">
        <v>2500</v>
      </c>
      <c r="CP645" s="86"/>
      <c r="CQ645" s="86"/>
      <c r="CR645" s="86"/>
      <c r="CS645" s="164" t="b">
        <f>NOT(ISERROR(MATCH(E645,[1]Sheet1!$A:$A,0)))</f>
        <v>0</v>
      </c>
      <c r="CT645" s="162"/>
    </row>
    <row r="646" spans="1:98" s="218" customFormat="1" ht="79.8" customHeight="1">
      <c r="A646" s="257"/>
      <c r="B646" s="258">
        <v>643</v>
      </c>
      <c r="C646" s="258"/>
      <c r="D646" s="86"/>
      <c r="E646" s="166" t="s">
        <v>7194</v>
      </c>
      <c r="F646" s="168" t="s">
        <v>7190</v>
      </c>
      <c r="G646" s="168" t="s">
        <v>7191</v>
      </c>
      <c r="H646" s="86"/>
      <c r="I646" s="86"/>
      <c r="J646" s="164" t="s">
        <v>651</v>
      </c>
      <c r="K646" s="101" t="s">
        <v>7195</v>
      </c>
      <c r="L646" s="162" t="s">
        <v>2495</v>
      </c>
      <c r="M646" s="165" t="s">
        <v>128</v>
      </c>
      <c r="N646" s="162"/>
      <c r="O646" s="165" t="s">
        <v>128</v>
      </c>
      <c r="P646" s="162"/>
      <c r="Q646" s="162" t="s">
        <v>2496</v>
      </c>
      <c r="R646" s="162" t="s">
        <v>4648</v>
      </c>
      <c r="S646" s="86"/>
      <c r="T646" s="86" t="s">
        <v>7146</v>
      </c>
      <c r="U646" s="86" t="s">
        <v>2499</v>
      </c>
      <c r="V646" s="86"/>
      <c r="W646" s="86"/>
      <c r="X646" s="162" t="s">
        <v>2500</v>
      </c>
      <c r="Y646" s="86"/>
      <c r="Z646" s="86" t="s">
        <v>7196</v>
      </c>
      <c r="AA646" s="86"/>
      <c r="AB646" s="86"/>
      <c r="AC646" s="86"/>
      <c r="AD646" s="86">
        <v>10</v>
      </c>
      <c r="AE646" s="86" t="s">
        <v>217</v>
      </c>
      <c r="AF646" s="86" t="s">
        <v>4713</v>
      </c>
      <c r="AG646" s="86" t="s">
        <v>2505</v>
      </c>
      <c r="AH646" s="255" t="s">
        <v>217</v>
      </c>
      <c r="AI646" s="164" t="s">
        <v>4792</v>
      </c>
      <c r="AJ646" s="86"/>
      <c r="AK646" s="86"/>
      <c r="AL646" s="86" t="s">
        <v>2539</v>
      </c>
      <c r="AM646" s="86"/>
      <c r="AN646" s="86"/>
      <c r="AO646" s="86"/>
      <c r="AP646" s="86"/>
      <c r="AQ646" s="86"/>
      <c r="AR646" s="86"/>
      <c r="AS646" s="86"/>
      <c r="AT646" s="86"/>
      <c r="AU646" s="86"/>
      <c r="AV646" s="102" t="str">
        <f t="shared" si="11"/>
        <v>No</v>
      </c>
      <c r="AW646" s="101">
        <v>1</v>
      </c>
      <c r="AX646" s="101">
        <v>1</v>
      </c>
      <c r="AY646" s="101" t="s">
        <v>2363</v>
      </c>
      <c r="AZ646" s="102" t="str">
        <f t="shared" si="12"/>
        <v>No</v>
      </c>
      <c r="BA646" s="102" t="str">
        <f t="shared" si="13"/>
        <v>No</v>
      </c>
      <c r="BB646" s="86"/>
      <c r="BC646" s="86"/>
      <c r="BD646" s="86"/>
      <c r="BE646" s="86"/>
      <c r="BF646" s="86"/>
      <c r="BG646" s="86"/>
      <c r="BH646" s="86"/>
      <c r="BI646" s="162"/>
      <c r="BJ646" s="86" t="s">
        <v>7149</v>
      </c>
      <c r="BK646" s="86" t="s">
        <v>7150</v>
      </c>
      <c r="BL646" s="86"/>
      <c r="BM646" s="162" t="str">
        <f>VLOOKUP(E646, [2]Sheet1!$B:$AB, 25, FALSE)</f>
        <v>5</v>
      </c>
      <c r="BN646" s="162" t="s">
        <v>695</v>
      </c>
      <c r="BO646" s="162" t="s">
        <v>700</v>
      </c>
      <c r="BP646" s="162" t="s">
        <v>701</v>
      </c>
      <c r="BQ646" s="162" t="s">
        <v>702</v>
      </c>
      <c r="BR646" s="162" t="s">
        <v>703</v>
      </c>
      <c r="BS646" s="162"/>
      <c r="BT646" s="162"/>
      <c r="BU646" s="162"/>
      <c r="BV646" s="162"/>
      <c r="BW646" s="162"/>
      <c r="BX646" s="162"/>
      <c r="BY646" s="162"/>
      <c r="BZ646" s="162"/>
      <c r="CA646" s="162"/>
      <c r="CB646" s="162"/>
      <c r="CC646" s="162"/>
      <c r="CD646" s="162"/>
      <c r="CE646" s="162"/>
      <c r="CF646" s="162"/>
      <c r="CG646" s="162"/>
      <c r="CH646" s="162"/>
      <c r="CI646" s="86"/>
      <c r="CJ646" s="86"/>
      <c r="CK646" s="86"/>
      <c r="CL646" s="86"/>
      <c r="CM646" s="86"/>
      <c r="CN646" s="86"/>
      <c r="CO646" s="86" t="s">
        <v>2500</v>
      </c>
      <c r="CP646" s="86"/>
      <c r="CQ646" s="86"/>
      <c r="CR646" s="86"/>
      <c r="CS646" s="164" t="b">
        <f>NOT(ISERROR(MATCH(E646,[1]Sheet1!$A:$A,0)))</f>
        <v>0</v>
      </c>
      <c r="CT646" s="162"/>
    </row>
    <row r="647" spans="1:98" s="218" customFormat="1" ht="79.8" customHeight="1">
      <c r="A647" s="257"/>
      <c r="B647" s="258">
        <v>644</v>
      </c>
      <c r="C647" s="258"/>
      <c r="D647" s="86"/>
      <c r="E647" s="166" t="s">
        <v>7197</v>
      </c>
      <c r="F647" s="168" t="s">
        <v>7198</v>
      </c>
      <c r="G647" s="168" t="s">
        <v>7199</v>
      </c>
      <c r="H647" s="86"/>
      <c r="I647" s="86"/>
      <c r="J647" s="164" t="s">
        <v>651</v>
      </c>
      <c r="K647" s="101" t="s">
        <v>7200</v>
      </c>
      <c r="L647" s="162" t="s">
        <v>2495</v>
      </c>
      <c r="M647" s="165" t="s">
        <v>128</v>
      </c>
      <c r="N647" s="162"/>
      <c r="O647" s="165" t="s">
        <v>128</v>
      </c>
      <c r="P647" s="162"/>
      <c r="Q647" s="162" t="s">
        <v>2513</v>
      </c>
      <c r="R647" s="162" t="s">
        <v>4648</v>
      </c>
      <c r="S647" s="86"/>
      <c r="T647" s="86" t="s">
        <v>7201</v>
      </c>
      <c r="U647" s="86" t="s">
        <v>2499</v>
      </c>
      <c r="V647" s="86"/>
      <c r="W647" s="86"/>
      <c r="X647" s="162" t="s">
        <v>2500</v>
      </c>
      <c r="Y647" s="86"/>
      <c r="Z647" s="86" t="s">
        <v>7202</v>
      </c>
      <c r="AA647" s="86"/>
      <c r="AB647" s="86"/>
      <c r="AC647" s="86"/>
      <c r="AD647" s="86">
        <v>10</v>
      </c>
      <c r="AE647" s="86" t="s">
        <v>217</v>
      </c>
      <c r="AF647" s="162" t="s">
        <v>2711</v>
      </c>
      <c r="AG647" s="86" t="s">
        <v>7203</v>
      </c>
      <c r="AH647" s="255" t="s">
        <v>217</v>
      </c>
      <c r="AI647" s="162" t="s">
        <v>2711</v>
      </c>
      <c r="AJ647" s="86"/>
      <c r="AK647" s="86"/>
      <c r="AL647" s="86" t="s">
        <v>7204</v>
      </c>
      <c r="AM647" s="86"/>
      <c r="AN647" s="86"/>
      <c r="AO647" s="86"/>
      <c r="AP647" s="86"/>
      <c r="AQ647" s="86"/>
      <c r="AR647" s="86"/>
      <c r="AS647" s="86"/>
      <c r="AT647" s="86"/>
      <c r="AU647" s="86"/>
      <c r="AV647" s="102" t="str">
        <f t="shared" si="11"/>
        <v>No</v>
      </c>
      <c r="AW647" s="101">
        <v>1</v>
      </c>
      <c r="AX647" s="101">
        <v>1</v>
      </c>
      <c r="AY647" s="101" t="s">
        <v>2363</v>
      </c>
      <c r="AZ647" s="102" t="str">
        <f t="shared" si="12"/>
        <v>No</v>
      </c>
      <c r="BA647" s="102" t="str">
        <f t="shared" si="13"/>
        <v>No</v>
      </c>
      <c r="BB647" s="86"/>
      <c r="BC647" s="86"/>
      <c r="BD647" s="86"/>
      <c r="BE647" s="86"/>
      <c r="BF647" s="86"/>
      <c r="BG647" s="86"/>
      <c r="BH647" s="86"/>
      <c r="BI647" s="162" t="s">
        <v>5096</v>
      </c>
      <c r="BJ647" s="86" t="s">
        <v>7205</v>
      </c>
      <c r="BK647" s="86"/>
      <c r="BL647" s="86"/>
      <c r="BM647" s="162" t="str">
        <f>VLOOKUP(E647, [2]Sheet1!$B:$AB, 25, FALSE)</f>
        <v>5</v>
      </c>
      <c r="BN647" s="162" t="s">
        <v>695</v>
      </c>
      <c r="BO647" s="162" t="s">
        <v>700</v>
      </c>
      <c r="BP647" s="162" t="s">
        <v>701</v>
      </c>
      <c r="BQ647" s="162" t="s">
        <v>702</v>
      </c>
      <c r="BR647" s="162" t="s">
        <v>703</v>
      </c>
      <c r="BS647" s="162"/>
      <c r="BT647" s="162"/>
      <c r="BU647" s="162"/>
      <c r="BV647" s="162"/>
      <c r="BW647" s="162"/>
      <c r="BX647" s="162"/>
      <c r="BY647" s="162"/>
      <c r="BZ647" s="162"/>
      <c r="CA647" s="162"/>
      <c r="CB647" s="162"/>
      <c r="CC647" s="162"/>
      <c r="CD647" s="162"/>
      <c r="CE647" s="162"/>
      <c r="CF647" s="162"/>
      <c r="CG647" s="162"/>
      <c r="CH647" s="162"/>
      <c r="CI647" s="86"/>
      <c r="CJ647" s="86"/>
      <c r="CK647" s="86"/>
      <c r="CL647" s="86"/>
      <c r="CM647" s="86"/>
      <c r="CN647" s="86"/>
      <c r="CO647" s="86" t="s">
        <v>2500</v>
      </c>
      <c r="CP647" s="86"/>
      <c r="CQ647" s="86"/>
      <c r="CR647" s="86"/>
      <c r="CS647" s="164" t="b">
        <f>NOT(ISERROR(MATCH(E647,[1]Sheet1!$A:$A,0)))</f>
        <v>0</v>
      </c>
      <c r="CT647" s="162"/>
    </row>
    <row r="648" spans="1:98" s="218" customFormat="1" ht="79.8" customHeight="1">
      <c r="A648" s="257"/>
      <c r="B648" s="258">
        <v>645</v>
      </c>
      <c r="C648" s="258"/>
      <c r="D648" s="86"/>
      <c r="E648" s="166" t="s">
        <v>7206</v>
      </c>
      <c r="F648" s="168" t="s">
        <v>7207</v>
      </c>
      <c r="G648" s="168" t="s">
        <v>7208</v>
      </c>
      <c r="H648" s="86"/>
      <c r="I648" s="86"/>
      <c r="J648" s="164" t="s">
        <v>651</v>
      </c>
      <c r="K648" s="101" t="s">
        <v>7209</v>
      </c>
      <c r="L648" s="162" t="s">
        <v>2495</v>
      </c>
      <c r="M648" s="165" t="s">
        <v>128</v>
      </c>
      <c r="N648" s="162"/>
      <c r="O648" s="165" t="s">
        <v>128</v>
      </c>
      <c r="P648" s="162"/>
      <c r="Q648" s="162" t="s">
        <v>2513</v>
      </c>
      <c r="R648" s="162" t="s">
        <v>4648</v>
      </c>
      <c r="S648" s="86"/>
      <c r="T648" s="86" t="s">
        <v>7201</v>
      </c>
      <c r="U648" s="86" t="s">
        <v>2499</v>
      </c>
      <c r="V648" s="86"/>
      <c r="W648" s="86"/>
      <c r="X648" s="162" t="s">
        <v>2500</v>
      </c>
      <c r="Y648" s="86"/>
      <c r="Z648" s="86" t="s">
        <v>7210</v>
      </c>
      <c r="AA648" s="86"/>
      <c r="AB648" s="86"/>
      <c r="AC648" s="86"/>
      <c r="AD648" s="86">
        <v>10</v>
      </c>
      <c r="AE648" s="86" t="s">
        <v>217</v>
      </c>
      <c r="AF648" s="162" t="s">
        <v>2711</v>
      </c>
      <c r="AG648" s="86" t="s">
        <v>7211</v>
      </c>
      <c r="AH648" s="255" t="s">
        <v>217</v>
      </c>
      <c r="AI648" s="162" t="s">
        <v>2711</v>
      </c>
      <c r="AJ648" s="86"/>
      <c r="AK648" s="86"/>
      <c r="AL648" s="86" t="s">
        <v>7204</v>
      </c>
      <c r="AM648" s="86"/>
      <c r="AN648" s="86"/>
      <c r="AO648" s="86"/>
      <c r="AP648" s="86"/>
      <c r="AQ648" s="86"/>
      <c r="AR648" s="86"/>
      <c r="AS648" s="86"/>
      <c r="AT648" s="86"/>
      <c r="AU648" s="86"/>
      <c r="AV648" s="102" t="str">
        <f t="shared" si="11"/>
        <v>No</v>
      </c>
      <c r="AW648" s="101">
        <v>1</v>
      </c>
      <c r="AX648" s="101">
        <v>1</v>
      </c>
      <c r="AY648" s="101" t="s">
        <v>2363</v>
      </c>
      <c r="AZ648" s="102" t="str">
        <f t="shared" si="12"/>
        <v>No</v>
      </c>
      <c r="BA648" s="102" t="str">
        <f t="shared" si="13"/>
        <v>No</v>
      </c>
      <c r="BB648" s="86"/>
      <c r="BC648" s="86"/>
      <c r="BD648" s="86"/>
      <c r="BE648" s="86"/>
      <c r="BF648" s="86"/>
      <c r="BG648" s="86"/>
      <c r="BH648" s="86"/>
      <c r="BI648" s="162" t="s">
        <v>5096</v>
      </c>
      <c r="BJ648" s="86" t="s">
        <v>7205</v>
      </c>
      <c r="BK648" s="86"/>
      <c r="BL648" s="86"/>
      <c r="BM648" s="162" t="str">
        <f>VLOOKUP(E648, [2]Sheet1!$B:$AB, 25, FALSE)</f>
        <v>5</v>
      </c>
      <c r="BN648" s="162" t="s">
        <v>695</v>
      </c>
      <c r="BO648" s="162" t="s">
        <v>700</v>
      </c>
      <c r="BP648" s="162" t="s">
        <v>701</v>
      </c>
      <c r="BQ648" s="162" t="s">
        <v>702</v>
      </c>
      <c r="BR648" s="162" t="s">
        <v>703</v>
      </c>
      <c r="BS648" s="162"/>
      <c r="BT648" s="162"/>
      <c r="BU648" s="162"/>
      <c r="BV648" s="162"/>
      <c r="BW648" s="162"/>
      <c r="BX648" s="162"/>
      <c r="BY648" s="162"/>
      <c r="BZ648" s="162"/>
      <c r="CA648" s="162"/>
      <c r="CB648" s="162"/>
      <c r="CC648" s="162"/>
      <c r="CD648" s="162"/>
      <c r="CE648" s="162"/>
      <c r="CF648" s="162"/>
      <c r="CG648" s="162"/>
      <c r="CH648" s="162"/>
      <c r="CI648" s="86"/>
      <c r="CJ648" s="86"/>
      <c r="CK648" s="86"/>
      <c r="CL648" s="86"/>
      <c r="CM648" s="86"/>
      <c r="CN648" s="86"/>
      <c r="CO648" s="86" t="s">
        <v>2500</v>
      </c>
      <c r="CP648" s="86"/>
      <c r="CQ648" s="86"/>
      <c r="CR648" s="86"/>
      <c r="CS648" s="164" t="b">
        <f>NOT(ISERROR(MATCH(E648,[1]Sheet1!$A:$A,0)))</f>
        <v>0</v>
      </c>
      <c r="CT648" s="162"/>
    </row>
    <row r="649" spans="1:98" s="218" customFormat="1" ht="79.8" customHeight="1">
      <c r="A649" s="257"/>
      <c r="B649" s="258">
        <v>646</v>
      </c>
      <c r="C649" s="258"/>
      <c r="D649" s="86"/>
      <c r="E649" s="166" t="s">
        <v>7212</v>
      </c>
      <c r="F649" s="163" t="s">
        <v>7213</v>
      </c>
      <c r="G649" s="163" t="s">
        <v>7214</v>
      </c>
      <c r="H649" s="86"/>
      <c r="I649" s="86"/>
      <c r="J649" s="164" t="s">
        <v>651</v>
      </c>
      <c r="K649" s="101" t="s">
        <v>7215</v>
      </c>
      <c r="L649" s="162" t="s">
        <v>2495</v>
      </c>
      <c r="M649" s="165" t="s">
        <v>251</v>
      </c>
      <c r="N649" s="162"/>
      <c r="O649" s="165" t="s">
        <v>251</v>
      </c>
      <c r="P649" s="162"/>
      <c r="Q649" s="162" t="s">
        <v>2496</v>
      </c>
      <c r="R649" s="162" t="s">
        <v>4648</v>
      </c>
      <c r="S649" s="86"/>
      <c r="T649" s="86" t="s">
        <v>7201</v>
      </c>
      <c r="U649" s="86" t="s">
        <v>2499</v>
      </c>
      <c r="V649" s="86"/>
      <c r="W649" s="86"/>
      <c r="X649" s="162" t="s">
        <v>2500</v>
      </c>
      <c r="Y649" s="86"/>
      <c r="Z649" s="255" t="s">
        <v>9289</v>
      </c>
      <c r="AA649" s="86"/>
      <c r="AB649" s="86"/>
      <c r="AC649" s="86"/>
      <c r="AD649" s="86">
        <v>10</v>
      </c>
      <c r="AE649" s="255" t="s">
        <v>9280</v>
      </c>
      <c r="AF649" s="86" t="s">
        <v>4713</v>
      </c>
      <c r="AG649" s="86" t="s">
        <v>7216</v>
      </c>
      <c r="AH649" s="255" t="s">
        <v>9329</v>
      </c>
      <c r="AI649" s="86" t="s">
        <v>2711</v>
      </c>
      <c r="AJ649" s="86"/>
      <c r="AK649" s="86"/>
      <c r="AL649" s="86" t="s">
        <v>7204</v>
      </c>
      <c r="AM649" s="86"/>
      <c r="AN649" s="86"/>
      <c r="AO649" s="86"/>
      <c r="AP649" s="86"/>
      <c r="AQ649" s="86"/>
      <c r="AR649" s="86"/>
      <c r="AS649" s="86"/>
      <c r="AT649" s="86"/>
      <c r="AU649" s="86"/>
      <c r="AV649" s="102" t="str">
        <f t="shared" si="11"/>
        <v>No</v>
      </c>
      <c r="AW649" s="101">
        <v>1</v>
      </c>
      <c r="AX649" s="101">
        <v>1</v>
      </c>
      <c r="AY649" s="101" t="s">
        <v>2363</v>
      </c>
      <c r="AZ649" s="102" t="str">
        <f t="shared" si="12"/>
        <v>No</v>
      </c>
      <c r="BA649" s="102" t="str">
        <f t="shared" si="13"/>
        <v>No</v>
      </c>
      <c r="BB649" s="86"/>
      <c r="BC649" s="86"/>
      <c r="BD649" s="86"/>
      <c r="BE649" s="86"/>
      <c r="BF649" s="86"/>
      <c r="BG649" s="86"/>
      <c r="BH649" s="86"/>
      <c r="BI649" s="162" t="s">
        <v>5108</v>
      </c>
      <c r="BJ649" s="86" t="s">
        <v>9320</v>
      </c>
      <c r="BK649" s="86" t="s">
        <v>9319</v>
      </c>
      <c r="BL649" s="86"/>
      <c r="BM649" s="162" t="str">
        <f>VLOOKUP(E649, [2]Sheet1!$B:$AB, 25, FALSE)</f>
        <v>5</v>
      </c>
      <c r="BN649" s="162" t="s">
        <v>695</v>
      </c>
      <c r="BO649" s="162" t="s">
        <v>700</v>
      </c>
      <c r="BP649" s="162" t="s">
        <v>701</v>
      </c>
      <c r="BQ649" s="162" t="s">
        <v>702</v>
      </c>
      <c r="BR649" s="162" t="s">
        <v>703</v>
      </c>
      <c r="BS649" s="162"/>
      <c r="BT649" s="162"/>
      <c r="BU649" s="162"/>
      <c r="BV649" s="162"/>
      <c r="BW649" s="162"/>
      <c r="BX649" s="162"/>
      <c r="BY649" s="162"/>
      <c r="BZ649" s="162"/>
      <c r="CA649" s="162"/>
      <c r="CB649" s="162"/>
      <c r="CC649" s="162"/>
      <c r="CD649" s="162"/>
      <c r="CE649" s="162"/>
      <c r="CF649" s="162"/>
      <c r="CG649" s="162"/>
      <c r="CH649" s="162"/>
      <c r="CI649" s="86"/>
      <c r="CJ649" s="86"/>
      <c r="CK649" s="86"/>
      <c r="CL649" s="86"/>
      <c r="CM649" s="86"/>
      <c r="CN649" s="86"/>
      <c r="CO649" s="86" t="s">
        <v>2500</v>
      </c>
      <c r="CP649" s="86"/>
      <c r="CQ649" s="86"/>
      <c r="CR649" s="86"/>
      <c r="CS649" s="164" t="b">
        <f>NOT(ISERROR(MATCH(E649,[1]Sheet1!$A:$A,0)))</f>
        <v>0</v>
      </c>
      <c r="CT649" s="162"/>
    </row>
    <row r="650" spans="1:98" s="218" customFormat="1" ht="79.8" customHeight="1">
      <c r="A650" s="256">
        <v>297</v>
      </c>
      <c r="B650" s="258">
        <v>647</v>
      </c>
      <c r="C650" s="258"/>
      <c r="D650" s="86"/>
      <c r="E650" s="166" t="s">
        <v>7217</v>
      </c>
      <c r="F650" s="163" t="s">
        <v>7218</v>
      </c>
      <c r="G650" s="163" t="s">
        <v>7219</v>
      </c>
      <c r="H650" s="86"/>
      <c r="I650" s="86"/>
      <c r="J650" s="164" t="s">
        <v>651</v>
      </c>
      <c r="K650" s="101" t="s">
        <v>7220</v>
      </c>
      <c r="L650" s="162" t="s">
        <v>2495</v>
      </c>
      <c r="M650" s="165" t="s">
        <v>251</v>
      </c>
      <c r="N650" s="162"/>
      <c r="O650" s="165" t="s">
        <v>251</v>
      </c>
      <c r="P650" s="162"/>
      <c r="Q650" s="162" t="s">
        <v>2496</v>
      </c>
      <c r="R650" s="162" t="s">
        <v>4648</v>
      </c>
      <c r="S650" s="86"/>
      <c r="T650" s="86" t="s">
        <v>7201</v>
      </c>
      <c r="U650" s="86" t="s">
        <v>2499</v>
      </c>
      <c r="V650" s="86"/>
      <c r="W650" s="86"/>
      <c r="X650" s="162" t="s">
        <v>2500</v>
      </c>
      <c r="Y650" s="86"/>
      <c r="Z650" s="86" t="s">
        <v>9299</v>
      </c>
      <c r="AA650" s="86"/>
      <c r="AB650" s="86"/>
      <c r="AC650" s="86"/>
      <c r="AD650" s="86">
        <v>10</v>
      </c>
      <c r="AE650" s="255" t="s">
        <v>9298</v>
      </c>
      <c r="AF650" s="86" t="s">
        <v>2711</v>
      </c>
      <c r="AG650" s="86" t="s">
        <v>7221</v>
      </c>
      <c r="AH650" s="255" t="s">
        <v>9330</v>
      </c>
      <c r="AI650" s="86" t="s">
        <v>2711</v>
      </c>
      <c r="AJ650" s="86"/>
      <c r="AK650" s="86"/>
      <c r="AL650" s="86" t="s">
        <v>7204</v>
      </c>
      <c r="AM650" s="86"/>
      <c r="AN650" s="86"/>
      <c r="AO650" s="86"/>
      <c r="AP650" s="86"/>
      <c r="AQ650" s="86"/>
      <c r="AR650" s="86"/>
      <c r="AS650" s="86"/>
      <c r="AT650" s="86"/>
      <c r="AU650" s="86"/>
      <c r="AV650" s="102" t="str">
        <f t="shared" si="11"/>
        <v>No</v>
      </c>
      <c r="AW650" s="101">
        <v>1</v>
      </c>
      <c r="AX650" s="101">
        <v>1</v>
      </c>
      <c r="AY650" s="101" t="s">
        <v>2363</v>
      </c>
      <c r="AZ650" s="102" t="str">
        <f t="shared" si="12"/>
        <v>No</v>
      </c>
      <c r="BA650" s="102" t="str">
        <f t="shared" si="13"/>
        <v>No</v>
      </c>
      <c r="BB650" s="86"/>
      <c r="BC650" s="86"/>
      <c r="BD650" s="86"/>
      <c r="BE650" s="86"/>
      <c r="BF650" s="86"/>
      <c r="BG650" s="86"/>
      <c r="BH650" s="86"/>
      <c r="BI650" s="162" t="s">
        <v>5108</v>
      </c>
      <c r="BJ650" s="86" t="s">
        <v>9320</v>
      </c>
      <c r="BK650" s="86" t="s">
        <v>9319</v>
      </c>
      <c r="BL650" s="86"/>
      <c r="BM650" s="162" t="str">
        <f>VLOOKUP(E650, [2]Sheet1!$B:$AB, 25, FALSE)</f>
        <v>5</v>
      </c>
      <c r="BN650" s="162" t="s">
        <v>695</v>
      </c>
      <c r="BO650" s="162" t="s">
        <v>700</v>
      </c>
      <c r="BP650" s="162" t="s">
        <v>701</v>
      </c>
      <c r="BQ650" s="162" t="s">
        <v>702</v>
      </c>
      <c r="BR650" s="162" t="s">
        <v>703</v>
      </c>
      <c r="BS650" s="162"/>
      <c r="BT650" s="162"/>
      <c r="BU650" s="162"/>
      <c r="BV650" s="162"/>
      <c r="BW650" s="162"/>
      <c r="BX650" s="162"/>
      <c r="BY650" s="162"/>
      <c r="BZ650" s="162"/>
      <c r="CA650" s="162"/>
      <c r="CB650" s="162"/>
      <c r="CC650" s="162"/>
      <c r="CD650" s="162"/>
      <c r="CE650" s="162"/>
      <c r="CF650" s="162"/>
      <c r="CG650" s="162"/>
      <c r="CH650" s="162"/>
      <c r="CI650" s="86"/>
      <c r="CJ650" s="86"/>
      <c r="CK650" s="86"/>
      <c r="CL650" s="86"/>
      <c r="CM650" s="86"/>
      <c r="CN650" s="86"/>
      <c r="CO650" s="86" t="s">
        <v>2500</v>
      </c>
      <c r="CP650" s="86"/>
      <c r="CQ650" s="86"/>
      <c r="CR650" s="86"/>
      <c r="CS650" s="164" t="b">
        <f>NOT(ISERROR(MATCH(E650,[1]Sheet1!$A:$A,0)))</f>
        <v>0</v>
      </c>
      <c r="CT650" s="162"/>
    </row>
    <row r="651" spans="1:98" s="218" customFormat="1" ht="79.8" customHeight="1">
      <c r="A651" s="256">
        <v>297</v>
      </c>
      <c r="B651" s="258">
        <v>648</v>
      </c>
      <c r="C651" s="258"/>
      <c r="D651" s="86"/>
      <c r="E651" s="166" t="s">
        <v>7222</v>
      </c>
      <c r="F651" s="168" t="s">
        <v>7223</v>
      </c>
      <c r="G651" s="168" t="s">
        <v>7224</v>
      </c>
      <c r="H651" s="86"/>
      <c r="I651" s="86"/>
      <c r="J651" s="164" t="s">
        <v>651</v>
      </c>
      <c r="K651" s="101" t="s">
        <v>7225</v>
      </c>
      <c r="L651" s="162" t="s">
        <v>2495</v>
      </c>
      <c r="M651" s="165" t="s">
        <v>128</v>
      </c>
      <c r="N651" s="162"/>
      <c r="O651" s="165" t="s">
        <v>128</v>
      </c>
      <c r="P651" s="162"/>
      <c r="Q651" s="162" t="s">
        <v>2513</v>
      </c>
      <c r="R651" s="162" t="s">
        <v>4648</v>
      </c>
      <c r="S651" s="86"/>
      <c r="T651" s="86" t="s">
        <v>7226</v>
      </c>
      <c r="U651" s="86" t="s">
        <v>2499</v>
      </c>
      <c r="V651" s="86"/>
      <c r="W651" s="86"/>
      <c r="X651" s="162" t="s">
        <v>2500</v>
      </c>
      <c r="Y651" s="86"/>
      <c r="Z651" s="86" t="s">
        <v>7227</v>
      </c>
      <c r="AA651" s="86"/>
      <c r="AB651" s="86"/>
      <c r="AC651" s="86"/>
      <c r="AD651" s="86">
        <v>10</v>
      </c>
      <c r="AE651" s="86" t="s">
        <v>217</v>
      </c>
      <c r="AF651" s="162" t="s">
        <v>2711</v>
      </c>
      <c r="AG651" s="86" t="s">
        <v>7228</v>
      </c>
      <c r="AH651" s="255" t="s">
        <v>217</v>
      </c>
      <c r="AI651" s="162" t="s">
        <v>2711</v>
      </c>
      <c r="AJ651" s="86"/>
      <c r="AK651" s="86"/>
      <c r="AL651" s="86" t="s">
        <v>7204</v>
      </c>
      <c r="AM651" s="86"/>
      <c r="AN651" s="86"/>
      <c r="AO651" s="86"/>
      <c r="AP651" s="86"/>
      <c r="AQ651" s="86"/>
      <c r="AR651" s="86"/>
      <c r="AS651" s="86"/>
      <c r="AT651" s="86"/>
      <c r="AU651" s="86"/>
      <c r="AV651" s="102" t="str">
        <f t="shared" si="11"/>
        <v>No</v>
      </c>
      <c r="AW651" s="101">
        <v>1</v>
      </c>
      <c r="AX651" s="101">
        <v>1</v>
      </c>
      <c r="AY651" s="101" t="s">
        <v>2363</v>
      </c>
      <c r="AZ651" s="102" t="str">
        <f t="shared" si="12"/>
        <v>No</v>
      </c>
      <c r="BA651" s="102" t="str">
        <f t="shared" si="13"/>
        <v>No</v>
      </c>
      <c r="BB651" s="86"/>
      <c r="BC651" s="86"/>
      <c r="BD651" s="86"/>
      <c r="BE651" s="86"/>
      <c r="BF651" s="86"/>
      <c r="BG651" s="86"/>
      <c r="BH651" s="86"/>
      <c r="BI651" s="162" t="s">
        <v>5118</v>
      </c>
      <c r="BJ651" s="86" t="s">
        <v>7205</v>
      </c>
      <c r="BK651" s="86"/>
      <c r="BL651" s="86"/>
      <c r="BM651" s="162" t="str">
        <f>VLOOKUP(E651, [2]Sheet1!$B:$AB, 25, FALSE)</f>
        <v>5</v>
      </c>
      <c r="BN651" s="162" t="s">
        <v>695</v>
      </c>
      <c r="BO651" s="162" t="s">
        <v>700</v>
      </c>
      <c r="BP651" s="162" t="s">
        <v>701</v>
      </c>
      <c r="BQ651" s="162" t="s">
        <v>702</v>
      </c>
      <c r="BR651" s="162" t="s">
        <v>703</v>
      </c>
      <c r="BS651" s="162"/>
      <c r="BT651" s="162"/>
      <c r="BU651" s="162"/>
      <c r="BV651" s="162"/>
      <c r="BW651" s="162"/>
      <c r="BX651" s="162"/>
      <c r="BY651" s="162"/>
      <c r="BZ651" s="162"/>
      <c r="CA651" s="162"/>
      <c r="CB651" s="162"/>
      <c r="CC651" s="162"/>
      <c r="CD651" s="162"/>
      <c r="CE651" s="162"/>
      <c r="CF651" s="162"/>
      <c r="CG651" s="162"/>
      <c r="CH651" s="162"/>
      <c r="CI651" s="86"/>
      <c r="CJ651" s="86"/>
      <c r="CK651" s="86"/>
      <c r="CL651" s="86"/>
      <c r="CM651" s="86"/>
      <c r="CN651" s="86"/>
      <c r="CO651" s="86" t="s">
        <v>2500</v>
      </c>
      <c r="CP651" s="86"/>
      <c r="CQ651" s="86"/>
      <c r="CR651" s="86"/>
      <c r="CS651" s="164" t="b">
        <f>NOT(ISERROR(MATCH(E651,[1]Sheet1!$A:$A,0)))</f>
        <v>0</v>
      </c>
      <c r="CT651" s="162"/>
    </row>
    <row r="652" spans="1:98" s="218" customFormat="1" ht="79.8" customHeight="1">
      <c r="A652" s="257"/>
      <c r="B652" s="258">
        <v>649</v>
      </c>
      <c r="C652" s="258"/>
      <c r="D652" s="86"/>
      <c r="E652" s="166" t="s">
        <v>7229</v>
      </c>
      <c r="F652" s="168" t="s">
        <v>7230</v>
      </c>
      <c r="G652" s="168" t="s">
        <v>7231</v>
      </c>
      <c r="H652" s="86"/>
      <c r="I652" s="86"/>
      <c r="J652" s="164" t="s">
        <v>651</v>
      </c>
      <c r="K652" s="101" t="s">
        <v>7232</v>
      </c>
      <c r="L652" s="162" t="s">
        <v>2495</v>
      </c>
      <c r="M652" s="165" t="s">
        <v>128</v>
      </c>
      <c r="N652" s="162"/>
      <c r="O652" s="165" t="s">
        <v>128</v>
      </c>
      <c r="P652" s="162"/>
      <c r="Q652" s="162" t="s">
        <v>2513</v>
      </c>
      <c r="R652" s="162" t="s">
        <v>4648</v>
      </c>
      <c r="S652" s="86"/>
      <c r="T652" s="86" t="s">
        <v>7226</v>
      </c>
      <c r="U652" s="86" t="s">
        <v>2499</v>
      </c>
      <c r="V652" s="86"/>
      <c r="W652" s="86"/>
      <c r="X652" s="162" t="s">
        <v>2500</v>
      </c>
      <c r="Y652" s="86"/>
      <c r="Z652" s="86" t="s">
        <v>7233</v>
      </c>
      <c r="AA652" s="86"/>
      <c r="AB652" s="86"/>
      <c r="AC652" s="86"/>
      <c r="AD652" s="86">
        <v>10</v>
      </c>
      <c r="AE652" s="86" t="s">
        <v>217</v>
      </c>
      <c r="AF652" s="162" t="s">
        <v>2711</v>
      </c>
      <c r="AG652" s="86" t="s">
        <v>7234</v>
      </c>
      <c r="AH652" s="255" t="s">
        <v>217</v>
      </c>
      <c r="AI652" s="162" t="s">
        <v>2711</v>
      </c>
      <c r="AJ652" s="86"/>
      <c r="AK652" s="86"/>
      <c r="AL652" s="86" t="s">
        <v>7204</v>
      </c>
      <c r="AM652" s="86"/>
      <c r="AN652" s="86"/>
      <c r="AO652" s="86"/>
      <c r="AP652" s="86"/>
      <c r="AQ652" s="86"/>
      <c r="AR652" s="86"/>
      <c r="AS652" s="86"/>
      <c r="AT652" s="86"/>
      <c r="AU652" s="86"/>
      <c r="AV652" s="102" t="str">
        <f t="shared" si="11"/>
        <v>No</v>
      </c>
      <c r="AW652" s="101">
        <v>1</v>
      </c>
      <c r="AX652" s="101">
        <v>1</v>
      </c>
      <c r="AY652" s="101" t="s">
        <v>2363</v>
      </c>
      <c r="AZ652" s="102" t="str">
        <f t="shared" si="12"/>
        <v>No</v>
      </c>
      <c r="BA652" s="102" t="str">
        <f t="shared" si="13"/>
        <v>No</v>
      </c>
      <c r="BB652" s="86"/>
      <c r="BC652" s="86"/>
      <c r="BD652" s="86"/>
      <c r="BE652" s="86"/>
      <c r="BF652" s="86"/>
      <c r="BG652" s="86"/>
      <c r="BH652" s="86"/>
      <c r="BI652" s="162" t="s">
        <v>5118</v>
      </c>
      <c r="BJ652" s="86" t="s">
        <v>7205</v>
      </c>
      <c r="BK652" s="86"/>
      <c r="BL652" s="86"/>
      <c r="BM652" s="162" t="str">
        <f>VLOOKUP(E652, [2]Sheet1!$B:$AB, 25, FALSE)</f>
        <v>5</v>
      </c>
      <c r="BN652" s="162" t="s">
        <v>695</v>
      </c>
      <c r="BO652" s="162" t="s">
        <v>700</v>
      </c>
      <c r="BP652" s="162" t="s">
        <v>701</v>
      </c>
      <c r="BQ652" s="162" t="s">
        <v>702</v>
      </c>
      <c r="BR652" s="162" t="s">
        <v>703</v>
      </c>
      <c r="BS652" s="162"/>
      <c r="BT652" s="162"/>
      <c r="BU652" s="162"/>
      <c r="BV652" s="162"/>
      <c r="BW652" s="162"/>
      <c r="BX652" s="162"/>
      <c r="BY652" s="162"/>
      <c r="BZ652" s="162"/>
      <c r="CA652" s="162"/>
      <c r="CB652" s="162"/>
      <c r="CC652" s="162"/>
      <c r="CD652" s="162"/>
      <c r="CE652" s="162"/>
      <c r="CF652" s="162"/>
      <c r="CG652" s="162"/>
      <c r="CH652" s="162"/>
      <c r="CI652" s="86"/>
      <c r="CJ652" s="86"/>
      <c r="CK652" s="86"/>
      <c r="CL652" s="86"/>
      <c r="CM652" s="86"/>
      <c r="CN652" s="86"/>
      <c r="CO652" s="86" t="s">
        <v>2500</v>
      </c>
      <c r="CP652" s="86"/>
      <c r="CQ652" s="86"/>
      <c r="CR652" s="86"/>
      <c r="CS652" s="164" t="b">
        <f>NOT(ISERROR(MATCH(E652,[1]Sheet1!$A:$A,0)))</f>
        <v>0</v>
      </c>
      <c r="CT652" s="162"/>
    </row>
    <row r="653" spans="1:98" s="218" customFormat="1" ht="142.80000000000001" customHeight="1">
      <c r="A653" s="256">
        <v>297</v>
      </c>
      <c r="B653" s="258">
        <v>650</v>
      </c>
      <c r="C653" s="258"/>
      <c r="D653" s="86"/>
      <c r="E653" s="166" t="s">
        <v>7235</v>
      </c>
      <c r="F653" s="163" t="s">
        <v>7236</v>
      </c>
      <c r="G653" s="163" t="s">
        <v>7237</v>
      </c>
      <c r="H653" s="86"/>
      <c r="I653" s="86"/>
      <c r="J653" s="164" t="s">
        <v>651</v>
      </c>
      <c r="K653" s="101" t="s">
        <v>7238</v>
      </c>
      <c r="L653" s="162" t="s">
        <v>2495</v>
      </c>
      <c r="M653" s="165" t="s">
        <v>251</v>
      </c>
      <c r="N653" s="162"/>
      <c r="O653" s="165" t="s">
        <v>251</v>
      </c>
      <c r="P653" s="162"/>
      <c r="Q653" s="162" t="s">
        <v>2496</v>
      </c>
      <c r="R653" s="162" t="s">
        <v>4648</v>
      </c>
      <c r="S653" s="86"/>
      <c r="T653" s="86" t="s">
        <v>7226</v>
      </c>
      <c r="U653" s="86" t="s">
        <v>2499</v>
      </c>
      <c r="V653" s="86"/>
      <c r="W653" s="86"/>
      <c r="X653" s="162" t="s">
        <v>2500</v>
      </c>
      <c r="Y653" s="86"/>
      <c r="Z653" s="255" t="s">
        <v>9290</v>
      </c>
      <c r="AA653" s="86"/>
      <c r="AB653" s="86"/>
      <c r="AC653" s="86"/>
      <c r="AD653" s="86">
        <v>10</v>
      </c>
      <c r="AE653" s="255" t="s">
        <v>9280</v>
      </c>
      <c r="AF653" s="162" t="s">
        <v>2711</v>
      </c>
      <c r="AG653" s="86" t="s">
        <v>7216</v>
      </c>
      <c r="AH653" s="255" t="s">
        <v>9329</v>
      </c>
      <c r="AI653" s="162" t="s">
        <v>2711</v>
      </c>
      <c r="AJ653" s="86"/>
      <c r="AK653" s="86"/>
      <c r="AL653" s="86" t="s">
        <v>7204</v>
      </c>
      <c r="AM653" s="86"/>
      <c r="AN653" s="86"/>
      <c r="AO653" s="86"/>
      <c r="AP653" s="86"/>
      <c r="AQ653" s="86"/>
      <c r="AR653" s="86"/>
      <c r="AS653" s="86"/>
      <c r="AT653" s="86"/>
      <c r="AU653" s="86"/>
      <c r="AV653" s="102" t="str">
        <f t="shared" si="11"/>
        <v>No</v>
      </c>
      <c r="AW653" s="101">
        <v>1</v>
      </c>
      <c r="AX653" s="101">
        <v>1</v>
      </c>
      <c r="AY653" s="101" t="s">
        <v>2363</v>
      </c>
      <c r="AZ653" s="102" t="str">
        <f t="shared" si="12"/>
        <v>No</v>
      </c>
      <c r="BA653" s="102" t="str">
        <f t="shared" si="13"/>
        <v>No</v>
      </c>
      <c r="BB653" s="86"/>
      <c r="BC653" s="86"/>
      <c r="BD653" s="86"/>
      <c r="BE653" s="86"/>
      <c r="BF653" s="86"/>
      <c r="BG653" s="86"/>
      <c r="BH653" s="86"/>
      <c r="BI653" s="162" t="s">
        <v>5134</v>
      </c>
      <c r="BJ653" s="86" t="s">
        <v>9320</v>
      </c>
      <c r="BK653" s="86" t="s">
        <v>9319</v>
      </c>
      <c r="BL653" s="86"/>
      <c r="BM653" s="162" t="str">
        <f>VLOOKUP(E653, [2]Sheet1!$B:$AB, 25, FALSE)</f>
        <v>5</v>
      </c>
      <c r="BN653" s="162" t="s">
        <v>695</v>
      </c>
      <c r="BO653" s="162" t="s">
        <v>700</v>
      </c>
      <c r="BP653" s="162" t="s">
        <v>701</v>
      </c>
      <c r="BQ653" s="162" t="s">
        <v>702</v>
      </c>
      <c r="BR653" s="162" t="s">
        <v>703</v>
      </c>
      <c r="BS653" s="162"/>
      <c r="BT653" s="162"/>
      <c r="BU653" s="162"/>
      <c r="BV653" s="162"/>
      <c r="BW653" s="162"/>
      <c r="BX653" s="162"/>
      <c r="BY653" s="162"/>
      <c r="BZ653" s="162"/>
      <c r="CA653" s="162"/>
      <c r="CB653" s="162"/>
      <c r="CC653" s="162"/>
      <c r="CD653" s="162"/>
      <c r="CE653" s="162"/>
      <c r="CF653" s="162"/>
      <c r="CG653" s="162"/>
      <c r="CH653" s="162"/>
      <c r="CI653" s="86"/>
      <c r="CJ653" s="86"/>
      <c r="CK653" s="86"/>
      <c r="CL653" s="86"/>
      <c r="CM653" s="86"/>
      <c r="CN653" s="86"/>
      <c r="CO653" s="86" t="s">
        <v>2500</v>
      </c>
      <c r="CP653" s="86"/>
      <c r="CQ653" s="86"/>
      <c r="CR653" s="86"/>
      <c r="CS653" s="164" t="b">
        <f>NOT(ISERROR(MATCH(E653,[1]Sheet1!$A:$A,0)))</f>
        <v>0</v>
      </c>
      <c r="CT653" s="162"/>
    </row>
    <row r="654" spans="1:98" s="218" customFormat="1" ht="79.8" customHeight="1">
      <c r="A654" s="256">
        <v>297</v>
      </c>
      <c r="B654" s="258">
        <v>651</v>
      </c>
      <c r="C654" s="258"/>
      <c r="D654" s="86"/>
      <c r="E654" s="166" t="s">
        <v>7239</v>
      </c>
      <c r="F654" s="163" t="s">
        <v>7240</v>
      </c>
      <c r="G654" s="163" t="s">
        <v>7241</v>
      </c>
      <c r="H654" s="86"/>
      <c r="I654" s="86"/>
      <c r="J654" s="164" t="s">
        <v>651</v>
      </c>
      <c r="K654" s="101" t="s">
        <v>7242</v>
      </c>
      <c r="L654" s="162" t="s">
        <v>2495</v>
      </c>
      <c r="M654" s="165" t="s">
        <v>251</v>
      </c>
      <c r="N654" s="162"/>
      <c r="O654" s="165" t="s">
        <v>251</v>
      </c>
      <c r="P654" s="162"/>
      <c r="Q654" s="162" t="s">
        <v>2496</v>
      </c>
      <c r="R654" s="162" t="s">
        <v>4648</v>
      </c>
      <c r="S654" s="86"/>
      <c r="T654" s="86" t="s">
        <v>7226</v>
      </c>
      <c r="U654" s="86" t="s">
        <v>2499</v>
      </c>
      <c r="V654" s="86"/>
      <c r="W654" s="86"/>
      <c r="X654" s="162" t="s">
        <v>2500</v>
      </c>
      <c r="Y654" s="86"/>
      <c r="Z654" s="86" t="s">
        <v>9300</v>
      </c>
      <c r="AA654" s="86"/>
      <c r="AB654" s="86"/>
      <c r="AC654" s="86"/>
      <c r="AD654" s="86">
        <v>10</v>
      </c>
      <c r="AE654" s="255" t="s">
        <v>9298</v>
      </c>
      <c r="AF654" s="86" t="s">
        <v>2711</v>
      </c>
      <c r="AG654" s="86" t="s">
        <v>7221</v>
      </c>
      <c r="AH654" s="255" t="s">
        <v>9330</v>
      </c>
      <c r="AI654" s="86" t="s">
        <v>2711</v>
      </c>
      <c r="AJ654" s="86"/>
      <c r="AK654" s="86"/>
      <c r="AL654" s="86" t="s">
        <v>7204</v>
      </c>
      <c r="AM654" s="86"/>
      <c r="AN654" s="86"/>
      <c r="AO654" s="86"/>
      <c r="AP654" s="86"/>
      <c r="AQ654" s="86"/>
      <c r="AR654" s="86"/>
      <c r="AS654" s="86"/>
      <c r="AT654" s="86"/>
      <c r="AU654" s="86"/>
      <c r="AV654" s="102" t="str">
        <f t="shared" si="11"/>
        <v>No</v>
      </c>
      <c r="AW654" s="101">
        <v>1</v>
      </c>
      <c r="AX654" s="101">
        <v>1</v>
      </c>
      <c r="AY654" s="101" t="s">
        <v>2363</v>
      </c>
      <c r="AZ654" s="102" t="str">
        <f t="shared" si="12"/>
        <v>No</v>
      </c>
      <c r="BA654" s="102" t="str">
        <f t="shared" si="13"/>
        <v>No</v>
      </c>
      <c r="BB654" s="86"/>
      <c r="BC654" s="86"/>
      <c r="BD654" s="86"/>
      <c r="BE654" s="86"/>
      <c r="BF654" s="86"/>
      <c r="BG654" s="86"/>
      <c r="BH654" s="86"/>
      <c r="BI654" s="162" t="s">
        <v>5134</v>
      </c>
      <c r="BJ654" s="86" t="s">
        <v>9320</v>
      </c>
      <c r="BK654" s="86" t="s">
        <v>9319</v>
      </c>
      <c r="BL654" s="86"/>
      <c r="BM654" s="162" t="str">
        <f>VLOOKUP(E654, [2]Sheet1!$B:$AB, 25, FALSE)</f>
        <v>5</v>
      </c>
      <c r="BN654" s="162" t="s">
        <v>695</v>
      </c>
      <c r="BO654" s="162" t="s">
        <v>700</v>
      </c>
      <c r="BP654" s="162" t="s">
        <v>701</v>
      </c>
      <c r="BQ654" s="162" t="s">
        <v>702</v>
      </c>
      <c r="BR654" s="162" t="s">
        <v>703</v>
      </c>
      <c r="BS654" s="162"/>
      <c r="BT654" s="162"/>
      <c r="BU654" s="162"/>
      <c r="BV654" s="162"/>
      <c r="BW654" s="162"/>
      <c r="BX654" s="162"/>
      <c r="BY654" s="162"/>
      <c r="BZ654" s="162"/>
      <c r="CA654" s="162"/>
      <c r="CB654" s="162"/>
      <c r="CC654" s="162"/>
      <c r="CD654" s="162"/>
      <c r="CE654" s="162"/>
      <c r="CF654" s="162"/>
      <c r="CG654" s="162"/>
      <c r="CH654" s="162"/>
      <c r="CI654" s="86"/>
      <c r="CJ654" s="86"/>
      <c r="CK654" s="86"/>
      <c r="CL654" s="86"/>
      <c r="CM654" s="86"/>
      <c r="CN654" s="86"/>
      <c r="CO654" s="86" t="s">
        <v>2500</v>
      </c>
      <c r="CP654" s="86"/>
      <c r="CQ654" s="86"/>
      <c r="CR654" s="86"/>
      <c r="CS654" s="164" t="b">
        <f>NOT(ISERROR(MATCH(E654,[1]Sheet1!$A:$A,0)))</f>
        <v>0</v>
      </c>
      <c r="CT654" s="162"/>
    </row>
    <row r="655" spans="1:98" s="218" customFormat="1" ht="79.8" customHeight="1">
      <c r="A655" s="257"/>
      <c r="B655" s="258">
        <v>652</v>
      </c>
      <c r="C655" s="258"/>
      <c r="D655" s="86"/>
      <c r="E655" s="270" t="s">
        <v>253</v>
      </c>
      <c r="F655" s="297" t="s">
        <v>148</v>
      </c>
      <c r="G655" s="297" t="s">
        <v>3592</v>
      </c>
      <c r="H655" s="162"/>
      <c r="I655" s="162"/>
      <c r="J655" s="86"/>
      <c r="K655" s="101" t="s">
        <v>3593</v>
      </c>
      <c r="L655" s="162" t="s">
        <v>2495</v>
      </c>
      <c r="M655" s="165" t="s">
        <v>251</v>
      </c>
      <c r="N655" s="162"/>
      <c r="O655" s="165" t="s">
        <v>251</v>
      </c>
      <c r="P655" s="162"/>
      <c r="Q655" s="162" t="s">
        <v>2513</v>
      </c>
      <c r="R655" s="162" t="s">
        <v>2497</v>
      </c>
      <c r="S655" s="86"/>
      <c r="T655" s="162" t="s">
        <v>3217</v>
      </c>
      <c r="U655" s="85" t="s">
        <v>3316</v>
      </c>
      <c r="V655" s="86"/>
      <c r="W655" s="86"/>
      <c r="X655" s="162" t="s">
        <v>2733</v>
      </c>
      <c r="Y655" s="86"/>
      <c r="Z655" s="249" t="s">
        <v>3594</v>
      </c>
      <c r="AA655" s="86"/>
      <c r="AB655" s="86"/>
      <c r="AC655" s="86"/>
      <c r="AD655" s="86" t="s">
        <v>3318</v>
      </c>
      <c r="AE655" s="296" t="s">
        <v>217</v>
      </c>
      <c r="AF655" s="162" t="s">
        <v>3481</v>
      </c>
      <c r="AG655" s="101" t="s">
        <v>3595</v>
      </c>
      <c r="AH655" s="164" t="s">
        <v>217</v>
      </c>
      <c r="AI655" s="86" t="s">
        <v>2762</v>
      </c>
      <c r="AJ655" s="86"/>
      <c r="AK655" s="86"/>
      <c r="AL655" s="162" t="s">
        <v>2539</v>
      </c>
      <c r="AM655" s="86"/>
      <c r="AN655" s="86"/>
      <c r="AO655" s="86"/>
      <c r="AP655" s="86"/>
      <c r="AQ655" s="86"/>
      <c r="AR655" s="86"/>
      <c r="AS655" s="86"/>
      <c r="AT655" s="86"/>
      <c r="AU655" s="86"/>
      <c r="AV655" s="102" t="s">
        <v>2363</v>
      </c>
      <c r="AW655" s="101">
        <v>1</v>
      </c>
      <c r="AX655" s="101">
        <v>1</v>
      </c>
      <c r="AY655" s="101" t="s">
        <v>2363</v>
      </c>
      <c r="AZ655" s="102" t="s">
        <v>2363</v>
      </c>
      <c r="BA655" s="102" t="s">
        <v>2364</v>
      </c>
      <c r="BB655" s="86"/>
      <c r="BC655" s="86"/>
      <c r="BD655" s="86"/>
      <c r="BE655" s="86"/>
      <c r="BF655" s="86"/>
      <c r="BG655" s="86"/>
      <c r="BH655" s="86"/>
      <c r="BI655" s="162" t="s">
        <v>3596</v>
      </c>
      <c r="BJ655" s="89"/>
      <c r="BK655" s="101" t="s">
        <v>3597</v>
      </c>
      <c r="BL655" s="86"/>
      <c r="BM655" s="86">
        <v>3</v>
      </c>
      <c r="BN655" s="86" t="s">
        <v>3217</v>
      </c>
      <c r="BO655" s="233" t="s">
        <v>671</v>
      </c>
      <c r="BP655" s="182" t="s">
        <v>672</v>
      </c>
      <c r="BQ655" s="182" t="s">
        <v>673</v>
      </c>
      <c r="BR655" s="182" t="s">
        <v>674</v>
      </c>
      <c r="BS655" s="182" t="s">
        <v>675</v>
      </c>
      <c r="BT655" s="182" t="s">
        <v>677</v>
      </c>
      <c r="BU655" s="85"/>
      <c r="BV655" s="85"/>
      <c r="BW655" s="84"/>
      <c r="BX655" s="84"/>
      <c r="BY655" s="223"/>
      <c r="BZ655" s="223"/>
      <c r="CA655" s="223"/>
      <c r="CB655" s="86"/>
      <c r="CC655" s="86"/>
      <c r="CD655" s="86"/>
      <c r="CE655" s="86"/>
      <c r="CF655" s="86"/>
      <c r="CG655" s="86"/>
      <c r="CH655" s="86"/>
      <c r="CI655" s="86"/>
      <c r="CJ655" s="86"/>
      <c r="CK655" s="86"/>
      <c r="CL655" s="86"/>
      <c r="CM655" s="86"/>
      <c r="CN655" s="86"/>
      <c r="CO655" s="86"/>
      <c r="CP655" s="86"/>
      <c r="CQ655" s="86"/>
      <c r="CR655" s="86"/>
      <c r="CS655" s="164" t="b">
        <f>NOT(ISERROR(MATCH(E655,[1]Sheet1!$A:$A,0)))</f>
        <v>0</v>
      </c>
      <c r="CT655" s="162"/>
    </row>
    <row r="656" spans="1:98" s="245" customFormat="1" ht="79.8" customHeight="1">
      <c r="A656" s="257"/>
      <c r="B656" s="258">
        <v>653</v>
      </c>
      <c r="C656" s="258"/>
      <c r="D656" s="86"/>
      <c r="E656" s="270" t="s">
        <v>147</v>
      </c>
      <c r="F656" s="297" t="s">
        <v>3598</v>
      </c>
      <c r="G656" s="297" t="s">
        <v>3599</v>
      </c>
      <c r="H656" s="162"/>
      <c r="I656" s="162"/>
      <c r="J656" s="86"/>
      <c r="K656" s="101" t="s">
        <v>3600</v>
      </c>
      <c r="L656" s="162" t="s">
        <v>2495</v>
      </c>
      <c r="M656" s="165" t="s">
        <v>251</v>
      </c>
      <c r="N656" s="162"/>
      <c r="O656" s="165" t="s">
        <v>251</v>
      </c>
      <c r="P656" s="162"/>
      <c r="Q656" s="162" t="s">
        <v>2513</v>
      </c>
      <c r="R656" s="162" t="s">
        <v>2497</v>
      </c>
      <c r="S656" s="86"/>
      <c r="T656" s="162" t="s">
        <v>3217</v>
      </c>
      <c r="U656" s="85" t="s">
        <v>3316</v>
      </c>
      <c r="V656" s="86"/>
      <c r="W656" s="86"/>
      <c r="X656" s="162" t="s">
        <v>2733</v>
      </c>
      <c r="Y656" s="86"/>
      <c r="Z656" s="162" t="s">
        <v>3601</v>
      </c>
      <c r="AA656" s="86"/>
      <c r="AB656" s="86"/>
      <c r="AC656" s="86"/>
      <c r="AD656" s="86" t="s">
        <v>3318</v>
      </c>
      <c r="AE656" s="86" t="s">
        <v>3602</v>
      </c>
      <c r="AF656" s="162" t="s">
        <v>2762</v>
      </c>
      <c r="AG656" s="101" t="s">
        <v>3603</v>
      </c>
      <c r="AH656" s="86" t="s">
        <v>3604</v>
      </c>
      <c r="AI656" s="86" t="s">
        <v>2762</v>
      </c>
      <c r="AJ656" s="86"/>
      <c r="AK656" s="86"/>
      <c r="AL656" s="162" t="s">
        <v>2539</v>
      </c>
      <c r="AM656" s="86"/>
      <c r="AN656" s="86"/>
      <c r="AO656" s="86"/>
      <c r="AP656" s="86"/>
      <c r="AQ656" s="86"/>
      <c r="AR656" s="86"/>
      <c r="AS656" s="86"/>
      <c r="AT656" s="86"/>
      <c r="AU656" s="86"/>
      <c r="AV656" s="102" t="s">
        <v>2363</v>
      </c>
      <c r="AW656" s="101">
        <v>1</v>
      </c>
      <c r="AX656" s="101">
        <v>1</v>
      </c>
      <c r="AY656" s="101" t="s">
        <v>2363</v>
      </c>
      <c r="AZ656" s="102" t="s">
        <v>2363</v>
      </c>
      <c r="BA656" s="102" t="s">
        <v>2364</v>
      </c>
      <c r="BB656" s="86"/>
      <c r="BC656" s="86"/>
      <c r="BD656" s="86"/>
      <c r="BE656" s="86"/>
      <c r="BF656" s="86"/>
      <c r="BG656" s="86"/>
      <c r="BH656" s="86"/>
      <c r="BI656" s="177" t="s">
        <v>3596</v>
      </c>
      <c r="BJ656" s="89"/>
      <c r="BK656" s="101" t="s">
        <v>8921</v>
      </c>
      <c r="BL656" s="86"/>
      <c r="BM656" s="86">
        <v>3</v>
      </c>
      <c r="BN656" s="86" t="s">
        <v>3217</v>
      </c>
      <c r="BO656" s="233" t="s">
        <v>671</v>
      </c>
      <c r="BP656" s="182" t="s">
        <v>672</v>
      </c>
      <c r="BQ656" s="182" t="s">
        <v>673</v>
      </c>
      <c r="BR656" s="182" t="s">
        <v>674</v>
      </c>
      <c r="BS656" s="182" t="s">
        <v>675</v>
      </c>
      <c r="BT656" s="182" t="s">
        <v>677</v>
      </c>
      <c r="BU656" s="85"/>
      <c r="BV656" s="85"/>
      <c r="BW656" s="84"/>
      <c r="BX656" s="84"/>
      <c r="BY656" s="223"/>
      <c r="BZ656" s="223"/>
      <c r="CA656" s="223"/>
      <c r="CB656" s="86"/>
      <c r="CC656" s="86"/>
      <c r="CD656" s="86"/>
      <c r="CE656" s="86"/>
      <c r="CF656" s="86"/>
      <c r="CG656" s="86"/>
      <c r="CH656" s="86"/>
      <c r="CI656" s="86"/>
      <c r="CJ656" s="86"/>
      <c r="CK656" s="86"/>
      <c r="CL656" s="86"/>
      <c r="CM656" s="86"/>
      <c r="CN656" s="86"/>
      <c r="CO656" s="86"/>
      <c r="CP656" s="86"/>
      <c r="CQ656" s="86"/>
      <c r="CR656" s="86"/>
      <c r="CS656" s="164" t="b">
        <f>NOT(ISERROR(MATCH(E656,[1]Sheet1!$A:$A,0)))</f>
        <v>0</v>
      </c>
      <c r="CT656" s="162"/>
    </row>
    <row r="657" spans="1:98" s="218" customFormat="1" ht="79.8" customHeight="1">
      <c r="A657" s="256"/>
      <c r="B657" s="258">
        <v>654</v>
      </c>
      <c r="C657" s="258"/>
      <c r="D657" s="86"/>
      <c r="E657" s="270" t="s">
        <v>3605</v>
      </c>
      <c r="F657" s="163" t="s">
        <v>3606</v>
      </c>
      <c r="G657" s="163" t="s">
        <v>3607</v>
      </c>
      <c r="H657" s="162"/>
      <c r="I657" s="162"/>
      <c r="J657" s="86"/>
      <c r="K657" s="101" t="s">
        <v>3608</v>
      </c>
      <c r="L657" s="162" t="s">
        <v>2495</v>
      </c>
      <c r="M657" s="165" t="s">
        <v>251</v>
      </c>
      <c r="N657" s="162"/>
      <c r="O657" s="165" t="s">
        <v>251</v>
      </c>
      <c r="P657" s="162"/>
      <c r="Q657" s="162" t="s">
        <v>2530</v>
      </c>
      <c r="R657" s="162" t="s">
        <v>2497</v>
      </c>
      <c r="S657" s="86"/>
      <c r="T657" s="162" t="s">
        <v>3217</v>
      </c>
      <c r="U657" s="86" t="s">
        <v>2499</v>
      </c>
      <c r="V657" s="86"/>
      <c r="W657" s="86"/>
      <c r="X657" s="162" t="s">
        <v>2500</v>
      </c>
      <c r="Y657" s="86"/>
      <c r="Z657" s="162" t="s">
        <v>3609</v>
      </c>
      <c r="AA657" s="86"/>
      <c r="AB657" s="86"/>
      <c r="AC657" s="86"/>
      <c r="AD657" s="86" t="s">
        <v>2747</v>
      </c>
      <c r="AE657" s="86" t="s">
        <v>217</v>
      </c>
      <c r="AF657" s="86" t="s">
        <v>3481</v>
      </c>
      <c r="AG657" s="101" t="s">
        <v>3610</v>
      </c>
      <c r="AH657" s="86" t="s">
        <v>217</v>
      </c>
      <c r="AI657" s="86" t="s">
        <v>3481</v>
      </c>
      <c r="AJ657" s="86"/>
      <c r="AK657" s="86"/>
      <c r="AL657" s="86" t="s">
        <v>3611</v>
      </c>
      <c r="AM657" s="86"/>
      <c r="AN657" s="86"/>
      <c r="AO657" s="86"/>
      <c r="AP657" s="86"/>
      <c r="AQ657" s="86"/>
      <c r="AR657" s="86"/>
      <c r="AS657" s="86"/>
      <c r="AT657" s="86"/>
      <c r="AU657" s="86"/>
      <c r="AV657" s="102" t="s">
        <v>2364</v>
      </c>
      <c r="AW657" s="101">
        <v>1</v>
      </c>
      <c r="AX657" s="101">
        <v>1</v>
      </c>
      <c r="AY657" s="101" t="s">
        <v>2363</v>
      </c>
      <c r="AZ657" s="102" t="s">
        <v>2364</v>
      </c>
      <c r="BA657" s="102" t="s">
        <v>2363</v>
      </c>
      <c r="BB657" s="86"/>
      <c r="BC657" s="86"/>
      <c r="BD657" s="86"/>
      <c r="BE657" s="86"/>
      <c r="BF657" s="86"/>
      <c r="BG657" s="86"/>
      <c r="BH657" s="86"/>
      <c r="BI657" s="86" t="s">
        <v>3612</v>
      </c>
      <c r="BJ657" s="86"/>
      <c r="BK657" s="101"/>
      <c r="BL657" s="86"/>
      <c r="BM657" s="86">
        <v>3</v>
      </c>
      <c r="BN657" s="86" t="s">
        <v>3217</v>
      </c>
      <c r="BO657" s="233" t="s">
        <v>671</v>
      </c>
      <c r="BP657" s="182" t="s">
        <v>672</v>
      </c>
      <c r="BQ657" s="182" t="s">
        <v>673</v>
      </c>
      <c r="BR657" s="182" t="s">
        <v>674</v>
      </c>
      <c r="BS657" s="182" t="s">
        <v>675</v>
      </c>
      <c r="BT657" s="182" t="s">
        <v>677</v>
      </c>
      <c r="BU657" s="85"/>
      <c r="BV657" s="85"/>
      <c r="BW657" s="70"/>
      <c r="BX657" s="70"/>
      <c r="BY657" s="223"/>
      <c r="BZ657" s="223"/>
      <c r="CA657" s="223"/>
      <c r="CB657" s="70"/>
      <c r="CC657" s="70"/>
      <c r="CD657" s="70"/>
      <c r="CE657" s="86"/>
      <c r="CF657" s="86"/>
      <c r="CG657" s="86"/>
      <c r="CH657" s="86"/>
      <c r="CI657" s="86"/>
      <c r="CJ657" s="86"/>
      <c r="CK657" s="86"/>
      <c r="CL657" s="86"/>
      <c r="CM657" s="86"/>
      <c r="CN657" s="86"/>
      <c r="CO657" s="86" t="s">
        <v>2500</v>
      </c>
      <c r="CP657" s="86"/>
      <c r="CQ657" s="86"/>
      <c r="CR657" s="86"/>
      <c r="CS657" s="164" t="b">
        <f>NOT(ISERROR(MATCH(E657,[1]Sheet1!$A:$A,0)))</f>
        <v>0</v>
      </c>
      <c r="CT657" s="162"/>
    </row>
    <row r="658" spans="1:98" s="246" customFormat="1" ht="79.8" customHeight="1">
      <c r="A658" s="256"/>
      <c r="B658" s="258">
        <v>655</v>
      </c>
      <c r="C658" s="258"/>
      <c r="D658" s="86"/>
      <c r="E658" s="270" t="s">
        <v>3613</v>
      </c>
      <c r="F658" s="163" t="s">
        <v>3606</v>
      </c>
      <c r="G658" s="163" t="s">
        <v>3607</v>
      </c>
      <c r="H658" s="162"/>
      <c r="I658" s="162"/>
      <c r="J658" s="86"/>
      <c r="K658" s="101" t="s">
        <v>3614</v>
      </c>
      <c r="L658" s="162" t="s">
        <v>2495</v>
      </c>
      <c r="M658" s="165" t="s">
        <v>251</v>
      </c>
      <c r="N658" s="162"/>
      <c r="O658" s="165" t="s">
        <v>251</v>
      </c>
      <c r="P658" s="162"/>
      <c r="Q658" s="162" t="s">
        <v>2530</v>
      </c>
      <c r="R658" s="162" t="s">
        <v>2497</v>
      </c>
      <c r="S658" s="86"/>
      <c r="T658" s="162" t="s">
        <v>3217</v>
      </c>
      <c r="U658" s="86" t="s">
        <v>2499</v>
      </c>
      <c r="V658" s="86"/>
      <c r="W658" s="86"/>
      <c r="X658" s="162" t="s">
        <v>2500</v>
      </c>
      <c r="Y658" s="86"/>
      <c r="Z658" s="162" t="s">
        <v>3615</v>
      </c>
      <c r="AA658" s="86"/>
      <c r="AB658" s="86"/>
      <c r="AC658" s="86"/>
      <c r="AD658" s="86" t="s">
        <v>2747</v>
      </c>
      <c r="AE658" s="86" t="s">
        <v>217</v>
      </c>
      <c r="AF658" s="86" t="s">
        <v>3481</v>
      </c>
      <c r="AG658" s="101" t="s">
        <v>3616</v>
      </c>
      <c r="AH658" s="86" t="s">
        <v>217</v>
      </c>
      <c r="AI658" s="86" t="s">
        <v>3481</v>
      </c>
      <c r="AJ658" s="86"/>
      <c r="AK658" s="86"/>
      <c r="AL658" s="86" t="s">
        <v>3611</v>
      </c>
      <c r="AM658" s="86"/>
      <c r="AN658" s="86"/>
      <c r="AO658" s="86"/>
      <c r="AP658" s="86"/>
      <c r="AQ658" s="86"/>
      <c r="AR658" s="86"/>
      <c r="AS658" s="86"/>
      <c r="AT658" s="86"/>
      <c r="AU658" s="86"/>
      <c r="AV658" s="102" t="s">
        <v>2364</v>
      </c>
      <c r="AW658" s="101">
        <v>1</v>
      </c>
      <c r="AX658" s="101">
        <v>1</v>
      </c>
      <c r="AY658" s="101" t="s">
        <v>2363</v>
      </c>
      <c r="AZ658" s="102" t="s">
        <v>2364</v>
      </c>
      <c r="BA658" s="102" t="s">
        <v>2363</v>
      </c>
      <c r="BB658" s="86"/>
      <c r="BC658" s="86"/>
      <c r="BD658" s="86"/>
      <c r="BE658" s="86"/>
      <c r="BF658" s="86"/>
      <c r="BG658" s="86"/>
      <c r="BH658" s="86"/>
      <c r="BI658" s="86" t="s">
        <v>3612</v>
      </c>
      <c r="BJ658" s="86"/>
      <c r="BK658" s="101" t="s">
        <v>3617</v>
      </c>
      <c r="BL658" s="86"/>
      <c r="BM658" s="86">
        <v>3</v>
      </c>
      <c r="BN658" s="86" t="s">
        <v>3217</v>
      </c>
      <c r="BO658" s="233" t="s">
        <v>671</v>
      </c>
      <c r="BP658" s="182" t="s">
        <v>672</v>
      </c>
      <c r="BQ658" s="182" t="s">
        <v>673</v>
      </c>
      <c r="BR658" s="182" t="s">
        <v>674</v>
      </c>
      <c r="BS658" s="182" t="s">
        <v>675</v>
      </c>
      <c r="BT658" s="182" t="s">
        <v>677</v>
      </c>
      <c r="BU658" s="85"/>
      <c r="BV658" s="85"/>
      <c r="BW658" s="70"/>
      <c r="BX658" s="70"/>
      <c r="BY658" s="223"/>
      <c r="BZ658" s="223"/>
      <c r="CA658" s="223"/>
      <c r="CB658" s="70"/>
      <c r="CC658" s="70"/>
      <c r="CD658" s="70"/>
      <c r="CE658" s="86"/>
      <c r="CF658" s="86"/>
      <c r="CG658" s="86"/>
      <c r="CH658" s="86"/>
      <c r="CI658" s="86"/>
      <c r="CJ658" s="86"/>
      <c r="CK658" s="86"/>
      <c r="CL658" s="86"/>
      <c r="CM658" s="86"/>
      <c r="CN658" s="86"/>
      <c r="CO658" s="86" t="s">
        <v>2500</v>
      </c>
      <c r="CP658" s="86"/>
      <c r="CQ658" s="86"/>
      <c r="CR658" s="86"/>
      <c r="CS658" s="164" t="b">
        <f>NOT(ISERROR(MATCH(E658,[1]Sheet1!$A:$A,0)))</f>
        <v>0</v>
      </c>
      <c r="CT658" s="162"/>
    </row>
    <row r="659" spans="1:98" s="218" customFormat="1" ht="79.8" customHeight="1">
      <c r="A659" s="256"/>
      <c r="B659" s="258">
        <v>656</v>
      </c>
      <c r="C659" s="258"/>
      <c r="D659" s="86"/>
      <c r="E659" s="270" t="s">
        <v>3678</v>
      </c>
      <c r="F659" s="163" t="s">
        <v>3679</v>
      </c>
      <c r="G659" s="163" t="s">
        <v>3680</v>
      </c>
      <c r="H659" s="162"/>
      <c r="I659" s="162"/>
      <c r="J659" s="86"/>
      <c r="K659" s="101" t="s">
        <v>3681</v>
      </c>
      <c r="L659" s="162" t="s">
        <v>2495</v>
      </c>
      <c r="M659" s="165" t="s">
        <v>251</v>
      </c>
      <c r="N659" s="162"/>
      <c r="O659" s="165" t="s">
        <v>251</v>
      </c>
      <c r="P659" s="162"/>
      <c r="Q659" s="162" t="s">
        <v>2513</v>
      </c>
      <c r="R659" s="162" t="s">
        <v>2497</v>
      </c>
      <c r="S659" s="86"/>
      <c r="T659" s="162" t="s">
        <v>3217</v>
      </c>
      <c r="U659" s="86" t="s">
        <v>2499</v>
      </c>
      <c r="V659" s="86"/>
      <c r="W659" s="86"/>
      <c r="X659" s="162" t="s">
        <v>2500</v>
      </c>
      <c r="Y659" s="86"/>
      <c r="Z659" s="162" t="s">
        <v>3682</v>
      </c>
      <c r="AA659" s="86"/>
      <c r="AB659" s="86"/>
      <c r="AC659" s="86"/>
      <c r="AD659" s="86" t="s">
        <v>2747</v>
      </c>
      <c r="AE659" s="86" t="s">
        <v>217</v>
      </c>
      <c r="AF659" s="86" t="s">
        <v>2789</v>
      </c>
      <c r="AG659" s="101" t="s">
        <v>3683</v>
      </c>
      <c r="AH659" s="86" t="s">
        <v>217</v>
      </c>
      <c r="AI659" s="86" t="s">
        <v>3280</v>
      </c>
      <c r="AJ659" s="86"/>
      <c r="AK659" s="86"/>
      <c r="AL659" s="86" t="s">
        <v>3684</v>
      </c>
      <c r="AM659" s="86"/>
      <c r="AN659" s="86"/>
      <c r="AO659" s="86"/>
      <c r="AP659" s="86"/>
      <c r="AQ659" s="86"/>
      <c r="AR659" s="86"/>
      <c r="AS659" s="86"/>
      <c r="AT659" s="86"/>
      <c r="AU659" s="86"/>
      <c r="AV659" s="102" t="s">
        <v>2364</v>
      </c>
      <c r="AW659" s="101">
        <v>1</v>
      </c>
      <c r="AX659" s="101">
        <v>1</v>
      </c>
      <c r="AY659" s="101" t="s">
        <v>2363</v>
      </c>
      <c r="AZ659" s="102" t="s">
        <v>2364</v>
      </c>
      <c r="BA659" s="102" t="s">
        <v>2363</v>
      </c>
      <c r="BB659" s="86"/>
      <c r="BC659" s="86"/>
      <c r="BD659" s="86"/>
      <c r="BE659" s="86"/>
      <c r="BF659" s="86"/>
      <c r="BG659" s="86"/>
      <c r="BH659" s="86"/>
      <c r="BI659" s="162" t="s">
        <v>3685</v>
      </c>
      <c r="BJ659" s="86"/>
      <c r="BK659" s="101" t="s">
        <v>3548</v>
      </c>
      <c r="BL659" s="86"/>
      <c r="BM659" s="86">
        <v>3</v>
      </c>
      <c r="BN659" s="86" t="s">
        <v>3217</v>
      </c>
      <c r="BO659" s="233" t="s">
        <v>671</v>
      </c>
      <c r="BP659" s="182" t="s">
        <v>672</v>
      </c>
      <c r="BQ659" s="182" t="s">
        <v>673</v>
      </c>
      <c r="BR659" s="182" t="s">
        <v>674</v>
      </c>
      <c r="BS659" s="182" t="s">
        <v>675</v>
      </c>
      <c r="BT659" s="182" t="s">
        <v>677</v>
      </c>
      <c r="BU659" s="85"/>
      <c r="BV659" s="85"/>
      <c r="BW659" s="70"/>
      <c r="BX659" s="70"/>
      <c r="BY659" s="223"/>
      <c r="BZ659" s="223"/>
      <c r="CA659" s="223"/>
      <c r="CB659" s="70"/>
      <c r="CC659" s="70"/>
      <c r="CD659" s="70"/>
      <c r="CE659" s="86"/>
      <c r="CF659" s="86"/>
      <c r="CG659" s="86"/>
      <c r="CH659" s="86"/>
      <c r="CI659" s="86"/>
      <c r="CJ659" s="86"/>
      <c r="CK659" s="86"/>
      <c r="CL659" s="86"/>
      <c r="CM659" s="86"/>
      <c r="CN659" s="86"/>
      <c r="CO659" s="86" t="s">
        <v>2500</v>
      </c>
      <c r="CP659" s="86"/>
      <c r="CQ659" s="86"/>
      <c r="CR659" s="86"/>
      <c r="CS659" s="164" t="b">
        <f>NOT(ISERROR(MATCH(E659,[1]Sheet1!$A:$A,0)))</f>
        <v>0</v>
      </c>
      <c r="CT659" s="162"/>
    </row>
    <row r="660" spans="1:98" s="218" customFormat="1" ht="79.8" customHeight="1">
      <c r="A660" s="257"/>
      <c r="B660" s="258">
        <v>657</v>
      </c>
      <c r="C660" s="258"/>
      <c r="D660" s="162"/>
      <c r="E660" s="286" t="s">
        <v>3710</v>
      </c>
      <c r="F660" s="163" t="s">
        <v>3711</v>
      </c>
      <c r="G660" s="163" t="s">
        <v>3712</v>
      </c>
      <c r="H660" s="162"/>
      <c r="I660" s="162"/>
      <c r="J660" s="164" t="s">
        <v>3431</v>
      </c>
      <c r="K660" s="162" t="s">
        <v>3713</v>
      </c>
      <c r="L660" s="162" t="s">
        <v>2495</v>
      </c>
      <c r="M660" s="165" t="s">
        <v>128</v>
      </c>
      <c r="N660" s="162"/>
      <c r="O660" s="165" t="s">
        <v>128</v>
      </c>
      <c r="P660" s="162"/>
      <c r="Q660" s="162" t="s">
        <v>2513</v>
      </c>
      <c r="R660" s="162" t="s">
        <v>2497</v>
      </c>
      <c r="S660" s="162"/>
      <c r="T660" s="162" t="s">
        <v>3217</v>
      </c>
      <c r="U660" s="162" t="s">
        <v>2795</v>
      </c>
      <c r="V660" s="162"/>
      <c r="W660" s="162"/>
      <c r="X660" s="162" t="s">
        <v>3263</v>
      </c>
      <c r="Y660" s="162"/>
      <c r="Z660" s="162" t="s">
        <v>3714</v>
      </c>
      <c r="AA660" s="164"/>
      <c r="AB660" s="164"/>
      <c r="AC660" s="164"/>
      <c r="AD660" s="162" t="s">
        <v>2762</v>
      </c>
      <c r="AE660" s="164" t="s">
        <v>3715</v>
      </c>
      <c r="AF660" s="164" t="s">
        <v>3481</v>
      </c>
      <c r="AG660" s="162" t="s">
        <v>3716</v>
      </c>
      <c r="AH660" s="164" t="s">
        <v>3717</v>
      </c>
      <c r="AI660" s="162" t="s">
        <v>3481</v>
      </c>
      <c r="AJ660" s="164"/>
      <c r="AK660" s="164"/>
      <c r="AL660" s="162" t="s">
        <v>2539</v>
      </c>
      <c r="AM660" s="162"/>
      <c r="AN660" s="162"/>
      <c r="AO660" s="162"/>
      <c r="AP660" s="162"/>
      <c r="AQ660" s="162"/>
      <c r="AR660" s="162"/>
      <c r="AS660" s="162"/>
      <c r="AT660" s="162"/>
      <c r="AU660" s="162"/>
      <c r="AV660" s="102" t="s">
        <v>2363</v>
      </c>
      <c r="AW660" s="101"/>
      <c r="AX660" s="101"/>
      <c r="AY660" s="101"/>
      <c r="AZ660" s="102" t="s">
        <v>2363</v>
      </c>
      <c r="BA660" s="102" t="s">
        <v>2363</v>
      </c>
      <c r="BB660" s="162"/>
      <c r="BC660" s="162"/>
      <c r="BD660" s="162"/>
      <c r="BE660" s="164"/>
      <c r="BF660" s="164"/>
      <c r="BG660" s="164"/>
      <c r="BH660" s="164"/>
      <c r="BI660" s="162"/>
      <c r="BJ660" s="162"/>
      <c r="BK660" s="101"/>
      <c r="BL660" s="162"/>
      <c r="BM660" s="86">
        <v>3</v>
      </c>
      <c r="BN660" s="86" t="s">
        <v>3217</v>
      </c>
      <c r="BO660" s="233" t="s">
        <v>671</v>
      </c>
      <c r="BP660" s="182" t="s">
        <v>672</v>
      </c>
      <c r="BQ660" s="182" t="s">
        <v>673</v>
      </c>
      <c r="BR660" s="182" t="s">
        <v>674</v>
      </c>
      <c r="BS660" s="182" t="s">
        <v>675</v>
      </c>
      <c r="BT660" s="182" t="s">
        <v>677</v>
      </c>
      <c r="BU660" s="85"/>
      <c r="BV660" s="85"/>
      <c r="BW660" s="162"/>
      <c r="BX660" s="162"/>
      <c r="BY660" s="162"/>
      <c r="BZ660" s="162"/>
      <c r="CA660" s="162"/>
      <c r="CB660" s="162"/>
      <c r="CC660" s="162"/>
      <c r="CD660" s="162"/>
      <c r="CE660" s="162"/>
      <c r="CF660" s="162"/>
      <c r="CG660" s="162"/>
      <c r="CH660" s="162"/>
      <c r="CI660" s="162"/>
      <c r="CJ660" s="162"/>
      <c r="CK660" s="162"/>
      <c r="CL660" s="162"/>
      <c r="CM660" s="162"/>
      <c r="CN660" s="162"/>
      <c r="CO660" s="162"/>
      <c r="CP660" s="162"/>
      <c r="CQ660" s="162"/>
      <c r="CR660" s="86"/>
      <c r="CS660" s="164" t="b">
        <f>NOT(ISERROR(MATCH(E660,[1]Sheet1!$A:$A,0)))</f>
        <v>0</v>
      </c>
      <c r="CT660" s="162"/>
    </row>
    <row r="661" spans="1:98" s="218" customFormat="1" ht="79.8" customHeight="1">
      <c r="A661" s="256"/>
      <c r="B661" s="258">
        <v>658</v>
      </c>
      <c r="C661" s="258"/>
      <c r="D661" s="86"/>
      <c r="E661" s="270" t="s">
        <v>3718</v>
      </c>
      <c r="F661" s="163" t="s">
        <v>3606</v>
      </c>
      <c r="G661" s="163" t="s">
        <v>3607</v>
      </c>
      <c r="H661" s="162"/>
      <c r="I661" s="162"/>
      <c r="J661" s="86"/>
      <c r="K661" s="101" t="s">
        <v>3719</v>
      </c>
      <c r="L661" s="162" t="s">
        <v>2495</v>
      </c>
      <c r="M661" s="165" t="s">
        <v>128</v>
      </c>
      <c r="N661" s="162"/>
      <c r="O661" s="165" t="s">
        <v>128</v>
      </c>
      <c r="P661" s="162"/>
      <c r="Q661" s="162" t="s">
        <v>2530</v>
      </c>
      <c r="R661" s="162" t="s">
        <v>2497</v>
      </c>
      <c r="S661" s="86"/>
      <c r="T661" s="162" t="s">
        <v>3217</v>
      </c>
      <c r="U661" s="86" t="s">
        <v>2499</v>
      </c>
      <c r="V661" s="86"/>
      <c r="W661" s="86"/>
      <c r="X661" s="162" t="s">
        <v>2500</v>
      </c>
      <c r="Y661" s="86"/>
      <c r="Z661" s="162" t="s">
        <v>3720</v>
      </c>
      <c r="AA661" s="86"/>
      <c r="AB661" s="86"/>
      <c r="AC661" s="86"/>
      <c r="AD661" s="86" t="s">
        <v>2747</v>
      </c>
      <c r="AE661" s="86" t="s">
        <v>217</v>
      </c>
      <c r="AF661" s="86" t="s">
        <v>3481</v>
      </c>
      <c r="AG661" s="101" t="s">
        <v>3721</v>
      </c>
      <c r="AH661" s="86" t="s">
        <v>217</v>
      </c>
      <c r="AI661" s="86" t="s">
        <v>3481</v>
      </c>
      <c r="AJ661" s="86"/>
      <c r="AK661" s="86"/>
      <c r="AL661" s="86" t="s">
        <v>3611</v>
      </c>
      <c r="AM661" s="86"/>
      <c r="AN661" s="86"/>
      <c r="AO661" s="86"/>
      <c r="AP661" s="86"/>
      <c r="AQ661" s="86"/>
      <c r="AR661" s="86"/>
      <c r="AS661" s="86"/>
      <c r="AT661" s="86"/>
      <c r="AU661" s="86"/>
      <c r="AV661" s="102" t="s">
        <v>2364</v>
      </c>
      <c r="AW661" s="101">
        <v>1</v>
      </c>
      <c r="AX661" s="101">
        <v>1</v>
      </c>
      <c r="AY661" s="101" t="s">
        <v>2363</v>
      </c>
      <c r="AZ661" s="102" t="s">
        <v>2364</v>
      </c>
      <c r="BA661" s="102" t="s">
        <v>2363</v>
      </c>
      <c r="BB661" s="86"/>
      <c r="BC661" s="86"/>
      <c r="BD661" s="86"/>
      <c r="BE661" s="86"/>
      <c r="BF661" s="86"/>
      <c r="BG661" s="86"/>
      <c r="BH661" s="86"/>
      <c r="BI661" s="86" t="s">
        <v>3612</v>
      </c>
      <c r="BJ661" s="86"/>
      <c r="BK661" s="101" t="s">
        <v>3722</v>
      </c>
      <c r="BL661" s="86"/>
      <c r="BM661" s="86">
        <v>3</v>
      </c>
      <c r="BN661" s="86" t="s">
        <v>3217</v>
      </c>
      <c r="BO661" s="233" t="s">
        <v>671</v>
      </c>
      <c r="BP661" s="182" t="s">
        <v>672</v>
      </c>
      <c r="BQ661" s="182" t="s">
        <v>673</v>
      </c>
      <c r="BR661" s="182" t="s">
        <v>674</v>
      </c>
      <c r="BS661" s="182" t="s">
        <v>675</v>
      </c>
      <c r="BT661" s="182" t="s">
        <v>677</v>
      </c>
      <c r="BU661" s="85"/>
      <c r="BV661" s="85"/>
      <c r="BW661" s="223"/>
      <c r="BX661" s="223"/>
      <c r="BY661" s="223"/>
      <c r="BZ661" s="223"/>
      <c r="CA661" s="223"/>
      <c r="CB661" s="223"/>
      <c r="CC661" s="223"/>
      <c r="CD661" s="70"/>
      <c r="CE661" s="86"/>
      <c r="CF661" s="86"/>
      <c r="CG661" s="86"/>
      <c r="CH661" s="86"/>
      <c r="CI661" s="86"/>
      <c r="CJ661" s="86"/>
      <c r="CK661" s="86"/>
      <c r="CL661" s="86"/>
      <c r="CM661" s="86"/>
      <c r="CN661" s="86"/>
      <c r="CO661" s="86" t="s">
        <v>2500</v>
      </c>
      <c r="CP661" s="86"/>
      <c r="CQ661" s="86"/>
      <c r="CR661" s="86"/>
      <c r="CS661" s="164" t="b">
        <f>NOT(ISERROR(MATCH(E661,[1]Sheet1!$A:$A,0)))</f>
        <v>0</v>
      </c>
      <c r="CT661" s="162"/>
    </row>
    <row r="662" spans="1:98" s="218" customFormat="1" ht="79.8" customHeight="1">
      <c r="A662" s="256"/>
      <c r="B662" s="258">
        <v>659</v>
      </c>
      <c r="C662" s="258"/>
      <c r="D662" s="86"/>
      <c r="E662" s="285" t="s">
        <v>3686</v>
      </c>
      <c r="F662" s="163" t="s">
        <v>3687</v>
      </c>
      <c r="G662" s="163" t="s">
        <v>3688</v>
      </c>
      <c r="H662" s="162"/>
      <c r="I662" s="162"/>
      <c r="J662" s="86"/>
      <c r="K662" s="101" t="s">
        <v>3689</v>
      </c>
      <c r="L662" s="162" t="s">
        <v>2495</v>
      </c>
      <c r="M662" s="165" t="s">
        <v>251</v>
      </c>
      <c r="N662" s="162"/>
      <c r="O662" s="165" t="s">
        <v>251</v>
      </c>
      <c r="P662" s="162"/>
      <c r="Q662" s="162" t="s">
        <v>2496</v>
      </c>
      <c r="R662" s="162" t="s">
        <v>2497</v>
      </c>
      <c r="S662" s="86"/>
      <c r="T662" s="162" t="s">
        <v>695</v>
      </c>
      <c r="U662" s="86" t="s">
        <v>2499</v>
      </c>
      <c r="V662" s="86"/>
      <c r="W662" s="86"/>
      <c r="X662" s="162" t="s">
        <v>2500</v>
      </c>
      <c r="Y662" s="86"/>
      <c r="Z662" s="162" t="s">
        <v>3690</v>
      </c>
      <c r="AA662" s="86"/>
      <c r="AB662" s="86"/>
      <c r="AC662" s="86"/>
      <c r="AD662" s="86" t="s">
        <v>2747</v>
      </c>
      <c r="AE662" s="86" t="s">
        <v>3691</v>
      </c>
      <c r="AF662" s="86" t="s">
        <v>2818</v>
      </c>
      <c r="AG662" s="101" t="s">
        <v>3692</v>
      </c>
      <c r="AH662" s="86" t="s">
        <v>3693</v>
      </c>
      <c r="AI662" s="86" t="s">
        <v>2818</v>
      </c>
      <c r="AJ662" s="86"/>
      <c r="AK662" s="86"/>
      <c r="AL662" s="86" t="s">
        <v>2915</v>
      </c>
      <c r="AM662" s="86"/>
      <c r="AN662" s="86"/>
      <c r="AO662" s="86"/>
      <c r="AP662" s="86"/>
      <c r="AQ662" s="86"/>
      <c r="AR662" s="86"/>
      <c r="AS662" s="86"/>
      <c r="AT662" s="86"/>
      <c r="AU662" s="86"/>
      <c r="AV662" s="102" t="s">
        <v>2363</v>
      </c>
      <c r="AW662" s="101">
        <v>1</v>
      </c>
      <c r="AX662" s="101">
        <v>1</v>
      </c>
      <c r="AY662" s="101" t="s">
        <v>2363</v>
      </c>
      <c r="AZ662" s="102" t="s">
        <v>2363</v>
      </c>
      <c r="BA662" s="102" t="s">
        <v>2363</v>
      </c>
      <c r="BB662" s="86"/>
      <c r="BC662" s="86"/>
      <c r="BD662" s="86"/>
      <c r="BE662" s="86"/>
      <c r="BF662" s="86"/>
      <c r="BG662" s="86"/>
      <c r="BH662" s="86"/>
      <c r="BI662" s="162" t="s">
        <v>2764</v>
      </c>
      <c r="BJ662" s="86"/>
      <c r="BK662" s="101" t="s">
        <v>3694</v>
      </c>
      <c r="BL662" s="86"/>
      <c r="BM662" s="86">
        <v>5</v>
      </c>
      <c r="BN662" s="70" t="s">
        <v>695</v>
      </c>
      <c r="BO662" s="85" t="s">
        <v>700</v>
      </c>
      <c r="BP662" s="85" t="s">
        <v>701</v>
      </c>
      <c r="BQ662" s="85" t="s">
        <v>702</v>
      </c>
      <c r="BR662" s="85" t="s">
        <v>703</v>
      </c>
      <c r="BS662" s="86"/>
      <c r="BT662" s="86"/>
      <c r="BU662" s="86"/>
      <c r="BV662" s="86"/>
      <c r="BW662" s="86"/>
      <c r="BX662" s="86"/>
      <c r="BY662" s="86"/>
      <c r="BZ662" s="86"/>
      <c r="CA662" s="86"/>
      <c r="CB662" s="86"/>
      <c r="CC662" s="86"/>
      <c r="CD662" s="86"/>
      <c r="CE662" s="86"/>
      <c r="CF662" s="86"/>
      <c r="CG662" s="86"/>
      <c r="CH662" s="86"/>
      <c r="CI662" s="86"/>
      <c r="CJ662" s="86"/>
      <c r="CK662" s="86"/>
      <c r="CL662" s="86"/>
      <c r="CM662" s="86"/>
      <c r="CN662" s="86"/>
      <c r="CO662" s="86" t="s">
        <v>2500</v>
      </c>
      <c r="CP662" s="86"/>
      <c r="CQ662" s="86"/>
      <c r="CR662" s="86"/>
      <c r="CS662" s="164" t="b">
        <f>NOT(ISERROR(MATCH(E662,[1]Sheet1!$A:$A,0)))</f>
        <v>0</v>
      </c>
      <c r="CT662" s="162"/>
    </row>
    <row r="663" spans="1:98" s="218" customFormat="1" ht="79.8" customHeight="1">
      <c r="A663" s="256"/>
      <c r="B663" s="258">
        <v>660</v>
      </c>
      <c r="C663" s="258"/>
      <c r="D663" s="86"/>
      <c r="E663" s="285" t="s">
        <v>3695</v>
      </c>
      <c r="F663" s="163" t="s">
        <v>3696</v>
      </c>
      <c r="G663" s="163" t="s">
        <v>3697</v>
      </c>
      <c r="H663" s="162"/>
      <c r="I663" s="162"/>
      <c r="J663" s="86"/>
      <c r="K663" s="101" t="s">
        <v>3698</v>
      </c>
      <c r="L663" s="162" t="s">
        <v>2495</v>
      </c>
      <c r="M663" s="165" t="s">
        <v>251</v>
      </c>
      <c r="N663" s="162"/>
      <c r="O663" s="165" t="s">
        <v>251</v>
      </c>
      <c r="P663" s="162"/>
      <c r="Q663" s="162" t="s">
        <v>2496</v>
      </c>
      <c r="R663" s="162" t="s">
        <v>2497</v>
      </c>
      <c r="S663" s="86"/>
      <c r="T663" s="162" t="s">
        <v>695</v>
      </c>
      <c r="U663" s="86" t="s">
        <v>2499</v>
      </c>
      <c r="V663" s="86"/>
      <c r="W663" s="86"/>
      <c r="X663" s="162" t="s">
        <v>2500</v>
      </c>
      <c r="Y663" s="86"/>
      <c r="Z663" s="162" t="s">
        <v>3699</v>
      </c>
      <c r="AA663" s="86"/>
      <c r="AB663" s="86"/>
      <c r="AC663" s="86"/>
      <c r="AD663" s="86" t="s">
        <v>2747</v>
      </c>
      <c r="AE663" s="86" t="s">
        <v>3700</v>
      </c>
      <c r="AF663" s="86" t="s">
        <v>2818</v>
      </c>
      <c r="AG663" s="101" t="s">
        <v>3701</v>
      </c>
      <c r="AH663" s="86" t="s">
        <v>3702</v>
      </c>
      <c r="AI663" s="86" t="s">
        <v>2818</v>
      </c>
      <c r="AJ663" s="86"/>
      <c r="AK663" s="86"/>
      <c r="AL663" s="86" t="s">
        <v>2915</v>
      </c>
      <c r="AM663" s="86"/>
      <c r="AN663" s="86"/>
      <c r="AO663" s="86"/>
      <c r="AP663" s="86"/>
      <c r="AQ663" s="86"/>
      <c r="AR663" s="86"/>
      <c r="AS663" s="86"/>
      <c r="AT663" s="86"/>
      <c r="AU663" s="86"/>
      <c r="AV663" s="102" t="s">
        <v>2363</v>
      </c>
      <c r="AW663" s="101">
        <v>1</v>
      </c>
      <c r="AX663" s="101">
        <v>1</v>
      </c>
      <c r="AY663" s="101" t="s">
        <v>2363</v>
      </c>
      <c r="AZ663" s="102" t="s">
        <v>2363</v>
      </c>
      <c r="BA663" s="102" t="s">
        <v>2363</v>
      </c>
      <c r="BB663" s="86"/>
      <c r="BC663" s="86"/>
      <c r="BD663" s="86"/>
      <c r="BE663" s="86"/>
      <c r="BF663" s="86"/>
      <c r="BG663" s="86"/>
      <c r="BH663" s="86"/>
      <c r="BI663" s="86"/>
      <c r="BJ663" s="86"/>
      <c r="BK663" s="101" t="s">
        <v>3703</v>
      </c>
      <c r="BL663" s="86"/>
      <c r="BM663" s="86">
        <v>5</v>
      </c>
      <c r="BN663" s="70" t="s">
        <v>695</v>
      </c>
      <c r="BO663" s="85" t="s">
        <v>700</v>
      </c>
      <c r="BP663" s="85" t="s">
        <v>701</v>
      </c>
      <c r="BQ663" s="85" t="s">
        <v>702</v>
      </c>
      <c r="BR663" s="85" t="s">
        <v>703</v>
      </c>
      <c r="BS663" s="86"/>
      <c r="BT663" s="86"/>
      <c r="BU663" s="86"/>
      <c r="BV663" s="86"/>
      <c r="BW663" s="86"/>
      <c r="BX663" s="86"/>
      <c r="BY663" s="86"/>
      <c r="BZ663" s="86"/>
      <c r="CA663" s="86"/>
      <c r="CB663" s="86"/>
      <c r="CC663" s="86"/>
      <c r="CD663" s="86"/>
      <c r="CE663" s="86"/>
      <c r="CF663" s="86"/>
      <c r="CG663" s="86"/>
      <c r="CH663" s="86"/>
      <c r="CI663" s="86"/>
      <c r="CJ663" s="86"/>
      <c r="CK663" s="86"/>
      <c r="CL663" s="86"/>
      <c r="CM663" s="86"/>
      <c r="CN663" s="86"/>
      <c r="CO663" s="86" t="s">
        <v>2500</v>
      </c>
      <c r="CP663" s="86"/>
      <c r="CQ663" s="86"/>
      <c r="CR663" s="86"/>
      <c r="CS663" s="164" t="b">
        <f>NOT(ISERROR(MATCH(E663,[1]Sheet1!$A:$A,0)))</f>
        <v>0</v>
      </c>
      <c r="CT663" s="162"/>
    </row>
    <row r="664" spans="1:98" s="218" customFormat="1" ht="79.8" customHeight="1">
      <c r="A664" s="256"/>
      <c r="B664" s="258">
        <v>661</v>
      </c>
      <c r="C664" s="258"/>
      <c r="D664" s="86"/>
      <c r="E664" s="270" t="s">
        <v>3704</v>
      </c>
      <c r="F664" s="163" t="s">
        <v>3705</v>
      </c>
      <c r="G664" s="163" t="s">
        <v>3706</v>
      </c>
      <c r="H664" s="162"/>
      <c r="I664" s="162"/>
      <c r="J664" s="86"/>
      <c r="K664" s="101" t="s">
        <v>3707</v>
      </c>
      <c r="L664" s="162" t="s">
        <v>2495</v>
      </c>
      <c r="M664" s="165" t="s">
        <v>128</v>
      </c>
      <c r="N664" s="162"/>
      <c r="O664" s="165" t="s">
        <v>128</v>
      </c>
      <c r="P664" s="162"/>
      <c r="Q664" s="162" t="s">
        <v>2513</v>
      </c>
      <c r="R664" s="162" t="s">
        <v>2497</v>
      </c>
      <c r="S664" s="86"/>
      <c r="T664" s="162" t="s">
        <v>3708</v>
      </c>
      <c r="U664" s="86" t="s">
        <v>2499</v>
      </c>
      <c r="V664" s="86"/>
      <c r="W664" s="86"/>
      <c r="X664" s="162" t="s">
        <v>2500</v>
      </c>
      <c r="Y664" s="86"/>
      <c r="Z664" s="162" t="s">
        <v>9106</v>
      </c>
      <c r="AA664" s="86"/>
      <c r="AB664" s="86"/>
      <c r="AC664" s="86"/>
      <c r="AD664" s="86" t="s">
        <v>2747</v>
      </c>
      <c r="AE664" s="86" t="s">
        <v>217</v>
      </c>
      <c r="AF664" s="86" t="s">
        <v>2711</v>
      </c>
      <c r="AG664" s="192" t="s">
        <v>9107</v>
      </c>
      <c r="AH664" s="86" t="s">
        <v>217</v>
      </c>
      <c r="AI664" s="86" t="s">
        <v>2711</v>
      </c>
      <c r="AJ664" s="86"/>
      <c r="AK664" s="86"/>
      <c r="AL664" s="86" t="s">
        <v>2539</v>
      </c>
      <c r="AM664" s="86"/>
      <c r="AN664" s="86"/>
      <c r="AO664" s="86"/>
      <c r="AP664" s="86"/>
      <c r="AQ664" s="86"/>
      <c r="AR664" s="86"/>
      <c r="AS664" s="86"/>
      <c r="AT664" s="86"/>
      <c r="AU664" s="86"/>
      <c r="AV664" s="102" t="s">
        <v>2363</v>
      </c>
      <c r="AW664" s="101">
        <v>1</v>
      </c>
      <c r="AX664" s="101">
        <v>1</v>
      </c>
      <c r="AY664" s="101" t="s">
        <v>2363</v>
      </c>
      <c r="AZ664" s="102" t="s">
        <v>2363</v>
      </c>
      <c r="BA664" s="102" t="s">
        <v>2364</v>
      </c>
      <c r="BB664" s="86"/>
      <c r="BC664" s="86"/>
      <c r="BD664" s="86"/>
      <c r="BE664" s="86"/>
      <c r="BF664" s="86"/>
      <c r="BG664" s="86"/>
      <c r="BH664" s="86"/>
      <c r="BI664" s="86" t="s">
        <v>2213</v>
      </c>
      <c r="BJ664" s="86"/>
      <c r="BK664" s="101" t="s">
        <v>3709</v>
      </c>
      <c r="BL664" s="86"/>
      <c r="BM664" s="86">
        <v>8</v>
      </c>
      <c r="BN664" s="86" t="s">
        <v>3664</v>
      </c>
      <c r="BO664" s="85" t="s">
        <v>761</v>
      </c>
      <c r="BP664" s="85" t="s">
        <v>762</v>
      </c>
      <c r="BQ664" s="85" t="s">
        <v>763</v>
      </c>
      <c r="BR664" s="85" t="s">
        <v>764</v>
      </c>
      <c r="BS664" s="85" t="s">
        <v>765</v>
      </c>
      <c r="BT664" s="85" t="s">
        <v>766</v>
      </c>
      <c r="BU664" s="86"/>
      <c r="BV664" s="86"/>
      <c r="BW664" s="86"/>
      <c r="BX664" s="86"/>
      <c r="BY664" s="86"/>
      <c r="BZ664" s="86"/>
      <c r="CA664" s="86"/>
      <c r="CB664" s="86"/>
      <c r="CC664" s="86"/>
      <c r="CD664" s="86"/>
      <c r="CE664" s="86"/>
      <c r="CF664" s="86"/>
      <c r="CG664" s="86"/>
      <c r="CH664" s="86"/>
      <c r="CI664" s="86"/>
      <c r="CJ664" s="86"/>
      <c r="CK664" s="86"/>
      <c r="CL664" s="86"/>
      <c r="CM664" s="86"/>
      <c r="CN664" s="86"/>
      <c r="CO664" s="86" t="s">
        <v>2500</v>
      </c>
      <c r="CP664" s="86"/>
      <c r="CQ664" s="86"/>
      <c r="CR664" s="86"/>
      <c r="CS664" s="164" t="b">
        <f>NOT(ISERROR(MATCH(E664,[1]Sheet1!$A:$A,0)))</f>
        <v>0</v>
      </c>
      <c r="CT664" s="162"/>
    </row>
    <row r="665" spans="1:98" s="218" customFormat="1" ht="79.8" customHeight="1">
      <c r="A665" s="256"/>
      <c r="B665" s="258">
        <v>662</v>
      </c>
      <c r="C665" s="258"/>
      <c r="D665" s="86"/>
      <c r="E665" s="270" t="s">
        <v>3723</v>
      </c>
      <c r="F665" s="163" t="s">
        <v>3724</v>
      </c>
      <c r="G665" s="163" t="s">
        <v>3725</v>
      </c>
      <c r="H665" s="162"/>
      <c r="I665" s="162"/>
      <c r="J665" s="86"/>
      <c r="K665" s="101" t="s">
        <v>3726</v>
      </c>
      <c r="L665" s="162" t="s">
        <v>2495</v>
      </c>
      <c r="M665" s="165" t="s">
        <v>251</v>
      </c>
      <c r="N665" s="162"/>
      <c r="O665" s="165" t="s">
        <v>251</v>
      </c>
      <c r="P665" s="162"/>
      <c r="Q665" s="162" t="s">
        <v>2513</v>
      </c>
      <c r="R665" s="162" t="s">
        <v>2497</v>
      </c>
      <c r="S665" s="86"/>
      <c r="T665" s="162" t="s">
        <v>3727</v>
      </c>
      <c r="U665" s="86" t="s">
        <v>2499</v>
      </c>
      <c r="V665" s="86"/>
      <c r="W665" s="86"/>
      <c r="X665" s="162" t="s">
        <v>2500</v>
      </c>
      <c r="Y665" s="86"/>
      <c r="Z665" s="162" t="s">
        <v>3728</v>
      </c>
      <c r="AA665" s="86"/>
      <c r="AB665" s="86"/>
      <c r="AC665" s="86"/>
      <c r="AD665" s="86">
        <v>200</v>
      </c>
      <c r="AE665" s="86" t="s">
        <v>217</v>
      </c>
      <c r="AF665" s="86" t="s">
        <v>2818</v>
      </c>
      <c r="AG665" s="101" t="s">
        <v>3729</v>
      </c>
      <c r="AH665" s="86" t="s">
        <v>217</v>
      </c>
      <c r="AI665" s="86" t="s">
        <v>2818</v>
      </c>
      <c r="AJ665" s="86"/>
      <c r="AK665" s="86"/>
      <c r="AL665" s="86" t="s">
        <v>2915</v>
      </c>
      <c r="AM665" s="86"/>
      <c r="AN665" s="86"/>
      <c r="AO665" s="86"/>
      <c r="AP665" s="86"/>
      <c r="AQ665" s="86"/>
      <c r="AR665" s="86"/>
      <c r="AS665" s="86"/>
      <c r="AT665" s="86"/>
      <c r="AU665" s="86"/>
      <c r="AV665" s="102" t="s">
        <v>2363</v>
      </c>
      <c r="AW665" s="101">
        <v>1</v>
      </c>
      <c r="AX665" s="101">
        <v>1</v>
      </c>
      <c r="AY665" s="101" t="s">
        <v>2363</v>
      </c>
      <c r="AZ665" s="102" t="s">
        <v>2363</v>
      </c>
      <c r="BA665" s="102" t="s">
        <v>2363</v>
      </c>
      <c r="BB665" s="86"/>
      <c r="BC665" s="86"/>
      <c r="BD665" s="86"/>
      <c r="BE665" s="86"/>
      <c r="BF665" s="86"/>
      <c r="BG665" s="86"/>
      <c r="BH665" s="86"/>
      <c r="BI665" s="86" t="s">
        <v>3730</v>
      </c>
      <c r="BJ665" s="86"/>
      <c r="BK665" s="101" t="s">
        <v>9177</v>
      </c>
      <c r="BL665" s="86"/>
      <c r="BM665" s="162">
        <v>0</v>
      </c>
      <c r="BN665" s="162" t="s">
        <v>585</v>
      </c>
      <c r="BO665" s="70"/>
      <c r="BP665" s="70"/>
      <c r="BQ665" s="70"/>
      <c r="BR665" s="70"/>
      <c r="BS665" s="70"/>
      <c r="BT665" s="70"/>
      <c r="BU665" s="70"/>
      <c r="BV665" s="70"/>
      <c r="BW665" s="86"/>
      <c r="BX665" s="86"/>
      <c r="BY665" s="86"/>
      <c r="BZ665" s="86"/>
      <c r="CA665" s="86"/>
      <c r="CB665" s="86"/>
      <c r="CC665" s="86"/>
      <c r="CD665" s="86"/>
      <c r="CE665" s="86"/>
      <c r="CF665" s="86"/>
      <c r="CG665" s="86"/>
      <c r="CH665" s="86"/>
      <c r="CI665" s="86"/>
      <c r="CJ665" s="86"/>
      <c r="CK665" s="86"/>
      <c r="CL665" s="86"/>
      <c r="CM665" s="86"/>
      <c r="CN665" s="86"/>
      <c r="CO665" s="86" t="s">
        <v>2500</v>
      </c>
      <c r="CP665" s="86"/>
      <c r="CQ665" s="86"/>
      <c r="CR665" s="86"/>
      <c r="CS665" s="164" t="b">
        <f>NOT(ISERROR(MATCH(E665,[1]Sheet1!$A:$A,0)))</f>
        <v>0</v>
      </c>
      <c r="CT665" s="162"/>
    </row>
    <row r="666" spans="1:98" s="218" customFormat="1" ht="79.8" customHeight="1">
      <c r="A666" s="256"/>
      <c r="B666" s="258">
        <v>663</v>
      </c>
      <c r="C666" s="258"/>
      <c r="D666" s="86"/>
      <c r="E666" s="270" t="s">
        <v>3731</v>
      </c>
      <c r="F666" s="163" t="s">
        <v>3696</v>
      </c>
      <c r="G666" s="163" t="s">
        <v>3697</v>
      </c>
      <c r="H666" s="162"/>
      <c r="I666" s="162"/>
      <c r="J666" s="86"/>
      <c r="K666" s="101" t="s">
        <v>3732</v>
      </c>
      <c r="L666" s="162" t="s">
        <v>2495</v>
      </c>
      <c r="M666" s="165" t="s">
        <v>251</v>
      </c>
      <c r="N666" s="162"/>
      <c r="O666" s="165" t="s">
        <v>251</v>
      </c>
      <c r="P666" s="162"/>
      <c r="Q666" s="162" t="s">
        <v>2513</v>
      </c>
      <c r="R666" s="162" t="s">
        <v>2497</v>
      </c>
      <c r="S666" s="86"/>
      <c r="T666" s="162" t="s">
        <v>695</v>
      </c>
      <c r="U666" s="86" t="s">
        <v>2499</v>
      </c>
      <c r="V666" s="86"/>
      <c r="W666" s="86"/>
      <c r="X666" s="162" t="s">
        <v>2500</v>
      </c>
      <c r="Y666" s="86"/>
      <c r="Z666" s="162" t="s">
        <v>3733</v>
      </c>
      <c r="AA666" s="86"/>
      <c r="AB666" s="86"/>
      <c r="AC666" s="86"/>
      <c r="AD666" s="86" t="s">
        <v>2747</v>
      </c>
      <c r="AE666" s="86" t="s">
        <v>3734</v>
      </c>
      <c r="AF666" s="86" t="s">
        <v>2711</v>
      </c>
      <c r="AG666" s="101" t="s">
        <v>3735</v>
      </c>
      <c r="AH666" s="86" t="s">
        <v>3736</v>
      </c>
      <c r="AI666" s="86" t="s">
        <v>2711</v>
      </c>
      <c r="AJ666" s="86"/>
      <c r="AK666" s="86"/>
      <c r="AL666" s="86" t="s">
        <v>2539</v>
      </c>
      <c r="AM666" s="86"/>
      <c r="AN666" s="86"/>
      <c r="AO666" s="86"/>
      <c r="AP666" s="86"/>
      <c r="AQ666" s="86"/>
      <c r="AR666" s="86"/>
      <c r="AS666" s="86"/>
      <c r="AT666" s="86"/>
      <c r="AU666" s="86"/>
      <c r="AV666" s="102" t="s">
        <v>2363</v>
      </c>
      <c r="AW666" s="101">
        <v>1</v>
      </c>
      <c r="AX666" s="101">
        <v>1</v>
      </c>
      <c r="AY666" s="101" t="s">
        <v>2363</v>
      </c>
      <c r="AZ666" s="102" t="s">
        <v>2363</v>
      </c>
      <c r="BA666" s="102" t="s">
        <v>2363</v>
      </c>
      <c r="BB666" s="86"/>
      <c r="BC666" s="86"/>
      <c r="BD666" s="86"/>
      <c r="BE666" s="86"/>
      <c r="BF666" s="86"/>
      <c r="BG666" s="86"/>
      <c r="BH666" s="86"/>
      <c r="BI666" s="70" t="s">
        <v>8856</v>
      </c>
      <c r="BJ666" s="86"/>
      <c r="BK666" s="101" t="s">
        <v>3737</v>
      </c>
      <c r="BL666" s="86"/>
      <c r="BM666" s="86">
        <v>5</v>
      </c>
      <c r="BN666" s="70" t="s">
        <v>695</v>
      </c>
      <c r="BO666" s="85" t="s">
        <v>700</v>
      </c>
      <c r="BP666" s="85" t="s">
        <v>701</v>
      </c>
      <c r="BQ666" s="85" t="s">
        <v>702</v>
      </c>
      <c r="BR666" s="85" t="s">
        <v>703</v>
      </c>
      <c r="BS666" s="86"/>
      <c r="BT666" s="86"/>
      <c r="BU666" s="86"/>
      <c r="BV666" s="86"/>
      <c r="BW666" s="86"/>
      <c r="BX666" s="86"/>
      <c r="BY666" s="86"/>
      <c r="BZ666" s="86"/>
      <c r="CA666" s="86"/>
      <c r="CB666" s="86"/>
      <c r="CC666" s="86"/>
      <c r="CD666" s="86"/>
      <c r="CE666" s="86"/>
      <c r="CF666" s="86"/>
      <c r="CG666" s="86"/>
      <c r="CH666" s="86"/>
      <c r="CI666" s="86"/>
      <c r="CJ666" s="86"/>
      <c r="CK666" s="86"/>
      <c r="CL666" s="86"/>
      <c r="CM666" s="86"/>
      <c r="CN666" s="86"/>
      <c r="CO666" s="86" t="s">
        <v>2500</v>
      </c>
      <c r="CP666" s="86"/>
      <c r="CQ666" s="86"/>
      <c r="CR666" s="86"/>
      <c r="CS666" s="164" t="b">
        <f>NOT(ISERROR(MATCH(E666,[1]Sheet1!$A:$A,0)))</f>
        <v>0</v>
      </c>
      <c r="CT666" s="162"/>
    </row>
    <row r="667" spans="1:98" s="218" customFormat="1" ht="79.8" customHeight="1">
      <c r="A667" s="256"/>
      <c r="B667" s="258">
        <v>664</v>
      </c>
      <c r="C667" s="258"/>
      <c r="D667" s="86"/>
      <c r="E667" s="270" t="s">
        <v>3738</v>
      </c>
      <c r="F667" s="163" t="s">
        <v>3696</v>
      </c>
      <c r="G667" s="163" t="s">
        <v>3697</v>
      </c>
      <c r="H667" s="162"/>
      <c r="I667" s="162"/>
      <c r="J667" s="86"/>
      <c r="K667" s="101" t="s">
        <v>3739</v>
      </c>
      <c r="L667" s="162" t="s">
        <v>2495</v>
      </c>
      <c r="M667" s="165" t="s">
        <v>251</v>
      </c>
      <c r="N667" s="162"/>
      <c r="O667" s="165" t="s">
        <v>251</v>
      </c>
      <c r="P667" s="162"/>
      <c r="Q667" s="162" t="s">
        <v>2513</v>
      </c>
      <c r="R667" s="162" t="s">
        <v>2497</v>
      </c>
      <c r="S667" s="86"/>
      <c r="T667" s="162" t="s">
        <v>695</v>
      </c>
      <c r="U667" s="86" t="s">
        <v>2499</v>
      </c>
      <c r="V667" s="86"/>
      <c r="W667" s="86"/>
      <c r="X667" s="162" t="s">
        <v>3740</v>
      </c>
      <c r="Y667" s="86"/>
      <c r="Z667" s="162" t="s">
        <v>3741</v>
      </c>
      <c r="AA667" s="86"/>
      <c r="AB667" s="86"/>
      <c r="AC667" s="86"/>
      <c r="AD667" s="86" t="s">
        <v>2747</v>
      </c>
      <c r="AE667" s="86" t="s">
        <v>3742</v>
      </c>
      <c r="AF667" s="86" t="s">
        <v>2711</v>
      </c>
      <c r="AG667" s="101" t="s">
        <v>3743</v>
      </c>
      <c r="AH667" s="86" t="s">
        <v>3744</v>
      </c>
      <c r="AI667" s="86" t="s">
        <v>2711</v>
      </c>
      <c r="AJ667" s="86"/>
      <c r="AK667" s="86"/>
      <c r="AL667" s="86" t="s">
        <v>2539</v>
      </c>
      <c r="AM667" s="86"/>
      <c r="AN667" s="86"/>
      <c r="AO667" s="86"/>
      <c r="AP667" s="86"/>
      <c r="AQ667" s="86"/>
      <c r="AR667" s="86"/>
      <c r="AS667" s="86"/>
      <c r="AT667" s="86"/>
      <c r="AU667" s="86"/>
      <c r="AV667" s="102" t="s">
        <v>2363</v>
      </c>
      <c r="AW667" s="101">
        <v>1</v>
      </c>
      <c r="AX667" s="101">
        <v>1</v>
      </c>
      <c r="AY667" s="101" t="s">
        <v>2363</v>
      </c>
      <c r="AZ667" s="102" t="s">
        <v>2363</v>
      </c>
      <c r="BA667" s="102" t="s">
        <v>2363</v>
      </c>
      <c r="BB667" s="86"/>
      <c r="BC667" s="86"/>
      <c r="BD667" s="86"/>
      <c r="BE667" s="86"/>
      <c r="BF667" s="86"/>
      <c r="BG667" s="86"/>
      <c r="BH667" s="86"/>
      <c r="BI667" s="70" t="s">
        <v>8856</v>
      </c>
      <c r="BJ667" s="86"/>
      <c r="BK667" s="101" t="s">
        <v>3737</v>
      </c>
      <c r="BL667" s="86"/>
      <c r="BM667" s="86">
        <v>5</v>
      </c>
      <c r="BN667" s="70" t="s">
        <v>695</v>
      </c>
      <c r="BO667" s="85" t="s">
        <v>700</v>
      </c>
      <c r="BP667" s="85" t="s">
        <v>701</v>
      </c>
      <c r="BQ667" s="85" t="s">
        <v>702</v>
      </c>
      <c r="BR667" s="85" t="s">
        <v>703</v>
      </c>
      <c r="BS667" s="70"/>
      <c r="BT667" s="70"/>
      <c r="BU667" s="70"/>
      <c r="BV667" s="70"/>
      <c r="BW667" s="86"/>
      <c r="BX667" s="86"/>
      <c r="BY667" s="86"/>
      <c r="BZ667" s="86"/>
      <c r="CA667" s="86"/>
      <c r="CB667" s="86"/>
      <c r="CC667" s="86"/>
      <c r="CD667" s="86"/>
      <c r="CE667" s="86"/>
      <c r="CF667" s="86"/>
      <c r="CG667" s="86"/>
      <c r="CH667" s="86"/>
      <c r="CI667" s="86"/>
      <c r="CJ667" s="86"/>
      <c r="CK667" s="86"/>
      <c r="CL667" s="86"/>
      <c r="CM667" s="86"/>
      <c r="CN667" s="86"/>
      <c r="CO667" s="86"/>
      <c r="CP667" s="86"/>
      <c r="CQ667" s="86"/>
      <c r="CR667" s="86"/>
      <c r="CS667" s="164" t="b">
        <f>NOT(ISERROR(MATCH(E667,[1]Sheet1!$A:$A,0)))</f>
        <v>0</v>
      </c>
      <c r="CT667" s="162"/>
    </row>
    <row r="668" spans="1:98" s="218" customFormat="1" ht="79.8" customHeight="1">
      <c r="A668" s="256"/>
      <c r="B668" s="258">
        <v>665</v>
      </c>
      <c r="C668" s="258"/>
      <c r="D668" s="86"/>
      <c r="E668" s="270" t="s">
        <v>3745</v>
      </c>
      <c r="F668" s="163" t="s">
        <v>3746</v>
      </c>
      <c r="G668" s="163" t="s">
        <v>3747</v>
      </c>
      <c r="H668" s="162"/>
      <c r="I668" s="162"/>
      <c r="J668" s="86"/>
      <c r="K668" s="101" t="s">
        <v>3748</v>
      </c>
      <c r="L668" s="162" t="s">
        <v>2495</v>
      </c>
      <c r="M668" s="165" t="s">
        <v>251</v>
      </c>
      <c r="N668" s="162"/>
      <c r="O668" s="165" t="s">
        <v>251</v>
      </c>
      <c r="P668" s="162"/>
      <c r="Q668" s="162" t="s">
        <v>2513</v>
      </c>
      <c r="R668" s="162" t="s">
        <v>2497</v>
      </c>
      <c r="S668" s="86"/>
      <c r="T668" s="162" t="s">
        <v>695</v>
      </c>
      <c r="U668" s="86" t="s">
        <v>2499</v>
      </c>
      <c r="V668" s="86"/>
      <c r="W668" s="86"/>
      <c r="X668" s="162" t="s">
        <v>2500</v>
      </c>
      <c r="Y668" s="86"/>
      <c r="Z668" s="162" t="s">
        <v>3749</v>
      </c>
      <c r="AA668" s="86"/>
      <c r="AB668" s="86"/>
      <c r="AC668" s="86"/>
      <c r="AD668" s="86" t="s">
        <v>2747</v>
      </c>
      <c r="AE668" s="86" t="s">
        <v>217</v>
      </c>
      <c r="AF668" s="86" t="s">
        <v>2711</v>
      </c>
      <c r="AG668" s="101" t="s">
        <v>3750</v>
      </c>
      <c r="AH668" s="86" t="s">
        <v>217</v>
      </c>
      <c r="AI668" s="86" t="s">
        <v>2711</v>
      </c>
      <c r="AJ668" s="86"/>
      <c r="AK668" s="86"/>
      <c r="AL668" s="86" t="s">
        <v>2539</v>
      </c>
      <c r="AM668" s="86"/>
      <c r="AN668" s="86"/>
      <c r="AO668" s="86"/>
      <c r="AP668" s="86"/>
      <c r="AQ668" s="86"/>
      <c r="AR668" s="86"/>
      <c r="AS668" s="86"/>
      <c r="AT668" s="86"/>
      <c r="AU668" s="86"/>
      <c r="AV668" s="102" t="s">
        <v>2363</v>
      </c>
      <c r="AW668" s="101">
        <v>1</v>
      </c>
      <c r="AX668" s="101">
        <v>1</v>
      </c>
      <c r="AY668" s="101" t="s">
        <v>2363</v>
      </c>
      <c r="AZ668" s="102" t="s">
        <v>2363</v>
      </c>
      <c r="BA668" s="102" t="s">
        <v>2363</v>
      </c>
      <c r="BB668" s="86"/>
      <c r="BC668" s="86"/>
      <c r="BD668" s="86"/>
      <c r="BE668" s="86"/>
      <c r="BF668" s="86"/>
      <c r="BG668" s="86"/>
      <c r="BH668" s="86"/>
      <c r="BI668" s="236"/>
      <c r="BJ668" s="101" t="s">
        <v>3751</v>
      </c>
      <c r="BK668" s="164"/>
      <c r="BL668" s="86"/>
      <c r="BM668" s="86">
        <v>5</v>
      </c>
      <c r="BN668" s="70" t="s">
        <v>695</v>
      </c>
      <c r="BO668" s="85" t="s">
        <v>700</v>
      </c>
      <c r="BP668" s="85" t="s">
        <v>701</v>
      </c>
      <c r="BQ668" s="85" t="s">
        <v>702</v>
      </c>
      <c r="BR668" s="85" t="s">
        <v>703</v>
      </c>
      <c r="BS668" s="86"/>
      <c r="BT668" s="86"/>
      <c r="BU668" s="86"/>
      <c r="BV668" s="86"/>
      <c r="BW668" s="86"/>
      <c r="BX668" s="86"/>
      <c r="BY668" s="86"/>
      <c r="BZ668" s="86"/>
      <c r="CA668" s="86"/>
      <c r="CB668" s="86"/>
      <c r="CC668" s="86"/>
      <c r="CD668" s="86"/>
      <c r="CE668" s="86"/>
      <c r="CF668" s="86"/>
      <c r="CG668" s="86"/>
      <c r="CH668" s="86"/>
      <c r="CI668" s="86"/>
      <c r="CJ668" s="86"/>
      <c r="CK668" s="86"/>
      <c r="CL668" s="86"/>
      <c r="CM668" s="86"/>
      <c r="CN668" s="86"/>
      <c r="CO668" s="86" t="s">
        <v>2500</v>
      </c>
      <c r="CP668" s="86"/>
      <c r="CQ668" s="86"/>
      <c r="CR668" s="86"/>
      <c r="CS668" s="164" t="b">
        <f>NOT(ISERROR(MATCH(E668,[1]Sheet1!$A:$A,0)))</f>
        <v>0</v>
      </c>
      <c r="CT668" s="162"/>
    </row>
    <row r="669" spans="1:98" s="218" customFormat="1" ht="79.8" customHeight="1">
      <c r="A669" s="256"/>
      <c r="B669" s="258">
        <v>666</v>
      </c>
      <c r="C669" s="258"/>
      <c r="D669" s="162"/>
      <c r="E669" s="169" t="s">
        <v>7243</v>
      </c>
      <c r="F669" s="163" t="s">
        <v>7244</v>
      </c>
      <c r="G669" s="163" t="s">
        <v>7245</v>
      </c>
      <c r="H669" s="164"/>
      <c r="I669" s="164"/>
      <c r="J669" s="164" t="s">
        <v>651</v>
      </c>
      <c r="K669" s="101" t="s">
        <v>7246</v>
      </c>
      <c r="L669" s="162" t="s">
        <v>2495</v>
      </c>
      <c r="M669" s="165" t="s">
        <v>128</v>
      </c>
      <c r="N669" s="162"/>
      <c r="O669" s="165" t="s">
        <v>128</v>
      </c>
      <c r="P669" s="162"/>
      <c r="Q669" s="162" t="s">
        <v>2513</v>
      </c>
      <c r="R669" s="162" t="s">
        <v>4648</v>
      </c>
      <c r="S669" s="162"/>
      <c r="T669" s="162" t="s">
        <v>7247</v>
      </c>
      <c r="U669" s="162" t="s">
        <v>2795</v>
      </c>
      <c r="V669" s="162"/>
      <c r="W669" s="162"/>
      <c r="X669" s="162" t="s">
        <v>2546</v>
      </c>
      <c r="Y669" s="162"/>
      <c r="Z669" s="162" t="s">
        <v>7248</v>
      </c>
      <c r="AA669" s="164"/>
      <c r="AB669" s="164"/>
      <c r="AC669" s="164"/>
      <c r="AD669" s="162" t="s">
        <v>7249</v>
      </c>
      <c r="AE669" s="162" t="s">
        <v>4939</v>
      </c>
      <c r="AF669" s="162" t="s">
        <v>4713</v>
      </c>
      <c r="AG669" s="162" t="s">
        <v>4940</v>
      </c>
      <c r="AH669" s="162" t="s">
        <v>4941</v>
      </c>
      <c r="AI669" s="164" t="s">
        <v>4713</v>
      </c>
      <c r="AJ669" s="164"/>
      <c r="AK669" s="164"/>
      <c r="AL669" s="162" t="s">
        <v>2539</v>
      </c>
      <c r="AM669" s="162"/>
      <c r="AN669" s="162"/>
      <c r="AO669" s="162"/>
      <c r="AP669" s="162"/>
      <c r="AQ669" s="162"/>
      <c r="AR669" s="162"/>
      <c r="AS669" s="162"/>
      <c r="AT669" s="162"/>
      <c r="AU669" s="162"/>
      <c r="AV669" s="102" t="str">
        <f xml:space="preserve"> IF(COUNTIF(BI669,"*FId_EVLmpContIllmn*"),"Yes","No")</f>
        <v>No</v>
      </c>
      <c r="AW669" s="101" t="s">
        <v>2363</v>
      </c>
      <c r="AX669" s="101" t="s">
        <v>2363</v>
      </c>
      <c r="AY669" s="101" t="s">
        <v>2363</v>
      </c>
      <c r="AZ669" s="102" t="str">
        <f xml:space="preserve"> IF(COUNTIF(BI669,"*FId_MstWrnLmpContIllmn*"),"Yes","No")</f>
        <v>No</v>
      </c>
      <c r="BA669" s="102" t="str">
        <f xml:space="preserve"> IF(COUNTIF(BI669,"*FId_SVSWrnLmp*"),"Yes","No")</f>
        <v>No</v>
      </c>
      <c r="BB669" s="162"/>
      <c r="BC669" s="162"/>
      <c r="BD669" s="162"/>
      <c r="BE669" s="164"/>
      <c r="BF669" s="164"/>
      <c r="BG669" s="164"/>
      <c r="BH669" s="164"/>
      <c r="BI669" s="162"/>
      <c r="BJ669" s="86" t="s">
        <v>9368</v>
      </c>
      <c r="BK669" s="86"/>
      <c r="BL669" s="162"/>
      <c r="BM669" s="162">
        <v>2</v>
      </c>
      <c r="BN669" s="162" t="s">
        <v>651</v>
      </c>
      <c r="BO669" s="182" t="s">
        <v>657</v>
      </c>
      <c r="BP669" s="233" t="s">
        <v>658</v>
      </c>
      <c r="BQ669" s="182" t="s">
        <v>659</v>
      </c>
      <c r="BR669" s="182" t="s">
        <v>660</v>
      </c>
      <c r="BS669" s="182" t="s">
        <v>661</v>
      </c>
      <c r="BT669" s="182" t="s">
        <v>643</v>
      </c>
      <c r="BU669" s="233" t="s">
        <v>644</v>
      </c>
      <c r="BV669" s="182" t="s">
        <v>646</v>
      </c>
      <c r="BW669" s="182" t="s">
        <v>670</v>
      </c>
      <c r="BX669" s="182" t="s">
        <v>676</v>
      </c>
      <c r="BY669" s="162"/>
      <c r="BZ669" s="162"/>
      <c r="CA669" s="162"/>
      <c r="CB669" s="162"/>
      <c r="CC669" s="162"/>
      <c r="CD669" s="162"/>
      <c r="CE669" s="162"/>
      <c r="CF669" s="162"/>
      <c r="CG669" s="162"/>
      <c r="CH669" s="162"/>
      <c r="CI669" s="162"/>
      <c r="CJ669" s="162"/>
      <c r="CK669" s="162"/>
      <c r="CL669" s="162"/>
      <c r="CM669" s="162" t="s">
        <v>7250</v>
      </c>
      <c r="CN669" s="162"/>
      <c r="CO669" s="162" t="s">
        <v>414</v>
      </c>
      <c r="CP669" s="162" t="s">
        <v>414</v>
      </c>
      <c r="CQ669" s="162" t="s">
        <v>414</v>
      </c>
      <c r="CR669" s="86"/>
      <c r="CS669" s="164" t="b">
        <f>NOT(ISERROR(MATCH(E669,[1]Sheet1!$A:$A,0)))</f>
        <v>0</v>
      </c>
      <c r="CT669" s="162"/>
    </row>
    <row r="670" spans="1:98" s="218" customFormat="1" ht="79.8" customHeight="1">
      <c r="A670" s="256"/>
      <c r="B670" s="258">
        <v>667</v>
      </c>
      <c r="C670" s="258"/>
      <c r="D670" s="86"/>
      <c r="E670" s="298" t="s">
        <v>3752</v>
      </c>
      <c r="F670" s="163" t="s">
        <v>3753</v>
      </c>
      <c r="G670" s="163" t="s">
        <v>3754</v>
      </c>
      <c r="H670" s="162"/>
      <c r="I670" s="162"/>
      <c r="J670" s="86"/>
      <c r="K670" s="162" t="s">
        <v>3755</v>
      </c>
      <c r="L670" s="162" t="s">
        <v>2495</v>
      </c>
      <c r="M670" s="165" t="s">
        <v>251</v>
      </c>
      <c r="N670" s="162"/>
      <c r="O670" s="165" t="s">
        <v>251</v>
      </c>
      <c r="P670" s="162"/>
      <c r="Q670" s="162" t="s">
        <v>2513</v>
      </c>
      <c r="R670" s="162" t="s">
        <v>2497</v>
      </c>
      <c r="S670" s="86"/>
      <c r="T670" s="162" t="s">
        <v>3756</v>
      </c>
      <c r="U670" s="162" t="s">
        <v>2499</v>
      </c>
      <c r="V670" s="86"/>
      <c r="W670" s="86"/>
      <c r="X670" s="162" t="s">
        <v>2500</v>
      </c>
      <c r="Y670" s="86"/>
      <c r="Z670" s="162" t="s">
        <v>3757</v>
      </c>
      <c r="AA670" s="86"/>
      <c r="AB670" s="86"/>
      <c r="AC670" s="86"/>
      <c r="AD670" s="162" t="s">
        <v>2747</v>
      </c>
      <c r="AE670" s="162" t="s">
        <v>3758</v>
      </c>
      <c r="AF670" s="162" t="s">
        <v>217</v>
      </c>
      <c r="AG670" s="162" t="s">
        <v>3759</v>
      </c>
      <c r="AH670" s="162" t="s">
        <v>3760</v>
      </c>
      <c r="AI670" s="162" t="s">
        <v>217</v>
      </c>
      <c r="AJ670" s="86"/>
      <c r="AK670" s="86"/>
      <c r="AL670" s="162" t="s">
        <v>2539</v>
      </c>
      <c r="AM670" s="86"/>
      <c r="AN670" s="86"/>
      <c r="AO670" s="86"/>
      <c r="AP670" s="86"/>
      <c r="AQ670" s="86"/>
      <c r="AR670" s="86"/>
      <c r="AS670" s="86"/>
      <c r="AT670" s="86"/>
      <c r="AU670" s="86"/>
      <c r="AV670" s="163" t="s">
        <v>2364</v>
      </c>
      <c r="AW670" s="101">
        <v>1</v>
      </c>
      <c r="AX670" s="101">
        <v>1</v>
      </c>
      <c r="AY670" s="101" t="s">
        <v>2363</v>
      </c>
      <c r="AZ670" s="163" t="s">
        <v>2364</v>
      </c>
      <c r="BA670" s="163" t="s">
        <v>2363</v>
      </c>
      <c r="BB670" s="86"/>
      <c r="BC670" s="86"/>
      <c r="BD670" s="86"/>
      <c r="BE670" s="86"/>
      <c r="BF670" s="86"/>
      <c r="BG670" s="86"/>
      <c r="BH670" s="86"/>
      <c r="BI670" s="162" t="s">
        <v>3761</v>
      </c>
      <c r="BJ670" s="162"/>
      <c r="BK670" s="162"/>
      <c r="BL670" s="86"/>
      <c r="BM670" s="165">
        <v>4</v>
      </c>
      <c r="BN670" s="165" t="s">
        <v>678</v>
      </c>
      <c r="BO670" s="162" t="s">
        <v>687</v>
      </c>
      <c r="BP670" s="162" t="s">
        <v>688</v>
      </c>
      <c r="BQ670" s="162" t="s">
        <v>689</v>
      </c>
      <c r="BR670" s="162" t="s">
        <v>690</v>
      </c>
      <c r="BS670" s="162" t="s">
        <v>691</v>
      </c>
      <c r="BT670" s="162" t="s">
        <v>692</v>
      </c>
      <c r="BU670" s="162" t="s">
        <v>693</v>
      </c>
      <c r="BV670" s="162" t="s">
        <v>694</v>
      </c>
      <c r="BW670" s="162"/>
      <c r="BX670" s="162"/>
      <c r="BY670" s="162"/>
      <c r="BZ670" s="162"/>
      <c r="CA670" s="162"/>
      <c r="CB670" s="162"/>
      <c r="CC670" s="162"/>
      <c r="CD670" s="162"/>
      <c r="CE670" s="162"/>
      <c r="CF670" s="162"/>
      <c r="CG670" s="162"/>
      <c r="CH670" s="162"/>
      <c r="CI670" s="162"/>
      <c r="CJ670" s="162"/>
      <c r="CK670" s="162"/>
      <c r="CL670" s="162"/>
      <c r="CM670" s="162"/>
      <c r="CN670" s="162"/>
      <c r="CO670" s="162" t="s">
        <v>2500</v>
      </c>
      <c r="CP670" s="162"/>
      <c r="CQ670" s="162"/>
      <c r="CR670" s="162"/>
      <c r="CS670" s="162" t="b">
        <f>NOT(ISERROR(MATCH(E670,[1]Sheet1!$A:$A,0)))</f>
        <v>0</v>
      </c>
      <c r="CT670" s="162"/>
    </row>
    <row r="671" spans="1:98" s="218" customFormat="1" ht="79.8" customHeight="1">
      <c r="A671" s="256"/>
      <c r="B671" s="258">
        <v>668</v>
      </c>
      <c r="C671" s="258"/>
      <c r="D671" s="86"/>
      <c r="E671" s="298" t="s">
        <v>3762</v>
      </c>
      <c r="F671" s="163" t="s">
        <v>3763</v>
      </c>
      <c r="G671" s="163" t="s">
        <v>3764</v>
      </c>
      <c r="H671" s="162"/>
      <c r="I671" s="162"/>
      <c r="J671" s="86"/>
      <c r="K671" s="162" t="s">
        <v>3765</v>
      </c>
      <c r="L671" s="162" t="s">
        <v>2495</v>
      </c>
      <c r="M671" s="165" t="s">
        <v>251</v>
      </c>
      <c r="N671" s="162"/>
      <c r="O671" s="165" t="s">
        <v>251</v>
      </c>
      <c r="P671" s="162"/>
      <c r="Q671" s="162" t="s">
        <v>2513</v>
      </c>
      <c r="R671" s="162" t="s">
        <v>2497</v>
      </c>
      <c r="S671" s="86"/>
      <c r="T671" s="162" t="s">
        <v>3756</v>
      </c>
      <c r="U671" s="162" t="s">
        <v>2499</v>
      </c>
      <c r="V671" s="86"/>
      <c r="W671" s="86"/>
      <c r="X671" s="162" t="s">
        <v>2500</v>
      </c>
      <c r="Y671" s="86"/>
      <c r="Z671" s="162" t="s">
        <v>8629</v>
      </c>
      <c r="AA671" s="86"/>
      <c r="AB671" s="86"/>
      <c r="AC671" s="86"/>
      <c r="AD671" s="162" t="s">
        <v>2747</v>
      </c>
      <c r="AE671" s="162" t="s">
        <v>8630</v>
      </c>
      <c r="AF671" s="162" t="s">
        <v>217</v>
      </c>
      <c r="AG671" s="162" t="s">
        <v>8631</v>
      </c>
      <c r="AH671" s="162" t="s">
        <v>8632</v>
      </c>
      <c r="AI671" s="162" t="s">
        <v>217</v>
      </c>
      <c r="AJ671" s="86"/>
      <c r="AK671" s="86"/>
      <c r="AL671" s="162" t="s">
        <v>2539</v>
      </c>
      <c r="AM671" s="86"/>
      <c r="AN671" s="86"/>
      <c r="AO671" s="86"/>
      <c r="AP671" s="86"/>
      <c r="AQ671" s="86"/>
      <c r="AR671" s="86"/>
      <c r="AS671" s="86"/>
      <c r="AT671" s="86"/>
      <c r="AU671" s="86"/>
      <c r="AV671" s="163" t="s">
        <v>2364</v>
      </c>
      <c r="AW671" s="101">
        <v>1</v>
      </c>
      <c r="AX671" s="101">
        <v>1</v>
      </c>
      <c r="AY671" s="101" t="s">
        <v>2363</v>
      </c>
      <c r="AZ671" s="163" t="s">
        <v>2364</v>
      </c>
      <c r="BA671" s="163" t="s">
        <v>2363</v>
      </c>
      <c r="BB671" s="86"/>
      <c r="BC671" s="86"/>
      <c r="BD671" s="86"/>
      <c r="BE671" s="86"/>
      <c r="BF671" s="86"/>
      <c r="BG671" s="86"/>
      <c r="BH671" s="86"/>
      <c r="BI671" s="162" t="s">
        <v>3766</v>
      </c>
      <c r="BJ671" s="162"/>
      <c r="BK671" s="222" t="s">
        <v>9164</v>
      </c>
      <c r="BL671" s="86"/>
      <c r="BM671" s="165">
        <v>4</v>
      </c>
      <c r="BN671" s="165" t="s">
        <v>678</v>
      </c>
      <c r="BO671" s="162" t="s">
        <v>687</v>
      </c>
      <c r="BP671" s="162" t="s">
        <v>688</v>
      </c>
      <c r="BQ671" s="162" t="s">
        <v>689</v>
      </c>
      <c r="BR671" s="162" t="s">
        <v>690</v>
      </c>
      <c r="BS671" s="162" t="s">
        <v>691</v>
      </c>
      <c r="BT671" s="162" t="s">
        <v>692</v>
      </c>
      <c r="BU671" s="162" t="s">
        <v>693</v>
      </c>
      <c r="BV671" s="162" t="s">
        <v>694</v>
      </c>
      <c r="BW671" s="162"/>
      <c r="BX671" s="162"/>
      <c r="BY671" s="162"/>
      <c r="BZ671" s="162"/>
      <c r="CA671" s="162"/>
      <c r="CB671" s="162"/>
      <c r="CC671" s="162"/>
      <c r="CD671" s="162"/>
      <c r="CE671" s="162"/>
      <c r="CF671" s="162"/>
      <c r="CG671" s="162"/>
      <c r="CH671" s="162"/>
      <c r="CI671" s="162"/>
      <c r="CJ671" s="162"/>
      <c r="CK671" s="162"/>
      <c r="CL671" s="162"/>
      <c r="CM671" s="162"/>
      <c r="CN671" s="162"/>
      <c r="CO671" s="162" t="s">
        <v>2500</v>
      </c>
      <c r="CP671" s="162"/>
      <c r="CQ671" s="162"/>
      <c r="CR671" s="162"/>
      <c r="CS671" s="162" t="b">
        <f>NOT(ISERROR(MATCH(E671,[1]Sheet1!$A:$A,0)))</f>
        <v>0</v>
      </c>
      <c r="CT671" s="162"/>
    </row>
    <row r="672" spans="1:98" s="218" customFormat="1" ht="79.8" customHeight="1">
      <c r="A672" s="256"/>
      <c r="B672" s="258">
        <v>669</v>
      </c>
      <c r="C672" s="258"/>
      <c r="D672" s="86"/>
      <c r="E672" s="298" t="s">
        <v>3767</v>
      </c>
      <c r="F672" s="163" t="s">
        <v>3768</v>
      </c>
      <c r="G672" s="163" t="s">
        <v>3769</v>
      </c>
      <c r="H672" s="162"/>
      <c r="I672" s="162"/>
      <c r="J672" s="86"/>
      <c r="K672" s="162" t="s">
        <v>3770</v>
      </c>
      <c r="L672" s="162" t="s">
        <v>2495</v>
      </c>
      <c r="M672" s="165" t="s">
        <v>251</v>
      </c>
      <c r="N672" s="162"/>
      <c r="O672" s="165" t="s">
        <v>251</v>
      </c>
      <c r="P672" s="162"/>
      <c r="Q672" s="162" t="s">
        <v>2513</v>
      </c>
      <c r="R672" s="162" t="s">
        <v>2497</v>
      </c>
      <c r="S672" s="86"/>
      <c r="T672" s="162" t="s">
        <v>3756</v>
      </c>
      <c r="U672" s="162" t="s">
        <v>2499</v>
      </c>
      <c r="V672" s="86"/>
      <c r="W672" s="86"/>
      <c r="X672" s="162" t="s">
        <v>2500</v>
      </c>
      <c r="Y672" s="86"/>
      <c r="Z672" s="162" t="s">
        <v>8633</v>
      </c>
      <c r="AA672" s="86"/>
      <c r="AB672" s="86"/>
      <c r="AC672" s="86"/>
      <c r="AD672" s="162" t="s">
        <v>2747</v>
      </c>
      <c r="AE672" s="162" t="s">
        <v>3776</v>
      </c>
      <c r="AF672" s="162" t="s">
        <v>217</v>
      </c>
      <c r="AG672" s="162" t="s">
        <v>8634</v>
      </c>
      <c r="AH672" s="162" t="s">
        <v>3777</v>
      </c>
      <c r="AI672" s="162" t="s">
        <v>217</v>
      </c>
      <c r="AJ672" s="86"/>
      <c r="AK672" s="86"/>
      <c r="AL672" s="162" t="s">
        <v>2539</v>
      </c>
      <c r="AM672" s="86"/>
      <c r="AN672" s="86"/>
      <c r="AO672" s="86"/>
      <c r="AP672" s="86"/>
      <c r="AQ672" s="86"/>
      <c r="AR672" s="86"/>
      <c r="AS672" s="86"/>
      <c r="AT672" s="86"/>
      <c r="AU672" s="86"/>
      <c r="AV672" s="163" t="s">
        <v>2364</v>
      </c>
      <c r="AW672" s="101">
        <v>1</v>
      </c>
      <c r="AX672" s="101">
        <v>1</v>
      </c>
      <c r="AY672" s="101" t="s">
        <v>2363</v>
      </c>
      <c r="AZ672" s="163" t="s">
        <v>2364</v>
      </c>
      <c r="BA672" s="163" t="s">
        <v>2363</v>
      </c>
      <c r="BB672" s="86"/>
      <c r="BC672" s="86"/>
      <c r="BD672" s="86"/>
      <c r="BE672" s="86"/>
      <c r="BF672" s="86"/>
      <c r="BG672" s="86"/>
      <c r="BH672" s="86"/>
      <c r="BI672" s="162" t="s">
        <v>3771</v>
      </c>
      <c r="BJ672" s="162"/>
      <c r="BK672" s="162"/>
      <c r="BL672" s="86"/>
      <c r="BM672" s="165">
        <v>4</v>
      </c>
      <c r="BN672" s="165" t="s">
        <v>678</v>
      </c>
      <c r="BO672" s="162" t="s">
        <v>687</v>
      </c>
      <c r="BP672" s="162" t="s">
        <v>688</v>
      </c>
      <c r="BQ672" s="162" t="s">
        <v>689</v>
      </c>
      <c r="BR672" s="162" t="s">
        <v>690</v>
      </c>
      <c r="BS672" s="162" t="s">
        <v>691</v>
      </c>
      <c r="BT672" s="162" t="s">
        <v>692</v>
      </c>
      <c r="BU672" s="162" t="s">
        <v>693</v>
      </c>
      <c r="BV672" s="162" t="s">
        <v>694</v>
      </c>
      <c r="BW672" s="162"/>
      <c r="BX672" s="162"/>
      <c r="BY672" s="162"/>
      <c r="BZ672" s="162"/>
      <c r="CA672" s="162"/>
      <c r="CB672" s="162"/>
      <c r="CC672" s="162"/>
      <c r="CD672" s="162"/>
      <c r="CE672" s="162"/>
      <c r="CF672" s="162"/>
      <c r="CG672" s="162"/>
      <c r="CH672" s="162"/>
      <c r="CI672" s="162"/>
      <c r="CJ672" s="162"/>
      <c r="CK672" s="162"/>
      <c r="CL672" s="162"/>
      <c r="CM672" s="162"/>
      <c r="CN672" s="162"/>
      <c r="CO672" s="162" t="s">
        <v>2500</v>
      </c>
      <c r="CP672" s="162"/>
      <c r="CQ672" s="162"/>
      <c r="CR672" s="162"/>
      <c r="CS672" s="162" t="b">
        <f>NOT(ISERROR(MATCH(E672,[1]Sheet1!$A:$A,0)))</f>
        <v>0</v>
      </c>
      <c r="CT672" s="162"/>
    </row>
    <row r="673" spans="1:98" s="218" customFormat="1" ht="79.8" customHeight="1">
      <c r="A673" s="256"/>
      <c r="B673" s="258">
        <v>670</v>
      </c>
      <c r="C673" s="258"/>
      <c r="D673" s="86"/>
      <c r="E673" s="298" t="s">
        <v>3772</v>
      </c>
      <c r="F673" s="163" t="s">
        <v>3773</v>
      </c>
      <c r="G673" s="163" t="s">
        <v>3774</v>
      </c>
      <c r="H673" s="162"/>
      <c r="I673" s="162"/>
      <c r="J673" s="86"/>
      <c r="K673" s="162" t="s">
        <v>3775</v>
      </c>
      <c r="L673" s="162" t="s">
        <v>2495</v>
      </c>
      <c r="M673" s="165" t="s">
        <v>251</v>
      </c>
      <c r="N673" s="162"/>
      <c r="O673" s="165" t="s">
        <v>251</v>
      </c>
      <c r="P673" s="162"/>
      <c r="Q673" s="162" t="s">
        <v>2513</v>
      </c>
      <c r="R673" s="162" t="s">
        <v>2497</v>
      </c>
      <c r="S673" s="86"/>
      <c r="T673" s="162" t="s">
        <v>3756</v>
      </c>
      <c r="U673" s="162" t="s">
        <v>2499</v>
      </c>
      <c r="V673" s="86"/>
      <c r="W673" s="86"/>
      <c r="X673" s="162" t="s">
        <v>2500</v>
      </c>
      <c r="Y673" s="86"/>
      <c r="Z673" s="162" t="s">
        <v>8635</v>
      </c>
      <c r="AA673" s="86"/>
      <c r="AB673" s="86"/>
      <c r="AC673" s="86"/>
      <c r="AD673" s="162" t="s">
        <v>2747</v>
      </c>
      <c r="AE673" s="162" t="s">
        <v>3758</v>
      </c>
      <c r="AF673" s="162" t="s">
        <v>217</v>
      </c>
      <c r="AG673" s="162" t="s">
        <v>8636</v>
      </c>
      <c r="AH673" s="162" t="s">
        <v>3760</v>
      </c>
      <c r="AI673" s="162" t="s">
        <v>217</v>
      </c>
      <c r="AJ673" s="86"/>
      <c r="AK673" s="86"/>
      <c r="AL673" s="162" t="s">
        <v>2539</v>
      </c>
      <c r="AM673" s="86"/>
      <c r="AN673" s="86"/>
      <c r="AO673" s="86"/>
      <c r="AP673" s="86"/>
      <c r="AQ673" s="86"/>
      <c r="AR673" s="86"/>
      <c r="AS673" s="86"/>
      <c r="AT673" s="86"/>
      <c r="AU673" s="86"/>
      <c r="AV673" s="163" t="s">
        <v>2364</v>
      </c>
      <c r="AW673" s="101">
        <v>1</v>
      </c>
      <c r="AX673" s="101">
        <v>1</v>
      </c>
      <c r="AY673" s="101" t="s">
        <v>2363</v>
      </c>
      <c r="AZ673" s="163" t="s">
        <v>2364</v>
      </c>
      <c r="BA673" s="163" t="s">
        <v>2363</v>
      </c>
      <c r="BB673" s="86"/>
      <c r="BC673" s="86"/>
      <c r="BD673" s="86"/>
      <c r="BE673" s="86"/>
      <c r="BF673" s="86"/>
      <c r="BG673" s="86"/>
      <c r="BH673" s="86"/>
      <c r="BI673" s="162" t="s">
        <v>3778</v>
      </c>
      <c r="BJ673" s="162"/>
      <c r="BK673" s="162" t="s">
        <v>3548</v>
      </c>
      <c r="BL673" s="86"/>
      <c r="BM673" s="165">
        <v>4</v>
      </c>
      <c r="BN673" s="165" t="s">
        <v>678</v>
      </c>
      <c r="BO673" s="162" t="s">
        <v>687</v>
      </c>
      <c r="BP673" s="162" t="s">
        <v>688</v>
      </c>
      <c r="BQ673" s="162" t="s">
        <v>689</v>
      </c>
      <c r="BR673" s="162" t="s">
        <v>690</v>
      </c>
      <c r="BS673" s="162" t="s">
        <v>691</v>
      </c>
      <c r="BT673" s="162" t="s">
        <v>692</v>
      </c>
      <c r="BU673" s="162" t="s">
        <v>693</v>
      </c>
      <c r="BV673" s="162" t="s">
        <v>694</v>
      </c>
      <c r="BW673" s="162"/>
      <c r="BX673" s="162"/>
      <c r="BY673" s="162"/>
      <c r="BZ673" s="162"/>
      <c r="CA673" s="162"/>
      <c r="CB673" s="162"/>
      <c r="CC673" s="162"/>
      <c r="CD673" s="162"/>
      <c r="CE673" s="162"/>
      <c r="CF673" s="162"/>
      <c r="CG673" s="162"/>
      <c r="CH673" s="162"/>
      <c r="CI673" s="162"/>
      <c r="CJ673" s="162"/>
      <c r="CK673" s="162"/>
      <c r="CL673" s="162"/>
      <c r="CM673" s="162"/>
      <c r="CN673" s="162"/>
      <c r="CO673" s="162" t="s">
        <v>2500</v>
      </c>
      <c r="CP673" s="162"/>
      <c r="CQ673" s="162"/>
      <c r="CR673" s="162"/>
      <c r="CS673" s="162" t="b">
        <f>NOT(ISERROR(MATCH(E673,[1]Sheet1!$A:$A,0)))</f>
        <v>0</v>
      </c>
      <c r="CT673" s="162"/>
    </row>
    <row r="674" spans="1:98" ht="79.8" customHeight="1">
      <c r="A674" s="256"/>
      <c r="B674" s="258">
        <v>671</v>
      </c>
      <c r="C674" s="258"/>
      <c r="D674" s="86"/>
      <c r="E674" s="270" t="s">
        <v>256</v>
      </c>
      <c r="F674" s="163" t="s">
        <v>257</v>
      </c>
      <c r="G674" s="163" t="s">
        <v>3779</v>
      </c>
      <c r="H674" s="162"/>
      <c r="I674" s="162"/>
      <c r="J674" s="86"/>
      <c r="K674" s="101" t="s">
        <v>3780</v>
      </c>
      <c r="L674" s="162" t="s">
        <v>2495</v>
      </c>
      <c r="M674" s="165" t="s">
        <v>251</v>
      </c>
      <c r="N674" s="162"/>
      <c r="O674" s="165" t="s">
        <v>251</v>
      </c>
      <c r="P674" s="162"/>
      <c r="Q674" s="162" t="s">
        <v>2513</v>
      </c>
      <c r="R674" s="162" t="s">
        <v>2497</v>
      </c>
      <c r="S674" s="86"/>
      <c r="T674" s="162" t="s">
        <v>3343</v>
      </c>
      <c r="U674" s="86" t="s">
        <v>2499</v>
      </c>
      <c r="V674" s="86"/>
      <c r="W674" s="86"/>
      <c r="X674" s="162" t="s">
        <v>2500</v>
      </c>
      <c r="Y674" s="86"/>
      <c r="Z674" s="162" t="s">
        <v>3781</v>
      </c>
      <c r="AA674" s="86"/>
      <c r="AB674" s="86"/>
      <c r="AC674" s="86"/>
      <c r="AD674" s="86" t="s">
        <v>2747</v>
      </c>
      <c r="AE674" s="86" t="s">
        <v>217</v>
      </c>
      <c r="AF674" s="157" t="s">
        <v>2762</v>
      </c>
      <c r="AG674" s="101" t="s">
        <v>2505</v>
      </c>
      <c r="AH674" s="86" t="s">
        <v>217</v>
      </c>
      <c r="AI674" s="86" t="s">
        <v>2762</v>
      </c>
      <c r="AJ674" s="86"/>
      <c r="AK674" s="86"/>
      <c r="AL674" s="85" t="s">
        <v>2539</v>
      </c>
      <c r="AM674" s="86"/>
      <c r="AN674" s="86"/>
      <c r="AO674" s="86"/>
      <c r="AP674" s="86"/>
      <c r="AQ674" s="86"/>
      <c r="AR674" s="86"/>
      <c r="AS674" s="86"/>
      <c r="AT674" s="86"/>
      <c r="AU674" s="86"/>
      <c r="AV674" s="102" t="s">
        <v>2363</v>
      </c>
      <c r="AW674" s="101">
        <v>1</v>
      </c>
      <c r="AX674" s="101">
        <v>1</v>
      </c>
      <c r="AY674" s="101" t="s">
        <v>2363</v>
      </c>
      <c r="AZ674" s="102" t="s">
        <v>2363</v>
      </c>
      <c r="BA674" s="102" t="s">
        <v>2364</v>
      </c>
      <c r="BB674" s="86"/>
      <c r="BC674" s="86"/>
      <c r="BD674" s="86"/>
      <c r="BE674" s="86"/>
      <c r="BF674" s="86"/>
      <c r="BG674" s="86"/>
      <c r="BH674" s="86"/>
      <c r="BI674" s="162" t="s">
        <v>3596</v>
      </c>
      <c r="BJ674" s="86"/>
      <c r="BL674" s="86"/>
      <c r="BM674" s="157">
        <v>4</v>
      </c>
      <c r="BN674" s="157" t="s">
        <v>678</v>
      </c>
      <c r="BO674" s="85" t="s">
        <v>687</v>
      </c>
      <c r="BP674" s="85" t="s">
        <v>688</v>
      </c>
      <c r="BQ674" s="85" t="s">
        <v>689</v>
      </c>
      <c r="BR674" s="85" t="s">
        <v>690</v>
      </c>
      <c r="BS674" s="85" t="s">
        <v>691</v>
      </c>
      <c r="BT674" s="85" t="s">
        <v>692</v>
      </c>
      <c r="BU674" s="85" t="s">
        <v>693</v>
      </c>
      <c r="BV674" s="85" t="s">
        <v>694</v>
      </c>
      <c r="BW674" s="70"/>
      <c r="BX674" s="70"/>
      <c r="BY674" s="70"/>
      <c r="BZ674" s="70"/>
      <c r="CA674" s="70"/>
      <c r="CB674" s="70"/>
      <c r="CC674" s="70"/>
      <c r="CD674" s="70"/>
      <c r="CE674" s="70"/>
      <c r="CF674" s="70"/>
      <c r="CG674" s="86"/>
      <c r="CH674" s="86"/>
      <c r="CI674" s="86"/>
      <c r="CJ674" s="86"/>
      <c r="CK674" s="86"/>
      <c r="CL674" s="86"/>
      <c r="CM674" s="86"/>
      <c r="CN674" s="86"/>
      <c r="CO674" s="86" t="s">
        <v>2500</v>
      </c>
      <c r="CP674" s="86"/>
      <c r="CQ674" s="86"/>
      <c r="CR674" s="86"/>
      <c r="CS674" s="164" t="b">
        <f>NOT(ISERROR(MATCH(E674,[1]Sheet1!$A:$A,0)))</f>
        <v>0</v>
      </c>
      <c r="CT674" s="162"/>
    </row>
    <row r="675" spans="1:98" s="218" customFormat="1" ht="79.8" customHeight="1">
      <c r="A675" s="256"/>
      <c r="B675" s="258">
        <v>672</v>
      </c>
      <c r="C675" s="258"/>
      <c r="D675" s="86"/>
      <c r="E675" s="270" t="s">
        <v>3782</v>
      </c>
      <c r="F675" s="163" t="s">
        <v>257</v>
      </c>
      <c r="G675" s="163" t="s">
        <v>3779</v>
      </c>
      <c r="H675" s="162"/>
      <c r="I675" s="162"/>
      <c r="J675" s="86"/>
      <c r="K675" s="104" t="s">
        <v>3783</v>
      </c>
      <c r="L675" s="162" t="s">
        <v>2495</v>
      </c>
      <c r="M675" s="165" t="s">
        <v>251</v>
      </c>
      <c r="N675" s="162"/>
      <c r="O675" s="165" t="s">
        <v>251</v>
      </c>
      <c r="P675" s="162"/>
      <c r="Q675" s="177" t="s">
        <v>2513</v>
      </c>
      <c r="R675" s="162" t="s">
        <v>2497</v>
      </c>
      <c r="S675" s="86"/>
      <c r="T675" s="162" t="s">
        <v>3343</v>
      </c>
      <c r="U675" s="86" t="s">
        <v>2499</v>
      </c>
      <c r="V675" s="86"/>
      <c r="W675" s="86"/>
      <c r="X675" s="162" t="s">
        <v>2500</v>
      </c>
      <c r="Y675" s="86"/>
      <c r="Z675" s="177" t="s">
        <v>3784</v>
      </c>
      <c r="AA675" s="86"/>
      <c r="AB675" s="86"/>
      <c r="AC675" s="86"/>
      <c r="AD675" s="86" t="s">
        <v>2747</v>
      </c>
      <c r="AE675" s="86" t="s">
        <v>217</v>
      </c>
      <c r="AF675" s="86" t="s">
        <v>2762</v>
      </c>
      <c r="AG675" s="101" t="s">
        <v>3785</v>
      </c>
      <c r="AH675" s="86" t="s">
        <v>217</v>
      </c>
      <c r="AI675" s="86" t="s">
        <v>2762</v>
      </c>
      <c r="AJ675" s="86"/>
      <c r="AK675" s="86"/>
      <c r="AL675" s="86" t="s">
        <v>3786</v>
      </c>
      <c r="AM675" s="86"/>
      <c r="AN675" s="86"/>
      <c r="AO675" s="86"/>
      <c r="AP675" s="86"/>
      <c r="AQ675" s="86"/>
      <c r="AR675" s="86"/>
      <c r="AS675" s="86"/>
      <c r="AT675" s="86"/>
      <c r="AU675" s="86"/>
      <c r="AV675" s="102" t="s">
        <v>2363</v>
      </c>
      <c r="AW675" s="101">
        <v>1</v>
      </c>
      <c r="AX675" s="101">
        <v>1</v>
      </c>
      <c r="AY675" s="101" t="s">
        <v>2363</v>
      </c>
      <c r="AZ675" s="102" t="s">
        <v>2363</v>
      </c>
      <c r="BA675" s="102" t="s">
        <v>2364</v>
      </c>
      <c r="BB675" s="86"/>
      <c r="BC675" s="86"/>
      <c r="BD675" s="86"/>
      <c r="BE675" s="86"/>
      <c r="BF675" s="86"/>
      <c r="BG675" s="86"/>
      <c r="BH675" s="86"/>
      <c r="BI675" s="178" t="s">
        <v>2213</v>
      </c>
      <c r="BJ675" s="86"/>
      <c r="BK675" s="101"/>
      <c r="BL675" s="86"/>
      <c r="BM675" s="157">
        <v>4</v>
      </c>
      <c r="BN675" s="157" t="s">
        <v>678</v>
      </c>
      <c r="BO675" s="85" t="s">
        <v>687</v>
      </c>
      <c r="BP675" s="85" t="s">
        <v>688</v>
      </c>
      <c r="BQ675" s="85" t="s">
        <v>689</v>
      </c>
      <c r="BR675" s="85" t="s">
        <v>690</v>
      </c>
      <c r="BS675" s="85" t="s">
        <v>691</v>
      </c>
      <c r="BT675" s="85" t="s">
        <v>692</v>
      </c>
      <c r="BU675" s="85" t="s">
        <v>693</v>
      </c>
      <c r="BV675" s="85" t="s">
        <v>694</v>
      </c>
      <c r="BW675" s="70"/>
      <c r="BX675" s="70"/>
      <c r="BY675" s="70"/>
      <c r="BZ675" s="70"/>
      <c r="CA675" s="70"/>
      <c r="CB675" s="70"/>
      <c r="CC675" s="70"/>
      <c r="CD675" s="70"/>
      <c r="CE675" s="70"/>
      <c r="CF675" s="70"/>
      <c r="CG675" s="86"/>
      <c r="CH675" s="86"/>
      <c r="CI675" s="86"/>
      <c r="CJ675" s="86"/>
      <c r="CK675" s="86"/>
      <c r="CL675" s="86"/>
      <c r="CM675" s="86"/>
      <c r="CN675" s="86"/>
      <c r="CO675" s="86" t="s">
        <v>2500</v>
      </c>
      <c r="CP675" s="86"/>
      <c r="CQ675" s="86"/>
      <c r="CR675" s="86"/>
      <c r="CS675" s="164" t="b">
        <f>NOT(ISERROR(MATCH(E675,[1]Sheet1!$A:$A,0)))</f>
        <v>0</v>
      </c>
      <c r="CT675" s="162"/>
    </row>
    <row r="676" spans="1:98" s="218" customFormat="1" ht="79.8" customHeight="1">
      <c r="A676" s="256"/>
      <c r="B676" s="258">
        <v>673</v>
      </c>
      <c r="C676" s="258"/>
      <c r="D676" s="86"/>
      <c r="E676" s="270" t="s">
        <v>3787</v>
      </c>
      <c r="F676" s="163" t="s">
        <v>3788</v>
      </c>
      <c r="G676" s="163" t="s">
        <v>3789</v>
      </c>
      <c r="H676" s="162"/>
      <c r="I676" s="162"/>
      <c r="J676" s="86"/>
      <c r="K676" s="101" t="s">
        <v>3790</v>
      </c>
      <c r="L676" s="162" t="s">
        <v>2495</v>
      </c>
      <c r="M676" s="165" t="s">
        <v>251</v>
      </c>
      <c r="N676" s="162"/>
      <c r="O676" s="165" t="s">
        <v>251</v>
      </c>
      <c r="P676" s="162"/>
      <c r="Q676" s="162" t="s">
        <v>2513</v>
      </c>
      <c r="R676" s="162" t="s">
        <v>2497</v>
      </c>
      <c r="S676" s="86"/>
      <c r="T676" s="162" t="s">
        <v>3343</v>
      </c>
      <c r="U676" s="86" t="s">
        <v>2499</v>
      </c>
      <c r="V676" s="86"/>
      <c r="W676" s="86"/>
      <c r="X676" s="162" t="s">
        <v>2500</v>
      </c>
      <c r="Y676" s="86"/>
      <c r="Z676" s="162" t="s">
        <v>3791</v>
      </c>
      <c r="AA676" s="86"/>
      <c r="AB676" s="86"/>
      <c r="AC676" s="86"/>
      <c r="AD676" s="86" t="s">
        <v>2747</v>
      </c>
      <c r="AE676" s="86" t="s">
        <v>217</v>
      </c>
      <c r="AF676" s="157" t="s">
        <v>2711</v>
      </c>
      <c r="AG676" s="101" t="s">
        <v>3792</v>
      </c>
      <c r="AH676" s="86" t="s">
        <v>217</v>
      </c>
      <c r="AI676" s="86" t="s">
        <v>2711</v>
      </c>
      <c r="AJ676" s="86"/>
      <c r="AK676" s="86"/>
      <c r="AL676" s="86" t="s">
        <v>2915</v>
      </c>
      <c r="AM676" s="86"/>
      <c r="AN676" s="86"/>
      <c r="AO676" s="86"/>
      <c r="AP676" s="86"/>
      <c r="AQ676" s="86"/>
      <c r="AR676" s="86"/>
      <c r="AS676" s="86"/>
      <c r="AT676" s="86"/>
      <c r="AU676" s="86"/>
      <c r="AV676" s="102" t="s">
        <v>2364</v>
      </c>
      <c r="AW676" s="101">
        <v>1</v>
      </c>
      <c r="AX676" s="101">
        <v>1</v>
      </c>
      <c r="AY676" s="101" t="s">
        <v>2363</v>
      </c>
      <c r="AZ676" s="102" t="s">
        <v>2364</v>
      </c>
      <c r="BA676" s="102" t="s">
        <v>2363</v>
      </c>
      <c r="BB676" s="86"/>
      <c r="BC676" s="86"/>
      <c r="BD676" s="86"/>
      <c r="BE676" s="86"/>
      <c r="BF676" s="86"/>
      <c r="BG676" s="86"/>
      <c r="BH676" s="86"/>
      <c r="BI676" s="223" t="s">
        <v>9201</v>
      </c>
      <c r="BJ676" s="86"/>
      <c r="BK676" s="178" t="s">
        <v>8920</v>
      </c>
      <c r="BL676" s="86"/>
      <c r="BM676" s="157">
        <v>4</v>
      </c>
      <c r="BN676" s="157" t="s">
        <v>678</v>
      </c>
      <c r="BO676" s="85" t="s">
        <v>687</v>
      </c>
      <c r="BP676" s="85" t="s">
        <v>688</v>
      </c>
      <c r="BQ676" s="85" t="s">
        <v>689</v>
      </c>
      <c r="BR676" s="85" t="s">
        <v>690</v>
      </c>
      <c r="BS676" s="85" t="s">
        <v>691</v>
      </c>
      <c r="BT676" s="85" t="s">
        <v>692</v>
      </c>
      <c r="BU676" s="85" t="s">
        <v>693</v>
      </c>
      <c r="BV676" s="85" t="s">
        <v>694</v>
      </c>
      <c r="BW676" s="70"/>
      <c r="BX676" s="70"/>
      <c r="BY676" s="70"/>
      <c r="BZ676" s="70"/>
      <c r="CA676" s="70"/>
      <c r="CB676" s="70"/>
      <c r="CC676" s="70"/>
      <c r="CD676" s="70"/>
      <c r="CE676" s="70"/>
      <c r="CF676" s="70"/>
      <c r="CG676" s="86"/>
      <c r="CH676" s="86"/>
      <c r="CI676" s="86"/>
      <c r="CJ676" s="86"/>
      <c r="CK676" s="86"/>
      <c r="CL676" s="86"/>
      <c r="CM676" s="86"/>
      <c r="CN676" s="86"/>
      <c r="CO676" s="86" t="s">
        <v>2500</v>
      </c>
      <c r="CP676" s="86"/>
      <c r="CQ676" s="86"/>
      <c r="CR676" s="86"/>
      <c r="CS676" s="164" t="b">
        <f>NOT(ISERROR(MATCH(E676,[1]Sheet1!$A:$A,0)))</f>
        <v>0</v>
      </c>
      <c r="CT676" s="162"/>
    </row>
    <row r="677" spans="1:98" s="218" customFormat="1" ht="79.8" customHeight="1">
      <c r="A677" s="256"/>
      <c r="B677" s="258">
        <v>674</v>
      </c>
      <c r="C677" s="258"/>
      <c r="D677" s="86"/>
      <c r="E677" s="270" t="s">
        <v>3793</v>
      </c>
      <c r="F677" s="163" t="s">
        <v>3794</v>
      </c>
      <c r="G677" s="163" t="s">
        <v>3795</v>
      </c>
      <c r="H677" s="162"/>
      <c r="I677" s="162"/>
      <c r="J677" s="86" t="s">
        <v>3796</v>
      </c>
      <c r="K677" s="104" t="s">
        <v>3797</v>
      </c>
      <c r="L677" s="162" t="s">
        <v>2495</v>
      </c>
      <c r="M677" s="165" t="s">
        <v>251</v>
      </c>
      <c r="N677" s="162"/>
      <c r="O677" s="165" t="s">
        <v>251</v>
      </c>
      <c r="P677" s="162"/>
      <c r="Q677" s="162" t="s">
        <v>2513</v>
      </c>
      <c r="R677" s="162" t="s">
        <v>2497</v>
      </c>
      <c r="S677" s="86"/>
      <c r="T677" s="162" t="s">
        <v>3343</v>
      </c>
      <c r="U677" s="86" t="s">
        <v>2499</v>
      </c>
      <c r="V677" s="86"/>
      <c r="W677" s="86"/>
      <c r="X677" s="162" t="s">
        <v>2500</v>
      </c>
      <c r="Y677" s="86"/>
      <c r="Z677" s="162" t="s">
        <v>3798</v>
      </c>
      <c r="AA677" s="86"/>
      <c r="AB677" s="86"/>
      <c r="AC677" s="86"/>
      <c r="AD677" s="86" t="s">
        <v>2762</v>
      </c>
      <c r="AE677" s="86" t="s">
        <v>8990</v>
      </c>
      <c r="AF677" s="86" t="s">
        <v>3639</v>
      </c>
      <c r="AG677" s="101" t="s">
        <v>3799</v>
      </c>
      <c r="AH677" s="86" t="s">
        <v>9041</v>
      </c>
      <c r="AI677" s="86" t="s">
        <v>3639</v>
      </c>
      <c r="AJ677" s="86"/>
      <c r="AK677" s="86"/>
      <c r="AL677" s="86" t="s">
        <v>8669</v>
      </c>
      <c r="AM677" s="86"/>
      <c r="AN677" s="86"/>
      <c r="AO677" s="86"/>
      <c r="AP677" s="86"/>
      <c r="AQ677" s="86"/>
      <c r="AR677" s="86"/>
      <c r="AS677" s="86"/>
      <c r="AT677" s="86"/>
      <c r="AU677" s="86"/>
      <c r="AV677" s="102" t="s">
        <v>2363</v>
      </c>
      <c r="AW677" s="101"/>
      <c r="AX677" s="101"/>
      <c r="AY677" s="101"/>
      <c r="AZ677" s="102" t="s">
        <v>2363</v>
      </c>
      <c r="BA677" s="102" t="s">
        <v>2363</v>
      </c>
      <c r="BB677" s="86"/>
      <c r="BC677" s="86"/>
      <c r="BD677" s="86"/>
      <c r="BE677" s="86"/>
      <c r="BF677" s="86"/>
      <c r="BG677" s="86"/>
      <c r="BH677" s="86"/>
      <c r="BI677" s="185" t="s">
        <v>2276</v>
      </c>
      <c r="BJ677" s="86"/>
      <c r="BK677" s="162" t="s">
        <v>9040</v>
      </c>
      <c r="BL677" s="86"/>
      <c r="BM677" s="86">
        <v>4</v>
      </c>
      <c r="BN677" s="86" t="s">
        <v>678</v>
      </c>
      <c r="BO677" s="85" t="s">
        <v>687</v>
      </c>
      <c r="BP677" s="85" t="s">
        <v>688</v>
      </c>
      <c r="BQ677" s="85" t="s">
        <v>689</v>
      </c>
      <c r="BR677" s="85" t="s">
        <v>690</v>
      </c>
      <c r="BS677" s="85" t="s">
        <v>691</v>
      </c>
      <c r="BT677" s="85" t="s">
        <v>692</v>
      </c>
      <c r="BU677" s="85" t="s">
        <v>693</v>
      </c>
      <c r="BV677" s="85" t="s">
        <v>694</v>
      </c>
      <c r="BW677" s="70"/>
      <c r="BX677" s="70"/>
      <c r="BY677" s="70"/>
      <c r="BZ677" s="70"/>
      <c r="CA677" s="70"/>
      <c r="CB677" s="70"/>
      <c r="CC677" s="70"/>
      <c r="CD677" s="70"/>
      <c r="CE677" s="70"/>
      <c r="CF677" s="70"/>
      <c r="CG677" s="86"/>
      <c r="CH677" s="86"/>
      <c r="CI677" s="86"/>
      <c r="CJ677" s="86"/>
      <c r="CK677" s="86"/>
      <c r="CL677" s="86"/>
      <c r="CM677" s="86"/>
      <c r="CN677" s="86"/>
      <c r="CO677" s="86"/>
      <c r="CP677" s="86"/>
      <c r="CQ677" s="86"/>
      <c r="CR677" s="86"/>
      <c r="CS677" s="164" t="b">
        <f>NOT(ISERROR(MATCH(E677,[1]Sheet1!$A:$A,0)))</f>
        <v>0</v>
      </c>
      <c r="CT677" s="162"/>
    </row>
    <row r="678" spans="1:98" s="218" customFormat="1" ht="79.8" customHeight="1">
      <c r="A678" s="256" t="s">
        <v>9187</v>
      </c>
      <c r="B678" s="258">
        <v>675</v>
      </c>
      <c r="C678" s="258"/>
      <c r="D678" s="86"/>
      <c r="E678" s="270" t="s">
        <v>3800</v>
      </c>
      <c r="F678" s="163" t="s">
        <v>3801</v>
      </c>
      <c r="G678" s="194" t="s">
        <v>3802</v>
      </c>
      <c r="H678" s="162"/>
      <c r="I678" s="162"/>
      <c r="J678" s="86"/>
      <c r="K678" s="104" t="s">
        <v>3803</v>
      </c>
      <c r="L678" s="162" t="s">
        <v>2495</v>
      </c>
      <c r="M678" s="165" t="s">
        <v>251</v>
      </c>
      <c r="N678" s="162"/>
      <c r="O678" s="165" t="s">
        <v>251</v>
      </c>
      <c r="P678" s="162"/>
      <c r="Q678" s="162" t="s">
        <v>2513</v>
      </c>
      <c r="R678" s="162" t="s">
        <v>2497</v>
      </c>
      <c r="S678" s="86"/>
      <c r="T678" s="162" t="s">
        <v>3343</v>
      </c>
      <c r="U678" s="86" t="s">
        <v>2499</v>
      </c>
      <c r="V678" s="86"/>
      <c r="W678" s="86"/>
      <c r="X678" s="162" t="s">
        <v>2500</v>
      </c>
      <c r="Y678" s="86"/>
      <c r="Z678" s="162" t="s">
        <v>3804</v>
      </c>
      <c r="AA678" s="86"/>
      <c r="AB678" s="86"/>
      <c r="AC678" s="86"/>
      <c r="AD678" s="86" t="s">
        <v>2762</v>
      </c>
      <c r="AE678" s="86" t="s">
        <v>9042</v>
      </c>
      <c r="AF678" s="157" t="s">
        <v>3639</v>
      </c>
      <c r="AG678" s="101" t="s">
        <v>3805</v>
      </c>
      <c r="AH678" s="86" t="s">
        <v>217</v>
      </c>
      <c r="AI678" s="157" t="s">
        <v>3639</v>
      </c>
      <c r="AJ678" s="86"/>
      <c r="AK678" s="86"/>
      <c r="AL678" s="86" t="s">
        <v>9043</v>
      </c>
      <c r="AM678" s="86"/>
      <c r="AN678" s="86"/>
      <c r="AO678" s="86"/>
      <c r="AP678" s="86"/>
      <c r="AQ678" s="86"/>
      <c r="AR678" s="86"/>
      <c r="AS678" s="86"/>
      <c r="AT678" s="86"/>
      <c r="AU678" s="86"/>
      <c r="AV678" s="102" t="s">
        <v>2363</v>
      </c>
      <c r="AW678" s="101">
        <v>1</v>
      </c>
      <c r="AX678" s="101">
        <v>1</v>
      </c>
      <c r="AY678" s="101" t="s">
        <v>2363</v>
      </c>
      <c r="AZ678" s="102" t="s">
        <v>2363</v>
      </c>
      <c r="BA678" s="102" t="s">
        <v>2363</v>
      </c>
      <c r="BB678" s="86"/>
      <c r="BC678" s="86"/>
      <c r="BD678" s="86"/>
      <c r="BE678" s="86"/>
      <c r="BF678" s="86"/>
      <c r="BG678" s="86"/>
      <c r="BH678" s="86"/>
      <c r="BI678" s="86"/>
      <c r="BJ678" s="86"/>
      <c r="BK678" s="101"/>
      <c r="BL678" s="86"/>
      <c r="BM678" s="86">
        <v>4</v>
      </c>
      <c r="BN678" s="86" t="s">
        <v>678</v>
      </c>
      <c r="BO678" s="85" t="s">
        <v>687</v>
      </c>
      <c r="BP678" s="85" t="s">
        <v>688</v>
      </c>
      <c r="BQ678" s="85" t="s">
        <v>689</v>
      </c>
      <c r="BR678" s="85" t="s">
        <v>690</v>
      </c>
      <c r="BS678" s="85" t="s">
        <v>691</v>
      </c>
      <c r="BT678" s="85" t="s">
        <v>692</v>
      </c>
      <c r="BU678" s="85" t="s">
        <v>693</v>
      </c>
      <c r="BV678" s="85" t="s">
        <v>694</v>
      </c>
      <c r="BW678" s="70"/>
      <c r="BX678" s="70"/>
      <c r="BY678" s="70"/>
      <c r="BZ678" s="70"/>
      <c r="CA678" s="70"/>
      <c r="CB678" s="70"/>
      <c r="CC678" s="70"/>
      <c r="CD678" s="70"/>
      <c r="CE678" s="70"/>
      <c r="CF678" s="70"/>
      <c r="CG678" s="86"/>
      <c r="CH678" s="86"/>
      <c r="CI678" s="86"/>
      <c r="CJ678" s="86"/>
      <c r="CK678" s="86"/>
      <c r="CL678" s="86"/>
      <c r="CM678" s="86"/>
      <c r="CN678" s="86"/>
      <c r="CO678" s="86" t="s">
        <v>2500</v>
      </c>
      <c r="CP678" s="86"/>
      <c r="CQ678" s="86"/>
      <c r="CR678" s="86"/>
      <c r="CS678" s="164" t="b">
        <f>NOT(ISERROR(MATCH(E678,[1]Sheet1!$A:$A,0)))</f>
        <v>0</v>
      </c>
      <c r="CT678" s="162"/>
    </row>
    <row r="679" spans="1:98" s="218" customFormat="1" ht="79.8" customHeight="1">
      <c r="A679" s="256"/>
      <c r="B679" s="258">
        <v>676</v>
      </c>
      <c r="C679" s="258"/>
      <c r="D679" s="86"/>
      <c r="E679" s="270" t="s">
        <v>3806</v>
      </c>
      <c r="F679" s="163" t="s">
        <v>3807</v>
      </c>
      <c r="G679" s="163" t="s">
        <v>3808</v>
      </c>
      <c r="H679" s="162"/>
      <c r="I679" s="162"/>
      <c r="J679" s="86"/>
      <c r="K679" s="101" t="s">
        <v>3809</v>
      </c>
      <c r="L679" s="162" t="s">
        <v>2495</v>
      </c>
      <c r="M679" s="175" t="s">
        <v>8872</v>
      </c>
      <c r="N679" s="162"/>
      <c r="O679" s="165" t="s">
        <v>128</v>
      </c>
      <c r="P679" s="162"/>
      <c r="Q679" s="162" t="s">
        <v>2513</v>
      </c>
      <c r="R679" s="162" t="s">
        <v>2497</v>
      </c>
      <c r="S679" s="86"/>
      <c r="T679" s="162" t="s">
        <v>3343</v>
      </c>
      <c r="U679" s="86" t="s">
        <v>2499</v>
      </c>
      <c r="V679" s="86"/>
      <c r="W679" s="86"/>
      <c r="X679" s="162" t="s">
        <v>2500</v>
      </c>
      <c r="Y679" s="86"/>
      <c r="Z679" s="162" t="s">
        <v>3810</v>
      </c>
      <c r="AA679" s="86"/>
      <c r="AB679" s="86"/>
      <c r="AC679" s="86"/>
      <c r="AD679" s="86" t="s">
        <v>2747</v>
      </c>
      <c r="AE679" s="86" t="s">
        <v>8871</v>
      </c>
      <c r="AF679" s="86" t="s">
        <v>3318</v>
      </c>
      <c r="AG679" s="101" t="s">
        <v>3811</v>
      </c>
      <c r="AH679" s="86" t="s">
        <v>217</v>
      </c>
      <c r="AI679" s="86" t="s">
        <v>3318</v>
      </c>
      <c r="AJ679" s="86"/>
      <c r="AK679" s="86"/>
      <c r="AL679" s="86" t="s">
        <v>2915</v>
      </c>
      <c r="AM679" s="86"/>
      <c r="AN679" s="86"/>
      <c r="AO679" s="86"/>
      <c r="AP679" s="86"/>
      <c r="AQ679" s="86"/>
      <c r="AR679" s="86"/>
      <c r="AS679" s="86"/>
      <c r="AT679" s="86"/>
      <c r="AU679" s="86"/>
      <c r="AV679" s="102" t="s">
        <v>2364</v>
      </c>
      <c r="AW679" s="101">
        <v>1</v>
      </c>
      <c r="AX679" s="101">
        <v>1</v>
      </c>
      <c r="AY679" s="101" t="s">
        <v>2363</v>
      </c>
      <c r="AZ679" s="102" t="s">
        <v>2364</v>
      </c>
      <c r="BA679" s="102" t="s">
        <v>2363</v>
      </c>
      <c r="BB679" s="86"/>
      <c r="BC679" s="86"/>
      <c r="BD679" s="86"/>
      <c r="BE679" s="86"/>
      <c r="BF679" s="86"/>
      <c r="BG679" s="86"/>
      <c r="BH679" s="86"/>
      <c r="BI679" s="86" t="s">
        <v>3812</v>
      </c>
      <c r="BJ679" s="86"/>
      <c r="BK679" s="101"/>
      <c r="BL679" s="86"/>
      <c r="BM679" s="86">
        <v>4</v>
      </c>
      <c r="BN679" s="86" t="s">
        <v>678</v>
      </c>
      <c r="BO679" s="85" t="s">
        <v>687</v>
      </c>
      <c r="BP679" s="85" t="s">
        <v>688</v>
      </c>
      <c r="BQ679" s="85" t="s">
        <v>689</v>
      </c>
      <c r="BR679" s="85" t="s">
        <v>690</v>
      </c>
      <c r="BS679" s="85" t="s">
        <v>691</v>
      </c>
      <c r="BT679" s="85" t="s">
        <v>692</v>
      </c>
      <c r="BU679" s="85" t="s">
        <v>693</v>
      </c>
      <c r="BV679" s="85" t="s">
        <v>694</v>
      </c>
      <c r="BW679" s="70"/>
      <c r="BX679" s="70"/>
      <c r="BY679" s="70"/>
      <c r="BZ679" s="70"/>
      <c r="CA679" s="70"/>
      <c r="CB679" s="70"/>
      <c r="CC679" s="70"/>
      <c r="CD679" s="70"/>
      <c r="CE679" s="70"/>
      <c r="CF679" s="70"/>
      <c r="CG679" s="86"/>
      <c r="CH679" s="86"/>
      <c r="CI679" s="86"/>
      <c r="CJ679" s="86"/>
      <c r="CK679" s="86"/>
      <c r="CL679" s="86"/>
      <c r="CM679" s="86"/>
      <c r="CN679" s="86"/>
      <c r="CO679" s="86" t="s">
        <v>2500</v>
      </c>
      <c r="CP679" s="86"/>
      <c r="CQ679" s="86"/>
      <c r="CR679" s="86"/>
      <c r="CS679" s="164" t="b">
        <f>NOT(ISERROR(MATCH(E679,[1]Sheet1!$A:$A,0)))</f>
        <v>0</v>
      </c>
      <c r="CT679" s="162"/>
    </row>
    <row r="680" spans="1:98" s="218" customFormat="1" ht="79.8" customHeight="1">
      <c r="A680" s="256"/>
      <c r="B680" s="258">
        <v>677</v>
      </c>
      <c r="C680" s="258"/>
      <c r="D680" s="86"/>
      <c r="E680" s="270" t="s">
        <v>210</v>
      </c>
      <c r="F680" s="163" t="s">
        <v>211</v>
      </c>
      <c r="G680" s="163" t="s">
        <v>3835</v>
      </c>
      <c r="H680" s="162"/>
      <c r="I680" s="162"/>
      <c r="J680" s="86"/>
      <c r="K680" s="101" t="s">
        <v>3836</v>
      </c>
      <c r="L680" s="162" t="s">
        <v>2495</v>
      </c>
      <c r="M680" s="165" t="s">
        <v>212</v>
      </c>
      <c r="N680" s="162"/>
      <c r="O680" s="165" t="s">
        <v>128</v>
      </c>
      <c r="P680" s="162"/>
      <c r="Q680" s="162" t="s">
        <v>2513</v>
      </c>
      <c r="R680" s="162" t="s">
        <v>2497</v>
      </c>
      <c r="S680" s="86"/>
      <c r="T680" s="162" t="s">
        <v>3343</v>
      </c>
      <c r="U680" s="86" t="s">
        <v>2499</v>
      </c>
      <c r="V680" s="86"/>
      <c r="W680" s="86"/>
      <c r="X680" s="162" t="s">
        <v>2500</v>
      </c>
      <c r="Y680" s="86"/>
      <c r="Z680" s="162" t="s">
        <v>3837</v>
      </c>
      <c r="AA680" s="86"/>
      <c r="AB680" s="86"/>
      <c r="AC680" s="86"/>
      <c r="AD680" s="86" t="s">
        <v>2747</v>
      </c>
      <c r="AE680" s="86" t="s">
        <v>217</v>
      </c>
      <c r="AF680" s="86" t="s">
        <v>3318</v>
      </c>
      <c r="AG680" s="101" t="s">
        <v>3838</v>
      </c>
      <c r="AH680" s="86" t="s">
        <v>217</v>
      </c>
      <c r="AI680" s="86" t="s">
        <v>2762</v>
      </c>
      <c r="AJ680" s="86"/>
      <c r="AK680" s="86"/>
      <c r="AL680" s="162" t="s">
        <v>2539</v>
      </c>
      <c r="AM680" s="86"/>
      <c r="AN680" s="86"/>
      <c r="AO680" s="86"/>
      <c r="AP680" s="86"/>
      <c r="AQ680" s="86"/>
      <c r="AR680" s="86"/>
      <c r="AS680" s="86"/>
      <c r="AT680" s="86"/>
      <c r="AU680" s="86"/>
      <c r="AV680" s="102" t="s">
        <v>2364</v>
      </c>
      <c r="AW680" s="101">
        <v>1</v>
      </c>
      <c r="AX680" s="101">
        <v>1</v>
      </c>
      <c r="AY680" s="101" t="s">
        <v>2363</v>
      </c>
      <c r="AZ680" s="102" t="s">
        <v>2364</v>
      </c>
      <c r="BA680" s="102" t="s">
        <v>2363</v>
      </c>
      <c r="BB680" s="86"/>
      <c r="BC680" s="86"/>
      <c r="BD680" s="86"/>
      <c r="BE680" s="86"/>
      <c r="BF680" s="86"/>
      <c r="BG680" s="86"/>
      <c r="BH680" s="86"/>
      <c r="BI680" s="249" t="s">
        <v>3360</v>
      </c>
      <c r="BJ680" s="162"/>
      <c r="BK680" s="101" t="s">
        <v>3353</v>
      </c>
      <c r="BL680" s="86"/>
      <c r="BM680" s="86">
        <v>4</v>
      </c>
      <c r="BN680" s="86" t="s">
        <v>678</v>
      </c>
      <c r="BO680" s="85" t="s">
        <v>687</v>
      </c>
      <c r="BP680" s="85" t="s">
        <v>688</v>
      </c>
      <c r="BQ680" s="85" t="s">
        <v>689</v>
      </c>
      <c r="BR680" s="85" t="s">
        <v>690</v>
      </c>
      <c r="BS680" s="85" t="s">
        <v>691</v>
      </c>
      <c r="BT680" s="85" t="s">
        <v>692</v>
      </c>
      <c r="BU680" s="85" t="s">
        <v>693</v>
      </c>
      <c r="BV680" s="85" t="s">
        <v>694</v>
      </c>
      <c r="BW680" s="70"/>
      <c r="BX680" s="70"/>
      <c r="BY680" s="70"/>
      <c r="BZ680" s="70"/>
      <c r="CA680" s="70"/>
      <c r="CB680" s="70"/>
      <c r="CC680" s="70"/>
      <c r="CD680" s="70"/>
      <c r="CE680" s="70"/>
      <c r="CF680" s="70"/>
      <c r="CG680" s="86"/>
      <c r="CH680" s="86"/>
      <c r="CI680" s="86"/>
      <c r="CJ680" s="86"/>
      <c r="CK680" s="86"/>
      <c r="CL680" s="86"/>
      <c r="CM680" s="86"/>
      <c r="CN680" s="86"/>
      <c r="CO680" s="86" t="s">
        <v>2500</v>
      </c>
      <c r="CP680" s="86"/>
      <c r="CQ680" s="86"/>
      <c r="CR680" s="86"/>
      <c r="CS680" s="164" t="b">
        <f>NOT(ISERROR(MATCH(E680,[1]Sheet1!$A:$A,0)))</f>
        <v>0</v>
      </c>
      <c r="CT680" s="162"/>
    </row>
    <row r="681" spans="1:98" s="218" customFormat="1" ht="79.8" customHeight="1">
      <c r="A681" s="256"/>
      <c r="B681" s="258">
        <v>678</v>
      </c>
      <c r="C681" s="258"/>
      <c r="D681" s="162"/>
      <c r="E681" s="286" t="s">
        <v>3813</v>
      </c>
      <c r="F681" s="163" t="s">
        <v>3814</v>
      </c>
      <c r="G681" s="163" t="s">
        <v>3815</v>
      </c>
      <c r="H681" s="162"/>
      <c r="I681" s="162"/>
      <c r="J681" s="164"/>
      <c r="K681" s="101" t="s">
        <v>3816</v>
      </c>
      <c r="L681" s="162" t="s">
        <v>2495</v>
      </c>
      <c r="M681" s="165" t="s">
        <v>251</v>
      </c>
      <c r="N681" s="162"/>
      <c r="O681" s="165" t="s">
        <v>251</v>
      </c>
      <c r="P681" s="162"/>
      <c r="Q681" s="162" t="s">
        <v>2513</v>
      </c>
      <c r="R681" s="162" t="s">
        <v>2497</v>
      </c>
      <c r="S681" s="162"/>
      <c r="T681" s="162" t="s">
        <v>3343</v>
      </c>
      <c r="U681" s="86" t="s">
        <v>2795</v>
      </c>
      <c r="V681" s="162"/>
      <c r="W681" s="162"/>
      <c r="X681" s="162" t="s">
        <v>2546</v>
      </c>
      <c r="Y681" s="162"/>
      <c r="Z681" s="162" t="s">
        <v>3817</v>
      </c>
      <c r="AA681" s="164"/>
      <c r="AB681" s="164"/>
      <c r="AC681" s="164"/>
      <c r="AD681" s="162" t="s">
        <v>2818</v>
      </c>
      <c r="AE681" s="162" t="s">
        <v>3818</v>
      </c>
      <c r="AF681" s="165" t="s">
        <v>4402</v>
      </c>
      <c r="AG681" s="101" t="s">
        <v>3819</v>
      </c>
      <c r="AH681" s="162" t="s">
        <v>3820</v>
      </c>
      <c r="AI681" s="174" t="s">
        <v>4402</v>
      </c>
      <c r="AJ681" s="164"/>
      <c r="AK681" s="164"/>
      <c r="AL681" s="162" t="s">
        <v>2539</v>
      </c>
      <c r="AM681" s="162"/>
      <c r="AN681" s="162"/>
      <c r="AO681" s="162"/>
      <c r="AP681" s="162"/>
      <c r="AQ681" s="162"/>
      <c r="AR681" s="162"/>
      <c r="AS681" s="162"/>
      <c r="AT681" s="162"/>
      <c r="AU681" s="162"/>
      <c r="AV681" s="102" t="s">
        <v>2363</v>
      </c>
      <c r="AW681" s="101">
        <v>1</v>
      </c>
      <c r="AX681" s="101">
        <v>1</v>
      </c>
      <c r="AY681" s="101" t="s">
        <v>2363</v>
      </c>
      <c r="AZ681" s="102" t="s">
        <v>2363</v>
      </c>
      <c r="BA681" s="102" t="s">
        <v>2363</v>
      </c>
      <c r="BB681" s="162"/>
      <c r="BC681" s="162"/>
      <c r="BD681" s="162"/>
      <c r="BE681" s="164"/>
      <c r="BF681" s="164"/>
      <c r="BG681" s="164"/>
      <c r="BH681" s="164"/>
      <c r="BI681" s="162"/>
      <c r="BJ681" s="162"/>
      <c r="BK681" s="101"/>
      <c r="BL681" s="162"/>
      <c r="BM681" s="86">
        <v>4</v>
      </c>
      <c r="BN681" s="86" t="s">
        <v>678</v>
      </c>
      <c r="BO681" s="85" t="s">
        <v>687</v>
      </c>
      <c r="BP681" s="85" t="s">
        <v>688</v>
      </c>
      <c r="BQ681" s="85" t="s">
        <v>689</v>
      </c>
      <c r="BR681" s="85" t="s">
        <v>690</v>
      </c>
      <c r="BS681" s="85" t="s">
        <v>691</v>
      </c>
      <c r="BT681" s="85" t="s">
        <v>692</v>
      </c>
      <c r="BU681" s="85" t="s">
        <v>693</v>
      </c>
      <c r="BV681" s="85" t="s">
        <v>694</v>
      </c>
      <c r="BW681" s="162"/>
      <c r="BX681" s="162"/>
      <c r="BY681" s="162"/>
      <c r="BZ681" s="162"/>
      <c r="CA681" s="162"/>
      <c r="CB681" s="162"/>
      <c r="CC681" s="162"/>
      <c r="CD681" s="162"/>
      <c r="CE681" s="162"/>
      <c r="CF681" s="162"/>
      <c r="CG681" s="162"/>
      <c r="CH681" s="162"/>
      <c r="CI681" s="162"/>
      <c r="CJ681" s="162"/>
      <c r="CK681" s="162"/>
      <c r="CL681" s="162"/>
      <c r="CM681" s="162"/>
      <c r="CN681" s="162"/>
      <c r="CO681" s="162"/>
      <c r="CP681" s="162"/>
      <c r="CQ681" s="162"/>
      <c r="CR681" s="86"/>
      <c r="CS681" s="164" t="b">
        <f>NOT(ISERROR(MATCH(E681,[1]Sheet1!$A:$A,0)))</f>
        <v>0</v>
      </c>
      <c r="CT681" s="162"/>
    </row>
    <row r="682" spans="1:98" s="218" customFormat="1" ht="79.8" customHeight="1">
      <c r="A682" s="256"/>
      <c r="B682" s="258">
        <v>679</v>
      </c>
      <c r="C682" s="258"/>
      <c r="D682" s="86"/>
      <c r="E682" s="270" t="s">
        <v>3821</v>
      </c>
      <c r="F682" s="163" t="s">
        <v>3822</v>
      </c>
      <c r="G682" s="163" t="s">
        <v>3823</v>
      </c>
      <c r="H682" s="162"/>
      <c r="I682" s="162"/>
      <c r="J682" s="86"/>
      <c r="K682" s="101" t="s">
        <v>3824</v>
      </c>
      <c r="L682" s="162" t="s">
        <v>2495</v>
      </c>
      <c r="M682" s="165" t="s">
        <v>251</v>
      </c>
      <c r="N682" s="162"/>
      <c r="O682" s="165" t="s">
        <v>251</v>
      </c>
      <c r="P682" s="162"/>
      <c r="Q682" s="162" t="s">
        <v>2513</v>
      </c>
      <c r="R682" s="162" t="s">
        <v>2497</v>
      </c>
      <c r="S682" s="86"/>
      <c r="T682" s="162" t="s">
        <v>3343</v>
      </c>
      <c r="U682" s="86" t="s">
        <v>2499</v>
      </c>
      <c r="V682" s="86"/>
      <c r="W682" s="86"/>
      <c r="X682" s="162" t="s">
        <v>2500</v>
      </c>
      <c r="Y682" s="86"/>
      <c r="Z682" s="162" t="s">
        <v>3825</v>
      </c>
      <c r="AA682" s="86"/>
      <c r="AB682" s="86"/>
      <c r="AC682" s="86"/>
      <c r="AD682" s="86" t="s">
        <v>2747</v>
      </c>
      <c r="AE682" s="86" t="s">
        <v>8648</v>
      </c>
      <c r="AF682" s="86" t="s">
        <v>2789</v>
      </c>
      <c r="AG682" s="101" t="s">
        <v>3826</v>
      </c>
      <c r="AH682" s="86" t="s">
        <v>8650</v>
      </c>
      <c r="AI682" s="86" t="s">
        <v>2711</v>
      </c>
      <c r="AJ682" s="86"/>
      <c r="AK682" s="86"/>
      <c r="AL682" s="162" t="s">
        <v>2539</v>
      </c>
      <c r="AM682" s="86"/>
      <c r="AN682" s="86"/>
      <c r="AO682" s="86"/>
      <c r="AP682" s="86"/>
      <c r="AQ682" s="86"/>
      <c r="AR682" s="86"/>
      <c r="AS682" s="86"/>
      <c r="AT682" s="86"/>
      <c r="AU682" s="86"/>
      <c r="AV682" s="102" t="s">
        <v>2364</v>
      </c>
      <c r="AW682" s="101">
        <v>1</v>
      </c>
      <c r="AX682" s="101">
        <v>1</v>
      </c>
      <c r="AY682" s="101" t="s">
        <v>2363</v>
      </c>
      <c r="AZ682" s="102" t="s">
        <v>2364</v>
      </c>
      <c r="BA682" s="102" t="s">
        <v>2363</v>
      </c>
      <c r="BB682" s="86"/>
      <c r="BC682" s="86"/>
      <c r="BD682" s="86"/>
      <c r="BE682" s="86"/>
      <c r="BF682" s="86"/>
      <c r="BG682" s="86"/>
      <c r="BH682" s="86"/>
      <c r="BI682" s="86" t="s">
        <v>3827</v>
      </c>
      <c r="BJ682" s="86"/>
      <c r="BK682" s="101" t="s">
        <v>3828</v>
      </c>
      <c r="BL682" s="86"/>
      <c r="BM682" s="86">
        <v>4</v>
      </c>
      <c r="BN682" s="86" t="s">
        <v>678</v>
      </c>
      <c r="BO682" s="85" t="s">
        <v>687</v>
      </c>
      <c r="BP682" s="85" t="s">
        <v>688</v>
      </c>
      <c r="BQ682" s="85" t="s">
        <v>689</v>
      </c>
      <c r="BR682" s="85" t="s">
        <v>690</v>
      </c>
      <c r="BS682" s="85" t="s">
        <v>691</v>
      </c>
      <c r="BT682" s="85" t="s">
        <v>692</v>
      </c>
      <c r="BU682" s="85" t="s">
        <v>693</v>
      </c>
      <c r="BV682" s="85" t="s">
        <v>694</v>
      </c>
      <c r="BW682" s="70"/>
      <c r="BX682" s="70"/>
      <c r="BY682" s="70"/>
      <c r="BZ682" s="70"/>
      <c r="CA682" s="70"/>
      <c r="CB682" s="70"/>
      <c r="CC682" s="70"/>
      <c r="CD682" s="70"/>
      <c r="CE682" s="70"/>
      <c r="CF682" s="70"/>
      <c r="CG682" s="86"/>
      <c r="CH682" s="86"/>
      <c r="CI682" s="86"/>
      <c r="CJ682" s="86"/>
      <c r="CK682" s="86"/>
      <c r="CL682" s="86"/>
      <c r="CM682" s="86"/>
      <c r="CN682" s="86"/>
      <c r="CO682" s="86" t="s">
        <v>2500</v>
      </c>
      <c r="CP682" s="86"/>
      <c r="CQ682" s="86"/>
      <c r="CR682" s="86"/>
      <c r="CS682" s="164" t="b">
        <f>NOT(ISERROR(MATCH(E682,[1]Sheet1!$A:$A,0)))</f>
        <v>0</v>
      </c>
      <c r="CT682" s="162"/>
    </row>
    <row r="683" spans="1:98" s="218" customFormat="1" ht="79.8" customHeight="1">
      <c r="A683" s="256"/>
      <c r="B683" s="258">
        <v>680</v>
      </c>
      <c r="C683" s="258"/>
      <c r="D683" s="86"/>
      <c r="E683" s="270" t="s">
        <v>3829</v>
      </c>
      <c r="F683" s="289" t="s">
        <v>3830</v>
      </c>
      <c r="G683" s="289" t="s">
        <v>3831</v>
      </c>
      <c r="H683" s="162"/>
      <c r="I683" s="162"/>
      <c r="J683" s="86"/>
      <c r="K683" s="101" t="s">
        <v>3832</v>
      </c>
      <c r="L683" s="162" t="s">
        <v>2495</v>
      </c>
      <c r="M683" s="165" t="s">
        <v>251</v>
      </c>
      <c r="N683" s="162"/>
      <c r="O683" s="165" t="s">
        <v>251</v>
      </c>
      <c r="P683" s="162"/>
      <c r="Q683" s="162" t="s">
        <v>2513</v>
      </c>
      <c r="R683" s="162" t="s">
        <v>2497</v>
      </c>
      <c r="S683" s="86"/>
      <c r="T683" s="162" t="s">
        <v>3343</v>
      </c>
      <c r="U683" s="86" t="s">
        <v>2499</v>
      </c>
      <c r="V683" s="86"/>
      <c r="W683" s="86"/>
      <c r="X683" s="162" t="s">
        <v>2500</v>
      </c>
      <c r="Y683" s="86"/>
      <c r="Z683" s="162" t="s">
        <v>3833</v>
      </c>
      <c r="AA683" s="86"/>
      <c r="AB683" s="86"/>
      <c r="AC683" s="86"/>
      <c r="AD683" s="86" t="s">
        <v>2747</v>
      </c>
      <c r="AE683" s="86" t="s">
        <v>8649</v>
      </c>
      <c r="AF683" s="86" t="s">
        <v>2789</v>
      </c>
      <c r="AG683" s="101" t="s">
        <v>3834</v>
      </c>
      <c r="AH683" s="86" t="s">
        <v>8651</v>
      </c>
      <c r="AI683" s="86" t="s">
        <v>2711</v>
      </c>
      <c r="AJ683" s="86"/>
      <c r="AK683" s="86"/>
      <c r="AL683" s="162" t="s">
        <v>2539</v>
      </c>
      <c r="AM683" s="86"/>
      <c r="AN683" s="86"/>
      <c r="AO683" s="86"/>
      <c r="AP683" s="86"/>
      <c r="AQ683" s="86"/>
      <c r="AR683" s="86"/>
      <c r="AS683" s="86"/>
      <c r="AT683" s="86"/>
      <c r="AU683" s="86"/>
      <c r="AV683" s="102" t="s">
        <v>2364</v>
      </c>
      <c r="AW683" s="101">
        <v>1</v>
      </c>
      <c r="AX683" s="101">
        <v>1</v>
      </c>
      <c r="AY683" s="101" t="s">
        <v>2363</v>
      </c>
      <c r="AZ683" s="102" t="s">
        <v>2364</v>
      </c>
      <c r="BA683" s="102" t="s">
        <v>2363</v>
      </c>
      <c r="BB683" s="86"/>
      <c r="BC683" s="86"/>
      <c r="BD683" s="86"/>
      <c r="BE683" s="86"/>
      <c r="BF683" s="86"/>
      <c r="BG683" s="86"/>
      <c r="BH683" s="86"/>
      <c r="BI683" s="86" t="s">
        <v>3612</v>
      </c>
      <c r="BJ683" s="86"/>
      <c r="BK683" s="101" t="s">
        <v>3828</v>
      </c>
      <c r="BL683" s="86"/>
      <c r="BM683" s="86">
        <v>4</v>
      </c>
      <c r="BN683" s="86" t="s">
        <v>678</v>
      </c>
      <c r="BO683" s="85" t="s">
        <v>687</v>
      </c>
      <c r="BP683" s="85" t="s">
        <v>688</v>
      </c>
      <c r="BQ683" s="85" t="s">
        <v>689</v>
      </c>
      <c r="BR683" s="85" t="s">
        <v>690</v>
      </c>
      <c r="BS683" s="85" t="s">
        <v>691</v>
      </c>
      <c r="BT683" s="85" t="s">
        <v>692</v>
      </c>
      <c r="BU683" s="85" t="s">
        <v>693</v>
      </c>
      <c r="BV683" s="85" t="s">
        <v>694</v>
      </c>
      <c r="BW683" s="70"/>
      <c r="BX683" s="70"/>
      <c r="BY683" s="70"/>
      <c r="BZ683" s="70"/>
      <c r="CA683" s="70"/>
      <c r="CB683" s="70"/>
      <c r="CC683" s="70"/>
      <c r="CD683" s="70"/>
      <c r="CE683" s="70"/>
      <c r="CF683" s="70"/>
      <c r="CG683" s="86"/>
      <c r="CH683" s="86"/>
      <c r="CI683" s="86"/>
      <c r="CJ683" s="86"/>
      <c r="CK683" s="86"/>
      <c r="CL683" s="86"/>
      <c r="CM683" s="86"/>
      <c r="CN683" s="86"/>
      <c r="CO683" s="86" t="s">
        <v>2500</v>
      </c>
      <c r="CP683" s="86"/>
      <c r="CQ683" s="86"/>
      <c r="CR683" s="86"/>
      <c r="CS683" s="164" t="b">
        <f>NOT(ISERROR(MATCH(E683,[1]Sheet1!$A:$A,0)))</f>
        <v>0</v>
      </c>
      <c r="CT683" s="162"/>
    </row>
    <row r="684" spans="1:98" s="218" customFormat="1" ht="79.8" customHeight="1">
      <c r="A684" s="256"/>
      <c r="B684" s="258">
        <v>681</v>
      </c>
      <c r="C684" s="258"/>
      <c r="D684" s="85"/>
      <c r="E684" s="292" t="s">
        <v>3839</v>
      </c>
      <c r="F684" s="163" t="s">
        <v>3840</v>
      </c>
      <c r="G684" s="163" t="str">
        <f>VLOOKUP(LEFT(F684,5),[3]Synthèse!$A:$C,3,FALSE) &amp; " - " &amp; VLOOKUP(RIGHT(F684,3),[3]Medialec_3e_octet!$D:$E,2,FALSE)</f>
        <v xml:space="preserve">HVAC valve actuator electrical failure - Circuit open </v>
      </c>
      <c r="H684" s="162"/>
      <c r="I684" s="162"/>
      <c r="J684" s="164"/>
      <c r="K684" s="101" t="s">
        <v>3841</v>
      </c>
      <c r="L684" s="162" t="s">
        <v>2495</v>
      </c>
      <c r="M684" s="165" t="s">
        <v>251</v>
      </c>
      <c r="N684" s="162"/>
      <c r="O684" s="165" t="s">
        <v>251</v>
      </c>
      <c r="P684" s="162"/>
      <c r="Q684" s="162" t="s">
        <v>2496</v>
      </c>
      <c r="R684" s="162" t="s">
        <v>2497</v>
      </c>
      <c r="S684" s="85"/>
      <c r="T684" s="162" t="s">
        <v>3842</v>
      </c>
      <c r="U684" s="85" t="s">
        <v>3316</v>
      </c>
      <c r="V684" s="85"/>
      <c r="W684" s="85"/>
      <c r="X684" s="162" t="s">
        <v>2733</v>
      </c>
      <c r="Y684" s="85"/>
      <c r="Z684" s="162" t="s">
        <v>3843</v>
      </c>
      <c r="AA684" s="164"/>
      <c r="AB684" s="164"/>
      <c r="AC684" s="164"/>
      <c r="AD684" s="85" t="s">
        <v>2762</v>
      </c>
      <c r="AE684" s="85" t="s">
        <v>217</v>
      </c>
      <c r="AF684" s="162" t="s">
        <v>3481</v>
      </c>
      <c r="AG684" s="101" t="s">
        <v>3319</v>
      </c>
      <c r="AH684" s="164" t="s">
        <v>217</v>
      </c>
      <c r="AI684" s="85" t="s">
        <v>3481</v>
      </c>
      <c r="AJ684" s="164"/>
      <c r="AK684" s="164"/>
      <c r="AL684" s="85" t="s">
        <v>2539</v>
      </c>
      <c r="AM684" s="85"/>
      <c r="AN684" s="85"/>
      <c r="AO684" s="85"/>
      <c r="AP684" s="85"/>
      <c r="AQ684" s="85"/>
      <c r="AR684" s="85"/>
      <c r="AS684" s="85"/>
      <c r="AT684" s="85"/>
      <c r="AU684" s="85"/>
      <c r="AV684" s="102" t="s">
        <v>2363</v>
      </c>
      <c r="AW684" s="101">
        <v>1</v>
      </c>
      <c r="AX684" s="101">
        <v>1</v>
      </c>
      <c r="AY684" s="101" t="s">
        <v>2363</v>
      </c>
      <c r="AZ684" s="102" t="s">
        <v>2363</v>
      </c>
      <c r="BA684" s="102" t="s">
        <v>2363</v>
      </c>
      <c r="BB684" s="85"/>
      <c r="BC684" s="85"/>
      <c r="BD684" s="85"/>
      <c r="BE684" s="164"/>
      <c r="BF684" s="164"/>
      <c r="BG684" s="164"/>
      <c r="BH684" s="164"/>
      <c r="BI684" s="249" t="s">
        <v>3844</v>
      </c>
      <c r="BJ684" s="85"/>
      <c r="BK684" s="85" t="s">
        <v>3845</v>
      </c>
      <c r="BL684" s="162"/>
      <c r="BM684" s="162">
        <v>7</v>
      </c>
      <c r="BN684" s="162" t="s">
        <v>733</v>
      </c>
      <c r="BO684" s="85" t="s">
        <v>744</v>
      </c>
      <c r="BP684" s="85" t="s">
        <v>745</v>
      </c>
      <c r="BQ684" s="85" t="s">
        <v>746</v>
      </c>
      <c r="BR684" s="85" t="s">
        <v>747</v>
      </c>
      <c r="BS684" s="85" t="s">
        <v>748</v>
      </c>
      <c r="BT684" s="85" t="s">
        <v>749</v>
      </c>
      <c r="BU684" s="85" t="s">
        <v>750</v>
      </c>
      <c r="BV684" s="85" t="s">
        <v>751</v>
      </c>
      <c r="BW684" s="85" t="s">
        <v>752</v>
      </c>
      <c r="BX684" s="85" t="s">
        <v>753</v>
      </c>
      <c r="BY684" s="162"/>
      <c r="BZ684" s="162"/>
      <c r="CA684" s="162"/>
      <c r="CB684" s="162"/>
      <c r="CC684" s="162"/>
      <c r="CD684" s="162"/>
      <c r="CE684" s="162"/>
      <c r="CF684" s="162"/>
      <c r="CG684" s="162"/>
      <c r="CH684" s="162"/>
      <c r="CI684" s="162"/>
      <c r="CJ684" s="162"/>
      <c r="CK684" s="162"/>
      <c r="CL684" s="162"/>
      <c r="CM684" s="162"/>
      <c r="CN684" s="162"/>
      <c r="CO684" s="162"/>
      <c r="CP684" s="162"/>
      <c r="CQ684" s="162"/>
      <c r="CR684" s="86"/>
      <c r="CS684" s="164" t="b">
        <f>NOT(ISERROR(MATCH(E684,[1]Sheet1!$A:$A,0)))</f>
        <v>0</v>
      </c>
      <c r="CT684" s="162"/>
    </row>
    <row r="685" spans="1:98" s="218" customFormat="1" ht="79.8" customHeight="1">
      <c r="A685" s="256"/>
      <c r="B685" s="258">
        <v>682</v>
      </c>
      <c r="C685" s="258"/>
      <c r="D685" s="85"/>
      <c r="E685" s="292" t="s">
        <v>3846</v>
      </c>
      <c r="F685" s="163" t="s">
        <v>3847</v>
      </c>
      <c r="G685" s="163" t="str">
        <f>VLOOKUP(LEFT(F685,5),[3]Synthèse!$A:$C,3,FALSE) &amp; " - " &amp; VLOOKUP(RIGHT(F685,3),[3]Medialec_3e_octet!$D:$E,2,FALSE)</f>
        <v>HVAC valve actuator electrical failure - Circuit short to battery</v>
      </c>
      <c r="H685" s="162"/>
      <c r="I685" s="162"/>
      <c r="J685" s="164"/>
      <c r="K685" s="101" t="s">
        <v>3848</v>
      </c>
      <c r="L685" s="162" t="s">
        <v>2495</v>
      </c>
      <c r="M685" s="165" t="s">
        <v>251</v>
      </c>
      <c r="N685" s="162"/>
      <c r="O685" s="165" t="s">
        <v>251</v>
      </c>
      <c r="P685" s="162"/>
      <c r="Q685" s="162" t="s">
        <v>2496</v>
      </c>
      <c r="R685" s="162" t="s">
        <v>2497</v>
      </c>
      <c r="S685" s="85"/>
      <c r="T685" s="162" t="s">
        <v>3842</v>
      </c>
      <c r="U685" s="85" t="s">
        <v>3316</v>
      </c>
      <c r="V685" s="85"/>
      <c r="W685" s="85"/>
      <c r="X685" s="162" t="s">
        <v>2733</v>
      </c>
      <c r="Y685" s="85"/>
      <c r="Z685" s="162" t="s">
        <v>3849</v>
      </c>
      <c r="AA685" s="164"/>
      <c r="AB685" s="164"/>
      <c r="AC685" s="164"/>
      <c r="AD685" s="85" t="s">
        <v>2762</v>
      </c>
      <c r="AE685" s="85" t="s">
        <v>217</v>
      </c>
      <c r="AF685" s="162" t="s">
        <v>3481</v>
      </c>
      <c r="AG685" s="101" t="s">
        <v>3326</v>
      </c>
      <c r="AH685" s="164" t="s">
        <v>217</v>
      </c>
      <c r="AI685" s="85" t="s">
        <v>3481</v>
      </c>
      <c r="AJ685" s="164"/>
      <c r="AK685" s="164"/>
      <c r="AL685" s="85" t="s">
        <v>2539</v>
      </c>
      <c r="AM685" s="85"/>
      <c r="AN685" s="85"/>
      <c r="AO685" s="85"/>
      <c r="AP685" s="85"/>
      <c r="AQ685" s="85"/>
      <c r="AR685" s="85"/>
      <c r="AS685" s="85"/>
      <c r="AT685" s="85"/>
      <c r="AU685" s="85"/>
      <c r="AV685" s="102" t="s">
        <v>2363</v>
      </c>
      <c r="AW685" s="101">
        <v>1</v>
      </c>
      <c r="AX685" s="101">
        <v>1</v>
      </c>
      <c r="AY685" s="101" t="s">
        <v>2363</v>
      </c>
      <c r="AZ685" s="102" t="s">
        <v>2363</v>
      </c>
      <c r="BA685" s="102" t="s">
        <v>2363</v>
      </c>
      <c r="BB685" s="85"/>
      <c r="BC685" s="85"/>
      <c r="BD685" s="85"/>
      <c r="BE685" s="164"/>
      <c r="BF685" s="164"/>
      <c r="BG685" s="164"/>
      <c r="BH685" s="164"/>
      <c r="BI685" s="162" t="s">
        <v>3844</v>
      </c>
      <c r="BJ685" s="85"/>
      <c r="BK685" s="85" t="s">
        <v>3845</v>
      </c>
      <c r="BL685" s="162"/>
      <c r="BM685" s="162">
        <v>7</v>
      </c>
      <c r="BN685" s="162" t="s">
        <v>733</v>
      </c>
      <c r="BO685" s="85" t="s">
        <v>744</v>
      </c>
      <c r="BP685" s="85" t="s">
        <v>745</v>
      </c>
      <c r="BQ685" s="85" t="s">
        <v>746</v>
      </c>
      <c r="BR685" s="85" t="s">
        <v>747</v>
      </c>
      <c r="BS685" s="85" t="s">
        <v>748</v>
      </c>
      <c r="BT685" s="85" t="s">
        <v>749</v>
      </c>
      <c r="BU685" s="85" t="s">
        <v>750</v>
      </c>
      <c r="BV685" s="85" t="s">
        <v>751</v>
      </c>
      <c r="BW685" s="85" t="s">
        <v>752</v>
      </c>
      <c r="BX685" s="85" t="s">
        <v>753</v>
      </c>
      <c r="BY685" s="162"/>
      <c r="BZ685" s="162"/>
      <c r="CA685" s="162"/>
      <c r="CB685" s="162"/>
      <c r="CC685" s="162"/>
      <c r="CD685" s="162"/>
      <c r="CE685" s="162"/>
      <c r="CF685" s="162"/>
      <c r="CG685" s="162"/>
      <c r="CH685" s="162"/>
      <c r="CI685" s="162"/>
      <c r="CJ685" s="162"/>
      <c r="CK685" s="162"/>
      <c r="CL685" s="162"/>
      <c r="CM685" s="162"/>
      <c r="CN685" s="162"/>
      <c r="CO685" s="162"/>
      <c r="CP685" s="162"/>
      <c r="CQ685" s="162"/>
      <c r="CR685" s="86"/>
      <c r="CS685" s="164" t="b">
        <f>NOT(ISERROR(MATCH(E685,[1]Sheet1!$A:$A,0)))</f>
        <v>0</v>
      </c>
      <c r="CT685" s="162"/>
    </row>
    <row r="686" spans="1:98" s="218" customFormat="1" ht="79.8" customHeight="1">
      <c r="A686" s="256"/>
      <c r="B686" s="258">
        <v>683</v>
      </c>
      <c r="C686" s="258"/>
      <c r="D686" s="85"/>
      <c r="E686" s="292" t="s">
        <v>3850</v>
      </c>
      <c r="F686" s="163" t="s">
        <v>3851</v>
      </c>
      <c r="G686" s="163" t="str">
        <f>VLOOKUP(LEFT(F686,5),[3]Synthèse!$A:$C,3,FALSE) &amp; " - " &amp; VLOOKUP(RIGHT(F686,3),[3]Medialec_3e_octet!$D:$E,2,FALSE)</f>
        <v>HVAC valve actuator electrical failure - Circuit short to ground</v>
      </c>
      <c r="H686" s="162"/>
      <c r="I686" s="162"/>
      <c r="J686" s="164"/>
      <c r="K686" s="101" t="s">
        <v>3852</v>
      </c>
      <c r="L686" s="162" t="s">
        <v>2495</v>
      </c>
      <c r="M686" s="165" t="s">
        <v>251</v>
      </c>
      <c r="N686" s="162"/>
      <c r="O686" s="165" t="s">
        <v>251</v>
      </c>
      <c r="P686" s="162"/>
      <c r="Q686" s="162" t="s">
        <v>2496</v>
      </c>
      <c r="R686" s="162" t="s">
        <v>2497</v>
      </c>
      <c r="S686" s="85"/>
      <c r="T686" s="162" t="s">
        <v>3842</v>
      </c>
      <c r="U686" s="85" t="s">
        <v>3316</v>
      </c>
      <c r="V686" s="85"/>
      <c r="W686" s="85"/>
      <c r="X686" s="162" t="s">
        <v>2733</v>
      </c>
      <c r="Y686" s="85"/>
      <c r="Z686" s="162" t="s">
        <v>3853</v>
      </c>
      <c r="AA686" s="164"/>
      <c r="AB686" s="164"/>
      <c r="AC686" s="164"/>
      <c r="AD686" s="85" t="s">
        <v>2762</v>
      </c>
      <c r="AE686" s="85" t="s">
        <v>217</v>
      </c>
      <c r="AF686" s="162" t="s">
        <v>3481</v>
      </c>
      <c r="AG686" s="101" t="s">
        <v>3326</v>
      </c>
      <c r="AH686" s="164" t="s">
        <v>217</v>
      </c>
      <c r="AI686" s="85" t="s">
        <v>3481</v>
      </c>
      <c r="AJ686" s="164"/>
      <c r="AK686" s="164"/>
      <c r="AL686" s="85" t="s">
        <v>2539</v>
      </c>
      <c r="AM686" s="85"/>
      <c r="AN686" s="85"/>
      <c r="AO686" s="85"/>
      <c r="AP686" s="85"/>
      <c r="AQ686" s="85"/>
      <c r="AR686" s="85"/>
      <c r="AS686" s="85"/>
      <c r="AT686" s="85"/>
      <c r="AU686" s="85"/>
      <c r="AV686" s="102" t="s">
        <v>2363</v>
      </c>
      <c r="AW686" s="101">
        <v>1</v>
      </c>
      <c r="AX686" s="101">
        <v>1</v>
      </c>
      <c r="AY686" s="101" t="s">
        <v>2363</v>
      </c>
      <c r="AZ686" s="102" t="s">
        <v>2363</v>
      </c>
      <c r="BA686" s="102" t="s">
        <v>2363</v>
      </c>
      <c r="BB686" s="85"/>
      <c r="BC686" s="85"/>
      <c r="BD686" s="85"/>
      <c r="BE686" s="164"/>
      <c r="BF686" s="164"/>
      <c r="BG686" s="164"/>
      <c r="BH686" s="164"/>
      <c r="BI686" s="162" t="s">
        <v>3844</v>
      </c>
      <c r="BJ686" s="85"/>
      <c r="BK686" s="85" t="s">
        <v>3845</v>
      </c>
      <c r="BL686" s="162"/>
      <c r="BM686" s="162">
        <v>7</v>
      </c>
      <c r="BN686" s="162" t="s">
        <v>733</v>
      </c>
      <c r="BO686" s="85" t="s">
        <v>744</v>
      </c>
      <c r="BP686" s="85" t="s">
        <v>745</v>
      </c>
      <c r="BQ686" s="85" t="s">
        <v>746</v>
      </c>
      <c r="BR686" s="85" t="s">
        <v>747</v>
      </c>
      <c r="BS686" s="85" t="s">
        <v>748</v>
      </c>
      <c r="BT686" s="85" t="s">
        <v>749</v>
      </c>
      <c r="BU686" s="85" t="s">
        <v>750</v>
      </c>
      <c r="BV686" s="85" t="s">
        <v>751</v>
      </c>
      <c r="BW686" s="85" t="s">
        <v>752</v>
      </c>
      <c r="BX686" s="85" t="s">
        <v>753</v>
      </c>
      <c r="BY686" s="162"/>
      <c r="BZ686" s="162"/>
      <c r="CA686" s="162"/>
      <c r="CB686" s="162"/>
      <c r="CC686" s="162"/>
      <c r="CD686" s="162"/>
      <c r="CE686" s="162"/>
      <c r="CF686" s="162"/>
      <c r="CG686" s="162"/>
      <c r="CH686" s="162"/>
      <c r="CI686" s="162"/>
      <c r="CJ686" s="162"/>
      <c r="CK686" s="162"/>
      <c r="CL686" s="162"/>
      <c r="CM686" s="162"/>
      <c r="CN686" s="162"/>
      <c r="CO686" s="162"/>
      <c r="CP686" s="162"/>
      <c r="CQ686" s="162"/>
      <c r="CR686" s="86"/>
      <c r="CS686" s="164" t="b">
        <f>NOT(ISERROR(MATCH(E686,[1]Sheet1!$A:$A,0)))</f>
        <v>0</v>
      </c>
      <c r="CT686" s="162"/>
    </row>
    <row r="687" spans="1:98" s="218" customFormat="1" ht="79.8" customHeight="1">
      <c r="A687" s="256"/>
      <c r="B687" s="258">
        <v>684</v>
      </c>
      <c r="C687" s="258"/>
      <c r="D687" s="86"/>
      <c r="E687" s="126" t="s">
        <v>7251</v>
      </c>
      <c r="F687" s="163" t="s">
        <v>7252</v>
      </c>
      <c r="G687" s="163" t="s">
        <v>7253</v>
      </c>
      <c r="H687" s="86"/>
      <c r="I687" s="86"/>
      <c r="J687" s="86"/>
      <c r="K687" s="101" t="s">
        <v>7254</v>
      </c>
      <c r="L687" s="162" t="s">
        <v>2495</v>
      </c>
      <c r="M687" s="165" t="s">
        <v>251</v>
      </c>
      <c r="N687" s="162"/>
      <c r="O687" s="165" t="s">
        <v>251</v>
      </c>
      <c r="P687" s="162"/>
      <c r="Q687" s="162" t="s">
        <v>4822</v>
      </c>
      <c r="R687" s="162" t="s">
        <v>7255</v>
      </c>
      <c r="S687" s="86"/>
      <c r="T687" s="86" t="s">
        <v>5496</v>
      </c>
      <c r="U687" s="86" t="s">
        <v>2499</v>
      </c>
      <c r="V687" s="86"/>
      <c r="W687" s="86"/>
      <c r="X687" s="162" t="s">
        <v>2500</v>
      </c>
      <c r="Y687" s="86"/>
      <c r="Z687" s="86" t="s">
        <v>7256</v>
      </c>
      <c r="AA687" s="86"/>
      <c r="AB687" s="86"/>
      <c r="AC687" s="86"/>
      <c r="AD687" s="86">
        <v>10</v>
      </c>
      <c r="AE687" s="86" t="s">
        <v>217</v>
      </c>
      <c r="AF687" s="86" t="s">
        <v>4713</v>
      </c>
      <c r="AG687" s="86" t="s">
        <v>7257</v>
      </c>
      <c r="AH687" s="86" t="s">
        <v>217</v>
      </c>
      <c r="AI687" s="86" t="s">
        <v>4713</v>
      </c>
      <c r="AJ687" s="86"/>
      <c r="AK687" s="86"/>
      <c r="AL687" s="86" t="s">
        <v>2539</v>
      </c>
      <c r="AM687" s="86"/>
      <c r="AN687" s="86"/>
      <c r="AO687" s="86"/>
      <c r="AP687" s="86"/>
      <c r="AQ687" s="86"/>
      <c r="AR687" s="86"/>
      <c r="AS687" s="86"/>
      <c r="AT687" s="86"/>
      <c r="AU687" s="86"/>
      <c r="AV687" s="102" t="str">
        <f xml:space="preserve"> IF(COUNTIF(BI687,"*FId_EVLmpContIllmn*"),"Yes","No")</f>
        <v>No</v>
      </c>
      <c r="AW687" s="102">
        <v>1</v>
      </c>
      <c r="AX687" s="102">
        <v>1</v>
      </c>
      <c r="AY687" s="101" t="s">
        <v>2363</v>
      </c>
      <c r="AZ687" s="102" t="str">
        <f xml:space="preserve"> IF(COUNTIF(BI687,"*FId_MstWrnLmpContIllmn*"),"Yes","No")</f>
        <v>No</v>
      </c>
      <c r="BA687" s="102" t="str">
        <f xml:space="preserve"> IF(COUNTIF(BI687,"*FId_SVSWrnLmp*"),"Yes","No")</f>
        <v>No</v>
      </c>
      <c r="BB687" s="86"/>
      <c r="BC687" s="86"/>
      <c r="BD687" s="86"/>
      <c r="BE687" s="86"/>
      <c r="BF687" s="86"/>
      <c r="BG687" s="86"/>
      <c r="BH687" s="86"/>
      <c r="BI687" s="162" t="s">
        <v>5154</v>
      </c>
      <c r="BJ687" s="86"/>
      <c r="BK687" s="86"/>
      <c r="BL687" s="86"/>
      <c r="BM687" s="162">
        <v>1</v>
      </c>
      <c r="BN687" s="86" t="s">
        <v>634</v>
      </c>
      <c r="BO687" s="70" t="s">
        <v>643</v>
      </c>
      <c r="BP687" s="70" t="s">
        <v>644</v>
      </c>
      <c r="BQ687" s="70" t="s">
        <v>645</v>
      </c>
      <c r="BR687" s="70" t="s">
        <v>646</v>
      </c>
      <c r="BS687" s="70" t="s">
        <v>647</v>
      </c>
      <c r="BT687" s="70" t="s">
        <v>648</v>
      </c>
      <c r="BU687" s="70" t="s">
        <v>649</v>
      </c>
      <c r="BV687" s="70" t="s">
        <v>650</v>
      </c>
      <c r="BW687" s="70"/>
      <c r="BX687" s="70"/>
      <c r="BY687" s="70"/>
      <c r="BZ687" s="70"/>
      <c r="CA687" s="70"/>
      <c r="CB687" s="70"/>
      <c r="CC687" s="70"/>
      <c r="CD687" s="70"/>
      <c r="CE687" s="70"/>
      <c r="CF687" s="70"/>
      <c r="CG687" s="86"/>
      <c r="CH687" s="86"/>
      <c r="CI687" s="86"/>
      <c r="CJ687" s="86"/>
      <c r="CK687" s="86"/>
      <c r="CL687" s="86"/>
      <c r="CM687" s="86"/>
      <c r="CN687" s="86"/>
      <c r="CO687" s="86" t="s">
        <v>2500</v>
      </c>
      <c r="CP687" s="86"/>
      <c r="CQ687" s="86"/>
      <c r="CR687" s="86"/>
      <c r="CS687" s="164" t="b">
        <f>NOT(ISERROR(MATCH(E687,[1]Sheet1!$A:$A,0)))</f>
        <v>0</v>
      </c>
      <c r="CT687" s="162"/>
    </row>
    <row r="688" spans="1:98" s="218" customFormat="1" ht="79.8" customHeight="1">
      <c r="A688" s="256"/>
      <c r="B688" s="258">
        <v>685</v>
      </c>
      <c r="C688" s="258"/>
      <c r="D688" s="86"/>
      <c r="E688" s="285" t="s">
        <v>3854</v>
      </c>
      <c r="F688" s="163" t="s">
        <v>3855</v>
      </c>
      <c r="G688" s="163" t="s">
        <v>3856</v>
      </c>
      <c r="H688" s="162"/>
      <c r="I688" s="162"/>
      <c r="J688" s="86"/>
      <c r="K688" s="101" t="s">
        <v>3857</v>
      </c>
      <c r="L688" s="162" t="s">
        <v>2495</v>
      </c>
      <c r="M688" s="165" t="s">
        <v>251</v>
      </c>
      <c r="N688" s="162"/>
      <c r="O688" s="165" t="s">
        <v>251</v>
      </c>
      <c r="P688" s="162"/>
      <c r="Q688" s="162" t="s">
        <v>2496</v>
      </c>
      <c r="R688" s="162" t="s">
        <v>2497</v>
      </c>
      <c r="S688" s="86"/>
      <c r="T688" s="162" t="s">
        <v>3858</v>
      </c>
      <c r="U688" s="86" t="s">
        <v>2499</v>
      </c>
      <c r="V688" s="86"/>
      <c r="W688" s="86"/>
      <c r="X688" s="162" t="s">
        <v>2500</v>
      </c>
      <c r="Y688" s="86"/>
      <c r="Z688" s="162" t="s">
        <v>3859</v>
      </c>
      <c r="AA688" s="86"/>
      <c r="AB688" s="86"/>
      <c r="AC688" s="86"/>
      <c r="AD688" s="86" t="s">
        <v>2747</v>
      </c>
      <c r="AE688" s="86" t="s">
        <v>3860</v>
      </c>
      <c r="AF688" s="162" t="s">
        <v>3280</v>
      </c>
      <c r="AG688" s="101" t="s">
        <v>3861</v>
      </c>
      <c r="AH688" s="86" t="s">
        <v>3862</v>
      </c>
      <c r="AI688" s="86" t="s">
        <v>3280</v>
      </c>
      <c r="AJ688" s="86"/>
      <c r="AK688" s="86"/>
      <c r="AL688" s="86" t="s">
        <v>2539</v>
      </c>
      <c r="AM688" s="86"/>
      <c r="AN688" s="86"/>
      <c r="AO688" s="86"/>
      <c r="AP688" s="86"/>
      <c r="AQ688" s="86"/>
      <c r="AR688" s="86"/>
      <c r="AS688" s="86"/>
      <c r="AT688" s="86"/>
      <c r="AU688" s="86"/>
      <c r="AV688" s="102" t="s">
        <v>2363</v>
      </c>
      <c r="AW688" s="101">
        <v>1</v>
      </c>
      <c r="AX688" s="101">
        <v>1</v>
      </c>
      <c r="AY688" s="101" t="s">
        <v>2363</v>
      </c>
      <c r="AZ688" s="102" t="s">
        <v>2363</v>
      </c>
      <c r="BA688" s="102" t="s">
        <v>2363</v>
      </c>
      <c r="BB688" s="86"/>
      <c r="BC688" s="86"/>
      <c r="BD688" s="86"/>
      <c r="BE688" s="86"/>
      <c r="BF688" s="86"/>
      <c r="BG688" s="86"/>
      <c r="BH688" s="86"/>
      <c r="BI688" s="249" t="s">
        <v>9226</v>
      </c>
      <c r="BJ688" s="86"/>
      <c r="BK688" s="251" t="s">
        <v>9213</v>
      </c>
      <c r="BL688" s="86"/>
      <c r="BM688" s="162">
        <v>7</v>
      </c>
      <c r="BN688" s="162" t="s">
        <v>733</v>
      </c>
      <c r="BO688" s="85" t="s">
        <v>744</v>
      </c>
      <c r="BP688" s="85" t="s">
        <v>745</v>
      </c>
      <c r="BQ688" s="85" t="s">
        <v>746</v>
      </c>
      <c r="BR688" s="85" t="s">
        <v>747</v>
      </c>
      <c r="BS688" s="85" t="s">
        <v>748</v>
      </c>
      <c r="BT688" s="85" t="s">
        <v>749</v>
      </c>
      <c r="BU688" s="85" t="s">
        <v>750</v>
      </c>
      <c r="BV688" s="85" t="s">
        <v>751</v>
      </c>
      <c r="BW688" s="85" t="s">
        <v>752</v>
      </c>
      <c r="BX688" s="85" t="s">
        <v>753</v>
      </c>
      <c r="BY688" s="86"/>
      <c r="BZ688" s="86"/>
      <c r="CA688" s="86"/>
      <c r="CB688" s="86"/>
      <c r="CC688" s="86"/>
      <c r="CD688" s="86"/>
      <c r="CE688" s="86"/>
      <c r="CF688" s="86"/>
      <c r="CG688" s="86"/>
      <c r="CH688" s="86"/>
      <c r="CI688" s="86"/>
      <c r="CJ688" s="86"/>
      <c r="CK688" s="86"/>
      <c r="CL688" s="86"/>
      <c r="CM688" s="86"/>
      <c r="CN688" s="86"/>
      <c r="CO688" s="86" t="s">
        <v>2500</v>
      </c>
      <c r="CP688" s="86"/>
      <c r="CQ688" s="86"/>
      <c r="CR688" s="86"/>
      <c r="CS688" s="164" t="b">
        <f>NOT(ISERROR(MATCH(E688,[1]Sheet1!$A:$A,0)))</f>
        <v>0</v>
      </c>
      <c r="CT688" s="162"/>
    </row>
    <row r="689" spans="1:98" s="218" customFormat="1" ht="79.8" customHeight="1">
      <c r="A689" s="256"/>
      <c r="B689" s="258">
        <v>686</v>
      </c>
      <c r="C689" s="258"/>
      <c r="D689" s="86"/>
      <c r="E689" s="285" t="s">
        <v>3863</v>
      </c>
      <c r="F689" s="163" t="s">
        <v>3864</v>
      </c>
      <c r="G689" s="163" t="s">
        <v>3865</v>
      </c>
      <c r="H689" s="162"/>
      <c r="I689" s="162"/>
      <c r="J689" s="86"/>
      <c r="K689" s="101" t="s">
        <v>3866</v>
      </c>
      <c r="L689" s="162" t="s">
        <v>2495</v>
      </c>
      <c r="M689" s="165" t="s">
        <v>251</v>
      </c>
      <c r="N689" s="162"/>
      <c r="O689" s="165" t="s">
        <v>251</v>
      </c>
      <c r="P689" s="162"/>
      <c r="Q689" s="162" t="s">
        <v>2496</v>
      </c>
      <c r="R689" s="162" t="s">
        <v>2497</v>
      </c>
      <c r="S689" s="86"/>
      <c r="T689" s="162" t="s">
        <v>3858</v>
      </c>
      <c r="U689" s="86" t="s">
        <v>2499</v>
      </c>
      <c r="V689" s="86"/>
      <c r="W689" s="86"/>
      <c r="X689" s="162" t="s">
        <v>2500</v>
      </c>
      <c r="Y689" s="86"/>
      <c r="Z689" s="162" t="s">
        <v>3867</v>
      </c>
      <c r="AA689" s="86"/>
      <c r="AB689" s="86"/>
      <c r="AC689" s="86"/>
      <c r="AD689" s="86" t="s">
        <v>2747</v>
      </c>
      <c r="AE689" s="86" t="s">
        <v>3868</v>
      </c>
      <c r="AF689" s="162" t="s">
        <v>3280</v>
      </c>
      <c r="AG689" s="101" t="s">
        <v>3869</v>
      </c>
      <c r="AH689" s="86" t="s">
        <v>3870</v>
      </c>
      <c r="AI689" s="86" t="s">
        <v>3280</v>
      </c>
      <c r="AJ689" s="86"/>
      <c r="AK689" s="86"/>
      <c r="AL689" s="86" t="s">
        <v>2539</v>
      </c>
      <c r="AM689" s="86"/>
      <c r="AN689" s="86"/>
      <c r="AO689" s="86"/>
      <c r="AP689" s="86"/>
      <c r="AQ689" s="86"/>
      <c r="AR689" s="86"/>
      <c r="AS689" s="86"/>
      <c r="AT689" s="86"/>
      <c r="AU689" s="86"/>
      <c r="AV689" s="102" t="s">
        <v>2363</v>
      </c>
      <c r="AW689" s="101">
        <v>1</v>
      </c>
      <c r="AX689" s="101">
        <v>1</v>
      </c>
      <c r="AY689" s="101" t="s">
        <v>2363</v>
      </c>
      <c r="AZ689" s="102" t="s">
        <v>2363</v>
      </c>
      <c r="BA689" s="102" t="s">
        <v>2363</v>
      </c>
      <c r="BB689" s="86"/>
      <c r="BC689" s="86"/>
      <c r="BD689" s="86"/>
      <c r="BE689" s="86"/>
      <c r="BF689" s="86"/>
      <c r="BG689" s="86"/>
      <c r="BH689" s="86"/>
      <c r="BI689" s="249" t="s">
        <v>9226</v>
      </c>
      <c r="BJ689" s="86"/>
      <c r="BK689" s="251" t="s">
        <v>9213</v>
      </c>
      <c r="BL689" s="86"/>
      <c r="BM689" s="162">
        <v>7</v>
      </c>
      <c r="BN689" s="162" t="s">
        <v>733</v>
      </c>
      <c r="BO689" s="85" t="s">
        <v>744</v>
      </c>
      <c r="BP689" s="85" t="s">
        <v>745</v>
      </c>
      <c r="BQ689" s="85" t="s">
        <v>746</v>
      </c>
      <c r="BR689" s="85" t="s">
        <v>747</v>
      </c>
      <c r="BS689" s="85" t="s">
        <v>748</v>
      </c>
      <c r="BT689" s="85" t="s">
        <v>749</v>
      </c>
      <c r="BU689" s="85" t="s">
        <v>750</v>
      </c>
      <c r="BV689" s="85" t="s">
        <v>751</v>
      </c>
      <c r="BW689" s="85" t="s">
        <v>752</v>
      </c>
      <c r="BX689" s="85" t="s">
        <v>753</v>
      </c>
      <c r="BY689" s="86"/>
      <c r="BZ689" s="86"/>
      <c r="CA689" s="86"/>
      <c r="CB689" s="86"/>
      <c r="CC689" s="86"/>
      <c r="CD689" s="86"/>
      <c r="CE689" s="86"/>
      <c r="CF689" s="86"/>
      <c r="CG689" s="86"/>
      <c r="CH689" s="86"/>
      <c r="CI689" s="86"/>
      <c r="CJ689" s="86"/>
      <c r="CK689" s="86"/>
      <c r="CL689" s="86"/>
      <c r="CM689" s="86"/>
      <c r="CN689" s="86"/>
      <c r="CO689" s="86" t="s">
        <v>2500</v>
      </c>
      <c r="CP689" s="86"/>
      <c r="CQ689" s="86"/>
      <c r="CR689" s="86"/>
      <c r="CS689" s="164" t="b">
        <f>NOT(ISERROR(MATCH(E689,[1]Sheet1!$A:$A,0)))</f>
        <v>0</v>
      </c>
      <c r="CT689" s="162"/>
    </row>
    <row r="690" spans="1:98" s="218" customFormat="1" ht="79.8" customHeight="1">
      <c r="A690" s="256"/>
      <c r="B690" s="258">
        <v>687</v>
      </c>
      <c r="C690" s="258"/>
      <c r="D690" s="86"/>
      <c r="E690" s="285" t="s">
        <v>3871</v>
      </c>
      <c r="F690" s="163" t="s">
        <v>3872</v>
      </c>
      <c r="G690" s="163" t="s">
        <v>3873</v>
      </c>
      <c r="H690" s="162"/>
      <c r="I690" s="162"/>
      <c r="J690" s="86"/>
      <c r="K690" s="101" t="s">
        <v>3874</v>
      </c>
      <c r="L690" s="162" t="s">
        <v>2495</v>
      </c>
      <c r="M690" s="165" t="s">
        <v>251</v>
      </c>
      <c r="N690" s="162"/>
      <c r="O690" s="165" t="s">
        <v>251</v>
      </c>
      <c r="P690" s="162"/>
      <c r="Q690" s="162" t="s">
        <v>2496</v>
      </c>
      <c r="R690" s="162" t="s">
        <v>2497</v>
      </c>
      <c r="S690" s="86"/>
      <c r="T690" s="162" t="s">
        <v>3858</v>
      </c>
      <c r="U690" s="86" t="s">
        <v>2499</v>
      </c>
      <c r="V690" s="86"/>
      <c r="W690" s="86"/>
      <c r="X690" s="162" t="s">
        <v>2500</v>
      </c>
      <c r="Y690" s="86"/>
      <c r="Z690" s="162" t="s">
        <v>3875</v>
      </c>
      <c r="AA690" s="86"/>
      <c r="AB690" s="86"/>
      <c r="AC690" s="86"/>
      <c r="AD690" s="86" t="s">
        <v>2747</v>
      </c>
      <c r="AE690" s="86" t="s">
        <v>3876</v>
      </c>
      <c r="AF690" s="162" t="s">
        <v>3280</v>
      </c>
      <c r="AG690" s="101" t="s">
        <v>3877</v>
      </c>
      <c r="AH690" s="86" t="s">
        <v>3878</v>
      </c>
      <c r="AI690" s="86" t="s">
        <v>3280</v>
      </c>
      <c r="AJ690" s="86"/>
      <c r="AK690" s="86"/>
      <c r="AL690" s="86" t="s">
        <v>2539</v>
      </c>
      <c r="AM690" s="86"/>
      <c r="AN690" s="86"/>
      <c r="AO690" s="86"/>
      <c r="AP690" s="86"/>
      <c r="AQ690" s="86"/>
      <c r="AR690" s="86"/>
      <c r="AS690" s="86"/>
      <c r="AT690" s="86"/>
      <c r="AU690" s="86"/>
      <c r="AV690" s="102" t="s">
        <v>2363</v>
      </c>
      <c r="AW690" s="101">
        <v>1</v>
      </c>
      <c r="AX690" s="101">
        <v>1</v>
      </c>
      <c r="AY690" s="101" t="s">
        <v>2363</v>
      </c>
      <c r="AZ690" s="102" t="s">
        <v>2363</v>
      </c>
      <c r="BA690" s="102" t="s">
        <v>2363</v>
      </c>
      <c r="BB690" s="86"/>
      <c r="BC690" s="86"/>
      <c r="BD690" s="86"/>
      <c r="BE690" s="86"/>
      <c r="BF690" s="86"/>
      <c r="BG690" s="86"/>
      <c r="BH690" s="86"/>
      <c r="BI690" s="249" t="s">
        <v>3879</v>
      </c>
      <c r="BJ690" s="86"/>
      <c r="BK690" s="101"/>
      <c r="BL690" s="86"/>
      <c r="BM690" s="162">
        <v>7</v>
      </c>
      <c r="BN690" s="162" t="s">
        <v>733</v>
      </c>
      <c r="BO690" s="85" t="s">
        <v>744</v>
      </c>
      <c r="BP690" s="85" t="s">
        <v>745</v>
      </c>
      <c r="BQ690" s="85" t="s">
        <v>746</v>
      </c>
      <c r="BR690" s="85" t="s">
        <v>747</v>
      </c>
      <c r="BS690" s="85" t="s">
        <v>748</v>
      </c>
      <c r="BT690" s="85" t="s">
        <v>749</v>
      </c>
      <c r="BU690" s="85" t="s">
        <v>750</v>
      </c>
      <c r="BV690" s="85" t="s">
        <v>751</v>
      </c>
      <c r="BW690" s="85" t="s">
        <v>752</v>
      </c>
      <c r="BX690" s="85" t="s">
        <v>753</v>
      </c>
      <c r="BY690" s="86"/>
      <c r="BZ690" s="86"/>
      <c r="CA690" s="86"/>
      <c r="CB690" s="86"/>
      <c r="CC690" s="86"/>
      <c r="CD690" s="86"/>
      <c r="CE690" s="86"/>
      <c r="CF690" s="86"/>
      <c r="CG690" s="86"/>
      <c r="CH690" s="86"/>
      <c r="CI690" s="86"/>
      <c r="CJ690" s="86"/>
      <c r="CK690" s="86"/>
      <c r="CL690" s="86"/>
      <c r="CM690" s="86"/>
      <c r="CN690" s="86"/>
      <c r="CO690" s="86" t="s">
        <v>2500</v>
      </c>
      <c r="CP690" s="86"/>
      <c r="CQ690" s="86"/>
      <c r="CR690" s="86"/>
      <c r="CS690" s="164" t="b">
        <f>NOT(ISERROR(MATCH(E690,[1]Sheet1!$A:$A,0)))</f>
        <v>0</v>
      </c>
      <c r="CT690" s="162"/>
    </row>
    <row r="691" spans="1:98" s="218" customFormat="1" ht="79.8" customHeight="1">
      <c r="A691" s="256"/>
      <c r="B691" s="258">
        <v>688</v>
      </c>
      <c r="C691" s="258"/>
      <c r="D691" s="85"/>
      <c r="E691" s="292" t="s">
        <v>3880</v>
      </c>
      <c r="F691" s="163" t="s">
        <v>3881</v>
      </c>
      <c r="G691" s="163" t="s">
        <v>3882</v>
      </c>
      <c r="H691" s="162"/>
      <c r="I691" s="162"/>
      <c r="J691" s="164"/>
      <c r="K691" s="101" t="s">
        <v>3883</v>
      </c>
      <c r="L691" s="162" t="s">
        <v>2495</v>
      </c>
      <c r="M691" s="165" t="s">
        <v>251</v>
      </c>
      <c r="N691" s="162"/>
      <c r="O691" s="165" t="s">
        <v>251</v>
      </c>
      <c r="P691" s="162"/>
      <c r="Q691" s="162" t="s">
        <v>2496</v>
      </c>
      <c r="R691" s="162" t="s">
        <v>2497</v>
      </c>
      <c r="S691" s="85"/>
      <c r="T691" s="162" t="s">
        <v>3884</v>
      </c>
      <c r="U691" s="85" t="s">
        <v>3316</v>
      </c>
      <c r="V691" s="85"/>
      <c r="W691" s="85"/>
      <c r="X691" s="162" t="s">
        <v>2733</v>
      </c>
      <c r="Y691" s="85"/>
      <c r="Z691" s="162" t="s">
        <v>3885</v>
      </c>
      <c r="AA691" s="164"/>
      <c r="AB691" s="164"/>
      <c r="AC691" s="164"/>
      <c r="AD691" s="86" t="s">
        <v>2747</v>
      </c>
      <c r="AE691" s="85" t="s">
        <v>217</v>
      </c>
      <c r="AF691" s="162" t="s">
        <v>3280</v>
      </c>
      <c r="AG691" s="101" t="s">
        <v>3319</v>
      </c>
      <c r="AH691" s="164" t="s">
        <v>217</v>
      </c>
      <c r="AI691" s="85" t="s">
        <v>3280</v>
      </c>
      <c r="AJ691" s="164"/>
      <c r="AK691" s="164"/>
      <c r="AL691" s="85" t="s">
        <v>2539</v>
      </c>
      <c r="AM691" s="85"/>
      <c r="AN691" s="85"/>
      <c r="AO691" s="85"/>
      <c r="AP691" s="85"/>
      <c r="AQ691" s="85"/>
      <c r="AR691" s="85"/>
      <c r="AS691" s="85"/>
      <c r="AT691" s="85"/>
      <c r="AU691" s="85"/>
      <c r="AV691" s="102" t="s">
        <v>2363</v>
      </c>
      <c r="AW691" s="101">
        <v>1</v>
      </c>
      <c r="AX691" s="101">
        <v>1</v>
      </c>
      <c r="AY691" s="101" t="s">
        <v>2363</v>
      </c>
      <c r="AZ691" s="102" t="s">
        <v>2363</v>
      </c>
      <c r="BA691" s="102" t="s">
        <v>2363</v>
      </c>
      <c r="BB691" s="85"/>
      <c r="BC691" s="85"/>
      <c r="BD691" s="85"/>
      <c r="BE691" s="164"/>
      <c r="BF691" s="164"/>
      <c r="BG691" s="164"/>
      <c r="BH691" s="164"/>
      <c r="BI691" s="249" t="s">
        <v>9224</v>
      </c>
      <c r="BJ691" s="85"/>
      <c r="BK691" s="251" t="s">
        <v>9218</v>
      </c>
      <c r="BL691" s="162"/>
      <c r="BM691" s="162">
        <v>7</v>
      </c>
      <c r="BN691" s="162" t="s">
        <v>733</v>
      </c>
      <c r="BO691" s="85" t="s">
        <v>744</v>
      </c>
      <c r="BP691" s="85" t="s">
        <v>745</v>
      </c>
      <c r="BQ691" s="85" t="s">
        <v>746</v>
      </c>
      <c r="BR691" s="85" t="s">
        <v>747</v>
      </c>
      <c r="BS691" s="85" t="s">
        <v>748</v>
      </c>
      <c r="BT691" s="85" t="s">
        <v>749</v>
      </c>
      <c r="BU691" s="85" t="s">
        <v>750</v>
      </c>
      <c r="BV691" s="85" t="s">
        <v>751</v>
      </c>
      <c r="BW691" s="85" t="s">
        <v>752</v>
      </c>
      <c r="BX691" s="85" t="s">
        <v>753</v>
      </c>
      <c r="BY691" s="162"/>
      <c r="BZ691" s="162"/>
      <c r="CA691" s="162"/>
      <c r="CB691" s="162"/>
      <c r="CC691" s="162"/>
      <c r="CD691" s="162"/>
      <c r="CE691" s="162"/>
      <c r="CF691" s="162"/>
      <c r="CG691" s="162"/>
      <c r="CH691" s="162"/>
      <c r="CI691" s="162"/>
      <c r="CJ691" s="162"/>
      <c r="CK691" s="162"/>
      <c r="CL691" s="162"/>
      <c r="CM691" s="162"/>
      <c r="CN691" s="162"/>
      <c r="CO691" s="162"/>
      <c r="CP691" s="162"/>
      <c r="CQ691" s="162"/>
      <c r="CR691" s="86"/>
      <c r="CS691" s="164" t="b">
        <f>NOT(ISERROR(MATCH(E691,[1]Sheet1!$A:$A,0)))</f>
        <v>0</v>
      </c>
      <c r="CT691" s="162"/>
    </row>
    <row r="692" spans="1:98" s="218" customFormat="1" ht="79.8" customHeight="1">
      <c r="A692" s="256"/>
      <c r="B692" s="258">
        <v>689</v>
      </c>
      <c r="C692" s="258"/>
      <c r="D692" s="85"/>
      <c r="E692" s="292" t="s">
        <v>3886</v>
      </c>
      <c r="F692" s="163" t="s">
        <v>3887</v>
      </c>
      <c r="G692" s="163" t="s">
        <v>3888</v>
      </c>
      <c r="H692" s="162"/>
      <c r="I692" s="162"/>
      <c r="J692" s="164"/>
      <c r="K692" s="101" t="s">
        <v>3889</v>
      </c>
      <c r="L692" s="162" t="s">
        <v>2495</v>
      </c>
      <c r="M692" s="165" t="s">
        <v>251</v>
      </c>
      <c r="N692" s="162"/>
      <c r="O692" s="165" t="s">
        <v>251</v>
      </c>
      <c r="P692" s="162"/>
      <c r="Q692" s="162" t="s">
        <v>2496</v>
      </c>
      <c r="R692" s="162" t="s">
        <v>2497</v>
      </c>
      <c r="S692" s="85"/>
      <c r="T692" s="162" t="s">
        <v>3884</v>
      </c>
      <c r="U692" s="85" t="s">
        <v>3316</v>
      </c>
      <c r="V692" s="85"/>
      <c r="W692" s="85"/>
      <c r="X692" s="162" t="s">
        <v>2733</v>
      </c>
      <c r="Y692" s="85"/>
      <c r="Z692" s="162" t="s">
        <v>3890</v>
      </c>
      <c r="AA692" s="164"/>
      <c r="AB692" s="164"/>
      <c r="AC692" s="164"/>
      <c r="AD692" s="86" t="s">
        <v>2747</v>
      </c>
      <c r="AE692" s="85" t="s">
        <v>217</v>
      </c>
      <c r="AF692" s="162" t="s">
        <v>3280</v>
      </c>
      <c r="AG692" s="101" t="s">
        <v>3326</v>
      </c>
      <c r="AH692" s="164" t="s">
        <v>217</v>
      </c>
      <c r="AI692" s="85" t="s">
        <v>3280</v>
      </c>
      <c r="AJ692" s="164"/>
      <c r="AK692" s="164"/>
      <c r="AL692" s="85" t="s">
        <v>2539</v>
      </c>
      <c r="AM692" s="85"/>
      <c r="AN692" s="85"/>
      <c r="AO692" s="85"/>
      <c r="AP692" s="85"/>
      <c r="AQ692" s="85"/>
      <c r="AR692" s="85"/>
      <c r="AS692" s="85"/>
      <c r="AT692" s="85"/>
      <c r="AU692" s="85"/>
      <c r="AV692" s="102" t="s">
        <v>2363</v>
      </c>
      <c r="AW692" s="101">
        <v>1</v>
      </c>
      <c r="AX692" s="101">
        <v>1</v>
      </c>
      <c r="AY692" s="101" t="s">
        <v>2363</v>
      </c>
      <c r="AZ692" s="102" t="s">
        <v>2363</v>
      </c>
      <c r="BA692" s="102" t="s">
        <v>2363</v>
      </c>
      <c r="BB692" s="85"/>
      <c r="BC692" s="85"/>
      <c r="BD692" s="85"/>
      <c r="BE692" s="164"/>
      <c r="BF692" s="164"/>
      <c r="BG692" s="164"/>
      <c r="BH692" s="164"/>
      <c r="BI692" s="249" t="s">
        <v>9225</v>
      </c>
      <c r="BJ692" s="85"/>
      <c r="BK692" s="251" t="s">
        <v>9218</v>
      </c>
      <c r="BL692" s="162"/>
      <c r="BM692" s="162">
        <v>7</v>
      </c>
      <c r="BN692" s="162" t="s">
        <v>733</v>
      </c>
      <c r="BO692" s="85" t="s">
        <v>744</v>
      </c>
      <c r="BP692" s="85" t="s">
        <v>745</v>
      </c>
      <c r="BQ692" s="85" t="s">
        <v>746</v>
      </c>
      <c r="BR692" s="85" t="s">
        <v>747</v>
      </c>
      <c r="BS692" s="85" t="s">
        <v>748</v>
      </c>
      <c r="BT692" s="85" t="s">
        <v>749</v>
      </c>
      <c r="BU692" s="85" t="s">
        <v>750</v>
      </c>
      <c r="BV692" s="85" t="s">
        <v>751</v>
      </c>
      <c r="BW692" s="85" t="s">
        <v>752</v>
      </c>
      <c r="BX692" s="85" t="s">
        <v>753</v>
      </c>
      <c r="BY692" s="162"/>
      <c r="BZ692" s="162"/>
      <c r="CA692" s="162"/>
      <c r="CB692" s="162"/>
      <c r="CC692" s="162"/>
      <c r="CD692" s="162"/>
      <c r="CE692" s="162"/>
      <c r="CF692" s="162"/>
      <c r="CG692" s="162"/>
      <c r="CH692" s="162"/>
      <c r="CI692" s="162"/>
      <c r="CJ692" s="162"/>
      <c r="CK692" s="162"/>
      <c r="CL692" s="162"/>
      <c r="CM692" s="162"/>
      <c r="CN692" s="162"/>
      <c r="CO692" s="162"/>
      <c r="CP692" s="162"/>
      <c r="CQ692" s="162"/>
      <c r="CR692" s="86"/>
      <c r="CS692" s="164" t="b">
        <f>NOT(ISERROR(MATCH(E692,[1]Sheet1!$A:$A,0)))</f>
        <v>0</v>
      </c>
      <c r="CT692" s="162"/>
    </row>
    <row r="693" spans="1:98" s="218" customFormat="1" ht="79.8" customHeight="1">
      <c r="A693" s="256"/>
      <c r="B693" s="258">
        <v>690</v>
      </c>
      <c r="C693" s="258"/>
      <c r="D693" s="85"/>
      <c r="E693" s="292" t="s">
        <v>3891</v>
      </c>
      <c r="F693" s="163" t="s">
        <v>3892</v>
      </c>
      <c r="G693" s="163" t="s">
        <v>3893</v>
      </c>
      <c r="H693" s="162"/>
      <c r="I693" s="162"/>
      <c r="J693" s="164"/>
      <c r="K693" s="101" t="s">
        <v>3894</v>
      </c>
      <c r="L693" s="162" t="s">
        <v>2495</v>
      </c>
      <c r="M693" s="165" t="s">
        <v>251</v>
      </c>
      <c r="N693" s="162"/>
      <c r="O693" s="165" t="s">
        <v>251</v>
      </c>
      <c r="P693" s="162"/>
      <c r="Q693" s="162" t="s">
        <v>2496</v>
      </c>
      <c r="R693" s="162" t="s">
        <v>2497</v>
      </c>
      <c r="S693" s="85"/>
      <c r="T693" s="162" t="s">
        <v>3884</v>
      </c>
      <c r="U693" s="85" t="s">
        <v>3316</v>
      </c>
      <c r="V693" s="85"/>
      <c r="W693" s="85"/>
      <c r="X693" s="162" t="s">
        <v>2733</v>
      </c>
      <c r="Y693" s="85"/>
      <c r="Z693" s="162" t="s">
        <v>3895</v>
      </c>
      <c r="AA693" s="164"/>
      <c r="AB693" s="164"/>
      <c r="AC693" s="164"/>
      <c r="AD693" s="86" t="s">
        <v>2747</v>
      </c>
      <c r="AE693" s="85" t="s">
        <v>217</v>
      </c>
      <c r="AF693" s="162" t="s">
        <v>3280</v>
      </c>
      <c r="AG693" s="101" t="s">
        <v>3331</v>
      </c>
      <c r="AH693" s="164" t="s">
        <v>217</v>
      </c>
      <c r="AI693" s="85" t="s">
        <v>3280</v>
      </c>
      <c r="AJ693" s="164"/>
      <c r="AK693" s="164"/>
      <c r="AL693" s="85" t="s">
        <v>2539</v>
      </c>
      <c r="AM693" s="85"/>
      <c r="AN693" s="85"/>
      <c r="AO693" s="85"/>
      <c r="AP693" s="85"/>
      <c r="AQ693" s="85"/>
      <c r="AR693" s="85"/>
      <c r="AS693" s="85"/>
      <c r="AT693" s="85"/>
      <c r="AU693" s="85"/>
      <c r="AV693" s="102" t="s">
        <v>2363</v>
      </c>
      <c r="AW693" s="101">
        <v>1</v>
      </c>
      <c r="AX693" s="101">
        <v>1</v>
      </c>
      <c r="AY693" s="101" t="s">
        <v>2363</v>
      </c>
      <c r="AZ693" s="102" t="s">
        <v>2363</v>
      </c>
      <c r="BA693" s="102" t="s">
        <v>2363</v>
      </c>
      <c r="BB693" s="85"/>
      <c r="BC693" s="85"/>
      <c r="BD693" s="85"/>
      <c r="BE693" s="164"/>
      <c r="BF693" s="164"/>
      <c r="BG693" s="164"/>
      <c r="BH693" s="164"/>
      <c r="BI693" s="249" t="s">
        <v>9219</v>
      </c>
      <c r="BJ693" s="85"/>
      <c r="BK693" s="101"/>
      <c r="BL693" s="162"/>
      <c r="BM693" s="162">
        <v>7</v>
      </c>
      <c r="BN693" s="162" t="s">
        <v>733</v>
      </c>
      <c r="BO693" s="85" t="s">
        <v>744</v>
      </c>
      <c r="BP693" s="85" t="s">
        <v>745</v>
      </c>
      <c r="BQ693" s="85" t="s">
        <v>746</v>
      </c>
      <c r="BR693" s="85" t="s">
        <v>747</v>
      </c>
      <c r="BS693" s="85" t="s">
        <v>748</v>
      </c>
      <c r="BT693" s="85" t="s">
        <v>749</v>
      </c>
      <c r="BU693" s="85" t="s">
        <v>750</v>
      </c>
      <c r="BV693" s="85" t="s">
        <v>751</v>
      </c>
      <c r="BW693" s="85" t="s">
        <v>752</v>
      </c>
      <c r="BX693" s="85" t="s">
        <v>753</v>
      </c>
      <c r="BY693" s="162"/>
      <c r="BZ693" s="162"/>
      <c r="CA693" s="162"/>
      <c r="CB693" s="162"/>
      <c r="CC693" s="162"/>
      <c r="CD693" s="162"/>
      <c r="CE693" s="162"/>
      <c r="CF693" s="162"/>
      <c r="CG693" s="162"/>
      <c r="CH693" s="162"/>
      <c r="CI693" s="162"/>
      <c r="CJ693" s="162"/>
      <c r="CK693" s="162"/>
      <c r="CL693" s="162"/>
      <c r="CM693" s="162"/>
      <c r="CN693" s="162"/>
      <c r="CO693" s="162"/>
      <c r="CP693" s="162"/>
      <c r="CQ693" s="162"/>
      <c r="CR693" s="86"/>
      <c r="CS693" s="164" t="b">
        <f>NOT(ISERROR(MATCH(E693,[1]Sheet1!$A:$A,0)))</f>
        <v>0</v>
      </c>
      <c r="CT693" s="162"/>
    </row>
    <row r="694" spans="1:98" s="218" customFormat="1" ht="79.8" customHeight="1">
      <c r="A694" s="256"/>
      <c r="B694" s="258">
        <v>691</v>
      </c>
      <c r="C694" s="258"/>
      <c r="D694" s="86"/>
      <c r="E694" s="270" t="s">
        <v>3896</v>
      </c>
      <c r="F694" s="163" t="s">
        <v>3897</v>
      </c>
      <c r="G694" s="163" t="s">
        <v>3898</v>
      </c>
      <c r="H694" s="162"/>
      <c r="I694" s="162"/>
      <c r="J694" s="86"/>
      <c r="K694" s="101" t="s">
        <v>3899</v>
      </c>
      <c r="L694" s="162" t="s">
        <v>2495</v>
      </c>
      <c r="M694" s="165" t="s">
        <v>251</v>
      </c>
      <c r="N694" s="162"/>
      <c r="O694" s="165" t="s">
        <v>251</v>
      </c>
      <c r="P694" s="162"/>
      <c r="Q694" s="162" t="s">
        <v>2513</v>
      </c>
      <c r="R694" s="162" t="s">
        <v>2497</v>
      </c>
      <c r="S694" s="86"/>
      <c r="T694" s="162" t="s">
        <v>2953</v>
      </c>
      <c r="U694" s="86" t="s">
        <v>2499</v>
      </c>
      <c r="V694" s="86"/>
      <c r="W694" s="86"/>
      <c r="X694" s="162" t="s">
        <v>2500</v>
      </c>
      <c r="Y694" s="86"/>
      <c r="Z694" s="162" t="s">
        <v>3900</v>
      </c>
      <c r="AA694" s="86"/>
      <c r="AB694" s="86"/>
      <c r="AC694" s="86"/>
      <c r="AD694" s="86" t="s">
        <v>3280</v>
      </c>
      <c r="AE694" s="86" t="s">
        <v>9080</v>
      </c>
      <c r="AF694" s="86" t="s">
        <v>2711</v>
      </c>
      <c r="AG694" s="101" t="s">
        <v>3901</v>
      </c>
      <c r="AH694" s="86" t="s">
        <v>217</v>
      </c>
      <c r="AI694" s="86" t="s">
        <v>2711</v>
      </c>
      <c r="AJ694" s="86"/>
      <c r="AK694" s="86"/>
      <c r="AL694" s="86" t="s">
        <v>2915</v>
      </c>
      <c r="AM694" s="86"/>
      <c r="AN694" s="86"/>
      <c r="AO694" s="86"/>
      <c r="AP694" s="86"/>
      <c r="AQ694" s="86"/>
      <c r="AR694" s="86"/>
      <c r="AS694" s="86"/>
      <c r="AT694" s="86"/>
      <c r="AU694" s="86"/>
      <c r="AV694" s="102" t="s">
        <v>2363</v>
      </c>
      <c r="AW694" s="101">
        <v>1</v>
      </c>
      <c r="AX694" s="101">
        <v>1</v>
      </c>
      <c r="AY694" s="101" t="s">
        <v>2363</v>
      </c>
      <c r="AZ694" s="102" t="s">
        <v>2363</v>
      </c>
      <c r="BA694" s="102" t="s">
        <v>2364</v>
      </c>
      <c r="BB694" s="86"/>
      <c r="BC694" s="86"/>
      <c r="BD694" s="86"/>
      <c r="BE694" s="86"/>
      <c r="BF694" s="86"/>
      <c r="BG694" s="86"/>
      <c r="BH694" s="86"/>
      <c r="BI694" s="178" t="s">
        <v>8922</v>
      </c>
      <c r="BJ694" s="162"/>
      <c r="BK694" s="101" t="s">
        <v>8880</v>
      </c>
      <c r="BL694" s="86"/>
      <c r="BM694" s="86">
        <v>6</v>
      </c>
      <c r="BN694" s="70" t="s">
        <v>2753</v>
      </c>
      <c r="BO694" s="85" t="s">
        <v>719</v>
      </c>
      <c r="BP694" s="85" t="s">
        <v>720</v>
      </c>
      <c r="BQ694" s="85" t="s">
        <v>721</v>
      </c>
      <c r="BR694" s="85" t="s">
        <v>722</v>
      </c>
      <c r="BS694" s="85" t="s">
        <v>723</v>
      </c>
      <c r="BT694" s="85" t="s">
        <v>724</v>
      </c>
      <c r="BU694" s="85" t="s">
        <v>725</v>
      </c>
      <c r="BV694" s="85" t="s">
        <v>726</v>
      </c>
      <c r="BW694" s="85" t="s">
        <v>727</v>
      </c>
      <c r="BX694" s="85" t="s">
        <v>728</v>
      </c>
      <c r="BY694" s="85" t="s">
        <v>729</v>
      </c>
      <c r="BZ694" s="85" t="s">
        <v>730</v>
      </c>
      <c r="CA694" s="85" t="s">
        <v>731</v>
      </c>
      <c r="CB694" s="85" t="s">
        <v>732</v>
      </c>
      <c r="CC694" s="70"/>
      <c r="CD694" s="70"/>
      <c r="CE694" s="86"/>
      <c r="CF694" s="86"/>
      <c r="CG694" s="86"/>
      <c r="CH694" s="86"/>
      <c r="CI694" s="86"/>
      <c r="CJ694" s="86"/>
      <c r="CK694" s="86"/>
      <c r="CL694" s="86"/>
      <c r="CM694" s="86"/>
      <c r="CN694" s="86"/>
      <c r="CO694" s="86" t="s">
        <v>2500</v>
      </c>
      <c r="CP694" s="86"/>
      <c r="CQ694" s="86"/>
      <c r="CR694" s="86"/>
      <c r="CS694" s="164" t="b">
        <f>NOT(ISERROR(MATCH(E694,[1]Sheet1!$A:$A,0)))</f>
        <v>0</v>
      </c>
      <c r="CT694" s="162"/>
    </row>
    <row r="695" spans="1:98" s="218" customFormat="1" ht="79.8" customHeight="1">
      <c r="A695" s="256"/>
      <c r="B695" s="258">
        <v>692</v>
      </c>
      <c r="C695" s="258"/>
      <c r="D695" s="86"/>
      <c r="E695" s="270" t="s">
        <v>3927</v>
      </c>
      <c r="F695" s="163" t="s">
        <v>3928</v>
      </c>
      <c r="G695" s="163" t="s">
        <v>3929</v>
      </c>
      <c r="H695" s="162"/>
      <c r="I695" s="162"/>
      <c r="J695" s="86"/>
      <c r="K695" s="101" t="s">
        <v>3930</v>
      </c>
      <c r="L695" s="162" t="s">
        <v>2495</v>
      </c>
      <c r="M695" s="165" t="s">
        <v>128</v>
      </c>
      <c r="N695" s="162"/>
      <c r="O695" s="165" t="s">
        <v>128</v>
      </c>
      <c r="P695" s="162"/>
      <c r="Q695" s="162" t="s">
        <v>2513</v>
      </c>
      <c r="R695" s="162" t="s">
        <v>2497</v>
      </c>
      <c r="S695" s="86"/>
      <c r="T695" s="162" t="s">
        <v>3906</v>
      </c>
      <c r="U695" s="86" t="s">
        <v>2499</v>
      </c>
      <c r="V695" s="86"/>
      <c r="W695" s="86"/>
      <c r="X695" s="162" t="s">
        <v>2500</v>
      </c>
      <c r="Y695" s="86"/>
      <c r="Z695" s="162" t="s">
        <v>3931</v>
      </c>
      <c r="AA695" s="86"/>
      <c r="AB695" s="86"/>
      <c r="AC695" s="86"/>
      <c r="AD695" s="86" t="s">
        <v>2747</v>
      </c>
      <c r="AE695" s="86" t="s">
        <v>217</v>
      </c>
      <c r="AF695" s="86" t="s">
        <v>2711</v>
      </c>
      <c r="AG695" s="101" t="s">
        <v>3932</v>
      </c>
      <c r="AH695" s="86" t="s">
        <v>217</v>
      </c>
      <c r="AI695" s="86" t="s">
        <v>2711</v>
      </c>
      <c r="AJ695" s="86"/>
      <c r="AK695" s="86"/>
      <c r="AL695" s="86" t="s">
        <v>2915</v>
      </c>
      <c r="AM695" s="86"/>
      <c r="AN695" s="86"/>
      <c r="AO695" s="86"/>
      <c r="AP695" s="86"/>
      <c r="AQ695" s="86"/>
      <c r="AR695" s="86"/>
      <c r="AS695" s="86"/>
      <c r="AT695" s="86"/>
      <c r="AU695" s="86"/>
      <c r="AV695" s="102" t="s">
        <v>2363</v>
      </c>
      <c r="AW695" s="101">
        <v>1</v>
      </c>
      <c r="AX695" s="101">
        <v>1</v>
      </c>
      <c r="AY695" s="101" t="s">
        <v>2363</v>
      </c>
      <c r="AZ695" s="102" t="s">
        <v>2363</v>
      </c>
      <c r="BA695" s="102" t="s">
        <v>2363</v>
      </c>
      <c r="BB695" s="86"/>
      <c r="BC695" s="86"/>
      <c r="BD695" s="86"/>
      <c r="BE695" s="86"/>
      <c r="BF695" s="86"/>
      <c r="BG695" s="86"/>
      <c r="BH695" s="86"/>
      <c r="BI695" s="162" t="s">
        <v>3933</v>
      </c>
      <c r="BJ695" s="86"/>
      <c r="BK695" s="101"/>
      <c r="BL695" s="86"/>
      <c r="BM695" s="162">
        <v>7</v>
      </c>
      <c r="BN695" s="162" t="s">
        <v>733</v>
      </c>
      <c r="BO695" s="85" t="s">
        <v>744</v>
      </c>
      <c r="BP695" s="85" t="s">
        <v>745</v>
      </c>
      <c r="BQ695" s="85" t="s">
        <v>746</v>
      </c>
      <c r="BR695" s="85" t="s">
        <v>747</v>
      </c>
      <c r="BS695" s="85" t="s">
        <v>748</v>
      </c>
      <c r="BT695" s="85" t="s">
        <v>749</v>
      </c>
      <c r="BU695" s="85" t="s">
        <v>750</v>
      </c>
      <c r="BV695" s="85" t="s">
        <v>751</v>
      </c>
      <c r="BW695" s="85" t="s">
        <v>752</v>
      </c>
      <c r="BX695" s="85" t="s">
        <v>753</v>
      </c>
      <c r="BY695" s="70"/>
      <c r="BZ695" s="70"/>
      <c r="CA695" s="70"/>
      <c r="CB695" s="86"/>
      <c r="CC695" s="86"/>
      <c r="CD695" s="86"/>
      <c r="CE695" s="86"/>
      <c r="CF695" s="86"/>
      <c r="CG695" s="86"/>
      <c r="CH695" s="86"/>
      <c r="CI695" s="86"/>
      <c r="CJ695" s="86"/>
      <c r="CK695" s="86"/>
      <c r="CL695" s="86"/>
      <c r="CM695" s="86"/>
      <c r="CN695" s="86"/>
      <c r="CO695" s="86" t="s">
        <v>2500</v>
      </c>
      <c r="CP695" s="86"/>
      <c r="CQ695" s="86"/>
      <c r="CR695" s="86"/>
      <c r="CS695" s="164" t="b">
        <f>NOT(ISERROR(MATCH(E695,[1]Sheet1!$A:$A,0)))</f>
        <v>0</v>
      </c>
      <c r="CT695" s="162"/>
    </row>
    <row r="696" spans="1:98" s="218" customFormat="1" ht="79.8" customHeight="1">
      <c r="A696" s="256"/>
      <c r="B696" s="258">
        <v>693</v>
      </c>
      <c r="C696" s="258"/>
      <c r="D696" s="86"/>
      <c r="E696" s="270" t="s">
        <v>3934</v>
      </c>
      <c r="F696" s="163" t="s">
        <v>3935</v>
      </c>
      <c r="G696" s="163" t="s">
        <v>3936</v>
      </c>
      <c r="H696" s="162"/>
      <c r="I696" s="162"/>
      <c r="J696" s="86"/>
      <c r="K696" s="101" t="s">
        <v>3937</v>
      </c>
      <c r="L696" s="162" t="s">
        <v>2495</v>
      </c>
      <c r="M696" s="165" t="s">
        <v>128</v>
      </c>
      <c r="N696" s="162"/>
      <c r="O696" s="165" t="s">
        <v>128</v>
      </c>
      <c r="P696" s="162"/>
      <c r="Q696" s="162" t="s">
        <v>2513</v>
      </c>
      <c r="R696" s="162" t="s">
        <v>2497</v>
      </c>
      <c r="S696" s="86"/>
      <c r="T696" s="162" t="s">
        <v>3906</v>
      </c>
      <c r="U696" s="86" t="s">
        <v>2499</v>
      </c>
      <c r="V696" s="86"/>
      <c r="W696" s="86"/>
      <c r="X696" s="162" t="s">
        <v>2500</v>
      </c>
      <c r="Y696" s="86"/>
      <c r="Z696" s="162" t="s">
        <v>3938</v>
      </c>
      <c r="AA696" s="86"/>
      <c r="AB696" s="86"/>
      <c r="AC696" s="86"/>
      <c r="AD696" s="86" t="s">
        <v>2747</v>
      </c>
      <c r="AE696" s="86" t="s">
        <v>217</v>
      </c>
      <c r="AF696" s="86" t="s">
        <v>2711</v>
      </c>
      <c r="AG696" s="101" t="s">
        <v>3939</v>
      </c>
      <c r="AH696" s="86" t="s">
        <v>217</v>
      </c>
      <c r="AI696" s="86" t="s">
        <v>2711</v>
      </c>
      <c r="AJ696" s="86"/>
      <c r="AK696" s="86"/>
      <c r="AL696" s="86" t="s">
        <v>2915</v>
      </c>
      <c r="AM696" s="86"/>
      <c r="AN696" s="86"/>
      <c r="AO696" s="86"/>
      <c r="AP696" s="86"/>
      <c r="AQ696" s="86"/>
      <c r="AR696" s="86"/>
      <c r="AS696" s="86"/>
      <c r="AT696" s="86"/>
      <c r="AU696" s="86"/>
      <c r="AV696" s="102" t="s">
        <v>2363</v>
      </c>
      <c r="AW696" s="101">
        <v>1</v>
      </c>
      <c r="AX696" s="101">
        <v>1</v>
      </c>
      <c r="AY696" s="101" t="s">
        <v>2363</v>
      </c>
      <c r="AZ696" s="102" t="s">
        <v>2363</v>
      </c>
      <c r="BA696" s="102" t="s">
        <v>2363</v>
      </c>
      <c r="BB696" s="86"/>
      <c r="BC696" s="86"/>
      <c r="BD696" s="86"/>
      <c r="BE696" s="86"/>
      <c r="BF696" s="86"/>
      <c r="BG696" s="86"/>
      <c r="BH696" s="86"/>
      <c r="BI696" s="162" t="s">
        <v>3933</v>
      </c>
      <c r="BJ696" s="86"/>
      <c r="BK696" s="101"/>
      <c r="BL696" s="86"/>
      <c r="BM696" s="162">
        <v>7</v>
      </c>
      <c r="BN696" s="162" t="s">
        <v>733</v>
      </c>
      <c r="BO696" s="85" t="s">
        <v>744</v>
      </c>
      <c r="BP696" s="85" t="s">
        <v>745</v>
      </c>
      <c r="BQ696" s="85" t="s">
        <v>746</v>
      </c>
      <c r="BR696" s="85" t="s">
        <v>747</v>
      </c>
      <c r="BS696" s="85" t="s">
        <v>748</v>
      </c>
      <c r="BT696" s="85" t="s">
        <v>749</v>
      </c>
      <c r="BU696" s="85" t="s">
        <v>750</v>
      </c>
      <c r="BV696" s="85" t="s">
        <v>751</v>
      </c>
      <c r="BW696" s="85" t="s">
        <v>752</v>
      </c>
      <c r="BX696" s="85" t="s">
        <v>753</v>
      </c>
      <c r="BY696" s="70"/>
      <c r="BZ696" s="70"/>
      <c r="CA696" s="70"/>
      <c r="CB696" s="86"/>
      <c r="CC696" s="86"/>
      <c r="CD696" s="86"/>
      <c r="CE696" s="86"/>
      <c r="CF696" s="86"/>
      <c r="CG696" s="86"/>
      <c r="CH696" s="86"/>
      <c r="CI696" s="86"/>
      <c r="CJ696" s="86"/>
      <c r="CK696" s="86"/>
      <c r="CL696" s="86"/>
      <c r="CM696" s="86"/>
      <c r="CN696" s="86"/>
      <c r="CO696" s="86" t="s">
        <v>2500</v>
      </c>
      <c r="CP696" s="86"/>
      <c r="CQ696" s="86"/>
      <c r="CR696" s="86"/>
      <c r="CS696" s="164" t="b">
        <f>NOT(ISERROR(MATCH(E696,[1]Sheet1!$A:$A,0)))</f>
        <v>0</v>
      </c>
      <c r="CT696" s="162"/>
    </row>
    <row r="697" spans="1:98" s="218" customFormat="1" ht="79.8" customHeight="1">
      <c r="A697" s="256"/>
      <c r="B697" s="258">
        <v>694</v>
      </c>
      <c r="C697" s="258"/>
      <c r="D697" s="86"/>
      <c r="E697" s="285" t="s">
        <v>3902</v>
      </c>
      <c r="F697" s="163" t="s">
        <v>3903</v>
      </c>
      <c r="G697" s="163" t="s">
        <v>3904</v>
      </c>
      <c r="H697" s="162"/>
      <c r="I697" s="162"/>
      <c r="J697" s="86"/>
      <c r="K697" s="101" t="s">
        <v>3905</v>
      </c>
      <c r="L697" s="162" t="s">
        <v>2495</v>
      </c>
      <c r="M697" s="165" t="s">
        <v>251</v>
      </c>
      <c r="N697" s="162"/>
      <c r="O697" s="165" t="s">
        <v>251</v>
      </c>
      <c r="P697" s="162"/>
      <c r="Q697" s="162" t="s">
        <v>2496</v>
      </c>
      <c r="R697" s="162" t="s">
        <v>2497</v>
      </c>
      <c r="S697" s="86"/>
      <c r="T697" s="162" t="s">
        <v>3906</v>
      </c>
      <c r="U697" s="86" t="s">
        <v>2499</v>
      </c>
      <c r="V697" s="86"/>
      <c r="W697" s="86"/>
      <c r="X697" s="162" t="s">
        <v>2500</v>
      </c>
      <c r="Y697" s="86"/>
      <c r="Z697" s="162" t="s">
        <v>3907</v>
      </c>
      <c r="AA697" s="86"/>
      <c r="AB697" s="86"/>
      <c r="AC697" s="86"/>
      <c r="AD697" s="86" t="s">
        <v>3318</v>
      </c>
      <c r="AE697" s="86" t="s">
        <v>3908</v>
      </c>
      <c r="AF697" s="162" t="s">
        <v>3280</v>
      </c>
      <c r="AG697" s="101" t="s">
        <v>3909</v>
      </c>
      <c r="AH697" s="86" t="s">
        <v>3910</v>
      </c>
      <c r="AI697" s="86" t="s">
        <v>3280</v>
      </c>
      <c r="AJ697" s="86"/>
      <c r="AK697" s="86"/>
      <c r="AL697" s="86" t="s">
        <v>2539</v>
      </c>
      <c r="AM697" s="86"/>
      <c r="AN697" s="86"/>
      <c r="AO697" s="86"/>
      <c r="AP697" s="86"/>
      <c r="AQ697" s="86"/>
      <c r="AR697" s="86"/>
      <c r="AS697" s="86"/>
      <c r="AT697" s="86"/>
      <c r="AU697" s="86"/>
      <c r="AV697" s="102" t="s">
        <v>2363</v>
      </c>
      <c r="AW697" s="101">
        <v>1</v>
      </c>
      <c r="AX697" s="101">
        <v>1</v>
      </c>
      <c r="AY697" s="101" t="s">
        <v>2363</v>
      </c>
      <c r="AZ697" s="102" t="s">
        <v>2363</v>
      </c>
      <c r="BA697" s="102" t="s">
        <v>2363</v>
      </c>
      <c r="BB697" s="86"/>
      <c r="BC697" s="86"/>
      <c r="BD697" s="86"/>
      <c r="BE697" s="86"/>
      <c r="BF697" s="86"/>
      <c r="BG697" s="86"/>
      <c r="BH697" s="86"/>
      <c r="BI697" s="222" t="s">
        <v>8889</v>
      </c>
      <c r="BJ697" s="86"/>
      <c r="BK697" s="101" t="s">
        <v>2541</v>
      </c>
      <c r="BL697" s="86"/>
      <c r="BM697" s="162">
        <v>7</v>
      </c>
      <c r="BN697" s="162" t="s">
        <v>733</v>
      </c>
      <c r="BO697" s="85" t="s">
        <v>744</v>
      </c>
      <c r="BP697" s="85" t="s">
        <v>745</v>
      </c>
      <c r="BQ697" s="85" t="s">
        <v>746</v>
      </c>
      <c r="BR697" s="85" t="s">
        <v>747</v>
      </c>
      <c r="BS697" s="85" t="s">
        <v>748</v>
      </c>
      <c r="BT697" s="85" t="s">
        <v>749</v>
      </c>
      <c r="BU697" s="85" t="s">
        <v>750</v>
      </c>
      <c r="BV697" s="85" t="s">
        <v>751</v>
      </c>
      <c r="BW697" s="85" t="s">
        <v>752</v>
      </c>
      <c r="BX697" s="85" t="s">
        <v>753</v>
      </c>
      <c r="BY697" s="70"/>
      <c r="BZ697" s="70"/>
      <c r="CA697" s="70"/>
      <c r="CB697" s="86"/>
      <c r="CC697" s="86"/>
      <c r="CD697" s="86"/>
      <c r="CE697" s="86"/>
      <c r="CF697" s="86"/>
      <c r="CG697" s="86"/>
      <c r="CH697" s="86"/>
      <c r="CI697" s="86"/>
      <c r="CJ697" s="86"/>
      <c r="CK697" s="86"/>
      <c r="CL697" s="86"/>
      <c r="CM697" s="86"/>
      <c r="CN697" s="86"/>
      <c r="CO697" s="86" t="s">
        <v>2500</v>
      </c>
      <c r="CP697" s="86"/>
      <c r="CQ697" s="86"/>
      <c r="CR697" s="86"/>
      <c r="CS697" s="164" t="b">
        <f>NOT(ISERROR(MATCH(E697,[1]Sheet1!$A:$A,0)))</f>
        <v>0</v>
      </c>
      <c r="CT697" s="162"/>
    </row>
    <row r="698" spans="1:98" s="218" customFormat="1" ht="79.8" customHeight="1">
      <c r="A698" s="256"/>
      <c r="B698" s="258">
        <v>695</v>
      </c>
      <c r="C698" s="258"/>
      <c r="D698" s="86"/>
      <c r="E698" s="285" t="s">
        <v>3911</v>
      </c>
      <c r="F698" s="163" t="s">
        <v>3912</v>
      </c>
      <c r="G698" s="163" t="s">
        <v>3913</v>
      </c>
      <c r="H698" s="162"/>
      <c r="I698" s="162"/>
      <c r="J698" s="86"/>
      <c r="K698" s="101" t="s">
        <v>3914</v>
      </c>
      <c r="L698" s="162" t="s">
        <v>2495</v>
      </c>
      <c r="M698" s="165" t="s">
        <v>251</v>
      </c>
      <c r="N698" s="162"/>
      <c r="O698" s="165" t="s">
        <v>251</v>
      </c>
      <c r="P698" s="162"/>
      <c r="Q698" s="162" t="s">
        <v>2496</v>
      </c>
      <c r="R698" s="162" t="s">
        <v>2497</v>
      </c>
      <c r="S698" s="86"/>
      <c r="T698" s="162" t="s">
        <v>3906</v>
      </c>
      <c r="U698" s="86" t="s">
        <v>2499</v>
      </c>
      <c r="V698" s="86"/>
      <c r="W698" s="86"/>
      <c r="X698" s="162" t="s">
        <v>2500</v>
      </c>
      <c r="Y698" s="86"/>
      <c r="Z698" s="162" t="s">
        <v>3915</v>
      </c>
      <c r="AA698" s="86"/>
      <c r="AB698" s="86"/>
      <c r="AC698" s="86"/>
      <c r="AD698" s="86" t="s">
        <v>3318</v>
      </c>
      <c r="AE698" s="86" t="s">
        <v>3916</v>
      </c>
      <c r="AF698" s="86" t="s">
        <v>2711</v>
      </c>
      <c r="AG698" s="101" t="s">
        <v>3917</v>
      </c>
      <c r="AH698" s="86" t="s">
        <v>3918</v>
      </c>
      <c r="AI698" s="86" t="s">
        <v>2711</v>
      </c>
      <c r="AJ698" s="86"/>
      <c r="AK698" s="86"/>
      <c r="AL698" s="86" t="s">
        <v>2539</v>
      </c>
      <c r="AM698" s="86"/>
      <c r="AN698" s="86"/>
      <c r="AO698" s="86"/>
      <c r="AP698" s="86"/>
      <c r="AQ698" s="86"/>
      <c r="AR698" s="86"/>
      <c r="AS698" s="86"/>
      <c r="AT698" s="86"/>
      <c r="AU698" s="86"/>
      <c r="AV698" s="102" t="s">
        <v>2363</v>
      </c>
      <c r="AW698" s="101">
        <v>1</v>
      </c>
      <c r="AX698" s="101">
        <v>1</v>
      </c>
      <c r="AY698" s="101" t="s">
        <v>2363</v>
      </c>
      <c r="AZ698" s="102" t="s">
        <v>2363</v>
      </c>
      <c r="BA698" s="102" t="s">
        <v>2363</v>
      </c>
      <c r="BB698" s="86"/>
      <c r="BC698" s="86"/>
      <c r="BD698" s="86"/>
      <c r="BE698" s="86"/>
      <c r="BF698" s="86"/>
      <c r="BG698" s="86"/>
      <c r="BH698" s="86"/>
      <c r="BI698" s="162" t="s">
        <v>8889</v>
      </c>
      <c r="BJ698" s="86"/>
      <c r="BK698" s="101" t="s">
        <v>2541</v>
      </c>
      <c r="BL698" s="86"/>
      <c r="BM698" s="162">
        <v>7</v>
      </c>
      <c r="BN698" s="162" t="s">
        <v>733</v>
      </c>
      <c r="BO698" s="85" t="s">
        <v>744</v>
      </c>
      <c r="BP698" s="85" t="s">
        <v>745</v>
      </c>
      <c r="BQ698" s="85" t="s">
        <v>746</v>
      </c>
      <c r="BR698" s="85" t="s">
        <v>747</v>
      </c>
      <c r="BS698" s="85" t="s">
        <v>748</v>
      </c>
      <c r="BT698" s="85" t="s">
        <v>749</v>
      </c>
      <c r="BU698" s="85" t="s">
        <v>750</v>
      </c>
      <c r="BV698" s="85" t="s">
        <v>751</v>
      </c>
      <c r="BW698" s="85" t="s">
        <v>752</v>
      </c>
      <c r="BX698" s="85" t="s">
        <v>753</v>
      </c>
      <c r="BY698" s="70"/>
      <c r="BZ698" s="70"/>
      <c r="CA698" s="70"/>
      <c r="CB698" s="86"/>
      <c r="CC698" s="86"/>
      <c r="CD698" s="86"/>
      <c r="CE698" s="86"/>
      <c r="CF698" s="86"/>
      <c r="CG698" s="86"/>
      <c r="CH698" s="86"/>
      <c r="CI698" s="86"/>
      <c r="CJ698" s="86"/>
      <c r="CK698" s="86"/>
      <c r="CL698" s="86"/>
      <c r="CM698" s="86"/>
      <c r="CN698" s="86"/>
      <c r="CO698" s="86" t="s">
        <v>2500</v>
      </c>
      <c r="CP698" s="86"/>
      <c r="CQ698" s="86"/>
      <c r="CR698" s="86"/>
      <c r="CS698" s="164" t="b">
        <f>NOT(ISERROR(MATCH(E698,[1]Sheet1!$A:$A,0)))</f>
        <v>0</v>
      </c>
      <c r="CT698" s="162"/>
    </row>
    <row r="699" spans="1:98" s="218" customFormat="1" ht="79.8" customHeight="1">
      <c r="A699" s="257"/>
      <c r="B699" s="258">
        <v>696</v>
      </c>
      <c r="C699" s="258"/>
      <c r="D699" s="162"/>
      <c r="E699" s="286" t="s">
        <v>3919</v>
      </c>
      <c r="F699" s="163" t="s">
        <v>3920</v>
      </c>
      <c r="G699" s="163" t="str">
        <f>VLOOKUP(LEFT(F699,5),[3]Synthèse!$A:$C,3,FALSE) &amp; " - " &amp; VLOOKUP(RIGHT(F699,3),[3]Medialec_3e_octet!$D:$E,2,FALSE)</f>
        <v>Park lock actuator - Component Failures</v>
      </c>
      <c r="H699" s="162"/>
      <c r="I699" s="162"/>
      <c r="J699" s="164"/>
      <c r="K699" s="101" t="s">
        <v>3921</v>
      </c>
      <c r="L699" s="162" t="s">
        <v>2495</v>
      </c>
      <c r="M699" s="165" t="s">
        <v>251</v>
      </c>
      <c r="N699" s="162"/>
      <c r="O699" s="165" t="s">
        <v>251</v>
      </c>
      <c r="P699" s="162"/>
      <c r="Q699" s="162" t="s">
        <v>2513</v>
      </c>
      <c r="R699" s="162" t="s">
        <v>2497</v>
      </c>
      <c r="S699" s="162"/>
      <c r="T699" s="86" t="s">
        <v>3660</v>
      </c>
      <c r="U699" s="86" t="s">
        <v>2795</v>
      </c>
      <c r="V699" s="162"/>
      <c r="W699" s="162"/>
      <c r="X699" s="162" t="s">
        <v>3740</v>
      </c>
      <c r="Y699" s="162"/>
      <c r="Z699" s="162" t="s">
        <v>3922</v>
      </c>
      <c r="AA699" s="164"/>
      <c r="AB699" s="164"/>
      <c r="AC699" s="164"/>
      <c r="AD699" s="162" t="s">
        <v>2762</v>
      </c>
      <c r="AE699" s="192" t="s">
        <v>3923</v>
      </c>
      <c r="AF699" s="299" t="s">
        <v>3639</v>
      </c>
      <c r="AG699" s="101" t="s">
        <v>3924</v>
      </c>
      <c r="AH699" s="162" t="s">
        <v>3925</v>
      </c>
      <c r="AI699" s="299" t="s">
        <v>3639</v>
      </c>
      <c r="AJ699" s="164"/>
      <c r="AK699" s="164"/>
      <c r="AL699" s="162" t="s">
        <v>2539</v>
      </c>
      <c r="AM699" s="162"/>
      <c r="AN699" s="162"/>
      <c r="AO699" s="162"/>
      <c r="AP699" s="162"/>
      <c r="AQ699" s="162"/>
      <c r="AR699" s="162"/>
      <c r="AS699" s="162"/>
      <c r="AT699" s="162"/>
      <c r="AU699" s="162"/>
      <c r="AV699" s="102" t="s">
        <v>2363</v>
      </c>
      <c r="AW699" s="101">
        <v>1</v>
      </c>
      <c r="AX699" s="101">
        <v>1</v>
      </c>
      <c r="AY699" s="101" t="s">
        <v>2363</v>
      </c>
      <c r="AZ699" s="102" t="s">
        <v>2363</v>
      </c>
      <c r="BA699" s="102" t="s">
        <v>2363</v>
      </c>
      <c r="BB699" s="162"/>
      <c r="BC699" s="162"/>
      <c r="BD699" s="162"/>
      <c r="BE699" s="164"/>
      <c r="BF699" s="164"/>
      <c r="BG699" s="164"/>
      <c r="BH699" s="164"/>
      <c r="BI699" s="162" t="s">
        <v>8894</v>
      </c>
      <c r="BJ699" s="89" t="s">
        <v>3926</v>
      </c>
      <c r="BK699" s="101"/>
      <c r="BL699" s="162"/>
      <c r="BM699" s="86">
        <v>8</v>
      </c>
      <c r="BN699" s="86" t="s">
        <v>3664</v>
      </c>
      <c r="BO699" s="85" t="s">
        <v>761</v>
      </c>
      <c r="BP699" s="85" t="s">
        <v>762</v>
      </c>
      <c r="BQ699" s="85" t="s">
        <v>763</v>
      </c>
      <c r="BR699" s="85" t="s">
        <v>764</v>
      </c>
      <c r="BS699" s="85" t="s">
        <v>765</v>
      </c>
      <c r="BT699" s="85" t="s">
        <v>766</v>
      </c>
      <c r="BU699" s="162"/>
      <c r="BV699" s="162"/>
      <c r="BW699" s="162"/>
      <c r="BX699" s="162"/>
      <c r="BY699" s="162"/>
      <c r="BZ699" s="162"/>
      <c r="CA699" s="162"/>
      <c r="CB699" s="162"/>
      <c r="CC699" s="162"/>
      <c r="CD699" s="162"/>
      <c r="CE699" s="162"/>
      <c r="CF699" s="162"/>
      <c r="CG699" s="162"/>
      <c r="CH699" s="162"/>
      <c r="CI699" s="162"/>
      <c r="CJ699" s="162"/>
      <c r="CK699" s="162"/>
      <c r="CL699" s="162"/>
      <c r="CM699" s="162"/>
      <c r="CN699" s="162"/>
      <c r="CO699" s="162"/>
      <c r="CP699" s="162"/>
      <c r="CQ699" s="162"/>
      <c r="CR699" s="86"/>
      <c r="CS699" s="164" t="b">
        <f>NOT(ISERROR(MATCH(E699,[1]Sheet1!$A:$A,0)))</f>
        <v>0</v>
      </c>
      <c r="CT699" s="162"/>
    </row>
    <row r="700" spans="1:98" s="218" customFormat="1" ht="79.8" customHeight="1">
      <c r="A700" s="256"/>
      <c r="B700" s="258">
        <v>697</v>
      </c>
      <c r="C700" s="258"/>
      <c r="D700" s="162"/>
      <c r="E700" s="292" t="s">
        <v>3940</v>
      </c>
      <c r="F700" s="163" t="s">
        <v>3941</v>
      </c>
      <c r="G700" s="163" t="s">
        <v>3942</v>
      </c>
      <c r="H700" s="162"/>
      <c r="I700" s="162"/>
      <c r="J700" s="164"/>
      <c r="K700" s="101" t="s">
        <v>3841</v>
      </c>
      <c r="L700" s="162" t="s">
        <v>2965</v>
      </c>
      <c r="M700" s="165" t="s">
        <v>251</v>
      </c>
      <c r="N700" s="162"/>
      <c r="O700" s="165" t="s">
        <v>251</v>
      </c>
      <c r="P700" s="162"/>
      <c r="Q700" s="162" t="s">
        <v>2496</v>
      </c>
      <c r="R700" s="162" t="s">
        <v>2497</v>
      </c>
      <c r="S700" s="162"/>
      <c r="T700" s="86" t="s">
        <v>3660</v>
      </c>
      <c r="U700" s="86" t="s">
        <v>2795</v>
      </c>
      <c r="V700" s="162"/>
      <c r="W700" s="162"/>
      <c r="X700" s="162" t="s">
        <v>3740</v>
      </c>
      <c r="Y700" s="162"/>
      <c r="Z700" s="162" t="s">
        <v>3943</v>
      </c>
      <c r="AA700" s="164"/>
      <c r="AB700" s="164"/>
      <c r="AC700" s="164"/>
      <c r="AD700" s="162" t="s">
        <v>2747</v>
      </c>
      <c r="AE700" s="162" t="s">
        <v>217</v>
      </c>
      <c r="AF700" s="162" t="s">
        <v>3280</v>
      </c>
      <c r="AG700" s="101" t="s">
        <v>3944</v>
      </c>
      <c r="AH700" s="164" t="s">
        <v>217</v>
      </c>
      <c r="AI700" s="162" t="s">
        <v>3280</v>
      </c>
      <c r="AJ700" s="164"/>
      <c r="AK700" s="164"/>
      <c r="AL700" s="162" t="s">
        <v>8795</v>
      </c>
      <c r="AM700" s="162"/>
      <c r="AN700" s="162"/>
      <c r="AO700" s="162"/>
      <c r="AP700" s="162"/>
      <c r="AQ700" s="162"/>
      <c r="AR700" s="162"/>
      <c r="AS700" s="162"/>
      <c r="AT700" s="162"/>
      <c r="AU700" s="162"/>
      <c r="AV700" s="102" t="s">
        <v>2363</v>
      </c>
      <c r="AW700" s="101">
        <v>1</v>
      </c>
      <c r="AX700" s="101">
        <v>1</v>
      </c>
      <c r="AY700" s="101" t="s">
        <v>2363</v>
      </c>
      <c r="AZ700" s="102" t="s">
        <v>2363</v>
      </c>
      <c r="BA700" s="102" t="s">
        <v>2364</v>
      </c>
      <c r="BB700" s="162"/>
      <c r="BC700" s="162"/>
      <c r="BD700" s="162"/>
      <c r="BE700" s="164"/>
      <c r="BF700" s="164"/>
      <c r="BG700" s="164"/>
      <c r="BH700" s="164"/>
      <c r="BI700" s="162" t="s">
        <v>3945</v>
      </c>
      <c r="BJ700" s="162"/>
      <c r="BK700" s="162"/>
      <c r="BL700" s="162"/>
      <c r="BM700" s="86">
        <v>8</v>
      </c>
      <c r="BN700" s="86" t="s">
        <v>3664</v>
      </c>
      <c r="BO700" s="85" t="s">
        <v>761</v>
      </c>
      <c r="BP700" s="85" t="s">
        <v>762</v>
      </c>
      <c r="BQ700" s="85" t="s">
        <v>763</v>
      </c>
      <c r="BR700" s="85" t="s">
        <v>764</v>
      </c>
      <c r="BS700" s="85" t="s">
        <v>765</v>
      </c>
      <c r="BT700" s="85" t="s">
        <v>766</v>
      </c>
      <c r="BU700" s="162"/>
      <c r="BV700" s="162"/>
      <c r="BW700" s="162"/>
      <c r="BX700" s="162"/>
      <c r="BY700" s="162"/>
      <c r="BZ700" s="162"/>
      <c r="CA700" s="162"/>
      <c r="CB700" s="162"/>
      <c r="CC700" s="162"/>
      <c r="CD700" s="162"/>
      <c r="CE700" s="162"/>
      <c r="CF700" s="162"/>
      <c r="CG700" s="162"/>
      <c r="CH700" s="162"/>
      <c r="CI700" s="162"/>
      <c r="CJ700" s="162"/>
      <c r="CK700" s="162"/>
      <c r="CL700" s="162"/>
      <c r="CM700" s="162"/>
      <c r="CN700" s="162"/>
      <c r="CO700" s="162"/>
      <c r="CP700" s="162"/>
      <c r="CQ700" s="162"/>
      <c r="CR700" s="86"/>
      <c r="CS700" s="164" t="b">
        <f>NOT(ISERROR(MATCH(E700,[1]Sheet1!$A:$A,0)))</f>
        <v>0</v>
      </c>
      <c r="CT700" s="162"/>
    </row>
    <row r="701" spans="1:98" s="218" customFormat="1" ht="79.8" customHeight="1">
      <c r="A701" s="256"/>
      <c r="B701" s="258">
        <v>698</v>
      </c>
      <c r="C701" s="258"/>
      <c r="D701" s="162"/>
      <c r="E701" s="292" t="s">
        <v>3946</v>
      </c>
      <c r="F701" s="163" t="s">
        <v>3947</v>
      </c>
      <c r="G701" s="163" t="s">
        <v>3948</v>
      </c>
      <c r="H701" s="162"/>
      <c r="I701" s="162"/>
      <c r="J701" s="164"/>
      <c r="K701" s="101" t="s">
        <v>3848</v>
      </c>
      <c r="L701" s="162" t="s">
        <v>2965</v>
      </c>
      <c r="M701" s="165" t="s">
        <v>251</v>
      </c>
      <c r="N701" s="162"/>
      <c r="O701" s="165" t="s">
        <v>251</v>
      </c>
      <c r="P701" s="162"/>
      <c r="Q701" s="162" t="s">
        <v>2496</v>
      </c>
      <c r="R701" s="162" t="s">
        <v>2497</v>
      </c>
      <c r="S701" s="162"/>
      <c r="T701" s="86" t="s">
        <v>3660</v>
      </c>
      <c r="U701" s="86" t="s">
        <v>2795</v>
      </c>
      <c r="V701" s="162"/>
      <c r="W701" s="162"/>
      <c r="X701" s="162" t="s">
        <v>3740</v>
      </c>
      <c r="Y701" s="162"/>
      <c r="Z701" s="162" t="s">
        <v>3949</v>
      </c>
      <c r="AA701" s="164"/>
      <c r="AB701" s="164"/>
      <c r="AC701" s="164"/>
      <c r="AD701" s="162" t="s">
        <v>2747</v>
      </c>
      <c r="AE701" s="162" t="s">
        <v>217</v>
      </c>
      <c r="AF701" s="162" t="s">
        <v>3280</v>
      </c>
      <c r="AG701" s="101" t="s">
        <v>3944</v>
      </c>
      <c r="AH701" s="164" t="s">
        <v>217</v>
      </c>
      <c r="AI701" s="162" t="s">
        <v>3280</v>
      </c>
      <c r="AJ701" s="164"/>
      <c r="AK701" s="164"/>
      <c r="AL701" s="162" t="s">
        <v>8795</v>
      </c>
      <c r="AM701" s="162"/>
      <c r="AN701" s="162"/>
      <c r="AO701" s="162"/>
      <c r="AP701" s="162"/>
      <c r="AQ701" s="162"/>
      <c r="AR701" s="162"/>
      <c r="AS701" s="162"/>
      <c r="AT701" s="162"/>
      <c r="AU701" s="162"/>
      <c r="AV701" s="102" t="s">
        <v>2363</v>
      </c>
      <c r="AW701" s="101">
        <v>1</v>
      </c>
      <c r="AX701" s="101">
        <v>1</v>
      </c>
      <c r="AY701" s="101" t="s">
        <v>2363</v>
      </c>
      <c r="AZ701" s="102" t="s">
        <v>2363</v>
      </c>
      <c r="BA701" s="102" t="s">
        <v>2364</v>
      </c>
      <c r="BB701" s="162"/>
      <c r="BC701" s="162"/>
      <c r="BD701" s="162"/>
      <c r="BE701" s="164"/>
      <c r="BF701" s="164"/>
      <c r="BG701" s="164"/>
      <c r="BH701" s="164"/>
      <c r="BI701" s="162" t="s">
        <v>3945</v>
      </c>
      <c r="BJ701" s="162"/>
      <c r="BK701" s="101"/>
      <c r="BL701" s="162"/>
      <c r="BM701" s="86">
        <v>8</v>
      </c>
      <c r="BN701" s="86" t="s">
        <v>3664</v>
      </c>
      <c r="BO701" s="85" t="s">
        <v>761</v>
      </c>
      <c r="BP701" s="85" t="s">
        <v>762</v>
      </c>
      <c r="BQ701" s="85" t="s">
        <v>763</v>
      </c>
      <c r="BR701" s="85" t="s">
        <v>764</v>
      </c>
      <c r="BS701" s="85" t="s">
        <v>765</v>
      </c>
      <c r="BT701" s="85" t="s">
        <v>766</v>
      </c>
      <c r="BU701" s="162"/>
      <c r="BV701" s="162"/>
      <c r="BW701" s="162"/>
      <c r="BX701" s="162"/>
      <c r="BY701" s="162"/>
      <c r="BZ701" s="162"/>
      <c r="CA701" s="162"/>
      <c r="CB701" s="162"/>
      <c r="CC701" s="162"/>
      <c r="CD701" s="162"/>
      <c r="CE701" s="162"/>
      <c r="CF701" s="162"/>
      <c r="CG701" s="162"/>
      <c r="CH701" s="162"/>
      <c r="CI701" s="162"/>
      <c r="CJ701" s="162"/>
      <c r="CK701" s="162"/>
      <c r="CL701" s="162"/>
      <c r="CM701" s="162"/>
      <c r="CN701" s="162"/>
      <c r="CO701" s="162"/>
      <c r="CP701" s="162"/>
      <c r="CQ701" s="162"/>
      <c r="CR701" s="86"/>
      <c r="CS701" s="164" t="b">
        <f>NOT(ISERROR(MATCH(E701,[1]Sheet1!$A:$A,0)))</f>
        <v>0</v>
      </c>
      <c r="CT701" s="162"/>
    </row>
    <row r="702" spans="1:98" s="218" customFormat="1" ht="79.8" customHeight="1">
      <c r="A702" s="256"/>
      <c r="B702" s="258">
        <v>699</v>
      </c>
      <c r="C702" s="258"/>
      <c r="D702" s="162"/>
      <c r="E702" s="300" t="s">
        <v>3950</v>
      </c>
      <c r="F702" s="163" t="s">
        <v>3951</v>
      </c>
      <c r="G702" s="163" t="s">
        <v>3952</v>
      </c>
      <c r="H702" s="162"/>
      <c r="I702" s="162"/>
      <c r="J702" s="164"/>
      <c r="K702" s="101" t="s">
        <v>3852</v>
      </c>
      <c r="L702" s="162" t="s">
        <v>2965</v>
      </c>
      <c r="M702" s="165" t="s">
        <v>251</v>
      </c>
      <c r="N702" s="162"/>
      <c r="O702" s="165" t="s">
        <v>251</v>
      </c>
      <c r="P702" s="162"/>
      <c r="Q702" s="162" t="s">
        <v>2496</v>
      </c>
      <c r="R702" s="162" t="s">
        <v>2497</v>
      </c>
      <c r="S702" s="162"/>
      <c r="T702" s="86" t="s">
        <v>3660</v>
      </c>
      <c r="U702" s="86" t="s">
        <v>2795</v>
      </c>
      <c r="V702" s="162"/>
      <c r="W702" s="162"/>
      <c r="X702" s="162" t="s">
        <v>3740</v>
      </c>
      <c r="Y702" s="162"/>
      <c r="Z702" s="162" t="s">
        <v>3953</v>
      </c>
      <c r="AA702" s="164"/>
      <c r="AB702" s="164"/>
      <c r="AC702" s="164"/>
      <c r="AD702" s="162" t="s">
        <v>2747</v>
      </c>
      <c r="AE702" s="162" t="s">
        <v>217</v>
      </c>
      <c r="AF702" s="162" t="s">
        <v>3280</v>
      </c>
      <c r="AG702" s="101" t="s">
        <v>3944</v>
      </c>
      <c r="AH702" s="164" t="s">
        <v>217</v>
      </c>
      <c r="AI702" s="162" t="s">
        <v>3280</v>
      </c>
      <c r="AJ702" s="164"/>
      <c r="AK702" s="164"/>
      <c r="AL702" s="162" t="s">
        <v>8796</v>
      </c>
      <c r="AM702" s="162"/>
      <c r="AN702" s="162"/>
      <c r="AO702" s="162"/>
      <c r="AP702" s="162"/>
      <c r="AQ702" s="162"/>
      <c r="AR702" s="162"/>
      <c r="AS702" s="162"/>
      <c r="AT702" s="162"/>
      <c r="AU702" s="162"/>
      <c r="AV702" s="102" t="s">
        <v>2363</v>
      </c>
      <c r="AW702" s="101">
        <v>1</v>
      </c>
      <c r="AX702" s="101">
        <v>1</v>
      </c>
      <c r="AY702" s="101" t="s">
        <v>2363</v>
      </c>
      <c r="AZ702" s="102" t="s">
        <v>2363</v>
      </c>
      <c r="BA702" s="102" t="s">
        <v>2364</v>
      </c>
      <c r="BB702" s="162"/>
      <c r="BC702" s="162"/>
      <c r="BD702" s="162"/>
      <c r="BE702" s="164"/>
      <c r="BF702" s="164"/>
      <c r="BG702" s="164"/>
      <c r="BH702" s="164"/>
      <c r="BI702" s="162" t="s">
        <v>3945</v>
      </c>
      <c r="BJ702" s="162"/>
      <c r="BK702" s="101"/>
      <c r="BL702" s="162"/>
      <c r="BM702" s="86">
        <v>8</v>
      </c>
      <c r="BN702" s="86" t="s">
        <v>3664</v>
      </c>
      <c r="BO702" s="85" t="s">
        <v>761</v>
      </c>
      <c r="BP702" s="85" t="s">
        <v>762</v>
      </c>
      <c r="BQ702" s="85" t="s">
        <v>763</v>
      </c>
      <c r="BR702" s="85" t="s">
        <v>764</v>
      </c>
      <c r="BS702" s="85" t="s">
        <v>765</v>
      </c>
      <c r="BT702" s="85" t="s">
        <v>766</v>
      </c>
      <c r="BU702" s="162"/>
      <c r="BV702" s="162"/>
      <c r="BW702" s="162"/>
      <c r="BX702" s="162"/>
      <c r="BY702" s="162"/>
      <c r="BZ702" s="162"/>
      <c r="CA702" s="162"/>
      <c r="CB702" s="162"/>
      <c r="CC702" s="162"/>
      <c r="CD702" s="162"/>
      <c r="CE702" s="162"/>
      <c r="CF702" s="162"/>
      <c r="CG702" s="162"/>
      <c r="CH702" s="162"/>
      <c r="CI702" s="162"/>
      <c r="CJ702" s="162"/>
      <c r="CK702" s="162"/>
      <c r="CL702" s="162"/>
      <c r="CM702" s="162"/>
      <c r="CN702" s="162"/>
      <c r="CO702" s="162"/>
      <c r="CP702" s="162"/>
      <c r="CQ702" s="162"/>
      <c r="CR702" s="86"/>
      <c r="CS702" s="164" t="b">
        <f>NOT(ISERROR(MATCH(E702,[1]Sheet1!$A:$A,0)))</f>
        <v>0</v>
      </c>
      <c r="CT702" s="162"/>
    </row>
    <row r="703" spans="1:98" s="218" customFormat="1" ht="79.8" customHeight="1">
      <c r="A703" s="257"/>
      <c r="B703" s="258">
        <v>700</v>
      </c>
      <c r="C703" s="258"/>
      <c r="D703" s="162"/>
      <c r="E703" s="286" t="s">
        <v>3954</v>
      </c>
      <c r="F703" s="163" t="s">
        <v>3955</v>
      </c>
      <c r="G703" s="163" t="s">
        <v>3956</v>
      </c>
      <c r="H703" s="162"/>
      <c r="I703" s="162"/>
      <c r="J703" s="164"/>
      <c r="K703" s="101" t="s">
        <v>3957</v>
      </c>
      <c r="L703" s="162" t="s">
        <v>2495</v>
      </c>
      <c r="M703" s="165" t="s">
        <v>251</v>
      </c>
      <c r="N703" s="162"/>
      <c r="O703" s="165" t="s">
        <v>251</v>
      </c>
      <c r="P703" s="162"/>
      <c r="Q703" s="162" t="s">
        <v>2513</v>
      </c>
      <c r="R703" s="162" t="s">
        <v>2497</v>
      </c>
      <c r="S703" s="162"/>
      <c r="T703" s="86" t="s">
        <v>3660</v>
      </c>
      <c r="U703" s="86" t="s">
        <v>2795</v>
      </c>
      <c r="V703" s="162"/>
      <c r="W703" s="162"/>
      <c r="X703" s="162" t="s">
        <v>3740</v>
      </c>
      <c r="Y703" s="162"/>
      <c r="Z703" s="162" t="s">
        <v>3958</v>
      </c>
      <c r="AA703" s="164"/>
      <c r="AB703" s="164"/>
      <c r="AC703" s="164"/>
      <c r="AD703" s="162" t="s">
        <v>2747</v>
      </c>
      <c r="AE703" s="162" t="s">
        <v>3959</v>
      </c>
      <c r="AF703" s="162" t="s">
        <v>3280</v>
      </c>
      <c r="AG703" s="101" t="s">
        <v>3960</v>
      </c>
      <c r="AH703" s="164" t="s">
        <v>3961</v>
      </c>
      <c r="AI703" s="162" t="s">
        <v>3280</v>
      </c>
      <c r="AJ703" s="164"/>
      <c r="AK703" s="164"/>
      <c r="AL703" s="162" t="s">
        <v>2539</v>
      </c>
      <c r="AM703" s="162"/>
      <c r="AN703" s="162"/>
      <c r="AO703" s="162"/>
      <c r="AP703" s="162"/>
      <c r="AQ703" s="162"/>
      <c r="AR703" s="162"/>
      <c r="AS703" s="162"/>
      <c r="AT703" s="162"/>
      <c r="AU703" s="162"/>
      <c r="AV703" s="102" t="s">
        <v>2363</v>
      </c>
      <c r="AW703" s="101">
        <v>1</v>
      </c>
      <c r="AX703" s="101">
        <v>1</v>
      </c>
      <c r="AY703" s="101" t="s">
        <v>2363</v>
      </c>
      <c r="AZ703" s="102" t="s">
        <v>2363</v>
      </c>
      <c r="BA703" s="102" t="s">
        <v>2364</v>
      </c>
      <c r="BB703" s="162"/>
      <c r="BC703" s="162"/>
      <c r="BD703" s="162"/>
      <c r="BE703" s="164"/>
      <c r="BF703" s="164"/>
      <c r="BG703" s="164"/>
      <c r="BH703" s="164"/>
      <c r="BI703" s="162" t="s">
        <v>3962</v>
      </c>
      <c r="BJ703" s="162"/>
      <c r="BK703" s="101"/>
      <c r="BL703" s="162"/>
      <c r="BM703" s="86">
        <v>8</v>
      </c>
      <c r="BN703" s="86" t="s">
        <v>3664</v>
      </c>
      <c r="BO703" s="85" t="s">
        <v>761</v>
      </c>
      <c r="BP703" s="85" t="s">
        <v>762</v>
      </c>
      <c r="BQ703" s="85" t="s">
        <v>763</v>
      </c>
      <c r="BR703" s="85" t="s">
        <v>764</v>
      </c>
      <c r="BS703" s="85" t="s">
        <v>765</v>
      </c>
      <c r="BT703" s="85" t="s">
        <v>766</v>
      </c>
      <c r="BU703" s="162"/>
      <c r="BV703" s="162"/>
      <c r="BW703" s="162"/>
      <c r="BX703" s="162"/>
      <c r="BY703" s="162"/>
      <c r="BZ703" s="162"/>
      <c r="CA703" s="162"/>
      <c r="CB703" s="162"/>
      <c r="CC703" s="162"/>
      <c r="CD703" s="162"/>
      <c r="CE703" s="162"/>
      <c r="CF703" s="162"/>
      <c r="CG703" s="162"/>
      <c r="CH703" s="162"/>
      <c r="CI703" s="162"/>
      <c r="CJ703" s="162"/>
      <c r="CK703" s="162"/>
      <c r="CL703" s="162"/>
      <c r="CM703" s="162"/>
      <c r="CN703" s="162"/>
      <c r="CO703" s="162"/>
      <c r="CP703" s="162"/>
      <c r="CQ703" s="162"/>
      <c r="CR703" s="86"/>
      <c r="CS703" s="164" t="b">
        <f>NOT(ISERROR(MATCH(E703,[1]Sheet1!$A:$A,0)))</f>
        <v>0</v>
      </c>
      <c r="CT703" s="162"/>
    </row>
    <row r="704" spans="1:98" s="218" customFormat="1" ht="79.8" customHeight="1">
      <c r="A704" s="257"/>
      <c r="B704" s="258">
        <v>701</v>
      </c>
      <c r="C704" s="258"/>
      <c r="D704" s="162"/>
      <c r="E704" s="286" t="s">
        <v>3963</v>
      </c>
      <c r="F704" s="163" t="s">
        <v>3964</v>
      </c>
      <c r="G704" s="163" t="s">
        <v>3965</v>
      </c>
      <c r="H704" s="162"/>
      <c r="I704" s="162"/>
      <c r="J704" s="164"/>
      <c r="K704" s="101" t="s">
        <v>3966</v>
      </c>
      <c r="L704" s="162" t="s">
        <v>2495</v>
      </c>
      <c r="M704" s="165" t="s">
        <v>251</v>
      </c>
      <c r="N704" s="162"/>
      <c r="O704" s="165" t="s">
        <v>251</v>
      </c>
      <c r="P704" s="162"/>
      <c r="Q704" s="162" t="s">
        <v>2513</v>
      </c>
      <c r="R704" s="162" t="s">
        <v>2497</v>
      </c>
      <c r="S704" s="162"/>
      <c r="T704" s="86" t="s">
        <v>3660</v>
      </c>
      <c r="U704" s="86" t="s">
        <v>2795</v>
      </c>
      <c r="V704" s="162"/>
      <c r="W704" s="162"/>
      <c r="X704" s="162" t="s">
        <v>3740</v>
      </c>
      <c r="Y704" s="162"/>
      <c r="Z704" s="162" t="s">
        <v>3967</v>
      </c>
      <c r="AA704" s="164"/>
      <c r="AB704" s="164"/>
      <c r="AC704" s="164"/>
      <c r="AD704" s="162" t="s">
        <v>2762</v>
      </c>
      <c r="AE704" s="192" t="s">
        <v>3968</v>
      </c>
      <c r="AF704" s="299" t="s">
        <v>3639</v>
      </c>
      <c r="AG704" s="101" t="s">
        <v>3969</v>
      </c>
      <c r="AH704" s="162" t="s">
        <v>3970</v>
      </c>
      <c r="AI704" s="299" t="s">
        <v>3639</v>
      </c>
      <c r="AJ704" s="164"/>
      <c r="AK704" s="164"/>
      <c r="AL704" s="162" t="s">
        <v>2539</v>
      </c>
      <c r="AM704" s="162"/>
      <c r="AN704" s="162"/>
      <c r="AO704" s="162"/>
      <c r="AP704" s="162"/>
      <c r="AQ704" s="162"/>
      <c r="AR704" s="162"/>
      <c r="AS704" s="162"/>
      <c r="AT704" s="162"/>
      <c r="AU704" s="162"/>
      <c r="AV704" s="102" t="s">
        <v>2363</v>
      </c>
      <c r="AW704" s="101">
        <v>1</v>
      </c>
      <c r="AX704" s="101">
        <v>1</v>
      </c>
      <c r="AY704" s="101" t="s">
        <v>2363</v>
      </c>
      <c r="AZ704" s="102" t="s">
        <v>2363</v>
      </c>
      <c r="BA704" s="102" t="s">
        <v>2364</v>
      </c>
      <c r="BB704" s="162"/>
      <c r="BC704" s="162"/>
      <c r="BD704" s="162"/>
      <c r="BE704" s="164"/>
      <c r="BF704" s="164"/>
      <c r="BG704" s="164"/>
      <c r="BH704" s="164"/>
      <c r="BI704" s="192" t="s">
        <v>3971</v>
      </c>
      <c r="BJ704" s="162"/>
      <c r="BK704" s="101"/>
      <c r="BL704" s="162"/>
      <c r="BM704" s="86">
        <v>8</v>
      </c>
      <c r="BN704" s="86" t="s">
        <v>3664</v>
      </c>
      <c r="BO704" s="85" t="s">
        <v>761</v>
      </c>
      <c r="BP704" s="85" t="s">
        <v>762</v>
      </c>
      <c r="BQ704" s="85" t="s">
        <v>763</v>
      </c>
      <c r="BR704" s="85" t="s">
        <v>764</v>
      </c>
      <c r="BS704" s="85" t="s">
        <v>765</v>
      </c>
      <c r="BT704" s="85" t="s">
        <v>766</v>
      </c>
      <c r="BU704" s="162"/>
      <c r="BV704" s="162"/>
      <c r="BW704" s="162"/>
      <c r="BX704" s="162"/>
      <c r="BY704" s="162"/>
      <c r="BZ704" s="162"/>
      <c r="CA704" s="162"/>
      <c r="CB704" s="162"/>
      <c r="CC704" s="162"/>
      <c r="CD704" s="162"/>
      <c r="CE704" s="162"/>
      <c r="CF704" s="162"/>
      <c r="CG704" s="162"/>
      <c r="CH704" s="162"/>
      <c r="CI704" s="162"/>
      <c r="CJ704" s="162"/>
      <c r="CK704" s="162"/>
      <c r="CL704" s="162"/>
      <c r="CM704" s="162"/>
      <c r="CN704" s="162"/>
      <c r="CO704" s="162"/>
      <c r="CP704" s="162"/>
      <c r="CQ704" s="162"/>
      <c r="CR704" s="86"/>
      <c r="CS704" s="164" t="b">
        <f>NOT(ISERROR(MATCH(E704,[1]Sheet1!$A:$A,0)))</f>
        <v>0</v>
      </c>
      <c r="CT704" s="162"/>
    </row>
    <row r="705" spans="1:98" s="218" customFormat="1" ht="79.8" customHeight="1">
      <c r="A705" s="257"/>
      <c r="B705" s="258">
        <v>702</v>
      </c>
      <c r="C705" s="258"/>
      <c r="D705" s="162"/>
      <c r="E705" s="286" t="s">
        <v>3972</v>
      </c>
      <c r="F705" s="163" t="s">
        <v>3964</v>
      </c>
      <c r="G705" s="163" t="s">
        <v>3965</v>
      </c>
      <c r="H705" s="162"/>
      <c r="I705" s="162"/>
      <c r="J705" s="164"/>
      <c r="K705" s="101" t="s">
        <v>3973</v>
      </c>
      <c r="L705" s="162" t="s">
        <v>2495</v>
      </c>
      <c r="M705" s="165" t="s">
        <v>251</v>
      </c>
      <c r="N705" s="162"/>
      <c r="O705" s="165" t="s">
        <v>251</v>
      </c>
      <c r="P705" s="162"/>
      <c r="Q705" s="162" t="s">
        <v>2513</v>
      </c>
      <c r="R705" s="162" t="s">
        <v>2497</v>
      </c>
      <c r="S705" s="162"/>
      <c r="T705" s="86" t="s">
        <v>3660</v>
      </c>
      <c r="U705" s="86" t="s">
        <v>2795</v>
      </c>
      <c r="V705" s="162"/>
      <c r="W705" s="162"/>
      <c r="X705" s="162" t="s">
        <v>3740</v>
      </c>
      <c r="Y705" s="162"/>
      <c r="Z705" s="162" t="s">
        <v>3974</v>
      </c>
      <c r="AA705" s="164"/>
      <c r="AB705" s="164"/>
      <c r="AC705" s="164"/>
      <c r="AD705" s="162" t="s">
        <v>2762</v>
      </c>
      <c r="AE705" s="162" t="s">
        <v>3975</v>
      </c>
      <c r="AF705" s="299" t="s">
        <v>3639</v>
      </c>
      <c r="AG705" s="101" t="s">
        <v>3976</v>
      </c>
      <c r="AH705" s="162" t="s">
        <v>3977</v>
      </c>
      <c r="AI705" s="299" t="s">
        <v>3639</v>
      </c>
      <c r="AJ705" s="164"/>
      <c r="AK705" s="164"/>
      <c r="AL705" s="162" t="s">
        <v>2539</v>
      </c>
      <c r="AM705" s="162"/>
      <c r="AN705" s="162"/>
      <c r="AO705" s="162"/>
      <c r="AP705" s="162"/>
      <c r="AQ705" s="162"/>
      <c r="AR705" s="162"/>
      <c r="AS705" s="162"/>
      <c r="AT705" s="162"/>
      <c r="AU705" s="162"/>
      <c r="AV705" s="102" t="s">
        <v>2363</v>
      </c>
      <c r="AW705" s="101">
        <v>1</v>
      </c>
      <c r="AX705" s="101">
        <v>1</v>
      </c>
      <c r="AY705" s="101" t="s">
        <v>2363</v>
      </c>
      <c r="AZ705" s="102" t="s">
        <v>2363</v>
      </c>
      <c r="BA705" s="102" t="s">
        <v>2364</v>
      </c>
      <c r="BB705" s="162"/>
      <c r="BC705" s="162"/>
      <c r="BD705" s="162"/>
      <c r="BE705" s="164"/>
      <c r="BF705" s="164"/>
      <c r="BG705" s="164"/>
      <c r="BH705" s="164"/>
      <c r="BI705" s="222" t="s">
        <v>9091</v>
      </c>
      <c r="BJ705" s="162"/>
      <c r="BK705" s="101" t="s">
        <v>9092</v>
      </c>
      <c r="BL705" s="162"/>
      <c r="BM705" s="86">
        <v>8</v>
      </c>
      <c r="BN705" s="86" t="s">
        <v>3664</v>
      </c>
      <c r="BO705" s="85" t="s">
        <v>761</v>
      </c>
      <c r="BP705" s="85" t="s">
        <v>762</v>
      </c>
      <c r="BQ705" s="85" t="s">
        <v>763</v>
      </c>
      <c r="BR705" s="85" t="s">
        <v>764</v>
      </c>
      <c r="BS705" s="85" t="s">
        <v>765</v>
      </c>
      <c r="BT705" s="85" t="s">
        <v>766</v>
      </c>
      <c r="BU705" s="162"/>
      <c r="BV705" s="162"/>
      <c r="BW705" s="162"/>
      <c r="BX705" s="162"/>
      <c r="BY705" s="162"/>
      <c r="BZ705" s="162"/>
      <c r="CA705" s="162"/>
      <c r="CB705" s="162"/>
      <c r="CC705" s="162"/>
      <c r="CD705" s="162"/>
      <c r="CE705" s="162"/>
      <c r="CF705" s="162"/>
      <c r="CG705" s="162"/>
      <c r="CH705" s="162"/>
      <c r="CI705" s="162"/>
      <c r="CJ705" s="162"/>
      <c r="CK705" s="162"/>
      <c r="CL705" s="162"/>
      <c r="CM705" s="162"/>
      <c r="CN705" s="162"/>
      <c r="CO705" s="162"/>
      <c r="CP705" s="162"/>
      <c r="CQ705" s="162"/>
      <c r="CR705" s="86"/>
      <c r="CS705" s="164" t="b">
        <f>NOT(ISERROR(MATCH(E705,[1]Sheet1!$A:$A,0)))</f>
        <v>0</v>
      </c>
      <c r="CT705" s="162"/>
    </row>
    <row r="706" spans="1:98" s="218" customFormat="1" ht="79.8" customHeight="1">
      <c r="A706" s="257"/>
      <c r="B706" s="258">
        <v>703</v>
      </c>
      <c r="C706" s="258"/>
      <c r="D706" s="162"/>
      <c r="E706" s="286" t="s">
        <v>241</v>
      </c>
      <c r="F706" s="163" t="s">
        <v>242</v>
      </c>
      <c r="G706" s="163" t="s">
        <v>3979</v>
      </c>
      <c r="H706" s="162"/>
      <c r="I706" s="162"/>
      <c r="J706" s="164"/>
      <c r="K706" s="101" t="s">
        <v>3980</v>
      </c>
      <c r="L706" s="162" t="s">
        <v>2495</v>
      </c>
      <c r="M706" s="165" t="s">
        <v>251</v>
      </c>
      <c r="N706" s="162"/>
      <c r="O706" s="165" t="s">
        <v>251</v>
      </c>
      <c r="P706" s="162"/>
      <c r="Q706" s="162" t="s">
        <v>2513</v>
      </c>
      <c r="R706" s="162" t="s">
        <v>2497</v>
      </c>
      <c r="S706" s="162"/>
      <c r="T706" s="86" t="s">
        <v>3660</v>
      </c>
      <c r="U706" s="162" t="s">
        <v>2499</v>
      </c>
      <c r="V706" s="162"/>
      <c r="W706" s="162"/>
      <c r="X706" s="162" t="s">
        <v>3740</v>
      </c>
      <c r="Y706" s="162"/>
      <c r="Z706" s="162" t="s">
        <v>3981</v>
      </c>
      <c r="AA706" s="164"/>
      <c r="AB706" s="164"/>
      <c r="AC706" s="164"/>
      <c r="AD706" s="162" t="s">
        <v>2747</v>
      </c>
      <c r="AE706" s="162" t="s">
        <v>217</v>
      </c>
      <c r="AF706" s="162" t="s">
        <v>3280</v>
      </c>
      <c r="AG706" s="101" t="s">
        <v>3982</v>
      </c>
      <c r="AH706" s="70" t="s">
        <v>217</v>
      </c>
      <c r="AI706" s="162" t="s">
        <v>3280</v>
      </c>
      <c r="AJ706" s="164"/>
      <c r="AK706" s="164"/>
      <c r="AL706" s="162" t="s">
        <v>2539</v>
      </c>
      <c r="AM706" s="162"/>
      <c r="AN706" s="162"/>
      <c r="AO706" s="162"/>
      <c r="AP706" s="162"/>
      <c r="AQ706" s="162"/>
      <c r="AR706" s="162"/>
      <c r="AS706" s="162"/>
      <c r="AT706" s="162"/>
      <c r="AU706" s="162"/>
      <c r="AV706" s="102" t="s">
        <v>2363</v>
      </c>
      <c r="AW706" s="101">
        <v>1</v>
      </c>
      <c r="AX706" s="101">
        <v>1</v>
      </c>
      <c r="AY706" s="101" t="s">
        <v>2363</v>
      </c>
      <c r="AZ706" s="102" t="s">
        <v>2363</v>
      </c>
      <c r="BA706" s="102" t="s">
        <v>2363</v>
      </c>
      <c r="BB706" s="162"/>
      <c r="BC706" s="162"/>
      <c r="BD706" s="162"/>
      <c r="BE706" s="164"/>
      <c r="BF706" s="164"/>
      <c r="BG706" s="164"/>
      <c r="BH706" s="164"/>
      <c r="BI706" s="162"/>
      <c r="BJ706" s="162"/>
      <c r="BK706" s="101"/>
      <c r="BL706" s="162"/>
      <c r="BM706" s="86">
        <v>8</v>
      </c>
      <c r="BN706" s="86" t="s">
        <v>3664</v>
      </c>
      <c r="BO706" s="85" t="s">
        <v>761</v>
      </c>
      <c r="BP706" s="85" t="s">
        <v>762</v>
      </c>
      <c r="BQ706" s="85" t="s">
        <v>763</v>
      </c>
      <c r="BR706" s="85" t="s">
        <v>764</v>
      </c>
      <c r="BS706" s="85" t="s">
        <v>765</v>
      </c>
      <c r="BT706" s="85" t="s">
        <v>766</v>
      </c>
      <c r="BU706" s="162"/>
      <c r="BV706" s="162"/>
      <c r="BW706" s="162"/>
      <c r="BX706" s="162"/>
      <c r="BY706" s="162"/>
      <c r="BZ706" s="162"/>
      <c r="CA706" s="162"/>
      <c r="CB706" s="162"/>
      <c r="CC706" s="162"/>
      <c r="CD706" s="162"/>
      <c r="CE706" s="162"/>
      <c r="CF706" s="162"/>
      <c r="CG706" s="162"/>
      <c r="CH706" s="162"/>
      <c r="CI706" s="162"/>
      <c r="CJ706" s="162"/>
      <c r="CK706" s="162"/>
      <c r="CL706" s="162"/>
      <c r="CM706" s="162"/>
      <c r="CN706" s="162"/>
      <c r="CO706" s="162"/>
      <c r="CP706" s="162"/>
      <c r="CQ706" s="162"/>
      <c r="CR706" s="86"/>
      <c r="CS706" s="164" t="b">
        <f>NOT(ISERROR(MATCH(E706,[1]Sheet1!$A:$A,0)))</f>
        <v>0</v>
      </c>
      <c r="CT706" s="162"/>
    </row>
    <row r="707" spans="1:98" s="218" customFormat="1" ht="79.8" customHeight="1">
      <c r="A707" s="257"/>
      <c r="B707" s="258">
        <v>704</v>
      </c>
      <c r="C707" s="258"/>
      <c r="D707" s="162"/>
      <c r="E707" s="286" t="s">
        <v>3983</v>
      </c>
      <c r="F707" s="163" t="s">
        <v>3984</v>
      </c>
      <c r="G707" s="163" t="s">
        <v>3985</v>
      </c>
      <c r="H707" s="162"/>
      <c r="I707" s="162"/>
      <c r="J707" s="164"/>
      <c r="K707" s="101" t="s">
        <v>3986</v>
      </c>
      <c r="L707" s="162" t="s">
        <v>2495</v>
      </c>
      <c r="M707" s="165" t="s">
        <v>251</v>
      </c>
      <c r="N707" s="162"/>
      <c r="O707" s="165" t="s">
        <v>251</v>
      </c>
      <c r="P707" s="162"/>
      <c r="Q707" s="162" t="s">
        <v>2530</v>
      </c>
      <c r="R707" s="162" t="s">
        <v>2497</v>
      </c>
      <c r="S707" s="162"/>
      <c r="T707" s="86" t="s">
        <v>3660</v>
      </c>
      <c r="U707" s="86" t="s">
        <v>2795</v>
      </c>
      <c r="V707" s="162"/>
      <c r="W707" s="162"/>
      <c r="X707" s="162" t="s">
        <v>3740</v>
      </c>
      <c r="Y707" s="162"/>
      <c r="Z707" s="162" t="s">
        <v>3987</v>
      </c>
      <c r="AA707" s="164"/>
      <c r="AB707" s="164"/>
      <c r="AC707" s="164"/>
      <c r="AD707" s="162" t="s">
        <v>2747</v>
      </c>
      <c r="AE707" s="162" t="s">
        <v>3959</v>
      </c>
      <c r="AF707" s="162" t="s">
        <v>3280</v>
      </c>
      <c r="AG707" s="101" t="s">
        <v>3988</v>
      </c>
      <c r="AH707" s="164" t="s">
        <v>3961</v>
      </c>
      <c r="AI707" s="162" t="s">
        <v>3280</v>
      </c>
      <c r="AJ707" s="164"/>
      <c r="AK707" s="164"/>
      <c r="AL707" s="162" t="s">
        <v>2539</v>
      </c>
      <c r="AM707" s="162"/>
      <c r="AN707" s="162"/>
      <c r="AO707" s="162"/>
      <c r="AP707" s="162"/>
      <c r="AQ707" s="162"/>
      <c r="AR707" s="162"/>
      <c r="AS707" s="162"/>
      <c r="AT707" s="162"/>
      <c r="AU707" s="162"/>
      <c r="AV707" s="102" t="s">
        <v>2363</v>
      </c>
      <c r="AW707" s="101">
        <v>1</v>
      </c>
      <c r="AX707" s="101">
        <v>1</v>
      </c>
      <c r="AY707" s="101" t="s">
        <v>2363</v>
      </c>
      <c r="AZ707" s="102" t="s">
        <v>2363</v>
      </c>
      <c r="BA707" s="102" t="s">
        <v>2363</v>
      </c>
      <c r="BB707" s="162"/>
      <c r="BC707" s="162"/>
      <c r="BD707" s="162"/>
      <c r="BE707" s="164"/>
      <c r="BF707" s="164"/>
      <c r="BG707" s="164"/>
      <c r="BH707" s="164"/>
      <c r="BI707" s="162" t="s">
        <v>3989</v>
      </c>
      <c r="BJ707" s="82" t="s">
        <v>3990</v>
      </c>
      <c r="BK707" s="101"/>
      <c r="BL707" s="162"/>
      <c r="BM707" s="86">
        <v>8</v>
      </c>
      <c r="BN707" s="86" t="s">
        <v>3664</v>
      </c>
      <c r="BO707" s="85" t="s">
        <v>761</v>
      </c>
      <c r="BP707" s="85" t="s">
        <v>762</v>
      </c>
      <c r="BQ707" s="85" t="s">
        <v>763</v>
      </c>
      <c r="BR707" s="85" t="s">
        <v>764</v>
      </c>
      <c r="BS707" s="85" t="s">
        <v>765</v>
      </c>
      <c r="BT707" s="85" t="s">
        <v>766</v>
      </c>
      <c r="BU707" s="162"/>
      <c r="BV707" s="162"/>
      <c r="BW707" s="162"/>
      <c r="BX707" s="162"/>
      <c r="BY707" s="162"/>
      <c r="BZ707" s="162"/>
      <c r="CA707" s="162"/>
      <c r="CB707" s="162"/>
      <c r="CC707" s="162"/>
      <c r="CD707" s="162"/>
      <c r="CE707" s="162"/>
      <c r="CF707" s="162"/>
      <c r="CG707" s="162"/>
      <c r="CH707" s="162"/>
      <c r="CI707" s="162"/>
      <c r="CJ707" s="162"/>
      <c r="CK707" s="162"/>
      <c r="CL707" s="162"/>
      <c r="CM707" s="162"/>
      <c r="CN707" s="162"/>
      <c r="CO707" s="162"/>
      <c r="CP707" s="162"/>
      <c r="CQ707" s="162"/>
      <c r="CR707" s="86"/>
      <c r="CS707" s="164" t="b">
        <f>NOT(ISERROR(MATCH(E707,[1]Sheet1!$A:$A,0)))</f>
        <v>0</v>
      </c>
      <c r="CT707" s="162"/>
    </row>
    <row r="708" spans="1:98" s="218" customFormat="1" ht="79.8" customHeight="1">
      <c r="A708" s="257"/>
      <c r="B708" s="258">
        <v>705</v>
      </c>
      <c r="C708" s="258"/>
      <c r="D708" s="162"/>
      <c r="E708" s="286" t="s">
        <v>3991</v>
      </c>
      <c r="F708" s="163" t="s">
        <v>3992</v>
      </c>
      <c r="G708" s="163" t="s">
        <v>3993</v>
      </c>
      <c r="H708" s="162"/>
      <c r="I708" s="162"/>
      <c r="J708" s="164"/>
      <c r="K708" s="101" t="s">
        <v>3994</v>
      </c>
      <c r="L708" s="162" t="s">
        <v>2495</v>
      </c>
      <c r="M708" s="165" t="s">
        <v>251</v>
      </c>
      <c r="N708" s="162"/>
      <c r="O708" s="165" t="s">
        <v>251</v>
      </c>
      <c r="P708" s="162"/>
      <c r="Q708" s="162" t="s">
        <v>2513</v>
      </c>
      <c r="R708" s="162" t="s">
        <v>2497</v>
      </c>
      <c r="S708" s="162"/>
      <c r="T708" s="86" t="s">
        <v>3660</v>
      </c>
      <c r="U708" s="86" t="s">
        <v>2795</v>
      </c>
      <c r="V708" s="162"/>
      <c r="W708" s="162"/>
      <c r="X708" s="162" t="s">
        <v>3740</v>
      </c>
      <c r="Y708" s="162"/>
      <c r="Z708" s="162" t="s">
        <v>3995</v>
      </c>
      <c r="AA708" s="164"/>
      <c r="AB708" s="164"/>
      <c r="AC708" s="164"/>
      <c r="AD708" s="162" t="s">
        <v>2747</v>
      </c>
      <c r="AE708" s="162" t="s">
        <v>217</v>
      </c>
      <c r="AF708" s="165" t="s">
        <v>2856</v>
      </c>
      <c r="AG708" s="101" t="s">
        <v>3996</v>
      </c>
      <c r="AH708" s="70" t="s">
        <v>217</v>
      </c>
      <c r="AI708" s="165" t="s">
        <v>2818</v>
      </c>
      <c r="AJ708" s="164"/>
      <c r="AK708" s="164"/>
      <c r="AL708" s="162" t="s">
        <v>2539</v>
      </c>
      <c r="AM708" s="162"/>
      <c r="AN708" s="162"/>
      <c r="AO708" s="162"/>
      <c r="AP708" s="162"/>
      <c r="AQ708" s="162"/>
      <c r="AR708" s="162"/>
      <c r="AS708" s="162"/>
      <c r="AT708" s="162"/>
      <c r="AU708" s="162"/>
      <c r="AV708" s="102" t="s">
        <v>2363</v>
      </c>
      <c r="AW708" s="101">
        <v>1</v>
      </c>
      <c r="AX708" s="101">
        <v>1</v>
      </c>
      <c r="AY708" s="101" t="s">
        <v>2363</v>
      </c>
      <c r="AZ708" s="102" t="s">
        <v>2363</v>
      </c>
      <c r="BA708" s="102" t="s">
        <v>2363</v>
      </c>
      <c r="BB708" s="162"/>
      <c r="BC708" s="162"/>
      <c r="BD708" s="162"/>
      <c r="BE708" s="164"/>
      <c r="BF708" s="164"/>
      <c r="BG708" s="164"/>
      <c r="BH708" s="164"/>
      <c r="BI708" s="162"/>
      <c r="BJ708" s="162"/>
      <c r="BK708" s="101"/>
      <c r="BL708" s="162"/>
      <c r="BM708" s="86">
        <v>8</v>
      </c>
      <c r="BN708" s="86" t="s">
        <v>3664</v>
      </c>
      <c r="BO708" s="85" t="s">
        <v>761</v>
      </c>
      <c r="BP708" s="85" t="s">
        <v>762</v>
      </c>
      <c r="BQ708" s="85" t="s">
        <v>763</v>
      </c>
      <c r="BR708" s="85" t="s">
        <v>764</v>
      </c>
      <c r="BS708" s="85" t="s">
        <v>765</v>
      </c>
      <c r="BT708" s="85" t="s">
        <v>766</v>
      </c>
      <c r="BU708" s="162"/>
      <c r="BV708" s="162"/>
      <c r="BW708" s="162"/>
      <c r="BX708" s="162"/>
      <c r="BY708" s="162"/>
      <c r="BZ708" s="162"/>
      <c r="CA708" s="162"/>
      <c r="CB708" s="162"/>
      <c r="CC708" s="162"/>
      <c r="CD708" s="162"/>
      <c r="CE708" s="162"/>
      <c r="CF708" s="162"/>
      <c r="CG708" s="162"/>
      <c r="CH708" s="162"/>
      <c r="CI708" s="162"/>
      <c r="CJ708" s="162"/>
      <c r="CK708" s="162"/>
      <c r="CL708" s="162"/>
      <c r="CM708" s="162"/>
      <c r="CN708" s="162"/>
      <c r="CO708" s="162"/>
      <c r="CP708" s="162"/>
      <c r="CQ708" s="162"/>
      <c r="CR708" s="86"/>
      <c r="CS708" s="164" t="b">
        <f>NOT(ISERROR(MATCH(E708,[1]Sheet1!$A:$A,0)))</f>
        <v>0</v>
      </c>
      <c r="CT708" s="162"/>
    </row>
    <row r="709" spans="1:98" s="218" customFormat="1" ht="79.8" customHeight="1">
      <c r="A709" s="257"/>
      <c r="B709" s="258">
        <v>706</v>
      </c>
      <c r="C709" s="258"/>
      <c r="D709" s="162"/>
      <c r="E709" s="286" t="s">
        <v>3997</v>
      </c>
      <c r="F709" s="163" t="s">
        <v>3998</v>
      </c>
      <c r="G709" s="163" t="s">
        <v>3999</v>
      </c>
      <c r="H709" s="162"/>
      <c r="I709" s="162"/>
      <c r="J709" s="164"/>
      <c r="K709" s="101" t="s">
        <v>4000</v>
      </c>
      <c r="L709" s="162" t="s">
        <v>2495</v>
      </c>
      <c r="M709" s="165" t="s">
        <v>251</v>
      </c>
      <c r="N709" s="162"/>
      <c r="O709" s="165" t="s">
        <v>251</v>
      </c>
      <c r="P709" s="162"/>
      <c r="Q709" s="162" t="s">
        <v>2513</v>
      </c>
      <c r="R709" s="162" t="s">
        <v>2497</v>
      </c>
      <c r="S709" s="162"/>
      <c r="T709" s="86" t="s">
        <v>3660</v>
      </c>
      <c r="U709" s="86" t="s">
        <v>2795</v>
      </c>
      <c r="V709" s="162"/>
      <c r="W709" s="162"/>
      <c r="X709" s="162" t="s">
        <v>3740</v>
      </c>
      <c r="Y709" s="162"/>
      <c r="Z709" s="162" t="s">
        <v>4001</v>
      </c>
      <c r="AA709" s="164"/>
      <c r="AB709" s="164"/>
      <c r="AC709" s="164"/>
      <c r="AD709" s="162" t="s">
        <v>2762</v>
      </c>
      <c r="AE709" s="162" t="s">
        <v>4002</v>
      </c>
      <c r="AF709" s="299" t="s">
        <v>3639</v>
      </c>
      <c r="AG709" s="101" t="s">
        <v>4003</v>
      </c>
      <c r="AH709" s="162" t="s">
        <v>4004</v>
      </c>
      <c r="AI709" s="299" t="s">
        <v>3639</v>
      </c>
      <c r="AJ709" s="164"/>
      <c r="AK709" s="164"/>
      <c r="AL709" s="162" t="s">
        <v>2539</v>
      </c>
      <c r="AM709" s="162"/>
      <c r="AN709" s="162"/>
      <c r="AO709" s="162"/>
      <c r="AP709" s="162"/>
      <c r="AQ709" s="162"/>
      <c r="AR709" s="162"/>
      <c r="AS709" s="162"/>
      <c r="AT709" s="162"/>
      <c r="AU709" s="162"/>
      <c r="AV709" s="102" t="s">
        <v>2363</v>
      </c>
      <c r="AW709" s="101">
        <v>1</v>
      </c>
      <c r="AX709" s="101">
        <v>1</v>
      </c>
      <c r="AY709" s="101" t="s">
        <v>2363</v>
      </c>
      <c r="AZ709" s="102" t="s">
        <v>2363</v>
      </c>
      <c r="BA709" s="102" t="s">
        <v>2364</v>
      </c>
      <c r="BB709" s="162"/>
      <c r="BC709" s="162"/>
      <c r="BD709" s="162"/>
      <c r="BE709" s="164"/>
      <c r="BF709" s="164"/>
      <c r="BG709" s="164"/>
      <c r="BH709" s="164"/>
      <c r="BI709" s="222" t="s">
        <v>9091</v>
      </c>
      <c r="BJ709" s="162"/>
      <c r="BK709" s="101" t="s">
        <v>9092</v>
      </c>
      <c r="BL709" s="162"/>
      <c r="BM709" s="86">
        <v>8</v>
      </c>
      <c r="BN709" s="86" t="s">
        <v>3664</v>
      </c>
      <c r="BO709" s="85" t="s">
        <v>761</v>
      </c>
      <c r="BP709" s="85" t="s">
        <v>762</v>
      </c>
      <c r="BQ709" s="85" t="s">
        <v>763</v>
      </c>
      <c r="BR709" s="85" t="s">
        <v>764</v>
      </c>
      <c r="BS709" s="85" t="s">
        <v>765</v>
      </c>
      <c r="BT709" s="85" t="s">
        <v>766</v>
      </c>
      <c r="BU709" s="162"/>
      <c r="BV709" s="162"/>
      <c r="BW709" s="162"/>
      <c r="BX709" s="162"/>
      <c r="BY709" s="162"/>
      <c r="BZ709" s="162"/>
      <c r="CA709" s="162"/>
      <c r="CB709" s="162"/>
      <c r="CC709" s="162"/>
      <c r="CD709" s="162"/>
      <c r="CE709" s="162"/>
      <c r="CF709" s="162"/>
      <c r="CG709" s="162"/>
      <c r="CH709" s="162"/>
      <c r="CI709" s="162"/>
      <c r="CJ709" s="162"/>
      <c r="CK709" s="162"/>
      <c r="CL709" s="162"/>
      <c r="CM709" s="162"/>
      <c r="CN709" s="162"/>
      <c r="CO709" s="162"/>
      <c r="CP709" s="162"/>
      <c r="CQ709" s="162"/>
      <c r="CR709" s="86"/>
      <c r="CS709" s="164" t="b">
        <f>NOT(ISERROR(MATCH(E709,[1]Sheet1!$A:$A,0)))</f>
        <v>0</v>
      </c>
      <c r="CT709" s="162"/>
    </row>
    <row r="710" spans="1:98" s="218" customFormat="1" ht="79.8" customHeight="1">
      <c r="A710" s="257"/>
      <c r="B710" s="258">
        <v>707</v>
      </c>
      <c r="C710" s="258"/>
      <c r="D710" s="162"/>
      <c r="E710" s="286" t="s">
        <v>4005</v>
      </c>
      <c r="F710" s="163" t="s">
        <v>4006</v>
      </c>
      <c r="G710" s="163" t="str">
        <f>VLOOKUP(LEFT(F710,5),[3]Synthèse!$A:$C,3,FALSE) &amp; " - " &amp; VLOOKUP(RIGHT(F710,3),[3]Medialec_3e_octet!$D:$E,2,FALSE)</f>
        <v>Park lock actuator - System Internal Failures</v>
      </c>
      <c r="H710" s="162"/>
      <c r="I710" s="162"/>
      <c r="J710" s="164"/>
      <c r="K710" s="101" t="s">
        <v>4007</v>
      </c>
      <c r="L710" s="162" t="s">
        <v>2495</v>
      </c>
      <c r="M710" s="165" t="s">
        <v>251</v>
      </c>
      <c r="N710" s="162"/>
      <c r="O710" s="165" t="s">
        <v>251</v>
      </c>
      <c r="P710" s="162"/>
      <c r="Q710" s="162" t="s">
        <v>2513</v>
      </c>
      <c r="R710" s="162" t="s">
        <v>2497</v>
      </c>
      <c r="S710" s="162"/>
      <c r="T710" s="86" t="s">
        <v>3660</v>
      </c>
      <c r="U710" s="86" t="s">
        <v>2795</v>
      </c>
      <c r="V710" s="162"/>
      <c r="W710" s="162"/>
      <c r="X710" s="162" t="s">
        <v>3740</v>
      </c>
      <c r="Y710" s="162"/>
      <c r="Z710" s="162" t="s">
        <v>4008</v>
      </c>
      <c r="AA710" s="164"/>
      <c r="AB710" s="164"/>
      <c r="AC710" s="164"/>
      <c r="AD710" s="162" t="s">
        <v>2747</v>
      </c>
      <c r="AE710" s="162" t="s">
        <v>4009</v>
      </c>
      <c r="AF710" s="162" t="s">
        <v>3280</v>
      </c>
      <c r="AG710" s="101" t="s">
        <v>4010</v>
      </c>
      <c r="AH710" s="164"/>
      <c r="AI710" s="162" t="s">
        <v>3280</v>
      </c>
      <c r="AJ710" s="164"/>
      <c r="AK710" s="164"/>
      <c r="AL710" s="162" t="s">
        <v>2539</v>
      </c>
      <c r="AM710" s="162"/>
      <c r="AN710" s="162"/>
      <c r="AO710" s="162"/>
      <c r="AP710" s="162"/>
      <c r="AQ710" s="162"/>
      <c r="AR710" s="162"/>
      <c r="AS710" s="162"/>
      <c r="AT710" s="162"/>
      <c r="AU710" s="162"/>
      <c r="AV710" s="102" t="s">
        <v>2363</v>
      </c>
      <c r="AW710" s="101">
        <v>1</v>
      </c>
      <c r="AX710" s="101">
        <v>1</v>
      </c>
      <c r="AY710" s="101" t="s">
        <v>2363</v>
      </c>
      <c r="AZ710" s="102" t="s">
        <v>2363</v>
      </c>
      <c r="BA710" s="102" t="s">
        <v>2364</v>
      </c>
      <c r="BB710" s="162"/>
      <c r="BC710" s="162"/>
      <c r="BD710" s="162"/>
      <c r="BE710" s="164"/>
      <c r="BF710" s="164"/>
      <c r="BG710" s="164"/>
      <c r="BH710" s="164"/>
      <c r="BI710" s="162" t="s">
        <v>3978</v>
      </c>
      <c r="BJ710" s="89"/>
      <c r="BK710" s="101"/>
      <c r="BL710" s="162"/>
      <c r="BM710" s="86">
        <v>8</v>
      </c>
      <c r="BN710" s="86" t="s">
        <v>3664</v>
      </c>
      <c r="BO710" s="85" t="s">
        <v>761</v>
      </c>
      <c r="BP710" s="85" t="s">
        <v>762</v>
      </c>
      <c r="BQ710" s="85" t="s">
        <v>763</v>
      </c>
      <c r="BR710" s="85" t="s">
        <v>764</v>
      </c>
      <c r="BS710" s="85" t="s">
        <v>765</v>
      </c>
      <c r="BT710" s="85" t="s">
        <v>766</v>
      </c>
      <c r="BU710" s="162"/>
      <c r="BV710" s="162"/>
      <c r="BW710" s="162"/>
      <c r="BX710" s="162"/>
      <c r="BY710" s="162"/>
      <c r="BZ710" s="162"/>
      <c r="CA710" s="162"/>
      <c r="CB710" s="162"/>
      <c r="CC710" s="162"/>
      <c r="CD710" s="162"/>
      <c r="CE710" s="162"/>
      <c r="CF710" s="162"/>
      <c r="CG710" s="162"/>
      <c r="CH710" s="162"/>
      <c r="CI710" s="162"/>
      <c r="CJ710" s="162"/>
      <c r="CK710" s="162"/>
      <c r="CL710" s="162"/>
      <c r="CM710" s="162"/>
      <c r="CN710" s="162"/>
      <c r="CO710" s="162"/>
      <c r="CP710" s="162"/>
      <c r="CQ710" s="162"/>
      <c r="CR710" s="86"/>
      <c r="CS710" s="164" t="b">
        <f>NOT(ISERROR(MATCH(E710,[1]Sheet1!$A:$A,0)))</f>
        <v>0</v>
      </c>
      <c r="CT710" s="162"/>
    </row>
    <row r="711" spans="1:98" s="218" customFormat="1" ht="79.8" customHeight="1">
      <c r="A711" s="257" t="s">
        <v>9178</v>
      </c>
      <c r="B711" s="258">
        <v>708</v>
      </c>
      <c r="C711" s="258"/>
      <c r="D711" s="86"/>
      <c r="E711" s="270" t="s">
        <v>4011</v>
      </c>
      <c r="F711" s="297" t="s">
        <v>145</v>
      </c>
      <c r="G711" s="297" t="s">
        <v>4012</v>
      </c>
      <c r="H711" s="162"/>
      <c r="I711" s="162"/>
      <c r="J711" s="86"/>
      <c r="K711" s="101" t="s">
        <v>4013</v>
      </c>
      <c r="L711" s="162" t="s">
        <v>2495</v>
      </c>
      <c r="M711" s="165" t="s">
        <v>251</v>
      </c>
      <c r="N711" s="162"/>
      <c r="O711" s="165" t="s">
        <v>251</v>
      </c>
      <c r="P711" s="162"/>
      <c r="Q711" s="162" t="s">
        <v>2513</v>
      </c>
      <c r="R711" s="162" t="s">
        <v>2497</v>
      </c>
      <c r="S711" s="86"/>
      <c r="T711" s="86" t="s">
        <v>3085</v>
      </c>
      <c r="U711" s="86" t="s">
        <v>2795</v>
      </c>
      <c r="V711" s="86"/>
      <c r="W711" s="86"/>
      <c r="X711" s="162" t="s">
        <v>4014</v>
      </c>
      <c r="Y711" s="86"/>
      <c r="Z711" s="162" t="s">
        <v>4015</v>
      </c>
      <c r="AA711" s="86"/>
      <c r="AB711" s="86"/>
      <c r="AC711" s="86"/>
      <c r="AD711" s="86" t="s">
        <v>4016</v>
      </c>
      <c r="AE711" s="86" t="s">
        <v>4017</v>
      </c>
      <c r="AF711" s="173" t="s">
        <v>2711</v>
      </c>
      <c r="AG711" s="101" t="s">
        <v>4018</v>
      </c>
      <c r="AH711" s="86" t="s">
        <v>4019</v>
      </c>
      <c r="AI711" s="86" t="s">
        <v>2711</v>
      </c>
      <c r="AJ711" s="86"/>
      <c r="AK711" s="86"/>
      <c r="AL711" s="85" t="s">
        <v>2539</v>
      </c>
      <c r="AM711" s="86"/>
      <c r="AN711" s="86"/>
      <c r="AO711" s="86"/>
      <c r="AP711" s="86"/>
      <c r="AQ711" s="86"/>
      <c r="AR711" s="86"/>
      <c r="AS711" s="86"/>
      <c r="AT711" s="86"/>
      <c r="AU711" s="86"/>
      <c r="AV711" s="102" t="s">
        <v>2363</v>
      </c>
      <c r="AW711" s="101">
        <v>1</v>
      </c>
      <c r="AX711" s="101">
        <v>1</v>
      </c>
      <c r="AY711" s="101" t="s">
        <v>2363</v>
      </c>
      <c r="AZ711" s="102" t="s">
        <v>2363</v>
      </c>
      <c r="BA711" s="102" t="s">
        <v>2364</v>
      </c>
      <c r="BB711" s="86"/>
      <c r="BC711" s="86"/>
      <c r="BD711" s="86"/>
      <c r="BE711" s="86"/>
      <c r="BF711" s="86"/>
      <c r="BG711" s="86"/>
      <c r="BH711" s="86"/>
      <c r="BI711" s="162" t="s">
        <v>3978</v>
      </c>
      <c r="BJ711" s="162"/>
      <c r="BK711" s="101"/>
      <c r="BL711" s="86"/>
      <c r="BM711" s="86">
        <v>2</v>
      </c>
      <c r="BN711" s="86" t="s">
        <v>651</v>
      </c>
      <c r="BO711" s="182" t="s">
        <v>657</v>
      </c>
      <c r="BP711" s="233" t="s">
        <v>658</v>
      </c>
      <c r="BQ711" s="182" t="s">
        <v>659</v>
      </c>
      <c r="BR711" s="182" t="s">
        <v>660</v>
      </c>
      <c r="BS711" s="182" t="s">
        <v>661</v>
      </c>
      <c r="BT711" s="182" t="s">
        <v>643</v>
      </c>
      <c r="BU711" s="233" t="s">
        <v>644</v>
      </c>
      <c r="BV711" s="182" t="s">
        <v>646</v>
      </c>
      <c r="BW711" s="182" t="s">
        <v>670</v>
      </c>
      <c r="BX711" s="182" t="s">
        <v>676</v>
      </c>
      <c r="BY711" s="70"/>
      <c r="BZ711" s="70"/>
      <c r="CA711" s="70"/>
      <c r="CB711" s="70"/>
      <c r="CC711" s="70"/>
      <c r="CD711" s="70"/>
      <c r="CE711" s="70"/>
      <c r="CF711" s="70"/>
      <c r="CG711" s="86"/>
      <c r="CH711" s="86"/>
      <c r="CI711" s="86"/>
      <c r="CJ711" s="86"/>
      <c r="CK711" s="86"/>
      <c r="CL711" s="86"/>
      <c r="CM711" s="86"/>
      <c r="CN711" s="86"/>
      <c r="CO711" s="86"/>
      <c r="CP711" s="86"/>
      <c r="CQ711" s="86"/>
      <c r="CR711" s="86"/>
      <c r="CS711" s="164" t="b">
        <f>NOT(ISERROR(MATCH(E711,[1]Sheet1!$A:$A,0)))</f>
        <v>0</v>
      </c>
      <c r="CT711" s="162"/>
    </row>
    <row r="712" spans="1:98" s="218" customFormat="1" ht="79.8" customHeight="1">
      <c r="A712" s="266" t="s">
        <v>9178</v>
      </c>
      <c r="B712" s="258">
        <v>709</v>
      </c>
      <c r="C712" s="258"/>
      <c r="D712" s="86"/>
      <c r="E712" s="270" t="s">
        <v>4021</v>
      </c>
      <c r="F712" s="297" t="s">
        <v>145</v>
      </c>
      <c r="G712" s="297" t="s">
        <v>4012</v>
      </c>
      <c r="H712" s="162"/>
      <c r="I712" s="162"/>
      <c r="J712" s="86"/>
      <c r="K712" s="101" t="s">
        <v>4022</v>
      </c>
      <c r="L712" s="162" t="s">
        <v>2495</v>
      </c>
      <c r="M712" s="165" t="s">
        <v>251</v>
      </c>
      <c r="N712" s="162"/>
      <c r="O712" s="165" t="s">
        <v>251</v>
      </c>
      <c r="P712" s="162"/>
      <c r="Q712" s="162" t="s">
        <v>2513</v>
      </c>
      <c r="R712" s="162" t="s">
        <v>2497</v>
      </c>
      <c r="S712" s="86"/>
      <c r="T712" s="86" t="s">
        <v>3085</v>
      </c>
      <c r="U712" s="86" t="s">
        <v>2795</v>
      </c>
      <c r="V712" s="86"/>
      <c r="W712" s="86"/>
      <c r="X712" s="162" t="s">
        <v>4014</v>
      </c>
      <c r="Y712" s="86"/>
      <c r="Z712" s="162" t="s">
        <v>4023</v>
      </c>
      <c r="AA712" s="86"/>
      <c r="AB712" s="86"/>
      <c r="AC712" s="86"/>
      <c r="AD712" s="86" t="s">
        <v>4016</v>
      </c>
      <c r="AE712" s="86" t="s">
        <v>4024</v>
      </c>
      <c r="AF712" s="173" t="s">
        <v>2711</v>
      </c>
      <c r="AG712" s="101" t="s">
        <v>4025</v>
      </c>
      <c r="AH712" s="86" t="s">
        <v>4026</v>
      </c>
      <c r="AI712" s="86" t="s">
        <v>2711</v>
      </c>
      <c r="AJ712" s="86"/>
      <c r="AK712" s="86"/>
      <c r="AL712" s="85" t="s">
        <v>2539</v>
      </c>
      <c r="AM712" s="86"/>
      <c r="AN712" s="86"/>
      <c r="AO712" s="86"/>
      <c r="AP712" s="86"/>
      <c r="AQ712" s="86"/>
      <c r="AR712" s="86"/>
      <c r="AS712" s="86"/>
      <c r="AT712" s="86"/>
      <c r="AU712" s="86"/>
      <c r="AV712" s="102" t="s">
        <v>2363</v>
      </c>
      <c r="AW712" s="101">
        <v>1</v>
      </c>
      <c r="AX712" s="101">
        <v>1</v>
      </c>
      <c r="AY712" s="101" t="s">
        <v>2363</v>
      </c>
      <c r="AZ712" s="102" t="s">
        <v>2363</v>
      </c>
      <c r="BA712" s="102" t="s">
        <v>2364</v>
      </c>
      <c r="BB712" s="86"/>
      <c r="BC712" s="86"/>
      <c r="BD712" s="86"/>
      <c r="BE712" s="86"/>
      <c r="BF712" s="86"/>
      <c r="BG712" s="86"/>
      <c r="BH712" s="86"/>
      <c r="BI712" s="162" t="s">
        <v>3978</v>
      </c>
      <c r="BJ712" s="162"/>
      <c r="BK712" s="101"/>
      <c r="BL712" s="86"/>
      <c r="BM712" s="86">
        <v>2</v>
      </c>
      <c r="BN712" s="86" t="s">
        <v>651</v>
      </c>
      <c r="BO712" s="182" t="s">
        <v>657</v>
      </c>
      <c r="BP712" s="233" t="s">
        <v>658</v>
      </c>
      <c r="BQ712" s="182" t="s">
        <v>659</v>
      </c>
      <c r="BR712" s="182" t="s">
        <v>660</v>
      </c>
      <c r="BS712" s="182" t="s">
        <v>661</v>
      </c>
      <c r="BT712" s="182" t="s">
        <v>643</v>
      </c>
      <c r="BU712" s="233" t="s">
        <v>644</v>
      </c>
      <c r="BV712" s="182" t="s">
        <v>646</v>
      </c>
      <c r="BW712" s="182" t="s">
        <v>670</v>
      </c>
      <c r="BX712" s="182" t="s">
        <v>676</v>
      </c>
      <c r="BY712" s="70"/>
      <c r="BZ712" s="70"/>
      <c r="CA712" s="70"/>
      <c r="CB712" s="70"/>
      <c r="CC712" s="70"/>
      <c r="CD712" s="70"/>
      <c r="CE712" s="70"/>
      <c r="CF712" s="70"/>
      <c r="CG712" s="86"/>
      <c r="CH712" s="86"/>
      <c r="CI712" s="86"/>
      <c r="CJ712" s="86"/>
      <c r="CK712" s="86"/>
      <c r="CL712" s="86"/>
      <c r="CM712" s="86"/>
      <c r="CN712" s="86"/>
      <c r="CO712" s="86"/>
      <c r="CP712" s="86"/>
      <c r="CQ712" s="86"/>
      <c r="CR712" s="86"/>
      <c r="CS712" s="164" t="b">
        <f>NOT(ISERROR(MATCH(E712,[1]Sheet1!$A:$A,0)))</f>
        <v>0</v>
      </c>
      <c r="CT712" s="162"/>
    </row>
    <row r="713" spans="1:98" s="218" customFormat="1" ht="79.8" customHeight="1">
      <c r="A713" s="264" t="s">
        <v>4020</v>
      </c>
      <c r="B713" s="258">
        <v>710</v>
      </c>
      <c r="C713" s="258"/>
      <c r="D713" s="86"/>
      <c r="E713" s="270" t="s">
        <v>4027</v>
      </c>
      <c r="F713" s="289" t="s">
        <v>4028</v>
      </c>
      <c r="G713" s="289" t="s">
        <v>4029</v>
      </c>
      <c r="H713" s="162"/>
      <c r="I713" s="162"/>
      <c r="J713" s="86"/>
      <c r="K713" s="101" t="s">
        <v>4030</v>
      </c>
      <c r="L713" s="162" t="s">
        <v>2495</v>
      </c>
      <c r="M713" s="301" t="s">
        <v>9011</v>
      </c>
      <c r="N713" s="162"/>
      <c r="O713" s="301" t="s">
        <v>128</v>
      </c>
      <c r="P713" s="162"/>
      <c r="Q713" s="162" t="s">
        <v>2513</v>
      </c>
      <c r="R713" s="162" t="s">
        <v>2497</v>
      </c>
      <c r="S713" s="86"/>
      <c r="T713" s="86" t="s">
        <v>3085</v>
      </c>
      <c r="U713" s="86" t="s">
        <v>2499</v>
      </c>
      <c r="V713" s="86"/>
      <c r="W713" s="86"/>
      <c r="X713" s="162" t="s">
        <v>2500</v>
      </c>
      <c r="Y713" s="86"/>
      <c r="Z713" s="162" t="s">
        <v>4031</v>
      </c>
      <c r="AA713" s="86"/>
      <c r="AB713" s="86"/>
      <c r="AC713" s="86"/>
      <c r="AD713" s="86" t="s">
        <v>2747</v>
      </c>
      <c r="AE713" s="70" t="s">
        <v>217</v>
      </c>
      <c r="AF713" s="162" t="s">
        <v>3280</v>
      </c>
      <c r="AG713" s="101" t="s">
        <v>4032</v>
      </c>
      <c r="AH713" s="86" t="s">
        <v>217</v>
      </c>
      <c r="AI713" s="86" t="s">
        <v>2856</v>
      </c>
      <c r="AJ713" s="86"/>
      <c r="AK713" s="86"/>
      <c r="AL713" s="86" t="s">
        <v>4033</v>
      </c>
      <c r="AM713" s="86"/>
      <c r="AN713" s="86"/>
      <c r="AO713" s="86"/>
      <c r="AP713" s="86"/>
      <c r="AQ713" s="86"/>
      <c r="AR713" s="86"/>
      <c r="AS713" s="86"/>
      <c r="AT713" s="86"/>
      <c r="AU713" s="86"/>
      <c r="AV713" s="102" t="s">
        <v>2363</v>
      </c>
      <c r="AW713" s="101">
        <v>1</v>
      </c>
      <c r="AX713" s="101">
        <v>1</v>
      </c>
      <c r="AY713" s="101" t="s">
        <v>2363</v>
      </c>
      <c r="AZ713" s="102" t="s">
        <v>2363</v>
      </c>
      <c r="BA713" s="102" t="s">
        <v>2363</v>
      </c>
      <c r="BB713" s="86"/>
      <c r="BC713" s="86"/>
      <c r="BD713" s="86"/>
      <c r="BE713" s="86"/>
      <c r="BF713" s="86"/>
      <c r="BG713" s="86"/>
      <c r="BH713" s="86"/>
      <c r="BI713" s="162"/>
      <c r="BJ713" s="86"/>
      <c r="BK713" s="101" t="s">
        <v>4034</v>
      </c>
      <c r="BL713" s="86"/>
      <c r="BM713" s="86">
        <v>1</v>
      </c>
      <c r="BN713" s="86" t="s">
        <v>634</v>
      </c>
      <c r="BO713" s="85" t="s">
        <v>643</v>
      </c>
      <c r="BP713" s="85" t="s">
        <v>644</v>
      </c>
      <c r="BQ713" s="85" t="s">
        <v>645</v>
      </c>
      <c r="BR713" s="85" t="s">
        <v>646</v>
      </c>
      <c r="BS713" s="85" t="s">
        <v>647</v>
      </c>
      <c r="BT713" s="85" t="s">
        <v>648</v>
      </c>
      <c r="BU713" s="85" t="s">
        <v>649</v>
      </c>
      <c r="BV713" s="85" t="s">
        <v>650</v>
      </c>
      <c r="BW713" s="70"/>
      <c r="BX713" s="70"/>
      <c r="BY713" s="70"/>
      <c r="BZ713" s="70"/>
      <c r="CA713" s="70"/>
      <c r="CB713" s="70"/>
      <c r="CC713" s="70"/>
      <c r="CD713" s="70"/>
      <c r="CE713" s="70"/>
      <c r="CF713" s="70"/>
      <c r="CG713" s="86"/>
      <c r="CH713" s="86"/>
      <c r="CI713" s="86"/>
      <c r="CJ713" s="86"/>
      <c r="CK713" s="86"/>
      <c r="CL713" s="86"/>
      <c r="CM713" s="86"/>
      <c r="CN713" s="86"/>
      <c r="CO713" s="86" t="s">
        <v>2500</v>
      </c>
      <c r="CP713" s="86" t="s">
        <v>2500</v>
      </c>
      <c r="CQ713" s="86"/>
      <c r="CR713" s="86"/>
      <c r="CS713" s="164" t="b">
        <f>NOT(ISERROR(MATCH(E713,[1]Sheet1!$A:$A,0)))</f>
        <v>0</v>
      </c>
      <c r="CT713" s="162"/>
    </row>
    <row r="714" spans="1:98" s="218" customFormat="1" ht="79.8" customHeight="1">
      <c r="A714" s="256"/>
      <c r="B714" s="258">
        <v>711</v>
      </c>
      <c r="C714" s="258"/>
      <c r="D714" s="86"/>
      <c r="E714" s="270" t="s">
        <v>4035</v>
      </c>
      <c r="F714" s="163" t="s">
        <v>4036</v>
      </c>
      <c r="G714" s="163" t="s">
        <v>4037</v>
      </c>
      <c r="H714" s="162"/>
      <c r="I714" s="162"/>
      <c r="J714" s="86"/>
      <c r="K714" s="101" t="s">
        <v>4038</v>
      </c>
      <c r="L714" s="162" t="s">
        <v>2495</v>
      </c>
      <c r="M714" s="165" t="s">
        <v>251</v>
      </c>
      <c r="N714" s="162"/>
      <c r="O714" s="165" t="s">
        <v>251</v>
      </c>
      <c r="P714" s="162"/>
      <c r="Q714" s="162" t="s">
        <v>2513</v>
      </c>
      <c r="R714" s="162" t="s">
        <v>2497</v>
      </c>
      <c r="S714" s="86"/>
      <c r="T714" s="86" t="s">
        <v>3085</v>
      </c>
      <c r="U714" s="86" t="s">
        <v>2499</v>
      </c>
      <c r="V714" s="86"/>
      <c r="W714" s="86"/>
      <c r="X714" s="162" t="s">
        <v>2500</v>
      </c>
      <c r="Y714" s="86"/>
      <c r="Z714" s="162" t="s">
        <v>4039</v>
      </c>
      <c r="AA714" s="86"/>
      <c r="AB714" s="86"/>
      <c r="AC714" s="86"/>
      <c r="AD714" s="86" t="s">
        <v>2818</v>
      </c>
      <c r="AE714" s="86" t="s">
        <v>4040</v>
      </c>
      <c r="AF714" s="157" t="s">
        <v>4402</v>
      </c>
      <c r="AG714" s="101" t="s">
        <v>4041</v>
      </c>
      <c r="AH714" s="86" t="s">
        <v>8772</v>
      </c>
      <c r="AI714" s="157" t="s">
        <v>4402</v>
      </c>
      <c r="AJ714" s="86"/>
      <c r="AK714" s="86"/>
      <c r="AL714" s="86" t="s">
        <v>2915</v>
      </c>
      <c r="AM714" s="86"/>
      <c r="AN714" s="86"/>
      <c r="AO714" s="86"/>
      <c r="AP714" s="86"/>
      <c r="AQ714" s="86"/>
      <c r="AR714" s="86"/>
      <c r="AS714" s="86"/>
      <c r="AT714" s="86"/>
      <c r="AU714" s="86"/>
      <c r="AV714" s="102" t="s">
        <v>2363</v>
      </c>
      <c r="AW714" s="101">
        <v>1</v>
      </c>
      <c r="AX714" s="101">
        <v>1</v>
      </c>
      <c r="AY714" s="101" t="s">
        <v>2363</v>
      </c>
      <c r="AZ714" s="102" t="s">
        <v>2363</v>
      </c>
      <c r="BA714" s="102" t="s">
        <v>2363</v>
      </c>
      <c r="BB714" s="86"/>
      <c r="BC714" s="86"/>
      <c r="BD714" s="86"/>
      <c r="BE714" s="86"/>
      <c r="BF714" s="86"/>
      <c r="BG714" s="86"/>
      <c r="BH714" s="86"/>
      <c r="BI714" s="86" t="s">
        <v>4042</v>
      </c>
      <c r="BJ714" s="86"/>
      <c r="BK714" s="101"/>
      <c r="BL714" s="86"/>
      <c r="BM714" s="86">
        <v>1</v>
      </c>
      <c r="BN714" s="86" t="s">
        <v>634</v>
      </c>
      <c r="BO714" s="85" t="s">
        <v>643</v>
      </c>
      <c r="BP714" s="85" t="s">
        <v>644</v>
      </c>
      <c r="BQ714" s="85" t="s">
        <v>645</v>
      </c>
      <c r="BR714" s="85" t="s">
        <v>646</v>
      </c>
      <c r="BS714" s="85" t="s">
        <v>647</v>
      </c>
      <c r="BT714" s="85" t="s">
        <v>648</v>
      </c>
      <c r="BU714" s="85" t="s">
        <v>649</v>
      </c>
      <c r="BV714" s="85" t="s">
        <v>650</v>
      </c>
      <c r="BW714" s="70"/>
      <c r="BX714" s="70"/>
      <c r="BY714" s="70"/>
      <c r="BZ714" s="70"/>
      <c r="CA714" s="70"/>
      <c r="CB714" s="70"/>
      <c r="CC714" s="70"/>
      <c r="CD714" s="70"/>
      <c r="CE714" s="70"/>
      <c r="CF714" s="70"/>
      <c r="CG714" s="86"/>
      <c r="CH714" s="86"/>
      <c r="CI714" s="86"/>
      <c r="CJ714" s="86"/>
      <c r="CK714" s="86"/>
      <c r="CL714" s="86"/>
      <c r="CM714" s="86"/>
      <c r="CN714" s="86"/>
      <c r="CO714" s="86" t="s">
        <v>2500</v>
      </c>
      <c r="CP714" s="86"/>
      <c r="CQ714" s="86"/>
      <c r="CR714" s="86"/>
      <c r="CS714" s="164" t="b">
        <f>NOT(ISERROR(MATCH(E714,[1]Sheet1!$A:$A,0)))</f>
        <v>0</v>
      </c>
      <c r="CT714" s="162"/>
    </row>
    <row r="715" spans="1:98" s="218" customFormat="1" ht="79.8" customHeight="1">
      <c r="A715" s="257"/>
      <c r="B715" s="258">
        <v>712</v>
      </c>
      <c r="C715" s="258"/>
      <c r="D715" s="86"/>
      <c r="E715" s="270" t="s">
        <v>4043</v>
      </c>
      <c r="F715" s="289" t="s">
        <v>4044</v>
      </c>
      <c r="G715" s="289" t="s">
        <v>4045</v>
      </c>
      <c r="H715" s="162"/>
      <c r="I715" s="162"/>
      <c r="J715" s="86"/>
      <c r="K715" s="101" t="s">
        <v>4046</v>
      </c>
      <c r="L715" s="162" t="s">
        <v>2495</v>
      </c>
      <c r="M715" s="301" t="s">
        <v>9011</v>
      </c>
      <c r="N715" s="162"/>
      <c r="O715" s="301" t="s">
        <v>128</v>
      </c>
      <c r="P715" s="162"/>
      <c r="Q715" s="162" t="s">
        <v>2513</v>
      </c>
      <c r="R715" s="162" t="s">
        <v>2497</v>
      </c>
      <c r="S715" s="86"/>
      <c r="T715" s="86" t="s">
        <v>3085</v>
      </c>
      <c r="U715" s="86" t="s">
        <v>2499</v>
      </c>
      <c r="V715" s="86"/>
      <c r="W715" s="86"/>
      <c r="X715" s="162" t="s">
        <v>2500</v>
      </c>
      <c r="Y715" s="86"/>
      <c r="Z715" s="162" t="s">
        <v>4047</v>
      </c>
      <c r="AA715" s="86"/>
      <c r="AB715" s="86"/>
      <c r="AC715" s="86"/>
      <c r="AD715" s="86" t="s">
        <v>2747</v>
      </c>
      <c r="AE715" s="86" t="s">
        <v>217</v>
      </c>
      <c r="AF715" s="86" t="s">
        <v>2711</v>
      </c>
      <c r="AG715" s="101" t="s">
        <v>4048</v>
      </c>
      <c r="AH715" s="86" t="s">
        <v>217</v>
      </c>
      <c r="AI715" s="86" t="s">
        <v>3280</v>
      </c>
      <c r="AJ715" s="86"/>
      <c r="AK715" s="86"/>
      <c r="AL715" s="86" t="s">
        <v>4049</v>
      </c>
      <c r="AM715" s="86"/>
      <c r="AN715" s="86"/>
      <c r="AO715" s="86"/>
      <c r="AP715" s="86"/>
      <c r="AQ715" s="86"/>
      <c r="AR715" s="86"/>
      <c r="AS715" s="86"/>
      <c r="AT715" s="86"/>
      <c r="AU715" s="86"/>
      <c r="AV715" s="102" t="s">
        <v>2363</v>
      </c>
      <c r="AW715" s="101">
        <v>1</v>
      </c>
      <c r="AX715" s="101">
        <v>1</v>
      </c>
      <c r="AY715" s="101" t="s">
        <v>2363</v>
      </c>
      <c r="AZ715" s="102" t="s">
        <v>2363</v>
      </c>
      <c r="BA715" s="102" t="s">
        <v>2363</v>
      </c>
      <c r="BB715" s="86"/>
      <c r="BC715" s="86"/>
      <c r="BD715" s="86"/>
      <c r="BE715" s="86"/>
      <c r="BF715" s="86"/>
      <c r="BG715" s="86"/>
      <c r="BH715" s="86"/>
      <c r="BI715" s="86"/>
      <c r="BJ715" s="86"/>
      <c r="BK715" s="101" t="s">
        <v>4034</v>
      </c>
      <c r="BL715" s="86"/>
      <c r="BM715" s="86">
        <v>1</v>
      </c>
      <c r="BN715" s="86" t="s">
        <v>634</v>
      </c>
      <c r="BO715" s="85" t="s">
        <v>643</v>
      </c>
      <c r="BP715" s="85" t="s">
        <v>644</v>
      </c>
      <c r="BQ715" s="85" t="s">
        <v>645</v>
      </c>
      <c r="BR715" s="85" t="s">
        <v>646</v>
      </c>
      <c r="BS715" s="85" t="s">
        <v>647</v>
      </c>
      <c r="BT715" s="85" t="s">
        <v>648</v>
      </c>
      <c r="BU715" s="85" t="s">
        <v>649</v>
      </c>
      <c r="BV715" s="85" t="s">
        <v>650</v>
      </c>
      <c r="BW715" s="70"/>
      <c r="BX715" s="70"/>
      <c r="BY715" s="70"/>
      <c r="BZ715" s="70"/>
      <c r="CA715" s="70"/>
      <c r="CB715" s="70"/>
      <c r="CC715" s="70"/>
      <c r="CD715" s="70"/>
      <c r="CE715" s="70"/>
      <c r="CF715" s="70"/>
      <c r="CG715" s="86"/>
      <c r="CH715" s="86"/>
      <c r="CI715" s="86"/>
      <c r="CJ715" s="86"/>
      <c r="CK715" s="86"/>
      <c r="CL715" s="86"/>
      <c r="CM715" s="86"/>
      <c r="CN715" s="86"/>
      <c r="CO715" s="86" t="s">
        <v>2500</v>
      </c>
      <c r="CP715" s="86" t="s">
        <v>2500</v>
      </c>
      <c r="CQ715" s="86"/>
      <c r="CR715" s="86"/>
      <c r="CS715" s="164" t="b">
        <f>NOT(ISERROR(MATCH(E715,[1]Sheet1!$A:$A,0)))</f>
        <v>0</v>
      </c>
      <c r="CT715" s="162"/>
    </row>
    <row r="716" spans="1:98" s="218" customFormat="1" ht="79.8" customHeight="1">
      <c r="A716" s="264"/>
      <c r="B716" s="258">
        <v>713</v>
      </c>
      <c r="C716" s="258"/>
      <c r="D716" s="86"/>
      <c r="E716" s="270" t="s">
        <v>4050</v>
      </c>
      <c r="F716" s="163" t="s">
        <v>127</v>
      </c>
      <c r="G716" s="163" t="s">
        <v>4051</v>
      </c>
      <c r="H716" s="162"/>
      <c r="I716" s="162"/>
      <c r="J716" s="86"/>
      <c r="K716" s="101" t="s">
        <v>4052</v>
      </c>
      <c r="L716" s="162" t="s">
        <v>2495</v>
      </c>
      <c r="M716" s="165" t="s">
        <v>251</v>
      </c>
      <c r="N716" s="162"/>
      <c r="O716" s="165" t="s">
        <v>251</v>
      </c>
      <c r="P716" s="162"/>
      <c r="Q716" s="162" t="s">
        <v>2513</v>
      </c>
      <c r="R716" s="162" t="s">
        <v>2497</v>
      </c>
      <c r="S716" s="86"/>
      <c r="T716" s="86" t="s">
        <v>3085</v>
      </c>
      <c r="U716" s="86" t="s">
        <v>2499</v>
      </c>
      <c r="V716" s="86"/>
      <c r="W716" s="86"/>
      <c r="X716" s="162" t="s">
        <v>2500</v>
      </c>
      <c r="Y716" s="86"/>
      <c r="Z716" s="162" t="s">
        <v>4053</v>
      </c>
      <c r="AA716" s="86"/>
      <c r="AB716" s="86"/>
      <c r="AC716" s="86"/>
      <c r="AD716" s="86" t="s">
        <v>2747</v>
      </c>
      <c r="AE716" s="86" t="s">
        <v>217</v>
      </c>
      <c r="AF716" s="86" t="s">
        <v>2762</v>
      </c>
      <c r="AG716" s="101" t="s">
        <v>4054</v>
      </c>
      <c r="AH716" s="86" t="s">
        <v>217</v>
      </c>
      <c r="AI716" s="86" t="s">
        <v>2762</v>
      </c>
      <c r="AJ716" s="86"/>
      <c r="AK716" s="86"/>
      <c r="AL716" s="86" t="s">
        <v>2915</v>
      </c>
      <c r="AM716" s="86"/>
      <c r="AN716" s="86"/>
      <c r="AO716" s="86"/>
      <c r="AP716" s="86"/>
      <c r="AQ716" s="86"/>
      <c r="AR716" s="86"/>
      <c r="AS716" s="86"/>
      <c r="AT716" s="86"/>
      <c r="AU716" s="86"/>
      <c r="AV716" s="102" t="s">
        <v>2364</v>
      </c>
      <c r="AW716" s="101">
        <v>1</v>
      </c>
      <c r="AX716" s="101">
        <v>1</v>
      </c>
      <c r="AY716" s="101" t="s">
        <v>2363</v>
      </c>
      <c r="AZ716" s="102" t="s">
        <v>2364</v>
      </c>
      <c r="BA716" s="102" t="s">
        <v>2363</v>
      </c>
      <c r="BB716" s="86"/>
      <c r="BC716" s="86"/>
      <c r="BD716" s="86"/>
      <c r="BE716" s="86"/>
      <c r="BF716" s="86"/>
      <c r="BG716" s="86"/>
      <c r="BH716" s="86"/>
      <c r="BI716" s="162" t="s">
        <v>8746</v>
      </c>
      <c r="BJ716" s="89"/>
      <c r="BK716" s="101" t="s">
        <v>4055</v>
      </c>
      <c r="BL716" s="86"/>
      <c r="BM716" s="86">
        <v>1</v>
      </c>
      <c r="BN716" s="86" t="s">
        <v>634</v>
      </c>
      <c r="BO716" s="85" t="s">
        <v>643</v>
      </c>
      <c r="BP716" s="85" t="s">
        <v>644</v>
      </c>
      <c r="BQ716" s="85" t="s">
        <v>645</v>
      </c>
      <c r="BR716" s="85" t="s">
        <v>646</v>
      </c>
      <c r="BS716" s="85" t="s">
        <v>647</v>
      </c>
      <c r="BT716" s="85" t="s">
        <v>648</v>
      </c>
      <c r="BU716" s="85" t="s">
        <v>649</v>
      </c>
      <c r="BV716" s="85" t="s">
        <v>650</v>
      </c>
      <c r="BW716" s="70"/>
      <c r="BX716" s="70"/>
      <c r="BY716" s="70"/>
      <c r="BZ716" s="70"/>
      <c r="CA716" s="70"/>
      <c r="CB716" s="70"/>
      <c r="CC716" s="70"/>
      <c r="CD716" s="70"/>
      <c r="CE716" s="70"/>
      <c r="CF716" s="70"/>
      <c r="CG716" s="86"/>
      <c r="CH716" s="86"/>
      <c r="CI716" s="86"/>
      <c r="CJ716" s="86"/>
      <c r="CK716" s="86"/>
      <c r="CL716" s="86"/>
      <c r="CM716" s="86"/>
      <c r="CN716" s="86"/>
      <c r="CO716" s="86" t="s">
        <v>2500</v>
      </c>
      <c r="CP716" s="86" t="s">
        <v>2500</v>
      </c>
      <c r="CQ716" s="86"/>
      <c r="CR716" s="86"/>
      <c r="CS716" s="164" t="b">
        <f>NOT(ISERROR(MATCH(E716,[1]Sheet1!$A:$A,0)))</f>
        <v>0</v>
      </c>
      <c r="CT716" s="162"/>
    </row>
    <row r="717" spans="1:98" s="218" customFormat="1" ht="79.8" customHeight="1">
      <c r="A717" s="261"/>
      <c r="B717" s="258">
        <v>714</v>
      </c>
      <c r="C717" s="258"/>
      <c r="D717" s="86"/>
      <c r="E717" s="270" t="s">
        <v>4056</v>
      </c>
      <c r="F717" s="163" t="s">
        <v>4057</v>
      </c>
      <c r="G717" s="163" t="s">
        <v>4058</v>
      </c>
      <c r="H717" s="162"/>
      <c r="I717" s="162"/>
      <c r="J717" s="86"/>
      <c r="K717" s="101" t="s">
        <v>4059</v>
      </c>
      <c r="L717" s="162" t="s">
        <v>2495</v>
      </c>
      <c r="M717" s="165" t="s">
        <v>251</v>
      </c>
      <c r="N717" s="162"/>
      <c r="O717" s="165" t="s">
        <v>251</v>
      </c>
      <c r="P717" s="162"/>
      <c r="Q717" s="162" t="s">
        <v>2513</v>
      </c>
      <c r="R717" s="162" t="s">
        <v>2497</v>
      </c>
      <c r="S717" s="86"/>
      <c r="T717" s="86" t="s">
        <v>3085</v>
      </c>
      <c r="U717" s="86" t="s">
        <v>2499</v>
      </c>
      <c r="V717" s="86"/>
      <c r="W717" s="86"/>
      <c r="X717" s="162" t="s">
        <v>2500</v>
      </c>
      <c r="Y717" s="86"/>
      <c r="Z717" s="162" t="s">
        <v>4060</v>
      </c>
      <c r="AA717" s="86"/>
      <c r="AB717" s="86"/>
      <c r="AC717" s="86"/>
      <c r="AD717" s="157" t="s">
        <v>2818</v>
      </c>
      <c r="AE717" s="86" t="s">
        <v>9090</v>
      </c>
      <c r="AF717" s="157" t="s">
        <v>4402</v>
      </c>
      <c r="AG717" s="101" t="s">
        <v>4054</v>
      </c>
      <c r="AH717" s="86" t="s">
        <v>217</v>
      </c>
      <c r="AI717" s="157" t="s">
        <v>4402</v>
      </c>
      <c r="AJ717" s="86"/>
      <c r="AK717" s="86"/>
      <c r="AL717" s="86" t="s">
        <v>2915</v>
      </c>
      <c r="AM717" s="86"/>
      <c r="AN717" s="86"/>
      <c r="AO717" s="86"/>
      <c r="AP717" s="86"/>
      <c r="AQ717" s="86"/>
      <c r="AR717" s="86"/>
      <c r="AS717" s="86"/>
      <c r="AT717" s="86"/>
      <c r="AU717" s="86"/>
      <c r="AV717" s="102" t="s">
        <v>2363</v>
      </c>
      <c r="AW717" s="101">
        <v>1</v>
      </c>
      <c r="AX717" s="101">
        <v>1</v>
      </c>
      <c r="AY717" s="101" t="s">
        <v>2363</v>
      </c>
      <c r="AZ717" s="102" t="s">
        <v>2363</v>
      </c>
      <c r="BA717" s="102" t="s">
        <v>2363</v>
      </c>
      <c r="BB717" s="86"/>
      <c r="BC717" s="86"/>
      <c r="BD717" s="86"/>
      <c r="BE717" s="86"/>
      <c r="BF717" s="86"/>
      <c r="BG717" s="86"/>
      <c r="BH717" s="86"/>
      <c r="BI717" s="86" t="s">
        <v>4061</v>
      </c>
      <c r="BJ717" s="86"/>
      <c r="BK717" s="101"/>
      <c r="BL717" s="86"/>
      <c r="BM717" s="86">
        <v>1</v>
      </c>
      <c r="BN717" s="86" t="s">
        <v>634</v>
      </c>
      <c r="BO717" s="85" t="s">
        <v>643</v>
      </c>
      <c r="BP717" s="85" t="s">
        <v>644</v>
      </c>
      <c r="BQ717" s="85" t="s">
        <v>645</v>
      </c>
      <c r="BR717" s="85" t="s">
        <v>646</v>
      </c>
      <c r="BS717" s="85" t="s">
        <v>647</v>
      </c>
      <c r="BT717" s="85" t="s">
        <v>648</v>
      </c>
      <c r="BU717" s="85" t="s">
        <v>649</v>
      </c>
      <c r="BV717" s="85" t="s">
        <v>650</v>
      </c>
      <c r="BW717" s="70"/>
      <c r="BX717" s="70"/>
      <c r="BY717" s="70"/>
      <c r="BZ717" s="70"/>
      <c r="CA717" s="70"/>
      <c r="CB717" s="70"/>
      <c r="CC717" s="70"/>
      <c r="CD717" s="70"/>
      <c r="CE717" s="70"/>
      <c r="CF717" s="70"/>
      <c r="CG717" s="86"/>
      <c r="CH717" s="86"/>
      <c r="CI717" s="86"/>
      <c r="CJ717" s="86"/>
      <c r="CK717" s="86"/>
      <c r="CL717" s="86"/>
      <c r="CM717" s="86"/>
      <c r="CN717" s="86"/>
      <c r="CO717" s="86" t="s">
        <v>2500</v>
      </c>
      <c r="CP717" s="86"/>
      <c r="CQ717" s="86"/>
      <c r="CR717" s="86"/>
      <c r="CS717" s="164" t="b">
        <f>NOT(ISERROR(MATCH(E717,[1]Sheet1!$A:$A,0)))</f>
        <v>0</v>
      </c>
      <c r="CT717" s="162"/>
    </row>
    <row r="718" spans="1:98" s="218" customFormat="1" ht="79.8" customHeight="1">
      <c r="A718" s="261"/>
      <c r="B718" s="258">
        <v>715</v>
      </c>
      <c r="C718" s="258"/>
      <c r="D718" s="86"/>
      <c r="E718" s="270" t="s">
        <v>213</v>
      </c>
      <c r="F718" s="163" t="s">
        <v>214</v>
      </c>
      <c r="G718" s="163" t="s">
        <v>4081</v>
      </c>
      <c r="H718" s="162"/>
      <c r="I718" s="162"/>
      <c r="J718" s="86"/>
      <c r="K718" s="101" t="s">
        <v>4082</v>
      </c>
      <c r="L718" s="162" t="s">
        <v>2495</v>
      </c>
      <c r="M718" s="165" t="s">
        <v>4083</v>
      </c>
      <c r="N718" s="162"/>
      <c r="O718" s="165" t="s">
        <v>128</v>
      </c>
      <c r="P718" s="162"/>
      <c r="Q718" s="162" t="s">
        <v>2513</v>
      </c>
      <c r="R718" s="162" t="s">
        <v>2497</v>
      </c>
      <c r="S718" s="86"/>
      <c r="T718" s="86" t="s">
        <v>3085</v>
      </c>
      <c r="U718" s="86" t="s">
        <v>2499</v>
      </c>
      <c r="V718" s="86"/>
      <c r="W718" s="86"/>
      <c r="X718" s="162" t="s">
        <v>2500</v>
      </c>
      <c r="Y718" s="86"/>
      <c r="Z718" s="162" t="s">
        <v>4084</v>
      </c>
      <c r="AA718" s="86"/>
      <c r="AB718" s="86"/>
      <c r="AC718" s="86"/>
      <c r="AD718" s="86" t="s">
        <v>2747</v>
      </c>
      <c r="AE718" s="86" t="s">
        <v>217</v>
      </c>
      <c r="AF718" s="86" t="s">
        <v>2762</v>
      </c>
      <c r="AG718" s="101" t="s">
        <v>4054</v>
      </c>
      <c r="AH718" s="86" t="s">
        <v>217</v>
      </c>
      <c r="AI718" s="86" t="s">
        <v>2762</v>
      </c>
      <c r="AJ718" s="86"/>
      <c r="AK718" s="86"/>
      <c r="AL718" s="86" t="s">
        <v>2915</v>
      </c>
      <c r="AM718" s="86"/>
      <c r="AN718" s="86"/>
      <c r="AO718" s="86"/>
      <c r="AP718" s="86"/>
      <c r="AQ718" s="86"/>
      <c r="AR718" s="86"/>
      <c r="AS718" s="86"/>
      <c r="AT718" s="86"/>
      <c r="AU718" s="86"/>
      <c r="AV718" s="102" t="s">
        <v>2364</v>
      </c>
      <c r="AW718" s="101">
        <v>1</v>
      </c>
      <c r="AX718" s="101">
        <v>1</v>
      </c>
      <c r="AY718" s="101" t="s">
        <v>2363</v>
      </c>
      <c r="AZ718" s="102" t="s">
        <v>2364</v>
      </c>
      <c r="BA718" s="102" t="s">
        <v>2363</v>
      </c>
      <c r="BB718" s="86"/>
      <c r="BC718" s="86"/>
      <c r="BD718" s="86"/>
      <c r="BE718" s="86"/>
      <c r="BF718" s="86"/>
      <c r="BG718" s="86"/>
      <c r="BH718" s="86"/>
      <c r="BI718" s="162" t="s">
        <v>8747</v>
      </c>
      <c r="BJ718" s="89"/>
      <c r="BK718" s="101" t="s">
        <v>4085</v>
      </c>
      <c r="BL718" s="86"/>
      <c r="BM718" s="86">
        <v>1</v>
      </c>
      <c r="BN718" s="86" t="s">
        <v>634</v>
      </c>
      <c r="BO718" s="85" t="s">
        <v>643</v>
      </c>
      <c r="BP718" s="85" t="s">
        <v>644</v>
      </c>
      <c r="BQ718" s="85" t="s">
        <v>645</v>
      </c>
      <c r="BR718" s="85" t="s">
        <v>646</v>
      </c>
      <c r="BS718" s="85" t="s">
        <v>647</v>
      </c>
      <c r="BT718" s="85" t="s">
        <v>648</v>
      </c>
      <c r="BU718" s="85" t="s">
        <v>649</v>
      </c>
      <c r="BV718" s="85" t="s">
        <v>650</v>
      </c>
      <c r="BW718" s="70"/>
      <c r="BX718" s="70"/>
      <c r="BY718" s="70"/>
      <c r="BZ718" s="70"/>
      <c r="CA718" s="70"/>
      <c r="CB718" s="70"/>
      <c r="CC718" s="70"/>
      <c r="CD718" s="70"/>
      <c r="CE718" s="70"/>
      <c r="CF718" s="70"/>
      <c r="CG718" s="86"/>
      <c r="CH718" s="86"/>
      <c r="CI718" s="86"/>
      <c r="CJ718" s="86"/>
      <c r="CK718" s="86"/>
      <c r="CL718" s="86"/>
      <c r="CM718" s="86"/>
      <c r="CN718" s="86"/>
      <c r="CO718" s="86" t="s">
        <v>2500</v>
      </c>
      <c r="CP718" s="86" t="s">
        <v>2500</v>
      </c>
      <c r="CQ718" s="86"/>
      <c r="CR718" s="86"/>
      <c r="CS718" s="164" t="b">
        <f>NOT(ISERROR(MATCH(E718,[1]Sheet1!$A:$A,0)))</f>
        <v>0</v>
      </c>
      <c r="CT718" s="162"/>
    </row>
    <row r="719" spans="1:98" s="218" customFormat="1" ht="79.8" customHeight="1">
      <c r="A719" s="261"/>
      <c r="B719" s="258">
        <v>716</v>
      </c>
      <c r="C719" s="258"/>
      <c r="D719" s="86"/>
      <c r="E719" s="270" t="s">
        <v>4062</v>
      </c>
      <c r="F719" s="163" t="s">
        <v>4063</v>
      </c>
      <c r="G719" s="163" t="s">
        <v>4064</v>
      </c>
      <c r="H719" s="162"/>
      <c r="I719" s="162"/>
      <c r="J719" s="86"/>
      <c r="K719" s="101" t="s">
        <v>4065</v>
      </c>
      <c r="L719" s="162" t="s">
        <v>2495</v>
      </c>
      <c r="M719" s="165" t="s">
        <v>251</v>
      </c>
      <c r="N719" s="162"/>
      <c r="O719" s="165" t="s">
        <v>251</v>
      </c>
      <c r="P719" s="162"/>
      <c r="Q719" s="162" t="s">
        <v>2513</v>
      </c>
      <c r="R719" s="162" t="s">
        <v>2497</v>
      </c>
      <c r="S719" s="86"/>
      <c r="T719" s="86" t="s">
        <v>3085</v>
      </c>
      <c r="U719" s="86" t="s">
        <v>2499</v>
      </c>
      <c r="V719" s="86"/>
      <c r="W719" s="86"/>
      <c r="X719" s="162" t="s">
        <v>2500</v>
      </c>
      <c r="Y719" s="86"/>
      <c r="Z719" s="162" t="s">
        <v>4066</v>
      </c>
      <c r="AA719" s="86"/>
      <c r="AB719" s="86"/>
      <c r="AC719" s="86"/>
      <c r="AD719" s="86" t="s">
        <v>2747</v>
      </c>
      <c r="AE719" s="162" t="s">
        <v>4067</v>
      </c>
      <c r="AF719" s="157" t="s">
        <v>3639</v>
      </c>
      <c r="AG719" s="101" t="s">
        <v>4054</v>
      </c>
      <c r="AH719" s="86" t="s">
        <v>217</v>
      </c>
      <c r="AI719" s="86" t="s">
        <v>2762</v>
      </c>
      <c r="AJ719" s="86"/>
      <c r="AK719" s="86"/>
      <c r="AL719" s="86" t="s">
        <v>2915</v>
      </c>
      <c r="AM719" s="86"/>
      <c r="AN719" s="86"/>
      <c r="AO719" s="86"/>
      <c r="AP719" s="86"/>
      <c r="AQ719" s="86"/>
      <c r="AR719" s="86"/>
      <c r="AS719" s="86"/>
      <c r="AT719" s="86"/>
      <c r="AU719" s="86"/>
      <c r="AV719" s="102" t="s">
        <v>2364</v>
      </c>
      <c r="AW719" s="101">
        <v>1</v>
      </c>
      <c r="AX719" s="101">
        <v>1</v>
      </c>
      <c r="AY719" s="101" t="s">
        <v>2363</v>
      </c>
      <c r="AZ719" s="102" t="s">
        <v>2364</v>
      </c>
      <c r="BA719" s="102" t="s">
        <v>2363</v>
      </c>
      <c r="BB719" s="86"/>
      <c r="BC719" s="86"/>
      <c r="BD719" s="86"/>
      <c r="BE719" s="86"/>
      <c r="BF719" s="86"/>
      <c r="BG719" s="86"/>
      <c r="BH719" s="86"/>
      <c r="BI719" s="177" t="s">
        <v>8748</v>
      </c>
      <c r="BJ719" s="89"/>
      <c r="BK719" s="101" t="s">
        <v>7150</v>
      </c>
      <c r="BL719" s="86"/>
      <c r="BM719" s="86">
        <v>1</v>
      </c>
      <c r="BN719" s="86" t="s">
        <v>634</v>
      </c>
      <c r="BO719" s="85" t="s">
        <v>643</v>
      </c>
      <c r="BP719" s="85" t="s">
        <v>644</v>
      </c>
      <c r="BQ719" s="85" t="s">
        <v>645</v>
      </c>
      <c r="BR719" s="85" t="s">
        <v>646</v>
      </c>
      <c r="BS719" s="85" t="s">
        <v>647</v>
      </c>
      <c r="BT719" s="85" t="s">
        <v>648</v>
      </c>
      <c r="BU719" s="85" t="s">
        <v>649</v>
      </c>
      <c r="BV719" s="85" t="s">
        <v>650</v>
      </c>
      <c r="BW719" s="70"/>
      <c r="BX719" s="70"/>
      <c r="BY719" s="70"/>
      <c r="BZ719" s="70"/>
      <c r="CA719" s="70"/>
      <c r="CB719" s="70"/>
      <c r="CC719" s="70"/>
      <c r="CD719" s="70"/>
      <c r="CE719" s="70"/>
      <c r="CF719" s="70"/>
      <c r="CG719" s="86"/>
      <c r="CH719" s="86"/>
      <c r="CI719" s="86"/>
      <c r="CJ719" s="86"/>
      <c r="CK719" s="86"/>
      <c r="CL719" s="86"/>
      <c r="CM719" s="86"/>
      <c r="CN719" s="86"/>
      <c r="CO719" s="86" t="s">
        <v>2500</v>
      </c>
      <c r="CP719" s="86"/>
      <c r="CQ719" s="86"/>
      <c r="CR719" s="86"/>
      <c r="CS719" s="164" t="b">
        <f>NOT(ISERROR(MATCH(E719,[1]Sheet1!$A:$A,0)))</f>
        <v>0</v>
      </c>
      <c r="CT719" s="162"/>
    </row>
    <row r="720" spans="1:98" s="218" customFormat="1" ht="79.8" customHeight="1">
      <c r="A720" s="256"/>
      <c r="B720" s="258">
        <v>717</v>
      </c>
      <c r="C720" s="258"/>
      <c r="D720" s="86"/>
      <c r="E720" s="270" t="s">
        <v>4068</v>
      </c>
      <c r="F720" s="163" t="s">
        <v>4069</v>
      </c>
      <c r="G720" s="163" t="s">
        <v>4070</v>
      </c>
      <c r="H720" s="162"/>
      <c r="I720" s="162"/>
      <c r="J720" s="86"/>
      <c r="K720" s="101" t="s">
        <v>4071</v>
      </c>
      <c r="L720" s="162" t="s">
        <v>2495</v>
      </c>
      <c r="M720" s="165" t="s">
        <v>251</v>
      </c>
      <c r="N720" s="162"/>
      <c r="O720" s="165" t="s">
        <v>251</v>
      </c>
      <c r="P720" s="162"/>
      <c r="Q720" s="162" t="s">
        <v>2513</v>
      </c>
      <c r="R720" s="162" t="s">
        <v>2497</v>
      </c>
      <c r="S720" s="86"/>
      <c r="T720" s="86" t="s">
        <v>3085</v>
      </c>
      <c r="U720" s="86" t="s">
        <v>2499</v>
      </c>
      <c r="V720" s="86"/>
      <c r="W720" s="86"/>
      <c r="X720" s="162" t="s">
        <v>2500</v>
      </c>
      <c r="Y720" s="86"/>
      <c r="Z720" s="162" t="s">
        <v>4072</v>
      </c>
      <c r="AA720" s="86"/>
      <c r="AB720" s="86"/>
      <c r="AC720" s="86"/>
      <c r="AD720" s="86" t="s">
        <v>2747</v>
      </c>
      <c r="AE720" s="86" t="s">
        <v>217</v>
      </c>
      <c r="AF720" s="86" t="s">
        <v>2504</v>
      </c>
      <c r="AG720" s="101" t="s">
        <v>4054</v>
      </c>
      <c r="AH720" s="86" t="s">
        <v>217</v>
      </c>
      <c r="AI720" s="86" t="s">
        <v>2818</v>
      </c>
      <c r="AJ720" s="86"/>
      <c r="AK720" s="86"/>
      <c r="AL720" s="86" t="s">
        <v>2915</v>
      </c>
      <c r="AM720" s="86"/>
      <c r="AN720" s="86"/>
      <c r="AO720" s="86"/>
      <c r="AP720" s="86"/>
      <c r="AQ720" s="86"/>
      <c r="AR720" s="86"/>
      <c r="AS720" s="86"/>
      <c r="AT720" s="86"/>
      <c r="AU720" s="86"/>
      <c r="AV720" s="102" t="s">
        <v>2364</v>
      </c>
      <c r="AW720" s="101">
        <v>1</v>
      </c>
      <c r="AX720" s="101">
        <v>1</v>
      </c>
      <c r="AY720" s="101" t="s">
        <v>2363</v>
      </c>
      <c r="AZ720" s="102" t="s">
        <v>2364</v>
      </c>
      <c r="BA720" s="102" t="s">
        <v>2363</v>
      </c>
      <c r="BB720" s="86"/>
      <c r="BC720" s="86"/>
      <c r="BD720" s="86"/>
      <c r="BE720" s="86"/>
      <c r="BF720" s="86"/>
      <c r="BG720" s="86"/>
      <c r="BH720" s="86"/>
      <c r="BI720" s="86" t="s">
        <v>3612</v>
      </c>
      <c r="BJ720" s="86"/>
      <c r="BK720" s="101"/>
      <c r="BL720" s="86"/>
      <c r="BM720" s="86">
        <v>1</v>
      </c>
      <c r="BN720" s="86" t="s">
        <v>634</v>
      </c>
      <c r="BO720" s="85" t="s">
        <v>643</v>
      </c>
      <c r="BP720" s="85" t="s">
        <v>644</v>
      </c>
      <c r="BQ720" s="85" t="s">
        <v>645</v>
      </c>
      <c r="BR720" s="85" t="s">
        <v>646</v>
      </c>
      <c r="BS720" s="85" t="s">
        <v>647</v>
      </c>
      <c r="BT720" s="85" t="s">
        <v>648</v>
      </c>
      <c r="BU720" s="85" t="s">
        <v>649</v>
      </c>
      <c r="BV720" s="85" t="s">
        <v>650</v>
      </c>
      <c r="BW720" s="70"/>
      <c r="BX720" s="70"/>
      <c r="BY720" s="70"/>
      <c r="BZ720" s="70"/>
      <c r="CA720" s="70"/>
      <c r="CB720" s="70"/>
      <c r="CC720" s="70"/>
      <c r="CD720" s="70"/>
      <c r="CE720" s="70"/>
      <c r="CF720" s="70"/>
      <c r="CG720" s="86"/>
      <c r="CH720" s="86"/>
      <c r="CI720" s="86"/>
      <c r="CJ720" s="86"/>
      <c r="CK720" s="86"/>
      <c r="CL720" s="86"/>
      <c r="CM720" s="86"/>
      <c r="CN720" s="86"/>
      <c r="CO720" s="86" t="s">
        <v>2500</v>
      </c>
      <c r="CP720" s="86"/>
      <c r="CQ720" s="86"/>
      <c r="CR720" s="86"/>
      <c r="CS720" s="164" t="b">
        <f>NOT(ISERROR(MATCH(E720,[1]Sheet1!$A:$A,0)))</f>
        <v>0</v>
      </c>
      <c r="CT720" s="162"/>
    </row>
    <row r="721" spans="1:98" s="218" customFormat="1" ht="79.8" customHeight="1">
      <c r="A721" s="257"/>
      <c r="B721" s="258">
        <v>718</v>
      </c>
      <c r="C721" s="258"/>
      <c r="D721" s="86"/>
      <c r="E721" s="270" t="s">
        <v>4073</v>
      </c>
      <c r="F721" s="163" t="s">
        <v>4074</v>
      </c>
      <c r="G721" s="163" t="s">
        <v>4075</v>
      </c>
      <c r="H721" s="162"/>
      <c r="I721" s="162"/>
      <c r="J721" s="86"/>
      <c r="K721" s="101" t="s">
        <v>4076</v>
      </c>
      <c r="L721" s="162" t="s">
        <v>2495</v>
      </c>
      <c r="M721" s="165" t="s">
        <v>251</v>
      </c>
      <c r="N721" s="162"/>
      <c r="O721" s="165" t="s">
        <v>251</v>
      </c>
      <c r="P721" s="162"/>
      <c r="Q721" s="162" t="s">
        <v>2513</v>
      </c>
      <c r="R721" s="162" t="s">
        <v>2497</v>
      </c>
      <c r="S721" s="86"/>
      <c r="T721" s="86" t="s">
        <v>3085</v>
      </c>
      <c r="U721" s="86" t="s">
        <v>2499</v>
      </c>
      <c r="V721" s="86"/>
      <c r="W721" s="86"/>
      <c r="X721" s="162" t="s">
        <v>2500</v>
      </c>
      <c r="Y721" s="86"/>
      <c r="Z721" s="162" t="s">
        <v>4077</v>
      </c>
      <c r="AA721" s="86"/>
      <c r="AB721" s="86"/>
      <c r="AC721" s="86"/>
      <c r="AD721" s="86" t="s">
        <v>2762</v>
      </c>
      <c r="AE721" s="86" t="s">
        <v>4078</v>
      </c>
      <c r="AF721" s="157" t="s">
        <v>3639</v>
      </c>
      <c r="AG721" s="101" t="s">
        <v>4054</v>
      </c>
      <c r="AH721" s="86" t="s">
        <v>217</v>
      </c>
      <c r="AI721" s="157" t="s">
        <v>3639</v>
      </c>
      <c r="AJ721" s="86"/>
      <c r="AK721" s="86"/>
      <c r="AL721" s="86" t="s">
        <v>2915</v>
      </c>
      <c r="AM721" s="86"/>
      <c r="AN721" s="86"/>
      <c r="AO721" s="86"/>
      <c r="AP721" s="86"/>
      <c r="AQ721" s="86"/>
      <c r="AR721" s="86"/>
      <c r="AS721" s="86"/>
      <c r="AT721" s="86"/>
      <c r="AU721" s="86"/>
      <c r="AV721" s="102" t="s">
        <v>2364</v>
      </c>
      <c r="AW721" s="101">
        <v>1</v>
      </c>
      <c r="AX721" s="101">
        <v>1</v>
      </c>
      <c r="AY721" s="101" t="s">
        <v>2363</v>
      </c>
      <c r="AZ721" s="102" t="s">
        <v>2364</v>
      </c>
      <c r="BA721" s="102" t="s">
        <v>2363</v>
      </c>
      <c r="BB721" s="86"/>
      <c r="BC721" s="86"/>
      <c r="BD721" s="86"/>
      <c r="BE721" s="86"/>
      <c r="BF721" s="86"/>
      <c r="BG721" s="86"/>
      <c r="BH721" s="86"/>
      <c r="BI721" s="86" t="s">
        <v>4080</v>
      </c>
      <c r="BJ721" s="86"/>
      <c r="BK721" s="101" t="s">
        <v>9174</v>
      </c>
      <c r="BL721" s="86"/>
      <c r="BM721" s="86">
        <v>1</v>
      </c>
      <c r="BN721" s="86" t="s">
        <v>634</v>
      </c>
      <c r="BO721" s="85" t="s">
        <v>643</v>
      </c>
      <c r="BP721" s="85" t="s">
        <v>644</v>
      </c>
      <c r="BQ721" s="85" t="s">
        <v>645</v>
      </c>
      <c r="BR721" s="85" t="s">
        <v>646</v>
      </c>
      <c r="BS721" s="85" t="s">
        <v>647</v>
      </c>
      <c r="BT721" s="85" t="s">
        <v>648</v>
      </c>
      <c r="BU721" s="85" t="s">
        <v>649</v>
      </c>
      <c r="BV721" s="85" t="s">
        <v>650</v>
      </c>
      <c r="BW721" s="70"/>
      <c r="BX721" s="70"/>
      <c r="BY721" s="70"/>
      <c r="BZ721" s="70"/>
      <c r="CA721" s="70"/>
      <c r="CB721" s="70"/>
      <c r="CC721" s="70"/>
      <c r="CD721" s="70"/>
      <c r="CE721" s="70"/>
      <c r="CF721" s="70"/>
      <c r="CG721" s="86"/>
      <c r="CH721" s="86"/>
      <c r="CI721" s="86"/>
      <c r="CJ721" s="86"/>
      <c r="CK721" s="86"/>
      <c r="CL721" s="86"/>
      <c r="CM721" s="86"/>
      <c r="CN721" s="86"/>
      <c r="CO721" s="86" t="s">
        <v>2500</v>
      </c>
      <c r="CP721" s="86"/>
      <c r="CQ721" s="86"/>
      <c r="CR721" s="86"/>
      <c r="CS721" s="164" t="b">
        <f>NOT(ISERROR(MATCH(E721,[1]Sheet1!$A:$A,0)))</f>
        <v>0</v>
      </c>
      <c r="CT721" s="162"/>
    </row>
    <row r="722" spans="1:98" s="218" customFormat="1" ht="79.8" customHeight="1">
      <c r="A722" s="257"/>
      <c r="B722" s="258">
        <v>719</v>
      </c>
      <c r="C722" s="258"/>
      <c r="D722" s="86"/>
      <c r="E722" s="270" t="s">
        <v>4086</v>
      </c>
      <c r="F722" s="163" t="s">
        <v>4087</v>
      </c>
      <c r="G722" s="163" t="s">
        <v>4088</v>
      </c>
      <c r="H722" s="162"/>
      <c r="I722" s="162"/>
      <c r="J722" s="86"/>
      <c r="K722" s="101" t="s">
        <v>4089</v>
      </c>
      <c r="L722" s="162" t="s">
        <v>2495</v>
      </c>
      <c r="M722" s="165" t="s">
        <v>251</v>
      </c>
      <c r="N722" s="162"/>
      <c r="O722" s="165" t="s">
        <v>251</v>
      </c>
      <c r="P722" s="162"/>
      <c r="Q722" s="162" t="s">
        <v>2513</v>
      </c>
      <c r="R722" s="162" t="s">
        <v>2497</v>
      </c>
      <c r="S722" s="86"/>
      <c r="T722" s="86" t="s">
        <v>3085</v>
      </c>
      <c r="U722" s="86" t="s">
        <v>2499</v>
      </c>
      <c r="V722" s="86"/>
      <c r="W722" s="86"/>
      <c r="X722" s="162" t="s">
        <v>2500</v>
      </c>
      <c r="Y722" s="86"/>
      <c r="Z722" s="162" t="s">
        <v>4090</v>
      </c>
      <c r="AA722" s="86"/>
      <c r="AB722" s="86"/>
      <c r="AC722" s="86"/>
      <c r="AD722" s="86" t="s">
        <v>2762</v>
      </c>
      <c r="AE722" s="86" t="s">
        <v>4091</v>
      </c>
      <c r="AF722" s="86" t="s">
        <v>2711</v>
      </c>
      <c r="AG722" s="101" t="s">
        <v>4054</v>
      </c>
      <c r="AH722" s="86" t="s">
        <v>217</v>
      </c>
      <c r="AI722" s="86" t="s">
        <v>2504</v>
      </c>
      <c r="AJ722" s="86"/>
      <c r="AK722" s="86"/>
      <c r="AL722" s="86" t="s">
        <v>2915</v>
      </c>
      <c r="AM722" s="86"/>
      <c r="AN722" s="86"/>
      <c r="AO722" s="86"/>
      <c r="AP722" s="86"/>
      <c r="AQ722" s="86"/>
      <c r="AR722" s="86"/>
      <c r="AS722" s="86"/>
      <c r="AT722" s="86"/>
      <c r="AU722" s="86"/>
      <c r="AV722" s="102" t="s">
        <v>2363</v>
      </c>
      <c r="AW722" s="101">
        <v>1</v>
      </c>
      <c r="AX722" s="101">
        <v>1</v>
      </c>
      <c r="AY722" s="101" t="s">
        <v>2363</v>
      </c>
      <c r="AZ722" s="102" t="s">
        <v>2363</v>
      </c>
      <c r="BA722" s="102" t="s">
        <v>2363</v>
      </c>
      <c r="BB722" s="86"/>
      <c r="BC722" s="86"/>
      <c r="BD722" s="86"/>
      <c r="BE722" s="86"/>
      <c r="BF722" s="86"/>
      <c r="BG722" s="86"/>
      <c r="BH722" s="86"/>
      <c r="BI722" s="222" t="s">
        <v>8749</v>
      </c>
      <c r="BJ722" s="86"/>
      <c r="BK722" s="101" t="s">
        <v>4092</v>
      </c>
      <c r="BL722" s="86"/>
      <c r="BM722" s="86">
        <v>1</v>
      </c>
      <c r="BN722" s="86" t="s">
        <v>634</v>
      </c>
      <c r="BO722" s="85" t="s">
        <v>643</v>
      </c>
      <c r="BP722" s="85" t="s">
        <v>644</v>
      </c>
      <c r="BQ722" s="85" t="s">
        <v>645</v>
      </c>
      <c r="BR722" s="85" t="s">
        <v>646</v>
      </c>
      <c r="BS722" s="85" t="s">
        <v>647</v>
      </c>
      <c r="BT722" s="85" t="s">
        <v>648</v>
      </c>
      <c r="BU722" s="85" t="s">
        <v>649</v>
      </c>
      <c r="BV722" s="85" t="s">
        <v>650</v>
      </c>
      <c r="BW722" s="70"/>
      <c r="BX722" s="70"/>
      <c r="BY722" s="70"/>
      <c r="BZ722" s="70"/>
      <c r="CA722" s="70"/>
      <c r="CB722" s="70"/>
      <c r="CC722" s="70"/>
      <c r="CD722" s="70"/>
      <c r="CE722" s="70"/>
      <c r="CF722" s="70"/>
      <c r="CG722" s="86"/>
      <c r="CH722" s="86"/>
      <c r="CI722" s="86"/>
      <c r="CJ722" s="86"/>
      <c r="CK722" s="86"/>
      <c r="CL722" s="86"/>
      <c r="CM722" s="86"/>
      <c r="CN722" s="86"/>
      <c r="CO722" s="86" t="s">
        <v>2500</v>
      </c>
      <c r="CP722" s="86"/>
      <c r="CQ722" s="86"/>
      <c r="CR722" s="86"/>
      <c r="CS722" s="164" t="b">
        <f>NOT(ISERROR(MATCH(E722,[1]Sheet1!$A:$A,0)))</f>
        <v>0</v>
      </c>
      <c r="CT722" s="162"/>
    </row>
    <row r="723" spans="1:98" s="218" customFormat="1" ht="79.8" customHeight="1">
      <c r="A723" s="256"/>
      <c r="B723" s="258">
        <v>720</v>
      </c>
      <c r="C723" s="258"/>
      <c r="D723" s="162"/>
      <c r="E723" s="286" t="s">
        <v>4112</v>
      </c>
      <c r="F723" s="163" t="s">
        <v>4113</v>
      </c>
      <c r="G723" s="163" t="str">
        <f>VLOOKUP(LEFT(F723,5),[3]Synthèse!$A:$C,3,FALSE) &amp; " - " &amp; VLOOKUP(RIGHT(F723,3),[3]Medialec_3e_octet!$D:$E,2,FALSE)</f>
        <v>Power battery current sensors - Component Failures</v>
      </c>
      <c r="H723" s="162"/>
      <c r="I723" s="162"/>
      <c r="J723" s="164"/>
      <c r="K723" s="101" t="s">
        <v>4114</v>
      </c>
      <c r="L723" s="162" t="s">
        <v>2495</v>
      </c>
      <c r="M723" s="165" t="s">
        <v>4115</v>
      </c>
      <c r="N723" s="162"/>
      <c r="O723" s="165" t="s">
        <v>128</v>
      </c>
      <c r="P723" s="162"/>
      <c r="Q723" s="162" t="s">
        <v>2513</v>
      </c>
      <c r="R723" s="162" t="s">
        <v>2497</v>
      </c>
      <c r="S723" s="162"/>
      <c r="T723" s="86" t="s">
        <v>3085</v>
      </c>
      <c r="U723" s="86" t="s">
        <v>2795</v>
      </c>
      <c r="V723" s="162"/>
      <c r="W723" s="162"/>
      <c r="X723" s="162" t="s">
        <v>2546</v>
      </c>
      <c r="Y723" s="162"/>
      <c r="Z723" s="162" t="s">
        <v>4116</v>
      </c>
      <c r="AA723" s="164"/>
      <c r="AB723" s="164"/>
      <c r="AC723" s="164"/>
      <c r="AD723" s="162" t="s">
        <v>2762</v>
      </c>
      <c r="AE723" s="162" t="s">
        <v>4117</v>
      </c>
      <c r="AF723" s="165" t="s">
        <v>3639</v>
      </c>
      <c r="AG723" s="101" t="s">
        <v>4118</v>
      </c>
      <c r="AH723" s="162" t="s">
        <v>4119</v>
      </c>
      <c r="AI723" s="165" t="s">
        <v>3639</v>
      </c>
      <c r="AJ723" s="164"/>
      <c r="AK723" s="164"/>
      <c r="AL723" s="162" t="s">
        <v>2539</v>
      </c>
      <c r="AM723" s="162"/>
      <c r="AN723" s="162"/>
      <c r="AO723" s="162"/>
      <c r="AP723" s="162"/>
      <c r="AQ723" s="162"/>
      <c r="AR723" s="162"/>
      <c r="AS723" s="162"/>
      <c r="AT723" s="162"/>
      <c r="AU723" s="162"/>
      <c r="AV723" s="102" t="s">
        <v>2363</v>
      </c>
      <c r="AW723" s="101">
        <v>1</v>
      </c>
      <c r="AX723" s="101">
        <v>1</v>
      </c>
      <c r="AY723" s="101" t="s">
        <v>2363</v>
      </c>
      <c r="AZ723" s="102" t="s">
        <v>2363</v>
      </c>
      <c r="BA723" s="102" t="s">
        <v>2363</v>
      </c>
      <c r="BB723" s="162"/>
      <c r="BC723" s="162"/>
      <c r="BD723" s="162"/>
      <c r="BE723" s="164"/>
      <c r="BF723" s="164"/>
      <c r="BG723" s="164"/>
      <c r="BH723" s="164"/>
      <c r="BI723" s="162"/>
      <c r="BJ723" s="162"/>
      <c r="BK723" s="101"/>
      <c r="BL723" s="162"/>
      <c r="BM723" s="86">
        <v>1</v>
      </c>
      <c r="BN723" s="86" t="s">
        <v>634</v>
      </c>
      <c r="BO723" s="85" t="s">
        <v>643</v>
      </c>
      <c r="BP723" s="85" t="s">
        <v>644</v>
      </c>
      <c r="BQ723" s="85" t="s">
        <v>645</v>
      </c>
      <c r="BR723" s="85" t="s">
        <v>646</v>
      </c>
      <c r="BS723" s="85" t="s">
        <v>647</v>
      </c>
      <c r="BT723" s="85" t="s">
        <v>648</v>
      </c>
      <c r="BU723" s="85" t="s">
        <v>649</v>
      </c>
      <c r="BV723" s="85" t="s">
        <v>650</v>
      </c>
      <c r="BW723" s="70"/>
      <c r="BX723" s="70"/>
      <c r="BY723" s="70"/>
      <c r="BZ723" s="70"/>
      <c r="CA723" s="70"/>
      <c r="CB723" s="70"/>
      <c r="CC723" s="70"/>
      <c r="CD723" s="70"/>
      <c r="CE723" s="70"/>
      <c r="CF723" s="70"/>
      <c r="CG723" s="162"/>
      <c r="CH723" s="162"/>
      <c r="CI723" s="162"/>
      <c r="CJ723" s="162"/>
      <c r="CK723" s="162"/>
      <c r="CL723" s="162"/>
      <c r="CM723" s="162"/>
      <c r="CN723" s="162"/>
      <c r="CO723" s="162"/>
      <c r="CP723" s="162"/>
      <c r="CQ723" s="162"/>
      <c r="CR723" s="86"/>
      <c r="CS723" s="164" t="b">
        <f>NOT(ISERROR(MATCH(E723,[1]Sheet1!$A:$A,0)))</f>
        <v>0</v>
      </c>
      <c r="CT723" s="162"/>
    </row>
    <row r="724" spans="1:98" s="218" customFormat="1" ht="79.8" customHeight="1">
      <c r="A724" s="256"/>
      <c r="B724" s="258">
        <v>721</v>
      </c>
      <c r="C724" s="258"/>
      <c r="D724" s="86"/>
      <c r="E724" s="270" t="s">
        <v>182</v>
      </c>
      <c r="F724" s="163" t="s">
        <v>183</v>
      </c>
      <c r="G724" s="163" t="s">
        <v>4093</v>
      </c>
      <c r="H724" s="162"/>
      <c r="I724" s="162"/>
      <c r="J724" s="86"/>
      <c r="K724" s="101" t="s">
        <v>4094</v>
      </c>
      <c r="L724" s="162" t="s">
        <v>2495</v>
      </c>
      <c r="M724" s="165" t="s">
        <v>251</v>
      </c>
      <c r="N724" s="162"/>
      <c r="O724" s="165" t="s">
        <v>251</v>
      </c>
      <c r="P724" s="162"/>
      <c r="Q724" s="162" t="s">
        <v>2513</v>
      </c>
      <c r="R724" s="162" t="s">
        <v>2497</v>
      </c>
      <c r="S724" s="86"/>
      <c r="T724" s="86" t="s">
        <v>3085</v>
      </c>
      <c r="U724" s="86" t="s">
        <v>2499</v>
      </c>
      <c r="V724" s="86"/>
      <c r="W724" s="86"/>
      <c r="X724" s="162" t="s">
        <v>4014</v>
      </c>
      <c r="Y724" s="86"/>
      <c r="Z724" s="222" t="s">
        <v>9159</v>
      </c>
      <c r="AA724" s="86"/>
      <c r="AB724" s="86"/>
      <c r="AC724" s="86"/>
      <c r="AD724" s="162" t="s">
        <v>2762</v>
      </c>
      <c r="AE724" s="86" t="s">
        <v>4095</v>
      </c>
      <c r="AF724" s="165" t="s">
        <v>3639</v>
      </c>
      <c r="AG724" s="101" t="s">
        <v>4054</v>
      </c>
      <c r="AH724" s="86" t="s">
        <v>4096</v>
      </c>
      <c r="AI724" s="165" t="s">
        <v>3639</v>
      </c>
      <c r="AJ724" s="86"/>
      <c r="AK724" s="86"/>
      <c r="AL724" s="162" t="s">
        <v>4097</v>
      </c>
      <c r="AM724" s="86"/>
      <c r="AN724" s="86"/>
      <c r="AO724" s="86"/>
      <c r="AP724" s="86"/>
      <c r="AQ724" s="86"/>
      <c r="AR724" s="86"/>
      <c r="AS724" s="86"/>
      <c r="AT724" s="86"/>
      <c r="AU724" s="86"/>
      <c r="AV724" s="102" t="s">
        <v>2364</v>
      </c>
      <c r="AW724" s="101">
        <v>1</v>
      </c>
      <c r="AX724" s="101">
        <v>1</v>
      </c>
      <c r="AY724" s="101" t="s">
        <v>2363</v>
      </c>
      <c r="AZ724" s="102" t="s">
        <v>2364</v>
      </c>
      <c r="BA724" s="102" t="s">
        <v>2363</v>
      </c>
      <c r="BB724" s="86"/>
      <c r="BC724" s="86"/>
      <c r="BD724" s="86"/>
      <c r="BE724" s="86"/>
      <c r="BF724" s="86"/>
      <c r="BG724" s="86"/>
      <c r="BH724" s="86"/>
      <c r="BI724" s="162" t="s">
        <v>8750</v>
      </c>
      <c r="BJ724" s="162"/>
      <c r="BK724" s="101" t="s">
        <v>4098</v>
      </c>
      <c r="BL724" s="86"/>
      <c r="BM724" s="86">
        <v>1</v>
      </c>
      <c r="BN724" s="86" t="s">
        <v>634</v>
      </c>
      <c r="BO724" s="85" t="s">
        <v>643</v>
      </c>
      <c r="BP724" s="85" t="s">
        <v>644</v>
      </c>
      <c r="BQ724" s="85" t="s">
        <v>645</v>
      </c>
      <c r="BR724" s="85" t="s">
        <v>646</v>
      </c>
      <c r="BS724" s="85" t="s">
        <v>647</v>
      </c>
      <c r="BT724" s="85" t="s">
        <v>648</v>
      </c>
      <c r="BU724" s="85" t="s">
        <v>649</v>
      </c>
      <c r="BV724" s="85" t="s">
        <v>650</v>
      </c>
      <c r="BW724" s="70"/>
      <c r="BX724" s="70"/>
      <c r="BY724" s="70"/>
      <c r="BZ724" s="70"/>
      <c r="CA724" s="70"/>
      <c r="CB724" s="70"/>
      <c r="CC724" s="70"/>
      <c r="CD724" s="70"/>
      <c r="CE724" s="70"/>
      <c r="CF724" s="70"/>
      <c r="CG724" s="86"/>
      <c r="CH724" s="86"/>
      <c r="CI724" s="86"/>
      <c r="CJ724" s="86"/>
      <c r="CK724" s="86"/>
      <c r="CL724" s="86"/>
      <c r="CM724" s="86"/>
      <c r="CN724" s="86"/>
      <c r="CO724" s="86" t="s">
        <v>4014</v>
      </c>
      <c r="CP724" s="86" t="s">
        <v>4099</v>
      </c>
      <c r="CQ724" s="86"/>
      <c r="CR724" s="86"/>
      <c r="CS724" s="164" t="b">
        <f>NOT(ISERROR(MATCH(E724,[1]Sheet1!$A:$A,0)))</f>
        <v>0</v>
      </c>
      <c r="CT724" s="162"/>
    </row>
    <row r="725" spans="1:98" s="218" customFormat="1" ht="79.8" customHeight="1">
      <c r="A725" s="256"/>
      <c r="B725" s="258">
        <v>722</v>
      </c>
      <c r="C725" s="258"/>
      <c r="D725" s="86"/>
      <c r="E725" s="270" t="s">
        <v>126</v>
      </c>
      <c r="F725" s="163" t="s">
        <v>127</v>
      </c>
      <c r="G725" s="163" t="s">
        <v>4051</v>
      </c>
      <c r="H725" s="162"/>
      <c r="I725" s="162"/>
      <c r="J725" s="86"/>
      <c r="K725" s="101" t="s">
        <v>4123</v>
      </c>
      <c r="L725" s="162" t="s">
        <v>2495</v>
      </c>
      <c r="M725" s="165" t="s">
        <v>4124</v>
      </c>
      <c r="N725" s="162"/>
      <c r="O725" s="165" t="s">
        <v>4125</v>
      </c>
      <c r="P725" s="162"/>
      <c r="Q725" s="162" t="s">
        <v>2513</v>
      </c>
      <c r="R725" s="162" t="s">
        <v>2497</v>
      </c>
      <c r="S725" s="86"/>
      <c r="T725" s="86" t="s">
        <v>3085</v>
      </c>
      <c r="U725" s="86" t="s">
        <v>2499</v>
      </c>
      <c r="V725" s="86"/>
      <c r="W725" s="86"/>
      <c r="X725" s="162" t="s">
        <v>4014</v>
      </c>
      <c r="Y725" s="86"/>
      <c r="Z725" s="162" t="s">
        <v>4126</v>
      </c>
      <c r="AA725" s="86"/>
      <c r="AB725" s="86"/>
      <c r="AC725" s="86"/>
      <c r="AD725" s="86" t="s">
        <v>2747</v>
      </c>
      <c r="AE725" s="86" t="s">
        <v>217</v>
      </c>
      <c r="AF725" s="86" t="s">
        <v>2762</v>
      </c>
      <c r="AG725" s="101" t="s">
        <v>4054</v>
      </c>
      <c r="AH725" s="86" t="s">
        <v>217</v>
      </c>
      <c r="AI725" s="86" t="s">
        <v>2762</v>
      </c>
      <c r="AJ725" s="86"/>
      <c r="AK725" s="86"/>
      <c r="AL725" s="86" t="s">
        <v>2915</v>
      </c>
      <c r="AM725" s="86"/>
      <c r="AN725" s="86"/>
      <c r="AO725" s="86"/>
      <c r="AP725" s="86"/>
      <c r="AQ725" s="86"/>
      <c r="AR725" s="86"/>
      <c r="AS725" s="86"/>
      <c r="AT725" s="86"/>
      <c r="AU725" s="86"/>
      <c r="AV725" s="102" t="s">
        <v>2364</v>
      </c>
      <c r="AW725" s="101">
        <v>1</v>
      </c>
      <c r="AX725" s="101">
        <v>1</v>
      </c>
      <c r="AY725" s="101" t="s">
        <v>2363</v>
      </c>
      <c r="AZ725" s="102" t="s">
        <v>2364</v>
      </c>
      <c r="BA725" s="102" t="s">
        <v>2363</v>
      </c>
      <c r="BB725" s="162"/>
      <c r="BC725" s="86"/>
      <c r="BD725" s="86"/>
      <c r="BE725" s="86"/>
      <c r="BF725" s="86"/>
      <c r="BG725" s="86"/>
      <c r="BH725" s="86"/>
      <c r="BI725" s="162" t="s">
        <v>4127</v>
      </c>
      <c r="BJ725" s="162"/>
      <c r="BK725" s="101" t="s">
        <v>3070</v>
      </c>
      <c r="BL725" s="86"/>
      <c r="BM725" s="86">
        <v>1</v>
      </c>
      <c r="BN725" s="86" t="s">
        <v>634</v>
      </c>
      <c r="BO725" s="85" t="s">
        <v>643</v>
      </c>
      <c r="BP725" s="85" t="s">
        <v>644</v>
      </c>
      <c r="BQ725" s="85" t="s">
        <v>645</v>
      </c>
      <c r="BR725" s="85" t="s">
        <v>646</v>
      </c>
      <c r="BS725" s="85" t="s">
        <v>647</v>
      </c>
      <c r="BT725" s="85" t="s">
        <v>648</v>
      </c>
      <c r="BU725" s="85" t="s">
        <v>649</v>
      </c>
      <c r="BV725" s="85" t="s">
        <v>650</v>
      </c>
      <c r="BW725" s="70"/>
      <c r="BX725" s="70"/>
      <c r="BY725" s="70"/>
      <c r="BZ725" s="70"/>
      <c r="CA725" s="70"/>
      <c r="CB725" s="70"/>
      <c r="CC725" s="70"/>
      <c r="CD725" s="70"/>
      <c r="CE725" s="70"/>
      <c r="CF725" s="70"/>
      <c r="CG725" s="86"/>
      <c r="CH725" s="86"/>
      <c r="CI725" s="86"/>
      <c r="CJ725" s="86"/>
      <c r="CK725" s="86"/>
      <c r="CL725" s="86"/>
      <c r="CM725" s="86"/>
      <c r="CN725" s="86"/>
      <c r="CO725" s="86" t="s">
        <v>4014</v>
      </c>
      <c r="CP725" s="86" t="s">
        <v>4099</v>
      </c>
      <c r="CQ725" s="86"/>
      <c r="CR725" s="86"/>
      <c r="CS725" s="164" t="b">
        <f>NOT(ISERROR(MATCH(E725,[1]Sheet1!$A:$A,0)))</f>
        <v>0</v>
      </c>
      <c r="CT725" s="162"/>
    </row>
    <row r="726" spans="1:98" s="218" customFormat="1" ht="79.8" customHeight="1">
      <c r="A726" s="256"/>
      <c r="B726" s="258">
        <v>723</v>
      </c>
      <c r="C726" s="258"/>
      <c r="D726" s="86"/>
      <c r="E726" s="270" t="s">
        <v>4100</v>
      </c>
      <c r="F726" s="163" t="s">
        <v>4101</v>
      </c>
      <c r="G726" s="163" t="s">
        <v>4102</v>
      </c>
      <c r="H726" s="162"/>
      <c r="I726" s="162"/>
      <c r="J726" s="86"/>
      <c r="K726" s="101" t="s">
        <v>4103</v>
      </c>
      <c r="L726" s="162" t="s">
        <v>2495</v>
      </c>
      <c r="M726" s="165" t="s">
        <v>251</v>
      </c>
      <c r="N726" s="162"/>
      <c r="O726" s="165" t="s">
        <v>251</v>
      </c>
      <c r="P726" s="162"/>
      <c r="Q726" s="162" t="s">
        <v>2513</v>
      </c>
      <c r="R726" s="162" t="s">
        <v>2497</v>
      </c>
      <c r="S726" s="86"/>
      <c r="T726" s="86" t="s">
        <v>3085</v>
      </c>
      <c r="U726" s="86" t="s">
        <v>2499</v>
      </c>
      <c r="V726" s="86"/>
      <c r="W726" s="86"/>
      <c r="X726" s="162" t="s">
        <v>4014</v>
      </c>
      <c r="Y726" s="86"/>
      <c r="Z726" s="162" t="s">
        <v>4104</v>
      </c>
      <c r="AA726" s="86"/>
      <c r="AB726" s="86"/>
      <c r="AC726" s="86"/>
      <c r="AD726" s="86" t="s">
        <v>2747</v>
      </c>
      <c r="AE726" s="86" t="s">
        <v>217</v>
      </c>
      <c r="AF726" s="86" t="s">
        <v>2504</v>
      </c>
      <c r="AG726" s="101" t="s">
        <v>4054</v>
      </c>
      <c r="AH726" s="86" t="s">
        <v>217</v>
      </c>
      <c r="AI726" s="86" t="s">
        <v>2711</v>
      </c>
      <c r="AJ726" s="86"/>
      <c r="AK726" s="86"/>
      <c r="AL726" s="86" t="s">
        <v>2915</v>
      </c>
      <c r="AM726" s="86"/>
      <c r="AN726" s="86"/>
      <c r="AO726" s="86"/>
      <c r="AP726" s="86"/>
      <c r="AQ726" s="86"/>
      <c r="AR726" s="86"/>
      <c r="AS726" s="86"/>
      <c r="AT726" s="86"/>
      <c r="AU726" s="86"/>
      <c r="AV726" s="102" t="s">
        <v>2364</v>
      </c>
      <c r="AW726" s="101">
        <v>1</v>
      </c>
      <c r="AX726" s="101">
        <v>1</v>
      </c>
      <c r="AY726" s="101" t="s">
        <v>2363</v>
      </c>
      <c r="AZ726" s="102" t="s">
        <v>2364</v>
      </c>
      <c r="BA726" s="102" t="s">
        <v>2363</v>
      </c>
      <c r="BB726" s="86"/>
      <c r="BC726" s="86"/>
      <c r="BD726" s="86"/>
      <c r="BE726" s="86"/>
      <c r="BF726" s="86"/>
      <c r="BG726" s="86"/>
      <c r="BH726" s="86"/>
      <c r="BI726" s="187" t="s">
        <v>4105</v>
      </c>
      <c r="BJ726" s="162"/>
      <c r="BK726" s="101"/>
      <c r="BL726" s="86"/>
      <c r="BM726" s="86">
        <v>1</v>
      </c>
      <c r="BN726" s="86" t="s">
        <v>634</v>
      </c>
      <c r="BO726" s="85" t="s">
        <v>643</v>
      </c>
      <c r="BP726" s="85" t="s">
        <v>644</v>
      </c>
      <c r="BQ726" s="85" t="s">
        <v>645</v>
      </c>
      <c r="BR726" s="85" t="s">
        <v>646</v>
      </c>
      <c r="BS726" s="85" t="s">
        <v>647</v>
      </c>
      <c r="BT726" s="85" t="s">
        <v>648</v>
      </c>
      <c r="BU726" s="85" t="s">
        <v>649</v>
      </c>
      <c r="BV726" s="85" t="s">
        <v>650</v>
      </c>
      <c r="BW726" s="70"/>
      <c r="BX726" s="70"/>
      <c r="BY726" s="70"/>
      <c r="BZ726" s="70"/>
      <c r="CA726" s="70"/>
      <c r="CB726" s="70"/>
      <c r="CC726" s="70"/>
      <c r="CD726" s="70"/>
      <c r="CE726" s="70"/>
      <c r="CF726" s="70"/>
      <c r="CG726" s="86"/>
      <c r="CH726" s="86"/>
      <c r="CI726" s="86"/>
      <c r="CJ726" s="86"/>
      <c r="CK726" s="86"/>
      <c r="CL726" s="86"/>
      <c r="CM726" s="86"/>
      <c r="CN726" s="86"/>
      <c r="CO726" s="86" t="s">
        <v>4014</v>
      </c>
      <c r="CP726" s="86" t="s">
        <v>4099</v>
      </c>
      <c r="CQ726" s="86"/>
      <c r="CR726" s="86"/>
      <c r="CS726" s="164" t="b">
        <f>NOT(ISERROR(MATCH(E726,[1]Sheet1!$A:$A,0)))</f>
        <v>0</v>
      </c>
      <c r="CT726" s="162"/>
    </row>
    <row r="727" spans="1:98" s="218" customFormat="1" ht="79.8" customHeight="1">
      <c r="A727" s="256"/>
      <c r="B727" s="258">
        <v>724</v>
      </c>
      <c r="C727" s="258"/>
      <c r="D727" s="86"/>
      <c r="E727" s="270" t="s">
        <v>4106</v>
      </c>
      <c r="F727" s="163" t="s">
        <v>4107</v>
      </c>
      <c r="G727" s="163" t="s">
        <v>4108</v>
      </c>
      <c r="H727" s="162"/>
      <c r="I727" s="162"/>
      <c r="J727" s="86"/>
      <c r="K727" s="101" t="s">
        <v>4109</v>
      </c>
      <c r="L727" s="162" t="s">
        <v>2495</v>
      </c>
      <c r="M727" s="165" t="s">
        <v>251</v>
      </c>
      <c r="N727" s="162"/>
      <c r="O727" s="165" t="s">
        <v>251</v>
      </c>
      <c r="P727" s="162"/>
      <c r="Q727" s="162" t="s">
        <v>2513</v>
      </c>
      <c r="R727" s="162" t="s">
        <v>2497</v>
      </c>
      <c r="S727" s="86"/>
      <c r="T727" s="86" t="s">
        <v>3085</v>
      </c>
      <c r="U727" s="86" t="s">
        <v>2499</v>
      </c>
      <c r="V727" s="86"/>
      <c r="W727" s="86"/>
      <c r="X727" s="162" t="s">
        <v>4014</v>
      </c>
      <c r="Y727" s="86"/>
      <c r="Z727" s="162" t="s">
        <v>8687</v>
      </c>
      <c r="AA727" s="86"/>
      <c r="AB727" s="86"/>
      <c r="AC727" s="86"/>
      <c r="AD727" s="86" t="s">
        <v>2747</v>
      </c>
      <c r="AE727" s="86" t="s">
        <v>8688</v>
      </c>
      <c r="AF727" s="86" t="s">
        <v>2762</v>
      </c>
      <c r="AG727" s="101" t="s">
        <v>4110</v>
      </c>
      <c r="AH727" s="86" t="s">
        <v>217</v>
      </c>
      <c r="AI727" s="86" t="s">
        <v>2762</v>
      </c>
      <c r="AJ727" s="86"/>
      <c r="AK727" s="86"/>
      <c r="AL727" s="86" t="s">
        <v>2915</v>
      </c>
      <c r="AM727" s="86"/>
      <c r="AN727" s="86"/>
      <c r="AO727" s="86"/>
      <c r="AP727" s="86"/>
      <c r="AQ727" s="86"/>
      <c r="AR727" s="86"/>
      <c r="AS727" s="86"/>
      <c r="AT727" s="86"/>
      <c r="AU727" s="86"/>
      <c r="AV727" s="102" t="s">
        <v>2364</v>
      </c>
      <c r="AW727" s="101">
        <v>1</v>
      </c>
      <c r="AX727" s="101">
        <v>1</v>
      </c>
      <c r="AY727" s="101" t="s">
        <v>2363</v>
      </c>
      <c r="AZ727" s="102" t="s">
        <v>2364</v>
      </c>
      <c r="BA727" s="102" t="s">
        <v>2363</v>
      </c>
      <c r="BB727" s="86"/>
      <c r="BC727" s="86"/>
      <c r="BD727" s="86"/>
      <c r="BE727" s="86"/>
      <c r="BF727" s="86"/>
      <c r="BG727" s="86"/>
      <c r="BH727" s="86"/>
      <c r="BI727" s="222" t="s">
        <v>8858</v>
      </c>
      <c r="BJ727" s="162"/>
      <c r="BK727" s="101" t="s">
        <v>9175</v>
      </c>
      <c r="BL727" s="86"/>
      <c r="BM727" s="86">
        <v>1</v>
      </c>
      <c r="BN727" s="86" t="s">
        <v>634</v>
      </c>
      <c r="BO727" s="85" t="s">
        <v>643</v>
      </c>
      <c r="BP727" s="85" t="s">
        <v>644</v>
      </c>
      <c r="BQ727" s="85" t="s">
        <v>645</v>
      </c>
      <c r="BR727" s="85" t="s">
        <v>646</v>
      </c>
      <c r="BS727" s="85" t="s">
        <v>647</v>
      </c>
      <c r="BT727" s="85" t="s">
        <v>648</v>
      </c>
      <c r="BU727" s="85" t="s">
        <v>649</v>
      </c>
      <c r="BV727" s="85" t="s">
        <v>650</v>
      </c>
      <c r="BW727" s="70"/>
      <c r="BX727" s="70"/>
      <c r="BY727" s="70"/>
      <c r="BZ727" s="70"/>
      <c r="CA727" s="70"/>
      <c r="CB727" s="70"/>
      <c r="CC727" s="70"/>
      <c r="CD727" s="70"/>
      <c r="CE727" s="70"/>
      <c r="CF727" s="70"/>
      <c r="CG727" s="86"/>
      <c r="CH727" s="86"/>
      <c r="CI727" s="86"/>
      <c r="CJ727" s="86"/>
      <c r="CK727" s="86"/>
      <c r="CL727" s="86"/>
      <c r="CM727" s="86"/>
      <c r="CN727" s="86"/>
      <c r="CO727" s="86" t="s">
        <v>4014</v>
      </c>
      <c r="CP727" s="86" t="s">
        <v>4099</v>
      </c>
      <c r="CQ727" s="86"/>
      <c r="CR727" s="86"/>
      <c r="CS727" s="164" t="b">
        <f>NOT(ISERROR(MATCH(E727,[1]Sheet1!$A:$A,0)))</f>
        <v>0</v>
      </c>
      <c r="CT727" s="162"/>
    </row>
    <row r="728" spans="1:98" s="218" customFormat="1" ht="79.8" customHeight="1">
      <c r="A728" s="256"/>
      <c r="B728" s="258">
        <v>725</v>
      </c>
      <c r="C728" s="258"/>
      <c r="D728" s="86"/>
      <c r="E728" s="270" t="s">
        <v>4120</v>
      </c>
      <c r="F728" s="163" t="s">
        <v>4101</v>
      </c>
      <c r="G728" s="163" t="s">
        <v>4102</v>
      </c>
      <c r="H728" s="162"/>
      <c r="I728" s="162"/>
      <c r="J728" s="86"/>
      <c r="K728" s="101" t="s">
        <v>4121</v>
      </c>
      <c r="L728" s="162" t="s">
        <v>2495</v>
      </c>
      <c r="M728" s="165" t="s">
        <v>251</v>
      </c>
      <c r="N728" s="162"/>
      <c r="O728" s="165" t="s">
        <v>251</v>
      </c>
      <c r="P728" s="162"/>
      <c r="Q728" s="162" t="s">
        <v>2530</v>
      </c>
      <c r="R728" s="162" t="s">
        <v>2497</v>
      </c>
      <c r="S728" s="86"/>
      <c r="T728" s="86" t="s">
        <v>3085</v>
      </c>
      <c r="U728" s="86" t="s">
        <v>2499</v>
      </c>
      <c r="V728" s="86"/>
      <c r="W728" s="86"/>
      <c r="X728" s="162" t="s">
        <v>4014</v>
      </c>
      <c r="Y728" s="86"/>
      <c r="Z728" s="162" t="s">
        <v>8689</v>
      </c>
      <c r="AA728" s="86"/>
      <c r="AB728" s="86"/>
      <c r="AC728" s="86"/>
      <c r="AD728" s="86" t="s">
        <v>2747</v>
      </c>
      <c r="AE728" s="86" t="s">
        <v>8690</v>
      </c>
      <c r="AF728" s="86" t="s">
        <v>2762</v>
      </c>
      <c r="AG728" s="101" t="s">
        <v>4054</v>
      </c>
      <c r="AH728" s="86" t="s">
        <v>217</v>
      </c>
      <c r="AI728" s="86" t="s">
        <v>2762</v>
      </c>
      <c r="AJ728" s="86"/>
      <c r="AK728" s="86"/>
      <c r="AL728" s="86" t="s">
        <v>2915</v>
      </c>
      <c r="AM728" s="86"/>
      <c r="AN728" s="86"/>
      <c r="AO728" s="86"/>
      <c r="AP728" s="86"/>
      <c r="AQ728" s="86"/>
      <c r="AR728" s="86"/>
      <c r="AS728" s="86"/>
      <c r="AT728" s="86"/>
      <c r="AU728" s="86"/>
      <c r="AV728" s="102" t="s">
        <v>2364</v>
      </c>
      <c r="AW728" s="101">
        <v>1</v>
      </c>
      <c r="AX728" s="101">
        <v>1</v>
      </c>
      <c r="AY728" s="101" t="s">
        <v>2363</v>
      </c>
      <c r="AZ728" s="102" t="s">
        <v>2364</v>
      </c>
      <c r="BA728" s="102" t="s">
        <v>2363</v>
      </c>
      <c r="BB728" s="86"/>
      <c r="BC728" s="86"/>
      <c r="BD728" s="86"/>
      <c r="BE728" s="86"/>
      <c r="BF728" s="86"/>
      <c r="BG728" s="86"/>
      <c r="BH728" s="86"/>
      <c r="BI728" s="162" t="s">
        <v>4122</v>
      </c>
      <c r="BJ728" s="162"/>
      <c r="BK728" s="62"/>
      <c r="BL728" s="86"/>
      <c r="BM728" s="86">
        <v>1</v>
      </c>
      <c r="BN728" s="86" t="s">
        <v>634</v>
      </c>
      <c r="BO728" s="85" t="s">
        <v>643</v>
      </c>
      <c r="BP728" s="85" t="s">
        <v>644</v>
      </c>
      <c r="BQ728" s="85" t="s">
        <v>645</v>
      </c>
      <c r="BR728" s="85" t="s">
        <v>646</v>
      </c>
      <c r="BS728" s="85" t="s">
        <v>647</v>
      </c>
      <c r="BT728" s="85" t="s">
        <v>648</v>
      </c>
      <c r="BU728" s="85" t="s">
        <v>649</v>
      </c>
      <c r="BV728" s="85" t="s">
        <v>650</v>
      </c>
      <c r="BW728" s="70"/>
      <c r="BX728" s="70"/>
      <c r="BY728" s="70"/>
      <c r="BZ728" s="70"/>
      <c r="CA728" s="70"/>
      <c r="CB728" s="70"/>
      <c r="CC728" s="70"/>
      <c r="CD728" s="70"/>
      <c r="CE728" s="70"/>
      <c r="CF728" s="70"/>
      <c r="CG728" s="86"/>
      <c r="CH728" s="86"/>
      <c r="CI728" s="86"/>
      <c r="CJ728" s="86"/>
      <c r="CK728" s="86"/>
      <c r="CL728" s="86"/>
      <c r="CM728" s="86"/>
      <c r="CN728" s="86"/>
      <c r="CO728" s="86" t="s">
        <v>4014</v>
      </c>
      <c r="CP728" s="86" t="s">
        <v>4099</v>
      </c>
      <c r="CQ728" s="86"/>
      <c r="CR728" s="86"/>
      <c r="CS728" s="164" t="b">
        <f>NOT(ISERROR(MATCH(E728,[1]Sheet1!$A:$A,0)))</f>
        <v>0</v>
      </c>
      <c r="CT728" s="162"/>
    </row>
    <row r="729" spans="1:98" s="218" customFormat="1" ht="79.8" customHeight="1">
      <c r="A729" s="256"/>
      <c r="B729" s="258">
        <v>726</v>
      </c>
      <c r="C729" s="258"/>
      <c r="D729" s="86"/>
      <c r="E729" s="270" t="s">
        <v>4128</v>
      </c>
      <c r="F729" s="163" t="s">
        <v>4129</v>
      </c>
      <c r="G729" s="163" t="s">
        <v>4130</v>
      </c>
      <c r="H729" s="162"/>
      <c r="I729" s="162"/>
      <c r="J729" s="86"/>
      <c r="K729" s="101" t="s">
        <v>4131</v>
      </c>
      <c r="L729" s="162" t="s">
        <v>2495</v>
      </c>
      <c r="M729" s="165" t="s">
        <v>251</v>
      </c>
      <c r="N729" s="162"/>
      <c r="O729" s="165" t="s">
        <v>251</v>
      </c>
      <c r="P729" s="162"/>
      <c r="Q729" s="162" t="s">
        <v>2513</v>
      </c>
      <c r="R729" s="162" t="s">
        <v>2497</v>
      </c>
      <c r="S729" s="86"/>
      <c r="T729" s="86" t="s">
        <v>3085</v>
      </c>
      <c r="U729" s="86" t="s">
        <v>2499</v>
      </c>
      <c r="V729" s="86"/>
      <c r="W729" s="86"/>
      <c r="X729" s="162" t="s">
        <v>4014</v>
      </c>
      <c r="Y729" s="86"/>
      <c r="Z729" s="162" t="s">
        <v>4132</v>
      </c>
      <c r="AA729" s="86"/>
      <c r="AB729" s="86"/>
      <c r="AC729" s="86"/>
      <c r="AD729" s="86" t="s">
        <v>2747</v>
      </c>
      <c r="AE729" s="86" t="s">
        <v>217</v>
      </c>
      <c r="AF729" s="86" t="s">
        <v>2818</v>
      </c>
      <c r="AG729" s="101" t="s">
        <v>4054</v>
      </c>
      <c r="AH729" s="86" t="s">
        <v>217</v>
      </c>
      <c r="AI729" s="86" t="s">
        <v>2818</v>
      </c>
      <c r="AJ729" s="86"/>
      <c r="AK729" s="86"/>
      <c r="AL729" s="86" t="s">
        <v>2915</v>
      </c>
      <c r="AM729" s="86"/>
      <c r="AN729" s="86"/>
      <c r="AO729" s="86"/>
      <c r="AP729" s="86"/>
      <c r="AQ729" s="86"/>
      <c r="AR729" s="86"/>
      <c r="AS729" s="86"/>
      <c r="AT729" s="86"/>
      <c r="AU729" s="86"/>
      <c r="AV729" s="102" t="s">
        <v>2364</v>
      </c>
      <c r="AW729" s="101">
        <v>1</v>
      </c>
      <c r="AX729" s="101">
        <v>1</v>
      </c>
      <c r="AY729" s="101" t="s">
        <v>2363</v>
      </c>
      <c r="AZ729" s="102" t="s">
        <v>2364</v>
      </c>
      <c r="BA729" s="102" t="s">
        <v>2363</v>
      </c>
      <c r="BB729" s="86"/>
      <c r="BC729" s="86"/>
      <c r="BD729" s="86"/>
      <c r="BE729" s="86"/>
      <c r="BF729" s="86"/>
      <c r="BG729" s="86"/>
      <c r="BH729" s="86"/>
      <c r="BI729" s="162" t="s">
        <v>4133</v>
      </c>
      <c r="BJ729" s="162"/>
      <c r="BK729" s="101"/>
      <c r="BL729" s="86"/>
      <c r="BM729" s="86">
        <v>1</v>
      </c>
      <c r="BN729" s="86" t="s">
        <v>634</v>
      </c>
      <c r="BO729" s="85" t="s">
        <v>643</v>
      </c>
      <c r="BP729" s="85" t="s">
        <v>644</v>
      </c>
      <c r="BQ729" s="85" t="s">
        <v>645</v>
      </c>
      <c r="BR729" s="85" t="s">
        <v>646</v>
      </c>
      <c r="BS729" s="85" t="s">
        <v>647</v>
      </c>
      <c r="BT729" s="85" t="s">
        <v>648</v>
      </c>
      <c r="BU729" s="85" t="s">
        <v>649</v>
      </c>
      <c r="BV729" s="85" t="s">
        <v>650</v>
      </c>
      <c r="BW729" s="70"/>
      <c r="BX729" s="70"/>
      <c r="BY729" s="70"/>
      <c r="BZ729" s="70"/>
      <c r="CA729" s="70"/>
      <c r="CB729" s="70"/>
      <c r="CC729" s="70"/>
      <c r="CD729" s="70"/>
      <c r="CE729" s="70"/>
      <c r="CF729" s="70"/>
      <c r="CG729" s="86"/>
      <c r="CH729" s="86"/>
      <c r="CI729" s="86"/>
      <c r="CJ729" s="86"/>
      <c r="CK729" s="86"/>
      <c r="CL729" s="86"/>
      <c r="CM729" s="86"/>
      <c r="CN729" s="86"/>
      <c r="CO729" s="86" t="s">
        <v>4014</v>
      </c>
      <c r="CP729" s="86" t="s">
        <v>4099</v>
      </c>
      <c r="CQ729" s="86"/>
      <c r="CR729" s="86"/>
      <c r="CS729" s="164" t="b">
        <f>NOT(ISERROR(MATCH(E729,[1]Sheet1!$A:$A,0)))</f>
        <v>0</v>
      </c>
      <c r="CT729" s="162"/>
    </row>
    <row r="730" spans="1:98" s="218" customFormat="1" ht="79.8" customHeight="1">
      <c r="A730" s="256"/>
      <c r="B730" s="258">
        <v>727</v>
      </c>
      <c r="C730" s="258"/>
      <c r="D730" s="86"/>
      <c r="E730" s="270" t="s">
        <v>4134</v>
      </c>
      <c r="F730" s="163" t="s">
        <v>4129</v>
      </c>
      <c r="G730" s="163" t="s">
        <v>4130</v>
      </c>
      <c r="H730" s="162"/>
      <c r="I730" s="162"/>
      <c r="J730" s="86"/>
      <c r="K730" s="101" t="s">
        <v>4135</v>
      </c>
      <c r="L730" s="162" t="s">
        <v>2495</v>
      </c>
      <c r="M730" s="165" t="s">
        <v>251</v>
      </c>
      <c r="N730" s="162"/>
      <c r="O730" s="165" t="s">
        <v>251</v>
      </c>
      <c r="P730" s="162"/>
      <c r="Q730" s="162" t="s">
        <v>2513</v>
      </c>
      <c r="R730" s="162" t="s">
        <v>2497</v>
      </c>
      <c r="S730" s="86"/>
      <c r="T730" s="86" t="s">
        <v>3085</v>
      </c>
      <c r="U730" s="86" t="s">
        <v>2499</v>
      </c>
      <c r="V730" s="86"/>
      <c r="W730" s="86"/>
      <c r="X730" s="162" t="s">
        <v>4014</v>
      </c>
      <c r="Y730" s="86"/>
      <c r="Z730" s="162" t="s">
        <v>8691</v>
      </c>
      <c r="AA730" s="86"/>
      <c r="AB730" s="86"/>
      <c r="AC730" s="86"/>
      <c r="AD730" s="86" t="s">
        <v>2747</v>
      </c>
      <c r="AE730" s="86" t="s">
        <v>8692</v>
      </c>
      <c r="AF730" s="86" t="s">
        <v>2762</v>
      </c>
      <c r="AG730" s="101" t="s">
        <v>4054</v>
      </c>
      <c r="AH730" s="86" t="s">
        <v>217</v>
      </c>
      <c r="AI730" s="86" t="s">
        <v>2762</v>
      </c>
      <c r="AJ730" s="86"/>
      <c r="AK730" s="86"/>
      <c r="AL730" s="86" t="s">
        <v>2915</v>
      </c>
      <c r="AM730" s="86"/>
      <c r="AN730" s="86"/>
      <c r="AO730" s="86"/>
      <c r="AP730" s="86"/>
      <c r="AQ730" s="86"/>
      <c r="AR730" s="86"/>
      <c r="AS730" s="86"/>
      <c r="AT730" s="86"/>
      <c r="AU730" s="86"/>
      <c r="AV730" s="102" t="s">
        <v>2364</v>
      </c>
      <c r="AW730" s="101">
        <v>1</v>
      </c>
      <c r="AX730" s="101">
        <v>1</v>
      </c>
      <c r="AY730" s="101" t="s">
        <v>2363</v>
      </c>
      <c r="AZ730" s="102" t="s">
        <v>2364</v>
      </c>
      <c r="BA730" s="102" t="s">
        <v>2363</v>
      </c>
      <c r="BB730" s="86"/>
      <c r="BC730" s="86"/>
      <c r="BD730" s="86"/>
      <c r="BE730" s="86"/>
      <c r="BF730" s="86"/>
      <c r="BG730" s="86"/>
      <c r="BH730" s="86"/>
      <c r="BI730" s="162" t="s">
        <v>4136</v>
      </c>
      <c r="BJ730" s="162"/>
      <c r="BK730" s="101" t="s">
        <v>4111</v>
      </c>
      <c r="BL730" s="86"/>
      <c r="BM730" s="86">
        <v>1</v>
      </c>
      <c r="BN730" s="86" t="s">
        <v>634</v>
      </c>
      <c r="BO730" s="85" t="s">
        <v>643</v>
      </c>
      <c r="BP730" s="85" t="s">
        <v>644</v>
      </c>
      <c r="BQ730" s="85" t="s">
        <v>645</v>
      </c>
      <c r="BR730" s="85" t="s">
        <v>646</v>
      </c>
      <c r="BS730" s="85" t="s">
        <v>647</v>
      </c>
      <c r="BT730" s="85" t="s">
        <v>648</v>
      </c>
      <c r="BU730" s="85" t="s">
        <v>649</v>
      </c>
      <c r="BV730" s="85" t="s">
        <v>650</v>
      </c>
      <c r="BW730" s="70"/>
      <c r="BX730" s="70"/>
      <c r="BY730" s="70"/>
      <c r="BZ730" s="70"/>
      <c r="CA730" s="70"/>
      <c r="CB730" s="70"/>
      <c r="CC730" s="70"/>
      <c r="CD730" s="70"/>
      <c r="CE730" s="70"/>
      <c r="CF730" s="70"/>
      <c r="CG730" s="86"/>
      <c r="CH730" s="86"/>
      <c r="CI730" s="86"/>
      <c r="CJ730" s="86"/>
      <c r="CK730" s="86"/>
      <c r="CL730" s="86"/>
      <c r="CM730" s="86"/>
      <c r="CN730" s="86"/>
      <c r="CO730" s="86" t="s">
        <v>4014</v>
      </c>
      <c r="CP730" s="86" t="s">
        <v>4099</v>
      </c>
      <c r="CQ730" s="86"/>
      <c r="CR730" s="86"/>
      <c r="CS730" s="164" t="b">
        <f>NOT(ISERROR(MATCH(E730,[1]Sheet1!$A:$A,0)))</f>
        <v>0</v>
      </c>
      <c r="CT730" s="162"/>
    </row>
    <row r="731" spans="1:98" s="218" customFormat="1" ht="79.8" customHeight="1">
      <c r="A731" s="256" t="s">
        <v>9178</v>
      </c>
      <c r="B731" s="258">
        <v>728</v>
      </c>
      <c r="C731" s="258"/>
      <c r="D731" s="86"/>
      <c r="E731" s="270" t="s">
        <v>4137</v>
      </c>
      <c r="F731" s="163" t="s">
        <v>58</v>
      </c>
      <c r="G731" s="163" t="s">
        <v>4138</v>
      </c>
      <c r="H731" s="162"/>
      <c r="I731" s="162"/>
      <c r="J731" s="86"/>
      <c r="K731" s="101" t="s">
        <v>4139</v>
      </c>
      <c r="L731" s="162" t="s">
        <v>2495</v>
      </c>
      <c r="M731" s="165" t="s">
        <v>251</v>
      </c>
      <c r="N731" s="162"/>
      <c r="O731" s="165" t="s">
        <v>251</v>
      </c>
      <c r="P731" s="162"/>
      <c r="Q731" s="162" t="s">
        <v>2513</v>
      </c>
      <c r="R731" s="162" t="s">
        <v>2497</v>
      </c>
      <c r="S731" s="86"/>
      <c r="T731" s="86" t="s">
        <v>3085</v>
      </c>
      <c r="U731" s="86" t="s">
        <v>2499</v>
      </c>
      <c r="V731" s="86"/>
      <c r="W731" s="86"/>
      <c r="X731" s="162" t="s">
        <v>4140</v>
      </c>
      <c r="Y731" s="86"/>
      <c r="Z731" s="162" t="s">
        <v>4141</v>
      </c>
      <c r="AA731" s="86"/>
      <c r="AB731" s="86"/>
      <c r="AC731" s="86"/>
      <c r="AD731" s="86" t="s">
        <v>4016</v>
      </c>
      <c r="AE731" s="86" t="s">
        <v>217</v>
      </c>
      <c r="AF731" s="86" t="s">
        <v>4142</v>
      </c>
      <c r="AG731" s="101" t="s">
        <v>4143</v>
      </c>
      <c r="AH731" s="86" t="s">
        <v>217</v>
      </c>
      <c r="AI731" s="86" t="s">
        <v>4142</v>
      </c>
      <c r="AJ731" s="86"/>
      <c r="AK731" s="86"/>
      <c r="AL731" s="86" t="s">
        <v>2539</v>
      </c>
      <c r="AM731" s="86"/>
      <c r="AN731" s="86"/>
      <c r="AO731" s="86"/>
      <c r="AP731" s="86"/>
      <c r="AQ731" s="86"/>
      <c r="AR731" s="86"/>
      <c r="AS731" s="86"/>
      <c r="AT731" s="86"/>
      <c r="AU731" s="86"/>
      <c r="AV731" s="102" t="s">
        <v>2363</v>
      </c>
      <c r="AW731" s="101">
        <v>1</v>
      </c>
      <c r="AX731" s="101">
        <v>1</v>
      </c>
      <c r="AY731" s="101" t="s">
        <v>2363</v>
      </c>
      <c r="AZ731" s="102" t="s">
        <v>2363</v>
      </c>
      <c r="BA731" s="102" t="s">
        <v>2364</v>
      </c>
      <c r="BB731" s="86"/>
      <c r="BC731" s="86"/>
      <c r="BD731" s="86"/>
      <c r="BE731" s="86"/>
      <c r="BF731" s="86"/>
      <c r="BG731" s="86"/>
      <c r="BH731" s="86"/>
      <c r="BI731" s="162" t="s">
        <v>4144</v>
      </c>
      <c r="BJ731" s="162"/>
      <c r="BK731" s="101"/>
      <c r="BL731" s="86"/>
      <c r="BM731" s="86">
        <v>1</v>
      </c>
      <c r="BN731" s="86" t="s">
        <v>634</v>
      </c>
      <c r="BO731" s="85" t="s">
        <v>643</v>
      </c>
      <c r="BP731" s="85" t="s">
        <v>644</v>
      </c>
      <c r="BQ731" s="85" t="s">
        <v>645</v>
      </c>
      <c r="BR731" s="85" t="s">
        <v>646</v>
      </c>
      <c r="BS731" s="85" t="s">
        <v>647</v>
      </c>
      <c r="BT731" s="85" t="s">
        <v>648</v>
      </c>
      <c r="BU731" s="85" t="s">
        <v>649</v>
      </c>
      <c r="BV731" s="85" t="s">
        <v>650</v>
      </c>
      <c r="BW731" s="70"/>
      <c r="BX731" s="70"/>
      <c r="BY731" s="70"/>
      <c r="BZ731" s="70"/>
      <c r="CA731" s="70"/>
      <c r="CB731" s="70"/>
      <c r="CC731" s="70"/>
      <c r="CD731" s="70"/>
      <c r="CE731" s="70"/>
      <c r="CF731" s="70"/>
      <c r="CG731" s="86"/>
      <c r="CH731" s="86"/>
      <c r="CI731" s="86"/>
      <c r="CJ731" s="86"/>
      <c r="CK731" s="86"/>
      <c r="CL731" s="86"/>
      <c r="CM731" s="86"/>
      <c r="CN731" s="86"/>
      <c r="CO731" s="86" t="s">
        <v>4140</v>
      </c>
      <c r="CP731" s="86" t="s">
        <v>4145</v>
      </c>
      <c r="CQ731" s="86"/>
      <c r="CR731" s="86"/>
      <c r="CS731" s="164" t="b">
        <f>NOT(ISERROR(MATCH(E731,[1]Sheet1!$A:$A,0)))</f>
        <v>0</v>
      </c>
      <c r="CT731" s="162"/>
    </row>
    <row r="732" spans="1:98" s="218" customFormat="1" ht="79.8" customHeight="1">
      <c r="A732" s="256"/>
      <c r="B732" s="258">
        <v>729</v>
      </c>
      <c r="C732" s="258"/>
      <c r="D732" s="162"/>
      <c r="E732" s="286" t="s">
        <v>4146</v>
      </c>
      <c r="F732" s="163" t="s">
        <v>4147</v>
      </c>
      <c r="G732" s="163" t="s">
        <v>4148</v>
      </c>
      <c r="H732" s="162"/>
      <c r="I732" s="162"/>
      <c r="J732" s="164"/>
      <c r="K732" s="101" t="s">
        <v>4149</v>
      </c>
      <c r="L732" s="162" t="s">
        <v>2495</v>
      </c>
      <c r="M732" s="165" t="s">
        <v>251</v>
      </c>
      <c r="N732" s="162"/>
      <c r="O732" s="165" t="s">
        <v>251</v>
      </c>
      <c r="P732" s="162"/>
      <c r="Q732" s="162" t="s">
        <v>2513</v>
      </c>
      <c r="R732" s="162" t="s">
        <v>2497</v>
      </c>
      <c r="S732" s="162"/>
      <c r="T732" s="86" t="s">
        <v>3085</v>
      </c>
      <c r="U732" s="86" t="s">
        <v>2499</v>
      </c>
      <c r="V732" s="162"/>
      <c r="W732" s="162"/>
      <c r="X732" s="162" t="s">
        <v>4014</v>
      </c>
      <c r="Y732" s="162"/>
      <c r="Z732" s="162" t="s">
        <v>4150</v>
      </c>
      <c r="AA732" s="164"/>
      <c r="AB732" s="164"/>
      <c r="AC732" s="164"/>
      <c r="AD732" s="162" t="s">
        <v>2747</v>
      </c>
      <c r="AE732" s="86" t="s">
        <v>217</v>
      </c>
      <c r="AF732" s="162" t="s">
        <v>2762</v>
      </c>
      <c r="AG732" s="101" t="s">
        <v>4054</v>
      </c>
      <c r="AH732" s="86" t="s">
        <v>217</v>
      </c>
      <c r="AI732" s="70" t="s">
        <v>2762</v>
      </c>
      <c r="AJ732" s="164"/>
      <c r="AK732" s="164"/>
      <c r="AL732" s="86" t="s">
        <v>2915</v>
      </c>
      <c r="AM732" s="162"/>
      <c r="AN732" s="162"/>
      <c r="AO732" s="162"/>
      <c r="AP732" s="162"/>
      <c r="AQ732" s="162"/>
      <c r="AR732" s="162"/>
      <c r="AS732" s="162"/>
      <c r="AT732" s="162"/>
      <c r="AU732" s="162"/>
      <c r="AV732" s="102" t="s">
        <v>2363</v>
      </c>
      <c r="AW732" s="101">
        <v>1</v>
      </c>
      <c r="AX732" s="101">
        <v>1</v>
      </c>
      <c r="AY732" s="101" t="s">
        <v>2363</v>
      </c>
      <c r="AZ732" s="102" t="s">
        <v>2363</v>
      </c>
      <c r="BA732" s="102" t="s">
        <v>2363</v>
      </c>
      <c r="BB732" s="162"/>
      <c r="BC732" s="162"/>
      <c r="BD732" s="162"/>
      <c r="BE732" s="164"/>
      <c r="BF732" s="164"/>
      <c r="BG732" s="164"/>
      <c r="BH732" s="164"/>
      <c r="BI732" s="162"/>
      <c r="BJ732" s="162"/>
      <c r="BK732" s="101"/>
      <c r="BL732" s="86"/>
      <c r="BM732" s="86">
        <v>1</v>
      </c>
      <c r="BN732" s="86" t="s">
        <v>634</v>
      </c>
      <c r="BO732" s="85" t="s">
        <v>643</v>
      </c>
      <c r="BP732" s="85" t="s">
        <v>644</v>
      </c>
      <c r="BQ732" s="85" t="s">
        <v>645</v>
      </c>
      <c r="BR732" s="85" t="s">
        <v>646</v>
      </c>
      <c r="BS732" s="85" t="s">
        <v>647</v>
      </c>
      <c r="BT732" s="85" t="s">
        <v>648</v>
      </c>
      <c r="BU732" s="85" t="s">
        <v>649</v>
      </c>
      <c r="BV732" s="85" t="s">
        <v>650</v>
      </c>
      <c r="BW732" s="70"/>
      <c r="BX732" s="70"/>
      <c r="BY732" s="70"/>
      <c r="BZ732" s="70"/>
      <c r="CA732" s="70"/>
      <c r="CB732" s="70"/>
      <c r="CC732" s="70"/>
      <c r="CD732" s="70"/>
      <c r="CE732" s="70"/>
      <c r="CF732" s="70"/>
      <c r="CG732" s="162"/>
      <c r="CH732" s="162"/>
      <c r="CI732" s="162"/>
      <c r="CJ732" s="162"/>
      <c r="CK732" s="162"/>
      <c r="CL732" s="162"/>
      <c r="CM732" s="162"/>
      <c r="CN732" s="162"/>
      <c r="CO732" s="162"/>
      <c r="CP732" s="162"/>
      <c r="CQ732" s="162"/>
      <c r="CR732" s="86"/>
      <c r="CS732" s="164" t="b">
        <f>NOT(ISERROR(MATCH(E732,[1]Sheet1!$A:$A,0)))</f>
        <v>0</v>
      </c>
      <c r="CT732" s="162"/>
    </row>
    <row r="733" spans="1:98" s="218" customFormat="1" ht="79.8" customHeight="1">
      <c r="A733" s="256" t="s">
        <v>9178</v>
      </c>
      <c r="B733" s="258">
        <v>730</v>
      </c>
      <c r="C733" s="258"/>
      <c r="D733" s="86"/>
      <c r="E733" s="270" t="s">
        <v>4151</v>
      </c>
      <c r="F733" s="163" t="s">
        <v>58</v>
      </c>
      <c r="G733" s="163" t="s">
        <v>4138</v>
      </c>
      <c r="H733" s="162"/>
      <c r="I733" s="162"/>
      <c r="J733" s="86"/>
      <c r="K733" s="101" t="s">
        <v>4152</v>
      </c>
      <c r="L733" s="162" t="s">
        <v>2495</v>
      </c>
      <c r="M733" s="165" t="s">
        <v>251</v>
      </c>
      <c r="N733" s="162"/>
      <c r="O733" s="165" t="s">
        <v>251</v>
      </c>
      <c r="P733" s="162"/>
      <c r="Q733" s="162" t="s">
        <v>2513</v>
      </c>
      <c r="R733" s="162" t="s">
        <v>2497</v>
      </c>
      <c r="S733" s="86"/>
      <c r="T733" s="86" t="s">
        <v>3085</v>
      </c>
      <c r="U733" s="86" t="s">
        <v>2499</v>
      </c>
      <c r="V733" s="86"/>
      <c r="W733" s="86"/>
      <c r="X733" s="162" t="s">
        <v>4140</v>
      </c>
      <c r="Y733" s="86"/>
      <c r="Z733" s="162" t="s">
        <v>4153</v>
      </c>
      <c r="AA733" s="86"/>
      <c r="AB733" s="86"/>
      <c r="AC733" s="86"/>
      <c r="AD733" s="86" t="s">
        <v>4016</v>
      </c>
      <c r="AE733" s="86" t="s">
        <v>217</v>
      </c>
      <c r="AF733" s="86" t="s">
        <v>4142</v>
      </c>
      <c r="AG733" s="101" t="s">
        <v>4154</v>
      </c>
      <c r="AH733" s="86" t="s">
        <v>217</v>
      </c>
      <c r="AI733" s="86" t="s">
        <v>4142</v>
      </c>
      <c r="AJ733" s="86"/>
      <c r="AK733" s="86"/>
      <c r="AL733" s="86" t="s">
        <v>2539</v>
      </c>
      <c r="AM733" s="86"/>
      <c r="AN733" s="86"/>
      <c r="AO733" s="86"/>
      <c r="AP733" s="86"/>
      <c r="AQ733" s="86"/>
      <c r="AR733" s="86"/>
      <c r="AS733" s="86"/>
      <c r="AT733" s="86"/>
      <c r="AU733" s="86"/>
      <c r="AV733" s="102" t="s">
        <v>2363</v>
      </c>
      <c r="AW733" s="101">
        <v>1</v>
      </c>
      <c r="AX733" s="101">
        <v>1</v>
      </c>
      <c r="AY733" s="101" t="s">
        <v>2363</v>
      </c>
      <c r="AZ733" s="102" t="s">
        <v>2363</v>
      </c>
      <c r="BA733" s="102" t="s">
        <v>2364</v>
      </c>
      <c r="BB733" s="86"/>
      <c r="BC733" s="86"/>
      <c r="BD733" s="86"/>
      <c r="BE733" s="86"/>
      <c r="BF733" s="86"/>
      <c r="BG733" s="86"/>
      <c r="BH733" s="86"/>
      <c r="BI733" s="162" t="s">
        <v>4144</v>
      </c>
      <c r="BJ733" s="162"/>
      <c r="BK733" s="101"/>
      <c r="BL733" s="86"/>
      <c r="BM733" s="86">
        <v>1</v>
      </c>
      <c r="BN733" s="86" t="s">
        <v>634</v>
      </c>
      <c r="BO733" s="85" t="s">
        <v>643</v>
      </c>
      <c r="BP733" s="85" t="s">
        <v>644</v>
      </c>
      <c r="BQ733" s="85" t="s">
        <v>645</v>
      </c>
      <c r="BR733" s="85" t="s">
        <v>646</v>
      </c>
      <c r="BS733" s="85" t="s">
        <v>647</v>
      </c>
      <c r="BT733" s="85" t="s">
        <v>648</v>
      </c>
      <c r="BU733" s="85" t="s">
        <v>649</v>
      </c>
      <c r="BV733" s="85" t="s">
        <v>650</v>
      </c>
      <c r="BW733" s="70"/>
      <c r="BX733" s="70"/>
      <c r="BY733" s="70"/>
      <c r="BZ733" s="70"/>
      <c r="CA733" s="70"/>
      <c r="CB733" s="70"/>
      <c r="CC733" s="70"/>
      <c r="CD733" s="70"/>
      <c r="CE733" s="70"/>
      <c r="CF733" s="70"/>
      <c r="CG733" s="86"/>
      <c r="CH733" s="86"/>
      <c r="CI733" s="86"/>
      <c r="CJ733" s="86"/>
      <c r="CK733" s="86"/>
      <c r="CL733" s="86"/>
      <c r="CM733" s="86"/>
      <c r="CN733" s="86"/>
      <c r="CO733" s="86" t="s">
        <v>4140</v>
      </c>
      <c r="CP733" s="86" t="s">
        <v>4145</v>
      </c>
      <c r="CQ733" s="86"/>
      <c r="CR733" s="86"/>
      <c r="CS733" s="164" t="b">
        <f>NOT(ISERROR(MATCH(E733,[1]Sheet1!$A:$A,0)))</f>
        <v>0</v>
      </c>
      <c r="CT733" s="162"/>
    </row>
    <row r="734" spans="1:98" s="218" customFormat="1" ht="79.8" customHeight="1">
      <c r="A734" s="256" t="s">
        <v>9178</v>
      </c>
      <c r="B734" s="258">
        <v>731</v>
      </c>
      <c r="C734" s="258"/>
      <c r="D734" s="86"/>
      <c r="E734" s="270" t="s">
        <v>57</v>
      </c>
      <c r="F734" s="163" t="s">
        <v>58</v>
      </c>
      <c r="G734" s="163" t="s">
        <v>4138</v>
      </c>
      <c r="H734" s="162"/>
      <c r="I734" s="162"/>
      <c r="J734" s="86"/>
      <c r="K734" s="101" t="s">
        <v>4155</v>
      </c>
      <c r="L734" s="162" t="s">
        <v>2495</v>
      </c>
      <c r="M734" s="165" t="s">
        <v>251</v>
      </c>
      <c r="N734" s="162"/>
      <c r="O734" s="165" t="s">
        <v>251</v>
      </c>
      <c r="P734" s="162"/>
      <c r="Q734" s="162" t="s">
        <v>2513</v>
      </c>
      <c r="R734" s="162" t="s">
        <v>2497</v>
      </c>
      <c r="S734" s="86"/>
      <c r="T734" s="86" t="s">
        <v>3085</v>
      </c>
      <c r="U734" s="86" t="s">
        <v>2499</v>
      </c>
      <c r="V734" s="86"/>
      <c r="W734" s="86"/>
      <c r="X734" s="162" t="s">
        <v>4140</v>
      </c>
      <c r="Y734" s="86"/>
      <c r="Z734" s="162" t="s">
        <v>4156</v>
      </c>
      <c r="AA734" s="86"/>
      <c r="AB734" s="86"/>
      <c r="AC734" s="86"/>
      <c r="AD734" s="86" t="s">
        <v>4016</v>
      </c>
      <c r="AE734" s="86" t="s">
        <v>217</v>
      </c>
      <c r="AF734" s="86" t="s">
        <v>4142</v>
      </c>
      <c r="AG734" s="101" t="s">
        <v>4157</v>
      </c>
      <c r="AH734" s="86" t="s">
        <v>217</v>
      </c>
      <c r="AI734" s="86" t="s">
        <v>4142</v>
      </c>
      <c r="AJ734" s="86"/>
      <c r="AK734" s="86"/>
      <c r="AL734" s="86" t="s">
        <v>2539</v>
      </c>
      <c r="AM734" s="86"/>
      <c r="AN734" s="86"/>
      <c r="AO734" s="86"/>
      <c r="AP734" s="86"/>
      <c r="AQ734" s="86"/>
      <c r="AR734" s="86"/>
      <c r="AS734" s="86"/>
      <c r="AT734" s="86"/>
      <c r="AU734" s="86"/>
      <c r="AV734" s="102" t="s">
        <v>2363</v>
      </c>
      <c r="AW734" s="101">
        <v>1</v>
      </c>
      <c r="AX734" s="101">
        <v>1</v>
      </c>
      <c r="AY734" s="101" t="s">
        <v>2363</v>
      </c>
      <c r="AZ734" s="102" t="s">
        <v>2363</v>
      </c>
      <c r="BA734" s="102" t="s">
        <v>2364</v>
      </c>
      <c r="BB734" s="86"/>
      <c r="BC734" s="86"/>
      <c r="BD734" s="86"/>
      <c r="BE734" s="86"/>
      <c r="BF734" s="86"/>
      <c r="BG734" s="86"/>
      <c r="BH734" s="86"/>
      <c r="BI734" s="162" t="s">
        <v>4144</v>
      </c>
      <c r="BJ734" s="162"/>
      <c r="BK734" s="101"/>
      <c r="BL734" s="86"/>
      <c r="BM734" s="86">
        <v>1</v>
      </c>
      <c r="BN734" s="86" t="s">
        <v>634</v>
      </c>
      <c r="BO734" s="85" t="s">
        <v>643</v>
      </c>
      <c r="BP734" s="85" t="s">
        <v>644</v>
      </c>
      <c r="BQ734" s="85" t="s">
        <v>645</v>
      </c>
      <c r="BR734" s="85" t="s">
        <v>646</v>
      </c>
      <c r="BS734" s="85" t="s">
        <v>647</v>
      </c>
      <c r="BT734" s="85" t="s">
        <v>648</v>
      </c>
      <c r="BU734" s="85" t="s">
        <v>649</v>
      </c>
      <c r="BV734" s="85" t="s">
        <v>650</v>
      </c>
      <c r="BW734" s="70"/>
      <c r="BX734" s="70"/>
      <c r="BY734" s="70"/>
      <c r="BZ734" s="70"/>
      <c r="CA734" s="70"/>
      <c r="CB734" s="70"/>
      <c r="CC734" s="70"/>
      <c r="CD734" s="70"/>
      <c r="CE734" s="70"/>
      <c r="CF734" s="70"/>
      <c r="CG734" s="86"/>
      <c r="CH734" s="86"/>
      <c r="CI734" s="86"/>
      <c r="CJ734" s="86"/>
      <c r="CK734" s="86"/>
      <c r="CL734" s="86"/>
      <c r="CM734" s="86"/>
      <c r="CN734" s="86"/>
      <c r="CO734" s="86" t="s">
        <v>4140</v>
      </c>
      <c r="CP734" s="86" t="s">
        <v>4145</v>
      </c>
      <c r="CQ734" s="86"/>
      <c r="CR734" s="86"/>
      <c r="CS734" s="164" t="b">
        <f>NOT(ISERROR(MATCH(E734,[1]Sheet1!$A:$A,0)))</f>
        <v>0</v>
      </c>
      <c r="CT734" s="162"/>
    </row>
    <row r="735" spans="1:98" s="218" customFormat="1" ht="79.8" customHeight="1">
      <c r="A735" s="256"/>
      <c r="B735" s="258">
        <v>732</v>
      </c>
      <c r="C735" s="258"/>
      <c r="D735" s="86"/>
      <c r="E735" s="270" t="s">
        <v>132</v>
      </c>
      <c r="F735" s="163" t="s">
        <v>133</v>
      </c>
      <c r="G735" s="163" t="s">
        <v>4175</v>
      </c>
      <c r="H735" s="162"/>
      <c r="I735" s="162"/>
      <c r="J735" s="86"/>
      <c r="K735" s="101" t="s">
        <v>4176</v>
      </c>
      <c r="L735" s="162" t="s">
        <v>2495</v>
      </c>
      <c r="M735" s="165" t="s">
        <v>4177</v>
      </c>
      <c r="N735" s="162"/>
      <c r="O735" s="165" t="s">
        <v>128</v>
      </c>
      <c r="P735" s="162"/>
      <c r="Q735" s="162" t="s">
        <v>2513</v>
      </c>
      <c r="R735" s="162" t="s">
        <v>2497</v>
      </c>
      <c r="S735" s="86"/>
      <c r="T735" s="86" t="s">
        <v>3085</v>
      </c>
      <c r="U735" s="86" t="s">
        <v>2499</v>
      </c>
      <c r="V735" s="86"/>
      <c r="W735" s="86"/>
      <c r="X735" s="162" t="s">
        <v>4014</v>
      </c>
      <c r="Y735" s="86"/>
      <c r="Z735" s="162" t="s">
        <v>4178</v>
      </c>
      <c r="AA735" s="86"/>
      <c r="AB735" s="86"/>
      <c r="AC735" s="86"/>
      <c r="AD735" s="86" t="s">
        <v>2747</v>
      </c>
      <c r="AE735" s="86" t="s">
        <v>4179</v>
      </c>
      <c r="AF735" s="86" t="s">
        <v>2711</v>
      </c>
      <c r="AG735" s="101" t="s">
        <v>4054</v>
      </c>
      <c r="AH735" s="86" t="s">
        <v>4180</v>
      </c>
      <c r="AI735" s="86" t="s">
        <v>2711</v>
      </c>
      <c r="AJ735" s="86"/>
      <c r="AK735" s="86"/>
      <c r="AL735" s="86" t="s">
        <v>2915</v>
      </c>
      <c r="AM735" s="86"/>
      <c r="AN735" s="86"/>
      <c r="AO735" s="86"/>
      <c r="AP735" s="86"/>
      <c r="AQ735" s="86"/>
      <c r="AR735" s="86"/>
      <c r="AS735" s="86"/>
      <c r="AT735" s="86"/>
      <c r="AU735" s="86"/>
      <c r="AV735" s="102" t="s">
        <v>2364</v>
      </c>
      <c r="AW735" s="101">
        <v>1</v>
      </c>
      <c r="AX735" s="101">
        <v>1</v>
      </c>
      <c r="AY735" s="101" t="s">
        <v>2363</v>
      </c>
      <c r="AZ735" s="102" t="s">
        <v>2364</v>
      </c>
      <c r="BA735" s="102" t="s">
        <v>2363</v>
      </c>
      <c r="BB735" s="86"/>
      <c r="BC735" s="86"/>
      <c r="BD735" s="86"/>
      <c r="BE735" s="86"/>
      <c r="BF735" s="86"/>
      <c r="BG735" s="86"/>
      <c r="BH735" s="86"/>
      <c r="BI735" s="162" t="s">
        <v>3761</v>
      </c>
      <c r="BJ735" s="162"/>
      <c r="BK735" s="101"/>
      <c r="BL735" s="86"/>
      <c r="BM735" s="86">
        <v>1</v>
      </c>
      <c r="BN735" s="86" t="s">
        <v>634</v>
      </c>
      <c r="BO735" s="85" t="s">
        <v>643</v>
      </c>
      <c r="BP735" s="85" t="s">
        <v>644</v>
      </c>
      <c r="BQ735" s="85" t="s">
        <v>645</v>
      </c>
      <c r="BR735" s="85" t="s">
        <v>646</v>
      </c>
      <c r="BS735" s="85" t="s">
        <v>647</v>
      </c>
      <c r="BT735" s="85" t="s">
        <v>648</v>
      </c>
      <c r="BU735" s="85" t="s">
        <v>649</v>
      </c>
      <c r="BV735" s="85" t="s">
        <v>650</v>
      </c>
      <c r="BW735" s="70"/>
      <c r="BX735" s="70"/>
      <c r="BY735" s="70"/>
      <c r="BZ735" s="70"/>
      <c r="CA735" s="70"/>
      <c r="CB735" s="70"/>
      <c r="CC735" s="70"/>
      <c r="CD735" s="70"/>
      <c r="CE735" s="70"/>
      <c r="CF735" s="70"/>
      <c r="CG735" s="86"/>
      <c r="CH735" s="86"/>
      <c r="CI735" s="86"/>
      <c r="CJ735" s="86"/>
      <c r="CK735" s="86"/>
      <c r="CL735" s="86"/>
      <c r="CM735" s="86"/>
      <c r="CN735" s="86"/>
      <c r="CO735" s="86" t="s">
        <v>4014</v>
      </c>
      <c r="CP735" s="86" t="s">
        <v>4099</v>
      </c>
      <c r="CQ735" s="86"/>
      <c r="CR735" s="86"/>
      <c r="CS735" s="164" t="b">
        <f>NOT(ISERROR(MATCH(E735,[1]Sheet1!$A:$A,0)))</f>
        <v>0</v>
      </c>
      <c r="CT735" s="162"/>
    </row>
    <row r="736" spans="1:98" s="218" customFormat="1" ht="79.8" customHeight="1">
      <c r="A736" s="256"/>
      <c r="B736" s="258">
        <v>733</v>
      </c>
      <c r="C736" s="258"/>
      <c r="D736" s="86"/>
      <c r="E736" s="270" t="s">
        <v>135</v>
      </c>
      <c r="F736" s="163" t="s">
        <v>136</v>
      </c>
      <c r="G736" s="163" t="s">
        <v>4181</v>
      </c>
      <c r="H736" s="162"/>
      <c r="I736" s="162"/>
      <c r="J736" s="86"/>
      <c r="K736" s="101" t="s">
        <v>4182</v>
      </c>
      <c r="L736" s="162" t="s">
        <v>2495</v>
      </c>
      <c r="M736" s="165" t="s">
        <v>4177</v>
      </c>
      <c r="N736" s="162"/>
      <c r="O736" s="165" t="s">
        <v>128</v>
      </c>
      <c r="P736" s="162"/>
      <c r="Q736" s="162" t="s">
        <v>2513</v>
      </c>
      <c r="R736" s="162" t="s">
        <v>2497</v>
      </c>
      <c r="S736" s="86"/>
      <c r="T736" s="86" t="s">
        <v>3085</v>
      </c>
      <c r="U736" s="86" t="s">
        <v>2499</v>
      </c>
      <c r="V736" s="86"/>
      <c r="W736" s="86"/>
      <c r="X736" s="162" t="s">
        <v>4014</v>
      </c>
      <c r="Y736" s="86"/>
      <c r="Z736" s="162" t="s">
        <v>4183</v>
      </c>
      <c r="AA736" s="86"/>
      <c r="AB736" s="86"/>
      <c r="AC736" s="86"/>
      <c r="AD736" s="86" t="s">
        <v>2747</v>
      </c>
      <c r="AE736" s="86" t="s">
        <v>4184</v>
      </c>
      <c r="AF736" s="86" t="s">
        <v>2711</v>
      </c>
      <c r="AG736" s="101" t="s">
        <v>4054</v>
      </c>
      <c r="AH736" s="86" t="s">
        <v>4185</v>
      </c>
      <c r="AI736" s="86" t="s">
        <v>2711</v>
      </c>
      <c r="AJ736" s="86"/>
      <c r="AK736" s="86"/>
      <c r="AL736" s="86" t="s">
        <v>2915</v>
      </c>
      <c r="AM736" s="86"/>
      <c r="AN736" s="86"/>
      <c r="AO736" s="86"/>
      <c r="AP736" s="86"/>
      <c r="AQ736" s="86"/>
      <c r="AR736" s="86"/>
      <c r="AS736" s="86"/>
      <c r="AT736" s="86"/>
      <c r="AU736" s="86"/>
      <c r="AV736" s="102" t="s">
        <v>2364</v>
      </c>
      <c r="AW736" s="101">
        <v>1</v>
      </c>
      <c r="AX736" s="101">
        <v>1</v>
      </c>
      <c r="AY736" s="101" t="s">
        <v>2363</v>
      </c>
      <c r="AZ736" s="102" t="s">
        <v>2364</v>
      </c>
      <c r="BA736" s="102" t="s">
        <v>2363</v>
      </c>
      <c r="BB736" s="86"/>
      <c r="BC736" s="86"/>
      <c r="BD736" s="86"/>
      <c r="BE736" s="86"/>
      <c r="BF736" s="86"/>
      <c r="BG736" s="86"/>
      <c r="BH736" s="86"/>
      <c r="BI736" s="162" t="s">
        <v>4186</v>
      </c>
      <c r="BJ736" s="162"/>
      <c r="BK736" s="101"/>
      <c r="BL736" s="86"/>
      <c r="BM736" s="86">
        <v>1</v>
      </c>
      <c r="BN736" s="86" t="s">
        <v>634</v>
      </c>
      <c r="BO736" s="85" t="s">
        <v>643</v>
      </c>
      <c r="BP736" s="85" t="s">
        <v>644</v>
      </c>
      <c r="BQ736" s="85" t="s">
        <v>645</v>
      </c>
      <c r="BR736" s="85" t="s">
        <v>646</v>
      </c>
      <c r="BS736" s="85" t="s">
        <v>647</v>
      </c>
      <c r="BT736" s="85" t="s">
        <v>648</v>
      </c>
      <c r="BU736" s="85" t="s">
        <v>649</v>
      </c>
      <c r="BV736" s="85" t="s">
        <v>650</v>
      </c>
      <c r="BW736" s="70"/>
      <c r="BX736" s="70"/>
      <c r="BY736" s="70"/>
      <c r="BZ736" s="70"/>
      <c r="CA736" s="70"/>
      <c r="CB736" s="70"/>
      <c r="CC736" s="70"/>
      <c r="CD736" s="70"/>
      <c r="CE736" s="70"/>
      <c r="CF736" s="70"/>
      <c r="CG736" s="86"/>
      <c r="CH736" s="86"/>
      <c r="CI736" s="86"/>
      <c r="CJ736" s="86"/>
      <c r="CK736" s="86"/>
      <c r="CL736" s="86"/>
      <c r="CM736" s="86"/>
      <c r="CN736" s="86"/>
      <c r="CO736" s="86" t="s">
        <v>4014</v>
      </c>
      <c r="CP736" s="86" t="s">
        <v>4099</v>
      </c>
      <c r="CQ736" s="86"/>
      <c r="CR736" s="86"/>
      <c r="CS736" s="164" t="b">
        <f>NOT(ISERROR(MATCH(E736,[1]Sheet1!$A:$A,0)))</f>
        <v>0</v>
      </c>
      <c r="CT736" s="162"/>
    </row>
    <row r="737" spans="1:98" s="218" customFormat="1" ht="79.8" customHeight="1">
      <c r="A737" s="256" t="s">
        <v>9167</v>
      </c>
      <c r="B737" s="258">
        <v>734</v>
      </c>
      <c r="C737" s="258"/>
      <c r="D737" s="86"/>
      <c r="E737" s="286" t="s">
        <v>50</v>
      </c>
      <c r="F737" s="289" t="s">
        <v>51</v>
      </c>
      <c r="G737" s="289" t="s">
        <v>4158</v>
      </c>
      <c r="H737" s="162"/>
      <c r="I737" s="162"/>
      <c r="J737" s="86"/>
      <c r="K737" s="101" t="s">
        <v>4159</v>
      </c>
      <c r="L737" s="162" t="s">
        <v>2495</v>
      </c>
      <c r="M737" s="165" t="s">
        <v>251</v>
      </c>
      <c r="N737" s="162"/>
      <c r="O737" s="165" t="s">
        <v>251</v>
      </c>
      <c r="P737" s="162"/>
      <c r="Q737" s="162" t="s">
        <v>2513</v>
      </c>
      <c r="R737" s="162" t="s">
        <v>2497</v>
      </c>
      <c r="S737" s="86"/>
      <c r="T737" s="86" t="s">
        <v>3085</v>
      </c>
      <c r="U737" s="86" t="s">
        <v>2499</v>
      </c>
      <c r="V737" s="86"/>
      <c r="W737" s="86"/>
      <c r="X737" s="162" t="s">
        <v>2500</v>
      </c>
      <c r="Y737" s="86"/>
      <c r="Z737" s="162" t="s">
        <v>4160</v>
      </c>
      <c r="AA737" s="86"/>
      <c r="AB737" s="86"/>
      <c r="AC737" s="86"/>
      <c r="AD737" s="86">
        <v>1000</v>
      </c>
      <c r="AE737" s="86" t="s">
        <v>217</v>
      </c>
      <c r="AF737" s="86" t="s">
        <v>2504</v>
      </c>
      <c r="AG737" s="101" t="s">
        <v>4161</v>
      </c>
      <c r="AH737" s="86" t="s">
        <v>217</v>
      </c>
      <c r="AI737" s="86" t="s">
        <v>2818</v>
      </c>
      <c r="AJ737" s="86"/>
      <c r="AK737" s="86"/>
      <c r="AL737" s="86" t="s">
        <v>2539</v>
      </c>
      <c r="AM737" s="86"/>
      <c r="AN737" s="86"/>
      <c r="AO737" s="86"/>
      <c r="AP737" s="86"/>
      <c r="AQ737" s="86"/>
      <c r="AR737" s="86"/>
      <c r="AS737" s="86"/>
      <c r="AT737" s="86"/>
      <c r="AU737" s="86"/>
      <c r="AV737" s="102" t="s">
        <v>2363</v>
      </c>
      <c r="AW737" s="101">
        <v>1</v>
      </c>
      <c r="AX737" s="101">
        <v>1</v>
      </c>
      <c r="AY737" s="101" t="s">
        <v>2363</v>
      </c>
      <c r="AZ737" s="102" t="s">
        <v>2363</v>
      </c>
      <c r="BA737" s="102" t="s">
        <v>2364</v>
      </c>
      <c r="BB737" s="86"/>
      <c r="BC737" s="86"/>
      <c r="BD737" s="86"/>
      <c r="BE737" s="86"/>
      <c r="BF737" s="86"/>
      <c r="BG737" s="86"/>
      <c r="BH737" s="86"/>
      <c r="BI737" s="86" t="s">
        <v>4162</v>
      </c>
      <c r="BJ737" s="86"/>
      <c r="BK737" s="101"/>
      <c r="BL737" s="86"/>
      <c r="BM737" s="86">
        <v>1</v>
      </c>
      <c r="BN737" s="86" t="s">
        <v>634</v>
      </c>
      <c r="BO737" s="85" t="s">
        <v>643</v>
      </c>
      <c r="BP737" s="85" t="s">
        <v>644</v>
      </c>
      <c r="BQ737" s="85" t="s">
        <v>645</v>
      </c>
      <c r="BR737" s="85" t="s">
        <v>646</v>
      </c>
      <c r="BS737" s="85" t="s">
        <v>647</v>
      </c>
      <c r="BT737" s="85" t="s">
        <v>648</v>
      </c>
      <c r="BU737" s="85" t="s">
        <v>649</v>
      </c>
      <c r="BV737" s="85" t="s">
        <v>650</v>
      </c>
      <c r="BW737" s="70"/>
      <c r="BX737" s="70"/>
      <c r="BY737" s="70"/>
      <c r="BZ737" s="70"/>
      <c r="CA737" s="70"/>
      <c r="CB737" s="70"/>
      <c r="CC737" s="70"/>
      <c r="CD737" s="70"/>
      <c r="CE737" s="70"/>
      <c r="CF737" s="70"/>
      <c r="CG737" s="86"/>
      <c r="CH737" s="86"/>
      <c r="CI737" s="86"/>
      <c r="CJ737" s="86"/>
      <c r="CK737" s="86"/>
      <c r="CL737" s="86"/>
      <c r="CM737" s="86"/>
      <c r="CN737" s="86"/>
      <c r="CO737" s="86" t="s">
        <v>2500</v>
      </c>
      <c r="CP737" s="86" t="s">
        <v>2500</v>
      </c>
      <c r="CQ737" s="86"/>
      <c r="CR737" s="86"/>
      <c r="CS737" s="164" t="b">
        <f>NOT(ISERROR(MATCH(E737,[1]Sheet1!$A:$A,0)))</f>
        <v>0</v>
      </c>
      <c r="CT737" s="162"/>
    </row>
    <row r="738" spans="1:98" s="218" customFormat="1" ht="79.8" customHeight="1">
      <c r="A738" s="256" t="s">
        <v>9166</v>
      </c>
      <c r="B738" s="258">
        <v>735</v>
      </c>
      <c r="C738" s="258"/>
      <c r="D738" s="86"/>
      <c r="E738" s="286" t="s">
        <v>55</v>
      </c>
      <c r="F738" s="163" t="s">
        <v>56</v>
      </c>
      <c r="G738" s="163" t="s">
        <v>4163</v>
      </c>
      <c r="H738" s="162"/>
      <c r="I738" s="162"/>
      <c r="J738" s="86"/>
      <c r="K738" s="101" t="s">
        <v>4164</v>
      </c>
      <c r="L738" s="162" t="s">
        <v>2495</v>
      </c>
      <c r="M738" s="165" t="s">
        <v>251</v>
      </c>
      <c r="N738" s="162"/>
      <c r="O738" s="165" t="s">
        <v>251</v>
      </c>
      <c r="P738" s="162"/>
      <c r="Q738" s="162" t="s">
        <v>2513</v>
      </c>
      <c r="R738" s="162" t="s">
        <v>2497</v>
      </c>
      <c r="S738" s="86"/>
      <c r="T738" s="86" t="s">
        <v>3085</v>
      </c>
      <c r="U738" s="86" t="s">
        <v>2499</v>
      </c>
      <c r="V738" s="86"/>
      <c r="W738" s="86"/>
      <c r="X738" s="162" t="s">
        <v>2500</v>
      </c>
      <c r="Y738" s="86"/>
      <c r="Z738" s="162" t="s">
        <v>4165</v>
      </c>
      <c r="AA738" s="86"/>
      <c r="AB738" s="86"/>
      <c r="AC738" s="86"/>
      <c r="AD738" s="86">
        <v>1000</v>
      </c>
      <c r="AE738" s="86" t="s">
        <v>217</v>
      </c>
      <c r="AF738" s="86" t="s">
        <v>2504</v>
      </c>
      <c r="AG738" s="101" t="s">
        <v>4166</v>
      </c>
      <c r="AH738" s="86" t="s">
        <v>217</v>
      </c>
      <c r="AI738" s="86" t="s">
        <v>2818</v>
      </c>
      <c r="AJ738" s="86"/>
      <c r="AK738" s="86"/>
      <c r="AL738" s="86" t="s">
        <v>2539</v>
      </c>
      <c r="AM738" s="86"/>
      <c r="AN738" s="86"/>
      <c r="AO738" s="86"/>
      <c r="AP738" s="86"/>
      <c r="AQ738" s="86"/>
      <c r="AR738" s="86"/>
      <c r="AS738" s="86"/>
      <c r="AT738" s="86"/>
      <c r="AU738" s="86"/>
      <c r="AV738" s="102" t="s">
        <v>2363</v>
      </c>
      <c r="AW738" s="101">
        <v>1</v>
      </c>
      <c r="AX738" s="101">
        <v>1</v>
      </c>
      <c r="AY738" s="101" t="s">
        <v>2363</v>
      </c>
      <c r="AZ738" s="102" t="s">
        <v>2363</v>
      </c>
      <c r="BA738" s="102" t="s">
        <v>2364</v>
      </c>
      <c r="BB738" s="86"/>
      <c r="BC738" s="86"/>
      <c r="BD738" s="86"/>
      <c r="BE738" s="86"/>
      <c r="BF738" s="86"/>
      <c r="BG738" s="86"/>
      <c r="BH738" s="86"/>
      <c r="BI738" s="86" t="s">
        <v>4167</v>
      </c>
      <c r="BJ738" s="86"/>
      <c r="BK738" s="101"/>
      <c r="BL738" s="86"/>
      <c r="BM738" s="86">
        <v>1</v>
      </c>
      <c r="BN738" s="86" t="s">
        <v>634</v>
      </c>
      <c r="BO738" s="85" t="s">
        <v>643</v>
      </c>
      <c r="BP738" s="85" t="s">
        <v>644</v>
      </c>
      <c r="BQ738" s="85" t="s">
        <v>645</v>
      </c>
      <c r="BR738" s="85" t="s">
        <v>646</v>
      </c>
      <c r="BS738" s="85" t="s">
        <v>647</v>
      </c>
      <c r="BT738" s="85" t="s">
        <v>648</v>
      </c>
      <c r="BU738" s="85" t="s">
        <v>649</v>
      </c>
      <c r="BV738" s="85" t="s">
        <v>650</v>
      </c>
      <c r="BW738" s="70"/>
      <c r="BX738" s="70"/>
      <c r="BY738" s="70"/>
      <c r="BZ738" s="70"/>
      <c r="CA738" s="70"/>
      <c r="CB738" s="70"/>
      <c r="CC738" s="70"/>
      <c r="CD738" s="70"/>
      <c r="CE738" s="70"/>
      <c r="CF738" s="70"/>
      <c r="CG738" s="86"/>
      <c r="CH738" s="86"/>
      <c r="CI738" s="86"/>
      <c r="CJ738" s="86"/>
      <c r="CK738" s="86"/>
      <c r="CL738" s="86"/>
      <c r="CM738" s="86"/>
      <c r="CN738" s="86"/>
      <c r="CO738" s="86" t="s">
        <v>2500</v>
      </c>
      <c r="CP738" s="86" t="s">
        <v>2500</v>
      </c>
      <c r="CQ738" s="86"/>
      <c r="CR738" s="86"/>
      <c r="CS738" s="164" t="b">
        <f>NOT(ISERROR(MATCH(E738,[1]Sheet1!$A:$A,0)))</f>
        <v>0</v>
      </c>
      <c r="CT738" s="162"/>
    </row>
    <row r="739" spans="1:98" s="218" customFormat="1" ht="79.8" customHeight="1">
      <c r="A739" s="257"/>
      <c r="B739" s="258">
        <v>736</v>
      </c>
      <c r="C739" s="258"/>
      <c r="D739" s="162"/>
      <c r="E739" s="291" t="s">
        <v>4199</v>
      </c>
      <c r="F739" s="163" t="s">
        <v>183</v>
      </c>
      <c r="G739" s="302" t="s">
        <v>4200</v>
      </c>
      <c r="H739" s="162"/>
      <c r="I739" s="162"/>
      <c r="J739" s="164"/>
      <c r="K739" s="162" t="s">
        <v>4201</v>
      </c>
      <c r="L739" s="162" t="s">
        <v>2495</v>
      </c>
      <c r="M739" s="165" t="s">
        <v>4202</v>
      </c>
      <c r="N739" s="162"/>
      <c r="O739" s="165" t="s">
        <v>128</v>
      </c>
      <c r="P739" s="162"/>
      <c r="Q739" s="162" t="s">
        <v>2513</v>
      </c>
      <c r="R739" s="162" t="s">
        <v>2497</v>
      </c>
      <c r="S739" s="162"/>
      <c r="T739" s="162" t="s">
        <v>3085</v>
      </c>
      <c r="U739" s="162" t="s">
        <v>2795</v>
      </c>
      <c r="V739" s="162"/>
      <c r="W739" s="162"/>
      <c r="X739" s="162" t="s">
        <v>3263</v>
      </c>
      <c r="Y739" s="162"/>
      <c r="Z739" s="222" t="s">
        <v>9160</v>
      </c>
      <c r="AA739" s="164"/>
      <c r="AB739" s="164"/>
      <c r="AC739" s="164"/>
      <c r="AD739" s="162" t="s">
        <v>2762</v>
      </c>
      <c r="AE739" s="222" t="s">
        <v>4203</v>
      </c>
      <c r="AF739" s="162" t="s">
        <v>2762</v>
      </c>
      <c r="AG739" s="162" t="s">
        <v>4204</v>
      </c>
      <c r="AH739" s="162" t="s">
        <v>4205</v>
      </c>
      <c r="AI739" s="162" t="s">
        <v>2762</v>
      </c>
      <c r="AJ739" s="164"/>
      <c r="AK739" s="164"/>
      <c r="AL739" s="162" t="s">
        <v>2539</v>
      </c>
      <c r="AM739" s="162"/>
      <c r="AN739" s="162"/>
      <c r="AO739" s="162"/>
      <c r="AP739" s="162"/>
      <c r="AQ739" s="162"/>
      <c r="AR739" s="162"/>
      <c r="AS739" s="162"/>
      <c r="AT739" s="162"/>
      <c r="AU739" s="162"/>
      <c r="AV739" s="102" t="s">
        <v>2363</v>
      </c>
      <c r="AW739" s="101"/>
      <c r="AX739" s="101"/>
      <c r="AY739" s="101"/>
      <c r="AZ739" s="102" t="s">
        <v>2363</v>
      </c>
      <c r="BA739" s="102" t="s">
        <v>2363</v>
      </c>
      <c r="BB739" s="162"/>
      <c r="BC739" s="162"/>
      <c r="BD739" s="162"/>
      <c r="BE739" s="164"/>
      <c r="BF739" s="164"/>
      <c r="BG739" s="164"/>
      <c r="BH739" s="164"/>
      <c r="BI739" s="162"/>
      <c r="BJ739" s="162"/>
      <c r="BK739" s="101"/>
      <c r="BL739" s="162"/>
      <c r="BM739" s="86">
        <v>1</v>
      </c>
      <c r="BN739" s="86" t="s">
        <v>634</v>
      </c>
      <c r="BO739" s="85" t="s">
        <v>643</v>
      </c>
      <c r="BP739" s="85" t="s">
        <v>644</v>
      </c>
      <c r="BQ739" s="85" t="s">
        <v>645</v>
      </c>
      <c r="BR739" s="85" t="s">
        <v>646</v>
      </c>
      <c r="BS739" s="85" t="s">
        <v>647</v>
      </c>
      <c r="BT739" s="85" t="s">
        <v>648</v>
      </c>
      <c r="BU739" s="85" t="s">
        <v>649</v>
      </c>
      <c r="BV739" s="85" t="s">
        <v>650</v>
      </c>
      <c r="BW739" s="162"/>
      <c r="BX739" s="162"/>
      <c r="BY739" s="162"/>
      <c r="BZ739" s="162"/>
      <c r="CA739" s="162"/>
      <c r="CB739" s="162"/>
      <c r="CC739" s="162"/>
      <c r="CD739" s="162"/>
      <c r="CE739" s="162"/>
      <c r="CF739" s="162"/>
      <c r="CG739" s="162"/>
      <c r="CH739" s="162"/>
      <c r="CI739" s="162"/>
      <c r="CJ739" s="162"/>
      <c r="CK739" s="162"/>
      <c r="CL739" s="162"/>
      <c r="CM739" s="162"/>
      <c r="CN739" s="162"/>
      <c r="CO739" s="162"/>
      <c r="CP739" s="162"/>
      <c r="CQ739" s="162"/>
      <c r="CR739" s="86"/>
      <c r="CS739" s="164" t="b">
        <f>NOT(ISERROR(MATCH(E739,[1]Sheet1!$A:$A,0)))</f>
        <v>0</v>
      </c>
      <c r="CT739" s="162"/>
    </row>
    <row r="740" spans="1:98" s="218" customFormat="1" ht="79.8" customHeight="1">
      <c r="A740" s="256"/>
      <c r="B740" s="258">
        <v>737</v>
      </c>
      <c r="C740" s="258"/>
      <c r="D740" s="162"/>
      <c r="E740" s="286" t="s">
        <v>4168</v>
      </c>
      <c r="F740" s="163" t="s">
        <v>4169</v>
      </c>
      <c r="G740" s="163" t="s">
        <v>4170</v>
      </c>
      <c r="H740" s="162"/>
      <c r="I740" s="162"/>
      <c r="J740" s="162"/>
      <c r="K740" s="162" t="s">
        <v>4171</v>
      </c>
      <c r="L740" s="162" t="s">
        <v>2495</v>
      </c>
      <c r="M740" s="165" t="s">
        <v>251</v>
      </c>
      <c r="N740" s="162"/>
      <c r="O740" s="165" t="s">
        <v>251</v>
      </c>
      <c r="P740" s="162"/>
      <c r="Q740" s="162" t="s">
        <v>2513</v>
      </c>
      <c r="R740" s="162" t="s">
        <v>2497</v>
      </c>
      <c r="S740" s="86"/>
      <c r="T740" s="86" t="s">
        <v>3085</v>
      </c>
      <c r="U740" s="162" t="s">
        <v>2499</v>
      </c>
      <c r="V740" s="86"/>
      <c r="W740" s="86"/>
      <c r="X740" s="162" t="s">
        <v>2500</v>
      </c>
      <c r="Y740" s="86"/>
      <c r="Z740" s="222" t="s">
        <v>9161</v>
      </c>
      <c r="AA740" s="86"/>
      <c r="AB740" s="86"/>
      <c r="AC740" s="86"/>
      <c r="AD740" s="162" t="s">
        <v>2762</v>
      </c>
      <c r="AE740" s="162" t="s">
        <v>4172</v>
      </c>
      <c r="AF740" s="165" t="s">
        <v>3639</v>
      </c>
      <c r="AG740" s="101" t="s">
        <v>4054</v>
      </c>
      <c r="AH740" s="86" t="s">
        <v>4173</v>
      </c>
      <c r="AI740" s="165" t="s">
        <v>3639</v>
      </c>
      <c r="AJ740" s="86"/>
      <c r="AK740" s="86"/>
      <c r="AL740" s="162" t="s">
        <v>4097</v>
      </c>
      <c r="AM740" s="86"/>
      <c r="AN740" s="86"/>
      <c r="AO740" s="86"/>
      <c r="AP740" s="86"/>
      <c r="AQ740" s="86"/>
      <c r="AR740" s="86"/>
      <c r="AS740" s="86"/>
      <c r="AT740" s="86"/>
      <c r="AU740" s="86"/>
      <c r="AV740" s="163" t="s">
        <v>2363</v>
      </c>
      <c r="AW740" s="101">
        <v>1</v>
      </c>
      <c r="AX740" s="101">
        <v>1</v>
      </c>
      <c r="AY740" s="101" t="s">
        <v>2363</v>
      </c>
      <c r="AZ740" s="163" t="s">
        <v>2363</v>
      </c>
      <c r="BA740" s="163" t="s">
        <v>2363</v>
      </c>
      <c r="BB740" s="162"/>
      <c r="BC740" s="86"/>
      <c r="BD740" s="86"/>
      <c r="BE740" s="86"/>
      <c r="BF740" s="86"/>
      <c r="BG740" s="86"/>
      <c r="BH740" s="86"/>
      <c r="BI740" s="162" t="s">
        <v>8857</v>
      </c>
      <c r="BJ740" s="162"/>
      <c r="BK740" s="162" t="s">
        <v>4174</v>
      </c>
      <c r="BL740" s="162"/>
      <c r="BM740" s="162">
        <v>1</v>
      </c>
      <c r="BN740" s="162" t="s">
        <v>634</v>
      </c>
      <c r="BO740" s="85" t="s">
        <v>643</v>
      </c>
      <c r="BP740" s="85" t="s">
        <v>644</v>
      </c>
      <c r="BQ740" s="85" t="s">
        <v>645</v>
      </c>
      <c r="BR740" s="85" t="s">
        <v>646</v>
      </c>
      <c r="BS740" s="85" t="s">
        <v>647</v>
      </c>
      <c r="BT740" s="85" t="s">
        <v>648</v>
      </c>
      <c r="BU740" s="85" t="s">
        <v>649</v>
      </c>
      <c r="BV740" s="85" t="s">
        <v>650</v>
      </c>
      <c r="BW740" s="162"/>
      <c r="BX740" s="162"/>
      <c r="BY740" s="162"/>
      <c r="BZ740" s="162"/>
      <c r="CA740" s="162"/>
      <c r="CB740" s="162"/>
      <c r="CC740" s="162"/>
      <c r="CD740" s="162"/>
      <c r="CE740" s="162"/>
      <c r="CF740" s="162"/>
      <c r="CG740" s="162"/>
      <c r="CH740" s="162"/>
      <c r="CI740" s="162"/>
      <c r="CJ740" s="162"/>
      <c r="CK740" s="162"/>
      <c r="CL740" s="162"/>
      <c r="CM740" s="162"/>
      <c r="CN740" s="162"/>
      <c r="CO740" s="162" t="s">
        <v>2500</v>
      </c>
      <c r="CP740" s="162"/>
      <c r="CQ740" s="162"/>
      <c r="CR740" s="86"/>
      <c r="CS740" s="164" t="b">
        <f>NOT(ISERROR(MATCH(E740,[1]Sheet1!$A:$A,0)))</f>
        <v>0</v>
      </c>
      <c r="CT740" s="162"/>
    </row>
    <row r="741" spans="1:98" s="218" customFormat="1" ht="79.8" customHeight="1">
      <c r="A741" s="256"/>
      <c r="B741" s="258">
        <v>738</v>
      </c>
      <c r="C741" s="258"/>
      <c r="D741" s="86"/>
      <c r="E741" s="303" t="s">
        <v>4187</v>
      </c>
      <c r="F741" s="194" t="s">
        <v>4188</v>
      </c>
      <c r="G741" s="194" t="s">
        <v>4189</v>
      </c>
      <c r="H741" s="162"/>
      <c r="I741" s="162"/>
      <c r="J741" s="86"/>
      <c r="K741" s="192" t="s">
        <v>4190</v>
      </c>
      <c r="L741" s="192" t="s">
        <v>2495</v>
      </c>
      <c r="M741" s="299" t="s">
        <v>251</v>
      </c>
      <c r="N741" s="162"/>
      <c r="O741" s="299" t="s">
        <v>251</v>
      </c>
      <c r="P741" s="162"/>
      <c r="Q741" s="192" t="s">
        <v>2513</v>
      </c>
      <c r="R741" s="162" t="s">
        <v>2497</v>
      </c>
      <c r="S741" s="86"/>
      <c r="T741" s="192" t="s">
        <v>3085</v>
      </c>
      <c r="U741" s="192" t="s">
        <v>2499</v>
      </c>
      <c r="V741" s="86"/>
      <c r="W741" s="86"/>
      <c r="X741" s="192" t="s">
        <v>2500</v>
      </c>
      <c r="Y741" s="86"/>
      <c r="Z741" s="192" t="s">
        <v>4191</v>
      </c>
      <c r="AA741" s="86"/>
      <c r="AB741" s="86"/>
      <c r="AC741" s="86"/>
      <c r="AD741" s="192" t="s">
        <v>2762</v>
      </c>
      <c r="AE741" s="192" t="s">
        <v>4192</v>
      </c>
      <c r="AF741" s="299" t="s">
        <v>2818</v>
      </c>
      <c r="AG741" s="192" t="s">
        <v>4054</v>
      </c>
      <c r="AH741" s="192" t="s">
        <v>217</v>
      </c>
      <c r="AI741" s="299" t="s">
        <v>2762</v>
      </c>
      <c r="AJ741" s="86"/>
      <c r="AK741" s="86"/>
      <c r="AL741" s="192" t="s">
        <v>2915</v>
      </c>
      <c r="AM741" s="86"/>
      <c r="AN741" s="86"/>
      <c r="AO741" s="86"/>
      <c r="AP741" s="86"/>
      <c r="AQ741" s="86"/>
      <c r="AR741" s="86"/>
      <c r="AS741" s="86"/>
      <c r="AT741" s="86"/>
      <c r="AU741" s="86"/>
      <c r="AV741" s="194" t="s">
        <v>2364</v>
      </c>
      <c r="AW741" s="101">
        <v>1</v>
      </c>
      <c r="AX741" s="101">
        <v>1</v>
      </c>
      <c r="AY741" s="101" t="s">
        <v>2363</v>
      </c>
      <c r="AZ741" s="194" t="s">
        <v>2364</v>
      </c>
      <c r="BA741" s="194" t="s">
        <v>2363</v>
      </c>
      <c r="BB741" s="86"/>
      <c r="BC741" s="86"/>
      <c r="BD741" s="86"/>
      <c r="BE741" s="86"/>
      <c r="BF741" s="86"/>
      <c r="BG741" s="86"/>
      <c r="BH741" s="86"/>
      <c r="BI741" s="192" t="s">
        <v>8977</v>
      </c>
      <c r="BJ741" s="192"/>
      <c r="BK741" s="192"/>
      <c r="BL741" s="192"/>
      <c r="BM741" s="192">
        <v>1</v>
      </c>
      <c r="BN741" s="192" t="s">
        <v>634</v>
      </c>
      <c r="BO741" s="192" t="s">
        <v>643</v>
      </c>
      <c r="BP741" s="192" t="s">
        <v>644</v>
      </c>
      <c r="BQ741" s="192" t="s">
        <v>645</v>
      </c>
      <c r="BR741" s="192" t="s">
        <v>646</v>
      </c>
      <c r="BS741" s="192" t="s">
        <v>647</v>
      </c>
      <c r="BT741" s="192" t="s">
        <v>648</v>
      </c>
      <c r="BU741" s="192" t="s">
        <v>649</v>
      </c>
      <c r="BV741" s="192" t="s">
        <v>650</v>
      </c>
      <c r="BW741" s="192"/>
      <c r="BX741" s="192"/>
      <c r="BY741" s="192"/>
      <c r="BZ741" s="192"/>
      <c r="CA741" s="192"/>
      <c r="CB741" s="192"/>
      <c r="CC741" s="192"/>
      <c r="CD741" s="192"/>
      <c r="CE741" s="192"/>
      <c r="CF741" s="192"/>
      <c r="CG741" s="192"/>
      <c r="CH741" s="192"/>
      <c r="CI741" s="192"/>
      <c r="CJ741" s="192"/>
      <c r="CK741" s="192"/>
      <c r="CL741" s="192"/>
      <c r="CM741" s="192"/>
      <c r="CN741" s="192"/>
      <c r="CO741" s="192" t="s">
        <v>2500</v>
      </c>
      <c r="CP741" s="192"/>
      <c r="CQ741" s="192"/>
      <c r="CR741" s="192"/>
      <c r="CS741" s="192" t="b">
        <f>NOT(ISERROR(MATCH(E741,[1]Sheet1!$A:$A,0)))</f>
        <v>0</v>
      </c>
      <c r="CT741" s="192"/>
    </row>
    <row r="742" spans="1:98" s="218" customFormat="1" ht="79.8" customHeight="1">
      <c r="A742" s="256"/>
      <c r="B742" s="258">
        <v>739</v>
      </c>
      <c r="C742" s="258"/>
      <c r="D742" s="162"/>
      <c r="E742" s="286" t="s">
        <v>175</v>
      </c>
      <c r="F742" s="163" t="s">
        <v>176</v>
      </c>
      <c r="G742" s="163" t="str">
        <f>VLOOKUP(LEFT(F742,5),[3]Synthèse!$A:$C,3,FALSE) &amp; " - " &amp; VLOOKUP(RIGHT(F742,3),[3]Medialec_3e_octet!$D:$E,2,FALSE)</f>
        <v>Battery Temperature Sensor Circuit - Component Failures</v>
      </c>
      <c r="H742" s="162"/>
      <c r="I742" s="162"/>
      <c r="J742" s="164"/>
      <c r="K742" s="101" t="s">
        <v>4219</v>
      </c>
      <c r="L742" s="162" t="s">
        <v>2495</v>
      </c>
      <c r="M742" s="165" t="s">
        <v>4115</v>
      </c>
      <c r="N742" s="162"/>
      <c r="O742" s="165" t="s">
        <v>128</v>
      </c>
      <c r="P742" s="162"/>
      <c r="Q742" s="162" t="s">
        <v>2513</v>
      </c>
      <c r="R742" s="162" t="s">
        <v>2497</v>
      </c>
      <c r="S742" s="162"/>
      <c r="T742" s="86" t="s">
        <v>3085</v>
      </c>
      <c r="U742" s="86" t="s">
        <v>2795</v>
      </c>
      <c r="V742" s="162"/>
      <c r="W742" s="162"/>
      <c r="X742" s="162" t="s">
        <v>2546</v>
      </c>
      <c r="Y742" s="162"/>
      <c r="Z742" s="162" t="s">
        <v>4220</v>
      </c>
      <c r="AA742" s="164"/>
      <c r="AB742" s="164"/>
      <c r="AC742" s="164"/>
      <c r="AD742" s="162" t="s">
        <v>2762</v>
      </c>
      <c r="AE742" s="162" t="s">
        <v>4221</v>
      </c>
      <c r="AF742" s="165" t="s">
        <v>3639</v>
      </c>
      <c r="AG742" s="101" t="s">
        <v>4222</v>
      </c>
      <c r="AH742" s="162" t="s">
        <v>4119</v>
      </c>
      <c r="AI742" s="165" t="s">
        <v>3639</v>
      </c>
      <c r="AJ742" s="164"/>
      <c r="AK742" s="164"/>
      <c r="AL742" s="162" t="s">
        <v>2539</v>
      </c>
      <c r="AM742" s="162"/>
      <c r="AN742" s="162"/>
      <c r="AO742" s="162"/>
      <c r="AP742" s="162"/>
      <c r="AQ742" s="162"/>
      <c r="AR742" s="162"/>
      <c r="AS742" s="162"/>
      <c r="AT742" s="162"/>
      <c r="AU742" s="162"/>
      <c r="AV742" s="102" t="s">
        <v>2363</v>
      </c>
      <c r="AW742" s="101">
        <v>1</v>
      </c>
      <c r="AX742" s="101">
        <v>1</v>
      </c>
      <c r="AY742" s="101" t="s">
        <v>2363</v>
      </c>
      <c r="AZ742" s="102" t="s">
        <v>2363</v>
      </c>
      <c r="BA742" s="102" t="s">
        <v>2363</v>
      </c>
      <c r="BB742" s="162"/>
      <c r="BC742" s="162"/>
      <c r="BD742" s="162"/>
      <c r="BE742" s="164"/>
      <c r="BF742" s="164"/>
      <c r="BG742" s="164"/>
      <c r="BH742" s="164"/>
      <c r="BI742" s="162"/>
      <c r="BJ742" s="162"/>
      <c r="BK742" s="101"/>
      <c r="BL742" s="162"/>
      <c r="BM742" s="86">
        <v>1</v>
      </c>
      <c r="BN742" s="86" t="s">
        <v>634</v>
      </c>
      <c r="BO742" s="85" t="s">
        <v>643</v>
      </c>
      <c r="BP742" s="85" t="s">
        <v>644</v>
      </c>
      <c r="BQ742" s="85" t="s">
        <v>645</v>
      </c>
      <c r="BR742" s="85" t="s">
        <v>646</v>
      </c>
      <c r="BS742" s="85" t="s">
        <v>647</v>
      </c>
      <c r="BT742" s="85" t="s">
        <v>648</v>
      </c>
      <c r="BU742" s="85" t="s">
        <v>649</v>
      </c>
      <c r="BV742" s="85" t="s">
        <v>650</v>
      </c>
      <c r="BW742" s="70"/>
      <c r="BX742" s="70"/>
      <c r="BY742" s="70"/>
      <c r="BZ742" s="70"/>
      <c r="CA742" s="70"/>
      <c r="CB742" s="70"/>
      <c r="CC742" s="70"/>
      <c r="CD742" s="70"/>
      <c r="CE742" s="70"/>
      <c r="CF742" s="70"/>
      <c r="CG742" s="162"/>
      <c r="CH742" s="162"/>
      <c r="CI742" s="162"/>
      <c r="CJ742" s="162"/>
      <c r="CK742" s="162"/>
      <c r="CL742" s="162"/>
      <c r="CM742" s="162"/>
      <c r="CN742" s="162"/>
      <c r="CO742" s="162"/>
      <c r="CP742" s="162"/>
      <c r="CQ742" s="162"/>
      <c r="CR742" s="86"/>
      <c r="CS742" s="164" t="b">
        <f>NOT(ISERROR(MATCH(E742,[1]Sheet1!$A:$A,0)))</f>
        <v>0</v>
      </c>
      <c r="CT742" s="162"/>
    </row>
    <row r="743" spans="1:98" s="218" customFormat="1" ht="79.8" customHeight="1">
      <c r="A743" s="256"/>
      <c r="B743" s="258">
        <v>740</v>
      </c>
      <c r="C743" s="258"/>
      <c r="D743" s="162"/>
      <c r="E743" s="286" t="s">
        <v>178</v>
      </c>
      <c r="F743" s="163" t="s">
        <v>179</v>
      </c>
      <c r="G743" s="163" t="str">
        <f>VLOOKUP(LEFT(F743,5),[3]Synthèse!$A:$C,3,FALSE) &amp; " - " &amp; VLOOKUP(RIGHT(F743,3),[3]Medialec_3e_octet!$D:$E,2,FALSE)</f>
        <v>Battery Monitor Module Temperature Too High - No sub type information</v>
      </c>
      <c r="H743" s="162"/>
      <c r="I743" s="162"/>
      <c r="J743" s="164"/>
      <c r="K743" s="101" t="s">
        <v>4223</v>
      </c>
      <c r="L743" s="162" t="s">
        <v>2495</v>
      </c>
      <c r="M743" s="165" t="s">
        <v>4224</v>
      </c>
      <c r="N743" s="162"/>
      <c r="O743" s="165" t="s">
        <v>128</v>
      </c>
      <c r="P743" s="162"/>
      <c r="Q743" s="162" t="s">
        <v>2513</v>
      </c>
      <c r="R743" s="162" t="s">
        <v>2497</v>
      </c>
      <c r="S743" s="162"/>
      <c r="T743" s="86" t="s">
        <v>3085</v>
      </c>
      <c r="U743" s="86" t="s">
        <v>2795</v>
      </c>
      <c r="V743" s="162"/>
      <c r="W743" s="162"/>
      <c r="X743" s="162" t="s">
        <v>2546</v>
      </c>
      <c r="Y743" s="162"/>
      <c r="Z743" s="162" t="s">
        <v>4225</v>
      </c>
      <c r="AA743" s="164"/>
      <c r="AB743" s="164"/>
      <c r="AC743" s="164"/>
      <c r="AD743" s="164" t="s">
        <v>2818</v>
      </c>
      <c r="AE743" s="162" t="s">
        <v>4226</v>
      </c>
      <c r="AF743" s="162" t="s">
        <v>2762</v>
      </c>
      <c r="AG743" s="101" t="s">
        <v>4227</v>
      </c>
      <c r="AH743" s="70" t="s">
        <v>4228</v>
      </c>
      <c r="AI743" s="162" t="s">
        <v>2762</v>
      </c>
      <c r="AJ743" s="164"/>
      <c r="AK743" s="164"/>
      <c r="AL743" s="162" t="s">
        <v>2539</v>
      </c>
      <c r="AM743" s="162"/>
      <c r="AN743" s="162"/>
      <c r="AO743" s="162"/>
      <c r="AP743" s="162"/>
      <c r="AQ743" s="162"/>
      <c r="AR743" s="162"/>
      <c r="AS743" s="162"/>
      <c r="AT743" s="162"/>
      <c r="AU743" s="162"/>
      <c r="AV743" s="102" t="s">
        <v>2363</v>
      </c>
      <c r="AW743" s="101">
        <v>1</v>
      </c>
      <c r="AX743" s="101">
        <v>1</v>
      </c>
      <c r="AY743" s="101" t="s">
        <v>2363</v>
      </c>
      <c r="AZ743" s="102" t="s">
        <v>2363</v>
      </c>
      <c r="BA743" s="102" t="s">
        <v>2363</v>
      </c>
      <c r="BB743" s="162"/>
      <c r="BC743" s="162"/>
      <c r="BD743" s="162"/>
      <c r="BE743" s="164"/>
      <c r="BF743" s="164"/>
      <c r="BG743" s="164"/>
      <c r="BH743" s="164"/>
      <c r="BI743" s="162"/>
      <c r="BJ743" s="162"/>
      <c r="BK743" s="101"/>
      <c r="BL743" s="162"/>
      <c r="BM743" s="86">
        <v>1</v>
      </c>
      <c r="BN743" s="86" t="s">
        <v>634</v>
      </c>
      <c r="BO743" s="85" t="s">
        <v>643</v>
      </c>
      <c r="BP743" s="85" t="s">
        <v>644</v>
      </c>
      <c r="BQ743" s="85" t="s">
        <v>645</v>
      </c>
      <c r="BR743" s="85" t="s">
        <v>646</v>
      </c>
      <c r="BS743" s="85" t="s">
        <v>647</v>
      </c>
      <c r="BT743" s="85" t="s">
        <v>648</v>
      </c>
      <c r="BU743" s="85" t="s">
        <v>649</v>
      </c>
      <c r="BV743" s="85" t="s">
        <v>650</v>
      </c>
      <c r="BW743" s="70"/>
      <c r="BX743" s="70"/>
      <c r="BY743" s="70"/>
      <c r="BZ743" s="70"/>
      <c r="CA743" s="70"/>
      <c r="CB743" s="70"/>
      <c r="CC743" s="70"/>
      <c r="CD743" s="70"/>
      <c r="CE743" s="70"/>
      <c r="CF743" s="70"/>
      <c r="CG743" s="162"/>
      <c r="CH743" s="162"/>
      <c r="CI743" s="162"/>
      <c r="CJ743" s="162"/>
      <c r="CK743" s="162"/>
      <c r="CL743" s="162"/>
      <c r="CM743" s="162"/>
      <c r="CN743" s="162"/>
      <c r="CO743" s="162"/>
      <c r="CP743" s="162"/>
      <c r="CQ743" s="162"/>
      <c r="CR743" s="86"/>
      <c r="CS743" s="164" t="b">
        <f>NOT(ISERROR(MATCH(E743,[1]Sheet1!$A:$A,0)))</f>
        <v>0</v>
      </c>
      <c r="CT743" s="162"/>
    </row>
    <row r="744" spans="1:98" s="218" customFormat="1" ht="79.8" customHeight="1">
      <c r="A744" s="256"/>
      <c r="B744" s="258">
        <v>741</v>
      </c>
      <c r="C744" s="258"/>
      <c r="D744" s="86"/>
      <c r="E744" s="286" t="s">
        <v>4193</v>
      </c>
      <c r="F744" s="163" t="s">
        <v>4194</v>
      </c>
      <c r="G744" s="163" t="s">
        <v>4195</v>
      </c>
      <c r="H744" s="162"/>
      <c r="I744" s="162"/>
      <c r="J744" s="86"/>
      <c r="K744" s="101" t="s">
        <v>4196</v>
      </c>
      <c r="L744" s="162" t="s">
        <v>2495</v>
      </c>
      <c r="M744" s="165" t="s">
        <v>251</v>
      </c>
      <c r="N744" s="162"/>
      <c r="O744" s="165" t="s">
        <v>251</v>
      </c>
      <c r="P744" s="162"/>
      <c r="Q744" s="162" t="s">
        <v>2513</v>
      </c>
      <c r="R744" s="162" t="s">
        <v>2497</v>
      </c>
      <c r="S744" s="86"/>
      <c r="T744" s="86" t="s">
        <v>3085</v>
      </c>
      <c r="U744" s="86" t="s">
        <v>2499</v>
      </c>
      <c r="V744" s="86"/>
      <c r="W744" s="86"/>
      <c r="X744" s="162" t="s">
        <v>2500</v>
      </c>
      <c r="Y744" s="86"/>
      <c r="Z744" s="162" t="s">
        <v>4197</v>
      </c>
      <c r="AA744" s="86"/>
      <c r="AB744" s="86"/>
      <c r="AC744" s="86"/>
      <c r="AD744" s="86" t="s">
        <v>2762</v>
      </c>
      <c r="AE744" s="86" t="s">
        <v>4198</v>
      </c>
      <c r="AF744" s="86" t="s">
        <v>2711</v>
      </c>
      <c r="AG744" s="101" t="s">
        <v>4054</v>
      </c>
      <c r="AH744" s="86" t="s">
        <v>217</v>
      </c>
      <c r="AI744" s="86" t="s">
        <v>2504</v>
      </c>
      <c r="AJ744" s="86"/>
      <c r="AK744" s="86"/>
      <c r="AL744" s="86" t="s">
        <v>2915</v>
      </c>
      <c r="AM744" s="86"/>
      <c r="AN744" s="86"/>
      <c r="AO744" s="86"/>
      <c r="AP744" s="86"/>
      <c r="AQ744" s="86"/>
      <c r="AR744" s="86"/>
      <c r="AS744" s="86"/>
      <c r="AT744" s="86"/>
      <c r="AU744" s="86"/>
      <c r="AV744" s="102" t="s">
        <v>2363</v>
      </c>
      <c r="AW744" s="101">
        <v>1</v>
      </c>
      <c r="AX744" s="101">
        <v>1</v>
      </c>
      <c r="AY744" s="101" t="s">
        <v>2363</v>
      </c>
      <c r="AZ744" s="102" t="s">
        <v>2363</v>
      </c>
      <c r="BA744" s="102" t="s">
        <v>2363</v>
      </c>
      <c r="BB744" s="86"/>
      <c r="BC744" s="86"/>
      <c r="BD744" s="86"/>
      <c r="BE744" s="86"/>
      <c r="BF744" s="86"/>
      <c r="BG744" s="86"/>
      <c r="BH744" s="86"/>
      <c r="BI744" s="162" t="s">
        <v>8751</v>
      </c>
      <c r="BJ744" s="86"/>
      <c r="BK744" s="101" t="s">
        <v>4092</v>
      </c>
      <c r="BL744" s="86"/>
      <c r="BM744" s="86">
        <v>1</v>
      </c>
      <c r="BN744" s="86" t="s">
        <v>634</v>
      </c>
      <c r="BO744" s="85" t="s">
        <v>643</v>
      </c>
      <c r="BP744" s="85" t="s">
        <v>644</v>
      </c>
      <c r="BQ744" s="85" t="s">
        <v>645</v>
      </c>
      <c r="BR744" s="85" t="s">
        <v>646</v>
      </c>
      <c r="BS744" s="85" t="s">
        <v>647</v>
      </c>
      <c r="BT744" s="85" t="s">
        <v>648</v>
      </c>
      <c r="BU744" s="85" t="s">
        <v>649</v>
      </c>
      <c r="BV744" s="85" t="s">
        <v>650</v>
      </c>
      <c r="BW744" s="70"/>
      <c r="BX744" s="70"/>
      <c r="BY744" s="70"/>
      <c r="BZ744" s="70"/>
      <c r="CA744" s="70"/>
      <c r="CB744" s="70"/>
      <c r="CC744" s="70"/>
      <c r="CD744" s="70"/>
      <c r="CE744" s="70"/>
      <c r="CF744" s="70"/>
      <c r="CG744" s="86"/>
      <c r="CH744" s="86"/>
      <c r="CI744" s="86"/>
      <c r="CJ744" s="86"/>
      <c r="CK744" s="86"/>
      <c r="CL744" s="86"/>
      <c r="CM744" s="86"/>
      <c r="CN744" s="86"/>
      <c r="CO744" s="86" t="s">
        <v>2500</v>
      </c>
      <c r="CP744" s="86"/>
      <c r="CQ744" s="86"/>
      <c r="CR744" s="86"/>
      <c r="CS744" s="164" t="b">
        <f>NOT(ISERROR(MATCH(E744,[1]Sheet1!$A:$A,0)))</f>
        <v>0</v>
      </c>
      <c r="CT744" s="162"/>
    </row>
    <row r="745" spans="1:98" s="218" customFormat="1" ht="79.8" customHeight="1">
      <c r="A745" s="256"/>
      <c r="B745" s="258">
        <v>742</v>
      </c>
      <c r="C745" s="258"/>
      <c r="D745" s="162"/>
      <c r="E745" s="286" t="s">
        <v>180</v>
      </c>
      <c r="F745" s="163" t="s">
        <v>181</v>
      </c>
      <c r="G745" s="163" t="str">
        <f>VLOOKUP(LEFT(F745,5),[3]Synthèse!$A:$C,3,FALSE) &amp; " - " &amp; VLOOKUP(RIGHT(F745,3),[3]Medialec_3e_octet!$D:$E,2,FALSE)</f>
        <v>Power battery voltage sensor - Component Failures</v>
      </c>
      <c r="H745" s="162"/>
      <c r="I745" s="162"/>
      <c r="J745" s="164"/>
      <c r="K745" s="101" t="s">
        <v>4237</v>
      </c>
      <c r="L745" s="162" t="s">
        <v>2495</v>
      </c>
      <c r="M745" s="165" t="s">
        <v>4115</v>
      </c>
      <c r="N745" s="162"/>
      <c r="O745" s="165" t="s">
        <v>128</v>
      </c>
      <c r="P745" s="162"/>
      <c r="Q745" s="162" t="s">
        <v>2513</v>
      </c>
      <c r="R745" s="162" t="s">
        <v>2497</v>
      </c>
      <c r="S745" s="162"/>
      <c r="T745" s="86" t="s">
        <v>3085</v>
      </c>
      <c r="U745" s="86" t="s">
        <v>2795</v>
      </c>
      <c r="V745" s="162"/>
      <c r="W745" s="162"/>
      <c r="X745" s="162" t="s">
        <v>2546</v>
      </c>
      <c r="Y745" s="162"/>
      <c r="Z745" s="162" t="s">
        <v>4238</v>
      </c>
      <c r="AA745" s="164"/>
      <c r="AB745" s="164"/>
      <c r="AC745" s="164"/>
      <c r="AD745" s="164" t="s">
        <v>2762</v>
      </c>
      <c r="AE745" s="162" t="s">
        <v>4239</v>
      </c>
      <c r="AF745" s="165" t="s">
        <v>3639</v>
      </c>
      <c r="AG745" s="101" t="s">
        <v>4240</v>
      </c>
      <c r="AH745" s="162" t="s">
        <v>4241</v>
      </c>
      <c r="AI745" s="165" t="s">
        <v>3639</v>
      </c>
      <c r="AJ745" s="164"/>
      <c r="AK745" s="164"/>
      <c r="AL745" s="162" t="s">
        <v>2539</v>
      </c>
      <c r="AM745" s="162"/>
      <c r="AN745" s="162"/>
      <c r="AO745" s="162"/>
      <c r="AP745" s="162"/>
      <c r="AQ745" s="162"/>
      <c r="AR745" s="162"/>
      <c r="AS745" s="162"/>
      <c r="AT745" s="162"/>
      <c r="AU745" s="162"/>
      <c r="AV745" s="102" t="s">
        <v>2363</v>
      </c>
      <c r="AW745" s="101">
        <v>1</v>
      </c>
      <c r="AX745" s="101">
        <v>1</v>
      </c>
      <c r="AY745" s="101" t="s">
        <v>2363</v>
      </c>
      <c r="AZ745" s="102" t="s">
        <v>2363</v>
      </c>
      <c r="BA745" s="102" t="s">
        <v>2363</v>
      </c>
      <c r="BB745" s="162"/>
      <c r="BC745" s="162"/>
      <c r="BD745" s="162"/>
      <c r="BE745" s="164"/>
      <c r="BF745" s="164"/>
      <c r="BG745" s="164"/>
      <c r="BH745" s="164"/>
      <c r="BI745" s="162"/>
      <c r="BJ745" s="162"/>
      <c r="BK745" s="101"/>
      <c r="BL745" s="162"/>
      <c r="BM745" s="86">
        <v>1</v>
      </c>
      <c r="BN745" s="86" t="s">
        <v>634</v>
      </c>
      <c r="BO745" s="85" t="s">
        <v>643</v>
      </c>
      <c r="BP745" s="85" t="s">
        <v>644</v>
      </c>
      <c r="BQ745" s="85" t="s">
        <v>645</v>
      </c>
      <c r="BR745" s="85" t="s">
        <v>646</v>
      </c>
      <c r="BS745" s="85" t="s">
        <v>647</v>
      </c>
      <c r="BT745" s="85" t="s">
        <v>648</v>
      </c>
      <c r="BU745" s="85" t="s">
        <v>649</v>
      </c>
      <c r="BV745" s="85" t="s">
        <v>650</v>
      </c>
      <c r="BW745" s="70"/>
      <c r="BX745" s="70"/>
      <c r="BY745" s="70"/>
      <c r="BZ745" s="70"/>
      <c r="CA745" s="70"/>
      <c r="CB745" s="70"/>
      <c r="CC745" s="70"/>
      <c r="CD745" s="70"/>
      <c r="CE745" s="70"/>
      <c r="CF745" s="70"/>
      <c r="CG745" s="162"/>
      <c r="CH745" s="162"/>
      <c r="CI745" s="162"/>
      <c r="CJ745" s="162"/>
      <c r="CK745" s="162"/>
      <c r="CL745" s="162"/>
      <c r="CM745" s="162"/>
      <c r="CN745" s="162"/>
      <c r="CO745" s="162"/>
      <c r="CP745" s="162"/>
      <c r="CQ745" s="162"/>
      <c r="CR745" s="86"/>
      <c r="CS745" s="164" t="b">
        <f>NOT(ISERROR(MATCH(E745,[1]Sheet1!$A:$A,0)))</f>
        <v>0</v>
      </c>
      <c r="CT745" s="162"/>
    </row>
    <row r="746" spans="1:98" s="218" customFormat="1" ht="81.45" customHeight="1">
      <c r="A746" s="256" t="s">
        <v>8644</v>
      </c>
      <c r="B746" s="258">
        <v>743</v>
      </c>
      <c r="C746" s="258"/>
      <c r="D746" s="86"/>
      <c r="E746" s="286" t="s">
        <v>204</v>
      </c>
      <c r="F746" s="297" t="s">
        <v>2575</v>
      </c>
      <c r="G746" s="297" t="s">
        <v>2575</v>
      </c>
      <c r="H746" s="162"/>
      <c r="I746" s="162"/>
      <c r="J746" s="86" t="s">
        <v>4206</v>
      </c>
      <c r="K746" s="101" t="s">
        <v>4207</v>
      </c>
      <c r="L746" s="162" t="s">
        <v>2495</v>
      </c>
      <c r="M746" s="165" t="s">
        <v>251</v>
      </c>
      <c r="N746" s="162"/>
      <c r="O746" s="165" t="s">
        <v>251</v>
      </c>
      <c r="P746" s="162"/>
      <c r="Q746" s="162" t="s">
        <v>2513</v>
      </c>
      <c r="R746" s="162" t="s">
        <v>2497</v>
      </c>
      <c r="S746" s="86"/>
      <c r="T746" s="86" t="s">
        <v>3085</v>
      </c>
      <c r="U746" s="86" t="s">
        <v>2499</v>
      </c>
      <c r="V746" s="86"/>
      <c r="W746" s="86"/>
      <c r="X746" s="162" t="s">
        <v>2500</v>
      </c>
      <c r="Y746" s="86"/>
      <c r="Z746" s="162" t="s">
        <v>8938</v>
      </c>
      <c r="AA746" s="86"/>
      <c r="AB746" s="86"/>
      <c r="AC746" s="86"/>
      <c r="AD746" s="86" t="s">
        <v>2747</v>
      </c>
      <c r="AE746" s="86" t="s">
        <v>9009</v>
      </c>
      <c r="AF746" s="86" t="s">
        <v>217</v>
      </c>
      <c r="AG746" s="101" t="s">
        <v>4208</v>
      </c>
      <c r="AH746" s="185" t="s">
        <v>9010</v>
      </c>
      <c r="AI746" s="162" t="s">
        <v>217</v>
      </c>
      <c r="AJ746" s="86"/>
      <c r="AK746" s="86"/>
      <c r="AL746" s="86" t="s">
        <v>2915</v>
      </c>
      <c r="AM746" s="86"/>
      <c r="AN746" s="86"/>
      <c r="AO746" s="86"/>
      <c r="AP746" s="86"/>
      <c r="AQ746" s="86"/>
      <c r="AR746" s="86"/>
      <c r="AS746" s="86"/>
      <c r="AT746" s="86"/>
      <c r="AU746" s="86"/>
      <c r="AV746" s="102" t="s">
        <v>2363</v>
      </c>
      <c r="AW746" s="101">
        <v>1</v>
      </c>
      <c r="AX746" s="101">
        <v>1</v>
      </c>
      <c r="AY746" s="101" t="s">
        <v>2363</v>
      </c>
      <c r="AZ746" s="102" t="s">
        <v>2363</v>
      </c>
      <c r="BA746" s="102" t="s">
        <v>2363</v>
      </c>
      <c r="BB746" s="64" t="s">
        <v>4209</v>
      </c>
      <c r="BC746" s="86"/>
      <c r="BD746" s="86"/>
      <c r="BE746" s="86"/>
      <c r="BF746" s="86"/>
      <c r="BG746" s="86"/>
      <c r="BH746" s="86"/>
      <c r="BI746" s="162" t="s">
        <v>4210</v>
      </c>
      <c r="BJ746" s="162"/>
      <c r="BK746" s="101" t="s">
        <v>8888</v>
      </c>
      <c r="BL746" s="86"/>
      <c r="BM746" s="86">
        <v>1</v>
      </c>
      <c r="BN746" s="86" t="s">
        <v>634</v>
      </c>
      <c r="BO746" s="85" t="s">
        <v>643</v>
      </c>
      <c r="BP746" s="85" t="s">
        <v>644</v>
      </c>
      <c r="BQ746" s="85" t="s">
        <v>645</v>
      </c>
      <c r="BR746" s="85" t="s">
        <v>646</v>
      </c>
      <c r="BS746" s="85" t="s">
        <v>647</v>
      </c>
      <c r="BT746" s="85" t="s">
        <v>648</v>
      </c>
      <c r="BU746" s="85" t="s">
        <v>649</v>
      </c>
      <c r="BV746" s="85" t="s">
        <v>650</v>
      </c>
      <c r="BW746" s="70"/>
      <c r="BX746" s="70"/>
      <c r="BY746" s="70"/>
      <c r="BZ746" s="70"/>
      <c r="CA746" s="70"/>
      <c r="CB746" s="70"/>
      <c r="CC746" s="70"/>
      <c r="CD746" s="70"/>
      <c r="CE746" s="70"/>
      <c r="CF746" s="70"/>
      <c r="CG746" s="86"/>
      <c r="CH746" s="86"/>
      <c r="CI746" s="86"/>
      <c r="CJ746" s="86"/>
      <c r="CK746" s="86"/>
      <c r="CL746" s="86"/>
      <c r="CM746" s="86"/>
      <c r="CN746" s="86"/>
      <c r="CO746" s="86"/>
      <c r="CP746" s="86"/>
      <c r="CQ746" s="86"/>
      <c r="CR746" s="86"/>
      <c r="CS746" s="164" t="b">
        <f>NOT(ISERROR(MATCH(E746,[1]Sheet1!$A:$A,0)))</f>
        <v>0</v>
      </c>
      <c r="CT746" s="162"/>
    </row>
    <row r="747" spans="1:98" s="218" customFormat="1" ht="79.8" customHeight="1">
      <c r="A747" s="256" t="s">
        <v>9165</v>
      </c>
      <c r="B747" s="258">
        <v>744</v>
      </c>
      <c r="C747" s="258"/>
      <c r="D747" s="86"/>
      <c r="E747" s="286" t="s">
        <v>4211</v>
      </c>
      <c r="F747" s="163" t="s">
        <v>4212</v>
      </c>
      <c r="G747" s="163" t="s">
        <v>4213</v>
      </c>
      <c r="H747" s="162"/>
      <c r="I747" s="162"/>
      <c r="J747" s="86"/>
      <c r="K747" s="101" t="s">
        <v>4214</v>
      </c>
      <c r="L747" s="162" t="s">
        <v>2495</v>
      </c>
      <c r="M747" s="165" t="s">
        <v>251</v>
      </c>
      <c r="N747" s="162"/>
      <c r="O747" s="165" t="s">
        <v>251</v>
      </c>
      <c r="P747" s="162"/>
      <c r="Q747" s="162" t="s">
        <v>2530</v>
      </c>
      <c r="R747" s="162" t="s">
        <v>2497</v>
      </c>
      <c r="S747" s="86"/>
      <c r="T747" s="162" t="s">
        <v>4215</v>
      </c>
      <c r="U747" s="86" t="s">
        <v>2499</v>
      </c>
      <c r="V747" s="86"/>
      <c r="W747" s="86"/>
      <c r="X747" s="162" t="s">
        <v>2500</v>
      </c>
      <c r="Y747" s="86"/>
      <c r="Z747" s="162" t="s">
        <v>4216</v>
      </c>
      <c r="AA747" s="86"/>
      <c r="AB747" s="86"/>
      <c r="AC747" s="86"/>
      <c r="AD747" s="86" t="s">
        <v>2747</v>
      </c>
      <c r="AE747" s="86" t="s">
        <v>8939</v>
      </c>
      <c r="AF747" s="86" t="s">
        <v>4217</v>
      </c>
      <c r="AG747" s="101" t="s">
        <v>4218</v>
      </c>
      <c r="AH747" s="162" t="s">
        <v>8940</v>
      </c>
      <c r="AI747" s="162" t="s">
        <v>4217</v>
      </c>
      <c r="AJ747" s="86"/>
      <c r="AK747" s="86"/>
      <c r="AL747" s="86" t="s">
        <v>8637</v>
      </c>
      <c r="AM747" s="86"/>
      <c r="AN747" s="86"/>
      <c r="AO747" s="86"/>
      <c r="AP747" s="86"/>
      <c r="AQ747" s="86"/>
      <c r="AR747" s="86"/>
      <c r="AS747" s="86"/>
      <c r="AT747" s="86"/>
      <c r="AU747" s="86"/>
      <c r="AV747" s="102" t="s">
        <v>2364</v>
      </c>
      <c r="AW747" s="101">
        <v>1</v>
      </c>
      <c r="AX747" s="101">
        <v>1</v>
      </c>
      <c r="AY747" s="101" t="s">
        <v>2363</v>
      </c>
      <c r="AZ747" s="102" t="s">
        <v>2364</v>
      </c>
      <c r="BA747" s="102" t="s">
        <v>2363</v>
      </c>
      <c r="BB747" s="86"/>
      <c r="BC747" s="86"/>
      <c r="BD747" s="86"/>
      <c r="BE747" s="86"/>
      <c r="BF747" s="86"/>
      <c r="BG747" s="86"/>
      <c r="BH747" s="86"/>
      <c r="BI747" s="162" t="s">
        <v>3778</v>
      </c>
      <c r="BJ747" s="89"/>
      <c r="BK747" s="101" t="s">
        <v>3548</v>
      </c>
      <c r="BL747" s="86"/>
      <c r="BM747" s="86">
        <v>1</v>
      </c>
      <c r="BN747" s="86" t="s">
        <v>634</v>
      </c>
      <c r="BO747" s="85" t="s">
        <v>643</v>
      </c>
      <c r="BP747" s="85" t="s">
        <v>644</v>
      </c>
      <c r="BQ747" s="85" t="s">
        <v>645</v>
      </c>
      <c r="BR747" s="85" t="s">
        <v>646</v>
      </c>
      <c r="BS747" s="85" t="s">
        <v>647</v>
      </c>
      <c r="BT747" s="85" t="s">
        <v>648</v>
      </c>
      <c r="BU747" s="85" t="s">
        <v>649</v>
      </c>
      <c r="BV747" s="85" t="s">
        <v>650</v>
      </c>
      <c r="BW747" s="70"/>
      <c r="BX747" s="70"/>
      <c r="BY747" s="70"/>
      <c r="BZ747" s="70"/>
      <c r="CA747" s="70"/>
      <c r="CB747" s="70"/>
      <c r="CC747" s="70"/>
      <c r="CD747" s="70"/>
      <c r="CE747" s="70"/>
      <c r="CF747" s="70"/>
      <c r="CG747" s="70"/>
      <c r="CH747" s="86"/>
      <c r="CI747" s="86"/>
      <c r="CJ747" s="86"/>
      <c r="CK747" s="86"/>
      <c r="CL747" s="86"/>
      <c r="CM747" s="86"/>
      <c r="CN747" s="86"/>
      <c r="CO747" s="86" t="s">
        <v>2500</v>
      </c>
      <c r="CP747" s="86"/>
      <c r="CQ747" s="86"/>
      <c r="CR747" s="86"/>
      <c r="CS747" s="164" t="b">
        <f>NOT(ISERROR(MATCH(E747,[1]Sheet1!$A:$A,0)))</f>
        <v>0</v>
      </c>
      <c r="CT747" s="162"/>
    </row>
    <row r="748" spans="1:98" s="218" customFormat="1" ht="79.8" customHeight="1">
      <c r="A748" s="256" t="s">
        <v>9165</v>
      </c>
      <c r="B748" s="258">
        <v>745</v>
      </c>
      <c r="C748" s="258"/>
      <c r="D748" s="86"/>
      <c r="E748" s="286" t="s">
        <v>4229</v>
      </c>
      <c r="F748" s="163" t="s">
        <v>4230</v>
      </c>
      <c r="G748" s="163" t="s">
        <v>4231</v>
      </c>
      <c r="H748" s="162"/>
      <c r="I748" s="162"/>
      <c r="J748" s="86"/>
      <c r="K748" s="101" t="s">
        <v>4232</v>
      </c>
      <c r="L748" s="162" t="s">
        <v>2495</v>
      </c>
      <c r="M748" s="165" t="s">
        <v>251</v>
      </c>
      <c r="N748" s="162"/>
      <c r="O748" s="165" t="s">
        <v>251</v>
      </c>
      <c r="P748" s="162"/>
      <c r="Q748" s="162" t="s">
        <v>2530</v>
      </c>
      <c r="R748" s="162" t="s">
        <v>2497</v>
      </c>
      <c r="S748" s="86"/>
      <c r="T748" s="162" t="s">
        <v>4215</v>
      </c>
      <c r="U748" s="86" t="s">
        <v>2499</v>
      </c>
      <c r="V748" s="86"/>
      <c r="W748" s="86"/>
      <c r="X748" s="162" t="s">
        <v>2500</v>
      </c>
      <c r="Y748" s="86"/>
      <c r="Z748" s="162" t="s">
        <v>4233</v>
      </c>
      <c r="AA748" s="86"/>
      <c r="AB748" s="86"/>
      <c r="AC748" s="86"/>
      <c r="AD748" s="86" t="s">
        <v>2747</v>
      </c>
      <c r="AE748" s="86" t="s">
        <v>4234</v>
      </c>
      <c r="AF748" s="86" t="s">
        <v>4217</v>
      </c>
      <c r="AG748" s="101" t="s">
        <v>4235</v>
      </c>
      <c r="AH748" s="162" t="s">
        <v>4236</v>
      </c>
      <c r="AI748" s="162" t="s">
        <v>4217</v>
      </c>
      <c r="AJ748" s="86"/>
      <c r="AK748" s="86"/>
      <c r="AL748" s="86" t="s">
        <v>8637</v>
      </c>
      <c r="AM748" s="86"/>
      <c r="AN748" s="86"/>
      <c r="AO748" s="86"/>
      <c r="AP748" s="86"/>
      <c r="AQ748" s="86"/>
      <c r="AR748" s="86"/>
      <c r="AS748" s="86"/>
      <c r="AT748" s="86"/>
      <c r="AU748" s="86"/>
      <c r="AV748" s="102" t="s">
        <v>2363</v>
      </c>
      <c r="AW748" s="101">
        <v>1</v>
      </c>
      <c r="AX748" s="101">
        <v>1</v>
      </c>
      <c r="AY748" s="101" t="s">
        <v>2363</v>
      </c>
      <c r="AZ748" s="102" t="s">
        <v>2363</v>
      </c>
      <c r="BA748" s="102" t="s">
        <v>2363</v>
      </c>
      <c r="BB748" s="86"/>
      <c r="BC748" s="86"/>
      <c r="BD748" s="86"/>
      <c r="BE748" s="86"/>
      <c r="BF748" s="86"/>
      <c r="BG748" s="86"/>
      <c r="BH748" s="86"/>
      <c r="BI748" s="86"/>
      <c r="BJ748" s="86"/>
      <c r="BK748" s="101"/>
      <c r="BL748" s="86"/>
      <c r="BM748" s="86">
        <v>1</v>
      </c>
      <c r="BN748" s="86" t="s">
        <v>634</v>
      </c>
      <c r="BO748" s="85" t="s">
        <v>643</v>
      </c>
      <c r="BP748" s="85" t="s">
        <v>644</v>
      </c>
      <c r="BQ748" s="85" t="s">
        <v>645</v>
      </c>
      <c r="BR748" s="85" t="s">
        <v>646</v>
      </c>
      <c r="BS748" s="85" t="s">
        <v>647</v>
      </c>
      <c r="BT748" s="85" t="s">
        <v>648</v>
      </c>
      <c r="BU748" s="85" t="s">
        <v>649</v>
      </c>
      <c r="BV748" s="85" t="s">
        <v>650</v>
      </c>
      <c r="BW748" s="70"/>
      <c r="BX748" s="70"/>
      <c r="BY748" s="70"/>
      <c r="BZ748" s="70"/>
      <c r="CA748" s="70"/>
      <c r="CB748" s="70"/>
      <c r="CC748" s="70"/>
      <c r="CD748" s="70"/>
      <c r="CE748" s="70"/>
      <c r="CF748" s="70"/>
      <c r="CG748" s="70"/>
      <c r="CH748" s="86"/>
      <c r="CI748" s="86"/>
      <c r="CJ748" s="86"/>
      <c r="CK748" s="86"/>
      <c r="CL748" s="86"/>
      <c r="CM748" s="86"/>
      <c r="CN748" s="86"/>
      <c r="CO748" s="86" t="s">
        <v>2500</v>
      </c>
      <c r="CP748" s="86"/>
      <c r="CQ748" s="86"/>
      <c r="CR748" s="86"/>
      <c r="CS748" s="164" t="b">
        <f>NOT(ISERROR(MATCH(E748,[1]Sheet1!$A:$A,0)))</f>
        <v>0</v>
      </c>
      <c r="CT748" s="162"/>
    </row>
    <row r="749" spans="1:98" s="218" customFormat="1" ht="250.8">
      <c r="A749" s="256" t="s">
        <v>9165</v>
      </c>
      <c r="B749" s="258">
        <v>746</v>
      </c>
      <c r="C749" s="258"/>
      <c r="D749" s="86"/>
      <c r="E749" s="286" t="s">
        <v>4242</v>
      </c>
      <c r="F749" s="163" t="s">
        <v>4243</v>
      </c>
      <c r="G749" s="163" t="s">
        <v>4244</v>
      </c>
      <c r="H749" s="162"/>
      <c r="I749" s="162"/>
      <c r="J749" s="86"/>
      <c r="K749" s="101" t="s">
        <v>8627</v>
      </c>
      <c r="L749" s="162" t="s">
        <v>2495</v>
      </c>
      <c r="M749" s="165" t="s">
        <v>251</v>
      </c>
      <c r="N749" s="162"/>
      <c r="O749" s="165" t="s">
        <v>251</v>
      </c>
      <c r="P749" s="162"/>
      <c r="Q749" s="162" t="s">
        <v>2530</v>
      </c>
      <c r="R749" s="162" t="s">
        <v>2497</v>
      </c>
      <c r="S749" s="86"/>
      <c r="T749" s="162" t="s">
        <v>4215</v>
      </c>
      <c r="U749" s="86" t="s">
        <v>2499</v>
      </c>
      <c r="V749" s="86"/>
      <c r="W749" s="86"/>
      <c r="X749" s="162" t="s">
        <v>2500</v>
      </c>
      <c r="Y749" s="86"/>
      <c r="Z749" s="162" t="s">
        <v>8628</v>
      </c>
      <c r="AA749" s="86"/>
      <c r="AB749" s="86"/>
      <c r="AC749" s="86"/>
      <c r="AD749" s="86" t="s">
        <v>9008</v>
      </c>
      <c r="AE749" s="86" t="s">
        <v>8959</v>
      </c>
      <c r="AF749" s="86" t="s">
        <v>4217</v>
      </c>
      <c r="AG749" s="101" t="s">
        <v>8892</v>
      </c>
      <c r="AH749" s="162" t="s">
        <v>4245</v>
      </c>
      <c r="AI749" s="162" t="s">
        <v>4217</v>
      </c>
      <c r="AJ749" s="86"/>
      <c r="AK749" s="86"/>
      <c r="AL749" s="86" t="s">
        <v>8637</v>
      </c>
      <c r="AM749" s="86"/>
      <c r="AN749" s="86"/>
      <c r="AO749" s="86"/>
      <c r="AP749" s="86"/>
      <c r="AQ749" s="86"/>
      <c r="AR749" s="86"/>
      <c r="AS749" s="86"/>
      <c r="AT749" s="86"/>
      <c r="AU749" s="86"/>
      <c r="AV749" s="102" t="s">
        <v>2364</v>
      </c>
      <c r="AW749" s="101">
        <v>1</v>
      </c>
      <c r="AX749" s="101">
        <v>1</v>
      </c>
      <c r="AY749" s="101" t="s">
        <v>2363</v>
      </c>
      <c r="AZ749" s="102" t="s">
        <v>2364</v>
      </c>
      <c r="BA749" s="102" t="s">
        <v>2363</v>
      </c>
      <c r="BB749" s="86"/>
      <c r="BC749" s="86"/>
      <c r="BD749" s="86"/>
      <c r="BE749" s="86"/>
      <c r="BF749" s="86"/>
      <c r="BG749" s="86"/>
      <c r="BH749" s="86"/>
      <c r="BI749" s="86" t="s">
        <v>8712</v>
      </c>
      <c r="BJ749" s="86"/>
      <c r="BK749" s="101" t="s">
        <v>3548</v>
      </c>
      <c r="BL749" s="86"/>
      <c r="BM749" s="86">
        <v>1</v>
      </c>
      <c r="BN749" s="86" t="s">
        <v>634</v>
      </c>
      <c r="BO749" s="85" t="s">
        <v>643</v>
      </c>
      <c r="BP749" s="85" t="s">
        <v>644</v>
      </c>
      <c r="BQ749" s="85" t="s">
        <v>645</v>
      </c>
      <c r="BR749" s="85" t="s">
        <v>646</v>
      </c>
      <c r="BS749" s="85" t="s">
        <v>647</v>
      </c>
      <c r="BT749" s="85" t="s">
        <v>648</v>
      </c>
      <c r="BU749" s="85" t="s">
        <v>649</v>
      </c>
      <c r="BV749" s="85" t="s">
        <v>650</v>
      </c>
      <c r="BW749" s="70"/>
      <c r="BX749" s="70"/>
      <c r="BY749" s="70"/>
      <c r="BZ749" s="70"/>
      <c r="CA749" s="70"/>
      <c r="CB749" s="70"/>
      <c r="CC749" s="70"/>
      <c r="CD749" s="70"/>
      <c r="CE749" s="70"/>
      <c r="CF749" s="70"/>
      <c r="CG749" s="70"/>
      <c r="CH749" s="86"/>
      <c r="CI749" s="86"/>
      <c r="CJ749" s="86"/>
      <c r="CK749" s="86"/>
      <c r="CL749" s="86"/>
      <c r="CM749" s="86"/>
      <c r="CN749" s="86"/>
      <c r="CO749" s="86" t="s">
        <v>2500</v>
      </c>
      <c r="CP749" s="86"/>
      <c r="CQ749" s="86"/>
      <c r="CR749" s="86"/>
      <c r="CS749" s="164" t="b">
        <f>NOT(ISERROR(MATCH(E749,[1]Sheet1!$A:$A,0)))</f>
        <v>0</v>
      </c>
      <c r="CT749" s="162"/>
    </row>
    <row r="750" spans="1:98" s="218" customFormat="1" ht="79.8" customHeight="1">
      <c r="A750" s="257">
        <v>297</v>
      </c>
      <c r="B750" s="258">
        <v>747</v>
      </c>
      <c r="C750" s="258"/>
      <c r="D750" s="86"/>
      <c r="E750" s="90" t="s">
        <v>7092</v>
      </c>
      <c r="F750" s="163" t="s">
        <v>7093</v>
      </c>
      <c r="G750" s="171" t="s">
        <v>7094</v>
      </c>
      <c r="H750" s="86"/>
      <c r="I750" s="86"/>
      <c r="J750" s="86" t="s">
        <v>6294</v>
      </c>
      <c r="K750" s="101" t="s">
        <v>7095</v>
      </c>
      <c r="L750" s="162" t="s">
        <v>2495</v>
      </c>
      <c r="M750" s="165" t="s">
        <v>251</v>
      </c>
      <c r="N750" s="162"/>
      <c r="O750" s="165" t="s">
        <v>251</v>
      </c>
      <c r="P750" s="162"/>
      <c r="Q750" s="162" t="s">
        <v>2992</v>
      </c>
      <c r="R750" s="162" t="s">
        <v>2993</v>
      </c>
      <c r="S750" s="86"/>
      <c r="T750" s="86" t="s">
        <v>6294</v>
      </c>
      <c r="U750" s="162" t="s">
        <v>2499</v>
      </c>
      <c r="V750" s="86"/>
      <c r="W750" s="86"/>
      <c r="X750" s="162" t="s">
        <v>2994</v>
      </c>
      <c r="Y750" s="86"/>
      <c r="Z750" s="86" t="s">
        <v>7096</v>
      </c>
      <c r="AA750" s="86"/>
      <c r="AB750" s="86"/>
      <c r="AC750" s="86"/>
      <c r="AD750" s="164" t="s">
        <v>8739</v>
      </c>
      <c r="AE750" s="162" t="s">
        <v>217</v>
      </c>
      <c r="AF750" s="86" t="s">
        <v>2504</v>
      </c>
      <c r="AG750" s="86" t="s">
        <v>7097</v>
      </c>
      <c r="AH750" s="70" t="s">
        <v>217</v>
      </c>
      <c r="AI750" s="157" t="s">
        <v>6299</v>
      </c>
      <c r="AJ750" s="86"/>
      <c r="AK750" s="86"/>
      <c r="AL750" s="70" t="s">
        <v>7098</v>
      </c>
      <c r="AM750" s="86"/>
      <c r="AN750" s="86"/>
      <c r="AO750" s="86"/>
      <c r="AP750" s="86"/>
      <c r="AQ750" s="86"/>
      <c r="AR750" s="86"/>
      <c r="AS750" s="86"/>
      <c r="AT750" s="86"/>
      <c r="AU750" s="86"/>
      <c r="AV750" s="163" t="s">
        <v>2363</v>
      </c>
      <c r="AW750" s="101">
        <v>1</v>
      </c>
      <c r="AX750" s="101">
        <f>1</f>
        <v>1</v>
      </c>
      <c r="AY750" s="101" t="s">
        <v>2363</v>
      </c>
      <c r="AZ750" s="163" t="s">
        <v>2363</v>
      </c>
      <c r="BA750" s="163" t="s">
        <v>2363</v>
      </c>
      <c r="BB750" s="101" t="s">
        <v>2363</v>
      </c>
      <c r="BC750" s="101" t="s">
        <v>2363</v>
      </c>
      <c r="BD750" s="101" t="s">
        <v>2363</v>
      </c>
      <c r="BE750" s="101" t="s">
        <v>2363</v>
      </c>
      <c r="BF750" s="101" t="s">
        <v>2363</v>
      </c>
      <c r="BG750" s="101" t="s">
        <v>2363</v>
      </c>
      <c r="BH750" s="101" t="s">
        <v>2363</v>
      </c>
      <c r="BI750" s="162" t="s">
        <v>8906</v>
      </c>
      <c r="BJ750" s="86" t="s">
        <v>7099</v>
      </c>
      <c r="BK750" s="86"/>
      <c r="BL750" s="86"/>
      <c r="BM750" s="162">
        <v>7</v>
      </c>
      <c r="BN750" s="162" t="s">
        <v>733</v>
      </c>
      <c r="BO750" s="85" t="s">
        <v>744</v>
      </c>
      <c r="BP750" s="85" t="s">
        <v>745</v>
      </c>
      <c r="BQ750" s="85" t="s">
        <v>746</v>
      </c>
      <c r="BR750" s="85" t="s">
        <v>747</v>
      </c>
      <c r="BS750" s="85" t="s">
        <v>748</v>
      </c>
      <c r="BT750" s="85" t="s">
        <v>749</v>
      </c>
      <c r="BU750" s="85" t="s">
        <v>750</v>
      </c>
      <c r="BV750" s="85" t="s">
        <v>751</v>
      </c>
      <c r="BW750" s="85" t="s">
        <v>752</v>
      </c>
      <c r="BX750" s="85" t="s">
        <v>753</v>
      </c>
      <c r="BY750" s="70"/>
      <c r="BZ750" s="70"/>
      <c r="CA750" s="70"/>
      <c r="CB750" s="70"/>
      <c r="CC750" s="70"/>
      <c r="CD750" s="70"/>
      <c r="CE750" s="70"/>
      <c r="CF750" s="70"/>
      <c r="CG750" s="86"/>
      <c r="CH750" s="86"/>
      <c r="CI750" s="86"/>
      <c r="CJ750" s="86"/>
      <c r="CK750" s="86"/>
      <c r="CL750" s="86"/>
      <c r="CM750" s="86"/>
      <c r="CN750" s="86"/>
      <c r="CO750" s="86"/>
      <c r="CP750" s="86"/>
      <c r="CQ750" s="86"/>
      <c r="CR750" s="86"/>
      <c r="CS750" s="164" t="b">
        <f>NOT(ISERROR(MATCH(E750,[1]Sheet1!$A:$A,0)))</f>
        <v>0</v>
      </c>
      <c r="CT750" s="162"/>
    </row>
    <row r="751" spans="1:98" s="218" customFormat="1" ht="79.8" customHeight="1">
      <c r="A751" s="257">
        <v>297</v>
      </c>
      <c r="B751" s="258">
        <v>748</v>
      </c>
      <c r="C751" s="258"/>
      <c r="D751" s="86"/>
      <c r="E751" s="90" t="s">
        <v>7100</v>
      </c>
      <c r="F751" s="163" t="s">
        <v>7101</v>
      </c>
      <c r="G751" s="171" t="s">
        <v>7102</v>
      </c>
      <c r="H751" s="86"/>
      <c r="I751" s="86"/>
      <c r="J751" s="86" t="s">
        <v>6374</v>
      </c>
      <c r="K751" s="101" t="s">
        <v>7103</v>
      </c>
      <c r="L751" s="162" t="s">
        <v>2495</v>
      </c>
      <c r="M751" s="165" t="s">
        <v>251</v>
      </c>
      <c r="N751" s="162"/>
      <c r="O751" s="165" t="s">
        <v>251</v>
      </c>
      <c r="P751" s="162"/>
      <c r="Q751" s="162" t="s">
        <v>2992</v>
      </c>
      <c r="R751" s="162" t="s">
        <v>2993</v>
      </c>
      <c r="S751" s="86"/>
      <c r="T751" s="86" t="s">
        <v>6374</v>
      </c>
      <c r="U751" s="162" t="s">
        <v>2499</v>
      </c>
      <c r="V751" s="86"/>
      <c r="W751" s="86"/>
      <c r="X751" s="162" t="s">
        <v>2994</v>
      </c>
      <c r="Y751" s="86"/>
      <c r="Z751" s="86" t="s">
        <v>7104</v>
      </c>
      <c r="AA751" s="86"/>
      <c r="AB751" s="86"/>
      <c r="AC751" s="86"/>
      <c r="AD751" s="164" t="s">
        <v>3481</v>
      </c>
      <c r="AE751" s="162" t="s">
        <v>217</v>
      </c>
      <c r="AF751" s="86" t="s">
        <v>2504</v>
      </c>
      <c r="AG751" s="86" t="s">
        <v>7105</v>
      </c>
      <c r="AH751" s="70" t="s">
        <v>217</v>
      </c>
      <c r="AI751" s="157" t="s">
        <v>3515</v>
      </c>
      <c r="AJ751" s="86"/>
      <c r="AK751" s="86"/>
      <c r="AL751" s="70" t="s">
        <v>7106</v>
      </c>
      <c r="AM751" s="86"/>
      <c r="AN751" s="86"/>
      <c r="AO751" s="86"/>
      <c r="AP751" s="86"/>
      <c r="AQ751" s="86"/>
      <c r="AR751" s="86"/>
      <c r="AS751" s="86"/>
      <c r="AT751" s="86"/>
      <c r="AU751" s="86"/>
      <c r="AV751" s="163" t="s">
        <v>2363</v>
      </c>
      <c r="AW751" s="101">
        <v>1</v>
      </c>
      <c r="AX751" s="101">
        <f>1</f>
        <v>1</v>
      </c>
      <c r="AY751" s="101" t="s">
        <v>2363</v>
      </c>
      <c r="AZ751" s="163" t="s">
        <v>2363</v>
      </c>
      <c r="BA751" s="163" t="s">
        <v>2363</v>
      </c>
      <c r="BB751" s="86"/>
      <c r="BC751" s="86"/>
      <c r="BD751" s="86"/>
      <c r="BE751" s="86"/>
      <c r="BF751" s="86"/>
      <c r="BG751" s="86"/>
      <c r="BH751" s="86"/>
      <c r="BI751" s="162" t="s">
        <v>8907</v>
      </c>
      <c r="BJ751" s="86" t="s">
        <v>7107</v>
      </c>
      <c r="BK751" s="86"/>
      <c r="BL751" s="86"/>
      <c r="BM751" s="162">
        <v>7</v>
      </c>
      <c r="BN751" s="162" t="s">
        <v>733</v>
      </c>
      <c r="BO751" s="85" t="s">
        <v>744</v>
      </c>
      <c r="BP751" s="85" t="s">
        <v>745</v>
      </c>
      <c r="BQ751" s="85" t="s">
        <v>746</v>
      </c>
      <c r="BR751" s="85" t="s">
        <v>747</v>
      </c>
      <c r="BS751" s="85" t="s">
        <v>748</v>
      </c>
      <c r="BT751" s="85" t="s">
        <v>749</v>
      </c>
      <c r="BU751" s="85" t="s">
        <v>750</v>
      </c>
      <c r="BV751" s="85" t="s">
        <v>751</v>
      </c>
      <c r="BW751" s="85" t="s">
        <v>752</v>
      </c>
      <c r="BX751" s="85" t="s">
        <v>753</v>
      </c>
      <c r="BY751" s="70"/>
      <c r="BZ751" s="70"/>
      <c r="CA751" s="70"/>
      <c r="CB751" s="70"/>
      <c r="CC751" s="70"/>
      <c r="CD751" s="70"/>
      <c r="CE751" s="70"/>
      <c r="CF751" s="70"/>
      <c r="CG751" s="86"/>
      <c r="CH751" s="86"/>
      <c r="CI751" s="86"/>
      <c r="CJ751" s="86"/>
      <c r="CK751" s="86"/>
      <c r="CL751" s="86"/>
      <c r="CM751" s="86"/>
      <c r="CN751" s="86"/>
      <c r="CO751" s="86"/>
      <c r="CP751" s="86"/>
      <c r="CQ751" s="86"/>
      <c r="CR751" s="86"/>
      <c r="CS751" s="164" t="b">
        <f>NOT(ISERROR(MATCH(E751,[1]Sheet1!$A:$A,0)))</f>
        <v>0</v>
      </c>
      <c r="CT751" s="162"/>
    </row>
    <row r="752" spans="1:98" s="218" customFormat="1" ht="79.8" customHeight="1">
      <c r="A752" s="257" t="s">
        <v>7108</v>
      </c>
      <c r="B752" s="258">
        <v>749</v>
      </c>
      <c r="C752" s="258"/>
      <c r="D752" s="86"/>
      <c r="E752" s="90" t="s">
        <v>7109</v>
      </c>
      <c r="F752" s="163" t="s">
        <v>7110</v>
      </c>
      <c r="G752" s="193" t="s">
        <v>7111</v>
      </c>
      <c r="H752" s="86"/>
      <c r="I752" s="86"/>
      <c r="J752" s="86" t="s">
        <v>6579</v>
      </c>
      <c r="K752" s="101" t="s">
        <v>7112</v>
      </c>
      <c r="L752" s="162" t="s">
        <v>2495</v>
      </c>
      <c r="M752" s="165" t="s">
        <v>251</v>
      </c>
      <c r="N752" s="162"/>
      <c r="O752" s="165" t="s">
        <v>251</v>
      </c>
      <c r="P752" s="162"/>
      <c r="Q752" s="162" t="s">
        <v>2992</v>
      </c>
      <c r="R752" s="162" t="s">
        <v>2993</v>
      </c>
      <c r="S752" s="86"/>
      <c r="T752" s="64" t="s">
        <v>7113</v>
      </c>
      <c r="U752" s="162" t="s">
        <v>2499</v>
      </c>
      <c r="V752" s="86"/>
      <c r="W752" s="86"/>
      <c r="X752" s="162" t="s">
        <v>2994</v>
      </c>
      <c r="Y752" s="86"/>
      <c r="Z752" s="86" t="s">
        <v>7114</v>
      </c>
      <c r="AA752" s="86"/>
      <c r="AB752" s="86"/>
      <c r="AC752" s="86"/>
      <c r="AD752" s="164" t="s">
        <v>8739</v>
      </c>
      <c r="AE752" s="162" t="s">
        <v>217</v>
      </c>
      <c r="AF752" s="86" t="s">
        <v>4713</v>
      </c>
      <c r="AG752" s="86" t="s">
        <v>7115</v>
      </c>
      <c r="AH752" s="70" t="s">
        <v>217</v>
      </c>
      <c r="AI752" s="157" t="s">
        <v>4713</v>
      </c>
      <c r="AJ752" s="86"/>
      <c r="AK752" s="86"/>
      <c r="AL752" s="70" t="s">
        <v>7098</v>
      </c>
      <c r="AM752" s="86"/>
      <c r="AN752" s="86"/>
      <c r="AO752" s="86"/>
      <c r="AP752" s="86"/>
      <c r="AQ752" s="86"/>
      <c r="AR752" s="86"/>
      <c r="AS752" s="86"/>
      <c r="AT752" s="86"/>
      <c r="AU752" s="86"/>
      <c r="AV752" s="163" t="s">
        <v>2363</v>
      </c>
      <c r="AW752" s="101">
        <v>1</v>
      </c>
      <c r="AX752" s="101">
        <f>1</f>
        <v>1</v>
      </c>
      <c r="AY752" s="101" t="s">
        <v>2363</v>
      </c>
      <c r="AZ752" s="163" t="s">
        <v>2363</v>
      </c>
      <c r="BA752" s="163" t="s">
        <v>2363</v>
      </c>
      <c r="BB752" s="86"/>
      <c r="BC752" s="86"/>
      <c r="BD752" s="86"/>
      <c r="BE752" s="86"/>
      <c r="BF752" s="86"/>
      <c r="BG752" s="86"/>
      <c r="BH752" s="86"/>
      <c r="BI752" s="162" t="s">
        <v>8908</v>
      </c>
      <c r="BJ752" s="86" t="s">
        <v>7116</v>
      </c>
      <c r="BK752" s="86"/>
      <c r="BL752" s="86"/>
      <c r="BM752" s="162">
        <v>7</v>
      </c>
      <c r="BN752" s="162" t="s">
        <v>733</v>
      </c>
      <c r="BO752" s="85" t="s">
        <v>744</v>
      </c>
      <c r="BP752" s="85" t="s">
        <v>745</v>
      </c>
      <c r="BQ752" s="85" t="s">
        <v>746</v>
      </c>
      <c r="BR752" s="85" t="s">
        <v>747</v>
      </c>
      <c r="BS752" s="85" t="s">
        <v>748</v>
      </c>
      <c r="BT752" s="85" t="s">
        <v>749</v>
      </c>
      <c r="BU752" s="85" t="s">
        <v>750</v>
      </c>
      <c r="BV752" s="85" t="s">
        <v>751</v>
      </c>
      <c r="BW752" s="85" t="s">
        <v>752</v>
      </c>
      <c r="BX752" s="85" t="s">
        <v>753</v>
      </c>
      <c r="BY752" s="70"/>
      <c r="BZ752" s="70"/>
      <c r="CA752" s="70"/>
      <c r="CB752" s="70"/>
      <c r="CC752" s="70"/>
      <c r="CD752" s="70"/>
      <c r="CE752" s="70"/>
      <c r="CF752" s="70"/>
      <c r="CG752" s="86"/>
      <c r="CH752" s="86"/>
      <c r="CI752" s="86"/>
      <c r="CJ752" s="86"/>
      <c r="CK752" s="86"/>
      <c r="CL752" s="86"/>
      <c r="CM752" s="86"/>
      <c r="CN752" s="86"/>
      <c r="CO752" s="86"/>
      <c r="CP752" s="86"/>
      <c r="CQ752" s="86"/>
      <c r="CR752" s="86"/>
      <c r="CS752" s="164" t="b">
        <f>NOT(ISERROR(MATCH(E752,[1]Sheet1!$A:$A,0)))</f>
        <v>0</v>
      </c>
      <c r="CT752" s="162"/>
    </row>
    <row r="753" spans="1:98" s="245" customFormat="1" ht="79.8" customHeight="1">
      <c r="A753" s="257">
        <v>297</v>
      </c>
      <c r="B753" s="258">
        <v>750</v>
      </c>
      <c r="C753" s="258"/>
      <c r="D753" s="86"/>
      <c r="E753" s="90" t="s">
        <v>7117</v>
      </c>
      <c r="F753" s="250" t="s">
        <v>9084</v>
      </c>
      <c r="G753" s="194" t="s">
        <v>9085</v>
      </c>
      <c r="H753" s="86"/>
      <c r="I753" s="86"/>
      <c r="J753" s="86" t="s">
        <v>6579</v>
      </c>
      <c r="K753" s="101" t="s">
        <v>9083</v>
      </c>
      <c r="L753" s="162" t="s">
        <v>2495</v>
      </c>
      <c r="M753" s="165" t="s">
        <v>251</v>
      </c>
      <c r="N753" s="162"/>
      <c r="O753" s="165" t="s">
        <v>251</v>
      </c>
      <c r="P753" s="162"/>
      <c r="Q753" s="162" t="s">
        <v>2992</v>
      </c>
      <c r="R753" s="162" t="s">
        <v>2993</v>
      </c>
      <c r="S753" s="86"/>
      <c r="T753" s="86" t="s">
        <v>6296</v>
      </c>
      <c r="U753" s="162" t="s">
        <v>2499</v>
      </c>
      <c r="V753" s="86"/>
      <c r="W753" s="86"/>
      <c r="X753" s="162" t="s">
        <v>2994</v>
      </c>
      <c r="Y753" s="86"/>
      <c r="Z753" s="86" t="s">
        <v>7118</v>
      </c>
      <c r="AA753" s="86"/>
      <c r="AB753" s="86"/>
      <c r="AC753" s="86"/>
      <c r="AD753" s="164" t="s">
        <v>8739</v>
      </c>
      <c r="AE753" s="162" t="s">
        <v>217</v>
      </c>
      <c r="AF753" s="86" t="s">
        <v>4713</v>
      </c>
      <c r="AG753" s="86" t="s">
        <v>7119</v>
      </c>
      <c r="AH753" s="70" t="s">
        <v>217</v>
      </c>
      <c r="AI753" s="157" t="s">
        <v>4713</v>
      </c>
      <c r="AJ753" s="86"/>
      <c r="AK753" s="86"/>
      <c r="AL753" s="70" t="s">
        <v>7098</v>
      </c>
      <c r="AM753" s="86"/>
      <c r="AN753" s="86"/>
      <c r="AO753" s="86"/>
      <c r="AP753" s="86"/>
      <c r="AQ753" s="86"/>
      <c r="AR753" s="86"/>
      <c r="AS753" s="86"/>
      <c r="AT753" s="86"/>
      <c r="AU753" s="86"/>
      <c r="AV753" s="163" t="s">
        <v>2363</v>
      </c>
      <c r="AW753" s="101">
        <v>1</v>
      </c>
      <c r="AX753" s="101">
        <f>1</f>
        <v>1</v>
      </c>
      <c r="AY753" s="101" t="s">
        <v>2363</v>
      </c>
      <c r="AZ753" s="163" t="s">
        <v>2363</v>
      </c>
      <c r="BA753" s="163" t="s">
        <v>2363</v>
      </c>
      <c r="BB753" s="86"/>
      <c r="BC753" s="86"/>
      <c r="BD753" s="86"/>
      <c r="BE753" s="86"/>
      <c r="BF753" s="86"/>
      <c r="BG753" s="86"/>
      <c r="BH753" s="86"/>
      <c r="BI753" s="86" t="s">
        <v>7120</v>
      </c>
      <c r="BJ753" s="24" t="s">
        <v>9082</v>
      </c>
      <c r="BK753" s="86"/>
      <c r="BL753" s="86"/>
      <c r="BM753" s="162">
        <v>7</v>
      </c>
      <c r="BN753" s="162" t="s">
        <v>733</v>
      </c>
      <c r="BO753" s="85" t="s">
        <v>744</v>
      </c>
      <c r="BP753" s="85" t="s">
        <v>745</v>
      </c>
      <c r="BQ753" s="85" t="s">
        <v>746</v>
      </c>
      <c r="BR753" s="85" t="s">
        <v>747</v>
      </c>
      <c r="BS753" s="85" t="s">
        <v>748</v>
      </c>
      <c r="BT753" s="85" t="s">
        <v>749</v>
      </c>
      <c r="BU753" s="85" t="s">
        <v>750</v>
      </c>
      <c r="BV753" s="85" t="s">
        <v>751</v>
      </c>
      <c r="BW753" s="85" t="s">
        <v>752</v>
      </c>
      <c r="BX753" s="85" t="s">
        <v>753</v>
      </c>
      <c r="BY753" s="70"/>
      <c r="BZ753" s="70"/>
      <c r="CA753" s="70"/>
      <c r="CB753" s="70"/>
      <c r="CC753" s="70"/>
      <c r="CD753" s="70"/>
      <c r="CE753" s="70"/>
      <c r="CF753" s="70"/>
      <c r="CG753" s="86"/>
      <c r="CH753" s="86"/>
      <c r="CI753" s="86"/>
      <c r="CJ753" s="86"/>
      <c r="CK753" s="86"/>
      <c r="CL753" s="86"/>
      <c r="CM753" s="86"/>
      <c r="CN753" s="86"/>
      <c r="CO753" s="86"/>
      <c r="CP753" s="86"/>
      <c r="CQ753" s="86"/>
      <c r="CR753" s="86"/>
      <c r="CS753" s="164" t="b">
        <f>NOT(ISERROR(MATCH(E753,[1]Sheet1!$A:$A,0)))</f>
        <v>0</v>
      </c>
      <c r="CT753" s="162"/>
    </row>
    <row r="754" spans="1:98" s="218" customFormat="1" ht="79.8" customHeight="1">
      <c r="A754" s="257">
        <v>297</v>
      </c>
      <c r="B754" s="258">
        <v>751</v>
      </c>
      <c r="C754" s="258"/>
      <c r="D754" s="86"/>
      <c r="E754" s="90" t="s">
        <v>7121</v>
      </c>
      <c r="F754" s="163" t="s">
        <v>7122</v>
      </c>
      <c r="G754" s="193" t="s">
        <v>7123</v>
      </c>
      <c r="H754" s="86"/>
      <c r="I754" s="86"/>
      <c r="J754" s="86" t="s">
        <v>6579</v>
      </c>
      <c r="K754" s="101" t="s">
        <v>7124</v>
      </c>
      <c r="L754" s="162" t="s">
        <v>2495</v>
      </c>
      <c r="M754" s="165" t="s">
        <v>251</v>
      </c>
      <c r="N754" s="162"/>
      <c r="O754" s="165" t="s">
        <v>251</v>
      </c>
      <c r="P754" s="162"/>
      <c r="Q754" s="162" t="s">
        <v>2992</v>
      </c>
      <c r="R754" s="162" t="s">
        <v>2993</v>
      </c>
      <c r="S754" s="86"/>
      <c r="T754" s="64" t="s">
        <v>3511</v>
      </c>
      <c r="U754" s="162" t="s">
        <v>2499</v>
      </c>
      <c r="V754" s="86"/>
      <c r="W754" s="86"/>
      <c r="X754" s="162" t="s">
        <v>2994</v>
      </c>
      <c r="Y754" s="86"/>
      <c r="Z754" s="86" t="s">
        <v>7125</v>
      </c>
      <c r="AA754" s="86"/>
      <c r="AB754" s="86"/>
      <c r="AC754" s="86"/>
      <c r="AD754" s="164" t="s">
        <v>3481</v>
      </c>
      <c r="AE754" s="162" t="s">
        <v>217</v>
      </c>
      <c r="AF754" s="86" t="s">
        <v>4713</v>
      </c>
      <c r="AG754" s="86" t="s">
        <v>7126</v>
      </c>
      <c r="AH754" s="70" t="s">
        <v>217</v>
      </c>
      <c r="AI754" s="157" t="s">
        <v>4713</v>
      </c>
      <c r="AJ754" s="86"/>
      <c r="AK754" s="86"/>
      <c r="AL754" s="70" t="s">
        <v>7106</v>
      </c>
      <c r="AM754" s="86"/>
      <c r="AN754" s="86"/>
      <c r="AO754" s="86"/>
      <c r="AP754" s="86"/>
      <c r="AQ754" s="86"/>
      <c r="AR754" s="86"/>
      <c r="AS754" s="86"/>
      <c r="AT754" s="86"/>
      <c r="AU754" s="86"/>
      <c r="AV754" s="163" t="s">
        <v>2363</v>
      </c>
      <c r="AW754" s="101">
        <v>1</v>
      </c>
      <c r="AX754" s="101">
        <f>1</f>
        <v>1</v>
      </c>
      <c r="AY754" s="101" t="s">
        <v>2363</v>
      </c>
      <c r="AZ754" s="163" t="s">
        <v>2363</v>
      </c>
      <c r="BA754" s="163" t="s">
        <v>2363</v>
      </c>
      <c r="BB754" s="86"/>
      <c r="BC754" s="86"/>
      <c r="BD754" s="86"/>
      <c r="BE754" s="86"/>
      <c r="BF754" s="86"/>
      <c r="BG754" s="86"/>
      <c r="BH754" s="86"/>
      <c r="BI754" s="86" t="s">
        <v>8909</v>
      </c>
      <c r="BJ754" s="86" t="s">
        <v>6483</v>
      </c>
      <c r="BK754" s="86"/>
      <c r="BL754" s="86"/>
      <c r="BM754" s="162">
        <v>7</v>
      </c>
      <c r="BN754" s="162" t="s">
        <v>733</v>
      </c>
      <c r="BO754" s="85" t="s">
        <v>744</v>
      </c>
      <c r="BP754" s="85" t="s">
        <v>745</v>
      </c>
      <c r="BQ754" s="85" t="s">
        <v>746</v>
      </c>
      <c r="BR754" s="85" t="s">
        <v>747</v>
      </c>
      <c r="BS754" s="85" t="s">
        <v>748</v>
      </c>
      <c r="BT754" s="85" t="s">
        <v>749</v>
      </c>
      <c r="BU754" s="85" t="s">
        <v>750</v>
      </c>
      <c r="BV754" s="85" t="s">
        <v>751</v>
      </c>
      <c r="BW754" s="85" t="s">
        <v>752</v>
      </c>
      <c r="BX754" s="85" t="s">
        <v>753</v>
      </c>
      <c r="BY754" s="70"/>
      <c r="BZ754" s="70"/>
      <c r="CA754" s="70"/>
      <c r="CB754" s="70"/>
      <c r="CC754" s="70"/>
      <c r="CD754" s="70"/>
      <c r="CE754" s="70"/>
      <c r="CF754" s="70"/>
      <c r="CG754" s="86"/>
      <c r="CH754" s="86"/>
      <c r="CI754" s="86"/>
      <c r="CJ754" s="86"/>
      <c r="CK754" s="86"/>
      <c r="CL754" s="86"/>
      <c r="CM754" s="86"/>
      <c r="CN754" s="86"/>
      <c r="CO754" s="86"/>
      <c r="CP754" s="86"/>
      <c r="CQ754" s="86"/>
      <c r="CR754" s="86"/>
      <c r="CS754" s="164" t="b">
        <f>NOT(ISERROR(MATCH(E754,[1]Sheet1!$A:$A,0)))</f>
        <v>0</v>
      </c>
      <c r="CT754" s="162"/>
    </row>
    <row r="755" spans="1:98" s="218" customFormat="1" ht="79.8" customHeight="1">
      <c r="A755" s="257">
        <v>297</v>
      </c>
      <c r="B755" s="258">
        <v>752</v>
      </c>
      <c r="C755" s="258"/>
      <c r="D755" s="86"/>
      <c r="E755" s="90" t="s">
        <v>7127</v>
      </c>
      <c r="F755" s="163" t="s">
        <v>7128</v>
      </c>
      <c r="G755" s="171" t="s">
        <v>7129</v>
      </c>
      <c r="H755" s="86"/>
      <c r="I755" s="86"/>
      <c r="J755" s="86" t="s">
        <v>6294</v>
      </c>
      <c r="K755" s="101" t="s">
        <v>7130</v>
      </c>
      <c r="L755" s="162" t="s">
        <v>2495</v>
      </c>
      <c r="M755" s="165" t="s">
        <v>251</v>
      </c>
      <c r="N755" s="162"/>
      <c r="O755" s="165" t="s">
        <v>251</v>
      </c>
      <c r="P755" s="162"/>
      <c r="Q755" s="162" t="s">
        <v>2992</v>
      </c>
      <c r="R755" s="162" t="s">
        <v>2993</v>
      </c>
      <c r="S755" s="86"/>
      <c r="T755" s="64" t="s">
        <v>2973</v>
      </c>
      <c r="U755" s="162" t="s">
        <v>2499</v>
      </c>
      <c r="V755" s="86"/>
      <c r="W755" s="86"/>
      <c r="X755" s="162" t="s">
        <v>2994</v>
      </c>
      <c r="Y755" s="86"/>
      <c r="Z755" s="86" t="s">
        <v>7131</v>
      </c>
      <c r="AA755" s="86"/>
      <c r="AB755" s="86"/>
      <c r="AC755" s="86"/>
      <c r="AD755" s="164" t="s">
        <v>8739</v>
      </c>
      <c r="AE755" s="162" t="s">
        <v>217</v>
      </c>
      <c r="AF755" s="86" t="s">
        <v>4713</v>
      </c>
      <c r="AG755" s="86" t="s">
        <v>7132</v>
      </c>
      <c r="AH755" s="70" t="s">
        <v>217</v>
      </c>
      <c r="AI755" s="157" t="s">
        <v>4713</v>
      </c>
      <c r="AJ755" s="86"/>
      <c r="AK755" s="86"/>
      <c r="AL755" s="70" t="s">
        <v>7098</v>
      </c>
      <c r="AM755" s="86"/>
      <c r="AN755" s="86"/>
      <c r="AO755" s="86"/>
      <c r="AP755" s="86"/>
      <c r="AQ755" s="86"/>
      <c r="AR755" s="86"/>
      <c r="AS755" s="86"/>
      <c r="AT755" s="86"/>
      <c r="AU755" s="86"/>
      <c r="AV755" s="163" t="s">
        <v>2363</v>
      </c>
      <c r="AW755" s="101">
        <v>1</v>
      </c>
      <c r="AX755" s="101">
        <f>1</f>
        <v>1</v>
      </c>
      <c r="AY755" s="101" t="s">
        <v>2363</v>
      </c>
      <c r="AZ755" s="163" t="s">
        <v>2363</v>
      </c>
      <c r="BA755" s="163" t="s">
        <v>2363</v>
      </c>
      <c r="BB755" s="86"/>
      <c r="BC755" s="86"/>
      <c r="BD755" s="86"/>
      <c r="BE755" s="86"/>
      <c r="BF755" s="86"/>
      <c r="BG755" s="86"/>
      <c r="BH755" s="86"/>
      <c r="BI755" s="86" t="s">
        <v>8910</v>
      </c>
      <c r="BJ755" s="86" t="s">
        <v>7133</v>
      </c>
      <c r="BK755" s="86"/>
      <c r="BL755" s="86"/>
      <c r="BM755" s="162">
        <v>7</v>
      </c>
      <c r="BN755" s="162" t="s">
        <v>733</v>
      </c>
      <c r="BO755" s="85" t="s">
        <v>744</v>
      </c>
      <c r="BP755" s="85" t="s">
        <v>745</v>
      </c>
      <c r="BQ755" s="85" t="s">
        <v>746</v>
      </c>
      <c r="BR755" s="85" t="s">
        <v>747</v>
      </c>
      <c r="BS755" s="85" t="s">
        <v>748</v>
      </c>
      <c r="BT755" s="85" t="s">
        <v>749</v>
      </c>
      <c r="BU755" s="85" t="s">
        <v>750</v>
      </c>
      <c r="BV755" s="85" t="s">
        <v>751</v>
      </c>
      <c r="BW755" s="85" t="s">
        <v>752</v>
      </c>
      <c r="BX755" s="85" t="s">
        <v>753</v>
      </c>
      <c r="BY755" s="164"/>
      <c r="BZ755" s="164"/>
      <c r="CA755" s="164"/>
      <c r="CB755" s="164"/>
      <c r="CC755" s="164"/>
      <c r="CD755" s="164"/>
      <c r="CE755" s="164"/>
      <c r="CF755" s="164"/>
      <c r="CG755" s="86"/>
      <c r="CH755" s="86"/>
      <c r="CI755" s="86"/>
      <c r="CJ755" s="86"/>
      <c r="CK755" s="86"/>
      <c r="CL755" s="86"/>
      <c r="CM755" s="86"/>
      <c r="CN755" s="86"/>
      <c r="CO755" s="86"/>
      <c r="CP755" s="86"/>
      <c r="CQ755" s="86"/>
      <c r="CR755" s="86"/>
      <c r="CS755" s="164" t="b">
        <f>NOT(ISERROR(MATCH(E755,[1]Sheet1!$A:$A,0)))</f>
        <v>0</v>
      </c>
      <c r="CT755" s="162"/>
    </row>
    <row r="756" spans="1:98" s="218" customFormat="1" ht="79.8" customHeight="1">
      <c r="A756" s="257">
        <v>297</v>
      </c>
      <c r="B756" s="258">
        <v>753</v>
      </c>
      <c r="C756" s="258"/>
      <c r="D756" s="86"/>
      <c r="E756" s="90" t="s">
        <v>7134</v>
      </c>
      <c r="F756" s="163" t="s">
        <v>7110</v>
      </c>
      <c r="G756" s="163" t="s">
        <v>7135</v>
      </c>
      <c r="H756" s="86"/>
      <c r="I756" s="86"/>
      <c r="J756" s="86" t="s">
        <v>7136</v>
      </c>
      <c r="K756" s="101" t="s">
        <v>7137</v>
      </c>
      <c r="L756" s="162" t="s">
        <v>2495</v>
      </c>
      <c r="M756" s="165" t="s">
        <v>251</v>
      </c>
      <c r="N756" s="162"/>
      <c r="O756" s="165" t="s">
        <v>251</v>
      </c>
      <c r="P756" s="162"/>
      <c r="Q756" s="162" t="s">
        <v>2992</v>
      </c>
      <c r="R756" s="162" t="s">
        <v>2993</v>
      </c>
      <c r="S756" s="86"/>
      <c r="T756" s="86" t="s">
        <v>4441</v>
      </c>
      <c r="U756" s="162" t="s">
        <v>2499</v>
      </c>
      <c r="V756" s="86"/>
      <c r="W756" s="86"/>
      <c r="X756" s="162" t="s">
        <v>2500</v>
      </c>
      <c r="Y756" s="86"/>
      <c r="Z756" s="86" t="s">
        <v>7138</v>
      </c>
      <c r="AA756" s="86"/>
      <c r="AB756" s="86"/>
      <c r="AC756" s="86"/>
      <c r="AD756" s="164" t="s">
        <v>8739</v>
      </c>
      <c r="AE756" s="86" t="s">
        <v>217</v>
      </c>
      <c r="AF756" s="86" t="s">
        <v>4713</v>
      </c>
      <c r="AG756" s="86" t="s">
        <v>7139</v>
      </c>
      <c r="AH756" s="86" t="s">
        <v>217</v>
      </c>
      <c r="AI756" s="157" t="s">
        <v>4713</v>
      </c>
      <c r="AJ756" s="86"/>
      <c r="AK756" s="86"/>
      <c r="AL756" s="70" t="s">
        <v>7140</v>
      </c>
      <c r="AM756" s="86"/>
      <c r="AN756" s="86"/>
      <c r="AO756" s="86"/>
      <c r="AP756" s="86"/>
      <c r="AQ756" s="86"/>
      <c r="AR756" s="86"/>
      <c r="AS756" s="86"/>
      <c r="AT756" s="86"/>
      <c r="AU756" s="86"/>
      <c r="AV756" s="163" t="s">
        <v>2363</v>
      </c>
      <c r="AW756" s="101">
        <v>1</v>
      </c>
      <c r="AX756" s="101">
        <f>1</f>
        <v>1</v>
      </c>
      <c r="AY756" s="101" t="s">
        <v>2363</v>
      </c>
      <c r="AZ756" s="163" t="s">
        <v>2363</v>
      </c>
      <c r="BA756" s="163" t="s">
        <v>2363</v>
      </c>
      <c r="BB756" s="86"/>
      <c r="BC756" s="86"/>
      <c r="BD756" s="86"/>
      <c r="BE756" s="86"/>
      <c r="BF756" s="86"/>
      <c r="BG756" s="86"/>
      <c r="BH756" s="86"/>
      <c r="BI756" s="86" t="s">
        <v>9275</v>
      </c>
      <c r="BJ756" s="254" t="s">
        <v>9272</v>
      </c>
      <c r="BK756" s="162" t="s">
        <v>7141</v>
      </c>
      <c r="BL756" s="86"/>
      <c r="BM756" s="162">
        <v>7</v>
      </c>
      <c r="BN756" s="162" t="s">
        <v>733</v>
      </c>
      <c r="BO756" s="85" t="s">
        <v>744</v>
      </c>
      <c r="BP756" s="85" t="s">
        <v>745</v>
      </c>
      <c r="BQ756" s="85" t="s">
        <v>746</v>
      </c>
      <c r="BR756" s="85" t="s">
        <v>747</v>
      </c>
      <c r="BS756" s="85" t="s">
        <v>748</v>
      </c>
      <c r="BT756" s="85" t="s">
        <v>749</v>
      </c>
      <c r="BU756" s="85" t="s">
        <v>750</v>
      </c>
      <c r="BV756" s="85" t="s">
        <v>751</v>
      </c>
      <c r="BW756" s="85" t="s">
        <v>752</v>
      </c>
      <c r="BX756" s="85" t="s">
        <v>753</v>
      </c>
      <c r="BY756" s="86"/>
      <c r="BZ756" s="86"/>
      <c r="CA756" s="86"/>
      <c r="CB756" s="86"/>
      <c r="CC756" s="86"/>
      <c r="CD756" s="86"/>
      <c r="CE756" s="86"/>
      <c r="CF756" s="86"/>
      <c r="CG756" s="86"/>
      <c r="CH756" s="86"/>
      <c r="CI756" s="86"/>
      <c r="CJ756" s="86"/>
      <c r="CK756" s="86"/>
      <c r="CL756" s="86"/>
      <c r="CM756" s="86"/>
      <c r="CN756" s="86"/>
      <c r="CO756" s="86" t="s">
        <v>2500</v>
      </c>
      <c r="CP756" s="86"/>
      <c r="CQ756" s="86"/>
      <c r="CR756" s="86"/>
      <c r="CS756" s="164" t="b">
        <f>NOT(ISERROR(MATCH(E756,[1]Sheet1!$A:$A,0)))</f>
        <v>0</v>
      </c>
      <c r="CT756" s="162"/>
    </row>
    <row r="757" spans="1:98" s="246" customFormat="1" ht="79.8" customHeight="1">
      <c r="A757" s="257">
        <v>297</v>
      </c>
      <c r="B757" s="258">
        <v>754</v>
      </c>
      <c r="C757" s="258"/>
      <c r="D757" s="86"/>
      <c r="E757" s="90" t="s">
        <v>7258</v>
      </c>
      <c r="F757" s="163" t="s">
        <v>7259</v>
      </c>
      <c r="G757" s="171" t="s">
        <v>7260</v>
      </c>
      <c r="H757" s="86"/>
      <c r="I757" s="86"/>
      <c r="J757" s="86" t="s">
        <v>6579</v>
      </c>
      <c r="K757" s="101" t="s">
        <v>7261</v>
      </c>
      <c r="L757" s="162" t="s">
        <v>2495</v>
      </c>
      <c r="M757" s="165" t="s">
        <v>251</v>
      </c>
      <c r="N757" s="162"/>
      <c r="O757" s="165" t="s">
        <v>251</v>
      </c>
      <c r="P757" s="162"/>
      <c r="Q757" s="162" t="s">
        <v>2992</v>
      </c>
      <c r="R757" s="162" t="s">
        <v>2993</v>
      </c>
      <c r="S757" s="86"/>
      <c r="T757" s="86" t="s">
        <v>7262</v>
      </c>
      <c r="U757" s="162" t="s">
        <v>2499</v>
      </c>
      <c r="V757" s="86"/>
      <c r="W757" s="86"/>
      <c r="X757" s="162" t="s">
        <v>2994</v>
      </c>
      <c r="Y757" s="86"/>
      <c r="Z757" s="86" t="s">
        <v>7263</v>
      </c>
      <c r="AA757" s="86"/>
      <c r="AB757" s="86"/>
      <c r="AC757" s="86"/>
      <c r="AD757" s="164" t="s">
        <v>3481</v>
      </c>
      <c r="AE757" s="162" t="s">
        <v>217</v>
      </c>
      <c r="AF757" s="86" t="s">
        <v>4713</v>
      </c>
      <c r="AG757" s="86" t="s">
        <v>7264</v>
      </c>
      <c r="AH757" s="70" t="s">
        <v>217</v>
      </c>
      <c r="AI757" s="157" t="s">
        <v>4713</v>
      </c>
      <c r="AJ757" s="86"/>
      <c r="AK757" s="86"/>
      <c r="AL757" s="86" t="s">
        <v>7106</v>
      </c>
      <c r="AM757" s="86"/>
      <c r="AN757" s="86"/>
      <c r="AO757" s="86"/>
      <c r="AP757" s="86"/>
      <c r="AQ757" s="86"/>
      <c r="AR757" s="86"/>
      <c r="AS757" s="86"/>
      <c r="AT757" s="86"/>
      <c r="AU757" s="86"/>
      <c r="AV757" s="163" t="s">
        <v>2363</v>
      </c>
      <c r="AW757" s="101">
        <v>1</v>
      </c>
      <c r="AX757" s="101">
        <f>1</f>
        <v>1</v>
      </c>
      <c r="AY757" s="101" t="s">
        <v>2363</v>
      </c>
      <c r="AZ757" s="163" t="s">
        <v>2363</v>
      </c>
      <c r="BA757" s="163" t="s">
        <v>2363</v>
      </c>
      <c r="BB757" s="86"/>
      <c r="BC757" s="86"/>
      <c r="BD757" s="86"/>
      <c r="BE757" s="86"/>
      <c r="BF757" s="86"/>
      <c r="BG757" s="86"/>
      <c r="BH757" s="86"/>
      <c r="BI757" s="86" t="s">
        <v>7265</v>
      </c>
      <c r="BJ757" s="63" t="s">
        <v>9271</v>
      </c>
      <c r="BK757" s="86"/>
      <c r="BL757" s="86"/>
      <c r="BM757" s="162">
        <v>7</v>
      </c>
      <c r="BN757" s="162" t="s">
        <v>733</v>
      </c>
      <c r="BO757" s="85" t="s">
        <v>744</v>
      </c>
      <c r="BP757" s="85" t="s">
        <v>745</v>
      </c>
      <c r="BQ757" s="85" t="s">
        <v>746</v>
      </c>
      <c r="BR757" s="85" t="s">
        <v>747</v>
      </c>
      <c r="BS757" s="85" t="s">
        <v>748</v>
      </c>
      <c r="BT757" s="85" t="s">
        <v>749</v>
      </c>
      <c r="BU757" s="85" t="s">
        <v>750</v>
      </c>
      <c r="BV757" s="85" t="s">
        <v>751</v>
      </c>
      <c r="BW757" s="85" t="s">
        <v>752</v>
      </c>
      <c r="BX757" s="85" t="s">
        <v>753</v>
      </c>
      <c r="BY757" s="70"/>
      <c r="BZ757" s="70"/>
      <c r="CA757" s="70"/>
      <c r="CB757" s="70"/>
      <c r="CC757" s="70"/>
      <c r="CD757" s="70"/>
      <c r="CE757" s="70"/>
      <c r="CF757" s="70"/>
      <c r="CG757" s="86"/>
      <c r="CH757" s="86"/>
      <c r="CI757" s="86"/>
      <c r="CJ757" s="86"/>
      <c r="CK757" s="86"/>
      <c r="CL757" s="86"/>
      <c r="CM757" s="86"/>
      <c r="CN757" s="86"/>
      <c r="CO757" s="86"/>
      <c r="CP757" s="86"/>
      <c r="CQ757" s="86"/>
      <c r="CR757" s="86"/>
      <c r="CS757" s="164" t="b">
        <f>NOT(ISERROR(MATCH(E757,[1]Sheet1!$A:$A,0)))</f>
        <v>0</v>
      </c>
      <c r="CT757" s="162"/>
    </row>
    <row r="758" spans="1:98" s="218" customFormat="1" ht="79.8" customHeight="1">
      <c r="A758" s="257"/>
      <c r="B758" s="258">
        <v>755</v>
      </c>
      <c r="C758" s="258"/>
      <c r="D758" s="86"/>
      <c r="E758" s="169" t="s">
        <v>7266</v>
      </c>
      <c r="F758" s="163" t="s">
        <v>7267</v>
      </c>
      <c r="G758" s="163" t="s">
        <v>7268</v>
      </c>
      <c r="H758" s="86"/>
      <c r="I758" s="86"/>
      <c r="J758" s="164" t="s">
        <v>651</v>
      </c>
      <c r="K758" s="101" t="s">
        <v>7269</v>
      </c>
      <c r="L758" s="162" t="s">
        <v>2495</v>
      </c>
      <c r="M758" s="165" t="s">
        <v>251</v>
      </c>
      <c r="N758" s="162"/>
      <c r="O758" s="165" t="s">
        <v>251</v>
      </c>
      <c r="P758" s="162"/>
      <c r="Q758" s="162" t="s">
        <v>2496</v>
      </c>
      <c r="R758" s="162" t="s">
        <v>4648</v>
      </c>
      <c r="S758" s="86"/>
      <c r="T758" s="86" t="s">
        <v>7270</v>
      </c>
      <c r="U758" s="86" t="s">
        <v>2499</v>
      </c>
      <c r="V758" s="86"/>
      <c r="W758" s="86"/>
      <c r="X758" s="162" t="s">
        <v>2500</v>
      </c>
      <c r="Y758" s="86"/>
      <c r="Z758" s="86" t="s">
        <v>9311</v>
      </c>
      <c r="AA758" s="86"/>
      <c r="AB758" s="86"/>
      <c r="AC758" s="86"/>
      <c r="AD758" s="86">
        <v>10</v>
      </c>
      <c r="AE758" s="86" t="s">
        <v>217</v>
      </c>
      <c r="AF758" s="86" t="s">
        <v>2711</v>
      </c>
      <c r="AG758" s="86" t="s">
        <v>4054</v>
      </c>
      <c r="AH758" s="255" t="s">
        <v>217</v>
      </c>
      <c r="AI758" s="86" t="s">
        <v>2711</v>
      </c>
      <c r="AJ758" s="86"/>
      <c r="AK758" s="86"/>
      <c r="AL758" s="86" t="s">
        <v>2539</v>
      </c>
      <c r="AM758" s="86"/>
      <c r="AN758" s="86"/>
      <c r="AO758" s="86"/>
      <c r="AP758" s="86"/>
      <c r="AQ758" s="86"/>
      <c r="AR758" s="86"/>
      <c r="AS758" s="86"/>
      <c r="AT758" s="86"/>
      <c r="AU758" s="86"/>
      <c r="AV758" s="102" t="str">
        <f t="shared" ref="AV758:AV765" si="14" xml:space="preserve"> IF(COUNTIF(BI758,"*FId_EVLmpContIllmn*"),"Yes","No")</f>
        <v>No</v>
      </c>
      <c r="AW758" s="101">
        <v>1</v>
      </c>
      <c r="AX758" s="101">
        <v>1</v>
      </c>
      <c r="AY758" s="101" t="s">
        <v>2363</v>
      </c>
      <c r="AZ758" s="102" t="str">
        <f t="shared" ref="AZ758:AZ765" si="15" xml:space="preserve"> IF(COUNTIF(BI758,"*FId_MstWrnLmpContIllmn*"),"Yes","No")</f>
        <v>No</v>
      </c>
      <c r="BA758" s="102" t="str">
        <f t="shared" ref="BA758:BA765" si="16" xml:space="preserve"> IF(COUNTIF(BI758,"*FId_SVSWrnLmp*"),"Yes","No")</f>
        <v>No</v>
      </c>
      <c r="BB758" s="86"/>
      <c r="BC758" s="86"/>
      <c r="BD758" s="86"/>
      <c r="BE758" s="86"/>
      <c r="BF758" s="86"/>
      <c r="BG758" s="86"/>
      <c r="BH758" s="86"/>
      <c r="BI758" s="162" t="s">
        <v>5162</v>
      </c>
      <c r="BJ758" s="86" t="s">
        <v>9317</v>
      </c>
      <c r="BK758" s="86" t="s">
        <v>7271</v>
      </c>
      <c r="BL758" s="86"/>
      <c r="BM758" s="162" t="str">
        <f>VLOOKUP(E758, [2]Sheet1!$B:$AB, 25, FALSE)</f>
        <v>5</v>
      </c>
      <c r="BN758" s="162" t="s">
        <v>695</v>
      </c>
      <c r="BO758" s="162" t="s">
        <v>700</v>
      </c>
      <c r="BP758" s="162" t="s">
        <v>701</v>
      </c>
      <c r="BQ758" s="162" t="s">
        <v>702</v>
      </c>
      <c r="BR758" s="162" t="s">
        <v>703</v>
      </c>
      <c r="BS758" s="162"/>
      <c r="BT758" s="162"/>
      <c r="BU758" s="162"/>
      <c r="BV758" s="162"/>
      <c r="BW758" s="162"/>
      <c r="BX758" s="162"/>
      <c r="BY758" s="162"/>
      <c r="BZ758" s="162"/>
      <c r="CA758" s="162"/>
      <c r="CB758" s="162"/>
      <c r="CC758" s="162"/>
      <c r="CD758" s="162"/>
      <c r="CE758" s="162"/>
      <c r="CF758" s="162"/>
      <c r="CG758" s="162"/>
      <c r="CH758" s="162"/>
      <c r="CI758" s="86"/>
      <c r="CJ758" s="86"/>
      <c r="CK758" s="86"/>
      <c r="CL758" s="86"/>
      <c r="CM758" s="86"/>
      <c r="CN758" s="86"/>
      <c r="CO758" s="86" t="s">
        <v>2500</v>
      </c>
      <c r="CP758" s="86"/>
      <c r="CQ758" s="86"/>
      <c r="CR758" s="86"/>
      <c r="CS758" s="164" t="b">
        <f>NOT(ISERROR(MATCH(E758,[1]Sheet1!$A:$A,0)))</f>
        <v>0</v>
      </c>
      <c r="CT758" s="162"/>
    </row>
    <row r="759" spans="1:98" s="218" customFormat="1" ht="79.8" customHeight="1">
      <c r="A759" s="257"/>
      <c r="B759" s="258">
        <v>756</v>
      </c>
      <c r="C759" s="258"/>
      <c r="D759" s="86"/>
      <c r="E759" s="169" t="s">
        <v>7272</v>
      </c>
      <c r="F759" s="163" t="s">
        <v>7273</v>
      </c>
      <c r="G759" s="163" t="s">
        <v>7274</v>
      </c>
      <c r="H759" s="86"/>
      <c r="I759" s="86"/>
      <c r="J759" s="164" t="s">
        <v>651</v>
      </c>
      <c r="K759" s="101" t="s">
        <v>7275</v>
      </c>
      <c r="L759" s="162" t="s">
        <v>2495</v>
      </c>
      <c r="M759" s="165" t="s">
        <v>251</v>
      </c>
      <c r="N759" s="162"/>
      <c r="O759" s="165" t="s">
        <v>251</v>
      </c>
      <c r="P759" s="162"/>
      <c r="Q759" s="162" t="s">
        <v>2496</v>
      </c>
      <c r="R759" s="162" t="s">
        <v>4648</v>
      </c>
      <c r="S759" s="86"/>
      <c r="T759" s="86" t="s">
        <v>7276</v>
      </c>
      <c r="U759" s="86" t="s">
        <v>2499</v>
      </c>
      <c r="V759" s="86"/>
      <c r="W759" s="86"/>
      <c r="X759" s="162" t="s">
        <v>2500</v>
      </c>
      <c r="Y759" s="86"/>
      <c r="Z759" s="86" t="s">
        <v>9312</v>
      </c>
      <c r="AA759" s="86"/>
      <c r="AB759" s="86"/>
      <c r="AC759" s="86"/>
      <c r="AD759" s="86">
        <v>10</v>
      </c>
      <c r="AE759" s="86" t="s">
        <v>217</v>
      </c>
      <c r="AF759" s="86" t="s">
        <v>2711</v>
      </c>
      <c r="AG759" s="86" t="s">
        <v>4054</v>
      </c>
      <c r="AH759" s="255" t="s">
        <v>217</v>
      </c>
      <c r="AI759" s="86" t="s">
        <v>2711</v>
      </c>
      <c r="AJ759" s="86"/>
      <c r="AK759" s="86"/>
      <c r="AL759" s="86" t="s">
        <v>2539</v>
      </c>
      <c r="AM759" s="86"/>
      <c r="AN759" s="86"/>
      <c r="AO759" s="86"/>
      <c r="AP759" s="86"/>
      <c r="AQ759" s="86"/>
      <c r="AR759" s="86"/>
      <c r="AS759" s="86"/>
      <c r="AT759" s="86"/>
      <c r="AU759" s="86"/>
      <c r="AV759" s="102" t="str">
        <f t="shared" si="14"/>
        <v>No</v>
      </c>
      <c r="AW759" s="101">
        <v>1</v>
      </c>
      <c r="AX759" s="101">
        <v>1</v>
      </c>
      <c r="AY759" s="101" t="s">
        <v>2363</v>
      </c>
      <c r="AZ759" s="102" t="str">
        <f t="shared" si="15"/>
        <v>No</v>
      </c>
      <c r="BA759" s="102" t="str">
        <f t="shared" si="16"/>
        <v>No</v>
      </c>
      <c r="BB759" s="86"/>
      <c r="BC759" s="86"/>
      <c r="BD759" s="86"/>
      <c r="BE759" s="86"/>
      <c r="BF759" s="86"/>
      <c r="BG759" s="86"/>
      <c r="BH759" s="86"/>
      <c r="BI759" s="162" t="s">
        <v>5168</v>
      </c>
      <c r="BJ759" s="86" t="s">
        <v>9317</v>
      </c>
      <c r="BK759" s="86" t="s">
        <v>7277</v>
      </c>
      <c r="BL759" s="86"/>
      <c r="BM759" s="162" t="str">
        <f>VLOOKUP(E759, [2]Sheet1!$B:$AB, 25, FALSE)</f>
        <v>5</v>
      </c>
      <c r="BN759" s="162" t="s">
        <v>695</v>
      </c>
      <c r="BO759" s="162" t="s">
        <v>700</v>
      </c>
      <c r="BP759" s="162" t="s">
        <v>701</v>
      </c>
      <c r="BQ759" s="162" t="s">
        <v>702</v>
      </c>
      <c r="BR759" s="162" t="s">
        <v>703</v>
      </c>
      <c r="BS759" s="162"/>
      <c r="BT759" s="162"/>
      <c r="BU759" s="162"/>
      <c r="BV759" s="162"/>
      <c r="BW759" s="162"/>
      <c r="BX759" s="162"/>
      <c r="BY759" s="162"/>
      <c r="BZ759" s="162"/>
      <c r="CA759" s="162"/>
      <c r="CB759" s="162"/>
      <c r="CC759" s="162"/>
      <c r="CD759" s="162"/>
      <c r="CE759" s="162"/>
      <c r="CF759" s="162"/>
      <c r="CG759" s="162"/>
      <c r="CH759" s="162"/>
      <c r="CI759" s="86"/>
      <c r="CJ759" s="86"/>
      <c r="CK759" s="86"/>
      <c r="CL759" s="86"/>
      <c r="CM759" s="86"/>
      <c r="CN759" s="86"/>
      <c r="CO759" s="86" t="s">
        <v>2500</v>
      </c>
      <c r="CP759" s="86"/>
      <c r="CQ759" s="86"/>
      <c r="CR759" s="86"/>
      <c r="CS759" s="164" t="b">
        <f>NOT(ISERROR(MATCH(E759,[1]Sheet1!$A:$A,0)))</f>
        <v>0</v>
      </c>
      <c r="CT759" s="162"/>
    </row>
    <row r="760" spans="1:98" s="218" customFormat="1" ht="79.8" customHeight="1">
      <c r="A760" s="256"/>
      <c r="B760" s="258">
        <v>757</v>
      </c>
      <c r="C760" s="258"/>
      <c r="D760" s="86"/>
      <c r="E760" s="169" t="s">
        <v>7278</v>
      </c>
      <c r="F760" s="163" t="s">
        <v>7279</v>
      </c>
      <c r="G760" s="163" t="s">
        <v>7280</v>
      </c>
      <c r="H760" s="86"/>
      <c r="I760" s="86"/>
      <c r="J760" s="164" t="s">
        <v>651</v>
      </c>
      <c r="K760" s="101" t="s">
        <v>7281</v>
      </c>
      <c r="L760" s="162" t="s">
        <v>2495</v>
      </c>
      <c r="M760" s="165" t="s">
        <v>251</v>
      </c>
      <c r="N760" s="162"/>
      <c r="O760" s="165" t="s">
        <v>251</v>
      </c>
      <c r="P760" s="162"/>
      <c r="Q760" s="162" t="s">
        <v>2496</v>
      </c>
      <c r="R760" s="162" t="s">
        <v>4648</v>
      </c>
      <c r="S760" s="86"/>
      <c r="T760" s="86" t="s">
        <v>7282</v>
      </c>
      <c r="U760" s="86" t="s">
        <v>2499</v>
      </c>
      <c r="V760" s="86"/>
      <c r="W760" s="86"/>
      <c r="X760" s="162" t="s">
        <v>2500</v>
      </c>
      <c r="Y760" s="86"/>
      <c r="Z760" s="86" t="s">
        <v>9313</v>
      </c>
      <c r="AA760" s="86"/>
      <c r="AB760" s="86"/>
      <c r="AC760" s="86"/>
      <c r="AD760" s="86">
        <v>10</v>
      </c>
      <c r="AE760" s="86" t="s">
        <v>217</v>
      </c>
      <c r="AF760" s="86" t="s">
        <v>2711</v>
      </c>
      <c r="AG760" s="86" t="s">
        <v>4054</v>
      </c>
      <c r="AH760" s="255" t="s">
        <v>217</v>
      </c>
      <c r="AI760" s="86" t="s">
        <v>2711</v>
      </c>
      <c r="AJ760" s="86"/>
      <c r="AK760" s="86"/>
      <c r="AL760" s="86" t="s">
        <v>2539</v>
      </c>
      <c r="AM760" s="86"/>
      <c r="AN760" s="86"/>
      <c r="AO760" s="86"/>
      <c r="AP760" s="86"/>
      <c r="AQ760" s="86"/>
      <c r="AR760" s="86"/>
      <c r="AS760" s="86"/>
      <c r="AT760" s="86"/>
      <c r="AU760" s="86"/>
      <c r="AV760" s="102" t="str">
        <f t="shared" si="14"/>
        <v>No</v>
      </c>
      <c r="AW760" s="101">
        <v>1</v>
      </c>
      <c r="AX760" s="101">
        <v>1</v>
      </c>
      <c r="AY760" s="101" t="s">
        <v>2363</v>
      </c>
      <c r="AZ760" s="102" t="str">
        <f t="shared" si="15"/>
        <v>No</v>
      </c>
      <c r="BA760" s="102" t="str">
        <f t="shared" si="16"/>
        <v>No</v>
      </c>
      <c r="BB760" s="86"/>
      <c r="BC760" s="86"/>
      <c r="BD760" s="86"/>
      <c r="BE760" s="86"/>
      <c r="BF760" s="86"/>
      <c r="BG760" s="86"/>
      <c r="BH760" s="86"/>
      <c r="BI760" s="162" t="s">
        <v>5168</v>
      </c>
      <c r="BJ760" s="86" t="s">
        <v>9317</v>
      </c>
      <c r="BK760" s="86" t="s">
        <v>7277</v>
      </c>
      <c r="BL760" s="86"/>
      <c r="BM760" s="162" t="str">
        <f>VLOOKUP(E760, [2]Sheet1!$B:$AB, 25, FALSE)</f>
        <v>5</v>
      </c>
      <c r="BN760" s="162" t="s">
        <v>695</v>
      </c>
      <c r="BO760" s="162" t="s">
        <v>700</v>
      </c>
      <c r="BP760" s="162" t="s">
        <v>701</v>
      </c>
      <c r="BQ760" s="162" t="s">
        <v>702</v>
      </c>
      <c r="BR760" s="162" t="s">
        <v>703</v>
      </c>
      <c r="BS760" s="162"/>
      <c r="BT760" s="162"/>
      <c r="BU760" s="162"/>
      <c r="BV760" s="162"/>
      <c r="BW760" s="162"/>
      <c r="BX760" s="162"/>
      <c r="BY760" s="162"/>
      <c r="BZ760" s="162"/>
      <c r="CA760" s="162"/>
      <c r="CB760" s="162"/>
      <c r="CC760" s="162"/>
      <c r="CD760" s="162"/>
      <c r="CE760" s="162"/>
      <c r="CF760" s="162"/>
      <c r="CG760" s="162"/>
      <c r="CH760" s="162"/>
      <c r="CI760" s="86"/>
      <c r="CJ760" s="86"/>
      <c r="CK760" s="86"/>
      <c r="CL760" s="86"/>
      <c r="CM760" s="86"/>
      <c r="CN760" s="86"/>
      <c r="CO760" s="86" t="s">
        <v>2500</v>
      </c>
      <c r="CP760" s="86"/>
      <c r="CQ760" s="86"/>
      <c r="CR760" s="86"/>
      <c r="CS760" s="164" t="b">
        <f>NOT(ISERROR(MATCH(E760,[1]Sheet1!$A:$A,0)))</f>
        <v>0</v>
      </c>
      <c r="CT760" s="162"/>
    </row>
    <row r="761" spans="1:98" s="218" customFormat="1" ht="79.8" customHeight="1">
      <c r="A761" s="256"/>
      <c r="B761" s="258">
        <v>758</v>
      </c>
      <c r="C761" s="258"/>
      <c r="D761" s="86"/>
      <c r="E761" s="169" t="s">
        <v>7283</v>
      </c>
      <c r="F761" s="163" t="s">
        <v>7284</v>
      </c>
      <c r="G761" s="163" t="s">
        <v>7285</v>
      </c>
      <c r="H761" s="86"/>
      <c r="I761" s="86"/>
      <c r="J761" s="164" t="s">
        <v>651</v>
      </c>
      <c r="K761" s="101" t="s">
        <v>7286</v>
      </c>
      <c r="L761" s="162" t="s">
        <v>2495</v>
      </c>
      <c r="M761" s="165" t="s">
        <v>251</v>
      </c>
      <c r="N761" s="162"/>
      <c r="O761" s="165" t="s">
        <v>251</v>
      </c>
      <c r="P761" s="162"/>
      <c r="Q761" s="162" t="s">
        <v>2496</v>
      </c>
      <c r="R761" s="162" t="s">
        <v>4648</v>
      </c>
      <c r="S761" s="86"/>
      <c r="T761" s="86" t="s">
        <v>7276</v>
      </c>
      <c r="U761" s="86" t="s">
        <v>2499</v>
      </c>
      <c r="V761" s="86"/>
      <c r="W761" s="86"/>
      <c r="X761" s="162" t="s">
        <v>2500</v>
      </c>
      <c r="Y761" s="86"/>
      <c r="Z761" s="86" t="s">
        <v>9314</v>
      </c>
      <c r="AA761" s="86"/>
      <c r="AB761" s="86"/>
      <c r="AC761" s="86"/>
      <c r="AD761" s="86">
        <v>10</v>
      </c>
      <c r="AE761" s="86" t="s">
        <v>217</v>
      </c>
      <c r="AF761" s="86" t="s">
        <v>2711</v>
      </c>
      <c r="AG761" s="86" t="s">
        <v>4054</v>
      </c>
      <c r="AH761" s="255" t="s">
        <v>217</v>
      </c>
      <c r="AI761" s="86" t="s">
        <v>2711</v>
      </c>
      <c r="AJ761" s="86"/>
      <c r="AK761" s="86"/>
      <c r="AL761" s="86" t="s">
        <v>7287</v>
      </c>
      <c r="AM761" s="86"/>
      <c r="AN761" s="86"/>
      <c r="AO761" s="86"/>
      <c r="AP761" s="86"/>
      <c r="AQ761" s="86"/>
      <c r="AR761" s="86"/>
      <c r="AS761" s="86"/>
      <c r="AT761" s="86"/>
      <c r="AU761" s="86"/>
      <c r="AV761" s="102" t="str">
        <f t="shared" si="14"/>
        <v>No</v>
      </c>
      <c r="AW761" s="101">
        <v>1</v>
      </c>
      <c r="AX761" s="101">
        <v>1</v>
      </c>
      <c r="AY761" s="101" t="s">
        <v>2363</v>
      </c>
      <c r="AZ761" s="102" t="str">
        <f t="shared" si="15"/>
        <v>No</v>
      </c>
      <c r="BA761" s="102" t="str">
        <f t="shared" si="16"/>
        <v>No</v>
      </c>
      <c r="BB761" s="86"/>
      <c r="BC761" s="86"/>
      <c r="BD761" s="86"/>
      <c r="BE761" s="86"/>
      <c r="BF761" s="86"/>
      <c r="BG761" s="86"/>
      <c r="BH761" s="86"/>
      <c r="BI761" s="162" t="s">
        <v>5168</v>
      </c>
      <c r="BJ761" s="86" t="s">
        <v>9317</v>
      </c>
      <c r="BK761" s="86" t="s">
        <v>7277</v>
      </c>
      <c r="BL761" s="86"/>
      <c r="BM761" s="162" t="str">
        <f>VLOOKUP(E761, [2]Sheet1!$B:$AB, 25, FALSE)</f>
        <v>5</v>
      </c>
      <c r="BN761" s="162" t="s">
        <v>695</v>
      </c>
      <c r="BO761" s="162" t="s">
        <v>700</v>
      </c>
      <c r="BP761" s="162" t="s">
        <v>701</v>
      </c>
      <c r="BQ761" s="162" t="s">
        <v>702</v>
      </c>
      <c r="BR761" s="162" t="s">
        <v>703</v>
      </c>
      <c r="BS761" s="162"/>
      <c r="BT761" s="162"/>
      <c r="BU761" s="162"/>
      <c r="BV761" s="162"/>
      <c r="BW761" s="162"/>
      <c r="BX761" s="162"/>
      <c r="BY761" s="162"/>
      <c r="BZ761" s="162"/>
      <c r="CA761" s="162"/>
      <c r="CB761" s="162"/>
      <c r="CC761" s="162"/>
      <c r="CD761" s="162"/>
      <c r="CE761" s="162"/>
      <c r="CF761" s="162"/>
      <c r="CG761" s="162"/>
      <c r="CH761" s="162"/>
      <c r="CI761" s="86"/>
      <c r="CJ761" s="86"/>
      <c r="CK761" s="86"/>
      <c r="CL761" s="86"/>
      <c r="CM761" s="86"/>
      <c r="CN761" s="86"/>
      <c r="CO761" s="86" t="s">
        <v>2500</v>
      </c>
      <c r="CP761" s="86"/>
      <c r="CQ761" s="86"/>
      <c r="CR761" s="86"/>
      <c r="CS761" s="164" t="b">
        <f>NOT(ISERROR(MATCH(E761,[1]Sheet1!$A:$A,0)))</f>
        <v>0</v>
      </c>
      <c r="CT761" s="162"/>
    </row>
    <row r="762" spans="1:98" s="218" customFormat="1" ht="79.8" customHeight="1">
      <c r="A762" s="256"/>
      <c r="B762" s="258">
        <v>759</v>
      </c>
      <c r="C762" s="258"/>
      <c r="D762" s="86"/>
      <c r="E762" s="169" t="s">
        <v>7288</v>
      </c>
      <c r="F762" s="163" t="s">
        <v>7289</v>
      </c>
      <c r="G762" s="163" t="s">
        <v>7290</v>
      </c>
      <c r="H762" s="86"/>
      <c r="I762" s="86"/>
      <c r="J762" s="164" t="s">
        <v>651</v>
      </c>
      <c r="K762" s="101" t="s">
        <v>7291</v>
      </c>
      <c r="L762" s="162" t="s">
        <v>2495</v>
      </c>
      <c r="M762" s="165" t="s">
        <v>251</v>
      </c>
      <c r="N762" s="162"/>
      <c r="O762" s="165" t="s">
        <v>251</v>
      </c>
      <c r="P762" s="162"/>
      <c r="Q762" s="162" t="s">
        <v>2496</v>
      </c>
      <c r="R762" s="162" t="s">
        <v>4648</v>
      </c>
      <c r="S762" s="86"/>
      <c r="T762" s="86" t="s">
        <v>7282</v>
      </c>
      <c r="U762" s="86" t="s">
        <v>2499</v>
      </c>
      <c r="V762" s="86"/>
      <c r="W762" s="86"/>
      <c r="X762" s="162" t="s">
        <v>2500</v>
      </c>
      <c r="Y762" s="86"/>
      <c r="Z762" s="86" t="s">
        <v>9315</v>
      </c>
      <c r="AA762" s="86"/>
      <c r="AB762" s="86"/>
      <c r="AC762" s="86"/>
      <c r="AD762" s="86">
        <v>10</v>
      </c>
      <c r="AE762" s="86" t="s">
        <v>217</v>
      </c>
      <c r="AF762" s="86" t="s">
        <v>2711</v>
      </c>
      <c r="AG762" s="86" t="s">
        <v>4054</v>
      </c>
      <c r="AH762" s="255" t="s">
        <v>217</v>
      </c>
      <c r="AI762" s="86" t="s">
        <v>2711</v>
      </c>
      <c r="AJ762" s="86"/>
      <c r="AK762" s="86"/>
      <c r="AL762" s="86" t="s">
        <v>7287</v>
      </c>
      <c r="AM762" s="86"/>
      <c r="AN762" s="86"/>
      <c r="AO762" s="86"/>
      <c r="AP762" s="86"/>
      <c r="AQ762" s="86"/>
      <c r="AR762" s="86"/>
      <c r="AS762" s="86"/>
      <c r="AT762" s="86"/>
      <c r="AU762" s="86"/>
      <c r="AV762" s="102" t="str">
        <f t="shared" si="14"/>
        <v>No</v>
      </c>
      <c r="AW762" s="101">
        <v>1</v>
      </c>
      <c r="AX762" s="101">
        <v>1</v>
      </c>
      <c r="AY762" s="101" t="s">
        <v>2363</v>
      </c>
      <c r="AZ762" s="102" t="str">
        <f t="shared" si="15"/>
        <v>No</v>
      </c>
      <c r="BA762" s="102" t="str">
        <f t="shared" si="16"/>
        <v>No</v>
      </c>
      <c r="BB762" s="86"/>
      <c r="BC762" s="86"/>
      <c r="BD762" s="86"/>
      <c r="BE762" s="86"/>
      <c r="BF762" s="86"/>
      <c r="BG762" s="86"/>
      <c r="BH762" s="86"/>
      <c r="BI762" s="162" t="s">
        <v>5168</v>
      </c>
      <c r="BJ762" s="86" t="s">
        <v>9317</v>
      </c>
      <c r="BK762" s="86" t="s">
        <v>7277</v>
      </c>
      <c r="BL762" s="86"/>
      <c r="BM762" s="162" t="str">
        <f>VLOOKUP(E762, [2]Sheet1!$B:$AB, 25, FALSE)</f>
        <v>5</v>
      </c>
      <c r="BN762" s="162" t="s">
        <v>695</v>
      </c>
      <c r="BO762" s="162" t="s">
        <v>700</v>
      </c>
      <c r="BP762" s="162" t="s">
        <v>701</v>
      </c>
      <c r="BQ762" s="162" t="s">
        <v>702</v>
      </c>
      <c r="BR762" s="162" t="s">
        <v>703</v>
      </c>
      <c r="BS762" s="162"/>
      <c r="BT762" s="162"/>
      <c r="BU762" s="162"/>
      <c r="BV762" s="162"/>
      <c r="BW762" s="162"/>
      <c r="BX762" s="162"/>
      <c r="BY762" s="162"/>
      <c r="BZ762" s="162"/>
      <c r="CA762" s="162"/>
      <c r="CB762" s="162"/>
      <c r="CC762" s="162"/>
      <c r="CD762" s="162"/>
      <c r="CE762" s="162"/>
      <c r="CF762" s="162"/>
      <c r="CG762" s="162"/>
      <c r="CH762" s="162"/>
      <c r="CI762" s="86"/>
      <c r="CJ762" s="86"/>
      <c r="CK762" s="86"/>
      <c r="CL762" s="86"/>
      <c r="CM762" s="86"/>
      <c r="CN762" s="86"/>
      <c r="CO762" s="86" t="s">
        <v>2500</v>
      </c>
      <c r="CP762" s="86"/>
      <c r="CQ762" s="86"/>
      <c r="CR762" s="86"/>
      <c r="CS762" s="164" t="b">
        <f>NOT(ISERROR(MATCH(E762,[1]Sheet1!$A:$A,0)))</f>
        <v>0</v>
      </c>
      <c r="CT762" s="162"/>
    </row>
    <row r="763" spans="1:98" s="218" customFormat="1" ht="79.8" customHeight="1">
      <c r="A763" s="256"/>
      <c r="B763" s="258">
        <v>760</v>
      </c>
      <c r="C763" s="258"/>
      <c r="D763" s="86"/>
      <c r="E763" s="169" t="s">
        <v>7292</v>
      </c>
      <c r="F763" s="163" t="s">
        <v>7293</v>
      </c>
      <c r="G763" s="163" t="s">
        <v>7294</v>
      </c>
      <c r="H763" s="86"/>
      <c r="I763" s="86"/>
      <c r="J763" s="164" t="s">
        <v>651</v>
      </c>
      <c r="K763" s="101" t="s">
        <v>7295</v>
      </c>
      <c r="L763" s="162" t="s">
        <v>2495</v>
      </c>
      <c r="M763" s="165" t="s">
        <v>251</v>
      </c>
      <c r="N763" s="162"/>
      <c r="O763" s="165" t="s">
        <v>251</v>
      </c>
      <c r="P763" s="162"/>
      <c r="Q763" s="162" t="s">
        <v>2496</v>
      </c>
      <c r="R763" s="162" t="s">
        <v>4648</v>
      </c>
      <c r="S763" s="86"/>
      <c r="T763" s="86" t="s">
        <v>7270</v>
      </c>
      <c r="U763" s="86" t="s">
        <v>2499</v>
      </c>
      <c r="V763" s="86"/>
      <c r="W763" s="86"/>
      <c r="X763" s="162" t="s">
        <v>2500</v>
      </c>
      <c r="Y763" s="86"/>
      <c r="Z763" s="86" t="s">
        <v>9316</v>
      </c>
      <c r="AA763" s="86"/>
      <c r="AB763" s="86"/>
      <c r="AC763" s="86"/>
      <c r="AD763" s="86">
        <v>10</v>
      </c>
      <c r="AE763" s="86" t="s">
        <v>217</v>
      </c>
      <c r="AF763" s="86" t="s">
        <v>2711</v>
      </c>
      <c r="AG763" s="86" t="s">
        <v>4054</v>
      </c>
      <c r="AH763" s="255" t="s">
        <v>217</v>
      </c>
      <c r="AI763" s="86" t="s">
        <v>2711</v>
      </c>
      <c r="AJ763" s="86"/>
      <c r="AK763" s="86"/>
      <c r="AL763" s="86" t="s">
        <v>7296</v>
      </c>
      <c r="AM763" s="86"/>
      <c r="AN763" s="86"/>
      <c r="AO763" s="86"/>
      <c r="AP763" s="86"/>
      <c r="AQ763" s="86"/>
      <c r="AR763" s="86"/>
      <c r="AS763" s="86"/>
      <c r="AT763" s="86"/>
      <c r="AU763" s="86"/>
      <c r="AV763" s="102" t="str">
        <f t="shared" si="14"/>
        <v>No</v>
      </c>
      <c r="AW763" s="101">
        <v>1</v>
      </c>
      <c r="AX763" s="101">
        <v>1</v>
      </c>
      <c r="AY763" s="101" t="s">
        <v>2363</v>
      </c>
      <c r="AZ763" s="102" t="str">
        <f t="shared" si="15"/>
        <v>No</v>
      </c>
      <c r="BA763" s="102" t="str">
        <f t="shared" si="16"/>
        <v>No</v>
      </c>
      <c r="BB763" s="86"/>
      <c r="BC763" s="86"/>
      <c r="BD763" s="86"/>
      <c r="BE763" s="86"/>
      <c r="BF763" s="86"/>
      <c r="BG763" s="86"/>
      <c r="BH763" s="86"/>
      <c r="BI763" s="162" t="s">
        <v>5168</v>
      </c>
      <c r="BJ763" s="86" t="s">
        <v>9317</v>
      </c>
      <c r="BK763" s="86" t="s">
        <v>7277</v>
      </c>
      <c r="BL763" s="86"/>
      <c r="BM763" s="162" t="str">
        <f>VLOOKUP(E763, [2]Sheet1!$B:$AB, 25, FALSE)</f>
        <v>5</v>
      </c>
      <c r="BN763" s="162" t="s">
        <v>695</v>
      </c>
      <c r="BO763" s="162" t="s">
        <v>700</v>
      </c>
      <c r="BP763" s="162" t="s">
        <v>701</v>
      </c>
      <c r="BQ763" s="162" t="s">
        <v>702</v>
      </c>
      <c r="BR763" s="162" t="s">
        <v>703</v>
      </c>
      <c r="BS763" s="162"/>
      <c r="BT763" s="162"/>
      <c r="BU763" s="162"/>
      <c r="BV763" s="162"/>
      <c r="BW763" s="162"/>
      <c r="BX763" s="162"/>
      <c r="BY763" s="162"/>
      <c r="BZ763" s="162"/>
      <c r="CA763" s="162"/>
      <c r="CB763" s="162"/>
      <c r="CC763" s="162"/>
      <c r="CD763" s="162"/>
      <c r="CE763" s="162"/>
      <c r="CF763" s="162"/>
      <c r="CG763" s="162"/>
      <c r="CH763" s="162"/>
      <c r="CI763" s="86"/>
      <c r="CJ763" s="86"/>
      <c r="CK763" s="86"/>
      <c r="CL763" s="86"/>
      <c r="CM763" s="86"/>
      <c r="CN763" s="86"/>
      <c r="CO763" s="86" t="s">
        <v>2500</v>
      </c>
      <c r="CP763" s="86"/>
      <c r="CQ763" s="86"/>
      <c r="CR763" s="86"/>
      <c r="CS763" s="164" t="b">
        <f>NOT(ISERROR(MATCH(E763,[1]Sheet1!$A:$A,0)))</f>
        <v>0</v>
      </c>
      <c r="CT763" s="162"/>
    </row>
    <row r="764" spans="1:98" s="218" customFormat="1" ht="79.8" customHeight="1">
      <c r="A764" s="256"/>
      <c r="B764" s="258">
        <v>761</v>
      </c>
      <c r="C764" s="258"/>
      <c r="D764" s="86"/>
      <c r="E764" s="169" t="s">
        <v>7297</v>
      </c>
      <c r="F764" s="163" t="s">
        <v>7298</v>
      </c>
      <c r="G764" s="163" t="s">
        <v>7299</v>
      </c>
      <c r="H764" s="86"/>
      <c r="I764" s="86"/>
      <c r="J764" s="164" t="s">
        <v>651</v>
      </c>
      <c r="K764" s="101" t="s">
        <v>7300</v>
      </c>
      <c r="L764" s="162" t="s">
        <v>2495</v>
      </c>
      <c r="M764" s="165" t="s">
        <v>251</v>
      </c>
      <c r="N764" s="162"/>
      <c r="O764" s="165" t="s">
        <v>251</v>
      </c>
      <c r="P764" s="162"/>
      <c r="Q764" s="162" t="s">
        <v>2496</v>
      </c>
      <c r="R764" s="162" t="s">
        <v>4648</v>
      </c>
      <c r="S764" s="86"/>
      <c r="T764" s="86" t="s">
        <v>7301</v>
      </c>
      <c r="U764" s="86" t="s">
        <v>2499</v>
      </c>
      <c r="V764" s="86"/>
      <c r="W764" s="86"/>
      <c r="X764" s="162" t="s">
        <v>2500</v>
      </c>
      <c r="Y764" s="86"/>
      <c r="Z764" s="255" t="s">
        <v>9291</v>
      </c>
      <c r="AA764" s="86"/>
      <c r="AB764" s="86"/>
      <c r="AC764" s="86"/>
      <c r="AD764" s="86">
        <v>10</v>
      </c>
      <c r="AE764" s="255" t="s">
        <v>9282</v>
      </c>
      <c r="AF764" s="86" t="s">
        <v>2711</v>
      </c>
      <c r="AG764" s="86" t="s">
        <v>4054</v>
      </c>
      <c r="AH764" s="255" t="s">
        <v>9331</v>
      </c>
      <c r="AI764" s="86" t="s">
        <v>2711</v>
      </c>
      <c r="AJ764" s="86"/>
      <c r="AK764" s="86"/>
      <c r="AL764" s="86" t="s">
        <v>2539</v>
      </c>
      <c r="AM764" s="86"/>
      <c r="AN764" s="86"/>
      <c r="AO764" s="86"/>
      <c r="AP764" s="86"/>
      <c r="AQ764" s="86"/>
      <c r="AR764" s="86"/>
      <c r="AS764" s="86"/>
      <c r="AT764" s="86"/>
      <c r="AU764" s="86"/>
      <c r="AV764" s="102" t="str">
        <f t="shared" si="14"/>
        <v>No</v>
      </c>
      <c r="AW764" s="101">
        <v>1</v>
      </c>
      <c r="AX764" s="101">
        <v>1</v>
      </c>
      <c r="AY764" s="101" t="s">
        <v>2363</v>
      </c>
      <c r="AZ764" s="102" t="str">
        <f t="shared" si="15"/>
        <v>No</v>
      </c>
      <c r="BA764" s="102" t="str">
        <f t="shared" si="16"/>
        <v>No</v>
      </c>
      <c r="BB764" s="86"/>
      <c r="BC764" s="86"/>
      <c r="BD764" s="86"/>
      <c r="BE764" s="86"/>
      <c r="BF764" s="86"/>
      <c r="BG764" s="86"/>
      <c r="BH764" s="86"/>
      <c r="BI764" s="162" t="s">
        <v>5192</v>
      </c>
      <c r="BJ764" s="86" t="s">
        <v>9317</v>
      </c>
      <c r="BK764" s="86" t="s">
        <v>7302</v>
      </c>
      <c r="BL764" s="86"/>
      <c r="BM764" s="162" t="str">
        <f>VLOOKUP(E764, [2]Sheet1!$B:$AB, 25, FALSE)</f>
        <v>5</v>
      </c>
      <c r="BN764" s="162" t="s">
        <v>695</v>
      </c>
      <c r="BO764" s="162" t="s">
        <v>700</v>
      </c>
      <c r="BP764" s="162" t="s">
        <v>701</v>
      </c>
      <c r="BQ764" s="162" t="s">
        <v>702</v>
      </c>
      <c r="BR764" s="162" t="s">
        <v>703</v>
      </c>
      <c r="BS764" s="162"/>
      <c r="BT764" s="162"/>
      <c r="BU764" s="162"/>
      <c r="BV764" s="162"/>
      <c r="BW764" s="162"/>
      <c r="BX764" s="162"/>
      <c r="BY764" s="162"/>
      <c r="BZ764" s="162"/>
      <c r="CA764" s="162"/>
      <c r="CB764" s="162"/>
      <c r="CC764" s="162"/>
      <c r="CD764" s="162"/>
      <c r="CE764" s="162"/>
      <c r="CF764" s="162"/>
      <c r="CG764" s="162"/>
      <c r="CH764" s="162"/>
      <c r="CI764" s="86"/>
      <c r="CJ764" s="86"/>
      <c r="CK764" s="86"/>
      <c r="CL764" s="86"/>
      <c r="CM764" s="86"/>
      <c r="CN764" s="86"/>
      <c r="CO764" s="86" t="s">
        <v>2500</v>
      </c>
      <c r="CP764" s="86"/>
      <c r="CQ764" s="86"/>
      <c r="CR764" s="86"/>
      <c r="CS764" s="164" t="b">
        <f>NOT(ISERROR(MATCH(E764,[1]Sheet1!$A:$A,0)))</f>
        <v>0</v>
      </c>
      <c r="CT764" s="162"/>
    </row>
    <row r="765" spans="1:98" s="218" customFormat="1" ht="79.8" customHeight="1">
      <c r="A765" s="256">
        <v>297</v>
      </c>
      <c r="B765" s="258">
        <v>762</v>
      </c>
      <c r="C765" s="258"/>
      <c r="D765" s="86"/>
      <c r="E765" s="169" t="s">
        <v>7303</v>
      </c>
      <c r="F765" s="163" t="s">
        <v>7304</v>
      </c>
      <c r="G765" s="163" t="s">
        <v>7305</v>
      </c>
      <c r="H765" s="86"/>
      <c r="I765" s="86"/>
      <c r="J765" s="164" t="s">
        <v>651</v>
      </c>
      <c r="K765" s="101" t="s">
        <v>7306</v>
      </c>
      <c r="L765" s="162" t="s">
        <v>2495</v>
      </c>
      <c r="M765" s="165" t="s">
        <v>251</v>
      </c>
      <c r="N765" s="162"/>
      <c r="O765" s="165" t="s">
        <v>251</v>
      </c>
      <c r="P765" s="162"/>
      <c r="Q765" s="162" t="s">
        <v>2496</v>
      </c>
      <c r="R765" s="162" t="s">
        <v>4648</v>
      </c>
      <c r="S765" s="86"/>
      <c r="T765" s="86" t="s">
        <v>7301</v>
      </c>
      <c r="U765" s="86" t="s">
        <v>2499</v>
      </c>
      <c r="V765" s="86"/>
      <c r="W765" s="86"/>
      <c r="X765" s="162" t="s">
        <v>2500</v>
      </c>
      <c r="Y765" s="86"/>
      <c r="Z765" s="86" t="s">
        <v>9303</v>
      </c>
      <c r="AA765" s="86"/>
      <c r="AB765" s="86"/>
      <c r="AC765" s="86"/>
      <c r="AD765" s="86">
        <v>10</v>
      </c>
      <c r="AE765" s="255" t="s">
        <v>9302</v>
      </c>
      <c r="AF765" s="86" t="s">
        <v>2711</v>
      </c>
      <c r="AG765" s="86" t="s">
        <v>4054</v>
      </c>
      <c r="AH765" s="255" t="s">
        <v>9332</v>
      </c>
      <c r="AI765" s="86" t="s">
        <v>2711</v>
      </c>
      <c r="AJ765" s="86"/>
      <c r="AK765" s="86"/>
      <c r="AL765" s="86" t="s">
        <v>2539</v>
      </c>
      <c r="AM765" s="86"/>
      <c r="AN765" s="86"/>
      <c r="AO765" s="86"/>
      <c r="AP765" s="86"/>
      <c r="AQ765" s="86"/>
      <c r="AR765" s="86"/>
      <c r="AS765" s="86"/>
      <c r="AT765" s="86"/>
      <c r="AU765" s="86"/>
      <c r="AV765" s="102" t="str">
        <f t="shared" si="14"/>
        <v>No</v>
      </c>
      <c r="AW765" s="101">
        <v>1</v>
      </c>
      <c r="AX765" s="101">
        <v>1</v>
      </c>
      <c r="AY765" s="101" t="s">
        <v>2363</v>
      </c>
      <c r="AZ765" s="102" t="str">
        <f t="shared" si="15"/>
        <v>No</v>
      </c>
      <c r="BA765" s="102" t="str">
        <f t="shared" si="16"/>
        <v>No</v>
      </c>
      <c r="BB765" s="86"/>
      <c r="BC765" s="86"/>
      <c r="BD765" s="86"/>
      <c r="BE765" s="86"/>
      <c r="BF765" s="86"/>
      <c r="BG765" s="86"/>
      <c r="BH765" s="86"/>
      <c r="BI765" s="162" t="s">
        <v>5192</v>
      </c>
      <c r="BJ765" s="86" t="s">
        <v>9317</v>
      </c>
      <c r="BK765" s="86" t="s">
        <v>7302</v>
      </c>
      <c r="BL765" s="86"/>
      <c r="BM765" s="162" t="str">
        <f>VLOOKUP(E765, [2]Sheet1!$B:$AB, 25, FALSE)</f>
        <v>5</v>
      </c>
      <c r="BN765" s="162" t="s">
        <v>695</v>
      </c>
      <c r="BO765" s="162" t="s">
        <v>700</v>
      </c>
      <c r="BP765" s="162" t="s">
        <v>701</v>
      </c>
      <c r="BQ765" s="162" t="s">
        <v>702</v>
      </c>
      <c r="BR765" s="162" t="s">
        <v>703</v>
      </c>
      <c r="BS765" s="162"/>
      <c r="BT765" s="162"/>
      <c r="BU765" s="162"/>
      <c r="BV765" s="162"/>
      <c r="BW765" s="162"/>
      <c r="BX765" s="162"/>
      <c r="BY765" s="162"/>
      <c r="BZ765" s="162"/>
      <c r="CA765" s="162"/>
      <c r="CB765" s="162"/>
      <c r="CC765" s="162"/>
      <c r="CD765" s="162"/>
      <c r="CE765" s="162"/>
      <c r="CF765" s="162"/>
      <c r="CG765" s="162"/>
      <c r="CH765" s="162"/>
      <c r="CI765" s="86"/>
      <c r="CJ765" s="86"/>
      <c r="CK765" s="86"/>
      <c r="CL765" s="86"/>
      <c r="CM765" s="86"/>
      <c r="CN765" s="86"/>
      <c r="CO765" s="86" t="s">
        <v>2500</v>
      </c>
      <c r="CP765" s="86"/>
      <c r="CQ765" s="86"/>
      <c r="CR765" s="86"/>
      <c r="CS765" s="164" t="b">
        <f>NOT(ISERROR(MATCH(E765,[1]Sheet1!$A:$A,0)))</f>
        <v>0</v>
      </c>
      <c r="CT765" s="162"/>
    </row>
    <row r="766" spans="1:98" s="218" customFormat="1" ht="79.8" customHeight="1">
      <c r="A766" s="257">
        <v>297</v>
      </c>
      <c r="B766" s="258">
        <v>763</v>
      </c>
      <c r="C766" s="258"/>
      <c r="D766" s="86"/>
      <c r="E766" s="125" t="s">
        <v>7307</v>
      </c>
      <c r="F766" s="163" t="s">
        <v>7308</v>
      </c>
      <c r="G766" s="163" t="s">
        <v>7309</v>
      </c>
      <c r="H766" s="86"/>
      <c r="I766" s="86"/>
      <c r="J766" s="86" t="s">
        <v>3083</v>
      </c>
      <c r="K766" s="101" t="s">
        <v>7310</v>
      </c>
      <c r="L766" s="162" t="s">
        <v>2495</v>
      </c>
      <c r="M766" s="165" t="s">
        <v>251</v>
      </c>
      <c r="N766" s="162"/>
      <c r="O766" s="165" t="s">
        <v>251</v>
      </c>
      <c r="P766" s="162"/>
      <c r="Q766" s="162" t="s">
        <v>2992</v>
      </c>
      <c r="R766" s="162" t="s">
        <v>2993</v>
      </c>
      <c r="S766" s="86"/>
      <c r="T766" s="162" t="s">
        <v>7311</v>
      </c>
      <c r="U766" s="162" t="s">
        <v>2499</v>
      </c>
      <c r="V766" s="86"/>
      <c r="W766" s="86"/>
      <c r="X766" s="162" t="s">
        <v>2500</v>
      </c>
      <c r="Y766" s="86"/>
      <c r="Z766" s="86" t="s">
        <v>7312</v>
      </c>
      <c r="AA766" s="86"/>
      <c r="AB766" s="86"/>
      <c r="AC766" s="86"/>
      <c r="AD766" s="86" t="s">
        <v>2711</v>
      </c>
      <c r="AE766" s="86" t="s">
        <v>217</v>
      </c>
      <c r="AF766" s="86" t="s">
        <v>217</v>
      </c>
      <c r="AG766" s="86" t="s">
        <v>7313</v>
      </c>
      <c r="AH766" s="86" t="s">
        <v>217</v>
      </c>
      <c r="AI766" s="157" t="s">
        <v>217</v>
      </c>
      <c r="AJ766" s="86"/>
      <c r="AK766" s="86"/>
      <c r="AL766" s="86" t="s">
        <v>2915</v>
      </c>
      <c r="AM766" s="86"/>
      <c r="AN766" s="86"/>
      <c r="AO766" s="86"/>
      <c r="AP766" s="86"/>
      <c r="AQ766" s="86"/>
      <c r="AR766" s="86"/>
      <c r="AS766" s="86"/>
      <c r="AT766" s="86"/>
      <c r="AU766" s="86"/>
      <c r="AV766" s="163" t="s">
        <v>2363</v>
      </c>
      <c r="AW766" s="101">
        <v>1</v>
      </c>
      <c r="AX766" s="101">
        <f>1</f>
        <v>1</v>
      </c>
      <c r="AY766" s="101" t="s">
        <v>2363</v>
      </c>
      <c r="AZ766" s="163" t="s">
        <v>2363</v>
      </c>
      <c r="BA766" s="163" t="s">
        <v>2363</v>
      </c>
      <c r="BB766" s="86"/>
      <c r="BC766" s="86"/>
      <c r="BD766" s="86"/>
      <c r="BE766" s="86"/>
      <c r="BF766" s="86"/>
      <c r="BG766" s="86"/>
      <c r="BH766" s="86"/>
      <c r="BI766" s="162" t="s">
        <v>5499</v>
      </c>
      <c r="BJ766" s="70" t="s">
        <v>5513</v>
      </c>
      <c r="BK766" s="86"/>
      <c r="BL766" s="86"/>
      <c r="BM766" s="86">
        <v>0</v>
      </c>
      <c r="BN766" s="86" t="s">
        <v>5095</v>
      </c>
      <c r="BO766" s="86"/>
      <c r="BP766" s="86"/>
      <c r="BQ766" s="86"/>
      <c r="BR766" s="86"/>
      <c r="BS766" s="86"/>
      <c r="BT766" s="86"/>
      <c r="BU766" s="86"/>
      <c r="BV766" s="86"/>
      <c r="BW766" s="86"/>
      <c r="BX766" s="86"/>
      <c r="BY766" s="86"/>
      <c r="BZ766" s="86"/>
      <c r="CA766" s="86"/>
      <c r="CB766" s="86"/>
      <c r="CC766" s="86"/>
      <c r="CD766" s="86"/>
      <c r="CE766" s="86"/>
      <c r="CF766" s="86"/>
      <c r="CG766" s="86"/>
      <c r="CH766" s="86"/>
      <c r="CI766" s="86"/>
      <c r="CJ766" s="86"/>
      <c r="CK766" s="86"/>
      <c r="CL766" s="86"/>
      <c r="CM766" s="86"/>
      <c r="CN766" s="86"/>
      <c r="CO766" s="86" t="s">
        <v>2500</v>
      </c>
      <c r="CP766" s="86"/>
      <c r="CQ766" s="86"/>
      <c r="CR766" s="86"/>
      <c r="CS766" s="164" t="b">
        <f>NOT(ISERROR(MATCH(E766,[1]Sheet1!$A:$A,0)))</f>
        <v>0</v>
      </c>
      <c r="CT766" s="162"/>
    </row>
    <row r="767" spans="1:98" s="218" customFormat="1" ht="79.8" customHeight="1">
      <c r="A767" s="257">
        <v>297</v>
      </c>
      <c r="B767" s="258">
        <v>764</v>
      </c>
      <c r="C767" s="258"/>
      <c r="D767" s="162"/>
      <c r="E767" s="125" t="s">
        <v>157</v>
      </c>
      <c r="F767" s="163" t="s">
        <v>7314</v>
      </c>
      <c r="G767" s="163" t="s">
        <v>7315</v>
      </c>
      <c r="H767" s="164"/>
      <c r="I767" s="164"/>
      <c r="J767" s="164" t="s">
        <v>7316</v>
      </c>
      <c r="K767" s="164" t="s">
        <v>7317</v>
      </c>
      <c r="L767" s="162" t="s">
        <v>2495</v>
      </c>
      <c r="M767" s="165" t="s">
        <v>251</v>
      </c>
      <c r="N767" s="162"/>
      <c r="O767" s="165" t="s">
        <v>251</v>
      </c>
      <c r="P767" s="162"/>
      <c r="Q767" s="162" t="s">
        <v>2992</v>
      </c>
      <c r="R767" s="162" t="s">
        <v>2993</v>
      </c>
      <c r="S767" s="162"/>
      <c r="T767" s="162" t="s">
        <v>7311</v>
      </c>
      <c r="U767" s="162" t="s">
        <v>2499</v>
      </c>
      <c r="V767" s="162"/>
      <c r="W767" s="162"/>
      <c r="X767" s="162" t="s">
        <v>2500</v>
      </c>
      <c r="Y767" s="162"/>
      <c r="Z767" s="162" t="s">
        <v>7318</v>
      </c>
      <c r="AA767" s="164"/>
      <c r="AB767" s="164"/>
      <c r="AC767" s="164"/>
      <c r="AD767" s="162" t="s">
        <v>2818</v>
      </c>
      <c r="AE767" s="162" t="s">
        <v>217</v>
      </c>
      <c r="AF767" s="162" t="s">
        <v>217</v>
      </c>
      <c r="AG767" s="101" t="s">
        <v>7319</v>
      </c>
      <c r="AH767" s="162" t="s">
        <v>217</v>
      </c>
      <c r="AI767" s="165" t="s">
        <v>217</v>
      </c>
      <c r="AJ767" s="164"/>
      <c r="AK767" s="164"/>
      <c r="AL767" s="162" t="s">
        <v>2539</v>
      </c>
      <c r="AM767" s="162"/>
      <c r="AN767" s="162"/>
      <c r="AO767" s="162"/>
      <c r="AP767" s="162"/>
      <c r="AQ767" s="162"/>
      <c r="AR767" s="162"/>
      <c r="AS767" s="162"/>
      <c r="AT767" s="162"/>
      <c r="AU767" s="162"/>
      <c r="AV767" s="163" t="s">
        <v>2363</v>
      </c>
      <c r="AW767" s="101">
        <v>1</v>
      </c>
      <c r="AX767" s="101">
        <f>1</f>
        <v>1</v>
      </c>
      <c r="AY767" s="101" t="s">
        <v>2363</v>
      </c>
      <c r="AZ767" s="163" t="s">
        <v>2363</v>
      </c>
      <c r="BA767" s="163" t="s">
        <v>2363</v>
      </c>
      <c r="BB767" s="162"/>
      <c r="BC767" s="162"/>
      <c r="BD767" s="162"/>
      <c r="BE767" s="164"/>
      <c r="BF767" s="164"/>
      <c r="BG767" s="164"/>
      <c r="BH767" s="164"/>
      <c r="BI767" s="162" t="s">
        <v>5499</v>
      </c>
      <c r="BJ767" s="162"/>
      <c r="BK767" s="101"/>
      <c r="BL767" s="162"/>
      <c r="BM767" s="162">
        <v>0</v>
      </c>
      <c r="BN767" s="86" t="s">
        <v>5095</v>
      </c>
      <c r="BO767" s="162"/>
      <c r="BP767" s="162"/>
      <c r="BQ767" s="162"/>
      <c r="BR767" s="162"/>
      <c r="BS767" s="162"/>
      <c r="BT767" s="162"/>
      <c r="BU767" s="162"/>
      <c r="BV767" s="162"/>
      <c r="BW767" s="162"/>
      <c r="BX767" s="162"/>
      <c r="BY767" s="162"/>
      <c r="BZ767" s="162"/>
      <c r="CA767" s="162"/>
      <c r="CB767" s="162"/>
      <c r="CC767" s="162"/>
      <c r="CD767" s="162"/>
      <c r="CE767" s="162"/>
      <c r="CF767" s="162"/>
      <c r="CG767" s="162"/>
      <c r="CH767" s="162"/>
      <c r="CI767" s="162"/>
      <c r="CJ767" s="162"/>
      <c r="CK767" s="162"/>
      <c r="CL767" s="162"/>
      <c r="CM767" s="162"/>
      <c r="CN767" s="162"/>
      <c r="CO767" s="162"/>
      <c r="CP767" s="162"/>
      <c r="CQ767" s="162"/>
      <c r="CR767" s="86"/>
      <c r="CS767" s="164" t="b">
        <f>NOT(ISERROR(MATCH(E767,[1]Sheet1!$A:$A,0)))</f>
        <v>0</v>
      </c>
      <c r="CT767" s="162"/>
    </row>
    <row r="768" spans="1:98" s="218" customFormat="1" ht="79.8" customHeight="1">
      <c r="A768" s="257"/>
      <c r="B768" s="258">
        <v>765</v>
      </c>
      <c r="C768" s="258"/>
      <c r="D768" s="162"/>
      <c r="E768" s="286" t="s">
        <v>4246</v>
      </c>
      <c r="F768" s="163" t="s">
        <v>4247</v>
      </c>
      <c r="G768" s="163" t="s">
        <v>4248</v>
      </c>
      <c r="H768" s="162"/>
      <c r="I768" s="162"/>
      <c r="J768" s="164"/>
      <c r="K768" s="162" t="s">
        <v>4249</v>
      </c>
      <c r="L768" s="162" t="s">
        <v>2495</v>
      </c>
      <c r="M768" s="165" t="s">
        <v>251</v>
      </c>
      <c r="N768" s="162"/>
      <c r="O768" s="304" t="s">
        <v>251</v>
      </c>
      <c r="P768" s="162"/>
      <c r="Q768" s="162" t="s">
        <v>2513</v>
      </c>
      <c r="R768" s="162" t="s">
        <v>2497</v>
      </c>
      <c r="S768" s="162"/>
      <c r="T768" s="162" t="s">
        <v>3343</v>
      </c>
      <c r="U768" s="162" t="s">
        <v>2795</v>
      </c>
      <c r="V768" s="162"/>
      <c r="W768" s="162"/>
      <c r="X768" s="162" t="s">
        <v>3263</v>
      </c>
      <c r="Y768" s="162"/>
      <c r="Z768" s="162" t="s">
        <v>4250</v>
      </c>
      <c r="AA768" s="164"/>
      <c r="AB768" s="164"/>
      <c r="AC768" s="164"/>
      <c r="AD768" s="162" t="s">
        <v>2762</v>
      </c>
      <c r="AE768" s="162" t="s">
        <v>4251</v>
      </c>
      <c r="AF768" s="162" t="s">
        <v>2818</v>
      </c>
      <c r="AG768" s="162" t="s">
        <v>4252</v>
      </c>
      <c r="AH768" s="162" t="s">
        <v>4253</v>
      </c>
      <c r="AI768" s="162" t="s">
        <v>2818</v>
      </c>
      <c r="AJ768" s="164"/>
      <c r="AK768" s="164"/>
      <c r="AL768" s="162" t="s">
        <v>2539</v>
      </c>
      <c r="AM768" s="162"/>
      <c r="AN768" s="162"/>
      <c r="AO768" s="162"/>
      <c r="AP768" s="162"/>
      <c r="AQ768" s="162"/>
      <c r="AR768" s="162"/>
      <c r="AS768" s="162"/>
      <c r="AT768" s="162"/>
      <c r="AU768" s="162"/>
      <c r="AV768" s="102" t="s">
        <v>2363</v>
      </c>
      <c r="AW768" s="101"/>
      <c r="AX768" s="101"/>
      <c r="AY768" s="101"/>
      <c r="AZ768" s="102" t="s">
        <v>2363</v>
      </c>
      <c r="BA768" s="102" t="s">
        <v>2363</v>
      </c>
      <c r="BB768" s="162"/>
      <c r="BC768" s="162"/>
      <c r="BD768" s="162"/>
      <c r="BE768" s="164"/>
      <c r="BF768" s="164"/>
      <c r="BG768" s="164"/>
      <c r="BH768" s="164"/>
      <c r="BI768" s="162"/>
      <c r="BJ768" s="162"/>
      <c r="BK768" s="101"/>
      <c r="BL768" s="162"/>
      <c r="BM768" s="86">
        <v>4</v>
      </c>
      <c r="BN768" s="86" t="s">
        <v>678</v>
      </c>
      <c r="BO768" s="85" t="s">
        <v>687</v>
      </c>
      <c r="BP768" s="85" t="s">
        <v>688</v>
      </c>
      <c r="BQ768" s="85" t="s">
        <v>689</v>
      </c>
      <c r="BR768" s="85" t="s">
        <v>690</v>
      </c>
      <c r="BS768" s="85" t="s">
        <v>691</v>
      </c>
      <c r="BT768" s="85" t="s">
        <v>692</v>
      </c>
      <c r="BU768" s="85" t="s">
        <v>693</v>
      </c>
      <c r="BV768" s="85" t="s">
        <v>694</v>
      </c>
      <c r="BW768" s="162"/>
      <c r="BX768" s="162"/>
      <c r="BY768" s="162"/>
      <c r="BZ768" s="162"/>
      <c r="CA768" s="162"/>
      <c r="CB768" s="162"/>
      <c r="CC768" s="162"/>
      <c r="CD768" s="162"/>
      <c r="CE768" s="162"/>
      <c r="CF768" s="162"/>
      <c r="CG768" s="162"/>
      <c r="CH768" s="162"/>
      <c r="CI768" s="162"/>
      <c r="CJ768" s="162"/>
      <c r="CK768" s="162"/>
      <c r="CL768" s="162"/>
      <c r="CM768" s="162"/>
      <c r="CN768" s="162"/>
      <c r="CO768" s="162"/>
      <c r="CP768" s="162"/>
      <c r="CQ768" s="162"/>
      <c r="CR768" s="86"/>
      <c r="CS768" s="164" t="b">
        <f>NOT(ISERROR(MATCH(E768,[1]Sheet1!$A:$A,0)))</f>
        <v>0</v>
      </c>
      <c r="CT768" s="162"/>
    </row>
    <row r="769" spans="1:98" s="218" customFormat="1" ht="79.8" customHeight="1">
      <c r="A769" s="257">
        <v>297</v>
      </c>
      <c r="B769" s="258">
        <v>766</v>
      </c>
      <c r="C769" s="258"/>
      <c r="D769" s="86"/>
      <c r="E769" s="125" t="s">
        <v>7320</v>
      </c>
      <c r="F769" s="163" t="s">
        <v>7321</v>
      </c>
      <c r="G769" s="163" t="s">
        <v>7322</v>
      </c>
      <c r="H769" s="86"/>
      <c r="I769" s="86"/>
      <c r="J769" s="86" t="s">
        <v>3083</v>
      </c>
      <c r="K769" s="104" t="s">
        <v>7323</v>
      </c>
      <c r="L769" s="162" t="s">
        <v>2495</v>
      </c>
      <c r="M769" s="165" t="s">
        <v>251</v>
      </c>
      <c r="N769" s="162"/>
      <c r="O769" s="165" t="s">
        <v>251</v>
      </c>
      <c r="P769" s="162"/>
      <c r="Q769" s="162" t="s">
        <v>2992</v>
      </c>
      <c r="R769" s="162" t="s">
        <v>2993</v>
      </c>
      <c r="S769" s="86"/>
      <c r="T769" s="162" t="s">
        <v>7311</v>
      </c>
      <c r="U769" s="162" t="s">
        <v>2499</v>
      </c>
      <c r="V769" s="86"/>
      <c r="W769" s="86"/>
      <c r="X769" s="162" t="s">
        <v>2500</v>
      </c>
      <c r="Y769" s="86"/>
      <c r="Z769" s="86" t="s">
        <v>7324</v>
      </c>
      <c r="AA769" s="86"/>
      <c r="AB769" s="86"/>
      <c r="AC769" s="86"/>
      <c r="AD769" s="86" t="s">
        <v>2711</v>
      </c>
      <c r="AE769" s="86" t="s">
        <v>217</v>
      </c>
      <c r="AF769" s="86" t="s">
        <v>217</v>
      </c>
      <c r="AG769" s="86" t="s">
        <v>7325</v>
      </c>
      <c r="AH769" s="86" t="s">
        <v>217</v>
      </c>
      <c r="AI769" s="157" t="s">
        <v>217</v>
      </c>
      <c r="AJ769" s="86"/>
      <c r="AK769" s="86"/>
      <c r="AL769" s="86" t="s">
        <v>2915</v>
      </c>
      <c r="AM769" s="86"/>
      <c r="AN769" s="86"/>
      <c r="AO769" s="86"/>
      <c r="AP769" s="86"/>
      <c r="AQ769" s="86"/>
      <c r="AR769" s="86"/>
      <c r="AS769" s="86"/>
      <c r="AT769" s="86"/>
      <c r="AU769" s="86"/>
      <c r="AV769" s="163" t="s">
        <v>2363</v>
      </c>
      <c r="AW769" s="101">
        <v>1</v>
      </c>
      <c r="AX769" s="101">
        <f>1</f>
        <v>1</v>
      </c>
      <c r="AY769" s="101" t="s">
        <v>2363</v>
      </c>
      <c r="AZ769" s="163" t="s">
        <v>2363</v>
      </c>
      <c r="BA769" s="163" t="s">
        <v>2363</v>
      </c>
      <c r="BB769" s="86"/>
      <c r="BC769" s="86"/>
      <c r="BD769" s="86"/>
      <c r="BE769" s="86"/>
      <c r="BF769" s="86"/>
      <c r="BG769" s="86"/>
      <c r="BH769" s="86"/>
      <c r="BI769" s="252" t="s">
        <v>5499</v>
      </c>
      <c r="BJ769" s="62"/>
      <c r="BK769" s="162" t="s">
        <v>5499</v>
      </c>
      <c r="BL769" s="86"/>
      <c r="BM769" s="86">
        <v>0</v>
      </c>
      <c r="BN769" s="86" t="s">
        <v>5095</v>
      </c>
      <c r="BO769" s="86"/>
      <c r="BP769" s="86"/>
      <c r="BQ769" s="86"/>
      <c r="BR769" s="86"/>
      <c r="BS769" s="86"/>
      <c r="BT769" s="86"/>
      <c r="BU769" s="86"/>
      <c r="BV769" s="86"/>
      <c r="BW769" s="86"/>
      <c r="BX769" s="86"/>
      <c r="BY769" s="86"/>
      <c r="BZ769" s="86"/>
      <c r="CA769" s="86"/>
      <c r="CB769" s="86"/>
      <c r="CC769" s="86"/>
      <c r="CD769" s="86"/>
      <c r="CE769" s="86"/>
      <c r="CF769" s="86"/>
      <c r="CG769" s="86"/>
      <c r="CH769" s="86"/>
      <c r="CI769" s="86"/>
      <c r="CJ769" s="86"/>
      <c r="CK769" s="86"/>
      <c r="CL769" s="86"/>
      <c r="CM769" s="86"/>
      <c r="CN769" s="86"/>
      <c r="CO769" s="86" t="s">
        <v>2500</v>
      </c>
      <c r="CP769" s="86"/>
      <c r="CQ769" s="86"/>
      <c r="CR769" s="86"/>
      <c r="CS769" s="164" t="b">
        <f>NOT(ISERROR(MATCH(E769,[1]Sheet1!$A:$A,0)))</f>
        <v>0</v>
      </c>
      <c r="CT769" s="162"/>
    </row>
    <row r="770" spans="1:98" s="218" customFormat="1" ht="79.8" customHeight="1">
      <c r="A770" s="256"/>
      <c r="B770" s="258">
        <v>767</v>
      </c>
      <c r="C770" s="258"/>
      <c r="D770" s="162"/>
      <c r="E770" s="286" t="s">
        <v>4265</v>
      </c>
      <c r="F770" s="163" t="s">
        <v>2575</v>
      </c>
      <c r="G770" s="163" t="s">
        <v>2575</v>
      </c>
      <c r="H770" s="162"/>
      <c r="I770" s="162"/>
      <c r="J770" s="164"/>
      <c r="K770" s="101" t="s">
        <v>4266</v>
      </c>
      <c r="L770" s="162" t="s">
        <v>217</v>
      </c>
      <c r="M770" s="165" t="s">
        <v>128</v>
      </c>
      <c r="N770" s="162"/>
      <c r="O770" s="165" t="s">
        <v>128</v>
      </c>
      <c r="P770" s="162"/>
      <c r="Q770" s="162" t="s">
        <v>2513</v>
      </c>
      <c r="R770" s="162" t="s">
        <v>2497</v>
      </c>
      <c r="S770" s="162"/>
      <c r="T770" s="162" t="s">
        <v>3511</v>
      </c>
      <c r="U770" s="162" t="s">
        <v>2795</v>
      </c>
      <c r="V770" s="162"/>
      <c r="W770" s="162"/>
      <c r="X770" s="162" t="s">
        <v>2546</v>
      </c>
      <c r="Y770" s="162"/>
      <c r="Z770" s="162" t="s">
        <v>4267</v>
      </c>
      <c r="AA770" s="164"/>
      <c r="AB770" s="164"/>
      <c r="AC770" s="164"/>
      <c r="AD770" s="162" t="s">
        <v>3513</v>
      </c>
      <c r="AE770" s="162" t="s">
        <v>4268</v>
      </c>
      <c r="AF770" s="162" t="s">
        <v>3515</v>
      </c>
      <c r="AG770" s="101" t="s">
        <v>4269</v>
      </c>
      <c r="AH770" s="162" t="s">
        <v>4270</v>
      </c>
      <c r="AI770" s="162" t="s">
        <v>3515</v>
      </c>
      <c r="AJ770" s="164"/>
      <c r="AK770" s="164"/>
      <c r="AL770" s="162" t="s">
        <v>2539</v>
      </c>
      <c r="AM770" s="162"/>
      <c r="AN770" s="162"/>
      <c r="AO770" s="162"/>
      <c r="AP770" s="162"/>
      <c r="AQ770" s="162"/>
      <c r="AR770" s="162"/>
      <c r="AS770" s="162"/>
      <c r="AT770" s="162"/>
      <c r="AU770" s="162"/>
      <c r="AV770" s="102" t="s">
        <v>2363</v>
      </c>
      <c r="AW770" s="101">
        <v>1</v>
      </c>
      <c r="AX770" s="101">
        <v>1</v>
      </c>
      <c r="AY770" s="101" t="s">
        <v>2363</v>
      </c>
      <c r="AZ770" s="102" t="s">
        <v>2363</v>
      </c>
      <c r="BA770" s="102" t="s">
        <v>2363</v>
      </c>
      <c r="BB770" s="162"/>
      <c r="BC770" s="162"/>
      <c r="BD770" s="162"/>
      <c r="BE770" s="164"/>
      <c r="BF770" s="164"/>
      <c r="BG770" s="164"/>
      <c r="BH770" s="164"/>
      <c r="BI770" s="162" t="s">
        <v>3151</v>
      </c>
      <c r="BJ770" s="162"/>
      <c r="BK770" s="101"/>
      <c r="BL770" s="162"/>
      <c r="BM770" s="162">
        <v>7</v>
      </c>
      <c r="BN770" s="162" t="s">
        <v>733</v>
      </c>
      <c r="BO770" s="85" t="s">
        <v>744</v>
      </c>
      <c r="BP770" s="85" t="s">
        <v>745</v>
      </c>
      <c r="BQ770" s="85" t="s">
        <v>746</v>
      </c>
      <c r="BR770" s="85" t="s">
        <v>747</v>
      </c>
      <c r="BS770" s="85" t="s">
        <v>748</v>
      </c>
      <c r="BT770" s="85" t="s">
        <v>749</v>
      </c>
      <c r="BU770" s="85" t="s">
        <v>750</v>
      </c>
      <c r="BV770" s="85" t="s">
        <v>751</v>
      </c>
      <c r="BW770" s="85" t="s">
        <v>752</v>
      </c>
      <c r="BX770" s="85" t="s">
        <v>753</v>
      </c>
      <c r="BY770" s="162"/>
      <c r="BZ770" s="162"/>
      <c r="CA770" s="162"/>
      <c r="CB770" s="162"/>
      <c r="CC770" s="162"/>
      <c r="CD770" s="162"/>
      <c r="CE770" s="162"/>
      <c r="CF770" s="162"/>
      <c r="CG770" s="162"/>
      <c r="CH770" s="162"/>
      <c r="CI770" s="162"/>
      <c r="CJ770" s="162"/>
      <c r="CK770" s="162"/>
      <c r="CL770" s="162"/>
      <c r="CM770" s="162"/>
      <c r="CN770" s="162"/>
      <c r="CO770" s="162"/>
      <c r="CP770" s="162"/>
      <c r="CQ770" s="162"/>
      <c r="CR770" s="86"/>
      <c r="CS770" s="164" t="b">
        <f>NOT(ISERROR(MATCH(E770,[1]Sheet1!$A:$A,0)))</f>
        <v>0</v>
      </c>
      <c r="CT770" s="162"/>
    </row>
    <row r="771" spans="1:98" s="218" customFormat="1" ht="79.8" customHeight="1">
      <c r="A771" s="257"/>
      <c r="B771" s="258">
        <v>768</v>
      </c>
      <c r="C771" s="258"/>
      <c r="D771" s="162"/>
      <c r="E771" s="286" t="s">
        <v>4271</v>
      </c>
      <c r="F771" s="163" t="s">
        <v>2575</v>
      </c>
      <c r="G771" s="163" t="s">
        <v>2575</v>
      </c>
      <c r="H771" s="162"/>
      <c r="I771" s="162"/>
      <c r="J771" s="164" t="s">
        <v>3153</v>
      </c>
      <c r="K771" s="101" t="s">
        <v>4272</v>
      </c>
      <c r="L771" s="162" t="s">
        <v>217</v>
      </c>
      <c r="M771" s="165" t="s">
        <v>128</v>
      </c>
      <c r="N771" s="162"/>
      <c r="O771" s="165" t="s">
        <v>128</v>
      </c>
      <c r="P771" s="162"/>
      <c r="Q771" s="162" t="s">
        <v>2513</v>
      </c>
      <c r="R771" s="162" t="s">
        <v>2497</v>
      </c>
      <c r="S771" s="162"/>
      <c r="T771" s="162" t="s">
        <v>3511</v>
      </c>
      <c r="U771" s="162" t="s">
        <v>2795</v>
      </c>
      <c r="V771" s="162"/>
      <c r="W771" s="162"/>
      <c r="X771" s="162" t="s">
        <v>2546</v>
      </c>
      <c r="Y771" s="162"/>
      <c r="Z771" s="162" t="s">
        <v>4273</v>
      </c>
      <c r="AA771" s="164"/>
      <c r="AB771" s="164"/>
      <c r="AC771" s="164"/>
      <c r="AD771" s="162" t="s">
        <v>3513</v>
      </c>
      <c r="AE771" s="162" t="s">
        <v>4274</v>
      </c>
      <c r="AF771" s="162" t="s">
        <v>3515</v>
      </c>
      <c r="AG771" s="101" t="s">
        <v>4275</v>
      </c>
      <c r="AH771" s="162" t="s">
        <v>4276</v>
      </c>
      <c r="AI771" s="162" t="s">
        <v>3515</v>
      </c>
      <c r="AJ771" s="164"/>
      <c r="AK771" s="164"/>
      <c r="AL771" s="162" t="s">
        <v>2539</v>
      </c>
      <c r="AM771" s="162"/>
      <c r="AN771" s="162"/>
      <c r="AO771" s="162"/>
      <c r="AP771" s="162"/>
      <c r="AQ771" s="162"/>
      <c r="AR771" s="162"/>
      <c r="AS771" s="162"/>
      <c r="AT771" s="162"/>
      <c r="AU771" s="162"/>
      <c r="AV771" s="102" t="s">
        <v>2363</v>
      </c>
      <c r="AW771" s="101">
        <v>1</v>
      </c>
      <c r="AX771" s="101">
        <v>1</v>
      </c>
      <c r="AY771" s="101" t="s">
        <v>2363</v>
      </c>
      <c r="AZ771" s="102" t="s">
        <v>2363</v>
      </c>
      <c r="BA771" s="102" t="s">
        <v>2363</v>
      </c>
      <c r="BB771" s="162"/>
      <c r="BC771" s="162"/>
      <c r="BD771" s="162"/>
      <c r="BE771" s="164"/>
      <c r="BF771" s="164"/>
      <c r="BG771" s="164"/>
      <c r="BH771" s="164"/>
      <c r="BI771" s="162" t="s">
        <v>3151</v>
      </c>
      <c r="BJ771" s="162"/>
      <c r="BK771" s="101"/>
      <c r="BL771" s="162"/>
      <c r="BM771" s="162">
        <v>7</v>
      </c>
      <c r="BN771" s="162" t="s">
        <v>733</v>
      </c>
      <c r="BO771" s="85" t="s">
        <v>744</v>
      </c>
      <c r="BP771" s="85" t="s">
        <v>745</v>
      </c>
      <c r="BQ771" s="85" t="s">
        <v>746</v>
      </c>
      <c r="BR771" s="85" t="s">
        <v>747</v>
      </c>
      <c r="BS771" s="85" t="s">
        <v>748</v>
      </c>
      <c r="BT771" s="85" t="s">
        <v>749</v>
      </c>
      <c r="BU771" s="85" t="s">
        <v>750</v>
      </c>
      <c r="BV771" s="85" t="s">
        <v>751</v>
      </c>
      <c r="BW771" s="85" t="s">
        <v>752</v>
      </c>
      <c r="BX771" s="85" t="s">
        <v>753</v>
      </c>
      <c r="BY771" s="162"/>
      <c r="BZ771" s="162"/>
      <c r="CA771" s="162"/>
      <c r="CB771" s="162"/>
      <c r="CC771" s="162"/>
      <c r="CD771" s="162"/>
      <c r="CE771" s="162"/>
      <c r="CF771" s="162"/>
      <c r="CG771" s="162"/>
      <c r="CH771" s="162"/>
      <c r="CI771" s="162"/>
      <c r="CJ771" s="162"/>
      <c r="CK771" s="162"/>
      <c r="CL771" s="162"/>
      <c r="CM771" s="162"/>
      <c r="CN771" s="162"/>
      <c r="CO771" s="162"/>
      <c r="CP771" s="162"/>
      <c r="CQ771" s="162"/>
      <c r="CR771" s="86"/>
      <c r="CS771" s="164" t="b">
        <f>NOT(ISERROR(MATCH(E771,[1]Sheet1!$A:$A,0)))</f>
        <v>0</v>
      </c>
      <c r="CT771" s="162"/>
    </row>
    <row r="772" spans="1:98" s="218" customFormat="1" ht="79.8" customHeight="1">
      <c r="A772" s="257"/>
      <c r="B772" s="258">
        <v>769</v>
      </c>
      <c r="C772" s="258"/>
      <c r="D772" s="162"/>
      <c r="E772" s="286" t="s">
        <v>4277</v>
      </c>
      <c r="F772" s="163" t="s">
        <v>2575</v>
      </c>
      <c r="G772" s="163" t="s">
        <v>2575</v>
      </c>
      <c r="H772" s="162"/>
      <c r="I772" s="162"/>
      <c r="J772" s="164" t="s">
        <v>3161</v>
      </c>
      <c r="K772" s="101" t="s">
        <v>4278</v>
      </c>
      <c r="L772" s="162" t="s">
        <v>217</v>
      </c>
      <c r="M772" s="165" t="s">
        <v>128</v>
      </c>
      <c r="N772" s="162"/>
      <c r="O772" s="165" t="s">
        <v>128</v>
      </c>
      <c r="P772" s="162"/>
      <c r="Q772" s="162" t="s">
        <v>2513</v>
      </c>
      <c r="R772" s="162" t="s">
        <v>2497</v>
      </c>
      <c r="S772" s="162"/>
      <c r="T772" s="162" t="s">
        <v>3511</v>
      </c>
      <c r="U772" s="162" t="s">
        <v>2795</v>
      </c>
      <c r="V772" s="162"/>
      <c r="W772" s="162"/>
      <c r="X772" s="162" t="s">
        <v>2546</v>
      </c>
      <c r="Y772" s="162"/>
      <c r="Z772" s="162" t="s">
        <v>4279</v>
      </c>
      <c r="AA772" s="164"/>
      <c r="AB772" s="164"/>
      <c r="AC772" s="164"/>
      <c r="AD772" s="162" t="s">
        <v>3513</v>
      </c>
      <c r="AE772" s="162" t="s">
        <v>4280</v>
      </c>
      <c r="AF772" s="162" t="s">
        <v>3515</v>
      </c>
      <c r="AG772" s="101" t="s">
        <v>4281</v>
      </c>
      <c r="AH772" s="162" t="s">
        <v>4282</v>
      </c>
      <c r="AI772" s="162" t="s">
        <v>3515</v>
      </c>
      <c r="AJ772" s="164"/>
      <c r="AK772" s="164"/>
      <c r="AL772" s="162" t="s">
        <v>2539</v>
      </c>
      <c r="AM772" s="162"/>
      <c r="AN772" s="162"/>
      <c r="AO772" s="162"/>
      <c r="AP772" s="162"/>
      <c r="AQ772" s="162"/>
      <c r="AR772" s="162"/>
      <c r="AS772" s="162"/>
      <c r="AT772" s="162"/>
      <c r="AU772" s="162"/>
      <c r="AV772" s="102" t="s">
        <v>2363</v>
      </c>
      <c r="AW772" s="101">
        <v>1</v>
      </c>
      <c r="AX772" s="101">
        <v>1</v>
      </c>
      <c r="AY772" s="101" t="s">
        <v>2363</v>
      </c>
      <c r="AZ772" s="102" t="s">
        <v>2363</v>
      </c>
      <c r="BA772" s="102" t="s">
        <v>2363</v>
      </c>
      <c r="BB772" s="162"/>
      <c r="BC772" s="162"/>
      <c r="BD772" s="162"/>
      <c r="BE772" s="164"/>
      <c r="BF772" s="164"/>
      <c r="BG772" s="164"/>
      <c r="BH772" s="164"/>
      <c r="BI772" s="162" t="s">
        <v>3151</v>
      </c>
      <c r="BJ772" s="162"/>
      <c r="BK772" s="101"/>
      <c r="BL772" s="162"/>
      <c r="BM772" s="162">
        <v>7</v>
      </c>
      <c r="BN772" s="162" t="s">
        <v>733</v>
      </c>
      <c r="BO772" s="85" t="s">
        <v>744</v>
      </c>
      <c r="BP772" s="85" t="s">
        <v>745</v>
      </c>
      <c r="BQ772" s="85" t="s">
        <v>746</v>
      </c>
      <c r="BR772" s="85" t="s">
        <v>747</v>
      </c>
      <c r="BS772" s="85" t="s">
        <v>748</v>
      </c>
      <c r="BT772" s="85" t="s">
        <v>749</v>
      </c>
      <c r="BU772" s="85" t="s">
        <v>750</v>
      </c>
      <c r="BV772" s="85" t="s">
        <v>751</v>
      </c>
      <c r="BW772" s="85" t="s">
        <v>752</v>
      </c>
      <c r="BX772" s="85" t="s">
        <v>753</v>
      </c>
      <c r="BY772" s="162"/>
      <c r="BZ772" s="162"/>
      <c r="CA772" s="162"/>
      <c r="CB772" s="162"/>
      <c r="CC772" s="162"/>
      <c r="CD772" s="162"/>
      <c r="CE772" s="162"/>
      <c r="CF772" s="162"/>
      <c r="CG772" s="162"/>
      <c r="CH772" s="162"/>
      <c r="CI772" s="162"/>
      <c r="CJ772" s="162"/>
      <c r="CK772" s="162"/>
      <c r="CL772" s="162"/>
      <c r="CM772" s="162"/>
      <c r="CN772" s="162"/>
      <c r="CO772" s="162"/>
      <c r="CP772" s="162"/>
      <c r="CQ772" s="162"/>
      <c r="CR772" s="86"/>
      <c r="CS772" s="164" t="b">
        <f>NOT(ISERROR(MATCH(E772,[1]Sheet1!$A:$A,0)))</f>
        <v>0</v>
      </c>
      <c r="CT772" s="162"/>
    </row>
    <row r="773" spans="1:98" s="218" customFormat="1" ht="79.8" customHeight="1">
      <c r="A773" s="256">
        <v>297</v>
      </c>
      <c r="B773" s="258">
        <v>770</v>
      </c>
      <c r="C773" s="258"/>
      <c r="D773" s="162"/>
      <c r="E773" s="286" t="s">
        <v>4283</v>
      </c>
      <c r="F773" s="163" t="s">
        <v>2575</v>
      </c>
      <c r="G773" s="163" t="s">
        <v>2575</v>
      </c>
      <c r="H773" s="162"/>
      <c r="I773" s="162"/>
      <c r="J773" s="164" t="s">
        <v>4284</v>
      </c>
      <c r="K773" s="101" t="s">
        <v>4285</v>
      </c>
      <c r="L773" s="162" t="s">
        <v>217</v>
      </c>
      <c r="M773" s="165" t="s">
        <v>3248</v>
      </c>
      <c r="N773" s="162"/>
      <c r="O773" s="165" t="s">
        <v>128</v>
      </c>
      <c r="P773" s="162"/>
      <c r="Q773" s="162" t="s">
        <v>2513</v>
      </c>
      <c r="R773" s="162" t="s">
        <v>2497</v>
      </c>
      <c r="S773" s="162"/>
      <c r="T773" s="162" t="s">
        <v>3511</v>
      </c>
      <c r="U773" s="162" t="s">
        <v>2795</v>
      </c>
      <c r="V773" s="162"/>
      <c r="W773" s="162"/>
      <c r="X773" s="162" t="s">
        <v>2546</v>
      </c>
      <c r="Y773" s="162"/>
      <c r="Z773" s="162" t="s">
        <v>4286</v>
      </c>
      <c r="AA773" s="164"/>
      <c r="AB773" s="164"/>
      <c r="AC773" s="164"/>
      <c r="AD773" s="162" t="s">
        <v>3513</v>
      </c>
      <c r="AE773" s="162" t="s">
        <v>4287</v>
      </c>
      <c r="AF773" s="162" t="s">
        <v>3515</v>
      </c>
      <c r="AG773" s="101" t="s">
        <v>4288</v>
      </c>
      <c r="AH773" s="162" t="s">
        <v>4289</v>
      </c>
      <c r="AI773" s="162" t="s">
        <v>3515</v>
      </c>
      <c r="AJ773" s="164"/>
      <c r="AK773" s="164"/>
      <c r="AL773" s="162" t="s">
        <v>2539</v>
      </c>
      <c r="AM773" s="162"/>
      <c r="AN773" s="162"/>
      <c r="AO773" s="162"/>
      <c r="AP773" s="162"/>
      <c r="AQ773" s="162"/>
      <c r="AR773" s="162"/>
      <c r="AS773" s="162"/>
      <c r="AT773" s="162"/>
      <c r="AU773" s="162"/>
      <c r="AV773" s="102" t="s">
        <v>2363</v>
      </c>
      <c r="AW773" s="101">
        <v>1</v>
      </c>
      <c r="AX773" s="101">
        <v>1</v>
      </c>
      <c r="AY773" s="101" t="s">
        <v>2363</v>
      </c>
      <c r="AZ773" s="102" t="s">
        <v>2363</v>
      </c>
      <c r="BA773" s="102" t="s">
        <v>2363</v>
      </c>
      <c r="BB773" s="162"/>
      <c r="BC773" s="162"/>
      <c r="BD773" s="162"/>
      <c r="BE773" s="164"/>
      <c r="BF773" s="164"/>
      <c r="BG773" s="164"/>
      <c r="BH773" s="164"/>
      <c r="BI773" s="162" t="s">
        <v>4290</v>
      </c>
      <c r="BJ773" s="162"/>
      <c r="BK773" s="101"/>
      <c r="BL773" s="162"/>
      <c r="BM773" s="162">
        <v>7</v>
      </c>
      <c r="BN773" s="162" t="s">
        <v>733</v>
      </c>
      <c r="BO773" s="85" t="s">
        <v>744</v>
      </c>
      <c r="BP773" s="85" t="s">
        <v>745</v>
      </c>
      <c r="BQ773" s="85" t="s">
        <v>746</v>
      </c>
      <c r="BR773" s="85" t="s">
        <v>747</v>
      </c>
      <c r="BS773" s="85" t="s">
        <v>748</v>
      </c>
      <c r="BT773" s="85" t="s">
        <v>749</v>
      </c>
      <c r="BU773" s="85" t="s">
        <v>750</v>
      </c>
      <c r="BV773" s="85" t="s">
        <v>751</v>
      </c>
      <c r="BW773" s="85" t="s">
        <v>752</v>
      </c>
      <c r="BX773" s="85" t="s">
        <v>753</v>
      </c>
      <c r="BY773" s="162"/>
      <c r="BZ773" s="162"/>
      <c r="CA773" s="162"/>
      <c r="CB773" s="162"/>
      <c r="CC773" s="162"/>
      <c r="CD773" s="162"/>
      <c r="CE773" s="162"/>
      <c r="CF773" s="162"/>
      <c r="CG773" s="162"/>
      <c r="CH773" s="162"/>
      <c r="CI773" s="162"/>
      <c r="CJ773" s="162"/>
      <c r="CK773" s="162"/>
      <c r="CL773" s="162"/>
      <c r="CM773" s="162"/>
      <c r="CN773" s="162"/>
      <c r="CO773" s="162"/>
      <c r="CP773" s="162"/>
      <c r="CQ773" s="162"/>
      <c r="CR773" s="86"/>
      <c r="CS773" s="164" t="b">
        <f>NOT(ISERROR(MATCH(E773,[1]Sheet1!$A:$A,0)))</f>
        <v>0</v>
      </c>
      <c r="CT773" s="162"/>
    </row>
    <row r="774" spans="1:98" s="218" customFormat="1" ht="79.8" customHeight="1">
      <c r="A774" s="256" t="s">
        <v>8754</v>
      </c>
      <c r="B774" s="258">
        <v>771</v>
      </c>
      <c r="C774" s="258"/>
      <c r="D774" s="162"/>
      <c r="E774" s="286" t="s">
        <v>4254</v>
      </c>
      <c r="F774" s="163" t="s">
        <v>4255</v>
      </c>
      <c r="G774" s="163" t="s">
        <v>4256</v>
      </c>
      <c r="H774" s="162"/>
      <c r="I774" s="162"/>
      <c r="J774" s="164"/>
      <c r="K774" s="101" t="s">
        <v>4257</v>
      </c>
      <c r="L774" s="162" t="s">
        <v>2965</v>
      </c>
      <c r="M774" s="165" t="s">
        <v>251</v>
      </c>
      <c r="N774" s="162"/>
      <c r="O774" s="165" t="s">
        <v>251</v>
      </c>
      <c r="P774" s="162"/>
      <c r="Q774" s="162" t="s">
        <v>2513</v>
      </c>
      <c r="R774" s="162" t="s">
        <v>2497</v>
      </c>
      <c r="S774" s="162"/>
      <c r="T774" s="164" t="s">
        <v>3511</v>
      </c>
      <c r="U774" s="162" t="s">
        <v>2795</v>
      </c>
      <c r="V774" s="162"/>
      <c r="W774" s="162"/>
      <c r="X774" s="162" t="s">
        <v>2546</v>
      </c>
      <c r="Y774" s="162"/>
      <c r="Z774" s="162" t="s">
        <v>4258</v>
      </c>
      <c r="AA774" s="164"/>
      <c r="AB774" s="164"/>
      <c r="AC774" s="164"/>
      <c r="AD774" s="162" t="s">
        <v>3513</v>
      </c>
      <c r="AE774" s="162" t="s">
        <v>4259</v>
      </c>
      <c r="AF774" s="162" t="s">
        <v>3515</v>
      </c>
      <c r="AG774" s="162" t="s">
        <v>4260</v>
      </c>
      <c r="AH774" s="162" t="s">
        <v>4261</v>
      </c>
      <c r="AI774" s="162" t="s">
        <v>3515</v>
      </c>
      <c r="AJ774" s="164"/>
      <c r="AK774" s="164"/>
      <c r="AL774" s="162" t="s">
        <v>2571</v>
      </c>
      <c r="AM774" s="162"/>
      <c r="AN774" s="162"/>
      <c r="AO774" s="162"/>
      <c r="AP774" s="162"/>
      <c r="AQ774" s="162"/>
      <c r="AR774" s="162"/>
      <c r="AS774" s="162"/>
      <c r="AT774" s="162"/>
      <c r="AU774" s="162"/>
      <c r="AV774" s="102" t="s">
        <v>2363</v>
      </c>
      <c r="AW774" s="101">
        <v>1</v>
      </c>
      <c r="AX774" s="101">
        <v>1</v>
      </c>
      <c r="AY774" s="101" t="s">
        <v>2363</v>
      </c>
      <c r="AZ774" s="102" t="s">
        <v>2363</v>
      </c>
      <c r="BA774" s="102" t="s">
        <v>2364</v>
      </c>
      <c r="BB774" s="162"/>
      <c r="BC774" s="162"/>
      <c r="BD774" s="162"/>
      <c r="BE774" s="164"/>
      <c r="BF774" s="164"/>
      <c r="BG774" s="164"/>
      <c r="BH774" s="164"/>
      <c r="BI774" s="162" t="s">
        <v>8865</v>
      </c>
      <c r="BJ774" s="162" t="s">
        <v>8794</v>
      </c>
      <c r="BK774" s="165" t="s">
        <v>8727</v>
      </c>
      <c r="BL774" s="162"/>
      <c r="BM774" s="162">
        <v>7</v>
      </c>
      <c r="BN774" s="162" t="s">
        <v>733</v>
      </c>
      <c r="BO774" s="85" t="s">
        <v>744</v>
      </c>
      <c r="BP774" s="85" t="s">
        <v>745</v>
      </c>
      <c r="BQ774" s="85" t="s">
        <v>746</v>
      </c>
      <c r="BR774" s="85" t="s">
        <v>747</v>
      </c>
      <c r="BS774" s="85" t="s">
        <v>748</v>
      </c>
      <c r="BT774" s="85" t="s">
        <v>749</v>
      </c>
      <c r="BU774" s="85" t="s">
        <v>750</v>
      </c>
      <c r="BV774" s="85" t="s">
        <v>751</v>
      </c>
      <c r="BW774" s="85" t="s">
        <v>752</v>
      </c>
      <c r="BX774" s="85" t="s">
        <v>753</v>
      </c>
      <c r="BY774" s="162"/>
      <c r="BZ774" s="162"/>
      <c r="CA774" s="162"/>
      <c r="CB774" s="162"/>
      <c r="CC774" s="162"/>
      <c r="CD774" s="162"/>
      <c r="CE774" s="162"/>
      <c r="CF774" s="162"/>
      <c r="CG774" s="162"/>
      <c r="CH774" s="162"/>
      <c r="CI774" s="162"/>
      <c r="CJ774" s="162"/>
      <c r="CK774" s="162"/>
      <c r="CL774" s="162"/>
      <c r="CM774" s="162"/>
      <c r="CN774" s="162"/>
      <c r="CO774" s="162"/>
      <c r="CP774" s="162"/>
      <c r="CQ774" s="162"/>
      <c r="CR774" s="86"/>
      <c r="CS774" s="164" t="b">
        <f>NOT(ISERROR(MATCH(E774,[1]Sheet1!$A:$A,0)))</f>
        <v>0</v>
      </c>
      <c r="CT774" s="162"/>
    </row>
    <row r="775" spans="1:98" s="218" customFormat="1" ht="79.8" customHeight="1">
      <c r="A775" s="256">
        <v>297</v>
      </c>
      <c r="B775" s="258">
        <v>772</v>
      </c>
      <c r="C775" s="258"/>
      <c r="D775" s="162"/>
      <c r="E775" s="286" t="s">
        <v>4291</v>
      </c>
      <c r="F775" s="163" t="s">
        <v>2575</v>
      </c>
      <c r="G775" s="163" t="s">
        <v>2575</v>
      </c>
      <c r="H775" s="162"/>
      <c r="I775" s="162"/>
      <c r="J775" s="164" t="s">
        <v>4284</v>
      </c>
      <c r="K775" s="101" t="s">
        <v>4292</v>
      </c>
      <c r="L775" s="162" t="s">
        <v>217</v>
      </c>
      <c r="M775" s="165" t="s">
        <v>3255</v>
      </c>
      <c r="N775" s="162"/>
      <c r="O775" s="165" t="s">
        <v>128</v>
      </c>
      <c r="P775" s="162"/>
      <c r="Q775" s="162" t="s">
        <v>2513</v>
      </c>
      <c r="R775" s="162" t="s">
        <v>2497</v>
      </c>
      <c r="S775" s="162"/>
      <c r="T775" s="162" t="s">
        <v>3511</v>
      </c>
      <c r="U775" s="162" t="s">
        <v>2795</v>
      </c>
      <c r="V775" s="162"/>
      <c r="W775" s="162"/>
      <c r="X775" s="162" t="s">
        <v>2546</v>
      </c>
      <c r="Y775" s="162"/>
      <c r="Z775" s="162" t="s">
        <v>4293</v>
      </c>
      <c r="AA775" s="164"/>
      <c r="AB775" s="164"/>
      <c r="AC775" s="164"/>
      <c r="AD775" s="162" t="s">
        <v>3513</v>
      </c>
      <c r="AE775" s="162" t="s">
        <v>4294</v>
      </c>
      <c r="AF775" s="162" t="s">
        <v>3515</v>
      </c>
      <c r="AG775" s="101" t="s">
        <v>4295</v>
      </c>
      <c r="AH775" s="162" t="s">
        <v>4296</v>
      </c>
      <c r="AI775" s="162" t="s">
        <v>3515</v>
      </c>
      <c r="AJ775" s="164"/>
      <c r="AK775" s="164"/>
      <c r="AL775" s="162" t="s">
        <v>2539</v>
      </c>
      <c r="AM775" s="162"/>
      <c r="AN775" s="162"/>
      <c r="AO775" s="162"/>
      <c r="AP775" s="162"/>
      <c r="AQ775" s="162"/>
      <c r="AR775" s="162"/>
      <c r="AS775" s="162"/>
      <c r="AT775" s="162"/>
      <c r="AU775" s="162"/>
      <c r="AV775" s="102" t="s">
        <v>2363</v>
      </c>
      <c r="AW775" s="101">
        <v>1</v>
      </c>
      <c r="AX775" s="101">
        <v>1</v>
      </c>
      <c r="AY775" s="101" t="s">
        <v>2363</v>
      </c>
      <c r="AZ775" s="102" t="s">
        <v>2363</v>
      </c>
      <c r="BA775" s="102" t="s">
        <v>2363</v>
      </c>
      <c r="BB775" s="162"/>
      <c r="BC775" s="162"/>
      <c r="BD775" s="162"/>
      <c r="BE775" s="164"/>
      <c r="BF775" s="164"/>
      <c r="BG775" s="164"/>
      <c r="BH775" s="164"/>
      <c r="BI775" s="162" t="s">
        <v>3151</v>
      </c>
      <c r="BJ775" s="162"/>
      <c r="BK775" s="101" t="s">
        <v>2617</v>
      </c>
      <c r="BL775" s="162"/>
      <c r="BM775" s="162">
        <v>7</v>
      </c>
      <c r="BN775" s="162" t="s">
        <v>733</v>
      </c>
      <c r="BO775" s="85" t="s">
        <v>744</v>
      </c>
      <c r="BP775" s="85" t="s">
        <v>745</v>
      </c>
      <c r="BQ775" s="85" t="s">
        <v>746</v>
      </c>
      <c r="BR775" s="85" t="s">
        <v>747</v>
      </c>
      <c r="BS775" s="85" t="s">
        <v>748</v>
      </c>
      <c r="BT775" s="85" t="s">
        <v>749</v>
      </c>
      <c r="BU775" s="85" t="s">
        <v>750</v>
      </c>
      <c r="BV775" s="85" t="s">
        <v>751</v>
      </c>
      <c r="BW775" s="85" t="s">
        <v>752</v>
      </c>
      <c r="BX775" s="85" t="s">
        <v>753</v>
      </c>
      <c r="BY775" s="162"/>
      <c r="BZ775" s="162"/>
      <c r="CA775" s="162"/>
      <c r="CB775" s="162"/>
      <c r="CC775" s="162"/>
      <c r="CD775" s="162"/>
      <c r="CE775" s="162"/>
      <c r="CF775" s="162"/>
      <c r="CG775" s="162"/>
      <c r="CH775" s="162"/>
      <c r="CI775" s="162"/>
      <c r="CJ775" s="162"/>
      <c r="CK775" s="162"/>
      <c r="CL775" s="162"/>
      <c r="CM775" s="162"/>
      <c r="CN775" s="162"/>
      <c r="CO775" s="162"/>
      <c r="CP775" s="162"/>
      <c r="CQ775" s="162"/>
      <c r="CR775" s="86"/>
      <c r="CS775" s="164" t="b">
        <f>NOT(ISERROR(MATCH(E775,[1]Sheet1!$A:$A,0)))</f>
        <v>0</v>
      </c>
      <c r="CT775" s="162"/>
    </row>
    <row r="776" spans="1:98" s="218" customFormat="1" ht="79.8" customHeight="1">
      <c r="A776" s="256">
        <v>297</v>
      </c>
      <c r="B776" s="258">
        <v>773</v>
      </c>
      <c r="C776" s="258"/>
      <c r="D776" s="162"/>
      <c r="E776" s="286" t="s">
        <v>4297</v>
      </c>
      <c r="F776" s="163" t="s">
        <v>2575</v>
      </c>
      <c r="G776" s="163" t="s">
        <v>2575</v>
      </c>
      <c r="H776" s="162"/>
      <c r="I776" s="162"/>
      <c r="J776" s="164"/>
      <c r="K776" s="101" t="s">
        <v>4298</v>
      </c>
      <c r="L776" s="162" t="s">
        <v>217</v>
      </c>
      <c r="M776" s="165" t="s">
        <v>4299</v>
      </c>
      <c r="N776" s="162"/>
      <c r="O776" s="165" t="s">
        <v>128</v>
      </c>
      <c r="P776" s="162"/>
      <c r="Q776" s="162" t="s">
        <v>2513</v>
      </c>
      <c r="R776" s="162" t="s">
        <v>2497</v>
      </c>
      <c r="S776" s="162"/>
      <c r="T776" s="162" t="s">
        <v>3511</v>
      </c>
      <c r="U776" s="162" t="s">
        <v>2795</v>
      </c>
      <c r="V776" s="162"/>
      <c r="W776" s="162"/>
      <c r="X776" s="162" t="s">
        <v>2546</v>
      </c>
      <c r="Y776" s="162"/>
      <c r="Z776" s="162" t="s">
        <v>4300</v>
      </c>
      <c r="AA776" s="164"/>
      <c r="AB776" s="164"/>
      <c r="AC776" s="164"/>
      <c r="AD776" s="162" t="s">
        <v>3513</v>
      </c>
      <c r="AE776" s="164" t="s">
        <v>4301</v>
      </c>
      <c r="AF776" s="162" t="s">
        <v>3515</v>
      </c>
      <c r="AG776" s="101" t="s">
        <v>4302</v>
      </c>
      <c r="AH776" s="164" t="s">
        <v>4303</v>
      </c>
      <c r="AI776" s="162" t="s">
        <v>3515</v>
      </c>
      <c r="AJ776" s="164"/>
      <c r="AK776" s="164"/>
      <c r="AL776" s="162" t="s">
        <v>2539</v>
      </c>
      <c r="AM776" s="162"/>
      <c r="AN776" s="162"/>
      <c r="AO776" s="162"/>
      <c r="AP776" s="162"/>
      <c r="AQ776" s="162"/>
      <c r="AR776" s="162"/>
      <c r="AS776" s="162"/>
      <c r="AT776" s="162"/>
      <c r="AU776" s="162"/>
      <c r="AV776" s="102" t="s">
        <v>2363</v>
      </c>
      <c r="AW776" s="101">
        <v>1</v>
      </c>
      <c r="AX776" s="101">
        <v>1</v>
      </c>
      <c r="AY776" s="101" t="s">
        <v>2363</v>
      </c>
      <c r="AZ776" s="102" t="s">
        <v>2363</v>
      </c>
      <c r="BA776" s="102" t="s">
        <v>2363</v>
      </c>
      <c r="BB776" s="162"/>
      <c r="BC776" s="162"/>
      <c r="BD776" s="162"/>
      <c r="BE776" s="164"/>
      <c r="BF776" s="164"/>
      <c r="BG776" s="164"/>
      <c r="BH776" s="164"/>
      <c r="BI776" s="162" t="s">
        <v>3151</v>
      </c>
      <c r="BJ776" s="162"/>
      <c r="BK776" s="101"/>
      <c r="BL776" s="162"/>
      <c r="BM776" s="162">
        <v>7</v>
      </c>
      <c r="BN776" s="162" t="s">
        <v>733</v>
      </c>
      <c r="BO776" s="85" t="s">
        <v>744</v>
      </c>
      <c r="BP776" s="85" t="s">
        <v>745</v>
      </c>
      <c r="BQ776" s="85" t="s">
        <v>746</v>
      </c>
      <c r="BR776" s="85" t="s">
        <v>747</v>
      </c>
      <c r="BS776" s="85" t="s">
        <v>748</v>
      </c>
      <c r="BT776" s="85" t="s">
        <v>749</v>
      </c>
      <c r="BU776" s="85" t="s">
        <v>750</v>
      </c>
      <c r="BV776" s="85" t="s">
        <v>751</v>
      </c>
      <c r="BW776" s="85" t="s">
        <v>752</v>
      </c>
      <c r="BX776" s="85" t="s">
        <v>753</v>
      </c>
      <c r="BY776" s="162"/>
      <c r="BZ776" s="162"/>
      <c r="CA776" s="162"/>
      <c r="CB776" s="162"/>
      <c r="CC776" s="162"/>
      <c r="CD776" s="162"/>
      <c r="CE776" s="162"/>
      <c r="CF776" s="162"/>
      <c r="CG776" s="162"/>
      <c r="CH776" s="162"/>
      <c r="CI776" s="162"/>
      <c r="CJ776" s="162"/>
      <c r="CK776" s="162"/>
      <c r="CL776" s="162"/>
      <c r="CM776" s="162"/>
      <c r="CN776" s="162"/>
      <c r="CO776" s="162"/>
      <c r="CP776" s="162"/>
      <c r="CQ776" s="162"/>
      <c r="CR776" s="86"/>
      <c r="CS776" s="164" t="b">
        <f>NOT(ISERROR(MATCH(E776,[1]Sheet1!$A:$A,0)))</f>
        <v>0</v>
      </c>
      <c r="CT776" s="162"/>
    </row>
    <row r="777" spans="1:98" s="218" customFormat="1" ht="79.8" customHeight="1">
      <c r="A777" s="256"/>
      <c r="B777" s="258">
        <v>774</v>
      </c>
      <c r="C777" s="258"/>
      <c r="D777" s="162"/>
      <c r="E777" s="286" t="s">
        <v>4304</v>
      </c>
      <c r="F777" s="163" t="s">
        <v>2575</v>
      </c>
      <c r="G777" s="163" t="s">
        <v>2575</v>
      </c>
      <c r="H777" s="162"/>
      <c r="I777" s="162"/>
      <c r="J777" s="164"/>
      <c r="K777" s="101" t="s">
        <v>4305</v>
      </c>
      <c r="L777" s="162" t="s">
        <v>217</v>
      </c>
      <c r="M777" s="165" t="s">
        <v>128</v>
      </c>
      <c r="N777" s="162"/>
      <c r="O777" s="165" t="s">
        <v>128</v>
      </c>
      <c r="P777" s="162"/>
      <c r="Q777" s="162" t="s">
        <v>2513</v>
      </c>
      <c r="R777" s="162" t="s">
        <v>2497</v>
      </c>
      <c r="S777" s="162"/>
      <c r="T777" s="162" t="s">
        <v>3511</v>
      </c>
      <c r="U777" s="162" t="s">
        <v>2795</v>
      </c>
      <c r="V777" s="162"/>
      <c r="W777" s="162"/>
      <c r="X777" s="162" t="s">
        <v>2546</v>
      </c>
      <c r="Y777" s="162"/>
      <c r="Z777" s="162" t="s">
        <v>4306</v>
      </c>
      <c r="AA777" s="164"/>
      <c r="AB777" s="164"/>
      <c r="AC777" s="164"/>
      <c r="AD777" s="162" t="s">
        <v>3513</v>
      </c>
      <c r="AE777" s="162" t="s">
        <v>4307</v>
      </c>
      <c r="AF777" s="162" t="s">
        <v>3515</v>
      </c>
      <c r="AG777" s="101" t="s">
        <v>4308</v>
      </c>
      <c r="AH777" s="162" t="s">
        <v>4309</v>
      </c>
      <c r="AI777" s="162" t="s">
        <v>3515</v>
      </c>
      <c r="AJ777" s="164"/>
      <c r="AK777" s="164"/>
      <c r="AL777" s="162" t="s">
        <v>2539</v>
      </c>
      <c r="AM777" s="162"/>
      <c r="AN777" s="162"/>
      <c r="AO777" s="162"/>
      <c r="AP777" s="162"/>
      <c r="AQ777" s="162"/>
      <c r="AR777" s="162"/>
      <c r="AS777" s="162"/>
      <c r="AT777" s="162"/>
      <c r="AU777" s="162"/>
      <c r="AV777" s="102" t="s">
        <v>2363</v>
      </c>
      <c r="AW777" s="101">
        <v>1</v>
      </c>
      <c r="AX777" s="101">
        <v>1</v>
      </c>
      <c r="AY777" s="101" t="s">
        <v>2363</v>
      </c>
      <c r="AZ777" s="102" t="s">
        <v>2363</v>
      </c>
      <c r="BA777" s="102" t="s">
        <v>2363</v>
      </c>
      <c r="BB777" s="162"/>
      <c r="BC777" s="162"/>
      <c r="BD777" s="162"/>
      <c r="BE777" s="164"/>
      <c r="BF777" s="164"/>
      <c r="BG777" s="164"/>
      <c r="BH777" s="164"/>
      <c r="BI777" s="162" t="s">
        <v>3151</v>
      </c>
      <c r="BJ777" s="162"/>
      <c r="BK777" s="101"/>
      <c r="BL777" s="162"/>
      <c r="BM777" s="162">
        <v>7</v>
      </c>
      <c r="BN777" s="162" t="s">
        <v>733</v>
      </c>
      <c r="BO777" s="85" t="s">
        <v>744</v>
      </c>
      <c r="BP777" s="85" t="s">
        <v>745</v>
      </c>
      <c r="BQ777" s="85" t="s">
        <v>746</v>
      </c>
      <c r="BR777" s="85" t="s">
        <v>747</v>
      </c>
      <c r="BS777" s="85" t="s">
        <v>748</v>
      </c>
      <c r="BT777" s="85" t="s">
        <v>749</v>
      </c>
      <c r="BU777" s="85" t="s">
        <v>750</v>
      </c>
      <c r="BV777" s="85" t="s">
        <v>751</v>
      </c>
      <c r="BW777" s="85" t="s">
        <v>752</v>
      </c>
      <c r="BX777" s="85" t="s">
        <v>753</v>
      </c>
      <c r="BY777" s="162"/>
      <c r="BZ777" s="162"/>
      <c r="CA777" s="162"/>
      <c r="CB777" s="162"/>
      <c r="CC777" s="162"/>
      <c r="CD777" s="162"/>
      <c r="CE777" s="162"/>
      <c r="CF777" s="162"/>
      <c r="CG777" s="162"/>
      <c r="CH777" s="162"/>
      <c r="CI777" s="162"/>
      <c r="CJ777" s="162"/>
      <c r="CK777" s="162"/>
      <c r="CL777" s="162"/>
      <c r="CM777" s="162"/>
      <c r="CN777" s="162"/>
      <c r="CO777" s="162"/>
      <c r="CP777" s="162"/>
      <c r="CQ777" s="162"/>
      <c r="CR777" s="86"/>
      <c r="CS777" s="164" t="b">
        <f>NOT(ISERROR(MATCH(E777,[1]Sheet1!$A:$A,0)))</f>
        <v>0</v>
      </c>
      <c r="CT777" s="162"/>
    </row>
    <row r="778" spans="1:98" s="218" customFormat="1" ht="79.8" customHeight="1">
      <c r="A778" s="256" t="s">
        <v>9162</v>
      </c>
      <c r="B778" s="258">
        <v>775</v>
      </c>
      <c r="C778" s="258"/>
      <c r="D778" s="162"/>
      <c r="E778" s="286" t="s">
        <v>4262</v>
      </c>
      <c r="F778" s="163" t="s">
        <v>8695</v>
      </c>
      <c r="G778" s="163" t="s">
        <v>8696</v>
      </c>
      <c r="H778" s="164"/>
      <c r="I778" s="164"/>
      <c r="J778" s="70"/>
      <c r="K778" s="101" t="s">
        <v>8694</v>
      </c>
      <c r="L778" s="162" t="s">
        <v>2495</v>
      </c>
      <c r="M778" s="165" t="s">
        <v>251</v>
      </c>
      <c r="N778" s="162"/>
      <c r="O778" s="165" t="s">
        <v>251</v>
      </c>
      <c r="P778" s="162"/>
      <c r="Q778" s="162" t="s">
        <v>2513</v>
      </c>
      <c r="R778" s="162" t="s">
        <v>2497</v>
      </c>
      <c r="S778" s="162"/>
      <c r="T778" s="162" t="s">
        <v>4263</v>
      </c>
      <c r="U778" s="162" t="s">
        <v>2795</v>
      </c>
      <c r="V778" s="162"/>
      <c r="W778" s="162"/>
      <c r="X778" s="162" t="s">
        <v>2500</v>
      </c>
      <c r="Y778" s="162"/>
      <c r="Z778" s="162" t="s">
        <v>3452</v>
      </c>
      <c r="AA778" s="70"/>
      <c r="AB778" s="70"/>
      <c r="AC778" s="70"/>
      <c r="AD778" s="162" t="s">
        <v>3318</v>
      </c>
      <c r="AE778" s="86" t="s">
        <v>217</v>
      </c>
      <c r="AF778" s="86" t="s">
        <v>3453</v>
      </c>
      <c r="AG778" s="101" t="s">
        <v>3454</v>
      </c>
      <c r="AH778" s="86" t="s">
        <v>217</v>
      </c>
      <c r="AI778" s="86" t="s">
        <v>3453</v>
      </c>
      <c r="AJ778" s="70"/>
      <c r="AK778" s="70"/>
      <c r="AL778" s="86" t="s">
        <v>3455</v>
      </c>
      <c r="AM778" s="162"/>
      <c r="AN778" s="162"/>
      <c r="AO778" s="162"/>
      <c r="AP778" s="162"/>
      <c r="AQ778" s="162"/>
      <c r="AR778" s="162"/>
      <c r="AS778" s="162"/>
      <c r="AT778" s="162"/>
      <c r="AU778" s="162"/>
      <c r="AV778" s="102" t="s">
        <v>2363</v>
      </c>
      <c r="AW778" s="101">
        <v>1</v>
      </c>
      <c r="AX778" s="101">
        <v>1</v>
      </c>
      <c r="AY778" s="101" t="s">
        <v>2363</v>
      </c>
      <c r="AZ778" s="102" t="s">
        <v>2363</v>
      </c>
      <c r="BA778" s="102" t="s">
        <v>2364</v>
      </c>
      <c r="BB778" s="86"/>
      <c r="BC778" s="162"/>
      <c r="BD778" s="162"/>
      <c r="BE778" s="70"/>
      <c r="BF778" s="70"/>
      <c r="BG778" s="70"/>
      <c r="BH778" s="70"/>
      <c r="BI778" s="162" t="s">
        <v>3978</v>
      </c>
      <c r="BJ778" s="162"/>
      <c r="BK778" s="101" t="s">
        <v>9163</v>
      </c>
      <c r="BL778" s="162"/>
      <c r="BM778" s="162">
        <v>7</v>
      </c>
      <c r="BN778" s="162" t="s">
        <v>733</v>
      </c>
      <c r="BO778" s="85" t="s">
        <v>744</v>
      </c>
      <c r="BP778" s="85" t="s">
        <v>745</v>
      </c>
      <c r="BQ778" s="85" t="s">
        <v>746</v>
      </c>
      <c r="BR778" s="85" t="s">
        <v>747</v>
      </c>
      <c r="BS778" s="85" t="s">
        <v>748</v>
      </c>
      <c r="BT778" s="85" t="s">
        <v>749</v>
      </c>
      <c r="BU778" s="85" t="s">
        <v>750</v>
      </c>
      <c r="BV778" s="85" t="s">
        <v>751</v>
      </c>
      <c r="BW778" s="85" t="s">
        <v>752</v>
      </c>
      <c r="BX778" s="85" t="s">
        <v>753</v>
      </c>
      <c r="BY778" s="162"/>
      <c r="BZ778" s="162"/>
      <c r="CA778" s="162"/>
      <c r="CB778" s="162"/>
      <c r="CC778" s="162"/>
      <c r="CD778" s="162"/>
      <c r="CE778" s="162"/>
      <c r="CF778" s="162"/>
      <c r="CG778" s="162"/>
      <c r="CH778" s="162"/>
      <c r="CI778" s="162"/>
      <c r="CJ778" s="162"/>
      <c r="CK778" s="162"/>
      <c r="CL778" s="162"/>
      <c r="CM778" s="162"/>
      <c r="CN778" s="162"/>
      <c r="CO778" s="162" t="s">
        <v>2733</v>
      </c>
      <c r="CP778" s="162"/>
      <c r="CQ778" s="162"/>
      <c r="CR778" s="86"/>
      <c r="CS778" s="164" t="b">
        <f>NOT(ISERROR(MATCH(E778,[1]Sheet1!$A:$A,0)))</f>
        <v>0</v>
      </c>
      <c r="CT778" s="162"/>
    </row>
    <row r="779" spans="1:98" s="218" customFormat="1" ht="79.8" customHeight="1">
      <c r="A779" s="263" t="s">
        <v>9162</v>
      </c>
      <c r="B779" s="258">
        <v>776</v>
      </c>
      <c r="C779" s="258"/>
      <c r="D779" s="162"/>
      <c r="E779" s="286" t="s">
        <v>4264</v>
      </c>
      <c r="F779" s="163" t="s">
        <v>8697</v>
      </c>
      <c r="G779" s="163" t="s">
        <v>8698</v>
      </c>
      <c r="H779" s="162"/>
      <c r="I779" s="162"/>
      <c r="J779" s="70"/>
      <c r="K779" s="101" t="s">
        <v>8680</v>
      </c>
      <c r="L779" s="162" t="s">
        <v>2495</v>
      </c>
      <c r="M779" s="165" t="s">
        <v>251</v>
      </c>
      <c r="N779" s="162"/>
      <c r="O779" s="165" t="s">
        <v>251</v>
      </c>
      <c r="P779" s="162"/>
      <c r="Q779" s="162" t="s">
        <v>2513</v>
      </c>
      <c r="R779" s="162" t="s">
        <v>2497</v>
      </c>
      <c r="S779" s="162"/>
      <c r="T779" s="162" t="s">
        <v>4263</v>
      </c>
      <c r="U779" s="162" t="s">
        <v>2795</v>
      </c>
      <c r="V779" s="162"/>
      <c r="W779" s="162"/>
      <c r="X779" s="162" t="s">
        <v>2500</v>
      </c>
      <c r="Y779" s="162"/>
      <c r="Z779" s="162" t="s">
        <v>3468</v>
      </c>
      <c r="AA779" s="70"/>
      <c r="AB779" s="70"/>
      <c r="AC779" s="70"/>
      <c r="AD779" s="162" t="s">
        <v>3318</v>
      </c>
      <c r="AE779" s="86" t="s">
        <v>217</v>
      </c>
      <c r="AF779" s="86" t="s">
        <v>3453</v>
      </c>
      <c r="AG779" s="101" t="s">
        <v>3454</v>
      </c>
      <c r="AH779" s="86" t="s">
        <v>217</v>
      </c>
      <c r="AI779" s="86" t="s">
        <v>3453</v>
      </c>
      <c r="AJ779" s="70"/>
      <c r="AK779" s="70"/>
      <c r="AL779" s="86" t="s">
        <v>3455</v>
      </c>
      <c r="AM779" s="162"/>
      <c r="AN779" s="162"/>
      <c r="AO779" s="162"/>
      <c r="AP779" s="162"/>
      <c r="AQ779" s="162"/>
      <c r="AR779" s="162"/>
      <c r="AS779" s="162"/>
      <c r="AT779" s="162"/>
      <c r="AU779" s="162"/>
      <c r="AV779" s="102" t="s">
        <v>2363</v>
      </c>
      <c r="AW779" s="101">
        <v>1</v>
      </c>
      <c r="AX779" s="101">
        <v>1</v>
      </c>
      <c r="AY779" s="101" t="s">
        <v>2363</v>
      </c>
      <c r="AZ779" s="102" t="s">
        <v>2363</v>
      </c>
      <c r="BA779" s="102" t="s">
        <v>2364</v>
      </c>
      <c r="BB779" s="86"/>
      <c r="BC779" s="162"/>
      <c r="BD779" s="162"/>
      <c r="BE779" s="70"/>
      <c r="BF779" s="70"/>
      <c r="BG779" s="70"/>
      <c r="BH779" s="70"/>
      <c r="BI779" s="162" t="s">
        <v>3978</v>
      </c>
      <c r="BJ779" s="162"/>
      <c r="BK779" s="101" t="s">
        <v>9163</v>
      </c>
      <c r="BL779" s="162"/>
      <c r="BM779" s="162">
        <v>7</v>
      </c>
      <c r="BN779" s="162" t="s">
        <v>733</v>
      </c>
      <c r="BO779" s="85" t="s">
        <v>744</v>
      </c>
      <c r="BP779" s="85" t="s">
        <v>745</v>
      </c>
      <c r="BQ779" s="85" t="s">
        <v>746</v>
      </c>
      <c r="BR779" s="85" t="s">
        <v>747</v>
      </c>
      <c r="BS779" s="85" t="s">
        <v>748</v>
      </c>
      <c r="BT779" s="85" t="s">
        <v>749</v>
      </c>
      <c r="BU779" s="85" t="s">
        <v>750</v>
      </c>
      <c r="BV779" s="85" t="s">
        <v>751</v>
      </c>
      <c r="BW779" s="85" t="s">
        <v>752</v>
      </c>
      <c r="BX779" s="85" t="s">
        <v>753</v>
      </c>
      <c r="BY779" s="162"/>
      <c r="BZ779" s="162"/>
      <c r="CA779" s="162"/>
      <c r="CB779" s="162"/>
      <c r="CC779" s="162"/>
      <c r="CD779" s="162"/>
      <c r="CE779" s="162"/>
      <c r="CF779" s="162"/>
      <c r="CG779" s="162"/>
      <c r="CH779" s="162"/>
      <c r="CI779" s="162"/>
      <c r="CJ779" s="162"/>
      <c r="CK779" s="162"/>
      <c r="CL779" s="162"/>
      <c r="CM779" s="162"/>
      <c r="CN779" s="162"/>
      <c r="CO779" s="162" t="s">
        <v>2733</v>
      </c>
      <c r="CP779" s="162"/>
      <c r="CQ779" s="162"/>
      <c r="CR779" s="86"/>
      <c r="CS779" s="164" t="b">
        <f>NOT(ISERROR(MATCH(E779,[1]Sheet1!$A:$A,0)))</f>
        <v>0</v>
      </c>
      <c r="CT779" s="162"/>
    </row>
    <row r="780" spans="1:98" s="218" customFormat="1" ht="79.8" customHeight="1">
      <c r="A780" s="256" t="s">
        <v>9162</v>
      </c>
      <c r="B780" s="258">
        <v>777</v>
      </c>
      <c r="C780" s="258"/>
      <c r="D780" s="162"/>
      <c r="E780" s="286" t="s">
        <v>4310</v>
      </c>
      <c r="F780" s="163" t="s">
        <v>8699</v>
      </c>
      <c r="G780" s="163" t="s">
        <v>8700</v>
      </c>
      <c r="H780" s="162"/>
      <c r="I780" s="162"/>
      <c r="J780" s="70"/>
      <c r="K780" s="101" t="s">
        <v>8681</v>
      </c>
      <c r="L780" s="162" t="s">
        <v>2495</v>
      </c>
      <c r="M780" s="165" t="s">
        <v>251</v>
      </c>
      <c r="N780" s="162"/>
      <c r="O780" s="165" t="s">
        <v>251</v>
      </c>
      <c r="P780" s="162"/>
      <c r="Q780" s="162" t="s">
        <v>2513</v>
      </c>
      <c r="R780" s="162" t="s">
        <v>2497</v>
      </c>
      <c r="S780" s="162"/>
      <c r="T780" s="162" t="s">
        <v>4263</v>
      </c>
      <c r="U780" s="162" t="s">
        <v>2795</v>
      </c>
      <c r="V780" s="162"/>
      <c r="W780" s="162"/>
      <c r="X780" s="162" t="s">
        <v>2500</v>
      </c>
      <c r="Y780" s="162"/>
      <c r="Z780" s="162" t="s">
        <v>3472</v>
      </c>
      <c r="AA780" s="70"/>
      <c r="AB780" s="70"/>
      <c r="AC780" s="70"/>
      <c r="AD780" s="162" t="s">
        <v>3318</v>
      </c>
      <c r="AE780" s="86" t="s">
        <v>217</v>
      </c>
      <c r="AF780" s="86" t="s">
        <v>3453</v>
      </c>
      <c r="AG780" s="101" t="s">
        <v>3454</v>
      </c>
      <c r="AH780" s="86" t="s">
        <v>217</v>
      </c>
      <c r="AI780" s="86" t="s">
        <v>3453</v>
      </c>
      <c r="AJ780" s="70"/>
      <c r="AK780" s="70"/>
      <c r="AL780" s="86" t="s">
        <v>3455</v>
      </c>
      <c r="AM780" s="162"/>
      <c r="AN780" s="162"/>
      <c r="AO780" s="162"/>
      <c r="AP780" s="162"/>
      <c r="AQ780" s="162"/>
      <c r="AR780" s="162"/>
      <c r="AS780" s="162"/>
      <c r="AT780" s="162"/>
      <c r="AU780" s="162"/>
      <c r="AV780" s="102" t="s">
        <v>2363</v>
      </c>
      <c r="AW780" s="101">
        <v>1</v>
      </c>
      <c r="AX780" s="101">
        <v>1</v>
      </c>
      <c r="AY780" s="101" t="s">
        <v>2363</v>
      </c>
      <c r="AZ780" s="102" t="s">
        <v>2363</v>
      </c>
      <c r="BA780" s="102" t="s">
        <v>2364</v>
      </c>
      <c r="BB780" s="86"/>
      <c r="BC780" s="162"/>
      <c r="BD780" s="162"/>
      <c r="BE780" s="70"/>
      <c r="BF780" s="70"/>
      <c r="BG780" s="70"/>
      <c r="BH780" s="70"/>
      <c r="BI780" s="162" t="s">
        <v>3978</v>
      </c>
      <c r="BJ780" s="162"/>
      <c r="BK780" s="101" t="s">
        <v>9163</v>
      </c>
      <c r="BL780" s="162"/>
      <c r="BM780" s="162">
        <v>7</v>
      </c>
      <c r="BN780" s="162" t="s">
        <v>733</v>
      </c>
      <c r="BO780" s="85" t="s">
        <v>744</v>
      </c>
      <c r="BP780" s="85" t="s">
        <v>745</v>
      </c>
      <c r="BQ780" s="85" t="s">
        <v>746</v>
      </c>
      <c r="BR780" s="85" t="s">
        <v>747</v>
      </c>
      <c r="BS780" s="85" t="s">
        <v>748</v>
      </c>
      <c r="BT780" s="85" t="s">
        <v>749</v>
      </c>
      <c r="BU780" s="85" t="s">
        <v>750</v>
      </c>
      <c r="BV780" s="85" t="s">
        <v>751</v>
      </c>
      <c r="BW780" s="85" t="s">
        <v>752</v>
      </c>
      <c r="BX780" s="85" t="s">
        <v>753</v>
      </c>
      <c r="BY780" s="162"/>
      <c r="BZ780" s="162"/>
      <c r="CA780" s="162"/>
      <c r="CB780" s="162"/>
      <c r="CC780" s="162"/>
      <c r="CD780" s="162"/>
      <c r="CE780" s="162"/>
      <c r="CF780" s="162"/>
      <c r="CG780" s="162"/>
      <c r="CH780" s="162"/>
      <c r="CI780" s="162"/>
      <c r="CJ780" s="162"/>
      <c r="CK780" s="162"/>
      <c r="CL780" s="162"/>
      <c r="CM780" s="162"/>
      <c r="CN780" s="162"/>
      <c r="CO780" s="162" t="s">
        <v>2733</v>
      </c>
      <c r="CP780" s="162"/>
      <c r="CQ780" s="162"/>
      <c r="CR780" s="86"/>
      <c r="CS780" s="164" t="b">
        <f>NOT(ISERROR(MATCH(E780,[1]Sheet1!$A:$A,0)))</f>
        <v>0</v>
      </c>
      <c r="CT780" s="162"/>
    </row>
    <row r="781" spans="1:98" s="218" customFormat="1" ht="79.8" customHeight="1">
      <c r="A781" s="256" t="s">
        <v>9162</v>
      </c>
      <c r="B781" s="258">
        <v>778</v>
      </c>
      <c r="C781" s="258"/>
      <c r="D781" s="162"/>
      <c r="E781" s="286" t="s">
        <v>4311</v>
      </c>
      <c r="F781" s="163" t="s">
        <v>8701</v>
      </c>
      <c r="G781" s="163" t="s">
        <v>8702</v>
      </c>
      <c r="H781" s="162"/>
      <c r="I781" s="162"/>
      <c r="J781" s="70"/>
      <c r="K781" s="101" t="s">
        <v>8682</v>
      </c>
      <c r="L781" s="162" t="s">
        <v>2495</v>
      </c>
      <c r="M781" s="165" t="s">
        <v>251</v>
      </c>
      <c r="N781" s="162"/>
      <c r="O781" s="165" t="s">
        <v>251</v>
      </c>
      <c r="P781" s="162"/>
      <c r="Q781" s="162" t="s">
        <v>2513</v>
      </c>
      <c r="R781" s="162" t="s">
        <v>2497</v>
      </c>
      <c r="S781" s="162"/>
      <c r="T781" s="162" t="s">
        <v>4263</v>
      </c>
      <c r="U781" s="162" t="s">
        <v>2795</v>
      </c>
      <c r="V781" s="162"/>
      <c r="W781" s="162"/>
      <c r="X781" s="162" t="s">
        <v>2500</v>
      </c>
      <c r="Y781" s="162"/>
      <c r="Z781" s="162" t="s">
        <v>3476</v>
      </c>
      <c r="AA781" s="70"/>
      <c r="AB781" s="70"/>
      <c r="AC781" s="70"/>
      <c r="AD781" s="162" t="s">
        <v>3318</v>
      </c>
      <c r="AE781" s="86" t="s">
        <v>217</v>
      </c>
      <c r="AF781" s="86" t="s">
        <v>3453</v>
      </c>
      <c r="AG781" s="101" t="s">
        <v>3454</v>
      </c>
      <c r="AH781" s="86" t="s">
        <v>217</v>
      </c>
      <c r="AI781" s="86" t="s">
        <v>3453</v>
      </c>
      <c r="AJ781" s="70"/>
      <c r="AK781" s="70"/>
      <c r="AL781" s="86" t="s">
        <v>3455</v>
      </c>
      <c r="AM781" s="162"/>
      <c r="AN781" s="162"/>
      <c r="AO781" s="162"/>
      <c r="AP781" s="162"/>
      <c r="AQ781" s="162"/>
      <c r="AR781" s="162"/>
      <c r="AS781" s="162"/>
      <c r="AT781" s="162"/>
      <c r="AU781" s="162"/>
      <c r="AV781" s="102" t="s">
        <v>2363</v>
      </c>
      <c r="AW781" s="101">
        <v>1</v>
      </c>
      <c r="AX781" s="101">
        <v>1</v>
      </c>
      <c r="AY781" s="101" t="s">
        <v>2363</v>
      </c>
      <c r="AZ781" s="102" t="s">
        <v>2363</v>
      </c>
      <c r="BA781" s="102" t="s">
        <v>2364</v>
      </c>
      <c r="BB781" s="86"/>
      <c r="BC781" s="162"/>
      <c r="BD781" s="162"/>
      <c r="BE781" s="70"/>
      <c r="BF781" s="70"/>
      <c r="BG781" s="70"/>
      <c r="BH781" s="70"/>
      <c r="BI781" s="162" t="s">
        <v>3978</v>
      </c>
      <c r="BJ781" s="162"/>
      <c r="BK781" s="101" t="s">
        <v>9163</v>
      </c>
      <c r="BL781" s="162"/>
      <c r="BM781" s="162">
        <v>7</v>
      </c>
      <c r="BN781" s="162" t="s">
        <v>733</v>
      </c>
      <c r="BO781" s="85" t="s">
        <v>744</v>
      </c>
      <c r="BP781" s="85" t="s">
        <v>745</v>
      </c>
      <c r="BQ781" s="85" t="s">
        <v>746</v>
      </c>
      <c r="BR781" s="85" t="s">
        <v>747</v>
      </c>
      <c r="BS781" s="85" t="s">
        <v>748</v>
      </c>
      <c r="BT781" s="85" t="s">
        <v>749</v>
      </c>
      <c r="BU781" s="85" t="s">
        <v>750</v>
      </c>
      <c r="BV781" s="85" t="s">
        <v>751</v>
      </c>
      <c r="BW781" s="85" t="s">
        <v>752</v>
      </c>
      <c r="BX781" s="85" t="s">
        <v>753</v>
      </c>
      <c r="BY781" s="162"/>
      <c r="BZ781" s="162"/>
      <c r="CA781" s="162"/>
      <c r="CB781" s="162"/>
      <c r="CC781" s="162"/>
      <c r="CD781" s="162"/>
      <c r="CE781" s="162"/>
      <c r="CF781" s="162"/>
      <c r="CG781" s="162"/>
      <c r="CH781" s="162"/>
      <c r="CI781" s="162"/>
      <c r="CJ781" s="162"/>
      <c r="CK781" s="162"/>
      <c r="CL781" s="162"/>
      <c r="CM781" s="162"/>
      <c r="CN781" s="162"/>
      <c r="CO781" s="162" t="s">
        <v>2733</v>
      </c>
      <c r="CP781" s="162"/>
      <c r="CQ781" s="162"/>
      <c r="CR781" s="86"/>
      <c r="CS781" s="164" t="b">
        <f>NOT(ISERROR(MATCH(E781,[1]Sheet1!$A:$A,0)))</f>
        <v>0</v>
      </c>
      <c r="CT781" s="162"/>
    </row>
    <row r="782" spans="1:98" s="218" customFormat="1" ht="79.8" customHeight="1">
      <c r="A782" s="256" t="s">
        <v>9162</v>
      </c>
      <c r="B782" s="258">
        <v>779</v>
      </c>
      <c r="C782" s="258"/>
      <c r="D782" s="162"/>
      <c r="E782" s="286" t="s">
        <v>4312</v>
      </c>
      <c r="F782" s="163" t="s">
        <v>8703</v>
      </c>
      <c r="G782" s="163" t="s">
        <v>8704</v>
      </c>
      <c r="H782" s="162"/>
      <c r="I782" s="162"/>
      <c r="J782" s="70"/>
      <c r="K782" s="101" t="s">
        <v>4314</v>
      </c>
      <c r="L782" s="162" t="s">
        <v>2495</v>
      </c>
      <c r="M782" s="165" t="s">
        <v>251</v>
      </c>
      <c r="N782" s="162"/>
      <c r="O782" s="165" t="s">
        <v>251</v>
      </c>
      <c r="P782" s="162"/>
      <c r="Q782" s="162" t="s">
        <v>2513</v>
      </c>
      <c r="R782" s="162" t="s">
        <v>2497</v>
      </c>
      <c r="S782" s="162"/>
      <c r="T782" s="162" t="s">
        <v>4263</v>
      </c>
      <c r="U782" s="162" t="s">
        <v>2795</v>
      </c>
      <c r="V782" s="162"/>
      <c r="W782" s="162"/>
      <c r="X782" s="162" t="s">
        <v>2500</v>
      </c>
      <c r="Y782" s="162"/>
      <c r="Z782" s="162" t="s">
        <v>3479</v>
      </c>
      <c r="AA782" s="70"/>
      <c r="AB782" s="70"/>
      <c r="AC782" s="70"/>
      <c r="AD782" s="162" t="s">
        <v>3318</v>
      </c>
      <c r="AE782" s="86" t="s">
        <v>217</v>
      </c>
      <c r="AF782" s="86" t="s">
        <v>8705</v>
      </c>
      <c r="AG782" s="101" t="s">
        <v>3480</v>
      </c>
      <c r="AH782" s="86" t="s">
        <v>217</v>
      </c>
      <c r="AI782" s="86" t="s">
        <v>3481</v>
      </c>
      <c r="AJ782" s="70"/>
      <c r="AK782" s="70"/>
      <c r="AL782" s="86" t="s">
        <v>3455</v>
      </c>
      <c r="AM782" s="162"/>
      <c r="AN782" s="162"/>
      <c r="AO782" s="162"/>
      <c r="AP782" s="162"/>
      <c r="AQ782" s="162"/>
      <c r="AR782" s="162"/>
      <c r="AS782" s="162"/>
      <c r="AT782" s="162"/>
      <c r="AU782" s="162"/>
      <c r="AV782" s="102" t="s">
        <v>2363</v>
      </c>
      <c r="AW782" s="101">
        <v>1</v>
      </c>
      <c r="AX782" s="101">
        <v>1</v>
      </c>
      <c r="AY782" s="101" t="s">
        <v>2363</v>
      </c>
      <c r="AZ782" s="102" t="s">
        <v>2363</v>
      </c>
      <c r="BA782" s="102" t="s">
        <v>2364</v>
      </c>
      <c r="BB782" s="86"/>
      <c r="BC782" s="162"/>
      <c r="BD782" s="162"/>
      <c r="BE782" s="70"/>
      <c r="BF782" s="70"/>
      <c r="BG782" s="70"/>
      <c r="BH782" s="70"/>
      <c r="BI782" s="162" t="s">
        <v>3978</v>
      </c>
      <c r="BJ782" s="162"/>
      <c r="BK782" s="101" t="s">
        <v>9163</v>
      </c>
      <c r="BL782" s="162"/>
      <c r="BM782" s="162">
        <v>7</v>
      </c>
      <c r="BN782" s="162" t="s">
        <v>733</v>
      </c>
      <c r="BO782" s="85" t="s">
        <v>744</v>
      </c>
      <c r="BP782" s="85" t="s">
        <v>745</v>
      </c>
      <c r="BQ782" s="85" t="s">
        <v>746</v>
      </c>
      <c r="BR782" s="85" t="s">
        <v>747</v>
      </c>
      <c r="BS782" s="85" t="s">
        <v>748</v>
      </c>
      <c r="BT782" s="85" t="s">
        <v>749</v>
      </c>
      <c r="BU782" s="85" t="s">
        <v>750</v>
      </c>
      <c r="BV782" s="85" t="s">
        <v>751</v>
      </c>
      <c r="BW782" s="85" t="s">
        <v>752</v>
      </c>
      <c r="BX782" s="85" t="s">
        <v>753</v>
      </c>
      <c r="BY782" s="162"/>
      <c r="BZ782" s="162"/>
      <c r="CA782" s="162"/>
      <c r="CB782" s="162"/>
      <c r="CC782" s="162"/>
      <c r="CD782" s="162"/>
      <c r="CE782" s="162"/>
      <c r="CF782" s="162"/>
      <c r="CG782" s="162"/>
      <c r="CH782" s="162"/>
      <c r="CI782" s="162"/>
      <c r="CJ782" s="162"/>
      <c r="CK782" s="162"/>
      <c r="CL782" s="162"/>
      <c r="CM782" s="162"/>
      <c r="CN782" s="162"/>
      <c r="CO782" s="162"/>
      <c r="CP782" s="162"/>
      <c r="CQ782" s="162"/>
      <c r="CR782" s="86"/>
      <c r="CS782" s="164" t="b">
        <f>NOT(ISERROR(MATCH(E782,[1]Sheet1!$A:$A,0)))</f>
        <v>0</v>
      </c>
      <c r="CT782" s="162"/>
    </row>
    <row r="783" spans="1:98" s="218" customFormat="1" ht="79.8" customHeight="1">
      <c r="A783" s="256"/>
      <c r="B783" s="258">
        <v>780</v>
      </c>
      <c r="C783" s="258"/>
      <c r="D783" s="85"/>
      <c r="E783" s="286" t="s">
        <v>4315</v>
      </c>
      <c r="F783" s="293" t="s">
        <v>4316</v>
      </c>
      <c r="G783" s="293" t="s">
        <v>4317</v>
      </c>
      <c r="H783" s="162"/>
      <c r="I783" s="162"/>
      <c r="J783" s="164"/>
      <c r="K783" s="101" t="s">
        <v>4318</v>
      </c>
      <c r="L783" s="162" t="s">
        <v>2495</v>
      </c>
      <c r="M783" s="165" t="s">
        <v>251</v>
      </c>
      <c r="N783" s="162"/>
      <c r="O783" s="165" t="s">
        <v>251</v>
      </c>
      <c r="P783" s="162"/>
      <c r="Q783" s="162" t="s">
        <v>2496</v>
      </c>
      <c r="R783" s="162" t="s">
        <v>2497</v>
      </c>
      <c r="S783" s="85"/>
      <c r="T783" s="162" t="s">
        <v>4263</v>
      </c>
      <c r="U783" s="85" t="s">
        <v>3316</v>
      </c>
      <c r="V783" s="85"/>
      <c r="W783" s="85"/>
      <c r="X783" s="249" t="s">
        <v>2733</v>
      </c>
      <c r="Y783" s="85"/>
      <c r="Z783" s="162" t="s">
        <v>4319</v>
      </c>
      <c r="AA783" s="164"/>
      <c r="AB783" s="164"/>
      <c r="AC783" s="164"/>
      <c r="AD783" s="162" t="s">
        <v>3318</v>
      </c>
      <c r="AE783" s="85" t="s">
        <v>217</v>
      </c>
      <c r="AF783" s="162" t="s">
        <v>3280</v>
      </c>
      <c r="AG783" s="101" t="s">
        <v>3319</v>
      </c>
      <c r="AH783" s="164" t="s">
        <v>217</v>
      </c>
      <c r="AI783" s="85" t="s">
        <v>3280</v>
      </c>
      <c r="AJ783" s="164"/>
      <c r="AK783" s="164"/>
      <c r="AL783" s="85" t="s">
        <v>3487</v>
      </c>
      <c r="AM783" s="85"/>
      <c r="AN783" s="85"/>
      <c r="AO783" s="85"/>
      <c r="AP783" s="85"/>
      <c r="AQ783" s="85"/>
      <c r="AR783" s="85"/>
      <c r="AS783" s="85"/>
      <c r="AT783" s="85"/>
      <c r="AU783" s="85"/>
      <c r="AV783" s="294" t="s">
        <v>2363</v>
      </c>
      <c r="AW783" s="101">
        <v>1</v>
      </c>
      <c r="AX783" s="101">
        <v>1</v>
      </c>
      <c r="AY783" s="101" t="s">
        <v>2363</v>
      </c>
      <c r="AZ783" s="294" t="s">
        <v>2363</v>
      </c>
      <c r="BA783" s="102" t="s">
        <v>2364</v>
      </c>
      <c r="BB783" s="85"/>
      <c r="BC783" s="85"/>
      <c r="BD783" s="85"/>
      <c r="BE783" s="164"/>
      <c r="BF783" s="164"/>
      <c r="BG783" s="164"/>
      <c r="BH783" s="164"/>
      <c r="BI783" s="249" t="s">
        <v>9248</v>
      </c>
      <c r="BJ783" s="85"/>
      <c r="BK783" s="251" t="s">
        <v>9261</v>
      </c>
      <c r="BL783" s="162"/>
      <c r="BM783" s="162">
        <v>7</v>
      </c>
      <c r="BN783" s="162" t="s">
        <v>733</v>
      </c>
      <c r="BO783" s="85" t="s">
        <v>744</v>
      </c>
      <c r="BP783" s="85" t="s">
        <v>745</v>
      </c>
      <c r="BQ783" s="85" t="s">
        <v>746</v>
      </c>
      <c r="BR783" s="85" t="s">
        <v>747</v>
      </c>
      <c r="BS783" s="85" t="s">
        <v>748</v>
      </c>
      <c r="BT783" s="85" t="s">
        <v>749</v>
      </c>
      <c r="BU783" s="85" t="s">
        <v>750</v>
      </c>
      <c r="BV783" s="85" t="s">
        <v>751</v>
      </c>
      <c r="BW783" s="85" t="s">
        <v>752</v>
      </c>
      <c r="BX783" s="85" t="s">
        <v>753</v>
      </c>
      <c r="BY783" s="162"/>
      <c r="BZ783" s="162"/>
      <c r="CA783" s="162"/>
      <c r="CB783" s="162"/>
      <c r="CC783" s="162"/>
      <c r="CD783" s="162"/>
      <c r="CE783" s="162"/>
      <c r="CF783" s="162"/>
      <c r="CG783" s="162"/>
      <c r="CH783" s="162"/>
      <c r="CI783" s="162"/>
      <c r="CJ783" s="162"/>
      <c r="CK783" s="162"/>
      <c r="CL783" s="162"/>
      <c r="CM783" s="162"/>
      <c r="CN783" s="162"/>
      <c r="CO783" s="162"/>
      <c r="CP783" s="162"/>
      <c r="CQ783" s="162"/>
      <c r="CR783" s="86"/>
      <c r="CS783" s="164" t="b">
        <f>NOT(ISERROR(MATCH(E783,[1]Sheet1!$A:$A,0)))</f>
        <v>0</v>
      </c>
      <c r="CT783" s="162"/>
    </row>
    <row r="784" spans="1:98" s="218" customFormat="1" ht="79.8" customHeight="1">
      <c r="A784" s="256"/>
      <c r="B784" s="258">
        <v>781</v>
      </c>
      <c r="C784" s="258"/>
      <c r="D784" s="85"/>
      <c r="E784" s="286" t="s">
        <v>4320</v>
      </c>
      <c r="F784" s="293" t="s">
        <v>4321</v>
      </c>
      <c r="G784" s="293" t="s">
        <v>4322</v>
      </c>
      <c r="H784" s="162"/>
      <c r="I784" s="162"/>
      <c r="J784" s="164"/>
      <c r="K784" s="101" t="s">
        <v>4323</v>
      </c>
      <c r="L784" s="162" t="s">
        <v>2495</v>
      </c>
      <c r="M784" s="165" t="s">
        <v>251</v>
      </c>
      <c r="N784" s="162"/>
      <c r="O784" s="165" t="s">
        <v>251</v>
      </c>
      <c r="P784" s="162"/>
      <c r="Q784" s="162" t="s">
        <v>2496</v>
      </c>
      <c r="R784" s="162" t="s">
        <v>2497</v>
      </c>
      <c r="S784" s="85"/>
      <c r="T784" s="162" t="s">
        <v>4263</v>
      </c>
      <c r="U784" s="85" t="s">
        <v>3316</v>
      </c>
      <c r="V784" s="85"/>
      <c r="W784" s="85"/>
      <c r="X784" s="162" t="s">
        <v>2733</v>
      </c>
      <c r="Y784" s="85"/>
      <c r="Z784" s="162" t="s">
        <v>4324</v>
      </c>
      <c r="AA784" s="164"/>
      <c r="AB784" s="164"/>
      <c r="AC784" s="164"/>
      <c r="AD784" s="162" t="s">
        <v>3318</v>
      </c>
      <c r="AE784" s="85" t="s">
        <v>217</v>
      </c>
      <c r="AF784" s="162" t="s">
        <v>3280</v>
      </c>
      <c r="AG784" s="101" t="s">
        <v>3326</v>
      </c>
      <c r="AH784" s="164" t="s">
        <v>217</v>
      </c>
      <c r="AI784" s="85" t="s">
        <v>3280</v>
      </c>
      <c r="AJ784" s="164"/>
      <c r="AK784" s="164"/>
      <c r="AL784" s="85" t="s">
        <v>3487</v>
      </c>
      <c r="AM784" s="85"/>
      <c r="AN784" s="85"/>
      <c r="AO784" s="85"/>
      <c r="AP784" s="85"/>
      <c r="AQ784" s="85"/>
      <c r="AR784" s="85"/>
      <c r="AS784" s="85"/>
      <c r="AT784" s="85"/>
      <c r="AU784" s="85"/>
      <c r="AV784" s="294" t="s">
        <v>2363</v>
      </c>
      <c r="AW784" s="101">
        <v>1</v>
      </c>
      <c r="AX784" s="101">
        <v>1</v>
      </c>
      <c r="AY784" s="101" t="s">
        <v>2363</v>
      </c>
      <c r="AZ784" s="294" t="s">
        <v>2363</v>
      </c>
      <c r="BA784" s="102" t="s">
        <v>2364</v>
      </c>
      <c r="BB784" s="85"/>
      <c r="BC784" s="85"/>
      <c r="BD784" s="85"/>
      <c r="BE784" s="164"/>
      <c r="BF784" s="164"/>
      <c r="BG784" s="164"/>
      <c r="BH784" s="164"/>
      <c r="BI784" s="249" t="s">
        <v>9248</v>
      </c>
      <c r="BJ784" s="85"/>
      <c r="BK784" s="251" t="s">
        <v>9261</v>
      </c>
      <c r="BL784" s="162"/>
      <c r="BM784" s="162">
        <v>7</v>
      </c>
      <c r="BN784" s="162" t="s">
        <v>733</v>
      </c>
      <c r="BO784" s="85" t="s">
        <v>744</v>
      </c>
      <c r="BP784" s="85" t="s">
        <v>745</v>
      </c>
      <c r="BQ784" s="85" t="s">
        <v>746</v>
      </c>
      <c r="BR784" s="85" t="s">
        <v>747</v>
      </c>
      <c r="BS784" s="85" t="s">
        <v>748</v>
      </c>
      <c r="BT784" s="85" t="s">
        <v>749</v>
      </c>
      <c r="BU784" s="85" t="s">
        <v>750</v>
      </c>
      <c r="BV784" s="85" t="s">
        <v>751</v>
      </c>
      <c r="BW784" s="85" t="s">
        <v>752</v>
      </c>
      <c r="BX784" s="85" t="s">
        <v>753</v>
      </c>
      <c r="BY784" s="162"/>
      <c r="BZ784" s="162"/>
      <c r="CA784" s="162"/>
      <c r="CB784" s="162"/>
      <c r="CC784" s="162"/>
      <c r="CD784" s="162"/>
      <c r="CE784" s="162"/>
      <c r="CF784" s="162"/>
      <c r="CG784" s="162"/>
      <c r="CH784" s="162"/>
      <c r="CI784" s="162"/>
      <c r="CJ784" s="162"/>
      <c r="CK784" s="162"/>
      <c r="CL784" s="162"/>
      <c r="CM784" s="162"/>
      <c r="CN784" s="162"/>
      <c r="CO784" s="162"/>
      <c r="CP784" s="162"/>
      <c r="CQ784" s="162"/>
      <c r="CR784" s="86"/>
      <c r="CS784" s="164" t="b">
        <f>NOT(ISERROR(MATCH(E784,[1]Sheet1!$A:$A,0)))</f>
        <v>0</v>
      </c>
      <c r="CT784" s="162"/>
    </row>
    <row r="785" spans="1:98" s="218" customFormat="1" ht="79.8" customHeight="1">
      <c r="A785" s="256"/>
      <c r="B785" s="258">
        <v>782</v>
      </c>
      <c r="C785" s="258"/>
      <c r="D785" s="85"/>
      <c r="E785" s="286" t="s">
        <v>4325</v>
      </c>
      <c r="F785" s="293" t="s">
        <v>4326</v>
      </c>
      <c r="G785" s="293" t="s">
        <v>4327</v>
      </c>
      <c r="H785" s="162"/>
      <c r="I785" s="162"/>
      <c r="J785" s="164"/>
      <c r="K785" s="101" t="s">
        <v>4328</v>
      </c>
      <c r="L785" s="162" t="s">
        <v>2495</v>
      </c>
      <c r="M785" s="165" t="s">
        <v>251</v>
      </c>
      <c r="N785" s="162"/>
      <c r="O785" s="165" t="s">
        <v>251</v>
      </c>
      <c r="P785" s="162"/>
      <c r="Q785" s="162" t="s">
        <v>2496</v>
      </c>
      <c r="R785" s="162" t="s">
        <v>2497</v>
      </c>
      <c r="S785" s="85"/>
      <c r="T785" s="162" t="s">
        <v>4263</v>
      </c>
      <c r="U785" s="85" t="s">
        <v>3316</v>
      </c>
      <c r="V785" s="85"/>
      <c r="W785" s="85"/>
      <c r="X785" s="162" t="s">
        <v>2733</v>
      </c>
      <c r="Y785" s="85"/>
      <c r="Z785" s="162" t="s">
        <v>4329</v>
      </c>
      <c r="AA785" s="164"/>
      <c r="AB785" s="164"/>
      <c r="AC785" s="164"/>
      <c r="AD785" s="162" t="s">
        <v>3318</v>
      </c>
      <c r="AE785" s="85" t="s">
        <v>217</v>
      </c>
      <c r="AF785" s="162" t="s">
        <v>3498</v>
      </c>
      <c r="AG785" s="101" t="s">
        <v>3331</v>
      </c>
      <c r="AH785" s="164" t="s">
        <v>217</v>
      </c>
      <c r="AI785" s="85" t="s">
        <v>3280</v>
      </c>
      <c r="AJ785" s="164"/>
      <c r="AK785" s="164"/>
      <c r="AL785" s="85" t="s">
        <v>3487</v>
      </c>
      <c r="AM785" s="85"/>
      <c r="AN785" s="85"/>
      <c r="AO785" s="85"/>
      <c r="AP785" s="85"/>
      <c r="AQ785" s="85"/>
      <c r="AR785" s="85"/>
      <c r="AS785" s="85"/>
      <c r="AT785" s="85"/>
      <c r="AU785" s="85"/>
      <c r="AV785" s="294" t="s">
        <v>2363</v>
      </c>
      <c r="AW785" s="101">
        <v>1</v>
      </c>
      <c r="AX785" s="101">
        <v>1</v>
      </c>
      <c r="AY785" s="101" t="s">
        <v>2363</v>
      </c>
      <c r="AZ785" s="294" t="s">
        <v>2363</v>
      </c>
      <c r="BA785" s="102" t="s">
        <v>2364</v>
      </c>
      <c r="BB785" s="85"/>
      <c r="BC785" s="85"/>
      <c r="BD785" s="85"/>
      <c r="BE785" s="164"/>
      <c r="BF785" s="164"/>
      <c r="BG785" s="164"/>
      <c r="BH785" s="164"/>
      <c r="BI785" s="162" t="s">
        <v>9249</v>
      </c>
      <c r="BJ785" s="85"/>
      <c r="BK785" s="251" t="s">
        <v>9261</v>
      </c>
      <c r="BL785" s="162"/>
      <c r="BM785" s="162">
        <v>7</v>
      </c>
      <c r="BN785" s="162" t="s">
        <v>733</v>
      </c>
      <c r="BO785" s="85" t="s">
        <v>744</v>
      </c>
      <c r="BP785" s="85" t="s">
        <v>745</v>
      </c>
      <c r="BQ785" s="85" t="s">
        <v>746</v>
      </c>
      <c r="BR785" s="85" t="s">
        <v>747</v>
      </c>
      <c r="BS785" s="85" t="s">
        <v>748</v>
      </c>
      <c r="BT785" s="85" t="s">
        <v>749</v>
      </c>
      <c r="BU785" s="85" t="s">
        <v>750</v>
      </c>
      <c r="BV785" s="85" t="s">
        <v>751</v>
      </c>
      <c r="BW785" s="85" t="s">
        <v>752</v>
      </c>
      <c r="BX785" s="85" t="s">
        <v>753</v>
      </c>
      <c r="BY785" s="162"/>
      <c r="BZ785" s="162"/>
      <c r="CA785" s="162"/>
      <c r="CB785" s="162"/>
      <c r="CC785" s="162"/>
      <c r="CD785" s="162"/>
      <c r="CE785" s="162"/>
      <c r="CF785" s="162"/>
      <c r="CG785" s="162"/>
      <c r="CH785" s="162"/>
      <c r="CI785" s="162"/>
      <c r="CJ785" s="162"/>
      <c r="CK785" s="162"/>
      <c r="CL785" s="162"/>
      <c r="CM785" s="162"/>
      <c r="CN785" s="162"/>
      <c r="CO785" s="162"/>
      <c r="CP785" s="162"/>
      <c r="CQ785" s="162"/>
      <c r="CR785" s="86"/>
      <c r="CS785" s="164" t="b">
        <f>NOT(ISERROR(MATCH(E785,[1]Sheet1!$A:$A,0)))</f>
        <v>0</v>
      </c>
      <c r="CT785" s="162"/>
    </row>
    <row r="786" spans="1:98" s="218" customFormat="1" ht="79.8" customHeight="1">
      <c r="A786" s="256"/>
      <c r="B786" s="258">
        <v>783</v>
      </c>
      <c r="C786" s="258"/>
      <c r="D786" s="162"/>
      <c r="E786" s="286" t="s">
        <v>4330</v>
      </c>
      <c r="F786" s="163" t="s">
        <v>4331</v>
      </c>
      <c r="G786" s="163" t="s">
        <v>4332</v>
      </c>
      <c r="H786" s="162"/>
      <c r="I786" s="162"/>
      <c r="J786" s="164"/>
      <c r="K786" s="305" t="s">
        <v>4333</v>
      </c>
      <c r="L786" s="162" t="s">
        <v>2965</v>
      </c>
      <c r="M786" s="165" t="s">
        <v>251</v>
      </c>
      <c r="N786" s="162"/>
      <c r="O786" s="165" t="s">
        <v>251</v>
      </c>
      <c r="P786" s="162"/>
      <c r="Q786" s="162" t="s">
        <v>2513</v>
      </c>
      <c r="R786" s="162" t="s">
        <v>2497</v>
      </c>
      <c r="S786" s="162"/>
      <c r="T786" s="162" t="s">
        <v>695</v>
      </c>
      <c r="U786" s="162" t="s">
        <v>2795</v>
      </c>
      <c r="V786" s="162"/>
      <c r="W786" s="162"/>
      <c r="X786" s="162" t="s">
        <v>2532</v>
      </c>
      <c r="Y786" s="162"/>
      <c r="Z786" s="162" t="s">
        <v>4334</v>
      </c>
      <c r="AA786" s="164"/>
      <c r="AB786" s="164"/>
      <c r="AC786" s="164"/>
      <c r="AD786" s="86" t="s">
        <v>2747</v>
      </c>
      <c r="AE786" s="101" t="s">
        <v>4335</v>
      </c>
      <c r="AF786" s="86" t="s">
        <v>2747</v>
      </c>
      <c r="AG786" s="101" t="s">
        <v>4334</v>
      </c>
      <c r="AH786" s="101" t="s">
        <v>4334</v>
      </c>
      <c r="AI786" s="86" t="s">
        <v>2747</v>
      </c>
      <c r="AJ786" s="164"/>
      <c r="AK786" s="164"/>
      <c r="AL786" s="86" t="s">
        <v>2539</v>
      </c>
      <c r="AM786" s="162"/>
      <c r="AN786" s="162"/>
      <c r="AO786" s="162"/>
      <c r="AP786" s="162"/>
      <c r="AQ786" s="162"/>
      <c r="AR786" s="162"/>
      <c r="AS786" s="162"/>
      <c r="AT786" s="162"/>
      <c r="AU786" s="162"/>
      <c r="AV786" s="102" t="s">
        <v>2363</v>
      </c>
      <c r="AW786" s="101">
        <v>1</v>
      </c>
      <c r="AX786" s="101">
        <v>1</v>
      </c>
      <c r="AY786" s="101" t="s">
        <v>2363</v>
      </c>
      <c r="AZ786" s="102" t="s">
        <v>2363</v>
      </c>
      <c r="BA786" s="102" t="s">
        <v>2364</v>
      </c>
      <c r="BB786" s="162"/>
      <c r="BC786" s="162"/>
      <c r="BD786" s="162"/>
      <c r="BE786" s="164"/>
      <c r="BF786" s="164"/>
      <c r="BG786" s="164"/>
      <c r="BH786" s="164"/>
      <c r="BI786" s="162" t="s">
        <v>8776</v>
      </c>
      <c r="BJ786" s="162"/>
      <c r="BK786" s="101" t="s">
        <v>8706</v>
      </c>
      <c r="BL786" s="162"/>
      <c r="BM786" s="86">
        <v>5</v>
      </c>
      <c r="BN786" s="70" t="s">
        <v>695</v>
      </c>
      <c r="BO786" s="85" t="s">
        <v>700</v>
      </c>
      <c r="BP786" s="85" t="s">
        <v>701</v>
      </c>
      <c r="BQ786" s="85" t="s">
        <v>702</v>
      </c>
      <c r="BR786" s="85" t="s">
        <v>703</v>
      </c>
      <c r="BS786" s="162"/>
      <c r="BT786" s="162"/>
      <c r="BU786" s="162"/>
      <c r="BV786" s="162"/>
      <c r="BW786" s="162"/>
      <c r="BX786" s="162"/>
      <c r="BY786" s="162"/>
      <c r="BZ786" s="162"/>
      <c r="CA786" s="162"/>
      <c r="CB786" s="162"/>
      <c r="CC786" s="162"/>
      <c r="CD786" s="162"/>
      <c r="CE786" s="162"/>
      <c r="CF786" s="162"/>
      <c r="CG786" s="162"/>
      <c r="CH786" s="162"/>
      <c r="CI786" s="162"/>
      <c r="CJ786" s="162"/>
      <c r="CK786" s="162"/>
      <c r="CL786" s="162"/>
      <c r="CM786" s="162"/>
      <c r="CN786" s="162"/>
      <c r="CO786" s="162"/>
      <c r="CP786" s="162"/>
      <c r="CQ786" s="162"/>
      <c r="CR786" s="86"/>
      <c r="CS786" s="164" t="b">
        <f>NOT(ISERROR(MATCH(E786,[1]Sheet1!$A:$A,0)))</f>
        <v>0</v>
      </c>
      <c r="CT786" s="162"/>
    </row>
    <row r="787" spans="1:98" s="218" customFormat="1" ht="79.8" customHeight="1">
      <c r="A787" s="256"/>
      <c r="B787" s="258">
        <v>784</v>
      </c>
      <c r="C787" s="258"/>
      <c r="D787" s="162"/>
      <c r="E787" s="286" t="s">
        <v>4336</v>
      </c>
      <c r="F787" s="163" t="s">
        <v>4337</v>
      </c>
      <c r="G787" s="163" t="s">
        <v>4338</v>
      </c>
      <c r="H787" s="162"/>
      <c r="I787" s="162"/>
      <c r="J787" s="164"/>
      <c r="K787" s="164" t="s">
        <v>4339</v>
      </c>
      <c r="L787" s="162" t="s">
        <v>2965</v>
      </c>
      <c r="M787" s="165" t="s">
        <v>251</v>
      </c>
      <c r="N787" s="162"/>
      <c r="O787" s="165" t="s">
        <v>251</v>
      </c>
      <c r="P787" s="162"/>
      <c r="Q787" s="162" t="s">
        <v>2513</v>
      </c>
      <c r="R787" s="162" t="s">
        <v>2497</v>
      </c>
      <c r="S787" s="162"/>
      <c r="T787" s="162" t="s">
        <v>695</v>
      </c>
      <c r="U787" s="162" t="s">
        <v>2795</v>
      </c>
      <c r="V787" s="162"/>
      <c r="W787" s="162"/>
      <c r="X787" s="162" t="s">
        <v>2532</v>
      </c>
      <c r="Y787" s="162"/>
      <c r="Z787" s="162" t="s">
        <v>4334</v>
      </c>
      <c r="AA787" s="164"/>
      <c r="AB787" s="164"/>
      <c r="AC787" s="164"/>
      <c r="AD787" s="86" t="s">
        <v>2747</v>
      </c>
      <c r="AE787" s="101" t="s">
        <v>4335</v>
      </c>
      <c r="AF787" s="86" t="s">
        <v>2747</v>
      </c>
      <c r="AG787" s="101" t="s">
        <v>4334</v>
      </c>
      <c r="AH787" s="101" t="s">
        <v>4334</v>
      </c>
      <c r="AI787" s="86" t="s">
        <v>2747</v>
      </c>
      <c r="AJ787" s="164"/>
      <c r="AK787" s="164"/>
      <c r="AL787" s="86" t="s">
        <v>2539</v>
      </c>
      <c r="AM787" s="162"/>
      <c r="AN787" s="162"/>
      <c r="AO787" s="162"/>
      <c r="AP787" s="162"/>
      <c r="AQ787" s="162"/>
      <c r="AR787" s="162"/>
      <c r="AS787" s="162"/>
      <c r="AT787" s="162"/>
      <c r="AU787" s="162"/>
      <c r="AV787" s="102" t="s">
        <v>2363</v>
      </c>
      <c r="AW787" s="101">
        <v>1</v>
      </c>
      <c r="AX787" s="101">
        <v>1</v>
      </c>
      <c r="AY787" s="101" t="s">
        <v>2363</v>
      </c>
      <c r="AZ787" s="102" t="s">
        <v>2364</v>
      </c>
      <c r="BA787" s="102" t="s">
        <v>2363</v>
      </c>
      <c r="BB787" s="162"/>
      <c r="BC787" s="162"/>
      <c r="BD787" s="162"/>
      <c r="BE787" s="164"/>
      <c r="BF787" s="164"/>
      <c r="BG787" s="164"/>
      <c r="BH787" s="164"/>
      <c r="BI787" s="177" t="s">
        <v>8893</v>
      </c>
      <c r="BJ787" s="162"/>
      <c r="BK787" s="101" t="s">
        <v>8706</v>
      </c>
      <c r="BL787" s="162"/>
      <c r="BM787" s="86">
        <v>5</v>
      </c>
      <c r="BN787" s="70" t="s">
        <v>695</v>
      </c>
      <c r="BO787" s="85" t="s">
        <v>700</v>
      </c>
      <c r="BP787" s="85" t="s">
        <v>701</v>
      </c>
      <c r="BQ787" s="85" t="s">
        <v>702</v>
      </c>
      <c r="BR787" s="85" t="s">
        <v>703</v>
      </c>
      <c r="BS787" s="162"/>
      <c r="BT787" s="162"/>
      <c r="BU787" s="162"/>
      <c r="BV787" s="162"/>
      <c r="BW787" s="162"/>
      <c r="BX787" s="162"/>
      <c r="BY787" s="162"/>
      <c r="BZ787" s="162"/>
      <c r="CA787" s="162"/>
      <c r="CB787" s="162"/>
      <c r="CC787" s="162"/>
      <c r="CD787" s="162"/>
      <c r="CE787" s="162"/>
      <c r="CF787" s="162"/>
      <c r="CG787" s="162"/>
      <c r="CH787" s="162"/>
      <c r="CI787" s="162"/>
      <c r="CJ787" s="162"/>
      <c r="CK787" s="162"/>
      <c r="CL787" s="162"/>
      <c r="CM787" s="162"/>
      <c r="CN787" s="162"/>
      <c r="CO787" s="162"/>
      <c r="CP787" s="162"/>
      <c r="CQ787" s="162"/>
      <c r="CR787" s="86"/>
      <c r="CS787" s="164" t="b">
        <f>NOT(ISERROR(MATCH(E787,[1]Sheet1!$A:$A,0)))</f>
        <v>0</v>
      </c>
      <c r="CT787" s="162"/>
    </row>
    <row r="788" spans="1:98" s="218" customFormat="1" ht="79.8" customHeight="1">
      <c r="A788" s="256"/>
      <c r="B788" s="258">
        <v>785</v>
      </c>
      <c r="C788" s="258"/>
      <c r="D788" s="162"/>
      <c r="E788" s="286" t="s">
        <v>4340</v>
      </c>
      <c r="F788" s="163" t="s">
        <v>4341</v>
      </c>
      <c r="G788" s="163" t="s">
        <v>4342</v>
      </c>
      <c r="H788" s="162"/>
      <c r="I788" s="162"/>
      <c r="J788" s="164"/>
      <c r="K788" s="164" t="s">
        <v>4343</v>
      </c>
      <c r="L788" s="162" t="s">
        <v>2965</v>
      </c>
      <c r="M788" s="165" t="s">
        <v>251</v>
      </c>
      <c r="N788" s="162"/>
      <c r="O788" s="165" t="s">
        <v>251</v>
      </c>
      <c r="P788" s="162"/>
      <c r="Q788" s="162" t="s">
        <v>2513</v>
      </c>
      <c r="R788" s="162" t="s">
        <v>2497</v>
      </c>
      <c r="S788" s="162"/>
      <c r="T788" s="162" t="s">
        <v>695</v>
      </c>
      <c r="U788" s="162" t="s">
        <v>2795</v>
      </c>
      <c r="V788" s="162"/>
      <c r="W788" s="162"/>
      <c r="X788" s="162" t="s">
        <v>2532</v>
      </c>
      <c r="Y788" s="162"/>
      <c r="Z788" s="162" t="s">
        <v>4334</v>
      </c>
      <c r="AA788" s="164"/>
      <c r="AB788" s="164"/>
      <c r="AC788" s="164"/>
      <c r="AD788" s="86" t="s">
        <v>2747</v>
      </c>
      <c r="AE788" s="101" t="s">
        <v>4335</v>
      </c>
      <c r="AF788" s="86" t="s">
        <v>2747</v>
      </c>
      <c r="AG788" s="101" t="s">
        <v>4334</v>
      </c>
      <c r="AH788" s="101" t="s">
        <v>4334</v>
      </c>
      <c r="AI788" s="86" t="s">
        <v>2747</v>
      </c>
      <c r="AJ788" s="164"/>
      <c r="AK788" s="164"/>
      <c r="AL788" s="86" t="s">
        <v>2539</v>
      </c>
      <c r="AM788" s="162"/>
      <c r="AN788" s="162"/>
      <c r="AO788" s="162"/>
      <c r="AP788" s="162"/>
      <c r="AQ788" s="162"/>
      <c r="AR788" s="162"/>
      <c r="AS788" s="162"/>
      <c r="AT788" s="162"/>
      <c r="AU788" s="162"/>
      <c r="AV788" s="102" t="s">
        <v>2363</v>
      </c>
      <c r="AW788" s="101">
        <v>1</v>
      </c>
      <c r="AX788" s="101">
        <v>1</v>
      </c>
      <c r="AY788" s="101" t="s">
        <v>2363</v>
      </c>
      <c r="AZ788" s="102" t="s">
        <v>2363</v>
      </c>
      <c r="BA788" s="102" t="s">
        <v>2364</v>
      </c>
      <c r="BB788" s="162"/>
      <c r="BC788" s="162"/>
      <c r="BD788" s="162"/>
      <c r="BE788" s="164"/>
      <c r="BF788" s="164"/>
      <c r="BG788" s="164"/>
      <c r="BH788" s="164"/>
      <c r="BI788" s="162" t="s">
        <v>8777</v>
      </c>
      <c r="BJ788" s="162"/>
      <c r="BK788" s="101"/>
      <c r="BL788" s="162"/>
      <c r="BM788" s="86">
        <v>5</v>
      </c>
      <c r="BN788" s="70" t="s">
        <v>695</v>
      </c>
      <c r="BO788" s="85" t="s">
        <v>700</v>
      </c>
      <c r="BP788" s="85" t="s">
        <v>701</v>
      </c>
      <c r="BQ788" s="85" t="s">
        <v>702</v>
      </c>
      <c r="BR788" s="85" t="s">
        <v>703</v>
      </c>
      <c r="BS788" s="162"/>
      <c r="BT788" s="162"/>
      <c r="BU788" s="162"/>
      <c r="BV788" s="162"/>
      <c r="BW788" s="162"/>
      <c r="BX788" s="162"/>
      <c r="BY788" s="162"/>
      <c r="BZ788" s="162"/>
      <c r="CA788" s="162"/>
      <c r="CB788" s="162"/>
      <c r="CC788" s="162"/>
      <c r="CD788" s="162"/>
      <c r="CE788" s="162"/>
      <c r="CF788" s="162"/>
      <c r="CG788" s="162"/>
      <c r="CH788" s="162"/>
      <c r="CI788" s="162"/>
      <c r="CJ788" s="162"/>
      <c r="CK788" s="162"/>
      <c r="CL788" s="162"/>
      <c r="CM788" s="162"/>
      <c r="CN788" s="162"/>
      <c r="CO788" s="162"/>
      <c r="CP788" s="162"/>
      <c r="CQ788" s="162"/>
      <c r="CR788" s="86"/>
      <c r="CS788" s="164" t="b">
        <f>NOT(ISERROR(MATCH(E788,[1]Sheet1!$A:$A,0)))</f>
        <v>0</v>
      </c>
      <c r="CT788" s="162"/>
    </row>
    <row r="789" spans="1:98" s="218" customFormat="1" ht="79.8" customHeight="1">
      <c r="A789" s="256"/>
      <c r="B789" s="258">
        <v>786</v>
      </c>
      <c r="C789" s="258"/>
      <c r="D789" s="162"/>
      <c r="E789" s="286" t="s">
        <v>4344</v>
      </c>
      <c r="F789" s="163" t="s">
        <v>4345</v>
      </c>
      <c r="G789" s="163" t="s">
        <v>4346</v>
      </c>
      <c r="H789" s="162"/>
      <c r="I789" s="162"/>
      <c r="J789" s="164"/>
      <c r="K789" s="164" t="s">
        <v>4347</v>
      </c>
      <c r="L789" s="162" t="s">
        <v>2965</v>
      </c>
      <c r="M789" s="165" t="s">
        <v>251</v>
      </c>
      <c r="N789" s="162"/>
      <c r="O789" s="165" t="s">
        <v>251</v>
      </c>
      <c r="P789" s="162"/>
      <c r="Q789" s="162" t="s">
        <v>2513</v>
      </c>
      <c r="R789" s="162" t="s">
        <v>2497</v>
      </c>
      <c r="S789" s="162"/>
      <c r="T789" s="162" t="s">
        <v>695</v>
      </c>
      <c r="U789" s="162" t="s">
        <v>2795</v>
      </c>
      <c r="V789" s="162"/>
      <c r="W789" s="162"/>
      <c r="X789" s="162" t="s">
        <v>2532</v>
      </c>
      <c r="Y789" s="162"/>
      <c r="Z789" s="162" t="s">
        <v>4334</v>
      </c>
      <c r="AA789" s="164"/>
      <c r="AB789" s="164"/>
      <c r="AC789" s="164"/>
      <c r="AD789" s="86" t="s">
        <v>2747</v>
      </c>
      <c r="AE789" s="101" t="s">
        <v>4335</v>
      </c>
      <c r="AF789" s="86" t="s">
        <v>2747</v>
      </c>
      <c r="AG789" s="101" t="s">
        <v>4334</v>
      </c>
      <c r="AH789" s="101" t="s">
        <v>4334</v>
      </c>
      <c r="AI789" s="86" t="s">
        <v>2747</v>
      </c>
      <c r="AJ789" s="164"/>
      <c r="AK789" s="164"/>
      <c r="AL789" s="86" t="s">
        <v>2539</v>
      </c>
      <c r="AM789" s="162"/>
      <c r="AN789" s="162"/>
      <c r="AO789" s="162"/>
      <c r="AP789" s="162"/>
      <c r="AQ789" s="162"/>
      <c r="AR789" s="162"/>
      <c r="AS789" s="162"/>
      <c r="AT789" s="162"/>
      <c r="AU789" s="162"/>
      <c r="AV789" s="102" t="s">
        <v>2363</v>
      </c>
      <c r="AW789" s="101">
        <v>1</v>
      </c>
      <c r="AX789" s="101">
        <v>1</v>
      </c>
      <c r="AY789" s="101" t="s">
        <v>2363</v>
      </c>
      <c r="AZ789" s="102" t="s">
        <v>2363</v>
      </c>
      <c r="BA789" s="102" t="s">
        <v>2364</v>
      </c>
      <c r="BB789" s="162"/>
      <c r="BC789" s="162"/>
      <c r="BD789" s="162"/>
      <c r="BE789" s="164"/>
      <c r="BF789" s="164"/>
      <c r="BG789" s="164"/>
      <c r="BH789" s="164"/>
      <c r="BI789" s="162" t="s">
        <v>2213</v>
      </c>
      <c r="BJ789" s="162"/>
      <c r="BK789" s="164" t="s">
        <v>4348</v>
      </c>
      <c r="BL789" s="162"/>
      <c r="BM789" s="86">
        <v>5</v>
      </c>
      <c r="BN789" s="70" t="s">
        <v>695</v>
      </c>
      <c r="BO789" s="85" t="s">
        <v>700</v>
      </c>
      <c r="BP789" s="85" t="s">
        <v>701</v>
      </c>
      <c r="BQ789" s="85" t="s">
        <v>702</v>
      </c>
      <c r="BR789" s="85" t="s">
        <v>703</v>
      </c>
      <c r="BS789" s="162"/>
      <c r="BT789" s="162"/>
      <c r="BU789" s="162"/>
      <c r="BV789" s="162"/>
      <c r="BW789" s="162"/>
      <c r="BX789" s="162"/>
      <c r="BY789" s="162"/>
      <c r="BZ789" s="162"/>
      <c r="CA789" s="162"/>
      <c r="CB789" s="162"/>
      <c r="CC789" s="162"/>
      <c r="CD789" s="162"/>
      <c r="CE789" s="162"/>
      <c r="CF789" s="162"/>
      <c r="CG789" s="162"/>
      <c r="CH789" s="162"/>
      <c r="CI789" s="162"/>
      <c r="CJ789" s="162"/>
      <c r="CK789" s="162"/>
      <c r="CL789" s="162"/>
      <c r="CM789" s="162"/>
      <c r="CN789" s="162"/>
      <c r="CO789" s="162"/>
      <c r="CP789" s="162"/>
      <c r="CQ789" s="162"/>
      <c r="CR789" s="86"/>
      <c r="CS789" s="164" t="b">
        <f>NOT(ISERROR(MATCH(E789,[1]Sheet1!$A:$A,0)))</f>
        <v>0</v>
      </c>
      <c r="CT789" s="162"/>
    </row>
    <row r="790" spans="1:98" s="218" customFormat="1" ht="79.8" customHeight="1">
      <c r="A790" s="256"/>
      <c r="B790" s="258">
        <v>787</v>
      </c>
      <c r="C790" s="258"/>
      <c r="D790" s="162"/>
      <c r="E790" s="286" t="s">
        <v>4349</v>
      </c>
      <c r="F790" s="163" t="s">
        <v>4350</v>
      </c>
      <c r="G790" s="163" t="s">
        <v>4351</v>
      </c>
      <c r="H790" s="162"/>
      <c r="I790" s="162"/>
      <c r="J790" s="164"/>
      <c r="K790" s="164" t="s">
        <v>4352</v>
      </c>
      <c r="L790" s="162" t="s">
        <v>2965</v>
      </c>
      <c r="M790" s="165" t="s">
        <v>251</v>
      </c>
      <c r="N790" s="162"/>
      <c r="O790" s="165" t="s">
        <v>251</v>
      </c>
      <c r="P790" s="162"/>
      <c r="Q790" s="162" t="s">
        <v>2513</v>
      </c>
      <c r="R790" s="162" t="s">
        <v>2497</v>
      </c>
      <c r="S790" s="162"/>
      <c r="T790" s="162" t="s">
        <v>695</v>
      </c>
      <c r="U790" s="162" t="s">
        <v>2795</v>
      </c>
      <c r="V790" s="162"/>
      <c r="W790" s="162"/>
      <c r="X790" s="162" t="s">
        <v>2532</v>
      </c>
      <c r="Y790" s="162"/>
      <c r="Z790" s="162" t="s">
        <v>4334</v>
      </c>
      <c r="AA790" s="164"/>
      <c r="AB790" s="164"/>
      <c r="AC790" s="164"/>
      <c r="AD790" s="86" t="s">
        <v>2747</v>
      </c>
      <c r="AE790" s="101" t="s">
        <v>4335</v>
      </c>
      <c r="AF790" s="86" t="s">
        <v>2747</v>
      </c>
      <c r="AG790" s="101" t="s">
        <v>4334</v>
      </c>
      <c r="AH790" s="101" t="s">
        <v>4334</v>
      </c>
      <c r="AI790" s="86" t="s">
        <v>2747</v>
      </c>
      <c r="AJ790" s="164"/>
      <c r="AK790" s="164"/>
      <c r="AL790" s="86" t="s">
        <v>2539</v>
      </c>
      <c r="AM790" s="162"/>
      <c r="AN790" s="162"/>
      <c r="AO790" s="162"/>
      <c r="AP790" s="162"/>
      <c r="AQ790" s="162"/>
      <c r="AR790" s="162"/>
      <c r="AS790" s="162"/>
      <c r="AT790" s="162"/>
      <c r="AU790" s="162"/>
      <c r="AV790" s="102" t="s">
        <v>2363</v>
      </c>
      <c r="AW790" s="101">
        <v>1</v>
      </c>
      <c r="AX790" s="101">
        <v>1</v>
      </c>
      <c r="AY790" s="101" t="s">
        <v>2363</v>
      </c>
      <c r="AZ790" s="102" t="s">
        <v>2364</v>
      </c>
      <c r="BA790" s="102" t="s">
        <v>2363</v>
      </c>
      <c r="BB790" s="162"/>
      <c r="BC790" s="162"/>
      <c r="BD790" s="162"/>
      <c r="BE790" s="164"/>
      <c r="BF790" s="164"/>
      <c r="BG790" s="164"/>
      <c r="BH790" s="164"/>
      <c r="BI790" s="162" t="s">
        <v>8855</v>
      </c>
      <c r="BJ790" s="162"/>
      <c r="BK790" s="101" t="s">
        <v>8706</v>
      </c>
      <c r="BL790" s="162"/>
      <c r="BM790" s="86">
        <v>5</v>
      </c>
      <c r="BN790" s="70" t="s">
        <v>695</v>
      </c>
      <c r="BO790" s="85" t="s">
        <v>700</v>
      </c>
      <c r="BP790" s="85" t="s">
        <v>701</v>
      </c>
      <c r="BQ790" s="85" t="s">
        <v>702</v>
      </c>
      <c r="BR790" s="85" t="s">
        <v>703</v>
      </c>
      <c r="BS790" s="162"/>
      <c r="BT790" s="162"/>
      <c r="BU790" s="162"/>
      <c r="BV790" s="162"/>
      <c r="BW790" s="162"/>
      <c r="BX790" s="162"/>
      <c r="BY790" s="162"/>
      <c r="BZ790" s="162"/>
      <c r="CA790" s="162"/>
      <c r="CB790" s="162"/>
      <c r="CC790" s="162"/>
      <c r="CD790" s="162"/>
      <c r="CE790" s="162"/>
      <c r="CF790" s="162"/>
      <c r="CG790" s="162"/>
      <c r="CH790" s="162"/>
      <c r="CI790" s="162"/>
      <c r="CJ790" s="162"/>
      <c r="CK790" s="162"/>
      <c r="CL790" s="162"/>
      <c r="CM790" s="162"/>
      <c r="CN790" s="162"/>
      <c r="CO790" s="162"/>
      <c r="CP790" s="162"/>
      <c r="CQ790" s="162"/>
      <c r="CR790" s="86"/>
      <c r="CS790" s="164" t="b">
        <f>NOT(ISERROR(MATCH(E790,[1]Sheet1!$A:$A,0)))</f>
        <v>0</v>
      </c>
      <c r="CT790" s="162"/>
    </row>
    <row r="791" spans="1:98" s="218" customFormat="1" ht="79.8" customHeight="1">
      <c r="A791" s="256"/>
      <c r="B791" s="258">
        <v>788</v>
      </c>
      <c r="C791" s="258"/>
      <c r="D791" s="162"/>
      <c r="E791" s="286" t="s">
        <v>4353</v>
      </c>
      <c r="F791" s="163" t="s">
        <v>4354</v>
      </c>
      <c r="G791" s="163" t="s">
        <v>4355</v>
      </c>
      <c r="H791" s="162"/>
      <c r="I791" s="162"/>
      <c r="J791" s="164"/>
      <c r="K791" s="164" t="s">
        <v>4356</v>
      </c>
      <c r="L791" s="162" t="s">
        <v>2965</v>
      </c>
      <c r="M791" s="165" t="s">
        <v>251</v>
      </c>
      <c r="N791" s="162"/>
      <c r="O791" s="165" t="s">
        <v>251</v>
      </c>
      <c r="P791" s="162"/>
      <c r="Q791" s="162" t="s">
        <v>2513</v>
      </c>
      <c r="R791" s="162" t="s">
        <v>2497</v>
      </c>
      <c r="S791" s="162"/>
      <c r="T791" s="162" t="s">
        <v>695</v>
      </c>
      <c r="U791" s="162" t="s">
        <v>2795</v>
      </c>
      <c r="V791" s="162"/>
      <c r="W791" s="162"/>
      <c r="X791" s="162" t="s">
        <v>2532</v>
      </c>
      <c r="Y791" s="162"/>
      <c r="Z791" s="162" t="s">
        <v>4334</v>
      </c>
      <c r="AA791" s="164"/>
      <c r="AB791" s="164"/>
      <c r="AC791" s="164"/>
      <c r="AD791" s="86" t="s">
        <v>2747</v>
      </c>
      <c r="AE791" s="101" t="s">
        <v>4335</v>
      </c>
      <c r="AF791" s="86" t="s">
        <v>2747</v>
      </c>
      <c r="AG791" s="101" t="s">
        <v>4334</v>
      </c>
      <c r="AH791" s="101" t="s">
        <v>4334</v>
      </c>
      <c r="AI791" s="86" t="s">
        <v>2747</v>
      </c>
      <c r="AJ791" s="164"/>
      <c r="AK791" s="164"/>
      <c r="AL791" s="86" t="s">
        <v>2539</v>
      </c>
      <c r="AM791" s="162"/>
      <c r="AN791" s="162"/>
      <c r="AO791" s="162"/>
      <c r="AP791" s="162"/>
      <c r="AQ791" s="162"/>
      <c r="AR791" s="162"/>
      <c r="AS791" s="162"/>
      <c r="AT791" s="162"/>
      <c r="AU791" s="162"/>
      <c r="AV791" s="102" t="s">
        <v>2363</v>
      </c>
      <c r="AW791" s="101">
        <v>1</v>
      </c>
      <c r="AX791" s="101">
        <v>1</v>
      </c>
      <c r="AY791" s="101" t="s">
        <v>2363</v>
      </c>
      <c r="AZ791" s="102" t="s">
        <v>2363</v>
      </c>
      <c r="BA791" s="102" t="s">
        <v>2364</v>
      </c>
      <c r="BB791" s="162"/>
      <c r="BC791" s="162"/>
      <c r="BD791" s="162"/>
      <c r="BE791" s="164"/>
      <c r="BF791" s="164"/>
      <c r="BG791" s="164"/>
      <c r="BH791" s="164"/>
      <c r="BI791" s="162" t="s">
        <v>8778</v>
      </c>
      <c r="BJ791" s="162"/>
      <c r="BK791" s="101"/>
      <c r="BL791" s="162"/>
      <c r="BM791" s="86">
        <v>5</v>
      </c>
      <c r="BN791" s="70" t="s">
        <v>695</v>
      </c>
      <c r="BO791" s="85" t="s">
        <v>700</v>
      </c>
      <c r="BP791" s="85" t="s">
        <v>701</v>
      </c>
      <c r="BQ791" s="85" t="s">
        <v>702</v>
      </c>
      <c r="BR791" s="85" t="s">
        <v>703</v>
      </c>
      <c r="BS791" s="162"/>
      <c r="BT791" s="162"/>
      <c r="BU791" s="162"/>
      <c r="BV791" s="162"/>
      <c r="BW791" s="162"/>
      <c r="BX791" s="162"/>
      <c r="BY791" s="162"/>
      <c r="BZ791" s="162"/>
      <c r="CA791" s="162"/>
      <c r="CB791" s="162"/>
      <c r="CC791" s="162"/>
      <c r="CD791" s="162"/>
      <c r="CE791" s="162"/>
      <c r="CF791" s="162"/>
      <c r="CG791" s="162"/>
      <c r="CH791" s="162"/>
      <c r="CI791" s="162"/>
      <c r="CJ791" s="162"/>
      <c r="CK791" s="162"/>
      <c r="CL791" s="162"/>
      <c r="CM791" s="162"/>
      <c r="CN791" s="162"/>
      <c r="CO791" s="162"/>
      <c r="CP791" s="162"/>
      <c r="CQ791" s="162"/>
      <c r="CR791" s="86"/>
      <c r="CS791" s="164" t="b">
        <f>NOT(ISERROR(MATCH(E791,[1]Sheet1!$A:$A,0)))</f>
        <v>0</v>
      </c>
      <c r="CT791" s="162"/>
    </row>
    <row r="792" spans="1:98" s="218" customFormat="1" ht="79.8" customHeight="1">
      <c r="A792" s="256"/>
      <c r="B792" s="258">
        <v>789</v>
      </c>
      <c r="C792" s="258"/>
      <c r="D792" s="86"/>
      <c r="E792" s="95" t="s">
        <v>7326</v>
      </c>
      <c r="F792" s="163" t="s">
        <v>7327</v>
      </c>
      <c r="G792" s="163" t="s">
        <v>7328</v>
      </c>
      <c r="H792" s="86"/>
      <c r="I792" s="86"/>
      <c r="J792" s="86"/>
      <c r="K792" s="101" t="s">
        <v>7329</v>
      </c>
      <c r="L792" s="162" t="s">
        <v>2495</v>
      </c>
      <c r="M792" s="165" t="s">
        <v>251</v>
      </c>
      <c r="N792" s="162"/>
      <c r="O792" s="165" t="s">
        <v>251</v>
      </c>
      <c r="P792" s="162"/>
      <c r="Q792" s="162" t="s">
        <v>4822</v>
      </c>
      <c r="R792" s="162" t="s">
        <v>7255</v>
      </c>
      <c r="S792" s="86"/>
      <c r="T792" s="86" t="s">
        <v>5496</v>
      </c>
      <c r="U792" s="86" t="s">
        <v>2499</v>
      </c>
      <c r="V792" s="86"/>
      <c r="W792" s="86"/>
      <c r="X792" s="162" t="s">
        <v>2500</v>
      </c>
      <c r="Y792" s="86"/>
      <c r="Z792" s="86" t="s">
        <v>7330</v>
      </c>
      <c r="AA792" s="86"/>
      <c r="AB792" s="86"/>
      <c r="AC792" s="86"/>
      <c r="AD792" s="86">
        <v>10</v>
      </c>
      <c r="AE792" s="86" t="s">
        <v>7331</v>
      </c>
      <c r="AF792" s="86" t="s">
        <v>7332</v>
      </c>
      <c r="AG792" s="86" t="s">
        <v>7333</v>
      </c>
      <c r="AH792" s="86" t="s">
        <v>217</v>
      </c>
      <c r="AI792" s="86" t="s">
        <v>7332</v>
      </c>
      <c r="AJ792" s="86"/>
      <c r="AK792" s="86"/>
      <c r="AL792" s="86" t="s">
        <v>2915</v>
      </c>
      <c r="AM792" s="86"/>
      <c r="AN792" s="86"/>
      <c r="AO792" s="86"/>
      <c r="AP792" s="86"/>
      <c r="AQ792" s="86"/>
      <c r="AR792" s="86"/>
      <c r="AS792" s="86"/>
      <c r="AT792" s="86"/>
      <c r="AU792" s="86"/>
      <c r="AV792" s="102" t="str">
        <f t="shared" ref="AV792:AV818" si="17" xml:space="preserve"> IF(COUNTIF(BI792,"*FId_EVLmpContIllmn*"),"Yes","No")</f>
        <v>Yes</v>
      </c>
      <c r="AW792" s="101">
        <v>1</v>
      </c>
      <c r="AX792" s="101">
        <v>1</v>
      </c>
      <c r="AY792" s="101" t="s">
        <v>2363</v>
      </c>
      <c r="AZ792" s="102" t="str">
        <f t="shared" ref="AZ792:AZ818" si="18" xml:space="preserve"> IF(COUNTIF(BI792,"*FId_MstWrnLmpContIllmn*"),"Yes","No")</f>
        <v>Yes</v>
      </c>
      <c r="BA792" s="102" t="str">
        <f t="shared" ref="BA792:BA818" si="19" xml:space="preserve"> IF(COUNTIF(BI792,"*FId_SVSWrnLmp*"),"Yes","No")</f>
        <v>No</v>
      </c>
      <c r="BB792" s="86" t="s">
        <v>7334</v>
      </c>
      <c r="BC792" s="86"/>
      <c r="BD792" s="86"/>
      <c r="BE792" s="86"/>
      <c r="BF792" s="86"/>
      <c r="BG792" s="86"/>
      <c r="BH792" s="86"/>
      <c r="BI792" s="162" t="s">
        <v>3761</v>
      </c>
      <c r="BJ792" s="86"/>
      <c r="BK792" s="86" t="s">
        <v>8659</v>
      </c>
      <c r="BL792" s="86"/>
      <c r="BM792" s="162">
        <v>0</v>
      </c>
      <c r="BN792" s="86" t="s">
        <v>585</v>
      </c>
      <c r="BO792" s="86"/>
      <c r="BP792" s="86"/>
      <c r="BQ792" s="86"/>
      <c r="BR792" s="86"/>
      <c r="BS792" s="86"/>
      <c r="BT792" s="86"/>
      <c r="BU792" s="86"/>
      <c r="BV792" s="86"/>
      <c r="BW792" s="86"/>
      <c r="BX792" s="86"/>
      <c r="BY792" s="86"/>
      <c r="BZ792" s="86"/>
      <c r="CA792" s="86"/>
      <c r="CB792" s="86"/>
      <c r="CC792" s="86"/>
      <c r="CD792" s="86"/>
      <c r="CE792" s="86"/>
      <c r="CF792" s="86"/>
      <c r="CG792" s="86"/>
      <c r="CH792" s="86"/>
      <c r="CI792" s="86"/>
      <c r="CJ792" s="86"/>
      <c r="CK792" s="86"/>
      <c r="CL792" s="86"/>
      <c r="CM792" s="86"/>
      <c r="CN792" s="86"/>
      <c r="CO792" s="86" t="s">
        <v>2500</v>
      </c>
      <c r="CP792" s="86"/>
      <c r="CQ792" s="86"/>
      <c r="CR792" s="86"/>
      <c r="CS792" s="164" t="b">
        <f>NOT(ISERROR(MATCH(E792,[1]Sheet1!$A:$A,0)))</f>
        <v>1</v>
      </c>
      <c r="CT792" s="162"/>
    </row>
    <row r="793" spans="1:98" s="218" customFormat="1" ht="79.8" customHeight="1">
      <c r="A793" s="256"/>
      <c r="B793" s="258">
        <v>790</v>
      </c>
      <c r="C793" s="258"/>
      <c r="D793" s="86"/>
      <c r="E793" s="95" t="s">
        <v>7335</v>
      </c>
      <c r="F793" s="163" t="s">
        <v>7336</v>
      </c>
      <c r="G793" s="163" t="s">
        <v>7337</v>
      </c>
      <c r="H793" s="86"/>
      <c r="I793" s="86"/>
      <c r="J793" s="86"/>
      <c r="K793" s="101" t="s">
        <v>7338</v>
      </c>
      <c r="L793" s="162" t="s">
        <v>2495</v>
      </c>
      <c r="M793" s="165" t="s">
        <v>251</v>
      </c>
      <c r="N793" s="162"/>
      <c r="O793" s="165" t="s">
        <v>251</v>
      </c>
      <c r="P793" s="162"/>
      <c r="Q793" s="162" t="s">
        <v>4822</v>
      </c>
      <c r="R793" s="162" t="s">
        <v>7255</v>
      </c>
      <c r="S793" s="86"/>
      <c r="T793" s="86" t="s">
        <v>5496</v>
      </c>
      <c r="U793" s="86" t="s">
        <v>2499</v>
      </c>
      <c r="V793" s="86"/>
      <c r="W793" s="86"/>
      <c r="X793" s="162" t="s">
        <v>2500</v>
      </c>
      <c r="Y793" s="86"/>
      <c r="Z793" s="86" t="s">
        <v>7339</v>
      </c>
      <c r="AA793" s="86"/>
      <c r="AB793" s="86"/>
      <c r="AC793" s="86"/>
      <c r="AD793" s="86">
        <v>10</v>
      </c>
      <c r="AE793" s="86" t="s">
        <v>7340</v>
      </c>
      <c r="AF793" s="86" t="s">
        <v>7341</v>
      </c>
      <c r="AG793" s="86" t="s">
        <v>7342</v>
      </c>
      <c r="AH793" s="86" t="s">
        <v>217</v>
      </c>
      <c r="AI793" s="86" t="s">
        <v>7341</v>
      </c>
      <c r="AJ793" s="86"/>
      <c r="AK793" s="86"/>
      <c r="AL793" s="86" t="s">
        <v>2915</v>
      </c>
      <c r="AM793" s="86"/>
      <c r="AN793" s="86"/>
      <c r="AO793" s="86"/>
      <c r="AP793" s="86"/>
      <c r="AQ793" s="86"/>
      <c r="AR793" s="86"/>
      <c r="AS793" s="86"/>
      <c r="AT793" s="86"/>
      <c r="AU793" s="86"/>
      <c r="AV793" s="102" t="str">
        <f t="shared" si="17"/>
        <v>Yes</v>
      </c>
      <c r="AW793" s="101">
        <v>1</v>
      </c>
      <c r="AX793" s="101">
        <v>1</v>
      </c>
      <c r="AY793" s="101" t="s">
        <v>2363</v>
      </c>
      <c r="AZ793" s="102" t="str">
        <f t="shared" si="18"/>
        <v>Yes</v>
      </c>
      <c r="BA793" s="102" t="str">
        <f t="shared" si="19"/>
        <v>No</v>
      </c>
      <c r="BB793" s="86" t="s">
        <v>7334</v>
      </c>
      <c r="BC793" s="86"/>
      <c r="BD793" s="86"/>
      <c r="BE793" s="86"/>
      <c r="BF793" s="86"/>
      <c r="BG793" s="86"/>
      <c r="BH793" s="86"/>
      <c r="BI793" s="162" t="s">
        <v>3761</v>
      </c>
      <c r="BJ793" s="86"/>
      <c r="BK793" s="86" t="s">
        <v>8659</v>
      </c>
      <c r="BL793" s="86"/>
      <c r="BM793" s="162">
        <v>0</v>
      </c>
      <c r="BN793" s="86" t="s">
        <v>585</v>
      </c>
      <c r="BO793" s="86"/>
      <c r="BP793" s="86"/>
      <c r="BQ793" s="86"/>
      <c r="BR793" s="86"/>
      <c r="BS793" s="86"/>
      <c r="BT793" s="86"/>
      <c r="BU793" s="86"/>
      <c r="BV793" s="86"/>
      <c r="BW793" s="86"/>
      <c r="BX793" s="86"/>
      <c r="BY793" s="86"/>
      <c r="BZ793" s="86"/>
      <c r="CA793" s="86"/>
      <c r="CB793" s="86"/>
      <c r="CC793" s="86"/>
      <c r="CD793" s="86"/>
      <c r="CE793" s="86"/>
      <c r="CF793" s="86"/>
      <c r="CG793" s="86"/>
      <c r="CH793" s="86"/>
      <c r="CI793" s="86"/>
      <c r="CJ793" s="86"/>
      <c r="CK793" s="86"/>
      <c r="CL793" s="86"/>
      <c r="CM793" s="86"/>
      <c r="CN793" s="86"/>
      <c r="CO793" s="86" t="s">
        <v>2500</v>
      </c>
      <c r="CP793" s="86"/>
      <c r="CQ793" s="86"/>
      <c r="CR793" s="86"/>
      <c r="CS793" s="164" t="b">
        <f>NOT(ISERROR(MATCH(E793,[1]Sheet1!$A:$A,0)))</f>
        <v>1</v>
      </c>
      <c r="CT793" s="162"/>
    </row>
    <row r="794" spans="1:98" s="218" customFormat="1" ht="79.8" customHeight="1">
      <c r="A794" s="256"/>
      <c r="B794" s="258">
        <v>791</v>
      </c>
      <c r="C794" s="258"/>
      <c r="D794" s="86"/>
      <c r="E794" s="95" t="s">
        <v>7343</v>
      </c>
      <c r="F794" s="163" t="s">
        <v>7344</v>
      </c>
      <c r="G794" s="163" t="s">
        <v>7345</v>
      </c>
      <c r="H794" s="86"/>
      <c r="I794" s="86"/>
      <c r="J794" s="86"/>
      <c r="K794" s="101" t="s">
        <v>7346</v>
      </c>
      <c r="L794" s="162" t="s">
        <v>2495</v>
      </c>
      <c r="M794" s="165" t="s">
        <v>251</v>
      </c>
      <c r="N794" s="162"/>
      <c r="O794" s="165" t="s">
        <v>251</v>
      </c>
      <c r="P794" s="162"/>
      <c r="Q794" s="162" t="s">
        <v>4822</v>
      </c>
      <c r="R794" s="162" t="s">
        <v>7255</v>
      </c>
      <c r="S794" s="86"/>
      <c r="T794" s="86" t="s">
        <v>5496</v>
      </c>
      <c r="U794" s="86" t="s">
        <v>2499</v>
      </c>
      <c r="V794" s="86"/>
      <c r="W794" s="86"/>
      <c r="X794" s="162" t="s">
        <v>2500</v>
      </c>
      <c r="Y794" s="86"/>
      <c r="Z794" s="86" t="s">
        <v>7347</v>
      </c>
      <c r="AA794" s="86"/>
      <c r="AB794" s="86"/>
      <c r="AC794" s="86"/>
      <c r="AD794" s="86">
        <v>10</v>
      </c>
      <c r="AE794" s="86" t="s">
        <v>217</v>
      </c>
      <c r="AF794" s="86" t="s">
        <v>7348</v>
      </c>
      <c r="AG794" s="86" t="s">
        <v>7349</v>
      </c>
      <c r="AH794" s="86" t="s">
        <v>217</v>
      </c>
      <c r="AI794" s="86" t="s">
        <v>4713</v>
      </c>
      <c r="AJ794" s="86"/>
      <c r="AK794" s="86"/>
      <c r="AL794" s="86" t="s">
        <v>2915</v>
      </c>
      <c r="AM794" s="86"/>
      <c r="AN794" s="86"/>
      <c r="AO794" s="86"/>
      <c r="AP794" s="86"/>
      <c r="AQ794" s="86"/>
      <c r="AR794" s="86"/>
      <c r="AS794" s="86"/>
      <c r="AT794" s="86"/>
      <c r="AU794" s="86"/>
      <c r="AV794" s="102" t="str">
        <f t="shared" si="17"/>
        <v>Yes</v>
      </c>
      <c r="AW794" s="101" t="s">
        <v>2363</v>
      </c>
      <c r="AX794" s="101" t="s">
        <v>2364</v>
      </c>
      <c r="AY794" s="101" t="s">
        <v>2363</v>
      </c>
      <c r="AZ794" s="102" t="str">
        <f t="shared" si="18"/>
        <v>Yes</v>
      </c>
      <c r="BA794" s="102" t="str">
        <f t="shared" si="19"/>
        <v>No</v>
      </c>
      <c r="BB794" s="86" t="s">
        <v>7334</v>
      </c>
      <c r="BC794" s="86"/>
      <c r="BD794" s="86"/>
      <c r="BE794" s="86"/>
      <c r="BF794" s="86"/>
      <c r="BG794" s="86"/>
      <c r="BH794" s="86"/>
      <c r="BI794" s="162" t="s">
        <v>3761</v>
      </c>
      <c r="BJ794" s="86"/>
      <c r="BK794" s="86" t="s">
        <v>8659</v>
      </c>
      <c r="BL794" s="86"/>
      <c r="BM794" s="162">
        <v>0</v>
      </c>
      <c r="BN794" s="86" t="s">
        <v>585</v>
      </c>
      <c r="BO794" s="86"/>
      <c r="BP794" s="86"/>
      <c r="BQ794" s="86"/>
      <c r="BR794" s="86"/>
      <c r="BS794" s="86"/>
      <c r="BT794" s="86"/>
      <c r="BU794" s="86"/>
      <c r="BV794" s="86"/>
      <c r="BW794" s="86"/>
      <c r="BX794" s="86"/>
      <c r="BY794" s="86"/>
      <c r="BZ794" s="86"/>
      <c r="CA794" s="86"/>
      <c r="CB794" s="86"/>
      <c r="CC794" s="86"/>
      <c r="CD794" s="86"/>
      <c r="CE794" s="86"/>
      <c r="CF794" s="86"/>
      <c r="CG794" s="86"/>
      <c r="CH794" s="86"/>
      <c r="CI794" s="86"/>
      <c r="CJ794" s="86"/>
      <c r="CK794" s="86"/>
      <c r="CL794" s="86"/>
      <c r="CM794" s="86"/>
      <c r="CN794" s="86"/>
      <c r="CO794" s="86" t="s">
        <v>2500</v>
      </c>
      <c r="CP794" s="86"/>
      <c r="CQ794" s="86"/>
      <c r="CR794" s="86"/>
      <c r="CS794" s="164" t="b">
        <f>NOT(ISERROR(MATCH(E794,[1]Sheet1!$A:$A,0)))</f>
        <v>1</v>
      </c>
      <c r="CT794" s="162"/>
    </row>
    <row r="795" spans="1:98" s="218" customFormat="1" ht="79.8" customHeight="1">
      <c r="A795" s="256"/>
      <c r="B795" s="258">
        <v>792</v>
      </c>
      <c r="C795" s="258"/>
      <c r="D795" s="86"/>
      <c r="E795" s="95" t="s">
        <v>7350</v>
      </c>
      <c r="F795" s="163" t="s">
        <v>7351</v>
      </c>
      <c r="G795" s="163" t="s">
        <v>7352</v>
      </c>
      <c r="H795" s="86"/>
      <c r="I795" s="86"/>
      <c r="J795" s="86"/>
      <c r="K795" s="101" t="s">
        <v>7353</v>
      </c>
      <c r="L795" s="162" t="s">
        <v>2495</v>
      </c>
      <c r="M795" s="165" t="s">
        <v>251</v>
      </c>
      <c r="N795" s="162"/>
      <c r="O795" s="165" t="s">
        <v>251</v>
      </c>
      <c r="P795" s="162"/>
      <c r="Q795" s="162" t="s">
        <v>4822</v>
      </c>
      <c r="R795" s="162" t="s">
        <v>7255</v>
      </c>
      <c r="S795" s="86"/>
      <c r="T795" s="86" t="s">
        <v>5496</v>
      </c>
      <c r="U795" s="86" t="s">
        <v>2499</v>
      </c>
      <c r="V795" s="86"/>
      <c r="W795" s="86"/>
      <c r="X795" s="162" t="s">
        <v>2500</v>
      </c>
      <c r="Y795" s="86"/>
      <c r="Z795" s="86" t="s">
        <v>7354</v>
      </c>
      <c r="AA795" s="86"/>
      <c r="AB795" s="86"/>
      <c r="AC795" s="86"/>
      <c r="AD795" s="86">
        <v>40</v>
      </c>
      <c r="AE795" s="86" t="s">
        <v>217</v>
      </c>
      <c r="AF795" s="86" t="s">
        <v>7355</v>
      </c>
      <c r="AG795" s="86" t="s">
        <v>7356</v>
      </c>
      <c r="AH795" s="86" t="s">
        <v>217</v>
      </c>
      <c r="AI795" s="86" t="s">
        <v>4713</v>
      </c>
      <c r="AJ795" s="86"/>
      <c r="AK795" s="86"/>
      <c r="AL795" s="86" t="s">
        <v>2915</v>
      </c>
      <c r="AM795" s="86"/>
      <c r="AN795" s="86"/>
      <c r="AO795" s="86"/>
      <c r="AP795" s="86"/>
      <c r="AQ795" s="86"/>
      <c r="AR795" s="86"/>
      <c r="AS795" s="86"/>
      <c r="AT795" s="86"/>
      <c r="AU795" s="86"/>
      <c r="AV795" s="102" t="str">
        <f t="shared" si="17"/>
        <v>Yes</v>
      </c>
      <c r="AW795" s="101">
        <v>1</v>
      </c>
      <c r="AX795" s="101">
        <v>1</v>
      </c>
      <c r="AY795" s="101" t="s">
        <v>2363</v>
      </c>
      <c r="AZ795" s="102" t="str">
        <f t="shared" si="18"/>
        <v>Yes</v>
      </c>
      <c r="BA795" s="102" t="str">
        <f t="shared" si="19"/>
        <v>No</v>
      </c>
      <c r="BB795" s="86" t="s">
        <v>7334</v>
      </c>
      <c r="BC795" s="86"/>
      <c r="BD795" s="86"/>
      <c r="BE795" s="86"/>
      <c r="BF795" s="86"/>
      <c r="BG795" s="86"/>
      <c r="BH795" s="86"/>
      <c r="BI795" s="162" t="s">
        <v>3761</v>
      </c>
      <c r="BJ795" s="86"/>
      <c r="BK795" s="86" t="s">
        <v>8660</v>
      </c>
      <c r="BL795" s="86"/>
      <c r="BM795" s="162">
        <v>0</v>
      </c>
      <c r="BN795" s="86" t="s">
        <v>585</v>
      </c>
      <c r="BO795" s="86"/>
      <c r="BP795" s="86"/>
      <c r="BQ795" s="86"/>
      <c r="BR795" s="86"/>
      <c r="BS795" s="86"/>
      <c r="BT795" s="86"/>
      <c r="BU795" s="86"/>
      <c r="BV795" s="86"/>
      <c r="BW795" s="86"/>
      <c r="BX795" s="86"/>
      <c r="BY795" s="86"/>
      <c r="BZ795" s="86"/>
      <c r="CA795" s="86"/>
      <c r="CB795" s="86"/>
      <c r="CC795" s="86"/>
      <c r="CD795" s="86"/>
      <c r="CE795" s="86"/>
      <c r="CF795" s="86"/>
      <c r="CG795" s="86"/>
      <c r="CH795" s="86"/>
      <c r="CI795" s="86"/>
      <c r="CJ795" s="86"/>
      <c r="CK795" s="86"/>
      <c r="CL795" s="86"/>
      <c r="CM795" s="86"/>
      <c r="CN795" s="86"/>
      <c r="CO795" s="86" t="s">
        <v>2500</v>
      </c>
      <c r="CP795" s="86"/>
      <c r="CQ795" s="86"/>
      <c r="CR795" s="86"/>
      <c r="CS795" s="164" t="b">
        <f>NOT(ISERROR(MATCH(E795,[1]Sheet1!$A:$A,0)))</f>
        <v>1</v>
      </c>
      <c r="CT795" s="162"/>
    </row>
    <row r="796" spans="1:98" s="218" customFormat="1" ht="79.8" customHeight="1">
      <c r="A796" s="256"/>
      <c r="B796" s="258">
        <v>793</v>
      </c>
      <c r="C796" s="258"/>
      <c r="D796" s="86"/>
      <c r="E796" s="95" t="s">
        <v>7357</v>
      </c>
      <c r="F796" s="163" t="s">
        <v>7351</v>
      </c>
      <c r="G796" s="163" t="s">
        <v>7352</v>
      </c>
      <c r="H796" s="86"/>
      <c r="I796" s="86"/>
      <c r="J796" s="86"/>
      <c r="K796" s="101" t="s">
        <v>7358</v>
      </c>
      <c r="L796" s="162" t="s">
        <v>2495</v>
      </c>
      <c r="M796" s="165" t="s">
        <v>251</v>
      </c>
      <c r="N796" s="162"/>
      <c r="O796" s="165" t="s">
        <v>251</v>
      </c>
      <c r="P796" s="162"/>
      <c r="Q796" s="162" t="s">
        <v>4822</v>
      </c>
      <c r="R796" s="162" t="s">
        <v>7255</v>
      </c>
      <c r="S796" s="86"/>
      <c r="T796" s="86" t="s">
        <v>5496</v>
      </c>
      <c r="U796" s="86" t="s">
        <v>2499</v>
      </c>
      <c r="V796" s="86"/>
      <c r="W796" s="86"/>
      <c r="X796" s="162" t="s">
        <v>2500</v>
      </c>
      <c r="Y796" s="86"/>
      <c r="Z796" s="86" t="s">
        <v>7359</v>
      </c>
      <c r="AA796" s="86"/>
      <c r="AB796" s="86"/>
      <c r="AC796" s="86"/>
      <c r="AD796" s="86">
        <v>40</v>
      </c>
      <c r="AE796" s="86" t="s">
        <v>217</v>
      </c>
      <c r="AF796" s="86" t="s">
        <v>7360</v>
      </c>
      <c r="AG796" s="86" t="s">
        <v>7356</v>
      </c>
      <c r="AH796" s="86" t="s">
        <v>217</v>
      </c>
      <c r="AI796" s="86" t="s">
        <v>4713</v>
      </c>
      <c r="AJ796" s="86"/>
      <c r="AK796" s="86"/>
      <c r="AL796" s="86" t="s">
        <v>7361</v>
      </c>
      <c r="AM796" s="86"/>
      <c r="AN796" s="86"/>
      <c r="AO796" s="86"/>
      <c r="AP796" s="86"/>
      <c r="AQ796" s="86"/>
      <c r="AR796" s="86"/>
      <c r="AS796" s="86"/>
      <c r="AT796" s="86"/>
      <c r="AU796" s="86"/>
      <c r="AV796" s="102" t="str">
        <f t="shared" si="17"/>
        <v>Yes</v>
      </c>
      <c r="AW796" s="101">
        <v>1</v>
      </c>
      <c r="AX796" s="101">
        <v>1</v>
      </c>
      <c r="AY796" s="101" t="s">
        <v>2363</v>
      </c>
      <c r="AZ796" s="102" t="str">
        <f t="shared" si="18"/>
        <v>Yes</v>
      </c>
      <c r="BA796" s="102" t="str">
        <f t="shared" si="19"/>
        <v>No</v>
      </c>
      <c r="BB796" s="86" t="s">
        <v>7334</v>
      </c>
      <c r="BC796" s="86"/>
      <c r="BD796" s="86"/>
      <c r="BE796" s="86"/>
      <c r="BF796" s="86"/>
      <c r="BG796" s="86"/>
      <c r="BH796" s="86"/>
      <c r="BI796" s="162" t="s">
        <v>3761</v>
      </c>
      <c r="BJ796" s="86"/>
      <c r="BK796" s="86" t="s">
        <v>8661</v>
      </c>
      <c r="BL796" s="86"/>
      <c r="BM796" s="162">
        <v>0</v>
      </c>
      <c r="BN796" s="86" t="s">
        <v>585</v>
      </c>
      <c r="BO796" s="86"/>
      <c r="BP796" s="86"/>
      <c r="BQ796" s="86"/>
      <c r="BR796" s="86"/>
      <c r="BS796" s="86"/>
      <c r="BT796" s="86"/>
      <c r="BU796" s="86"/>
      <c r="BV796" s="86"/>
      <c r="BW796" s="86"/>
      <c r="BX796" s="86"/>
      <c r="BY796" s="86"/>
      <c r="BZ796" s="86"/>
      <c r="CA796" s="86"/>
      <c r="CB796" s="86"/>
      <c r="CC796" s="86"/>
      <c r="CD796" s="86"/>
      <c r="CE796" s="86"/>
      <c r="CF796" s="86"/>
      <c r="CG796" s="86"/>
      <c r="CH796" s="86"/>
      <c r="CI796" s="86"/>
      <c r="CJ796" s="86"/>
      <c r="CK796" s="86"/>
      <c r="CL796" s="86"/>
      <c r="CM796" s="86"/>
      <c r="CN796" s="86"/>
      <c r="CO796" s="86" t="s">
        <v>2500</v>
      </c>
      <c r="CP796" s="86"/>
      <c r="CQ796" s="86"/>
      <c r="CR796" s="86"/>
      <c r="CS796" s="164" t="b">
        <f>NOT(ISERROR(MATCH(E796,[1]Sheet1!$A:$A,0)))</f>
        <v>1</v>
      </c>
      <c r="CT796" s="162"/>
    </row>
    <row r="797" spans="1:98" s="218" customFormat="1" ht="79.8" customHeight="1">
      <c r="A797" s="256"/>
      <c r="B797" s="258">
        <v>794</v>
      </c>
      <c r="C797" s="258"/>
      <c r="D797" s="86"/>
      <c r="E797" s="95" t="s">
        <v>7362</v>
      </c>
      <c r="F797" s="163" t="s">
        <v>7351</v>
      </c>
      <c r="G797" s="163" t="s">
        <v>7352</v>
      </c>
      <c r="H797" s="86"/>
      <c r="I797" s="86"/>
      <c r="J797" s="86"/>
      <c r="K797" s="101" t="s">
        <v>7363</v>
      </c>
      <c r="L797" s="162" t="s">
        <v>2495</v>
      </c>
      <c r="M797" s="165" t="s">
        <v>251</v>
      </c>
      <c r="N797" s="162"/>
      <c r="O797" s="165" t="s">
        <v>251</v>
      </c>
      <c r="P797" s="162"/>
      <c r="Q797" s="162" t="s">
        <v>4822</v>
      </c>
      <c r="R797" s="162" t="s">
        <v>7255</v>
      </c>
      <c r="S797" s="86"/>
      <c r="T797" s="86" t="s">
        <v>5496</v>
      </c>
      <c r="U797" s="86" t="s">
        <v>2499</v>
      </c>
      <c r="V797" s="86"/>
      <c r="W797" s="86"/>
      <c r="X797" s="162" t="s">
        <v>2500</v>
      </c>
      <c r="Y797" s="86"/>
      <c r="Z797" s="86" t="s">
        <v>7364</v>
      </c>
      <c r="AA797" s="86"/>
      <c r="AB797" s="86"/>
      <c r="AC797" s="86"/>
      <c r="AD797" s="86">
        <v>40</v>
      </c>
      <c r="AE797" s="86" t="s">
        <v>217</v>
      </c>
      <c r="AF797" s="86" t="s">
        <v>7360</v>
      </c>
      <c r="AG797" s="86" t="s">
        <v>7356</v>
      </c>
      <c r="AH797" s="86" t="s">
        <v>217</v>
      </c>
      <c r="AI797" s="86" t="s">
        <v>4713</v>
      </c>
      <c r="AJ797" s="86"/>
      <c r="AK797" s="86"/>
      <c r="AL797" s="143" t="s">
        <v>7365</v>
      </c>
      <c r="AM797" s="86"/>
      <c r="AN797" s="86"/>
      <c r="AO797" s="86"/>
      <c r="AP797" s="86"/>
      <c r="AQ797" s="86"/>
      <c r="AR797" s="86"/>
      <c r="AS797" s="86"/>
      <c r="AT797" s="86"/>
      <c r="AU797" s="86"/>
      <c r="AV797" s="102" t="str">
        <f t="shared" si="17"/>
        <v>Yes</v>
      </c>
      <c r="AW797" s="101">
        <v>1</v>
      </c>
      <c r="AX797" s="101">
        <v>1</v>
      </c>
      <c r="AY797" s="101" t="s">
        <v>2363</v>
      </c>
      <c r="AZ797" s="102" t="str">
        <f t="shared" si="18"/>
        <v>Yes</v>
      </c>
      <c r="BA797" s="102" t="str">
        <f t="shared" si="19"/>
        <v>No</v>
      </c>
      <c r="BB797" s="86" t="s">
        <v>7334</v>
      </c>
      <c r="BC797" s="86"/>
      <c r="BD797" s="86"/>
      <c r="BE797" s="86"/>
      <c r="BF797" s="86"/>
      <c r="BG797" s="86"/>
      <c r="BH797" s="86"/>
      <c r="BI797" s="162" t="s">
        <v>3761</v>
      </c>
      <c r="BJ797" s="86"/>
      <c r="BK797" s="86" t="s">
        <v>8662</v>
      </c>
      <c r="BL797" s="86"/>
      <c r="BM797" s="162">
        <v>0</v>
      </c>
      <c r="BN797" s="86" t="s">
        <v>585</v>
      </c>
      <c r="BO797" s="86"/>
      <c r="BP797" s="86"/>
      <c r="BQ797" s="86"/>
      <c r="BR797" s="86"/>
      <c r="BS797" s="86"/>
      <c r="BT797" s="86"/>
      <c r="BU797" s="86"/>
      <c r="BV797" s="86"/>
      <c r="BW797" s="86"/>
      <c r="BX797" s="86"/>
      <c r="BY797" s="86"/>
      <c r="BZ797" s="86"/>
      <c r="CA797" s="86"/>
      <c r="CB797" s="86"/>
      <c r="CC797" s="86"/>
      <c r="CD797" s="86"/>
      <c r="CE797" s="86"/>
      <c r="CF797" s="86"/>
      <c r="CG797" s="86"/>
      <c r="CH797" s="86"/>
      <c r="CI797" s="86"/>
      <c r="CJ797" s="86"/>
      <c r="CK797" s="86"/>
      <c r="CL797" s="86"/>
      <c r="CM797" s="86"/>
      <c r="CN797" s="86"/>
      <c r="CO797" s="86" t="s">
        <v>2500</v>
      </c>
      <c r="CP797" s="86"/>
      <c r="CQ797" s="86"/>
      <c r="CR797" s="86"/>
      <c r="CS797" s="164" t="b">
        <f>NOT(ISERROR(MATCH(E797,[1]Sheet1!$A:$A,0)))</f>
        <v>1</v>
      </c>
      <c r="CT797" s="162"/>
    </row>
    <row r="798" spans="1:98" s="218" customFormat="1" ht="79.8" customHeight="1">
      <c r="A798" s="256"/>
      <c r="B798" s="258">
        <v>795</v>
      </c>
      <c r="C798" s="258"/>
      <c r="D798" s="86"/>
      <c r="E798" s="95" t="s">
        <v>7366</v>
      </c>
      <c r="F798" s="163" t="s">
        <v>7351</v>
      </c>
      <c r="G798" s="163" t="s">
        <v>7352</v>
      </c>
      <c r="H798" s="86"/>
      <c r="I798" s="86"/>
      <c r="J798" s="86"/>
      <c r="K798" s="101" t="s">
        <v>7367</v>
      </c>
      <c r="L798" s="162" t="s">
        <v>2495</v>
      </c>
      <c r="M798" s="165" t="s">
        <v>251</v>
      </c>
      <c r="N798" s="162"/>
      <c r="O798" s="165" t="s">
        <v>251</v>
      </c>
      <c r="P798" s="162"/>
      <c r="Q798" s="162" t="s">
        <v>4822</v>
      </c>
      <c r="R798" s="162" t="s">
        <v>7255</v>
      </c>
      <c r="S798" s="86"/>
      <c r="T798" s="86" t="s">
        <v>5496</v>
      </c>
      <c r="U798" s="86" t="s">
        <v>2499</v>
      </c>
      <c r="V798" s="86"/>
      <c r="W798" s="86"/>
      <c r="X798" s="162" t="s">
        <v>2500</v>
      </c>
      <c r="Y798" s="86"/>
      <c r="Z798" s="86" t="s">
        <v>7368</v>
      </c>
      <c r="AA798" s="86"/>
      <c r="AB798" s="86"/>
      <c r="AC798" s="86"/>
      <c r="AD798" s="86">
        <v>40</v>
      </c>
      <c r="AE798" s="86" t="s">
        <v>217</v>
      </c>
      <c r="AF798" s="86" t="s">
        <v>4713</v>
      </c>
      <c r="AG798" s="86" t="s">
        <v>7356</v>
      </c>
      <c r="AH798" s="86" t="s">
        <v>217</v>
      </c>
      <c r="AI798" s="86" t="s">
        <v>4713</v>
      </c>
      <c r="AJ798" s="86"/>
      <c r="AK798" s="86"/>
      <c r="AL798" s="86" t="s">
        <v>7361</v>
      </c>
      <c r="AM798" s="86"/>
      <c r="AN798" s="86"/>
      <c r="AO798" s="86"/>
      <c r="AP798" s="86"/>
      <c r="AQ798" s="86"/>
      <c r="AR798" s="86"/>
      <c r="AS798" s="86"/>
      <c r="AT798" s="86"/>
      <c r="AU798" s="86"/>
      <c r="AV798" s="102" t="str">
        <f t="shared" si="17"/>
        <v>Yes</v>
      </c>
      <c r="AW798" s="101">
        <v>1</v>
      </c>
      <c r="AX798" s="101">
        <v>1</v>
      </c>
      <c r="AY798" s="101" t="s">
        <v>2363</v>
      </c>
      <c r="AZ798" s="102" t="str">
        <f t="shared" si="18"/>
        <v>Yes</v>
      </c>
      <c r="BA798" s="102" t="str">
        <f t="shared" si="19"/>
        <v>No</v>
      </c>
      <c r="BB798" s="86" t="s">
        <v>7334</v>
      </c>
      <c r="BC798" s="86"/>
      <c r="BD798" s="86"/>
      <c r="BE798" s="86"/>
      <c r="BF798" s="86"/>
      <c r="BG798" s="86"/>
      <c r="BH798" s="86"/>
      <c r="BI798" s="162" t="s">
        <v>3761</v>
      </c>
      <c r="BJ798" s="86"/>
      <c r="BK798" s="86" t="s">
        <v>8663</v>
      </c>
      <c r="BL798" s="86"/>
      <c r="BM798" s="162">
        <v>0</v>
      </c>
      <c r="BN798" s="86" t="s">
        <v>585</v>
      </c>
      <c r="BO798" s="86"/>
      <c r="BP798" s="86"/>
      <c r="BQ798" s="86"/>
      <c r="BR798" s="86"/>
      <c r="BS798" s="86"/>
      <c r="BT798" s="86"/>
      <c r="BU798" s="86"/>
      <c r="BV798" s="86"/>
      <c r="BW798" s="86"/>
      <c r="BX798" s="86"/>
      <c r="BY798" s="86"/>
      <c r="BZ798" s="86"/>
      <c r="CA798" s="86"/>
      <c r="CB798" s="86"/>
      <c r="CC798" s="86"/>
      <c r="CD798" s="86"/>
      <c r="CE798" s="86"/>
      <c r="CF798" s="86"/>
      <c r="CG798" s="86"/>
      <c r="CH798" s="86"/>
      <c r="CI798" s="86"/>
      <c r="CJ798" s="86"/>
      <c r="CK798" s="86"/>
      <c r="CL798" s="86"/>
      <c r="CM798" s="86"/>
      <c r="CN798" s="86"/>
      <c r="CO798" s="86" t="s">
        <v>2500</v>
      </c>
      <c r="CP798" s="86"/>
      <c r="CQ798" s="86"/>
      <c r="CR798" s="86"/>
      <c r="CS798" s="164" t="b">
        <f>NOT(ISERROR(MATCH(E798,[1]Sheet1!$A:$A,0)))</f>
        <v>1</v>
      </c>
      <c r="CT798" s="162"/>
    </row>
    <row r="799" spans="1:98" s="218" customFormat="1" ht="79.8" customHeight="1">
      <c r="A799" s="256"/>
      <c r="B799" s="258">
        <v>796</v>
      </c>
      <c r="C799" s="258"/>
      <c r="D799" s="86"/>
      <c r="E799" s="95" t="s">
        <v>7369</v>
      </c>
      <c r="F799" s="163" t="s">
        <v>7351</v>
      </c>
      <c r="G799" s="163" t="s">
        <v>7352</v>
      </c>
      <c r="H799" s="86"/>
      <c r="I799" s="86"/>
      <c r="J799" s="86"/>
      <c r="K799" s="103" t="s">
        <v>7370</v>
      </c>
      <c r="L799" s="162" t="s">
        <v>2495</v>
      </c>
      <c r="M799" s="165" t="s">
        <v>128</v>
      </c>
      <c r="N799" s="162"/>
      <c r="O799" s="165" t="s">
        <v>128</v>
      </c>
      <c r="P799" s="162"/>
      <c r="Q799" s="162" t="s">
        <v>4822</v>
      </c>
      <c r="R799" s="162" t="s">
        <v>7255</v>
      </c>
      <c r="S799" s="86"/>
      <c r="T799" s="86" t="s">
        <v>5496</v>
      </c>
      <c r="U799" s="86" t="s">
        <v>2499</v>
      </c>
      <c r="V799" s="86"/>
      <c r="W799" s="86"/>
      <c r="X799" s="162" t="s">
        <v>2500</v>
      </c>
      <c r="Y799" s="86"/>
      <c r="Z799" s="86" t="s">
        <v>7371</v>
      </c>
      <c r="AA799" s="86"/>
      <c r="AB799" s="86"/>
      <c r="AC799" s="86"/>
      <c r="AD799" s="86">
        <v>40</v>
      </c>
      <c r="AE799" s="86" t="s">
        <v>217</v>
      </c>
      <c r="AF799" s="86" t="s">
        <v>4713</v>
      </c>
      <c r="AG799" s="86" t="s">
        <v>7356</v>
      </c>
      <c r="AH799" s="86" t="s">
        <v>217</v>
      </c>
      <c r="AI799" s="86" t="s">
        <v>4713</v>
      </c>
      <c r="AJ799" s="86"/>
      <c r="AK799" s="86"/>
      <c r="AL799" s="86" t="s">
        <v>7361</v>
      </c>
      <c r="AM799" s="86"/>
      <c r="AN799" s="86"/>
      <c r="AO799" s="86"/>
      <c r="AP799" s="86"/>
      <c r="AQ799" s="86"/>
      <c r="AR799" s="86"/>
      <c r="AS799" s="86"/>
      <c r="AT799" s="86"/>
      <c r="AU799" s="86"/>
      <c r="AV799" s="102" t="str">
        <f t="shared" si="17"/>
        <v>No</v>
      </c>
      <c r="AW799" s="101">
        <v>1</v>
      </c>
      <c r="AX799" s="101">
        <v>1</v>
      </c>
      <c r="AY799" s="101" t="s">
        <v>2363</v>
      </c>
      <c r="AZ799" s="102" t="str">
        <f t="shared" si="18"/>
        <v>No</v>
      </c>
      <c r="BA799" s="102" t="str">
        <f t="shared" si="19"/>
        <v>No</v>
      </c>
      <c r="BB799" s="86"/>
      <c r="BC799" s="86"/>
      <c r="BD799" s="86"/>
      <c r="BE799" s="86"/>
      <c r="BF799" s="86"/>
      <c r="BG799" s="86"/>
      <c r="BH799" s="86"/>
      <c r="BI799" s="162"/>
      <c r="BJ799" s="86"/>
      <c r="BK799" s="86" t="s">
        <v>7372</v>
      </c>
      <c r="BL799" s="86"/>
      <c r="BM799" s="162">
        <v>0</v>
      </c>
      <c r="BN799" s="86" t="s">
        <v>585</v>
      </c>
      <c r="BO799" s="86"/>
      <c r="BP799" s="86"/>
      <c r="BQ799" s="86"/>
      <c r="BR799" s="86"/>
      <c r="BS799" s="86"/>
      <c r="BT799" s="86"/>
      <c r="BU799" s="86"/>
      <c r="BV799" s="86"/>
      <c r="BW799" s="86"/>
      <c r="BX799" s="86"/>
      <c r="BY799" s="86"/>
      <c r="BZ799" s="86"/>
      <c r="CA799" s="86"/>
      <c r="CB799" s="86"/>
      <c r="CC799" s="86"/>
      <c r="CD799" s="86"/>
      <c r="CE799" s="86"/>
      <c r="CF799" s="86"/>
      <c r="CG799" s="86"/>
      <c r="CH799" s="86"/>
      <c r="CI799" s="86"/>
      <c r="CJ799" s="86"/>
      <c r="CK799" s="86"/>
      <c r="CL799" s="86"/>
      <c r="CM799" s="86"/>
      <c r="CN799" s="86"/>
      <c r="CO799" s="86" t="s">
        <v>2500</v>
      </c>
      <c r="CP799" s="86"/>
      <c r="CQ799" s="86"/>
      <c r="CR799" s="86"/>
      <c r="CS799" s="164" t="b">
        <f>NOT(ISERROR(MATCH(E799,[1]Sheet1!$A:$A,0)))</f>
        <v>1</v>
      </c>
      <c r="CT799" s="162"/>
    </row>
    <row r="800" spans="1:98" s="218" customFormat="1" ht="79.8" customHeight="1">
      <c r="A800" s="256"/>
      <c r="B800" s="258">
        <v>797</v>
      </c>
      <c r="C800" s="258"/>
      <c r="D800" s="162"/>
      <c r="E800" s="95" t="s">
        <v>7373</v>
      </c>
      <c r="F800" s="186" t="s">
        <v>7374</v>
      </c>
      <c r="G800" s="163" t="s">
        <v>7375</v>
      </c>
      <c r="H800" s="164"/>
      <c r="I800" s="164"/>
      <c r="J800" s="86"/>
      <c r="K800" s="101" t="s">
        <v>7376</v>
      </c>
      <c r="L800" s="162" t="s">
        <v>2495</v>
      </c>
      <c r="M800" s="165" t="s">
        <v>251</v>
      </c>
      <c r="N800" s="162"/>
      <c r="O800" s="165" t="s">
        <v>251</v>
      </c>
      <c r="P800" s="162"/>
      <c r="Q800" s="162" t="s">
        <v>4822</v>
      </c>
      <c r="R800" s="162" t="s">
        <v>7255</v>
      </c>
      <c r="S800" s="162"/>
      <c r="T800" s="86" t="s">
        <v>7377</v>
      </c>
      <c r="U800" s="162" t="s">
        <v>2795</v>
      </c>
      <c r="V800" s="162"/>
      <c r="W800" s="162"/>
      <c r="X800" s="162" t="s">
        <v>2546</v>
      </c>
      <c r="Y800" s="162"/>
      <c r="Z800" s="162" t="s">
        <v>7378</v>
      </c>
      <c r="AA800" s="164"/>
      <c r="AB800" s="164"/>
      <c r="AC800" s="164"/>
      <c r="AD800" s="86">
        <v>40</v>
      </c>
      <c r="AE800" s="162" t="s">
        <v>217</v>
      </c>
      <c r="AF800" s="86" t="s">
        <v>4713</v>
      </c>
      <c r="AG800" s="86" t="s">
        <v>7379</v>
      </c>
      <c r="AH800" s="164" t="s">
        <v>217</v>
      </c>
      <c r="AI800" s="164" t="s">
        <v>7380</v>
      </c>
      <c r="AJ800" s="164"/>
      <c r="AK800" s="164"/>
      <c r="AL800" s="185" t="s">
        <v>9029</v>
      </c>
      <c r="AM800" s="162"/>
      <c r="AN800" s="162"/>
      <c r="AO800" s="162"/>
      <c r="AP800" s="162"/>
      <c r="AQ800" s="162"/>
      <c r="AR800" s="162"/>
      <c r="AS800" s="162"/>
      <c r="AT800" s="162"/>
      <c r="AU800" s="162"/>
      <c r="AV800" s="102" t="str">
        <f t="shared" si="17"/>
        <v>Yes</v>
      </c>
      <c r="AW800" s="101" t="s">
        <v>2363</v>
      </c>
      <c r="AX800" s="101" t="s">
        <v>2363</v>
      </c>
      <c r="AY800" s="101" t="s">
        <v>2363</v>
      </c>
      <c r="AZ800" s="102" t="str">
        <f t="shared" si="18"/>
        <v>Yes</v>
      </c>
      <c r="BA800" s="102" t="str">
        <f t="shared" si="19"/>
        <v>No</v>
      </c>
      <c r="BB800" s="162"/>
      <c r="BC800" s="162"/>
      <c r="BD800" s="162"/>
      <c r="BE800" s="164"/>
      <c r="BF800" s="164"/>
      <c r="BG800" s="164"/>
      <c r="BH800" s="164"/>
      <c r="BI800" s="165" t="s">
        <v>3761</v>
      </c>
      <c r="BJ800" s="162" t="s">
        <v>9354</v>
      </c>
      <c r="BK800" s="162" t="s">
        <v>8664</v>
      </c>
      <c r="BL800" s="162"/>
      <c r="BM800" s="162">
        <v>0</v>
      </c>
      <c r="BN800" s="86" t="s">
        <v>585</v>
      </c>
      <c r="BO800" s="86"/>
      <c r="BP800" s="162"/>
      <c r="BQ800" s="162"/>
      <c r="BR800" s="162"/>
      <c r="BS800" s="162"/>
      <c r="BT800" s="162"/>
      <c r="BU800" s="162"/>
      <c r="BV800" s="162"/>
      <c r="BW800" s="162"/>
      <c r="BX800" s="162"/>
      <c r="BY800" s="162"/>
      <c r="BZ800" s="162"/>
      <c r="CA800" s="162"/>
      <c r="CB800" s="162"/>
      <c r="CC800" s="162"/>
      <c r="CD800" s="162"/>
      <c r="CE800" s="162"/>
      <c r="CF800" s="162"/>
      <c r="CG800" s="162"/>
      <c r="CH800" s="162"/>
      <c r="CI800" s="162"/>
      <c r="CJ800" s="162"/>
      <c r="CK800" s="162"/>
      <c r="CL800" s="162"/>
      <c r="CM800" s="162" t="s">
        <v>7381</v>
      </c>
      <c r="CN800" s="162"/>
      <c r="CO800" s="162"/>
      <c r="CP800" s="162"/>
      <c r="CQ800" s="162"/>
      <c r="CR800" s="86"/>
      <c r="CS800" s="164" t="b">
        <f>NOT(ISERROR(MATCH(E800,[1]Sheet1!$A:$A,0)))</f>
        <v>1</v>
      </c>
      <c r="CT800" s="164" t="str">
        <f>SUBSTITUTE(CR800, CHAR(10)&amp;"FId_Unused","")</f>
        <v/>
      </c>
    </row>
    <row r="801" spans="1:98" s="218" customFormat="1" ht="79.8" customHeight="1">
      <c r="A801" s="256">
        <v>297</v>
      </c>
      <c r="B801" s="258">
        <v>798</v>
      </c>
      <c r="C801" s="258"/>
      <c r="D801" s="162"/>
      <c r="E801" s="95" t="s">
        <v>7382</v>
      </c>
      <c r="F801" s="163" t="s">
        <v>3920</v>
      </c>
      <c r="G801" s="163" t="s">
        <v>4374</v>
      </c>
      <c r="H801" s="164"/>
      <c r="I801" s="164"/>
      <c r="J801" s="86"/>
      <c r="K801" s="101" t="s">
        <v>7383</v>
      </c>
      <c r="L801" s="162" t="s">
        <v>2495</v>
      </c>
      <c r="M801" s="165" t="s">
        <v>251</v>
      </c>
      <c r="N801" s="162"/>
      <c r="O801" s="165" t="s">
        <v>251</v>
      </c>
      <c r="P801" s="162"/>
      <c r="Q801" s="162" t="s">
        <v>4822</v>
      </c>
      <c r="R801" s="162" t="s">
        <v>7255</v>
      </c>
      <c r="S801" s="162"/>
      <c r="T801" s="86" t="s">
        <v>7377</v>
      </c>
      <c r="U801" s="162" t="s">
        <v>2795</v>
      </c>
      <c r="V801" s="162"/>
      <c r="W801" s="162"/>
      <c r="X801" s="162" t="s">
        <v>2546</v>
      </c>
      <c r="Y801" s="162"/>
      <c r="Z801" s="162" t="s">
        <v>7384</v>
      </c>
      <c r="AA801" s="164"/>
      <c r="AB801" s="164"/>
      <c r="AC801" s="164"/>
      <c r="AD801" s="86">
        <v>40</v>
      </c>
      <c r="AE801" s="162" t="s">
        <v>217</v>
      </c>
      <c r="AF801" s="86" t="s">
        <v>4713</v>
      </c>
      <c r="AG801" s="86" t="s">
        <v>7379</v>
      </c>
      <c r="AH801" s="164" t="s">
        <v>217</v>
      </c>
      <c r="AI801" s="164" t="s">
        <v>7385</v>
      </c>
      <c r="AJ801" s="164"/>
      <c r="AK801" s="164"/>
      <c r="AL801" s="162" t="s">
        <v>2539</v>
      </c>
      <c r="AM801" s="162"/>
      <c r="AN801" s="162"/>
      <c r="AO801" s="162"/>
      <c r="AP801" s="162"/>
      <c r="AQ801" s="162"/>
      <c r="AR801" s="162"/>
      <c r="AS801" s="162"/>
      <c r="AT801" s="162"/>
      <c r="AU801" s="162"/>
      <c r="AV801" s="102" t="str">
        <f t="shared" si="17"/>
        <v>Yes</v>
      </c>
      <c r="AW801" s="101" t="s">
        <v>2363</v>
      </c>
      <c r="AX801" s="101" t="s">
        <v>2363</v>
      </c>
      <c r="AY801" s="101" t="s">
        <v>2363</v>
      </c>
      <c r="AZ801" s="102" t="str">
        <f t="shared" si="18"/>
        <v>Yes</v>
      </c>
      <c r="BA801" s="102" t="str">
        <f t="shared" si="19"/>
        <v>No</v>
      </c>
      <c r="BB801" s="162"/>
      <c r="BC801" s="162"/>
      <c r="BD801" s="162"/>
      <c r="BE801" s="164"/>
      <c r="BF801" s="164"/>
      <c r="BG801" s="164"/>
      <c r="BH801" s="164"/>
      <c r="BI801" s="165" t="s">
        <v>3761</v>
      </c>
      <c r="BJ801" s="162" t="s">
        <v>9354</v>
      </c>
      <c r="BK801" s="162" t="s">
        <v>8664</v>
      </c>
      <c r="BL801" s="162"/>
      <c r="BM801" s="162">
        <v>0</v>
      </c>
      <c r="BN801" s="86" t="s">
        <v>585</v>
      </c>
      <c r="BO801" s="86"/>
      <c r="BP801" s="162"/>
      <c r="BQ801" s="162"/>
      <c r="BR801" s="162"/>
      <c r="BS801" s="162"/>
      <c r="BT801" s="162"/>
      <c r="BU801" s="162"/>
      <c r="BV801" s="162"/>
      <c r="BW801" s="162"/>
      <c r="BX801" s="162"/>
      <c r="BY801" s="162"/>
      <c r="BZ801" s="162"/>
      <c r="CA801" s="162"/>
      <c r="CB801" s="162"/>
      <c r="CC801" s="162"/>
      <c r="CD801" s="162"/>
      <c r="CE801" s="162"/>
      <c r="CF801" s="162"/>
      <c r="CG801" s="162"/>
      <c r="CH801" s="162"/>
      <c r="CI801" s="162"/>
      <c r="CJ801" s="162"/>
      <c r="CK801" s="162"/>
      <c r="CL801" s="162"/>
      <c r="CM801" s="162" t="s">
        <v>7386</v>
      </c>
      <c r="CN801" s="162"/>
      <c r="CO801" s="162"/>
      <c r="CP801" s="162"/>
      <c r="CQ801" s="162"/>
      <c r="CR801" s="86"/>
      <c r="CS801" s="164" t="b">
        <f>NOT(ISERROR(MATCH(E801,[1]Sheet1!$A:$A,0)))</f>
        <v>1</v>
      </c>
      <c r="CT801" s="164" t="str">
        <f>SUBSTITUTE(CR801, CHAR(10)&amp;"FId_Unused","")</f>
        <v/>
      </c>
    </row>
    <row r="802" spans="1:98" s="218" customFormat="1" ht="79.8" customHeight="1">
      <c r="A802" s="256">
        <v>297</v>
      </c>
      <c r="B802" s="258">
        <v>799</v>
      </c>
      <c r="C802" s="258"/>
      <c r="D802" s="162"/>
      <c r="E802" s="95" t="s">
        <v>7387</v>
      </c>
      <c r="F802" s="163" t="s">
        <v>3920</v>
      </c>
      <c r="G802" s="163" t="s">
        <v>4374</v>
      </c>
      <c r="H802" s="164"/>
      <c r="I802" s="164"/>
      <c r="J802" s="86"/>
      <c r="K802" s="101" t="s">
        <v>7388</v>
      </c>
      <c r="L802" s="162" t="s">
        <v>2495</v>
      </c>
      <c r="M802" s="165" t="s">
        <v>251</v>
      </c>
      <c r="N802" s="162"/>
      <c r="O802" s="165" t="s">
        <v>251</v>
      </c>
      <c r="P802" s="162"/>
      <c r="Q802" s="162" t="s">
        <v>4822</v>
      </c>
      <c r="R802" s="162" t="s">
        <v>7255</v>
      </c>
      <c r="S802" s="162"/>
      <c r="T802" s="86" t="s">
        <v>7377</v>
      </c>
      <c r="U802" s="162" t="s">
        <v>2795</v>
      </c>
      <c r="V802" s="162"/>
      <c r="W802" s="162"/>
      <c r="X802" s="162" t="s">
        <v>2546</v>
      </c>
      <c r="Y802" s="162"/>
      <c r="Z802" s="162" t="s">
        <v>7389</v>
      </c>
      <c r="AA802" s="164"/>
      <c r="AB802" s="164"/>
      <c r="AC802" s="164"/>
      <c r="AD802" s="86">
        <v>40</v>
      </c>
      <c r="AE802" s="162" t="s">
        <v>217</v>
      </c>
      <c r="AF802" s="86" t="s">
        <v>4713</v>
      </c>
      <c r="AG802" s="86" t="s">
        <v>7379</v>
      </c>
      <c r="AH802" s="164" t="s">
        <v>217</v>
      </c>
      <c r="AI802" s="164" t="s">
        <v>7385</v>
      </c>
      <c r="AJ802" s="164"/>
      <c r="AK802" s="164"/>
      <c r="AL802" s="162" t="s">
        <v>2539</v>
      </c>
      <c r="AM802" s="162"/>
      <c r="AN802" s="162"/>
      <c r="AO802" s="162"/>
      <c r="AP802" s="162"/>
      <c r="AQ802" s="162"/>
      <c r="AR802" s="162"/>
      <c r="AS802" s="162"/>
      <c r="AT802" s="162"/>
      <c r="AU802" s="162"/>
      <c r="AV802" s="102" t="str">
        <f t="shared" si="17"/>
        <v>Yes</v>
      </c>
      <c r="AW802" s="101" t="s">
        <v>2363</v>
      </c>
      <c r="AX802" s="101" t="s">
        <v>2363</v>
      </c>
      <c r="AY802" s="101" t="s">
        <v>2363</v>
      </c>
      <c r="AZ802" s="102" t="str">
        <f t="shared" si="18"/>
        <v>Yes</v>
      </c>
      <c r="BA802" s="102" t="str">
        <f t="shared" si="19"/>
        <v>No</v>
      </c>
      <c r="BB802" s="162"/>
      <c r="BC802" s="162"/>
      <c r="BD802" s="162"/>
      <c r="BE802" s="164"/>
      <c r="BF802" s="164"/>
      <c r="BG802" s="164"/>
      <c r="BH802" s="164"/>
      <c r="BI802" s="165" t="s">
        <v>3761</v>
      </c>
      <c r="BJ802" s="162" t="s">
        <v>9354</v>
      </c>
      <c r="BK802" s="162" t="s">
        <v>8664</v>
      </c>
      <c r="BL802" s="162"/>
      <c r="BM802" s="162">
        <v>0</v>
      </c>
      <c r="BN802" s="86" t="s">
        <v>585</v>
      </c>
      <c r="BO802" s="86"/>
      <c r="BP802" s="162"/>
      <c r="BQ802" s="162"/>
      <c r="BR802" s="162"/>
      <c r="BS802" s="162"/>
      <c r="BT802" s="162"/>
      <c r="BU802" s="162"/>
      <c r="BV802" s="162"/>
      <c r="BW802" s="162"/>
      <c r="BX802" s="162"/>
      <c r="BY802" s="162"/>
      <c r="BZ802" s="162"/>
      <c r="CA802" s="162"/>
      <c r="CB802" s="162"/>
      <c r="CC802" s="162"/>
      <c r="CD802" s="162"/>
      <c r="CE802" s="162"/>
      <c r="CF802" s="162"/>
      <c r="CG802" s="162"/>
      <c r="CH802" s="162"/>
      <c r="CI802" s="162"/>
      <c r="CJ802" s="162"/>
      <c r="CK802" s="162"/>
      <c r="CL802" s="162"/>
      <c r="CM802" s="162" t="s">
        <v>7386</v>
      </c>
      <c r="CN802" s="162"/>
      <c r="CO802" s="162"/>
      <c r="CP802" s="162"/>
      <c r="CQ802" s="162"/>
      <c r="CR802" s="86"/>
      <c r="CS802" s="164" t="b">
        <f>NOT(ISERROR(MATCH(E802,[1]Sheet1!$A:$A,0)))</f>
        <v>1</v>
      </c>
      <c r="CT802" s="164"/>
    </row>
    <row r="803" spans="1:98" s="218" customFormat="1" ht="79.8" customHeight="1">
      <c r="A803" s="256"/>
      <c r="B803" s="258">
        <v>800</v>
      </c>
      <c r="C803" s="258"/>
      <c r="D803" s="86"/>
      <c r="E803" s="95" t="s">
        <v>7390</v>
      </c>
      <c r="F803" s="163" t="s">
        <v>7351</v>
      </c>
      <c r="G803" s="163" t="s">
        <v>7352</v>
      </c>
      <c r="H803" s="86"/>
      <c r="I803" s="86"/>
      <c r="J803" s="86"/>
      <c r="K803" s="103" t="s">
        <v>7391</v>
      </c>
      <c r="L803" s="162" t="s">
        <v>2495</v>
      </c>
      <c r="M803" s="165" t="s">
        <v>251</v>
      </c>
      <c r="N803" s="162"/>
      <c r="O803" s="165" t="s">
        <v>251</v>
      </c>
      <c r="P803" s="162"/>
      <c r="Q803" s="162" t="s">
        <v>4822</v>
      </c>
      <c r="R803" s="162" t="s">
        <v>7255</v>
      </c>
      <c r="S803" s="86"/>
      <c r="T803" s="86" t="s">
        <v>5496</v>
      </c>
      <c r="U803" s="86" t="s">
        <v>2499</v>
      </c>
      <c r="V803" s="86"/>
      <c r="W803" s="86"/>
      <c r="X803" s="162" t="s">
        <v>2500</v>
      </c>
      <c r="Y803" s="86"/>
      <c r="Z803" s="86" t="s">
        <v>7392</v>
      </c>
      <c r="AA803" s="86"/>
      <c r="AB803" s="86"/>
      <c r="AC803" s="86"/>
      <c r="AD803" s="86">
        <v>40</v>
      </c>
      <c r="AE803" s="86" t="s">
        <v>217</v>
      </c>
      <c r="AF803" s="86" t="s">
        <v>4713</v>
      </c>
      <c r="AG803" s="86" t="s">
        <v>7379</v>
      </c>
      <c r="AH803" s="86" t="s">
        <v>217</v>
      </c>
      <c r="AI803" s="164" t="s">
        <v>7385</v>
      </c>
      <c r="AJ803" s="162" t="s">
        <v>2539</v>
      </c>
      <c r="AK803" s="86"/>
      <c r="AL803" s="86" t="s">
        <v>2539</v>
      </c>
      <c r="AM803" s="86"/>
      <c r="AN803" s="86"/>
      <c r="AO803" s="86"/>
      <c r="AP803" s="86"/>
      <c r="AQ803" s="86"/>
      <c r="AR803" s="86"/>
      <c r="AS803" s="86"/>
      <c r="AT803" s="86"/>
      <c r="AU803" s="86"/>
      <c r="AV803" s="102" t="str">
        <f t="shared" si="17"/>
        <v>Yes</v>
      </c>
      <c r="AW803" s="101">
        <v>1</v>
      </c>
      <c r="AX803" s="101">
        <v>1</v>
      </c>
      <c r="AY803" s="101" t="s">
        <v>2363</v>
      </c>
      <c r="AZ803" s="102" t="str">
        <f t="shared" si="18"/>
        <v>Yes</v>
      </c>
      <c r="BA803" s="102" t="str">
        <f t="shared" si="19"/>
        <v>No</v>
      </c>
      <c r="BB803" s="86" t="s">
        <v>7334</v>
      </c>
      <c r="BC803" s="86"/>
      <c r="BD803" s="86"/>
      <c r="BE803" s="86"/>
      <c r="BF803" s="86"/>
      <c r="BG803" s="86"/>
      <c r="BH803" s="86"/>
      <c r="BI803" s="162" t="s">
        <v>3761</v>
      </c>
      <c r="BJ803" s="86" t="s">
        <v>7393</v>
      </c>
      <c r="BK803" s="86" t="s">
        <v>7422</v>
      </c>
      <c r="BL803" s="86"/>
      <c r="BM803" s="162">
        <v>0</v>
      </c>
      <c r="BN803" s="86" t="s">
        <v>585</v>
      </c>
      <c r="BO803" s="86"/>
      <c r="BP803" s="86"/>
      <c r="BQ803" s="86"/>
      <c r="BR803" s="86"/>
      <c r="BS803" s="86"/>
      <c r="BT803" s="86"/>
      <c r="BU803" s="86"/>
      <c r="BV803" s="86"/>
      <c r="BW803" s="86"/>
      <c r="BX803" s="86"/>
      <c r="BY803" s="86"/>
      <c r="BZ803" s="86"/>
      <c r="CA803" s="86"/>
      <c r="CB803" s="86"/>
      <c r="CC803" s="86"/>
      <c r="CD803" s="86"/>
      <c r="CE803" s="86"/>
      <c r="CF803" s="86"/>
      <c r="CG803" s="86"/>
      <c r="CH803" s="86"/>
      <c r="CI803" s="86"/>
      <c r="CJ803" s="86"/>
      <c r="CK803" s="86"/>
      <c r="CL803" s="86"/>
      <c r="CM803" s="86"/>
      <c r="CN803" s="86"/>
      <c r="CO803" s="86" t="s">
        <v>2500</v>
      </c>
      <c r="CP803" s="86"/>
      <c r="CQ803" s="86"/>
      <c r="CR803" s="86"/>
      <c r="CS803" s="164" t="b">
        <f>NOT(ISERROR(MATCH(E803,[1]Sheet1!$A:$A,0)))</f>
        <v>1</v>
      </c>
      <c r="CT803" s="164" t="str">
        <f t="shared" ref="CT803:CT809" si="20">SUBSTITUTE(CR803, CHAR(10)&amp;"FId_Unused","")</f>
        <v/>
      </c>
    </row>
    <row r="804" spans="1:98" s="218" customFormat="1" ht="79.8" customHeight="1">
      <c r="A804" s="256"/>
      <c r="B804" s="258">
        <v>801</v>
      </c>
      <c r="C804" s="258"/>
      <c r="D804" s="162"/>
      <c r="E804" s="176" t="s">
        <v>7394</v>
      </c>
      <c r="F804" s="163" t="s">
        <v>7351</v>
      </c>
      <c r="G804" s="163" t="s">
        <v>7352</v>
      </c>
      <c r="H804" s="164"/>
      <c r="I804" s="164"/>
      <c r="J804" s="86"/>
      <c r="K804" s="162" t="s">
        <v>7397</v>
      </c>
      <c r="L804" s="162" t="s">
        <v>2965</v>
      </c>
      <c r="M804" s="165" t="s">
        <v>251</v>
      </c>
      <c r="N804" s="162"/>
      <c r="O804" s="165" t="s">
        <v>251</v>
      </c>
      <c r="P804" s="162"/>
      <c r="Q804" s="162" t="s">
        <v>4822</v>
      </c>
      <c r="R804" s="162" t="s">
        <v>7255</v>
      </c>
      <c r="S804" s="162"/>
      <c r="T804" s="86" t="s">
        <v>5496</v>
      </c>
      <c r="U804" s="86" t="s">
        <v>2499</v>
      </c>
      <c r="V804" s="162"/>
      <c r="W804" s="162"/>
      <c r="X804" s="162" t="s">
        <v>2500</v>
      </c>
      <c r="Y804" s="162"/>
      <c r="Z804" s="162" t="s">
        <v>7398</v>
      </c>
      <c r="AA804" s="164"/>
      <c r="AB804" s="164"/>
      <c r="AC804" s="164"/>
      <c r="AD804" s="86">
        <v>40</v>
      </c>
      <c r="AE804" s="175" t="s">
        <v>7399</v>
      </c>
      <c r="AF804" s="86" t="s">
        <v>4713</v>
      </c>
      <c r="AG804" s="86" t="s">
        <v>7379</v>
      </c>
      <c r="AH804" s="86" t="s">
        <v>217</v>
      </c>
      <c r="AI804" s="164" t="s">
        <v>7385</v>
      </c>
      <c r="AJ804" s="164"/>
      <c r="AK804" s="164"/>
      <c r="AL804" s="86" t="s">
        <v>2539</v>
      </c>
      <c r="AM804" s="162"/>
      <c r="AN804" s="162"/>
      <c r="AO804" s="162"/>
      <c r="AP804" s="162"/>
      <c r="AQ804" s="162"/>
      <c r="AR804" s="162"/>
      <c r="AS804" s="162"/>
      <c r="AT804" s="162"/>
      <c r="AU804" s="162"/>
      <c r="AV804" s="107" t="str">
        <f t="shared" si="17"/>
        <v>No</v>
      </c>
      <c r="AW804" s="101"/>
      <c r="AX804" s="101"/>
      <c r="AY804" s="101"/>
      <c r="AZ804" s="107" t="str">
        <f t="shared" si="18"/>
        <v>No</v>
      </c>
      <c r="BA804" s="107" t="str">
        <f t="shared" si="19"/>
        <v>No</v>
      </c>
      <c r="BB804" s="162"/>
      <c r="BC804" s="162"/>
      <c r="BD804" s="162"/>
      <c r="BE804" s="164"/>
      <c r="BF804" s="164"/>
      <c r="BG804" s="164"/>
      <c r="BH804" s="164"/>
      <c r="BI804" s="162"/>
      <c r="BJ804" s="173" t="s">
        <v>9361</v>
      </c>
      <c r="BK804" s="86" t="s">
        <v>8665</v>
      </c>
      <c r="BL804" s="162"/>
      <c r="BM804" s="162">
        <v>0</v>
      </c>
      <c r="BN804" s="86" t="s">
        <v>585</v>
      </c>
      <c r="BO804" s="86"/>
      <c r="BP804" s="162"/>
      <c r="BQ804" s="162"/>
      <c r="BR804" s="162"/>
      <c r="BS804" s="162"/>
      <c r="BT804" s="162"/>
      <c r="BU804" s="162"/>
      <c r="BV804" s="162"/>
      <c r="BW804" s="162"/>
      <c r="BX804" s="162"/>
      <c r="BY804" s="162"/>
      <c r="BZ804" s="162"/>
      <c r="CA804" s="162"/>
      <c r="CB804" s="162"/>
      <c r="CC804" s="162"/>
      <c r="CD804" s="162"/>
      <c r="CE804" s="162"/>
      <c r="CF804" s="162"/>
      <c r="CG804" s="162"/>
      <c r="CH804" s="162"/>
      <c r="CI804" s="162"/>
      <c r="CJ804" s="162"/>
      <c r="CK804" s="162"/>
      <c r="CL804" s="162"/>
      <c r="CM804" s="162"/>
      <c r="CN804" s="162"/>
      <c r="CO804" s="162"/>
      <c r="CP804" s="162"/>
      <c r="CQ804" s="162"/>
      <c r="CR804" s="86"/>
      <c r="CS804" s="164" t="b">
        <f>NOT(ISERROR(MATCH(E804,[1]Sheet1!$A:$A,0)))</f>
        <v>1</v>
      </c>
      <c r="CT804" s="164" t="str">
        <f t="shared" si="20"/>
        <v/>
      </c>
    </row>
    <row r="805" spans="1:98" s="218" customFormat="1" ht="79.8" customHeight="1">
      <c r="A805" s="256"/>
      <c r="B805" s="258">
        <v>802</v>
      </c>
      <c r="C805" s="258"/>
      <c r="D805" s="86"/>
      <c r="E805" s="95" t="s">
        <v>7400</v>
      </c>
      <c r="F805" s="163" t="s">
        <v>7351</v>
      </c>
      <c r="G805" s="163" t="s">
        <v>7352</v>
      </c>
      <c r="H805" s="86"/>
      <c r="I805" s="86"/>
      <c r="J805" s="86"/>
      <c r="K805" s="103" t="s">
        <v>7401</v>
      </c>
      <c r="L805" s="162" t="s">
        <v>2495</v>
      </c>
      <c r="M805" s="165" t="s">
        <v>251</v>
      </c>
      <c r="N805" s="162"/>
      <c r="O805" s="165" t="s">
        <v>251</v>
      </c>
      <c r="P805" s="162"/>
      <c r="Q805" s="162" t="s">
        <v>4822</v>
      </c>
      <c r="R805" s="162" t="s">
        <v>7255</v>
      </c>
      <c r="S805" s="86"/>
      <c r="T805" s="86" t="s">
        <v>5496</v>
      </c>
      <c r="U805" s="86" t="s">
        <v>2499</v>
      </c>
      <c r="V805" s="86"/>
      <c r="W805" s="86"/>
      <c r="X805" s="162" t="s">
        <v>2500</v>
      </c>
      <c r="Y805" s="86"/>
      <c r="Z805" s="86" t="s">
        <v>7402</v>
      </c>
      <c r="AA805" s="86"/>
      <c r="AB805" s="86"/>
      <c r="AC805" s="86"/>
      <c r="AD805" s="86">
        <v>40</v>
      </c>
      <c r="AE805" s="86" t="s">
        <v>217</v>
      </c>
      <c r="AF805" s="86" t="s">
        <v>4713</v>
      </c>
      <c r="AG805" s="86" t="s">
        <v>7379</v>
      </c>
      <c r="AH805" s="86" t="s">
        <v>217</v>
      </c>
      <c r="AI805" s="86" t="s">
        <v>7403</v>
      </c>
      <c r="AJ805" s="86"/>
      <c r="AK805" s="86"/>
      <c r="AL805" s="86" t="s">
        <v>2539</v>
      </c>
      <c r="AM805" s="86"/>
      <c r="AN805" s="86"/>
      <c r="AO805" s="86"/>
      <c r="AP805" s="86"/>
      <c r="AQ805" s="86"/>
      <c r="AR805" s="86"/>
      <c r="AS805" s="86"/>
      <c r="AT805" s="86"/>
      <c r="AU805" s="86"/>
      <c r="AV805" s="102" t="str">
        <f t="shared" si="17"/>
        <v>Yes</v>
      </c>
      <c r="AW805" s="101">
        <v>1</v>
      </c>
      <c r="AX805" s="101">
        <v>1</v>
      </c>
      <c r="AY805" s="101" t="s">
        <v>2363</v>
      </c>
      <c r="AZ805" s="102" t="str">
        <f t="shared" si="18"/>
        <v>Yes</v>
      </c>
      <c r="BA805" s="102" t="str">
        <f t="shared" si="19"/>
        <v>No</v>
      </c>
      <c r="BB805" s="86" t="s">
        <v>7334</v>
      </c>
      <c r="BC805" s="86"/>
      <c r="BD805" s="86"/>
      <c r="BE805" s="86"/>
      <c r="BF805" s="86"/>
      <c r="BG805" s="86"/>
      <c r="BH805" s="86"/>
      <c r="BI805" s="162" t="s">
        <v>3761</v>
      </c>
      <c r="BJ805" s="86"/>
      <c r="BK805" s="86" t="s">
        <v>8666</v>
      </c>
      <c r="BL805" s="86"/>
      <c r="BM805" s="162">
        <v>0</v>
      </c>
      <c r="BN805" s="86" t="s">
        <v>585</v>
      </c>
      <c r="BO805" s="86"/>
      <c r="BP805" s="86"/>
      <c r="BQ805" s="86"/>
      <c r="BR805" s="86"/>
      <c r="BS805" s="86"/>
      <c r="BT805" s="86"/>
      <c r="BU805" s="86"/>
      <c r="BV805" s="86"/>
      <c r="BW805" s="86"/>
      <c r="BX805" s="86"/>
      <c r="BY805" s="86"/>
      <c r="BZ805" s="86"/>
      <c r="CA805" s="86"/>
      <c r="CB805" s="86"/>
      <c r="CC805" s="86"/>
      <c r="CD805" s="86"/>
      <c r="CE805" s="86"/>
      <c r="CF805" s="86"/>
      <c r="CG805" s="86"/>
      <c r="CH805" s="86"/>
      <c r="CI805" s="86"/>
      <c r="CJ805" s="86"/>
      <c r="CK805" s="86"/>
      <c r="CL805" s="86"/>
      <c r="CM805" s="86"/>
      <c r="CN805" s="86"/>
      <c r="CO805" s="86" t="s">
        <v>2500</v>
      </c>
      <c r="CP805" s="86"/>
      <c r="CQ805" s="86"/>
      <c r="CR805" s="86"/>
      <c r="CS805" s="164" t="b">
        <f>NOT(ISERROR(MATCH(E805,[1]Sheet1!$A:$A,0)))</f>
        <v>1</v>
      </c>
      <c r="CT805" s="164" t="str">
        <f t="shared" si="20"/>
        <v/>
      </c>
    </row>
    <row r="806" spans="1:98" s="218" customFormat="1" ht="79.8" customHeight="1">
      <c r="A806" s="256"/>
      <c r="B806" s="258">
        <v>803</v>
      </c>
      <c r="C806" s="258"/>
      <c r="D806" s="86"/>
      <c r="E806" s="95" t="s">
        <v>7404</v>
      </c>
      <c r="F806" s="163" t="s">
        <v>7351</v>
      </c>
      <c r="G806" s="163" t="s">
        <v>7352</v>
      </c>
      <c r="H806" s="86"/>
      <c r="I806" s="86"/>
      <c r="J806" s="86"/>
      <c r="K806" s="103" t="s">
        <v>7405</v>
      </c>
      <c r="L806" s="162" t="s">
        <v>2495</v>
      </c>
      <c r="M806" s="165" t="s">
        <v>251</v>
      </c>
      <c r="N806" s="162"/>
      <c r="O806" s="165" t="s">
        <v>251</v>
      </c>
      <c r="P806" s="162"/>
      <c r="Q806" s="162" t="s">
        <v>4822</v>
      </c>
      <c r="R806" s="162" t="s">
        <v>7255</v>
      </c>
      <c r="S806" s="86"/>
      <c r="T806" s="86" t="s">
        <v>5496</v>
      </c>
      <c r="U806" s="86" t="s">
        <v>2499</v>
      </c>
      <c r="V806" s="86"/>
      <c r="W806" s="86"/>
      <c r="X806" s="162" t="s">
        <v>2500</v>
      </c>
      <c r="Y806" s="86"/>
      <c r="Z806" s="162" t="s">
        <v>7406</v>
      </c>
      <c r="AA806" s="86"/>
      <c r="AB806" s="86"/>
      <c r="AC806" s="86"/>
      <c r="AD806" s="86">
        <v>40</v>
      </c>
      <c r="AE806" s="86" t="s">
        <v>217</v>
      </c>
      <c r="AF806" s="86" t="s">
        <v>7407</v>
      </c>
      <c r="AG806" s="86" t="s">
        <v>7379</v>
      </c>
      <c r="AH806" s="86" t="s">
        <v>217</v>
      </c>
      <c r="AI806" s="86" t="s">
        <v>7403</v>
      </c>
      <c r="AJ806" s="86"/>
      <c r="AK806" s="86"/>
      <c r="AL806" s="86" t="s">
        <v>2539</v>
      </c>
      <c r="AM806" s="86"/>
      <c r="AN806" s="86"/>
      <c r="AO806" s="86"/>
      <c r="AP806" s="86"/>
      <c r="AQ806" s="86"/>
      <c r="AR806" s="86"/>
      <c r="AS806" s="86"/>
      <c r="AT806" s="86"/>
      <c r="AU806" s="86"/>
      <c r="AV806" s="102" t="str">
        <f t="shared" si="17"/>
        <v>Yes</v>
      </c>
      <c r="AW806" s="101">
        <v>1</v>
      </c>
      <c r="AX806" s="101">
        <v>1</v>
      </c>
      <c r="AY806" s="101" t="s">
        <v>2363</v>
      </c>
      <c r="AZ806" s="102" t="str">
        <f t="shared" si="18"/>
        <v>Yes</v>
      </c>
      <c r="BA806" s="102" t="str">
        <f t="shared" si="19"/>
        <v>No</v>
      </c>
      <c r="BB806" s="86" t="s">
        <v>7334</v>
      </c>
      <c r="BC806" s="86"/>
      <c r="BD806" s="86"/>
      <c r="BE806" s="86"/>
      <c r="BF806" s="86"/>
      <c r="BG806" s="86"/>
      <c r="BH806" s="86"/>
      <c r="BI806" s="162" t="s">
        <v>3761</v>
      </c>
      <c r="BJ806" s="86"/>
      <c r="BK806" s="86" t="s">
        <v>8666</v>
      </c>
      <c r="BL806" s="86"/>
      <c r="BM806" s="162">
        <v>0</v>
      </c>
      <c r="BN806" s="86" t="s">
        <v>585</v>
      </c>
      <c r="BO806" s="86"/>
      <c r="BP806" s="86"/>
      <c r="BQ806" s="86"/>
      <c r="BR806" s="86"/>
      <c r="BS806" s="86"/>
      <c r="BT806" s="86"/>
      <c r="BU806" s="86"/>
      <c r="BV806" s="86"/>
      <c r="BW806" s="86"/>
      <c r="BX806" s="86"/>
      <c r="BY806" s="86"/>
      <c r="BZ806" s="86"/>
      <c r="CA806" s="86"/>
      <c r="CB806" s="86"/>
      <c r="CC806" s="86"/>
      <c r="CD806" s="86"/>
      <c r="CE806" s="86"/>
      <c r="CF806" s="86"/>
      <c r="CG806" s="86"/>
      <c r="CH806" s="86"/>
      <c r="CI806" s="86"/>
      <c r="CJ806" s="86"/>
      <c r="CK806" s="86"/>
      <c r="CL806" s="86"/>
      <c r="CM806" s="86"/>
      <c r="CN806" s="86"/>
      <c r="CO806" s="86" t="s">
        <v>2500</v>
      </c>
      <c r="CP806" s="86"/>
      <c r="CQ806" s="86"/>
      <c r="CR806" s="86"/>
      <c r="CS806" s="164" t="b">
        <f>NOT(ISERROR(MATCH(E806,[1]Sheet1!$A:$A,0)))</f>
        <v>1</v>
      </c>
      <c r="CT806" s="164" t="str">
        <f t="shared" si="20"/>
        <v/>
      </c>
    </row>
    <row r="807" spans="1:98" s="218" customFormat="1" ht="79.8" customHeight="1">
      <c r="A807" s="256"/>
      <c r="B807" s="258">
        <v>804</v>
      </c>
      <c r="C807" s="258"/>
      <c r="D807" s="86"/>
      <c r="E807" s="95" t="s">
        <v>7408</v>
      </c>
      <c r="F807" s="163" t="s">
        <v>7351</v>
      </c>
      <c r="G807" s="163" t="s">
        <v>7352</v>
      </c>
      <c r="H807" s="86"/>
      <c r="I807" s="86"/>
      <c r="J807" s="86"/>
      <c r="K807" s="103" t="s">
        <v>7409</v>
      </c>
      <c r="L807" s="162" t="s">
        <v>2495</v>
      </c>
      <c r="M807" s="165" t="s">
        <v>251</v>
      </c>
      <c r="N807" s="162"/>
      <c r="O807" s="165" t="s">
        <v>251</v>
      </c>
      <c r="P807" s="162"/>
      <c r="Q807" s="162" t="s">
        <v>4822</v>
      </c>
      <c r="R807" s="162" t="s">
        <v>7255</v>
      </c>
      <c r="S807" s="86"/>
      <c r="T807" s="86" t="s">
        <v>5496</v>
      </c>
      <c r="U807" s="86" t="s">
        <v>2499</v>
      </c>
      <c r="V807" s="86"/>
      <c r="W807" s="86"/>
      <c r="X807" s="162" t="s">
        <v>2500</v>
      </c>
      <c r="Y807" s="86"/>
      <c r="Z807" s="86" t="s">
        <v>7410</v>
      </c>
      <c r="AA807" s="86"/>
      <c r="AB807" s="86"/>
      <c r="AC807" s="86"/>
      <c r="AD807" s="86">
        <v>40</v>
      </c>
      <c r="AE807" s="86" t="s">
        <v>217</v>
      </c>
      <c r="AF807" s="86" t="s">
        <v>4713</v>
      </c>
      <c r="AG807" s="86" t="s">
        <v>7379</v>
      </c>
      <c r="AH807" s="86" t="s">
        <v>217</v>
      </c>
      <c r="AI807" s="86" t="s">
        <v>7403</v>
      </c>
      <c r="AJ807" s="86"/>
      <c r="AK807" s="86"/>
      <c r="AL807" s="86" t="s">
        <v>2539</v>
      </c>
      <c r="AM807" s="86"/>
      <c r="AN807" s="86"/>
      <c r="AO807" s="86"/>
      <c r="AP807" s="86"/>
      <c r="AQ807" s="86"/>
      <c r="AR807" s="86"/>
      <c r="AS807" s="86"/>
      <c r="AT807" s="86"/>
      <c r="AU807" s="86"/>
      <c r="AV807" s="102" t="str">
        <f t="shared" si="17"/>
        <v>Yes</v>
      </c>
      <c r="AW807" s="101">
        <v>1</v>
      </c>
      <c r="AX807" s="101">
        <v>1</v>
      </c>
      <c r="AY807" s="101" t="s">
        <v>2363</v>
      </c>
      <c r="AZ807" s="102" t="str">
        <f t="shared" si="18"/>
        <v>Yes</v>
      </c>
      <c r="BA807" s="102" t="str">
        <f t="shared" si="19"/>
        <v>No</v>
      </c>
      <c r="BB807" s="86" t="s">
        <v>7334</v>
      </c>
      <c r="BC807" s="86"/>
      <c r="BD807" s="86"/>
      <c r="BE807" s="86"/>
      <c r="BF807" s="86"/>
      <c r="BG807" s="86"/>
      <c r="BH807" s="86"/>
      <c r="BI807" s="162" t="s">
        <v>3761</v>
      </c>
      <c r="BJ807" s="86"/>
      <c r="BK807" s="86" t="s">
        <v>8666</v>
      </c>
      <c r="BL807" s="86"/>
      <c r="BM807" s="162">
        <v>0</v>
      </c>
      <c r="BN807" s="86" t="s">
        <v>585</v>
      </c>
      <c r="BO807" s="86"/>
      <c r="BP807" s="86"/>
      <c r="BQ807" s="86"/>
      <c r="BR807" s="86"/>
      <c r="BS807" s="86"/>
      <c r="BT807" s="86"/>
      <c r="BU807" s="86"/>
      <c r="BV807" s="86"/>
      <c r="BW807" s="86"/>
      <c r="BX807" s="86"/>
      <c r="BY807" s="86"/>
      <c r="BZ807" s="86"/>
      <c r="CA807" s="86"/>
      <c r="CB807" s="86"/>
      <c r="CC807" s="86"/>
      <c r="CD807" s="86"/>
      <c r="CE807" s="86"/>
      <c r="CF807" s="86"/>
      <c r="CG807" s="86"/>
      <c r="CH807" s="86"/>
      <c r="CI807" s="86"/>
      <c r="CJ807" s="86"/>
      <c r="CK807" s="86"/>
      <c r="CL807" s="86"/>
      <c r="CM807" s="86"/>
      <c r="CN807" s="86"/>
      <c r="CO807" s="86" t="s">
        <v>2500</v>
      </c>
      <c r="CP807" s="86"/>
      <c r="CQ807" s="86"/>
      <c r="CR807" s="86"/>
      <c r="CS807" s="164" t="b">
        <f>NOT(ISERROR(MATCH(E807,[1]Sheet1!$A:$A,0)))</f>
        <v>1</v>
      </c>
      <c r="CT807" s="164" t="str">
        <f t="shared" si="20"/>
        <v/>
      </c>
    </row>
    <row r="808" spans="1:98" s="218" customFormat="1" ht="79.8" customHeight="1">
      <c r="A808" s="256"/>
      <c r="B808" s="258">
        <v>805</v>
      </c>
      <c r="C808" s="258"/>
      <c r="D808" s="86"/>
      <c r="E808" s="95" t="s">
        <v>7411</v>
      </c>
      <c r="F808" s="163" t="s">
        <v>7351</v>
      </c>
      <c r="G808" s="163" t="s">
        <v>7352</v>
      </c>
      <c r="H808" s="86"/>
      <c r="I808" s="86"/>
      <c r="J808" s="86"/>
      <c r="K808" s="103" t="s">
        <v>7412</v>
      </c>
      <c r="L808" s="162" t="s">
        <v>2495</v>
      </c>
      <c r="M808" s="165" t="s">
        <v>251</v>
      </c>
      <c r="N808" s="162"/>
      <c r="O808" s="165" t="s">
        <v>251</v>
      </c>
      <c r="P808" s="162"/>
      <c r="Q808" s="162" t="s">
        <v>4822</v>
      </c>
      <c r="R808" s="162" t="s">
        <v>7255</v>
      </c>
      <c r="S808" s="86"/>
      <c r="T808" s="86" t="s">
        <v>5496</v>
      </c>
      <c r="U808" s="86" t="s">
        <v>2499</v>
      </c>
      <c r="V808" s="86"/>
      <c r="W808" s="86"/>
      <c r="X808" s="162" t="s">
        <v>2500</v>
      </c>
      <c r="Y808" s="86"/>
      <c r="Z808" s="86" t="s">
        <v>7413</v>
      </c>
      <c r="AA808" s="86"/>
      <c r="AB808" s="86"/>
      <c r="AC808" s="86"/>
      <c r="AD808" s="86">
        <v>40</v>
      </c>
      <c r="AE808" s="86" t="s">
        <v>217</v>
      </c>
      <c r="AF808" s="86" t="s">
        <v>4713</v>
      </c>
      <c r="AG808" s="86" t="s">
        <v>7379</v>
      </c>
      <c r="AH808" s="86" t="s">
        <v>217</v>
      </c>
      <c r="AI808" s="86" t="s">
        <v>7403</v>
      </c>
      <c r="AJ808" s="86"/>
      <c r="AK808" s="86"/>
      <c r="AL808" s="86" t="s">
        <v>2539</v>
      </c>
      <c r="AM808" s="86"/>
      <c r="AN808" s="86"/>
      <c r="AO808" s="86"/>
      <c r="AP808" s="86"/>
      <c r="AQ808" s="86"/>
      <c r="AR808" s="86"/>
      <c r="AS808" s="86"/>
      <c r="AT808" s="86"/>
      <c r="AU808" s="86"/>
      <c r="AV808" s="102" t="str">
        <f t="shared" si="17"/>
        <v>Yes</v>
      </c>
      <c r="AW808" s="101">
        <v>1</v>
      </c>
      <c r="AX808" s="101">
        <v>1</v>
      </c>
      <c r="AY808" s="101" t="s">
        <v>2363</v>
      </c>
      <c r="AZ808" s="102" t="str">
        <f t="shared" si="18"/>
        <v>Yes</v>
      </c>
      <c r="BA808" s="102" t="str">
        <f t="shared" si="19"/>
        <v>No</v>
      </c>
      <c r="BB808" s="86" t="s">
        <v>7334</v>
      </c>
      <c r="BC808" s="86"/>
      <c r="BD808" s="86"/>
      <c r="BE808" s="86"/>
      <c r="BF808" s="86"/>
      <c r="BG808" s="86"/>
      <c r="BH808" s="86"/>
      <c r="BI808" s="162" t="s">
        <v>3761</v>
      </c>
      <c r="BJ808" s="86"/>
      <c r="BK808" s="86" t="s">
        <v>8666</v>
      </c>
      <c r="BL808" s="86"/>
      <c r="BM808" s="162">
        <v>0</v>
      </c>
      <c r="BN808" s="86" t="s">
        <v>585</v>
      </c>
      <c r="BO808" s="86"/>
      <c r="BP808" s="86"/>
      <c r="BQ808" s="86"/>
      <c r="BR808" s="86"/>
      <c r="BS808" s="86"/>
      <c r="BT808" s="86"/>
      <c r="BU808" s="86"/>
      <c r="BV808" s="86"/>
      <c r="BW808" s="86"/>
      <c r="BX808" s="86"/>
      <c r="BY808" s="86"/>
      <c r="BZ808" s="86"/>
      <c r="CA808" s="86"/>
      <c r="CB808" s="86"/>
      <c r="CC808" s="86"/>
      <c r="CD808" s="86"/>
      <c r="CE808" s="86"/>
      <c r="CF808" s="86"/>
      <c r="CG808" s="86"/>
      <c r="CH808" s="86"/>
      <c r="CI808" s="86"/>
      <c r="CJ808" s="86"/>
      <c r="CK808" s="86"/>
      <c r="CL808" s="86"/>
      <c r="CM808" s="86"/>
      <c r="CN808" s="86"/>
      <c r="CO808" s="86" t="s">
        <v>2500</v>
      </c>
      <c r="CP808" s="86"/>
      <c r="CQ808" s="86"/>
      <c r="CR808" s="86"/>
      <c r="CS808" s="164" t="b">
        <f>NOT(ISERROR(MATCH(E808,[1]Sheet1!$A:$A,0)))</f>
        <v>1</v>
      </c>
      <c r="CT808" s="164" t="str">
        <f t="shared" si="20"/>
        <v/>
      </c>
    </row>
    <row r="809" spans="1:98" s="218" customFormat="1" ht="79.8" customHeight="1">
      <c r="A809" s="256"/>
      <c r="B809" s="258">
        <v>806</v>
      </c>
      <c r="C809" s="258"/>
      <c r="D809" s="86"/>
      <c r="E809" s="95" t="s">
        <v>7414</v>
      </c>
      <c r="F809" s="163" t="s">
        <v>7351</v>
      </c>
      <c r="G809" s="163" t="s">
        <v>7352</v>
      </c>
      <c r="H809" s="86"/>
      <c r="I809" s="86"/>
      <c r="J809" s="86"/>
      <c r="K809" s="103" t="s">
        <v>7415</v>
      </c>
      <c r="L809" s="162" t="s">
        <v>2495</v>
      </c>
      <c r="M809" s="165" t="s">
        <v>251</v>
      </c>
      <c r="N809" s="162"/>
      <c r="O809" s="165" t="s">
        <v>251</v>
      </c>
      <c r="P809" s="162"/>
      <c r="Q809" s="162" t="s">
        <v>4822</v>
      </c>
      <c r="R809" s="162" t="s">
        <v>7255</v>
      </c>
      <c r="S809" s="86"/>
      <c r="T809" s="86" t="s">
        <v>5496</v>
      </c>
      <c r="U809" s="86" t="s">
        <v>2499</v>
      </c>
      <c r="V809" s="86"/>
      <c r="W809" s="86"/>
      <c r="X809" s="162" t="s">
        <v>2500</v>
      </c>
      <c r="Y809" s="86"/>
      <c r="Z809" s="162" t="s">
        <v>7416</v>
      </c>
      <c r="AA809" s="86"/>
      <c r="AB809" s="86"/>
      <c r="AC809" s="86"/>
      <c r="AD809" s="86">
        <v>40</v>
      </c>
      <c r="AE809" s="86" t="s">
        <v>217</v>
      </c>
      <c r="AF809" s="86" t="s">
        <v>4713</v>
      </c>
      <c r="AG809" s="86" t="s">
        <v>7379</v>
      </c>
      <c r="AH809" s="86" t="s">
        <v>217</v>
      </c>
      <c r="AI809" s="86" t="s">
        <v>7403</v>
      </c>
      <c r="AJ809" s="86"/>
      <c r="AK809" s="86"/>
      <c r="AL809" s="86" t="s">
        <v>2539</v>
      </c>
      <c r="AM809" s="86"/>
      <c r="AN809" s="86"/>
      <c r="AO809" s="86"/>
      <c r="AP809" s="86"/>
      <c r="AQ809" s="86"/>
      <c r="AR809" s="86"/>
      <c r="AS809" s="86"/>
      <c r="AT809" s="86"/>
      <c r="AU809" s="86"/>
      <c r="AV809" s="102" t="str">
        <f t="shared" si="17"/>
        <v>Yes</v>
      </c>
      <c r="AW809" s="101">
        <v>1</v>
      </c>
      <c r="AX809" s="101">
        <v>1</v>
      </c>
      <c r="AY809" s="101" t="s">
        <v>2363</v>
      </c>
      <c r="AZ809" s="102" t="str">
        <f t="shared" si="18"/>
        <v>Yes</v>
      </c>
      <c r="BA809" s="102" t="str">
        <f t="shared" si="19"/>
        <v>No</v>
      </c>
      <c r="BB809" s="86" t="s">
        <v>7334</v>
      </c>
      <c r="BC809" s="86"/>
      <c r="BD809" s="86"/>
      <c r="BE809" s="86"/>
      <c r="BF809" s="86"/>
      <c r="BG809" s="86"/>
      <c r="BH809" s="86"/>
      <c r="BI809" s="162" t="s">
        <v>3761</v>
      </c>
      <c r="BJ809" s="86"/>
      <c r="BK809" s="86" t="s">
        <v>8666</v>
      </c>
      <c r="BL809" s="86"/>
      <c r="BM809" s="162">
        <v>0</v>
      </c>
      <c r="BN809" s="86" t="s">
        <v>585</v>
      </c>
      <c r="BO809" s="86"/>
      <c r="BP809" s="86"/>
      <c r="BQ809" s="86"/>
      <c r="BR809" s="86"/>
      <c r="BS809" s="86"/>
      <c r="BT809" s="86"/>
      <c r="BU809" s="86"/>
      <c r="BV809" s="86"/>
      <c r="BW809" s="86"/>
      <c r="BX809" s="86"/>
      <c r="BY809" s="86"/>
      <c r="BZ809" s="86"/>
      <c r="CA809" s="86"/>
      <c r="CB809" s="86"/>
      <c r="CC809" s="86"/>
      <c r="CD809" s="86"/>
      <c r="CE809" s="86"/>
      <c r="CF809" s="86"/>
      <c r="CG809" s="86"/>
      <c r="CH809" s="86"/>
      <c r="CI809" s="86"/>
      <c r="CJ809" s="86"/>
      <c r="CK809" s="86"/>
      <c r="CL809" s="86"/>
      <c r="CM809" s="86"/>
      <c r="CN809" s="86"/>
      <c r="CO809" s="86" t="s">
        <v>2500</v>
      </c>
      <c r="CP809" s="86"/>
      <c r="CQ809" s="86"/>
      <c r="CR809" s="86"/>
      <c r="CS809" s="164" t="b">
        <f>NOT(ISERROR(MATCH(E809,[1]Sheet1!$A:$A,0)))</f>
        <v>1</v>
      </c>
      <c r="CT809" s="164" t="str">
        <f t="shared" si="20"/>
        <v/>
      </c>
    </row>
    <row r="810" spans="1:98" s="218" customFormat="1" ht="79.8" customHeight="1">
      <c r="A810" s="256"/>
      <c r="B810" s="258">
        <v>807</v>
      </c>
      <c r="C810" s="258"/>
      <c r="D810" s="162"/>
      <c r="E810" s="95" t="s">
        <v>7417</v>
      </c>
      <c r="F810" s="163" t="s">
        <v>7418</v>
      </c>
      <c r="G810" s="163" t="s">
        <v>7419</v>
      </c>
      <c r="H810" s="164"/>
      <c r="I810" s="164"/>
      <c r="J810" s="86"/>
      <c r="K810" s="101" t="s">
        <v>7420</v>
      </c>
      <c r="L810" s="162" t="s">
        <v>2495</v>
      </c>
      <c r="M810" s="165" t="s">
        <v>251</v>
      </c>
      <c r="N810" s="162"/>
      <c r="O810" s="165" t="s">
        <v>251</v>
      </c>
      <c r="P810" s="162"/>
      <c r="Q810" s="162" t="s">
        <v>4822</v>
      </c>
      <c r="R810" s="162" t="s">
        <v>7255</v>
      </c>
      <c r="S810" s="162"/>
      <c r="T810" s="86" t="s">
        <v>7377</v>
      </c>
      <c r="U810" s="162" t="s">
        <v>2795</v>
      </c>
      <c r="V810" s="162"/>
      <c r="W810" s="162"/>
      <c r="X810" s="162" t="s">
        <v>2546</v>
      </c>
      <c r="Y810" s="162"/>
      <c r="Z810" s="162" t="s">
        <v>7421</v>
      </c>
      <c r="AA810" s="164"/>
      <c r="AB810" s="164"/>
      <c r="AC810" s="164"/>
      <c r="AD810" s="86">
        <v>40</v>
      </c>
      <c r="AE810" s="162" t="s">
        <v>217</v>
      </c>
      <c r="AF810" s="86" t="s">
        <v>4713</v>
      </c>
      <c r="AG810" s="86" t="s">
        <v>7379</v>
      </c>
      <c r="AH810" s="86" t="s">
        <v>217</v>
      </c>
      <c r="AI810" s="86" t="s">
        <v>7403</v>
      </c>
      <c r="AJ810" s="164"/>
      <c r="AK810" s="164"/>
      <c r="AL810" s="86" t="s">
        <v>2539</v>
      </c>
      <c r="AM810" s="162"/>
      <c r="AN810" s="162"/>
      <c r="AO810" s="162"/>
      <c r="AP810" s="162"/>
      <c r="AQ810" s="162"/>
      <c r="AR810" s="162"/>
      <c r="AS810" s="162"/>
      <c r="AT810" s="162"/>
      <c r="AU810" s="162"/>
      <c r="AV810" s="102" t="str">
        <f t="shared" si="17"/>
        <v>Yes</v>
      </c>
      <c r="AW810" s="101" t="s">
        <v>2363</v>
      </c>
      <c r="AX810" s="101" t="s">
        <v>2363</v>
      </c>
      <c r="AY810" s="101" t="s">
        <v>2363</v>
      </c>
      <c r="AZ810" s="102" t="str">
        <f t="shared" si="18"/>
        <v>Yes</v>
      </c>
      <c r="BA810" s="102" t="str">
        <f t="shared" si="19"/>
        <v>No</v>
      </c>
      <c r="BB810" s="162"/>
      <c r="BC810" s="162"/>
      <c r="BD810" s="162"/>
      <c r="BE810" s="164"/>
      <c r="BF810" s="164"/>
      <c r="BG810" s="164"/>
      <c r="BH810" s="164"/>
      <c r="BI810" s="165" t="s">
        <v>3761</v>
      </c>
      <c r="BJ810" s="162" t="s">
        <v>9354</v>
      </c>
      <c r="BK810" s="86" t="s">
        <v>8664</v>
      </c>
      <c r="BL810" s="162"/>
      <c r="BM810" s="162">
        <v>0</v>
      </c>
      <c r="BN810" s="86" t="s">
        <v>585</v>
      </c>
      <c r="BO810" s="86"/>
      <c r="BP810" s="162"/>
      <c r="BQ810" s="162"/>
      <c r="BR810" s="162"/>
      <c r="BS810" s="162"/>
      <c r="BT810" s="162"/>
      <c r="BU810" s="162"/>
      <c r="BV810" s="162"/>
      <c r="BW810" s="162"/>
      <c r="BX810" s="162"/>
      <c r="BY810" s="162"/>
      <c r="BZ810" s="162"/>
      <c r="CA810" s="162"/>
      <c r="CB810" s="162"/>
      <c r="CC810" s="162"/>
      <c r="CD810" s="162"/>
      <c r="CE810" s="162"/>
      <c r="CF810" s="162"/>
      <c r="CG810" s="162"/>
      <c r="CH810" s="162"/>
      <c r="CI810" s="162"/>
      <c r="CJ810" s="162"/>
      <c r="CK810" s="162"/>
      <c r="CL810" s="162"/>
      <c r="CM810" s="162" t="s">
        <v>7423</v>
      </c>
      <c r="CN810" s="162"/>
      <c r="CO810" s="162"/>
      <c r="CP810" s="162"/>
      <c r="CQ810" s="162"/>
      <c r="CR810" s="86"/>
      <c r="CS810" s="164" t="b">
        <f>NOT(ISERROR(MATCH(E810,[1]Sheet1!$A:$A,0)))</f>
        <v>1</v>
      </c>
      <c r="CT810" s="164"/>
    </row>
    <row r="811" spans="1:98" s="218" customFormat="1" ht="79.8" customHeight="1">
      <c r="A811" s="256" t="s">
        <v>7424</v>
      </c>
      <c r="B811" s="258">
        <v>808</v>
      </c>
      <c r="C811" s="258"/>
      <c r="D811" s="162"/>
      <c r="E811" s="95" t="s">
        <v>7425</v>
      </c>
      <c r="F811" s="163" t="s">
        <v>7418</v>
      </c>
      <c r="G811" s="163" t="s">
        <v>7419</v>
      </c>
      <c r="H811" s="164"/>
      <c r="I811" s="164"/>
      <c r="J811" s="86"/>
      <c r="K811" s="101" t="s">
        <v>7426</v>
      </c>
      <c r="L811" s="162" t="s">
        <v>2495</v>
      </c>
      <c r="M811" s="165" t="s">
        <v>251</v>
      </c>
      <c r="N811" s="162"/>
      <c r="O811" s="165" t="s">
        <v>251</v>
      </c>
      <c r="P811" s="162"/>
      <c r="Q811" s="162" t="s">
        <v>4822</v>
      </c>
      <c r="R811" s="162" t="s">
        <v>7255</v>
      </c>
      <c r="S811" s="162"/>
      <c r="T811" s="86" t="s">
        <v>7377</v>
      </c>
      <c r="U811" s="162" t="s">
        <v>2795</v>
      </c>
      <c r="V811" s="162"/>
      <c r="W811" s="162"/>
      <c r="X811" s="162" t="s">
        <v>2546</v>
      </c>
      <c r="Y811" s="162"/>
      <c r="Z811" s="162" t="s">
        <v>7427</v>
      </c>
      <c r="AA811" s="164"/>
      <c r="AB811" s="164"/>
      <c r="AC811" s="164"/>
      <c r="AD811" s="86">
        <v>40</v>
      </c>
      <c r="AE811" s="162" t="s">
        <v>217</v>
      </c>
      <c r="AF811" s="86" t="s">
        <v>4713</v>
      </c>
      <c r="AG811" s="86" t="s">
        <v>7379</v>
      </c>
      <c r="AH811" s="86" t="s">
        <v>217</v>
      </c>
      <c r="AI811" s="86" t="s">
        <v>7403</v>
      </c>
      <c r="AJ811" s="164"/>
      <c r="AK811" s="164"/>
      <c r="AL811" s="86" t="s">
        <v>2539</v>
      </c>
      <c r="AM811" s="162"/>
      <c r="AN811" s="162"/>
      <c r="AO811" s="162"/>
      <c r="AP811" s="162"/>
      <c r="AQ811" s="162"/>
      <c r="AR811" s="162"/>
      <c r="AS811" s="162"/>
      <c r="AT811" s="162"/>
      <c r="AU811" s="162"/>
      <c r="AV811" s="102" t="str">
        <f t="shared" si="17"/>
        <v>Yes</v>
      </c>
      <c r="AW811" s="101" t="s">
        <v>2363</v>
      </c>
      <c r="AX811" s="101" t="s">
        <v>2363</v>
      </c>
      <c r="AY811" s="101" t="s">
        <v>2363</v>
      </c>
      <c r="AZ811" s="102" t="str">
        <f t="shared" si="18"/>
        <v>Yes</v>
      </c>
      <c r="BA811" s="102" t="str">
        <f t="shared" si="19"/>
        <v>No</v>
      </c>
      <c r="BB811" s="162"/>
      <c r="BC811" s="162"/>
      <c r="BD811" s="162"/>
      <c r="BE811" s="164"/>
      <c r="BF811" s="164"/>
      <c r="BG811" s="164"/>
      <c r="BH811" s="164"/>
      <c r="BI811" s="165" t="s">
        <v>3761</v>
      </c>
      <c r="BJ811" s="162" t="s">
        <v>9354</v>
      </c>
      <c r="BK811" s="86" t="s">
        <v>8664</v>
      </c>
      <c r="BL811" s="162"/>
      <c r="BM811" s="162">
        <v>0</v>
      </c>
      <c r="BN811" s="86" t="s">
        <v>585</v>
      </c>
      <c r="BO811" s="86"/>
      <c r="BP811" s="162"/>
      <c r="BQ811" s="162"/>
      <c r="BR811" s="162"/>
      <c r="BS811" s="162"/>
      <c r="BT811" s="162"/>
      <c r="BU811" s="162"/>
      <c r="BV811" s="162"/>
      <c r="BW811" s="162"/>
      <c r="BX811" s="162"/>
      <c r="BY811" s="162"/>
      <c r="BZ811" s="162"/>
      <c r="CA811" s="162"/>
      <c r="CB811" s="162"/>
      <c r="CC811" s="162"/>
      <c r="CD811" s="162"/>
      <c r="CE811" s="162"/>
      <c r="CF811" s="162"/>
      <c r="CG811" s="162"/>
      <c r="CH811" s="162"/>
      <c r="CI811" s="162"/>
      <c r="CJ811" s="162"/>
      <c r="CK811" s="162"/>
      <c r="CL811" s="162"/>
      <c r="CM811" s="162" t="s">
        <v>7423</v>
      </c>
      <c r="CN811" s="162"/>
      <c r="CO811" s="162"/>
      <c r="CP811" s="162"/>
      <c r="CQ811" s="162"/>
      <c r="CR811" s="86"/>
      <c r="CS811" s="164" t="b">
        <f>NOT(ISERROR(MATCH(E811,[1]Sheet1!$A:$A,0)))</f>
        <v>1</v>
      </c>
      <c r="CT811" s="164" t="str">
        <f t="shared" ref="CT811:CT818" si="21">SUBSTITUTE(CR811, CHAR(10)&amp;"FId_Unused","")</f>
        <v/>
      </c>
    </row>
    <row r="812" spans="1:98" s="218" customFormat="1" ht="79.8" customHeight="1">
      <c r="A812" s="256"/>
      <c r="B812" s="258">
        <v>809</v>
      </c>
      <c r="C812" s="258"/>
      <c r="D812" s="162"/>
      <c r="E812" s="95" t="s">
        <v>7431</v>
      </c>
      <c r="F812" s="149" t="s">
        <v>145</v>
      </c>
      <c r="G812" s="149" t="s">
        <v>4012</v>
      </c>
      <c r="H812" s="164"/>
      <c r="I812" s="164"/>
      <c r="J812" s="86"/>
      <c r="K812" s="101" t="str">
        <f xml:space="preserve"> VLOOKUP(E812, [1]Sheet1!$A:$O, 3, FALSE)</f>
        <v>DC Contactor Request Failure</v>
      </c>
      <c r="L812" s="162" t="s">
        <v>2965</v>
      </c>
      <c r="M812" s="162" t="s">
        <v>251</v>
      </c>
      <c r="N812" s="162"/>
      <c r="O812" s="162" t="s">
        <v>251</v>
      </c>
      <c r="P812" s="162"/>
      <c r="Q812" s="162" t="s">
        <v>4822</v>
      </c>
      <c r="R812" s="162" t="s">
        <v>7255</v>
      </c>
      <c r="S812" s="162"/>
      <c r="T812" s="86"/>
      <c r="U812" s="162"/>
      <c r="V812" s="162"/>
      <c r="W812" s="162"/>
      <c r="X812" s="162"/>
      <c r="Y812" s="162"/>
      <c r="Z812" s="162"/>
      <c r="AA812" s="164"/>
      <c r="AB812" s="164"/>
      <c r="AC812" s="164"/>
      <c r="AD812" s="86"/>
      <c r="AE812" s="162"/>
      <c r="AF812" s="86"/>
      <c r="AG812" s="86"/>
      <c r="AH812" s="86"/>
      <c r="AI812" s="86"/>
      <c r="AJ812" s="164"/>
      <c r="AK812" s="164"/>
      <c r="AL812" s="86"/>
      <c r="AM812" s="162"/>
      <c r="AN812" s="162"/>
      <c r="AO812" s="162"/>
      <c r="AP812" s="162"/>
      <c r="AQ812" s="162"/>
      <c r="AR812" s="162"/>
      <c r="AS812" s="162"/>
      <c r="AT812" s="162"/>
      <c r="AU812" s="162"/>
      <c r="AV812" s="102" t="str">
        <f t="shared" si="17"/>
        <v>No</v>
      </c>
      <c r="AW812" s="101"/>
      <c r="AX812" s="101"/>
      <c r="AY812" s="101"/>
      <c r="AZ812" s="102" t="str">
        <f t="shared" si="18"/>
        <v>No</v>
      </c>
      <c r="BA812" s="102" t="str">
        <f t="shared" si="19"/>
        <v>No</v>
      </c>
      <c r="BB812" s="162"/>
      <c r="BC812" s="162"/>
      <c r="BD812" s="162"/>
      <c r="BE812" s="164"/>
      <c r="BF812" s="164"/>
      <c r="BG812" s="164"/>
      <c r="BH812" s="164"/>
      <c r="BI812" s="162"/>
      <c r="BJ812" s="162" t="s">
        <v>9355</v>
      </c>
      <c r="BK812" s="86" t="s">
        <v>7150</v>
      </c>
      <c r="BL812" s="162"/>
      <c r="BM812" s="162">
        <v>0</v>
      </c>
      <c r="BN812" s="86" t="s">
        <v>585</v>
      </c>
      <c r="BO812" s="86"/>
      <c r="BP812" s="162"/>
      <c r="BQ812" s="162"/>
      <c r="BR812" s="162"/>
      <c r="BS812" s="162"/>
      <c r="BT812" s="162"/>
      <c r="BU812" s="162"/>
      <c r="BV812" s="162"/>
      <c r="BW812" s="162"/>
      <c r="BX812" s="162"/>
      <c r="BY812" s="162"/>
      <c r="BZ812" s="162"/>
      <c r="CA812" s="162"/>
      <c r="CB812" s="162"/>
      <c r="CC812" s="162"/>
      <c r="CD812" s="162"/>
      <c r="CE812" s="162"/>
      <c r="CF812" s="162"/>
      <c r="CG812" s="162"/>
      <c r="CH812" s="162"/>
      <c r="CI812" s="162"/>
      <c r="CJ812" s="162"/>
      <c r="CK812" s="162"/>
      <c r="CL812" s="162"/>
      <c r="CM812" s="162"/>
      <c r="CN812" s="162"/>
      <c r="CO812" s="162"/>
      <c r="CP812" s="162"/>
      <c r="CQ812" s="162"/>
      <c r="CR812" s="86"/>
      <c r="CS812" s="164" t="b">
        <f>NOT(ISERROR(MATCH(E812,[1]Sheet1!$A:$A,0)))</f>
        <v>1</v>
      </c>
      <c r="CT812" s="164" t="str">
        <f t="shared" si="21"/>
        <v/>
      </c>
    </row>
    <row r="813" spans="1:98" s="218" customFormat="1" ht="79.8" customHeight="1">
      <c r="A813" s="256"/>
      <c r="B813" s="258">
        <v>810</v>
      </c>
      <c r="C813" s="258"/>
      <c r="D813" s="86"/>
      <c r="E813" s="95" t="s">
        <v>7433</v>
      </c>
      <c r="F813" s="149" t="s">
        <v>145</v>
      </c>
      <c r="G813" s="149" t="s">
        <v>4012</v>
      </c>
      <c r="H813" s="86"/>
      <c r="I813" s="86"/>
      <c r="J813" s="86"/>
      <c r="K813" s="103" t="s">
        <v>7434</v>
      </c>
      <c r="L813" s="162" t="s">
        <v>2495</v>
      </c>
      <c r="M813" s="162" t="s">
        <v>128</v>
      </c>
      <c r="N813" s="162"/>
      <c r="O813" s="162" t="s">
        <v>128</v>
      </c>
      <c r="P813" s="162" t="s">
        <v>251</v>
      </c>
      <c r="Q813" s="162" t="s">
        <v>4822</v>
      </c>
      <c r="R813" s="162" t="s">
        <v>7255</v>
      </c>
      <c r="S813" s="86"/>
      <c r="T813" s="86" t="s">
        <v>7377</v>
      </c>
      <c r="U813" s="86" t="s">
        <v>2499</v>
      </c>
      <c r="V813" s="86"/>
      <c r="W813" s="86"/>
      <c r="X813" s="162" t="s">
        <v>2500</v>
      </c>
      <c r="Y813" s="86"/>
      <c r="Z813" s="86" t="s">
        <v>7435</v>
      </c>
      <c r="AA813" s="86"/>
      <c r="AB813" s="86"/>
      <c r="AC813" s="86"/>
      <c r="AD813" s="86">
        <v>40</v>
      </c>
      <c r="AE813" s="86" t="s">
        <v>217</v>
      </c>
      <c r="AF813" s="86" t="s">
        <v>7436</v>
      </c>
      <c r="AG813" s="86" t="s">
        <v>7437</v>
      </c>
      <c r="AH813" s="86" t="s">
        <v>217</v>
      </c>
      <c r="AI813" s="86" t="s">
        <v>4792</v>
      </c>
      <c r="AJ813" s="86"/>
      <c r="AK813" s="86"/>
      <c r="AL813" s="86" t="s">
        <v>7438</v>
      </c>
      <c r="AM813" s="86"/>
      <c r="AN813" s="86"/>
      <c r="AO813" s="86"/>
      <c r="AP813" s="86"/>
      <c r="AQ813" s="86"/>
      <c r="AR813" s="86"/>
      <c r="AS813" s="86"/>
      <c r="AT813" s="86"/>
      <c r="AU813" s="86"/>
      <c r="AV813" s="102" t="str">
        <f t="shared" si="17"/>
        <v>No</v>
      </c>
      <c r="AW813" s="101"/>
      <c r="AX813" s="101"/>
      <c r="AY813" s="101" t="s">
        <v>2363</v>
      </c>
      <c r="AZ813" s="102" t="str">
        <f t="shared" si="18"/>
        <v>No</v>
      </c>
      <c r="BA813" s="102" t="str">
        <f t="shared" si="19"/>
        <v>No</v>
      </c>
      <c r="BB813" s="86"/>
      <c r="BC813" s="86"/>
      <c r="BD813" s="86"/>
      <c r="BE813" s="86"/>
      <c r="BF813" s="86"/>
      <c r="BG813" s="86"/>
      <c r="BH813" s="86"/>
      <c r="BI813" s="162"/>
      <c r="BJ813" s="86"/>
      <c r="BK813" s="86" t="s">
        <v>7422</v>
      </c>
      <c r="BL813" s="86"/>
      <c r="BM813" s="162">
        <v>0</v>
      </c>
      <c r="BN813" s="86" t="s">
        <v>585</v>
      </c>
      <c r="BO813" s="86"/>
      <c r="BP813" s="86"/>
      <c r="BQ813" s="86"/>
      <c r="BR813" s="86"/>
      <c r="BS813" s="86"/>
      <c r="BT813" s="86"/>
      <c r="BU813" s="86"/>
      <c r="BV813" s="86"/>
      <c r="BW813" s="86"/>
      <c r="BX813" s="86"/>
      <c r="BY813" s="86"/>
      <c r="BZ813" s="86"/>
      <c r="CA813" s="86"/>
      <c r="CB813" s="86"/>
      <c r="CC813" s="86"/>
      <c r="CD813" s="86"/>
      <c r="CE813" s="86"/>
      <c r="CF813" s="86"/>
      <c r="CG813" s="86"/>
      <c r="CH813" s="86"/>
      <c r="CI813" s="86"/>
      <c r="CJ813" s="86"/>
      <c r="CK813" s="86"/>
      <c r="CL813" s="86"/>
      <c r="CM813" s="86"/>
      <c r="CN813" s="86"/>
      <c r="CO813" s="86" t="s">
        <v>2500</v>
      </c>
      <c r="CP813" s="86"/>
      <c r="CQ813" s="86"/>
      <c r="CR813" s="86"/>
      <c r="CS813" s="164" t="b">
        <f>NOT(ISERROR(MATCH(E813,[1]Sheet1!$A:$A,0)))</f>
        <v>1</v>
      </c>
      <c r="CT813" s="164" t="str">
        <f t="shared" si="21"/>
        <v/>
      </c>
    </row>
    <row r="814" spans="1:98" s="218" customFormat="1" ht="79.8" customHeight="1">
      <c r="A814" s="256" t="s">
        <v>7424</v>
      </c>
      <c r="B814" s="258">
        <v>811</v>
      </c>
      <c r="C814" s="258"/>
      <c r="D814" s="162"/>
      <c r="E814" s="95" t="s">
        <v>7439</v>
      </c>
      <c r="F814" s="163" t="s">
        <v>7440</v>
      </c>
      <c r="G814" s="163" t="s">
        <v>7441</v>
      </c>
      <c r="H814" s="164"/>
      <c r="I814" s="164"/>
      <c r="J814" s="86"/>
      <c r="K814" s="101" t="s">
        <v>7442</v>
      </c>
      <c r="L814" s="162"/>
      <c r="M814" s="162" t="s">
        <v>128</v>
      </c>
      <c r="N814" s="162"/>
      <c r="O814" s="162" t="s">
        <v>128</v>
      </c>
      <c r="P814" s="162"/>
      <c r="Q814" s="162" t="s">
        <v>4822</v>
      </c>
      <c r="R814" s="162" t="s">
        <v>7255</v>
      </c>
      <c r="S814" s="162"/>
      <c r="T814" s="86" t="s">
        <v>7377</v>
      </c>
      <c r="U814" s="162" t="s">
        <v>2795</v>
      </c>
      <c r="V814" s="162"/>
      <c r="W814" s="162"/>
      <c r="X814" s="162" t="s">
        <v>2546</v>
      </c>
      <c r="Y814" s="162"/>
      <c r="Z814" s="162" t="s">
        <v>7443</v>
      </c>
      <c r="AA814" s="164"/>
      <c r="AB814" s="164"/>
      <c r="AC814" s="164"/>
      <c r="AD814" s="86">
        <v>40</v>
      </c>
      <c r="AE814" s="162"/>
      <c r="AF814" s="162" t="s">
        <v>4713</v>
      </c>
      <c r="AG814" s="162"/>
      <c r="AH814" s="164"/>
      <c r="AI814" s="164" t="s">
        <v>7444</v>
      </c>
      <c r="AJ814" s="164"/>
      <c r="AK814" s="164"/>
      <c r="AL814" s="162"/>
      <c r="AM814" s="162"/>
      <c r="AN814" s="162"/>
      <c r="AO814" s="162"/>
      <c r="AP814" s="162"/>
      <c r="AQ814" s="162"/>
      <c r="AR814" s="162"/>
      <c r="AS814" s="162"/>
      <c r="AT814" s="162"/>
      <c r="AU814" s="162"/>
      <c r="AV814" s="102" t="str">
        <f t="shared" si="17"/>
        <v>No</v>
      </c>
      <c r="AW814" s="101" t="s">
        <v>2363</v>
      </c>
      <c r="AX814" s="101" t="s">
        <v>2363</v>
      </c>
      <c r="AY814" s="101" t="s">
        <v>2363</v>
      </c>
      <c r="AZ814" s="102" t="str">
        <f t="shared" si="18"/>
        <v>No</v>
      </c>
      <c r="BA814" s="102" t="str">
        <f t="shared" si="19"/>
        <v>No</v>
      </c>
      <c r="BB814" s="162"/>
      <c r="BC814" s="162"/>
      <c r="BD814" s="162"/>
      <c r="BE814" s="164"/>
      <c r="BF814" s="164"/>
      <c r="BG814" s="164"/>
      <c r="BH814" s="164"/>
      <c r="BI814" s="162"/>
      <c r="BJ814" s="162"/>
      <c r="BK814" s="86" t="s">
        <v>7422</v>
      </c>
      <c r="BL814" s="162"/>
      <c r="BM814" s="162">
        <v>0</v>
      </c>
      <c r="BN814" s="86" t="s">
        <v>585</v>
      </c>
      <c r="BO814" s="86"/>
      <c r="BP814" s="162"/>
      <c r="BQ814" s="162"/>
      <c r="BR814" s="162"/>
      <c r="BS814" s="162"/>
      <c r="BT814" s="162"/>
      <c r="BU814" s="162"/>
      <c r="BV814" s="162"/>
      <c r="BW814" s="162"/>
      <c r="BX814" s="162"/>
      <c r="BY814" s="162"/>
      <c r="BZ814" s="162"/>
      <c r="CA814" s="162"/>
      <c r="CB814" s="162"/>
      <c r="CC814" s="162"/>
      <c r="CD814" s="162"/>
      <c r="CE814" s="162"/>
      <c r="CF814" s="162"/>
      <c r="CG814" s="162"/>
      <c r="CH814" s="162"/>
      <c r="CI814" s="162"/>
      <c r="CJ814" s="162"/>
      <c r="CK814" s="162"/>
      <c r="CL814" s="162"/>
      <c r="CM814" s="162" t="s">
        <v>7445</v>
      </c>
      <c r="CN814" s="162"/>
      <c r="CO814" s="162"/>
      <c r="CP814" s="162"/>
      <c r="CQ814" s="162"/>
      <c r="CR814" s="86"/>
      <c r="CS814" s="164" t="b">
        <f>NOT(ISERROR(MATCH(E814,[1]Sheet1!$A:$A,0)))</f>
        <v>1</v>
      </c>
      <c r="CT814" s="164" t="str">
        <f t="shared" si="21"/>
        <v/>
      </c>
    </row>
    <row r="815" spans="1:98" s="218" customFormat="1" ht="79.8" customHeight="1">
      <c r="A815" s="256"/>
      <c r="B815" s="258">
        <v>812</v>
      </c>
      <c r="C815" s="258"/>
      <c r="D815" s="86"/>
      <c r="E815" s="95" t="s">
        <v>7446</v>
      </c>
      <c r="F815" s="163" t="s">
        <v>7447</v>
      </c>
      <c r="G815" s="163" t="s">
        <v>7448</v>
      </c>
      <c r="H815" s="86"/>
      <c r="I815" s="86"/>
      <c r="J815" s="86"/>
      <c r="K815" s="103" t="s">
        <v>7449</v>
      </c>
      <c r="L815" s="162" t="s">
        <v>2495</v>
      </c>
      <c r="M815" s="162" t="s">
        <v>251</v>
      </c>
      <c r="N815" s="162"/>
      <c r="O815" s="162" t="s">
        <v>251</v>
      </c>
      <c r="P815" s="162"/>
      <c r="Q815" s="162" t="s">
        <v>4822</v>
      </c>
      <c r="R815" s="162" t="s">
        <v>7255</v>
      </c>
      <c r="S815" s="86"/>
      <c r="T815" s="86" t="s">
        <v>7377</v>
      </c>
      <c r="U815" s="86" t="s">
        <v>2499</v>
      </c>
      <c r="V815" s="86"/>
      <c r="W815" s="86"/>
      <c r="X815" s="162" t="s">
        <v>2500</v>
      </c>
      <c r="Y815" s="86"/>
      <c r="Z815" s="86" t="s">
        <v>7450</v>
      </c>
      <c r="AA815" s="86"/>
      <c r="AB815" s="86"/>
      <c r="AC815" s="86"/>
      <c r="AD815" s="86">
        <v>40</v>
      </c>
      <c r="AE815" s="86" t="s">
        <v>217</v>
      </c>
      <c r="AF815" s="86" t="s">
        <v>3481</v>
      </c>
      <c r="AG815" s="86" t="s">
        <v>7451</v>
      </c>
      <c r="AH815" s="86" t="s">
        <v>217</v>
      </c>
      <c r="AI815" s="86" t="s">
        <v>4792</v>
      </c>
      <c r="AJ815" s="86"/>
      <c r="AK815" s="86"/>
      <c r="AL815" s="86" t="s">
        <v>7452</v>
      </c>
      <c r="AM815" s="86"/>
      <c r="AN815" s="86"/>
      <c r="AO815" s="86"/>
      <c r="AP815" s="86"/>
      <c r="AQ815" s="86"/>
      <c r="AR815" s="86"/>
      <c r="AS815" s="86"/>
      <c r="AT815" s="86"/>
      <c r="AU815" s="86"/>
      <c r="AV815" s="102" t="str">
        <f t="shared" si="17"/>
        <v>No</v>
      </c>
      <c r="AW815" s="101"/>
      <c r="AX815" s="101"/>
      <c r="AY815" s="101" t="s">
        <v>2363</v>
      </c>
      <c r="AZ815" s="102" t="str">
        <f t="shared" si="18"/>
        <v>No</v>
      </c>
      <c r="BA815" s="102" t="str">
        <f t="shared" si="19"/>
        <v>No</v>
      </c>
      <c r="BB815" s="86"/>
      <c r="BC815" s="86"/>
      <c r="BD815" s="86"/>
      <c r="BE815" s="86"/>
      <c r="BF815" s="86"/>
      <c r="BG815" s="86"/>
      <c r="BH815" s="86"/>
      <c r="BI815" s="162"/>
      <c r="BJ815" s="86"/>
      <c r="BK815" s="86" t="s">
        <v>7422</v>
      </c>
      <c r="BL815" s="86"/>
      <c r="BM815" s="162">
        <v>0</v>
      </c>
      <c r="BN815" s="86" t="s">
        <v>585</v>
      </c>
      <c r="BO815" s="86"/>
      <c r="BP815" s="86"/>
      <c r="BQ815" s="86"/>
      <c r="BR815" s="86"/>
      <c r="BS815" s="86"/>
      <c r="BT815" s="86"/>
      <c r="BU815" s="86"/>
      <c r="BV815" s="86"/>
      <c r="BW815" s="86"/>
      <c r="BX815" s="86"/>
      <c r="BY815" s="86"/>
      <c r="BZ815" s="86"/>
      <c r="CA815" s="86"/>
      <c r="CB815" s="86"/>
      <c r="CC815" s="86"/>
      <c r="CD815" s="86"/>
      <c r="CE815" s="86"/>
      <c r="CF815" s="86"/>
      <c r="CG815" s="86"/>
      <c r="CH815" s="86"/>
      <c r="CI815" s="86"/>
      <c r="CJ815" s="86"/>
      <c r="CK815" s="86"/>
      <c r="CL815" s="86"/>
      <c r="CM815" s="86"/>
      <c r="CN815" s="86"/>
      <c r="CO815" s="86" t="s">
        <v>2500</v>
      </c>
      <c r="CP815" s="86"/>
      <c r="CQ815" s="86"/>
      <c r="CR815" s="86"/>
      <c r="CS815" s="164" t="b">
        <f>NOT(ISERROR(MATCH(E815,[1]Sheet1!$A:$A,0)))</f>
        <v>1</v>
      </c>
      <c r="CT815" s="164" t="str">
        <f t="shared" si="21"/>
        <v/>
      </c>
    </row>
    <row r="816" spans="1:98" s="218" customFormat="1" ht="79.8" customHeight="1">
      <c r="A816" s="256"/>
      <c r="B816" s="258">
        <v>813</v>
      </c>
      <c r="C816" s="258"/>
      <c r="D816" s="86"/>
      <c r="E816" s="95" t="s">
        <v>7453</v>
      </c>
      <c r="F816" s="163" t="s">
        <v>7454</v>
      </c>
      <c r="G816" s="163" t="s">
        <v>7455</v>
      </c>
      <c r="H816" s="86"/>
      <c r="I816" s="86"/>
      <c r="J816" s="86"/>
      <c r="K816" s="103" t="s">
        <v>7456</v>
      </c>
      <c r="L816" s="162" t="s">
        <v>2495</v>
      </c>
      <c r="M816" s="162" t="s">
        <v>128</v>
      </c>
      <c r="N816" s="162"/>
      <c r="O816" s="162" t="s">
        <v>128</v>
      </c>
      <c r="P816" s="162"/>
      <c r="Q816" s="162" t="s">
        <v>4822</v>
      </c>
      <c r="R816" s="162" t="s">
        <v>7255</v>
      </c>
      <c r="S816" s="86"/>
      <c r="T816" s="86" t="s">
        <v>7377</v>
      </c>
      <c r="U816" s="86" t="s">
        <v>2499</v>
      </c>
      <c r="V816" s="86"/>
      <c r="W816" s="86"/>
      <c r="X816" s="162" t="s">
        <v>2500</v>
      </c>
      <c r="Y816" s="86"/>
      <c r="Z816" s="86" t="s">
        <v>7457</v>
      </c>
      <c r="AA816" s="86"/>
      <c r="AB816" s="86"/>
      <c r="AC816" s="86"/>
      <c r="AD816" s="86">
        <v>40</v>
      </c>
      <c r="AE816" s="86" t="s">
        <v>217</v>
      </c>
      <c r="AF816" s="86" t="s">
        <v>4079</v>
      </c>
      <c r="AG816" s="86" t="s">
        <v>7458</v>
      </c>
      <c r="AH816" s="86" t="s">
        <v>217</v>
      </c>
      <c r="AI816" s="86" t="s">
        <v>4792</v>
      </c>
      <c r="AJ816" s="86"/>
      <c r="AK816" s="86"/>
      <c r="AL816" s="86" t="s">
        <v>7459</v>
      </c>
      <c r="AM816" s="86"/>
      <c r="AN816" s="86"/>
      <c r="AO816" s="86"/>
      <c r="AP816" s="86"/>
      <c r="AQ816" s="86"/>
      <c r="AR816" s="86"/>
      <c r="AS816" s="86"/>
      <c r="AT816" s="86"/>
      <c r="AU816" s="86"/>
      <c r="AV816" s="102" t="str">
        <f t="shared" si="17"/>
        <v>No</v>
      </c>
      <c r="AW816" s="101"/>
      <c r="AX816" s="101"/>
      <c r="AY816" s="101" t="s">
        <v>2363</v>
      </c>
      <c r="AZ816" s="102" t="str">
        <f t="shared" si="18"/>
        <v>No</v>
      </c>
      <c r="BA816" s="102" t="str">
        <f t="shared" si="19"/>
        <v>No</v>
      </c>
      <c r="BB816" s="86"/>
      <c r="BC816" s="86"/>
      <c r="BD816" s="86"/>
      <c r="BE816" s="86"/>
      <c r="BF816" s="86"/>
      <c r="BG816" s="86"/>
      <c r="BH816" s="86"/>
      <c r="BI816" s="162"/>
      <c r="BJ816" s="86"/>
      <c r="BK816" s="86" t="s">
        <v>7422</v>
      </c>
      <c r="BL816" s="86"/>
      <c r="BM816" s="162">
        <v>0</v>
      </c>
      <c r="BN816" s="86" t="s">
        <v>585</v>
      </c>
      <c r="BO816" s="86"/>
      <c r="BP816" s="86"/>
      <c r="BQ816" s="86"/>
      <c r="BR816" s="86"/>
      <c r="BS816" s="86"/>
      <c r="BT816" s="86"/>
      <c r="BU816" s="86"/>
      <c r="BV816" s="86"/>
      <c r="BW816" s="86"/>
      <c r="BX816" s="86"/>
      <c r="BY816" s="86"/>
      <c r="BZ816" s="86"/>
      <c r="CA816" s="86"/>
      <c r="CB816" s="86"/>
      <c r="CC816" s="86"/>
      <c r="CD816" s="86"/>
      <c r="CE816" s="86"/>
      <c r="CF816" s="86"/>
      <c r="CG816" s="86"/>
      <c r="CH816" s="86"/>
      <c r="CI816" s="86"/>
      <c r="CJ816" s="86"/>
      <c r="CK816" s="86"/>
      <c r="CL816" s="86"/>
      <c r="CM816" s="86"/>
      <c r="CN816" s="86"/>
      <c r="CO816" s="86" t="s">
        <v>2500</v>
      </c>
      <c r="CP816" s="86"/>
      <c r="CQ816" s="86"/>
      <c r="CR816" s="86"/>
      <c r="CS816" s="164" t="b">
        <f>NOT(ISERROR(MATCH(E816,[1]Sheet1!$A:$A,0)))</f>
        <v>1</v>
      </c>
      <c r="CT816" s="164" t="str">
        <f t="shared" si="21"/>
        <v/>
      </c>
    </row>
    <row r="817" spans="1:98" s="218" customFormat="1" ht="79.8" customHeight="1">
      <c r="A817" s="256"/>
      <c r="B817" s="258">
        <v>814</v>
      </c>
      <c r="C817" s="258"/>
      <c r="D817" s="86"/>
      <c r="E817" s="95" t="s">
        <v>7460</v>
      </c>
      <c r="F817" s="163" t="s">
        <v>7461</v>
      </c>
      <c r="G817" s="163" t="s">
        <v>7462</v>
      </c>
      <c r="H817" s="86"/>
      <c r="I817" s="86"/>
      <c r="J817" s="86"/>
      <c r="K817" s="103" t="s">
        <v>7463</v>
      </c>
      <c r="L817" s="162" t="s">
        <v>2495</v>
      </c>
      <c r="M817" s="162" t="s">
        <v>128</v>
      </c>
      <c r="N817" s="162"/>
      <c r="O817" s="162" t="s">
        <v>128</v>
      </c>
      <c r="P817" s="162"/>
      <c r="Q817" s="162" t="s">
        <v>4822</v>
      </c>
      <c r="R817" s="162" t="s">
        <v>7255</v>
      </c>
      <c r="S817" s="86"/>
      <c r="T817" s="86" t="s">
        <v>7377</v>
      </c>
      <c r="U817" s="86" t="s">
        <v>2499</v>
      </c>
      <c r="V817" s="86"/>
      <c r="W817" s="86"/>
      <c r="X817" s="162" t="s">
        <v>2500</v>
      </c>
      <c r="Y817" s="86"/>
      <c r="Z817" s="86" t="s">
        <v>7464</v>
      </c>
      <c r="AA817" s="86"/>
      <c r="AB817" s="86"/>
      <c r="AC817" s="86"/>
      <c r="AD817" s="86">
        <v>40</v>
      </c>
      <c r="AE817" s="86" t="s">
        <v>217</v>
      </c>
      <c r="AF817" s="86" t="s">
        <v>2711</v>
      </c>
      <c r="AG817" s="86" t="s">
        <v>7465</v>
      </c>
      <c r="AH817" s="86" t="s">
        <v>217</v>
      </c>
      <c r="AI817" s="86" t="s">
        <v>4792</v>
      </c>
      <c r="AJ817" s="86"/>
      <c r="AK817" s="86"/>
      <c r="AL817" s="86" t="s">
        <v>7459</v>
      </c>
      <c r="AM817" s="86"/>
      <c r="AN817" s="86"/>
      <c r="AO817" s="86"/>
      <c r="AP817" s="86"/>
      <c r="AQ817" s="86"/>
      <c r="AR817" s="86"/>
      <c r="AS817" s="86"/>
      <c r="AT817" s="86"/>
      <c r="AU817" s="86"/>
      <c r="AV817" s="102" t="str">
        <f t="shared" si="17"/>
        <v>No</v>
      </c>
      <c r="AW817" s="101"/>
      <c r="AX817" s="101"/>
      <c r="AY817" s="101" t="s">
        <v>2363</v>
      </c>
      <c r="AZ817" s="102" t="str">
        <f t="shared" si="18"/>
        <v>No</v>
      </c>
      <c r="BA817" s="102" t="str">
        <f t="shared" si="19"/>
        <v>No</v>
      </c>
      <c r="BB817" s="86"/>
      <c r="BC817" s="86"/>
      <c r="BD817" s="86"/>
      <c r="BE817" s="86"/>
      <c r="BF817" s="86"/>
      <c r="BG817" s="86"/>
      <c r="BH817" s="86"/>
      <c r="BI817" s="162"/>
      <c r="BJ817" s="86"/>
      <c r="BK817" s="86" t="s">
        <v>7422</v>
      </c>
      <c r="BL817" s="86"/>
      <c r="BM817" s="162">
        <v>0</v>
      </c>
      <c r="BN817" s="86" t="s">
        <v>585</v>
      </c>
      <c r="BO817" s="86"/>
      <c r="BP817" s="86"/>
      <c r="BQ817" s="86"/>
      <c r="BR817" s="86"/>
      <c r="BS817" s="86"/>
      <c r="BT817" s="86"/>
      <c r="BU817" s="86"/>
      <c r="BV817" s="86"/>
      <c r="BW817" s="86"/>
      <c r="BX817" s="86"/>
      <c r="BY817" s="86"/>
      <c r="BZ817" s="86"/>
      <c r="CA817" s="86"/>
      <c r="CB817" s="86"/>
      <c r="CC817" s="86"/>
      <c r="CD817" s="86"/>
      <c r="CE817" s="86"/>
      <c r="CF817" s="86"/>
      <c r="CG817" s="86"/>
      <c r="CH817" s="86"/>
      <c r="CI817" s="86"/>
      <c r="CJ817" s="86"/>
      <c r="CK817" s="86"/>
      <c r="CL817" s="86"/>
      <c r="CM817" s="86"/>
      <c r="CN817" s="86"/>
      <c r="CO817" s="86" t="s">
        <v>2500</v>
      </c>
      <c r="CP817" s="86"/>
      <c r="CQ817" s="86"/>
      <c r="CR817" s="86"/>
      <c r="CS817" s="164" t="b">
        <f>NOT(ISERROR(MATCH(E817,[1]Sheet1!$A:$A,0)))</f>
        <v>1</v>
      </c>
      <c r="CT817" s="164" t="str">
        <f t="shared" si="21"/>
        <v/>
      </c>
    </row>
    <row r="818" spans="1:98" s="218" customFormat="1" ht="79.8" customHeight="1">
      <c r="A818" s="256">
        <v>362</v>
      </c>
      <c r="B818" s="258">
        <v>815</v>
      </c>
      <c r="C818" s="258"/>
      <c r="D818" s="162"/>
      <c r="E818" s="95" t="s">
        <v>7466</v>
      </c>
      <c r="F818" s="163" t="s">
        <v>2716</v>
      </c>
      <c r="G818" s="163" t="s">
        <v>7467</v>
      </c>
      <c r="H818" s="164"/>
      <c r="I818" s="164"/>
      <c r="J818" s="86"/>
      <c r="K818" s="101" t="s">
        <v>7468</v>
      </c>
      <c r="L818" s="162"/>
      <c r="M818" s="162" t="s">
        <v>128</v>
      </c>
      <c r="N818" s="162"/>
      <c r="O818" s="162" t="s">
        <v>128</v>
      </c>
      <c r="P818" s="162"/>
      <c r="Q818" s="162" t="s">
        <v>4822</v>
      </c>
      <c r="R818" s="162" t="s">
        <v>7255</v>
      </c>
      <c r="S818" s="162"/>
      <c r="T818" s="86" t="s">
        <v>7377</v>
      </c>
      <c r="U818" s="162" t="s">
        <v>2795</v>
      </c>
      <c r="V818" s="162"/>
      <c r="W818" s="162"/>
      <c r="X818" s="162" t="s">
        <v>2546</v>
      </c>
      <c r="Y818" s="162"/>
      <c r="Z818" s="162" t="s">
        <v>7443</v>
      </c>
      <c r="AA818" s="164"/>
      <c r="AB818" s="164"/>
      <c r="AC818" s="164"/>
      <c r="AD818" s="86">
        <v>40</v>
      </c>
      <c r="AE818" s="162"/>
      <c r="AF818" s="162" t="s">
        <v>4713</v>
      </c>
      <c r="AG818" s="162"/>
      <c r="AH818" s="164"/>
      <c r="AI818" s="164" t="s">
        <v>7444</v>
      </c>
      <c r="AJ818" s="164"/>
      <c r="AK818" s="164"/>
      <c r="AL818" s="162"/>
      <c r="AM818" s="162"/>
      <c r="AN818" s="162"/>
      <c r="AO818" s="162"/>
      <c r="AP818" s="162"/>
      <c r="AQ818" s="162"/>
      <c r="AR818" s="162"/>
      <c r="AS818" s="162"/>
      <c r="AT818" s="162"/>
      <c r="AU818" s="162"/>
      <c r="AV818" s="102" t="str">
        <f t="shared" si="17"/>
        <v>No</v>
      </c>
      <c r="AW818" s="101" t="s">
        <v>2363</v>
      </c>
      <c r="AX818" s="101" t="s">
        <v>2363</v>
      </c>
      <c r="AY818" s="101" t="s">
        <v>2363</v>
      </c>
      <c r="AZ818" s="102" t="str">
        <f t="shared" si="18"/>
        <v>No</v>
      </c>
      <c r="BA818" s="102" t="str">
        <f t="shared" si="19"/>
        <v>No</v>
      </c>
      <c r="BB818" s="162"/>
      <c r="BC818" s="162"/>
      <c r="BD818" s="162"/>
      <c r="BE818" s="164"/>
      <c r="BF818" s="164"/>
      <c r="BG818" s="164"/>
      <c r="BH818" s="164"/>
      <c r="BI818" s="162"/>
      <c r="BJ818" s="162"/>
      <c r="BK818" s="86" t="s">
        <v>7422</v>
      </c>
      <c r="BL818" s="162"/>
      <c r="BM818" s="162">
        <v>0</v>
      </c>
      <c r="BN818" s="86" t="s">
        <v>585</v>
      </c>
      <c r="BO818" s="86"/>
      <c r="BP818" s="162"/>
      <c r="BQ818" s="162"/>
      <c r="BR818" s="162"/>
      <c r="BS818" s="162"/>
      <c r="BT818" s="162"/>
      <c r="BU818" s="162"/>
      <c r="BV818" s="162"/>
      <c r="BW818" s="162"/>
      <c r="BX818" s="162"/>
      <c r="BY818" s="162"/>
      <c r="BZ818" s="162"/>
      <c r="CA818" s="162"/>
      <c r="CB818" s="162"/>
      <c r="CC818" s="162"/>
      <c r="CD818" s="162"/>
      <c r="CE818" s="162"/>
      <c r="CF818" s="162"/>
      <c r="CG818" s="162"/>
      <c r="CH818" s="162"/>
      <c r="CI818" s="162"/>
      <c r="CJ818" s="162"/>
      <c r="CK818" s="162"/>
      <c r="CL818" s="162"/>
      <c r="CM818" s="162" t="s">
        <v>7445</v>
      </c>
      <c r="CN818" s="162"/>
      <c r="CO818" s="162"/>
      <c r="CP818" s="162"/>
      <c r="CQ818" s="162"/>
      <c r="CR818" s="86"/>
      <c r="CS818" s="164" t="b">
        <f>NOT(ISERROR(MATCH(E818,[1]Sheet1!$A:$A,0)))</f>
        <v>1</v>
      </c>
      <c r="CT818" s="164" t="str">
        <f t="shared" si="21"/>
        <v/>
      </c>
    </row>
    <row r="819" spans="1:98" s="218" customFormat="1" ht="79.8" customHeight="1">
      <c r="A819" s="256"/>
      <c r="B819" s="258">
        <v>816</v>
      </c>
      <c r="C819" s="258"/>
      <c r="D819" s="162"/>
      <c r="E819" s="95" t="s">
        <v>7428</v>
      </c>
      <c r="F819" s="149" t="s">
        <v>7432</v>
      </c>
      <c r="G819" s="149" t="s">
        <v>8638</v>
      </c>
      <c r="H819" s="164"/>
      <c r="I819" s="164"/>
      <c r="J819" s="86"/>
      <c r="K819" s="101" t="str">
        <f xml:space="preserve"> VLOOKUP(E819, [1]Sheet1!$A:$O, 3, FALSE)</f>
        <v>L2 initiated charging abort by controlling redundant CCS S2 switch</v>
      </c>
      <c r="L819" s="162" t="s">
        <v>2495</v>
      </c>
      <c r="M819" s="162" t="s">
        <v>251</v>
      </c>
      <c r="N819" s="162" t="s">
        <v>251</v>
      </c>
      <c r="O819" s="162" t="s">
        <v>251</v>
      </c>
      <c r="P819" s="162" t="s">
        <v>251</v>
      </c>
      <c r="Q819" s="162" t="s">
        <v>4822</v>
      </c>
      <c r="R819" s="162" t="s">
        <v>7255</v>
      </c>
      <c r="S819" s="162" t="s">
        <v>7429</v>
      </c>
      <c r="T819" s="86" t="s">
        <v>5496</v>
      </c>
      <c r="U819" s="162" t="s">
        <v>2499</v>
      </c>
      <c r="V819" s="162"/>
      <c r="W819" s="162"/>
      <c r="X819" s="162"/>
      <c r="Y819" s="162"/>
      <c r="Z819" s="162" t="s">
        <v>7430</v>
      </c>
      <c r="AA819" s="164"/>
      <c r="AB819" s="164"/>
      <c r="AC819" s="164"/>
      <c r="AD819" s="86" t="s">
        <v>4638</v>
      </c>
      <c r="AE819" s="162"/>
      <c r="AF819" s="86"/>
      <c r="AG819" s="86"/>
      <c r="AH819" s="86"/>
      <c r="AI819" s="86"/>
      <c r="AJ819" s="164"/>
      <c r="AK819" s="164"/>
      <c r="AL819" s="86"/>
      <c r="AM819" s="162"/>
      <c r="AN819" s="162"/>
      <c r="AO819" s="162"/>
      <c r="AP819" s="162"/>
      <c r="AQ819" s="162"/>
      <c r="AR819" s="162"/>
      <c r="AS819" s="162"/>
      <c r="AT819" s="162"/>
      <c r="AU819" s="162"/>
      <c r="AV819" s="102"/>
      <c r="AW819" s="101"/>
      <c r="AX819" s="101"/>
      <c r="AY819" s="101"/>
      <c r="AZ819" s="102"/>
      <c r="BA819" s="102"/>
      <c r="BB819" s="162"/>
      <c r="BC819" s="162"/>
      <c r="BD819" s="162"/>
      <c r="BE819" s="164"/>
      <c r="BF819" s="164"/>
      <c r="BG819" s="164"/>
      <c r="BH819" s="164"/>
      <c r="BI819" s="162" t="s">
        <v>4880</v>
      </c>
      <c r="BJ819" s="162"/>
      <c r="BK819" s="162" t="s">
        <v>5034</v>
      </c>
      <c r="BL819" s="162"/>
      <c r="BM819" s="162">
        <v>0</v>
      </c>
      <c r="BN819" s="86" t="s">
        <v>585</v>
      </c>
      <c r="BO819" s="86"/>
      <c r="BP819" s="162"/>
      <c r="BQ819" s="162"/>
      <c r="BR819" s="162"/>
      <c r="BS819" s="162"/>
      <c r="BT819" s="162"/>
      <c r="BU819" s="162"/>
      <c r="BV819" s="162"/>
      <c r="BW819" s="162"/>
      <c r="BX819" s="162"/>
      <c r="BY819" s="162"/>
      <c r="BZ819" s="162"/>
      <c r="CA819" s="162"/>
      <c r="CB819" s="162"/>
      <c r="CC819" s="162"/>
      <c r="CD819" s="162"/>
      <c r="CE819" s="162"/>
      <c r="CF819" s="162"/>
      <c r="CG819" s="162"/>
      <c r="CH819" s="162"/>
      <c r="CI819" s="162"/>
      <c r="CJ819" s="162"/>
      <c r="CK819" s="162"/>
      <c r="CL819" s="162"/>
      <c r="CM819" s="162"/>
      <c r="CN819" s="162"/>
      <c r="CO819" s="162"/>
      <c r="CP819" s="162"/>
      <c r="CQ819" s="162"/>
      <c r="CR819" s="86"/>
      <c r="CS819" s="164" t="b">
        <f>NOT(ISERROR(MATCH(E819,[1]Sheet1!$A:$A,0)))</f>
        <v>1</v>
      </c>
      <c r="CT819" s="164"/>
    </row>
    <row r="820" spans="1:98" s="218" customFormat="1" ht="79.8" customHeight="1">
      <c r="A820" s="256"/>
      <c r="B820" s="258">
        <v>817</v>
      </c>
      <c r="C820" s="258"/>
      <c r="D820" s="86"/>
      <c r="E820" s="95" t="s">
        <v>7469</v>
      </c>
      <c r="F820" s="163" t="s">
        <v>7470</v>
      </c>
      <c r="G820" s="163" t="s">
        <v>7471</v>
      </c>
      <c r="H820" s="86"/>
      <c r="I820" s="86"/>
      <c r="J820" s="86"/>
      <c r="K820" s="103" t="s">
        <v>7472</v>
      </c>
      <c r="L820" s="162" t="s">
        <v>2495</v>
      </c>
      <c r="M820" s="162" t="s">
        <v>251</v>
      </c>
      <c r="N820" s="162"/>
      <c r="O820" s="162" t="s">
        <v>251</v>
      </c>
      <c r="P820" s="162"/>
      <c r="Q820" s="162" t="s">
        <v>4822</v>
      </c>
      <c r="R820" s="162" t="s">
        <v>7255</v>
      </c>
      <c r="S820" s="86"/>
      <c r="T820" s="86" t="s">
        <v>7377</v>
      </c>
      <c r="U820" s="86" t="s">
        <v>2499</v>
      </c>
      <c r="V820" s="86"/>
      <c r="W820" s="86"/>
      <c r="X820" s="162" t="s">
        <v>2500</v>
      </c>
      <c r="Y820" s="86"/>
      <c r="Z820" s="86" t="s">
        <v>7473</v>
      </c>
      <c r="AA820" s="86"/>
      <c r="AB820" s="86"/>
      <c r="AC820" s="86"/>
      <c r="AD820" s="86">
        <v>40</v>
      </c>
      <c r="AE820" s="86" t="s">
        <v>217</v>
      </c>
      <c r="AF820" s="86" t="s">
        <v>7474</v>
      </c>
      <c r="AG820" s="86" t="s">
        <v>7475</v>
      </c>
      <c r="AH820" s="86" t="s">
        <v>217</v>
      </c>
      <c r="AI820" s="86" t="s">
        <v>7476</v>
      </c>
      <c r="AJ820" s="86"/>
      <c r="AK820" s="86"/>
      <c r="AL820" s="86" t="s">
        <v>7459</v>
      </c>
      <c r="AM820" s="86"/>
      <c r="AN820" s="86"/>
      <c r="AO820" s="86"/>
      <c r="AP820" s="86"/>
      <c r="AQ820" s="86"/>
      <c r="AR820" s="86"/>
      <c r="AS820" s="86"/>
      <c r="AT820" s="86"/>
      <c r="AU820" s="86"/>
      <c r="AV820" s="102" t="str">
        <f t="shared" ref="AV820:AV851" si="22" xml:space="preserve"> IF(COUNTIF(BI820,"*FId_EVLmpContIllmn*"),"Yes","No")</f>
        <v>No</v>
      </c>
      <c r="AW820" s="101"/>
      <c r="AX820" s="101"/>
      <c r="AY820" s="101" t="s">
        <v>2363</v>
      </c>
      <c r="AZ820" s="102" t="str">
        <f t="shared" ref="AZ820:AZ851" si="23" xml:space="preserve"> IF(COUNTIF(BI820,"*FId_MstWrnLmpContIllmn*"),"Yes","No")</f>
        <v>No</v>
      </c>
      <c r="BA820" s="102" t="str">
        <f t="shared" ref="BA820:BA851" si="24" xml:space="preserve"> IF(COUNTIF(BI820,"*FId_SVSWrnLmp*"),"Yes","No")</f>
        <v>No</v>
      </c>
      <c r="BB820" s="86"/>
      <c r="BC820" s="86"/>
      <c r="BD820" s="86"/>
      <c r="BE820" s="86"/>
      <c r="BF820" s="86"/>
      <c r="BG820" s="86"/>
      <c r="BH820" s="86"/>
      <c r="BI820" s="162"/>
      <c r="BJ820" s="86"/>
      <c r="BK820" s="162" t="s">
        <v>5034</v>
      </c>
      <c r="BL820" s="86"/>
      <c r="BM820" s="162">
        <v>0</v>
      </c>
      <c r="BN820" s="86" t="s">
        <v>585</v>
      </c>
      <c r="BO820" s="86"/>
      <c r="BP820" s="86"/>
      <c r="BQ820" s="86"/>
      <c r="BR820" s="86"/>
      <c r="BS820" s="86"/>
      <c r="BT820" s="86"/>
      <c r="BU820" s="86"/>
      <c r="BV820" s="86"/>
      <c r="BW820" s="86"/>
      <c r="BX820" s="86"/>
      <c r="BY820" s="86"/>
      <c r="BZ820" s="86"/>
      <c r="CA820" s="86"/>
      <c r="CB820" s="86"/>
      <c r="CC820" s="86"/>
      <c r="CD820" s="86"/>
      <c r="CE820" s="86"/>
      <c r="CF820" s="86"/>
      <c r="CG820" s="86"/>
      <c r="CH820" s="86"/>
      <c r="CI820" s="86"/>
      <c r="CJ820" s="86"/>
      <c r="CK820" s="86"/>
      <c r="CL820" s="86"/>
      <c r="CM820" s="86"/>
      <c r="CN820" s="86"/>
      <c r="CO820" s="86" t="s">
        <v>2500</v>
      </c>
      <c r="CP820" s="86"/>
      <c r="CQ820" s="86"/>
      <c r="CR820" s="86"/>
      <c r="CS820" s="164" t="b">
        <f>NOT(ISERROR(MATCH(E820,[1]Sheet1!$A:$A,0)))</f>
        <v>1</v>
      </c>
      <c r="CT820" s="164" t="str">
        <f>SUBSTITUTE(CR820, CHAR(10)&amp;"FId_Unused","")</f>
        <v/>
      </c>
    </row>
    <row r="821" spans="1:98" s="218" customFormat="1" ht="79.8" customHeight="1">
      <c r="A821" s="256"/>
      <c r="B821" s="258">
        <v>818</v>
      </c>
      <c r="C821" s="258"/>
      <c r="D821" s="86"/>
      <c r="E821" s="95" t="s">
        <v>7477</v>
      </c>
      <c r="F821" s="163" t="s">
        <v>7478</v>
      </c>
      <c r="G821" s="163" t="s">
        <v>7479</v>
      </c>
      <c r="H821" s="86"/>
      <c r="I821" s="86"/>
      <c r="J821" s="86"/>
      <c r="K821" s="103" t="s">
        <v>7480</v>
      </c>
      <c r="L821" s="162" t="s">
        <v>2495</v>
      </c>
      <c r="M821" s="162" t="s">
        <v>251</v>
      </c>
      <c r="N821" s="162"/>
      <c r="O821" s="162" t="s">
        <v>251</v>
      </c>
      <c r="P821" s="162"/>
      <c r="Q821" s="162" t="s">
        <v>4822</v>
      </c>
      <c r="R821" s="162" t="s">
        <v>7255</v>
      </c>
      <c r="S821" s="86"/>
      <c r="T821" s="86" t="s">
        <v>7377</v>
      </c>
      <c r="U821" s="86" t="s">
        <v>2499</v>
      </c>
      <c r="V821" s="86"/>
      <c r="W821" s="86"/>
      <c r="X821" s="162" t="s">
        <v>2500</v>
      </c>
      <c r="Y821" s="86"/>
      <c r="Z821" s="86" t="s">
        <v>7481</v>
      </c>
      <c r="AA821" s="86"/>
      <c r="AB821" s="86"/>
      <c r="AC821" s="86"/>
      <c r="AD821" s="86">
        <v>40</v>
      </c>
      <c r="AE821" s="86" t="s">
        <v>217</v>
      </c>
      <c r="AF821" s="86" t="s">
        <v>7474</v>
      </c>
      <c r="AG821" s="86" t="s">
        <v>7482</v>
      </c>
      <c r="AH821" s="86" t="s">
        <v>217</v>
      </c>
      <c r="AI821" s="86" t="s">
        <v>7476</v>
      </c>
      <c r="AJ821" s="86"/>
      <c r="AK821" s="86"/>
      <c r="AL821" s="86" t="s">
        <v>7459</v>
      </c>
      <c r="AM821" s="86"/>
      <c r="AN821" s="86"/>
      <c r="AO821" s="86"/>
      <c r="AP821" s="86"/>
      <c r="AQ821" s="86"/>
      <c r="AR821" s="86"/>
      <c r="AS821" s="86"/>
      <c r="AT821" s="86"/>
      <c r="AU821" s="86"/>
      <c r="AV821" s="102" t="str">
        <f t="shared" si="22"/>
        <v>No</v>
      </c>
      <c r="AW821" s="101"/>
      <c r="AX821" s="101"/>
      <c r="AY821" s="101" t="s">
        <v>2363</v>
      </c>
      <c r="AZ821" s="102" t="str">
        <f t="shared" si="23"/>
        <v>No</v>
      </c>
      <c r="BA821" s="102" t="str">
        <f t="shared" si="24"/>
        <v>No</v>
      </c>
      <c r="BB821" s="86"/>
      <c r="BC821" s="86"/>
      <c r="BD821" s="86"/>
      <c r="BE821" s="86"/>
      <c r="BF821" s="86"/>
      <c r="BG821" s="86"/>
      <c r="BH821" s="86"/>
      <c r="BI821" s="162"/>
      <c r="BJ821" s="86"/>
      <c r="BK821" s="162" t="s">
        <v>5034</v>
      </c>
      <c r="BL821" s="86"/>
      <c r="BM821" s="162">
        <v>0</v>
      </c>
      <c r="BN821" s="86" t="s">
        <v>585</v>
      </c>
      <c r="BO821" s="86"/>
      <c r="BP821" s="86"/>
      <c r="BQ821" s="86"/>
      <c r="BR821" s="86"/>
      <c r="BS821" s="86"/>
      <c r="BT821" s="86"/>
      <c r="BU821" s="86"/>
      <c r="BV821" s="86"/>
      <c r="BW821" s="86"/>
      <c r="BX821" s="86"/>
      <c r="BY821" s="86"/>
      <c r="BZ821" s="86"/>
      <c r="CA821" s="86"/>
      <c r="CB821" s="86"/>
      <c r="CC821" s="86"/>
      <c r="CD821" s="86"/>
      <c r="CE821" s="86"/>
      <c r="CF821" s="86"/>
      <c r="CG821" s="86"/>
      <c r="CH821" s="86"/>
      <c r="CI821" s="86"/>
      <c r="CJ821" s="86"/>
      <c r="CK821" s="86"/>
      <c r="CL821" s="86"/>
      <c r="CM821" s="86"/>
      <c r="CN821" s="86"/>
      <c r="CO821" s="86" t="s">
        <v>2500</v>
      </c>
      <c r="CP821" s="86"/>
      <c r="CQ821" s="86"/>
      <c r="CR821" s="86"/>
      <c r="CS821" s="164" t="b">
        <f>NOT(ISERROR(MATCH(E821,[1]Sheet1!$A:$A,0)))</f>
        <v>1</v>
      </c>
      <c r="CT821" s="162"/>
    </row>
    <row r="822" spans="1:98" s="218" customFormat="1" ht="79.8" customHeight="1">
      <c r="A822" s="256"/>
      <c r="B822" s="258">
        <v>819</v>
      </c>
      <c r="C822" s="258"/>
      <c r="D822" s="86"/>
      <c r="E822" s="95" t="s">
        <v>7483</v>
      </c>
      <c r="F822" s="163" t="s">
        <v>4785</v>
      </c>
      <c r="G822" s="163" t="s">
        <v>7484</v>
      </c>
      <c r="H822" s="86"/>
      <c r="I822" s="86"/>
      <c r="J822" s="86"/>
      <c r="K822" s="103" t="s">
        <v>7485</v>
      </c>
      <c r="L822" s="162" t="s">
        <v>2495</v>
      </c>
      <c r="M822" s="162" t="s">
        <v>251</v>
      </c>
      <c r="N822" s="162"/>
      <c r="O822" s="162" t="s">
        <v>251</v>
      </c>
      <c r="P822" s="162"/>
      <c r="Q822" s="162" t="s">
        <v>4822</v>
      </c>
      <c r="R822" s="162" t="s">
        <v>7255</v>
      </c>
      <c r="S822" s="86"/>
      <c r="T822" s="86" t="s">
        <v>7377</v>
      </c>
      <c r="U822" s="86" t="s">
        <v>2499</v>
      </c>
      <c r="V822" s="86"/>
      <c r="W822" s="86"/>
      <c r="X822" s="162" t="s">
        <v>2500</v>
      </c>
      <c r="Y822" s="86"/>
      <c r="Z822" s="86" t="s">
        <v>7486</v>
      </c>
      <c r="AA822" s="86"/>
      <c r="AB822" s="86"/>
      <c r="AC822" s="86"/>
      <c r="AD822" s="86">
        <v>40</v>
      </c>
      <c r="AE822" s="86" t="s">
        <v>217</v>
      </c>
      <c r="AF822" s="86" t="s">
        <v>5130</v>
      </c>
      <c r="AG822" s="86" t="s">
        <v>7487</v>
      </c>
      <c r="AH822" s="86" t="s">
        <v>217</v>
      </c>
      <c r="AI822" s="86" t="s">
        <v>4792</v>
      </c>
      <c r="AJ822" s="86"/>
      <c r="AK822" s="86"/>
      <c r="AL822" s="86" t="s">
        <v>7488</v>
      </c>
      <c r="AM822" s="86"/>
      <c r="AN822" s="86"/>
      <c r="AO822" s="86"/>
      <c r="AP822" s="86"/>
      <c r="AQ822" s="86"/>
      <c r="AR822" s="86"/>
      <c r="AS822" s="86"/>
      <c r="AT822" s="86"/>
      <c r="AU822" s="86"/>
      <c r="AV822" s="102" t="str">
        <f t="shared" si="22"/>
        <v>No</v>
      </c>
      <c r="AW822" s="101"/>
      <c r="AX822" s="101"/>
      <c r="AY822" s="101" t="s">
        <v>2363</v>
      </c>
      <c r="AZ822" s="102" t="str">
        <f t="shared" si="23"/>
        <v>No</v>
      </c>
      <c r="BA822" s="102" t="str">
        <f t="shared" si="24"/>
        <v>No</v>
      </c>
      <c r="BB822" s="86"/>
      <c r="BC822" s="86"/>
      <c r="BD822" s="86"/>
      <c r="BE822" s="86"/>
      <c r="BF822" s="86"/>
      <c r="BG822" s="86"/>
      <c r="BH822" s="86"/>
      <c r="BI822" s="162"/>
      <c r="BJ822" s="86"/>
      <c r="BK822" s="162" t="s">
        <v>5034</v>
      </c>
      <c r="BL822" s="86"/>
      <c r="BM822" s="162">
        <v>0</v>
      </c>
      <c r="BN822" s="86" t="s">
        <v>585</v>
      </c>
      <c r="BO822" s="86"/>
      <c r="BP822" s="86"/>
      <c r="BQ822" s="86"/>
      <c r="BR822" s="86"/>
      <c r="BS822" s="86"/>
      <c r="BT822" s="86"/>
      <c r="BU822" s="86"/>
      <c r="BV822" s="86"/>
      <c r="BW822" s="86"/>
      <c r="BX822" s="86"/>
      <c r="BY822" s="86"/>
      <c r="BZ822" s="86"/>
      <c r="CA822" s="86"/>
      <c r="CB822" s="86"/>
      <c r="CC822" s="86"/>
      <c r="CD822" s="86"/>
      <c r="CE822" s="86"/>
      <c r="CF822" s="86"/>
      <c r="CG822" s="86"/>
      <c r="CH822" s="86"/>
      <c r="CI822" s="86"/>
      <c r="CJ822" s="86"/>
      <c r="CK822" s="86"/>
      <c r="CL822" s="86"/>
      <c r="CM822" s="86"/>
      <c r="CN822" s="86"/>
      <c r="CO822" s="86" t="s">
        <v>2500</v>
      </c>
      <c r="CP822" s="86"/>
      <c r="CQ822" s="86"/>
      <c r="CR822" s="86"/>
      <c r="CS822" s="164" t="b">
        <f>NOT(ISERROR(MATCH(E822,[1]Sheet1!$A:$A,0)))</f>
        <v>1</v>
      </c>
      <c r="CT822" s="164" t="str">
        <f t="shared" ref="CT822:CT829" si="25">SUBSTITUTE(CR822, CHAR(10)&amp;"FId_Unused","")</f>
        <v/>
      </c>
    </row>
    <row r="823" spans="1:98" s="218" customFormat="1" ht="79.8" customHeight="1">
      <c r="A823" s="256"/>
      <c r="B823" s="258">
        <v>820</v>
      </c>
      <c r="C823" s="258"/>
      <c r="D823" s="86"/>
      <c r="E823" s="95" t="s">
        <v>7489</v>
      </c>
      <c r="F823" s="163" t="s">
        <v>7490</v>
      </c>
      <c r="G823" s="163" t="s">
        <v>7491</v>
      </c>
      <c r="H823" s="86"/>
      <c r="I823" s="86"/>
      <c r="J823" s="86"/>
      <c r="K823" s="103" t="s">
        <v>7492</v>
      </c>
      <c r="L823" s="162" t="s">
        <v>2495</v>
      </c>
      <c r="M823" s="162" t="s">
        <v>251</v>
      </c>
      <c r="N823" s="162"/>
      <c r="O823" s="162" t="s">
        <v>251</v>
      </c>
      <c r="P823" s="162"/>
      <c r="Q823" s="162" t="s">
        <v>4822</v>
      </c>
      <c r="R823" s="162" t="s">
        <v>7255</v>
      </c>
      <c r="S823" s="86"/>
      <c r="T823" s="86" t="s">
        <v>7377</v>
      </c>
      <c r="U823" s="86" t="s">
        <v>2499</v>
      </c>
      <c r="V823" s="86"/>
      <c r="W823" s="86"/>
      <c r="X823" s="162" t="s">
        <v>2500</v>
      </c>
      <c r="Y823" s="86"/>
      <c r="Z823" s="86" t="s">
        <v>7493</v>
      </c>
      <c r="AA823" s="86"/>
      <c r="AB823" s="86"/>
      <c r="AC823" s="86"/>
      <c r="AD823" s="86">
        <v>40</v>
      </c>
      <c r="AE823" s="86" t="s">
        <v>217</v>
      </c>
      <c r="AF823" s="86" t="s">
        <v>7474</v>
      </c>
      <c r="AG823" s="86" t="s">
        <v>7494</v>
      </c>
      <c r="AH823" s="86" t="s">
        <v>217</v>
      </c>
      <c r="AI823" s="86" t="s">
        <v>7476</v>
      </c>
      <c r="AJ823" s="86"/>
      <c r="AK823" s="86"/>
      <c r="AL823" s="86" t="s">
        <v>7459</v>
      </c>
      <c r="AM823" s="86"/>
      <c r="AN823" s="86"/>
      <c r="AO823" s="86"/>
      <c r="AP823" s="86"/>
      <c r="AQ823" s="86"/>
      <c r="AR823" s="86"/>
      <c r="AS823" s="86"/>
      <c r="AT823" s="86"/>
      <c r="AU823" s="86"/>
      <c r="AV823" s="102" t="str">
        <f t="shared" si="22"/>
        <v>No</v>
      </c>
      <c r="AW823" s="101"/>
      <c r="AX823" s="101"/>
      <c r="AY823" s="101" t="s">
        <v>2363</v>
      </c>
      <c r="AZ823" s="102" t="str">
        <f t="shared" si="23"/>
        <v>No</v>
      </c>
      <c r="BA823" s="102" t="str">
        <f t="shared" si="24"/>
        <v>No</v>
      </c>
      <c r="BB823" s="86"/>
      <c r="BC823" s="86"/>
      <c r="BD823" s="86"/>
      <c r="BE823" s="86"/>
      <c r="BF823" s="86"/>
      <c r="BG823" s="86"/>
      <c r="BH823" s="86"/>
      <c r="BI823" s="162"/>
      <c r="BJ823" s="86"/>
      <c r="BK823" s="162" t="s">
        <v>5034</v>
      </c>
      <c r="BL823" s="86"/>
      <c r="BM823" s="162">
        <v>0</v>
      </c>
      <c r="BN823" s="86" t="s">
        <v>585</v>
      </c>
      <c r="BO823" s="86"/>
      <c r="BP823" s="86"/>
      <c r="BQ823" s="86"/>
      <c r="BR823" s="86"/>
      <c r="BS823" s="86"/>
      <c r="BT823" s="86"/>
      <c r="BU823" s="86"/>
      <c r="BV823" s="86"/>
      <c r="BW823" s="86"/>
      <c r="BX823" s="86"/>
      <c r="BY823" s="86"/>
      <c r="BZ823" s="86"/>
      <c r="CA823" s="86"/>
      <c r="CB823" s="86"/>
      <c r="CC823" s="86"/>
      <c r="CD823" s="86"/>
      <c r="CE823" s="86"/>
      <c r="CF823" s="86"/>
      <c r="CG823" s="86"/>
      <c r="CH823" s="86"/>
      <c r="CI823" s="86"/>
      <c r="CJ823" s="86"/>
      <c r="CK823" s="86"/>
      <c r="CL823" s="86"/>
      <c r="CM823" s="86"/>
      <c r="CN823" s="86"/>
      <c r="CO823" s="86" t="s">
        <v>2500</v>
      </c>
      <c r="CP823" s="86"/>
      <c r="CQ823" s="86"/>
      <c r="CR823" s="86"/>
      <c r="CS823" s="164" t="b">
        <f>NOT(ISERROR(MATCH(E823,[1]Sheet1!$A:$A,0)))</f>
        <v>1</v>
      </c>
      <c r="CT823" s="164" t="str">
        <f t="shared" si="25"/>
        <v/>
      </c>
    </row>
    <row r="824" spans="1:98" s="218" customFormat="1" ht="79.8" customHeight="1">
      <c r="A824" s="256"/>
      <c r="B824" s="258">
        <v>821</v>
      </c>
      <c r="C824" s="258"/>
      <c r="D824" s="162"/>
      <c r="E824" s="95" t="s">
        <v>7495</v>
      </c>
      <c r="F824" s="163" t="s">
        <v>7496</v>
      </c>
      <c r="G824" s="163" t="s">
        <v>7497</v>
      </c>
      <c r="H824" s="70"/>
      <c r="I824" s="70"/>
      <c r="J824" s="86"/>
      <c r="K824" s="101" t="s">
        <v>7498</v>
      </c>
      <c r="L824" s="162" t="s">
        <v>2495</v>
      </c>
      <c r="M824" s="162" t="s">
        <v>251</v>
      </c>
      <c r="N824" s="162"/>
      <c r="O824" s="162" t="s">
        <v>251</v>
      </c>
      <c r="P824" s="162"/>
      <c r="Q824" s="162" t="s">
        <v>4822</v>
      </c>
      <c r="R824" s="162" t="s">
        <v>7255</v>
      </c>
      <c r="S824" s="162"/>
      <c r="T824" s="162" t="s">
        <v>7377</v>
      </c>
      <c r="U824" s="162"/>
      <c r="V824" s="162"/>
      <c r="W824" s="162"/>
      <c r="X824" s="162" t="s">
        <v>2500</v>
      </c>
      <c r="Y824" s="162"/>
      <c r="Z824" s="74" t="s">
        <v>7499</v>
      </c>
      <c r="AA824" s="70"/>
      <c r="AB824" s="70"/>
      <c r="AC824" s="70"/>
      <c r="AD824" s="86">
        <v>40</v>
      </c>
      <c r="AE824" s="162" t="s">
        <v>217</v>
      </c>
      <c r="AF824" s="86" t="s">
        <v>4713</v>
      </c>
      <c r="AG824" s="86" t="s">
        <v>7500</v>
      </c>
      <c r="AH824" s="70" t="s">
        <v>217</v>
      </c>
      <c r="AI824" s="86" t="s">
        <v>4713</v>
      </c>
      <c r="AJ824" s="70"/>
      <c r="AK824" s="70"/>
      <c r="AL824" s="86" t="s">
        <v>7459</v>
      </c>
      <c r="AM824" s="162"/>
      <c r="AN824" s="162"/>
      <c r="AO824" s="162"/>
      <c r="AP824" s="162"/>
      <c r="AQ824" s="162"/>
      <c r="AR824" s="162"/>
      <c r="AS824" s="162"/>
      <c r="AT824" s="162"/>
      <c r="AU824" s="162"/>
      <c r="AV824" s="102" t="str">
        <f t="shared" si="22"/>
        <v>No</v>
      </c>
      <c r="AW824" s="101"/>
      <c r="AX824" s="101"/>
      <c r="AY824" s="101" t="s">
        <v>2363</v>
      </c>
      <c r="AZ824" s="102" t="str">
        <f t="shared" si="23"/>
        <v>No</v>
      </c>
      <c r="BA824" s="102" t="str">
        <f t="shared" si="24"/>
        <v>No</v>
      </c>
      <c r="BB824" s="162"/>
      <c r="BC824" s="162"/>
      <c r="BD824" s="162"/>
      <c r="BE824" s="70"/>
      <c r="BF824" s="70"/>
      <c r="BG824" s="70"/>
      <c r="BH824" s="70"/>
      <c r="BI824" s="162" t="s">
        <v>4745</v>
      </c>
      <c r="BJ824" s="162"/>
      <c r="BK824" s="162" t="s">
        <v>5034</v>
      </c>
      <c r="BL824" s="162"/>
      <c r="BM824" s="162">
        <v>0</v>
      </c>
      <c r="BN824" s="86" t="s">
        <v>585</v>
      </c>
      <c r="BO824" s="86"/>
      <c r="BP824" s="162"/>
      <c r="BQ824" s="162"/>
      <c r="BR824" s="162"/>
      <c r="BS824" s="162"/>
      <c r="BT824" s="162"/>
      <c r="BU824" s="162"/>
      <c r="BV824" s="162"/>
      <c r="BW824" s="162"/>
      <c r="BX824" s="162"/>
      <c r="BY824" s="162"/>
      <c r="BZ824" s="162"/>
      <c r="CA824" s="162"/>
      <c r="CB824" s="162"/>
      <c r="CC824" s="162"/>
      <c r="CD824" s="162"/>
      <c r="CE824" s="162"/>
      <c r="CF824" s="162"/>
      <c r="CG824" s="162"/>
      <c r="CH824" s="162"/>
      <c r="CI824" s="162"/>
      <c r="CJ824" s="162"/>
      <c r="CK824" s="162"/>
      <c r="CL824" s="162"/>
      <c r="CM824" s="162"/>
      <c r="CN824" s="162"/>
      <c r="CO824" s="86" t="s">
        <v>2500</v>
      </c>
      <c r="CP824" s="86"/>
      <c r="CQ824" s="162"/>
      <c r="CR824" s="86"/>
      <c r="CS824" s="164" t="b">
        <f>NOT(ISERROR(MATCH(E824,[1]Sheet1!$A:$A,0)))</f>
        <v>1</v>
      </c>
      <c r="CT824" s="164" t="str">
        <f t="shared" si="25"/>
        <v/>
      </c>
    </row>
    <row r="825" spans="1:98" s="218" customFormat="1" ht="79.8" customHeight="1">
      <c r="A825" s="256"/>
      <c r="B825" s="258">
        <v>822</v>
      </c>
      <c r="C825" s="258"/>
      <c r="D825" s="86"/>
      <c r="E825" s="95" t="s">
        <v>7501</v>
      </c>
      <c r="F825" s="163" t="s">
        <v>7502</v>
      </c>
      <c r="G825" s="163" t="s">
        <v>7503</v>
      </c>
      <c r="H825" s="86"/>
      <c r="I825" s="86"/>
      <c r="J825" s="86"/>
      <c r="K825" s="103" t="s">
        <v>7504</v>
      </c>
      <c r="L825" s="162" t="s">
        <v>2495</v>
      </c>
      <c r="M825" s="162" t="s">
        <v>251</v>
      </c>
      <c r="N825" s="162"/>
      <c r="O825" s="162" t="s">
        <v>251</v>
      </c>
      <c r="P825" s="162"/>
      <c r="Q825" s="162" t="s">
        <v>4822</v>
      </c>
      <c r="R825" s="162" t="s">
        <v>7255</v>
      </c>
      <c r="S825" s="86"/>
      <c r="T825" s="86" t="s">
        <v>7377</v>
      </c>
      <c r="U825" s="86" t="s">
        <v>2499</v>
      </c>
      <c r="V825" s="86"/>
      <c r="W825" s="86"/>
      <c r="X825" s="162" t="s">
        <v>2500</v>
      </c>
      <c r="Y825" s="86"/>
      <c r="Z825" s="86" t="s">
        <v>7505</v>
      </c>
      <c r="AA825" s="86"/>
      <c r="AB825" s="86"/>
      <c r="AC825" s="86"/>
      <c r="AD825" s="86">
        <v>40</v>
      </c>
      <c r="AE825" s="86" t="s">
        <v>217</v>
      </c>
      <c r="AF825" s="86" t="s">
        <v>7474</v>
      </c>
      <c r="AG825" s="86" t="s">
        <v>7506</v>
      </c>
      <c r="AH825" s="86" t="s">
        <v>217</v>
      </c>
      <c r="AI825" s="86" t="s">
        <v>7476</v>
      </c>
      <c r="AJ825" s="86"/>
      <c r="AK825" s="86"/>
      <c r="AL825" s="86" t="s">
        <v>7459</v>
      </c>
      <c r="AM825" s="86"/>
      <c r="AN825" s="86"/>
      <c r="AO825" s="86"/>
      <c r="AP825" s="86"/>
      <c r="AQ825" s="86"/>
      <c r="AR825" s="86"/>
      <c r="AS825" s="86"/>
      <c r="AT825" s="86"/>
      <c r="AU825" s="86"/>
      <c r="AV825" s="102" t="str">
        <f t="shared" si="22"/>
        <v>No</v>
      </c>
      <c r="AW825" s="101"/>
      <c r="AX825" s="101"/>
      <c r="AY825" s="101" t="s">
        <v>2363</v>
      </c>
      <c r="AZ825" s="102" t="str">
        <f t="shared" si="23"/>
        <v>No</v>
      </c>
      <c r="BA825" s="102" t="str">
        <f t="shared" si="24"/>
        <v>No</v>
      </c>
      <c r="BB825" s="86"/>
      <c r="BC825" s="86"/>
      <c r="BD825" s="86"/>
      <c r="BE825" s="86"/>
      <c r="BF825" s="86"/>
      <c r="BG825" s="86"/>
      <c r="BH825" s="86"/>
      <c r="BI825" s="162"/>
      <c r="BJ825" s="86"/>
      <c r="BK825" s="162" t="s">
        <v>5034</v>
      </c>
      <c r="BL825" s="86"/>
      <c r="BM825" s="162">
        <v>0</v>
      </c>
      <c r="BN825" s="86" t="s">
        <v>585</v>
      </c>
      <c r="BO825" s="86"/>
      <c r="BP825" s="86"/>
      <c r="BQ825" s="86"/>
      <c r="BR825" s="86"/>
      <c r="BS825" s="86"/>
      <c r="BT825" s="86"/>
      <c r="BU825" s="86"/>
      <c r="BV825" s="86"/>
      <c r="BW825" s="86"/>
      <c r="BX825" s="86"/>
      <c r="BY825" s="86"/>
      <c r="BZ825" s="86"/>
      <c r="CA825" s="86"/>
      <c r="CB825" s="86"/>
      <c r="CC825" s="86"/>
      <c r="CD825" s="86"/>
      <c r="CE825" s="86"/>
      <c r="CF825" s="86"/>
      <c r="CG825" s="86"/>
      <c r="CH825" s="86"/>
      <c r="CI825" s="86"/>
      <c r="CJ825" s="86"/>
      <c r="CK825" s="86"/>
      <c r="CL825" s="86"/>
      <c r="CM825" s="86"/>
      <c r="CN825" s="86"/>
      <c r="CO825" s="86" t="s">
        <v>2500</v>
      </c>
      <c r="CP825" s="86"/>
      <c r="CQ825" s="86"/>
      <c r="CR825" s="86"/>
      <c r="CS825" s="164" t="b">
        <f>NOT(ISERROR(MATCH(E825,[1]Sheet1!$A:$A,0)))</f>
        <v>1</v>
      </c>
      <c r="CT825" s="164" t="str">
        <f t="shared" si="25"/>
        <v/>
      </c>
    </row>
    <row r="826" spans="1:98" s="218" customFormat="1" ht="79.8" customHeight="1">
      <c r="A826" s="256"/>
      <c r="B826" s="258">
        <v>823</v>
      </c>
      <c r="C826" s="258"/>
      <c r="D826" s="86"/>
      <c r="E826" s="95" t="s">
        <v>7507</v>
      </c>
      <c r="F826" s="163" t="s">
        <v>7508</v>
      </c>
      <c r="G826" s="163" t="s">
        <v>7509</v>
      </c>
      <c r="H826" s="86"/>
      <c r="I826" s="86"/>
      <c r="J826" s="86"/>
      <c r="K826" s="103" t="s">
        <v>7510</v>
      </c>
      <c r="L826" s="162" t="s">
        <v>2495</v>
      </c>
      <c r="M826" s="162" t="s">
        <v>128</v>
      </c>
      <c r="N826" s="162"/>
      <c r="O826" s="162" t="s">
        <v>128</v>
      </c>
      <c r="P826" s="162"/>
      <c r="Q826" s="162" t="s">
        <v>4822</v>
      </c>
      <c r="R826" s="162" t="s">
        <v>7255</v>
      </c>
      <c r="S826" s="86"/>
      <c r="T826" s="86" t="s">
        <v>7377</v>
      </c>
      <c r="U826" s="86" t="s">
        <v>2499</v>
      </c>
      <c r="V826" s="86"/>
      <c r="W826" s="86"/>
      <c r="X826" s="162" t="s">
        <v>2500</v>
      </c>
      <c r="Y826" s="86"/>
      <c r="Z826" s="86" t="s">
        <v>7511</v>
      </c>
      <c r="AA826" s="86"/>
      <c r="AB826" s="86"/>
      <c r="AC826" s="86"/>
      <c r="AD826" s="86">
        <v>40</v>
      </c>
      <c r="AE826" s="86" t="s">
        <v>217</v>
      </c>
      <c r="AF826" s="86" t="s">
        <v>4713</v>
      </c>
      <c r="AG826" s="86" t="s">
        <v>7512</v>
      </c>
      <c r="AH826" s="86" t="s">
        <v>217</v>
      </c>
      <c r="AI826" s="86" t="s">
        <v>4713</v>
      </c>
      <c r="AJ826" s="86"/>
      <c r="AK826" s="86"/>
      <c r="AL826" s="86" t="s">
        <v>7459</v>
      </c>
      <c r="AM826" s="86"/>
      <c r="AN826" s="86"/>
      <c r="AO826" s="86"/>
      <c r="AP826" s="86"/>
      <c r="AQ826" s="86"/>
      <c r="AR826" s="86"/>
      <c r="AS826" s="86"/>
      <c r="AT826" s="86"/>
      <c r="AU826" s="86"/>
      <c r="AV826" s="102" t="str">
        <f t="shared" si="22"/>
        <v>No</v>
      </c>
      <c r="AW826" s="101"/>
      <c r="AX826" s="101"/>
      <c r="AY826" s="101" t="s">
        <v>2363</v>
      </c>
      <c r="AZ826" s="102" t="str">
        <f t="shared" si="23"/>
        <v>No</v>
      </c>
      <c r="BA826" s="102" t="str">
        <f t="shared" si="24"/>
        <v>No</v>
      </c>
      <c r="BB826" s="86"/>
      <c r="BC826" s="86"/>
      <c r="BD826" s="86"/>
      <c r="BE826" s="86"/>
      <c r="BF826" s="86"/>
      <c r="BG826" s="86"/>
      <c r="BH826" s="86"/>
      <c r="BI826" s="162"/>
      <c r="BJ826" s="86"/>
      <c r="BK826" s="86" t="s">
        <v>7422</v>
      </c>
      <c r="BL826" s="86"/>
      <c r="BM826" s="162">
        <v>0</v>
      </c>
      <c r="BN826" s="86" t="s">
        <v>585</v>
      </c>
      <c r="BO826" s="86"/>
      <c r="BP826" s="86"/>
      <c r="BQ826" s="86"/>
      <c r="BR826" s="86"/>
      <c r="BS826" s="86"/>
      <c r="BT826" s="86"/>
      <c r="BU826" s="86"/>
      <c r="BV826" s="86"/>
      <c r="BW826" s="86"/>
      <c r="BX826" s="86"/>
      <c r="BY826" s="86"/>
      <c r="BZ826" s="86"/>
      <c r="CA826" s="86"/>
      <c r="CB826" s="86"/>
      <c r="CC826" s="86"/>
      <c r="CD826" s="86"/>
      <c r="CE826" s="86"/>
      <c r="CF826" s="86"/>
      <c r="CG826" s="86"/>
      <c r="CH826" s="86"/>
      <c r="CI826" s="86"/>
      <c r="CJ826" s="86"/>
      <c r="CK826" s="86"/>
      <c r="CL826" s="86"/>
      <c r="CM826" s="86"/>
      <c r="CN826" s="86"/>
      <c r="CO826" s="86" t="s">
        <v>2500</v>
      </c>
      <c r="CP826" s="86"/>
      <c r="CQ826" s="86"/>
      <c r="CR826" s="86"/>
      <c r="CS826" s="164" t="b">
        <f>NOT(ISERROR(MATCH(E826,[1]Sheet1!$A:$A,0)))</f>
        <v>1</v>
      </c>
      <c r="CT826" s="164" t="str">
        <f t="shared" si="25"/>
        <v/>
      </c>
    </row>
    <row r="827" spans="1:98" s="218" customFormat="1" ht="79.8" customHeight="1">
      <c r="A827" s="256"/>
      <c r="B827" s="258">
        <v>824</v>
      </c>
      <c r="C827" s="258"/>
      <c r="D827" s="86"/>
      <c r="E827" s="95" t="s">
        <v>7513</v>
      </c>
      <c r="F827" s="163" t="s">
        <v>7514</v>
      </c>
      <c r="G827" s="163" t="s">
        <v>7515</v>
      </c>
      <c r="H827" s="86"/>
      <c r="I827" s="86"/>
      <c r="J827" s="86"/>
      <c r="K827" s="103" t="s">
        <v>7516</v>
      </c>
      <c r="L827" s="162" t="s">
        <v>2495</v>
      </c>
      <c r="M827" s="162" t="s">
        <v>251</v>
      </c>
      <c r="N827" s="162"/>
      <c r="O827" s="162" t="s">
        <v>251</v>
      </c>
      <c r="P827" s="162"/>
      <c r="Q827" s="162" t="s">
        <v>4822</v>
      </c>
      <c r="R827" s="162" t="s">
        <v>7255</v>
      </c>
      <c r="S827" s="86"/>
      <c r="T827" s="86" t="s">
        <v>7377</v>
      </c>
      <c r="U827" s="86" t="s">
        <v>2499</v>
      </c>
      <c r="V827" s="86"/>
      <c r="W827" s="86"/>
      <c r="X827" s="162" t="s">
        <v>2500</v>
      </c>
      <c r="Y827" s="86"/>
      <c r="Z827" s="86" t="s">
        <v>7517</v>
      </c>
      <c r="AA827" s="86"/>
      <c r="AB827" s="86"/>
      <c r="AC827" s="86"/>
      <c r="AD827" s="86">
        <v>40</v>
      </c>
      <c r="AE827" s="86" t="s">
        <v>217</v>
      </c>
      <c r="AF827" s="86" t="s">
        <v>7474</v>
      </c>
      <c r="AG827" s="86" t="s">
        <v>7518</v>
      </c>
      <c r="AH827" s="86" t="s">
        <v>217</v>
      </c>
      <c r="AI827" s="86" t="s">
        <v>7476</v>
      </c>
      <c r="AJ827" s="86"/>
      <c r="AK827" s="86"/>
      <c r="AL827" s="86" t="s">
        <v>7459</v>
      </c>
      <c r="AM827" s="86"/>
      <c r="AN827" s="86"/>
      <c r="AO827" s="86"/>
      <c r="AP827" s="86"/>
      <c r="AQ827" s="86"/>
      <c r="AR827" s="86"/>
      <c r="AS827" s="86"/>
      <c r="AT827" s="86"/>
      <c r="AU827" s="86"/>
      <c r="AV827" s="102" t="str">
        <f t="shared" si="22"/>
        <v>No</v>
      </c>
      <c r="AW827" s="101"/>
      <c r="AX827" s="101"/>
      <c r="AY827" s="101" t="s">
        <v>2363</v>
      </c>
      <c r="AZ827" s="102" t="str">
        <f t="shared" si="23"/>
        <v>No</v>
      </c>
      <c r="BA827" s="102" t="str">
        <f t="shared" si="24"/>
        <v>No</v>
      </c>
      <c r="BB827" s="86"/>
      <c r="BC827" s="86"/>
      <c r="BD827" s="86"/>
      <c r="BE827" s="86"/>
      <c r="BF827" s="86"/>
      <c r="BG827" s="86"/>
      <c r="BH827" s="86"/>
      <c r="BI827" s="162"/>
      <c r="BJ827" s="86"/>
      <c r="BK827" s="162" t="s">
        <v>5034</v>
      </c>
      <c r="BL827" s="86"/>
      <c r="BM827" s="162">
        <v>0</v>
      </c>
      <c r="BN827" s="86" t="s">
        <v>585</v>
      </c>
      <c r="BO827" s="86"/>
      <c r="BP827" s="86"/>
      <c r="BQ827" s="86"/>
      <c r="BR827" s="86"/>
      <c r="BS827" s="86"/>
      <c r="BT827" s="86"/>
      <c r="BU827" s="86"/>
      <c r="BV827" s="86"/>
      <c r="BW827" s="86"/>
      <c r="BX827" s="86"/>
      <c r="BY827" s="86"/>
      <c r="BZ827" s="86"/>
      <c r="CA827" s="86"/>
      <c r="CB827" s="86"/>
      <c r="CC827" s="86"/>
      <c r="CD827" s="86"/>
      <c r="CE827" s="86"/>
      <c r="CF827" s="86"/>
      <c r="CG827" s="86"/>
      <c r="CH827" s="86"/>
      <c r="CI827" s="86"/>
      <c r="CJ827" s="86"/>
      <c r="CK827" s="86"/>
      <c r="CL827" s="86"/>
      <c r="CM827" s="86"/>
      <c r="CN827" s="86"/>
      <c r="CO827" s="86" t="s">
        <v>2500</v>
      </c>
      <c r="CP827" s="86"/>
      <c r="CQ827" s="86"/>
      <c r="CR827" s="86"/>
      <c r="CS827" s="164" t="b">
        <f>NOT(ISERROR(MATCH(E827,[1]Sheet1!$A:$A,0)))</f>
        <v>1</v>
      </c>
      <c r="CT827" s="164" t="str">
        <f t="shared" si="25"/>
        <v/>
      </c>
    </row>
    <row r="828" spans="1:98" s="218" customFormat="1" ht="79.8" customHeight="1">
      <c r="A828" s="256"/>
      <c r="B828" s="258">
        <v>825</v>
      </c>
      <c r="C828" s="258"/>
      <c r="D828" s="86"/>
      <c r="E828" s="95" t="s">
        <v>7519</v>
      </c>
      <c r="F828" s="163" t="s">
        <v>7520</v>
      </c>
      <c r="G828" s="163" t="s">
        <v>7521</v>
      </c>
      <c r="H828" s="86"/>
      <c r="I828" s="86"/>
      <c r="J828" s="86"/>
      <c r="K828" s="103" t="s">
        <v>7522</v>
      </c>
      <c r="L828" s="162" t="s">
        <v>2495</v>
      </c>
      <c r="M828" s="162" t="s">
        <v>128</v>
      </c>
      <c r="N828" s="162"/>
      <c r="O828" s="162" t="s">
        <v>128</v>
      </c>
      <c r="P828" s="162"/>
      <c r="Q828" s="162" t="s">
        <v>4822</v>
      </c>
      <c r="R828" s="162" t="s">
        <v>7255</v>
      </c>
      <c r="S828" s="86"/>
      <c r="T828" s="86" t="s">
        <v>7377</v>
      </c>
      <c r="U828" s="86" t="s">
        <v>2499</v>
      </c>
      <c r="V828" s="86"/>
      <c r="W828" s="86"/>
      <c r="X828" s="162" t="s">
        <v>2500</v>
      </c>
      <c r="Y828" s="86"/>
      <c r="Z828" s="86" t="s">
        <v>7523</v>
      </c>
      <c r="AA828" s="86"/>
      <c r="AB828" s="86"/>
      <c r="AC828" s="86"/>
      <c r="AD828" s="86">
        <v>40</v>
      </c>
      <c r="AE828" s="86" t="s">
        <v>217</v>
      </c>
      <c r="AF828" s="86" t="s">
        <v>4713</v>
      </c>
      <c r="AG828" s="86" t="s">
        <v>7524</v>
      </c>
      <c r="AH828" s="86" t="s">
        <v>217</v>
      </c>
      <c r="AI828" s="86" t="s">
        <v>4713</v>
      </c>
      <c r="AJ828" s="86"/>
      <c r="AK828" s="86"/>
      <c r="AL828" s="86" t="s">
        <v>7459</v>
      </c>
      <c r="AM828" s="86"/>
      <c r="AN828" s="86"/>
      <c r="AO828" s="86"/>
      <c r="AP828" s="86"/>
      <c r="AQ828" s="86"/>
      <c r="AR828" s="86"/>
      <c r="AS828" s="86"/>
      <c r="AT828" s="86"/>
      <c r="AU828" s="86"/>
      <c r="AV828" s="102" t="str">
        <f t="shared" si="22"/>
        <v>No</v>
      </c>
      <c r="AW828" s="101"/>
      <c r="AX828" s="101"/>
      <c r="AY828" s="101" t="s">
        <v>2363</v>
      </c>
      <c r="AZ828" s="102" t="str">
        <f t="shared" si="23"/>
        <v>No</v>
      </c>
      <c r="BA828" s="102" t="str">
        <f t="shared" si="24"/>
        <v>No</v>
      </c>
      <c r="BB828" s="86"/>
      <c r="BC828" s="86"/>
      <c r="BD828" s="86"/>
      <c r="BE828" s="86"/>
      <c r="BF828" s="86"/>
      <c r="BG828" s="86"/>
      <c r="BH828" s="86"/>
      <c r="BI828" s="162"/>
      <c r="BJ828" s="86"/>
      <c r="BK828" s="86" t="s">
        <v>7422</v>
      </c>
      <c r="BL828" s="86"/>
      <c r="BM828" s="162">
        <v>0</v>
      </c>
      <c r="BN828" s="86" t="s">
        <v>585</v>
      </c>
      <c r="BO828" s="86"/>
      <c r="BP828" s="86"/>
      <c r="BQ828" s="86"/>
      <c r="BR828" s="86"/>
      <c r="BS828" s="86"/>
      <c r="BT828" s="86"/>
      <c r="BU828" s="86"/>
      <c r="BV828" s="86"/>
      <c r="BW828" s="86"/>
      <c r="BX828" s="86"/>
      <c r="BY828" s="86"/>
      <c r="BZ828" s="86"/>
      <c r="CA828" s="86"/>
      <c r="CB828" s="86"/>
      <c r="CC828" s="86"/>
      <c r="CD828" s="86"/>
      <c r="CE828" s="86"/>
      <c r="CF828" s="86"/>
      <c r="CG828" s="86"/>
      <c r="CH828" s="86"/>
      <c r="CI828" s="86"/>
      <c r="CJ828" s="86"/>
      <c r="CK828" s="86"/>
      <c r="CL828" s="86"/>
      <c r="CM828" s="86"/>
      <c r="CN828" s="86"/>
      <c r="CO828" s="86" t="s">
        <v>2500</v>
      </c>
      <c r="CP828" s="86"/>
      <c r="CQ828" s="86"/>
      <c r="CR828" s="86"/>
      <c r="CS828" s="164" t="b">
        <f>NOT(ISERROR(MATCH(E828,[1]Sheet1!$A:$A,0)))</f>
        <v>1</v>
      </c>
      <c r="CT828" s="164" t="str">
        <f t="shared" si="25"/>
        <v/>
      </c>
    </row>
    <row r="829" spans="1:98" s="218" customFormat="1" ht="79.8" customHeight="1">
      <c r="A829" s="256"/>
      <c r="B829" s="258">
        <v>826</v>
      </c>
      <c r="C829" s="258"/>
      <c r="D829" s="86"/>
      <c r="E829" s="95" t="s">
        <v>7525</v>
      </c>
      <c r="F829" s="163" t="s">
        <v>7526</v>
      </c>
      <c r="G829" s="163" t="s">
        <v>7527</v>
      </c>
      <c r="H829" s="86"/>
      <c r="I829" s="86"/>
      <c r="J829" s="86"/>
      <c r="K829" s="103" t="s">
        <v>7528</v>
      </c>
      <c r="L829" s="162" t="s">
        <v>2495</v>
      </c>
      <c r="M829" s="162" t="s">
        <v>251</v>
      </c>
      <c r="N829" s="162"/>
      <c r="O829" s="162" t="s">
        <v>251</v>
      </c>
      <c r="P829" s="162"/>
      <c r="Q829" s="162" t="s">
        <v>4822</v>
      </c>
      <c r="R829" s="162" t="s">
        <v>7255</v>
      </c>
      <c r="S829" s="86"/>
      <c r="T829" s="86" t="s">
        <v>7377</v>
      </c>
      <c r="U829" s="86" t="s">
        <v>2499</v>
      </c>
      <c r="V829" s="86"/>
      <c r="W829" s="86"/>
      <c r="X829" s="162" t="s">
        <v>2500</v>
      </c>
      <c r="Y829" s="86"/>
      <c r="Z829" s="86" t="s">
        <v>7529</v>
      </c>
      <c r="AA829" s="86"/>
      <c r="AB829" s="86"/>
      <c r="AC829" s="86"/>
      <c r="AD829" s="86">
        <v>40</v>
      </c>
      <c r="AE829" s="86" t="s">
        <v>217</v>
      </c>
      <c r="AF829" s="86" t="s">
        <v>7474</v>
      </c>
      <c r="AG829" s="86" t="s">
        <v>7530</v>
      </c>
      <c r="AH829" s="86" t="s">
        <v>217</v>
      </c>
      <c r="AI829" s="86" t="s">
        <v>7476</v>
      </c>
      <c r="AJ829" s="86"/>
      <c r="AK829" s="86"/>
      <c r="AL829" s="86" t="s">
        <v>7459</v>
      </c>
      <c r="AM829" s="86"/>
      <c r="AN829" s="86"/>
      <c r="AO829" s="86"/>
      <c r="AP829" s="86"/>
      <c r="AQ829" s="86"/>
      <c r="AR829" s="86"/>
      <c r="AS829" s="86"/>
      <c r="AT829" s="86"/>
      <c r="AU829" s="86"/>
      <c r="AV829" s="102" t="str">
        <f t="shared" si="22"/>
        <v>No</v>
      </c>
      <c r="AW829" s="101"/>
      <c r="AX829" s="101"/>
      <c r="AY829" s="101" t="s">
        <v>2363</v>
      </c>
      <c r="AZ829" s="102" t="str">
        <f t="shared" si="23"/>
        <v>No</v>
      </c>
      <c r="BA829" s="102" t="str">
        <f t="shared" si="24"/>
        <v>No</v>
      </c>
      <c r="BB829" s="86"/>
      <c r="BC829" s="86"/>
      <c r="BD829" s="86"/>
      <c r="BE829" s="86"/>
      <c r="BF829" s="86"/>
      <c r="BG829" s="86"/>
      <c r="BH829" s="86"/>
      <c r="BI829" s="162"/>
      <c r="BJ829" s="86"/>
      <c r="BK829" s="162" t="s">
        <v>5034</v>
      </c>
      <c r="BL829" s="86"/>
      <c r="BM829" s="162">
        <v>0</v>
      </c>
      <c r="BN829" s="86" t="s">
        <v>585</v>
      </c>
      <c r="BO829" s="86"/>
      <c r="BP829" s="86"/>
      <c r="BQ829" s="86"/>
      <c r="BR829" s="86"/>
      <c r="BS829" s="86"/>
      <c r="BT829" s="86"/>
      <c r="BU829" s="86"/>
      <c r="BV829" s="86"/>
      <c r="BW829" s="86"/>
      <c r="BX829" s="86"/>
      <c r="BY829" s="86"/>
      <c r="BZ829" s="86"/>
      <c r="CA829" s="86"/>
      <c r="CB829" s="86"/>
      <c r="CC829" s="86"/>
      <c r="CD829" s="86"/>
      <c r="CE829" s="86"/>
      <c r="CF829" s="86"/>
      <c r="CG829" s="86"/>
      <c r="CH829" s="86"/>
      <c r="CI829" s="86"/>
      <c r="CJ829" s="86"/>
      <c r="CK829" s="86"/>
      <c r="CL829" s="86"/>
      <c r="CM829" s="86"/>
      <c r="CN829" s="86"/>
      <c r="CO829" s="86" t="s">
        <v>2500</v>
      </c>
      <c r="CP829" s="86"/>
      <c r="CQ829" s="86"/>
      <c r="CR829" s="86"/>
      <c r="CS829" s="164" t="b">
        <f>NOT(ISERROR(MATCH(E829,[1]Sheet1!$A:$A,0)))</f>
        <v>1</v>
      </c>
      <c r="CT829" s="164" t="str">
        <f t="shared" si="25"/>
        <v/>
      </c>
    </row>
    <row r="830" spans="1:98" s="218" customFormat="1" ht="79.8" customHeight="1">
      <c r="A830" s="256"/>
      <c r="B830" s="258">
        <v>827</v>
      </c>
      <c r="C830" s="258"/>
      <c r="D830" s="86"/>
      <c r="E830" s="95" t="s">
        <v>7531</v>
      </c>
      <c r="F830" s="163" t="s">
        <v>7532</v>
      </c>
      <c r="G830" s="163" t="s">
        <v>7533</v>
      </c>
      <c r="H830" s="86"/>
      <c r="I830" s="86"/>
      <c r="J830" s="86"/>
      <c r="K830" s="103" t="s">
        <v>7534</v>
      </c>
      <c r="L830" s="162" t="s">
        <v>2495</v>
      </c>
      <c r="M830" s="162" t="s">
        <v>251</v>
      </c>
      <c r="N830" s="162"/>
      <c r="O830" s="162" t="s">
        <v>251</v>
      </c>
      <c r="P830" s="162"/>
      <c r="Q830" s="162" t="s">
        <v>4822</v>
      </c>
      <c r="R830" s="162" t="s">
        <v>7255</v>
      </c>
      <c r="S830" s="86"/>
      <c r="T830" s="86" t="s">
        <v>7377</v>
      </c>
      <c r="U830" s="86" t="s">
        <v>2499</v>
      </c>
      <c r="V830" s="86"/>
      <c r="W830" s="86"/>
      <c r="X830" s="162" t="s">
        <v>2500</v>
      </c>
      <c r="Y830" s="86"/>
      <c r="Z830" s="86" t="s">
        <v>7535</v>
      </c>
      <c r="AA830" s="86"/>
      <c r="AB830" s="86"/>
      <c r="AC830" s="86"/>
      <c r="AD830" s="86">
        <v>40</v>
      </c>
      <c r="AE830" s="86" t="s">
        <v>217</v>
      </c>
      <c r="AF830" s="86" t="s">
        <v>7474</v>
      </c>
      <c r="AG830" s="86" t="s">
        <v>7536</v>
      </c>
      <c r="AH830" s="86" t="s">
        <v>217</v>
      </c>
      <c r="AI830" s="86" t="s">
        <v>7476</v>
      </c>
      <c r="AJ830" s="86"/>
      <c r="AK830" s="86"/>
      <c r="AL830" s="86" t="s">
        <v>7459</v>
      </c>
      <c r="AM830" s="86"/>
      <c r="AN830" s="86"/>
      <c r="AO830" s="86"/>
      <c r="AP830" s="86"/>
      <c r="AQ830" s="86"/>
      <c r="AR830" s="86"/>
      <c r="AS830" s="86"/>
      <c r="AT830" s="86"/>
      <c r="AU830" s="86"/>
      <c r="AV830" s="102" t="str">
        <f t="shared" si="22"/>
        <v>No</v>
      </c>
      <c r="AW830" s="101"/>
      <c r="AX830" s="101"/>
      <c r="AY830" s="101" t="s">
        <v>2363</v>
      </c>
      <c r="AZ830" s="102" t="str">
        <f t="shared" si="23"/>
        <v>No</v>
      </c>
      <c r="BA830" s="102" t="str">
        <f t="shared" si="24"/>
        <v>No</v>
      </c>
      <c r="BB830" s="86"/>
      <c r="BC830" s="86"/>
      <c r="BD830" s="86"/>
      <c r="BE830" s="86"/>
      <c r="BF830" s="86"/>
      <c r="BG830" s="86"/>
      <c r="BH830" s="86"/>
      <c r="BI830" s="162"/>
      <c r="BJ830" s="86"/>
      <c r="BK830" s="162" t="s">
        <v>5034</v>
      </c>
      <c r="BL830" s="86"/>
      <c r="BM830" s="162">
        <v>0</v>
      </c>
      <c r="BN830" s="86" t="s">
        <v>585</v>
      </c>
      <c r="BO830" s="86"/>
      <c r="BP830" s="86"/>
      <c r="BQ830" s="86"/>
      <c r="BR830" s="86"/>
      <c r="BS830" s="86"/>
      <c r="BT830" s="86"/>
      <c r="BU830" s="86"/>
      <c r="BV830" s="86"/>
      <c r="BW830" s="86"/>
      <c r="BX830" s="86"/>
      <c r="BY830" s="86"/>
      <c r="BZ830" s="86"/>
      <c r="CA830" s="86"/>
      <c r="CB830" s="86"/>
      <c r="CC830" s="86"/>
      <c r="CD830" s="86"/>
      <c r="CE830" s="86"/>
      <c r="CF830" s="86"/>
      <c r="CG830" s="86"/>
      <c r="CH830" s="86"/>
      <c r="CI830" s="86"/>
      <c r="CJ830" s="86"/>
      <c r="CK830" s="86"/>
      <c r="CL830" s="86"/>
      <c r="CM830" s="86"/>
      <c r="CN830" s="86"/>
      <c r="CO830" s="86" t="s">
        <v>2500</v>
      </c>
      <c r="CP830" s="86"/>
      <c r="CQ830" s="86"/>
      <c r="CR830" s="86"/>
      <c r="CS830" s="164" t="b">
        <f>NOT(ISERROR(MATCH(E830,[1]Sheet1!$A:$A,0)))</f>
        <v>1</v>
      </c>
      <c r="CT830" s="162"/>
    </row>
    <row r="831" spans="1:98" s="218" customFormat="1" ht="79.8" customHeight="1">
      <c r="A831" s="256"/>
      <c r="B831" s="258">
        <v>828</v>
      </c>
      <c r="C831" s="258"/>
      <c r="D831" s="86"/>
      <c r="E831" s="95" t="s">
        <v>7537</v>
      </c>
      <c r="F831" s="163" t="s">
        <v>7395</v>
      </c>
      <c r="G831" s="163" t="s">
        <v>7396</v>
      </c>
      <c r="H831" s="86"/>
      <c r="I831" s="86"/>
      <c r="J831" s="86"/>
      <c r="K831" s="101" t="s">
        <v>7538</v>
      </c>
      <c r="L831" s="162" t="s">
        <v>2495</v>
      </c>
      <c r="M831" s="162" t="s">
        <v>251</v>
      </c>
      <c r="N831" s="162"/>
      <c r="O831" s="162" t="s">
        <v>251</v>
      </c>
      <c r="P831" s="162"/>
      <c r="Q831" s="162" t="s">
        <v>4822</v>
      </c>
      <c r="R831" s="162" t="s">
        <v>7255</v>
      </c>
      <c r="S831" s="86"/>
      <c r="T831" s="86" t="s">
        <v>5496</v>
      </c>
      <c r="U831" s="86" t="s">
        <v>2499</v>
      </c>
      <c r="V831" s="86"/>
      <c r="W831" s="86"/>
      <c r="X831" s="162" t="s">
        <v>2500</v>
      </c>
      <c r="Y831" s="86"/>
      <c r="Z831" s="86" t="s">
        <v>7539</v>
      </c>
      <c r="AA831" s="86"/>
      <c r="AB831" s="86"/>
      <c r="AC831" s="86"/>
      <c r="AD831" s="86">
        <v>10</v>
      </c>
      <c r="AE831" s="86" t="s">
        <v>217</v>
      </c>
      <c r="AF831" s="86" t="s">
        <v>4713</v>
      </c>
      <c r="AG831" s="86" t="s">
        <v>7540</v>
      </c>
      <c r="AH831" s="86" t="s">
        <v>217</v>
      </c>
      <c r="AI831" s="86" t="s">
        <v>4713</v>
      </c>
      <c r="AJ831" s="86"/>
      <c r="AK831" s="86"/>
      <c r="AL831" s="86" t="s">
        <v>2539</v>
      </c>
      <c r="AM831" s="86"/>
      <c r="AN831" s="86"/>
      <c r="AO831" s="86"/>
      <c r="AP831" s="86"/>
      <c r="AQ831" s="86"/>
      <c r="AR831" s="86"/>
      <c r="AS831" s="86"/>
      <c r="AT831" s="86"/>
      <c r="AU831" s="86"/>
      <c r="AV831" s="102" t="str">
        <f t="shared" si="22"/>
        <v>Yes</v>
      </c>
      <c r="AW831" s="101">
        <v>1</v>
      </c>
      <c r="AX831" s="101">
        <v>1</v>
      </c>
      <c r="AY831" s="101" t="s">
        <v>2363</v>
      </c>
      <c r="AZ831" s="102" t="str">
        <f t="shared" si="23"/>
        <v>Yes</v>
      </c>
      <c r="BA831" s="102" t="str">
        <f t="shared" si="24"/>
        <v>No</v>
      </c>
      <c r="BB831" s="86" t="s">
        <v>7334</v>
      </c>
      <c r="BC831" s="86"/>
      <c r="BD831" s="86"/>
      <c r="BE831" s="86"/>
      <c r="BF831" s="86"/>
      <c r="BG831" s="86"/>
      <c r="BH831" s="86"/>
      <c r="BI831" s="162" t="s">
        <v>3761</v>
      </c>
      <c r="BJ831" s="86"/>
      <c r="BK831" s="86" t="s">
        <v>8667</v>
      </c>
      <c r="BL831" s="86"/>
      <c r="BM831" s="162">
        <v>0</v>
      </c>
      <c r="BN831" s="86" t="s">
        <v>585</v>
      </c>
      <c r="BO831" s="86"/>
      <c r="BP831" s="86"/>
      <c r="BQ831" s="86"/>
      <c r="BR831" s="86"/>
      <c r="BS831" s="86"/>
      <c r="BT831" s="86"/>
      <c r="BU831" s="86"/>
      <c r="BV831" s="86"/>
      <c r="BW831" s="86"/>
      <c r="BX831" s="86"/>
      <c r="BY831" s="86"/>
      <c r="BZ831" s="86"/>
      <c r="CA831" s="86"/>
      <c r="CB831" s="86"/>
      <c r="CC831" s="86"/>
      <c r="CD831" s="86"/>
      <c r="CE831" s="86"/>
      <c r="CF831" s="86"/>
      <c r="CG831" s="86"/>
      <c r="CH831" s="86"/>
      <c r="CI831" s="86"/>
      <c r="CJ831" s="86"/>
      <c r="CK831" s="86"/>
      <c r="CL831" s="86"/>
      <c r="CM831" s="86"/>
      <c r="CN831" s="86"/>
      <c r="CO831" s="86" t="s">
        <v>2500</v>
      </c>
      <c r="CP831" s="86"/>
      <c r="CQ831" s="86"/>
      <c r="CR831" s="86"/>
      <c r="CS831" s="164" t="b">
        <f>NOT(ISERROR(MATCH(E831,[1]Sheet1!$A:$A,0)))</f>
        <v>1</v>
      </c>
      <c r="CT831" s="162"/>
    </row>
    <row r="832" spans="1:98" s="218" customFormat="1" ht="79.8" customHeight="1">
      <c r="A832" s="256"/>
      <c r="B832" s="258">
        <v>829</v>
      </c>
      <c r="C832" s="258"/>
      <c r="D832" s="86"/>
      <c r="E832" s="95" t="s">
        <v>7541</v>
      </c>
      <c r="F832" s="163" t="s">
        <v>7395</v>
      </c>
      <c r="G832" s="163" t="s">
        <v>7396</v>
      </c>
      <c r="H832" s="86"/>
      <c r="I832" s="86"/>
      <c r="J832" s="86"/>
      <c r="K832" s="101" t="s">
        <v>7542</v>
      </c>
      <c r="L832" s="162" t="s">
        <v>2495</v>
      </c>
      <c r="M832" s="162" t="s">
        <v>251</v>
      </c>
      <c r="N832" s="162"/>
      <c r="O832" s="162" t="s">
        <v>251</v>
      </c>
      <c r="P832" s="162"/>
      <c r="Q832" s="162" t="s">
        <v>4822</v>
      </c>
      <c r="R832" s="162" t="s">
        <v>7255</v>
      </c>
      <c r="S832" s="86"/>
      <c r="T832" s="86" t="s">
        <v>5496</v>
      </c>
      <c r="U832" s="86" t="s">
        <v>2499</v>
      </c>
      <c r="V832" s="86"/>
      <c r="W832" s="86"/>
      <c r="X832" s="162" t="s">
        <v>2500</v>
      </c>
      <c r="Y832" s="86"/>
      <c r="Z832" s="85" t="s">
        <v>7543</v>
      </c>
      <c r="AA832" s="86"/>
      <c r="AB832" s="86"/>
      <c r="AC832" s="86"/>
      <c r="AD832" s="86">
        <v>10</v>
      </c>
      <c r="AE832" s="86" t="s">
        <v>217</v>
      </c>
      <c r="AF832" s="86" t="s">
        <v>4713</v>
      </c>
      <c r="AG832" s="86" t="s">
        <v>7356</v>
      </c>
      <c r="AH832" s="86" t="s">
        <v>217</v>
      </c>
      <c r="AI832" s="86" t="s">
        <v>4713</v>
      </c>
      <c r="AJ832" s="86"/>
      <c r="AK832" s="86"/>
      <c r="AL832" s="86" t="s">
        <v>2539</v>
      </c>
      <c r="AM832" s="86"/>
      <c r="AN832" s="86"/>
      <c r="AO832" s="86"/>
      <c r="AP832" s="86"/>
      <c r="AQ832" s="86"/>
      <c r="AR832" s="86"/>
      <c r="AS832" s="86"/>
      <c r="AT832" s="86"/>
      <c r="AU832" s="86"/>
      <c r="AV832" s="102" t="str">
        <f t="shared" si="22"/>
        <v>Yes</v>
      </c>
      <c r="AW832" s="101">
        <v>1</v>
      </c>
      <c r="AX832" s="101">
        <v>1</v>
      </c>
      <c r="AY832" s="101" t="s">
        <v>2363</v>
      </c>
      <c r="AZ832" s="102" t="str">
        <f t="shared" si="23"/>
        <v>Yes</v>
      </c>
      <c r="BA832" s="102" t="str">
        <f t="shared" si="24"/>
        <v>No</v>
      </c>
      <c r="BB832" s="86" t="s">
        <v>7334</v>
      </c>
      <c r="BC832" s="86"/>
      <c r="BD832" s="86"/>
      <c r="BE832" s="86"/>
      <c r="BF832" s="86"/>
      <c r="BG832" s="86"/>
      <c r="BH832" s="86"/>
      <c r="BI832" s="162" t="s">
        <v>3761</v>
      </c>
      <c r="BJ832" s="86"/>
      <c r="BK832" s="86" t="s">
        <v>8667</v>
      </c>
      <c r="BL832" s="86"/>
      <c r="BM832" s="162">
        <v>0</v>
      </c>
      <c r="BN832" s="86" t="s">
        <v>585</v>
      </c>
      <c r="BO832" s="86"/>
      <c r="BP832" s="86"/>
      <c r="BQ832" s="86"/>
      <c r="BR832" s="86"/>
      <c r="BS832" s="86"/>
      <c r="BT832" s="86"/>
      <c r="BU832" s="86"/>
      <c r="BV832" s="86"/>
      <c r="BW832" s="86"/>
      <c r="BX832" s="86"/>
      <c r="BY832" s="86"/>
      <c r="BZ832" s="86"/>
      <c r="CA832" s="86"/>
      <c r="CB832" s="86"/>
      <c r="CC832" s="86"/>
      <c r="CD832" s="86"/>
      <c r="CE832" s="86"/>
      <c r="CF832" s="86"/>
      <c r="CG832" s="86"/>
      <c r="CH832" s="86"/>
      <c r="CI832" s="86"/>
      <c r="CJ832" s="86"/>
      <c r="CK832" s="86"/>
      <c r="CL832" s="86"/>
      <c r="CM832" s="86"/>
      <c r="CN832" s="86"/>
      <c r="CO832" s="86" t="s">
        <v>2500</v>
      </c>
      <c r="CP832" s="86"/>
      <c r="CQ832" s="86"/>
      <c r="CR832" s="86"/>
      <c r="CS832" s="164" t="b">
        <f>NOT(ISERROR(MATCH(E832,[1]Sheet1!$A:$A,0)))</f>
        <v>1</v>
      </c>
      <c r="CT832" s="162"/>
    </row>
    <row r="833" spans="1:98" s="218" customFormat="1" ht="79.8" customHeight="1">
      <c r="A833" s="256"/>
      <c r="B833" s="258">
        <v>830</v>
      </c>
      <c r="C833" s="258"/>
      <c r="D833" s="86"/>
      <c r="E833" s="95" t="s">
        <v>7544</v>
      </c>
      <c r="F833" s="163" t="s">
        <v>7395</v>
      </c>
      <c r="G833" s="163" t="s">
        <v>7396</v>
      </c>
      <c r="H833" s="86"/>
      <c r="I833" s="86"/>
      <c r="J833" s="86"/>
      <c r="K833" s="101" t="s">
        <v>7545</v>
      </c>
      <c r="L833" s="162" t="s">
        <v>2495</v>
      </c>
      <c r="M833" s="162" t="s">
        <v>251</v>
      </c>
      <c r="N833" s="162"/>
      <c r="O833" s="162" t="s">
        <v>251</v>
      </c>
      <c r="P833" s="162"/>
      <c r="Q833" s="162" t="s">
        <v>4822</v>
      </c>
      <c r="R833" s="162" t="s">
        <v>7255</v>
      </c>
      <c r="S833" s="86"/>
      <c r="T833" s="86" t="s">
        <v>5496</v>
      </c>
      <c r="U833" s="86" t="s">
        <v>2499</v>
      </c>
      <c r="V833" s="86"/>
      <c r="W833" s="86"/>
      <c r="X833" s="162" t="s">
        <v>2500</v>
      </c>
      <c r="Y833" s="86"/>
      <c r="Z833" s="85" t="s">
        <v>7546</v>
      </c>
      <c r="AA833" s="86"/>
      <c r="AB833" s="86"/>
      <c r="AC833" s="86"/>
      <c r="AD833" s="86">
        <v>10</v>
      </c>
      <c r="AE833" s="86" t="s">
        <v>217</v>
      </c>
      <c r="AF833" s="86" t="s">
        <v>4713</v>
      </c>
      <c r="AG833" s="86" t="s">
        <v>7356</v>
      </c>
      <c r="AH833" s="86" t="s">
        <v>217</v>
      </c>
      <c r="AI833" s="86" t="s">
        <v>4713</v>
      </c>
      <c r="AJ833" s="86"/>
      <c r="AK833" s="86"/>
      <c r="AL833" s="86" t="s">
        <v>2539</v>
      </c>
      <c r="AM833" s="86"/>
      <c r="AN833" s="86"/>
      <c r="AO833" s="86"/>
      <c r="AP833" s="86"/>
      <c r="AQ833" s="86"/>
      <c r="AR833" s="86"/>
      <c r="AS833" s="86"/>
      <c r="AT833" s="86"/>
      <c r="AU833" s="86"/>
      <c r="AV833" s="102" t="str">
        <f t="shared" si="22"/>
        <v>Yes</v>
      </c>
      <c r="AW833" s="101">
        <v>1</v>
      </c>
      <c r="AX833" s="101">
        <v>1</v>
      </c>
      <c r="AY833" s="101" t="s">
        <v>2363</v>
      </c>
      <c r="AZ833" s="102" t="str">
        <f t="shared" si="23"/>
        <v>Yes</v>
      </c>
      <c r="BA833" s="102" t="str">
        <f t="shared" si="24"/>
        <v>No</v>
      </c>
      <c r="BB833" s="86" t="s">
        <v>7334</v>
      </c>
      <c r="BC833" s="86"/>
      <c r="BD833" s="86"/>
      <c r="BE833" s="86"/>
      <c r="BF833" s="86"/>
      <c r="BG833" s="86"/>
      <c r="BH833" s="86"/>
      <c r="BI833" s="162" t="s">
        <v>3761</v>
      </c>
      <c r="BJ833" s="86"/>
      <c r="BK833" s="86" t="s">
        <v>8667</v>
      </c>
      <c r="BL833" s="86"/>
      <c r="BM833" s="162">
        <v>0</v>
      </c>
      <c r="BN833" s="86" t="s">
        <v>585</v>
      </c>
      <c r="BO833" s="86"/>
      <c r="BP833" s="86"/>
      <c r="BQ833" s="86"/>
      <c r="BR833" s="86"/>
      <c r="BS833" s="86"/>
      <c r="BT833" s="86"/>
      <c r="BU833" s="86"/>
      <c r="BV833" s="86"/>
      <c r="BW833" s="86"/>
      <c r="BX833" s="86"/>
      <c r="BY833" s="86"/>
      <c r="BZ833" s="86"/>
      <c r="CA833" s="86"/>
      <c r="CB833" s="86"/>
      <c r="CC833" s="86"/>
      <c r="CD833" s="86"/>
      <c r="CE833" s="86"/>
      <c r="CF833" s="86"/>
      <c r="CG833" s="86"/>
      <c r="CH833" s="86"/>
      <c r="CI833" s="86"/>
      <c r="CJ833" s="86"/>
      <c r="CK833" s="86"/>
      <c r="CL833" s="86"/>
      <c r="CM833" s="86"/>
      <c r="CN833" s="86"/>
      <c r="CO833" s="86" t="s">
        <v>2500</v>
      </c>
      <c r="CP833" s="86"/>
      <c r="CQ833" s="86"/>
      <c r="CR833" s="86"/>
      <c r="CS833" s="164" t="b">
        <f>NOT(ISERROR(MATCH(E833,[1]Sheet1!$A:$A,0)))</f>
        <v>1</v>
      </c>
      <c r="CT833" s="164" t="str">
        <f t="shared" ref="CT833:CT839" si="26">SUBSTITUTE(CR833, CHAR(10)&amp;"FId_Unused","")</f>
        <v/>
      </c>
    </row>
    <row r="834" spans="1:98" s="218" customFormat="1" ht="79.8" customHeight="1">
      <c r="A834" s="257"/>
      <c r="B834" s="258">
        <v>831</v>
      </c>
      <c r="C834" s="258"/>
      <c r="D834" s="86"/>
      <c r="E834" s="95" t="s">
        <v>7547</v>
      </c>
      <c r="F834" s="163" t="s">
        <v>7395</v>
      </c>
      <c r="G834" s="163" t="s">
        <v>7396</v>
      </c>
      <c r="H834" s="86"/>
      <c r="I834" s="86"/>
      <c r="J834" s="86"/>
      <c r="K834" s="101" t="s">
        <v>7548</v>
      </c>
      <c r="L834" s="162" t="s">
        <v>2495</v>
      </c>
      <c r="M834" s="162" t="s">
        <v>251</v>
      </c>
      <c r="N834" s="162"/>
      <c r="O834" s="162" t="s">
        <v>251</v>
      </c>
      <c r="P834" s="162"/>
      <c r="Q834" s="162" t="s">
        <v>4822</v>
      </c>
      <c r="R834" s="162" t="s">
        <v>7255</v>
      </c>
      <c r="S834" s="86"/>
      <c r="T834" s="86" t="s">
        <v>5496</v>
      </c>
      <c r="U834" s="86" t="s">
        <v>2499</v>
      </c>
      <c r="V834" s="86"/>
      <c r="W834" s="86"/>
      <c r="X834" s="162" t="s">
        <v>2500</v>
      </c>
      <c r="Y834" s="86"/>
      <c r="Z834" s="85" t="s">
        <v>7549</v>
      </c>
      <c r="AA834" s="86"/>
      <c r="AB834" s="86"/>
      <c r="AC834" s="86"/>
      <c r="AD834" s="86">
        <v>10</v>
      </c>
      <c r="AE834" s="86" t="s">
        <v>217</v>
      </c>
      <c r="AF834" s="86" t="s">
        <v>4713</v>
      </c>
      <c r="AG834" s="86" t="s">
        <v>7356</v>
      </c>
      <c r="AH834" s="86" t="s">
        <v>217</v>
      </c>
      <c r="AI834" s="86" t="s">
        <v>4713</v>
      </c>
      <c r="AJ834" s="86"/>
      <c r="AK834" s="86"/>
      <c r="AL834" s="86" t="s">
        <v>2539</v>
      </c>
      <c r="AM834" s="86"/>
      <c r="AN834" s="86"/>
      <c r="AO834" s="86"/>
      <c r="AP834" s="86"/>
      <c r="AQ834" s="86"/>
      <c r="AR834" s="86"/>
      <c r="AS834" s="86"/>
      <c r="AT834" s="86"/>
      <c r="AU834" s="86"/>
      <c r="AV834" s="102" t="str">
        <f t="shared" si="22"/>
        <v>Yes</v>
      </c>
      <c r="AW834" s="101">
        <v>1</v>
      </c>
      <c r="AX834" s="101">
        <v>1</v>
      </c>
      <c r="AY834" s="101" t="s">
        <v>2363</v>
      </c>
      <c r="AZ834" s="102" t="str">
        <f t="shared" si="23"/>
        <v>Yes</v>
      </c>
      <c r="BA834" s="102" t="str">
        <f t="shared" si="24"/>
        <v>No</v>
      </c>
      <c r="BB834" s="86" t="s">
        <v>7334</v>
      </c>
      <c r="BC834" s="86"/>
      <c r="BD834" s="86"/>
      <c r="BE834" s="86"/>
      <c r="BF834" s="86"/>
      <c r="BG834" s="86"/>
      <c r="BH834" s="86"/>
      <c r="BI834" s="162" t="s">
        <v>3761</v>
      </c>
      <c r="BJ834" s="86"/>
      <c r="BK834" s="86" t="s">
        <v>8667</v>
      </c>
      <c r="BL834" s="86"/>
      <c r="BM834" s="162">
        <v>0</v>
      </c>
      <c r="BN834" s="86" t="s">
        <v>585</v>
      </c>
      <c r="BO834" s="86"/>
      <c r="BP834" s="86"/>
      <c r="BQ834" s="86"/>
      <c r="BR834" s="86"/>
      <c r="BS834" s="86"/>
      <c r="BT834" s="86"/>
      <c r="BU834" s="86"/>
      <c r="BV834" s="86"/>
      <c r="BW834" s="86"/>
      <c r="BX834" s="86"/>
      <c r="BY834" s="86"/>
      <c r="BZ834" s="86"/>
      <c r="CA834" s="86"/>
      <c r="CB834" s="86"/>
      <c r="CC834" s="86"/>
      <c r="CD834" s="86"/>
      <c r="CE834" s="86"/>
      <c r="CF834" s="86"/>
      <c r="CG834" s="86"/>
      <c r="CH834" s="86"/>
      <c r="CI834" s="86"/>
      <c r="CJ834" s="86"/>
      <c r="CK834" s="86"/>
      <c r="CL834" s="86"/>
      <c r="CM834" s="86"/>
      <c r="CN834" s="86"/>
      <c r="CO834" s="86" t="s">
        <v>2500</v>
      </c>
      <c r="CP834" s="86"/>
      <c r="CQ834" s="86"/>
      <c r="CR834" s="86"/>
      <c r="CS834" s="164" t="b">
        <f>NOT(ISERROR(MATCH(E834,[1]Sheet1!$A:$A,0)))</f>
        <v>1</v>
      </c>
      <c r="CT834" s="164" t="str">
        <f t="shared" si="26"/>
        <v/>
      </c>
    </row>
    <row r="835" spans="1:98" s="218" customFormat="1" ht="79.8" customHeight="1">
      <c r="A835" s="256"/>
      <c r="B835" s="258">
        <v>832</v>
      </c>
      <c r="C835" s="258"/>
      <c r="D835" s="86"/>
      <c r="E835" s="95" t="s">
        <v>7550</v>
      </c>
      <c r="F835" s="163" t="s">
        <v>7395</v>
      </c>
      <c r="G835" s="163" t="s">
        <v>7396</v>
      </c>
      <c r="H835" s="86"/>
      <c r="I835" s="86"/>
      <c r="J835" s="86"/>
      <c r="K835" s="101" t="s">
        <v>7551</v>
      </c>
      <c r="L835" s="162" t="s">
        <v>2495</v>
      </c>
      <c r="M835" s="162" t="s">
        <v>251</v>
      </c>
      <c r="N835" s="162"/>
      <c r="O835" s="162" t="s">
        <v>251</v>
      </c>
      <c r="P835" s="162"/>
      <c r="Q835" s="162" t="s">
        <v>4822</v>
      </c>
      <c r="R835" s="162" t="s">
        <v>7255</v>
      </c>
      <c r="S835" s="86"/>
      <c r="T835" s="86" t="s">
        <v>5496</v>
      </c>
      <c r="U835" s="86" t="s">
        <v>2499</v>
      </c>
      <c r="V835" s="86"/>
      <c r="W835" s="86"/>
      <c r="X835" s="162" t="s">
        <v>2500</v>
      </c>
      <c r="Y835" s="86"/>
      <c r="Z835" s="85" t="s">
        <v>7552</v>
      </c>
      <c r="AA835" s="86"/>
      <c r="AB835" s="86"/>
      <c r="AC835" s="86"/>
      <c r="AD835" s="86">
        <v>10</v>
      </c>
      <c r="AE835" s="86" t="s">
        <v>217</v>
      </c>
      <c r="AF835" s="86" t="s">
        <v>4713</v>
      </c>
      <c r="AG835" s="86" t="s">
        <v>7356</v>
      </c>
      <c r="AH835" s="86" t="s">
        <v>217</v>
      </c>
      <c r="AI835" s="86" t="s">
        <v>4713</v>
      </c>
      <c r="AJ835" s="86"/>
      <c r="AK835" s="86"/>
      <c r="AL835" s="86" t="s">
        <v>2539</v>
      </c>
      <c r="AM835" s="86"/>
      <c r="AN835" s="86"/>
      <c r="AO835" s="86"/>
      <c r="AP835" s="86"/>
      <c r="AQ835" s="86"/>
      <c r="AR835" s="86"/>
      <c r="AS835" s="86"/>
      <c r="AT835" s="86"/>
      <c r="AU835" s="86"/>
      <c r="AV835" s="102" t="str">
        <f t="shared" si="22"/>
        <v>Yes</v>
      </c>
      <c r="AW835" s="101">
        <v>1</v>
      </c>
      <c r="AX835" s="101">
        <v>1</v>
      </c>
      <c r="AY835" s="101" t="s">
        <v>2363</v>
      </c>
      <c r="AZ835" s="102" t="str">
        <f t="shared" si="23"/>
        <v>Yes</v>
      </c>
      <c r="BA835" s="102" t="str">
        <f t="shared" si="24"/>
        <v>No</v>
      </c>
      <c r="BB835" s="86" t="s">
        <v>7334</v>
      </c>
      <c r="BC835" s="86"/>
      <c r="BD835" s="86"/>
      <c r="BE835" s="86"/>
      <c r="BF835" s="86"/>
      <c r="BG835" s="86"/>
      <c r="BH835" s="86"/>
      <c r="BI835" s="162" t="s">
        <v>3761</v>
      </c>
      <c r="BJ835" s="86"/>
      <c r="BK835" s="86" t="s">
        <v>8667</v>
      </c>
      <c r="BL835" s="86"/>
      <c r="BM835" s="162">
        <v>0</v>
      </c>
      <c r="BN835" s="86" t="s">
        <v>585</v>
      </c>
      <c r="BO835" s="86"/>
      <c r="BP835" s="86"/>
      <c r="BQ835" s="86"/>
      <c r="BR835" s="86"/>
      <c r="BS835" s="86"/>
      <c r="BT835" s="86"/>
      <c r="BU835" s="86"/>
      <c r="BV835" s="86"/>
      <c r="BW835" s="86"/>
      <c r="BX835" s="86"/>
      <c r="BY835" s="86"/>
      <c r="BZ835" s="86"/>
      <c r="CA835" s="86"/>
      <c r="CB835" s="86"/>
      <c r="CC835" s="86"/>
      <c r="CD835" s="86"/>
      <c r="CE835" s="86"/>
      <c r="CF835" s="86"/>
      <c r="CG835" s="86"/>
      <c r="CH835" s="86"/>
      <c r="CI835" s="86"/>
      <c r="CJ835" s="86"/>
      <c r="CK835" s="86"/>
      <c r="CL835" s="86"/>
      <c r="CM835" s="86"/>
      <c r="CN835" s="86"/>
      <c r="CO835" s="86" t="s">
        <v>2500</v>
      </c>
      <c r="CP835" s="86"/>
      <c r="CQ835" s="86"/>
      <c r="CR835" s="86"/>
      <c r="CS835" s="164" t="b">
        <f>NOT(ISERROR(MATCH(E835,[1]Sheet1!$A:$A,0)))</f>
        <v>1</v>
      </c>
      <c r="CT835" s="164" t="str">
        <f t="shared" si="26"/>
        <v/>
      </c>
    </row>
    <row r="836" spans="1:98" s="218" customFormat="1" ht="79.8" customHeight="1">
      <c r="A836" s="256"/>
      <c r="B836" s="258">
        <v>833</v>
      </c>
      <c r="C836" s="258"/>
      <c r="D836" s="86"/>
      <c r="E836" s="95" t="s">
        <v>7553</v>
      </c>
      <c r="F836" s="163" t="s">
        <v>7395</v>
      </c>
      <c r="G836" s="163" t="s">
        <v>7396</v>
      </c>
      <c r="H836" s="86"/>
      <c r="I836" s="86"/>
      <c r="J836" s="86"/>
      <c r="K836" s="101" t="s">
        <v>7554</v>
      </c>
      <c r="L836" s="162" t="s">
        <v>2495</v>
      </c>
      <c r="M836" s="162" t="s">
        <v>251</v>
      </c>
      <c r="N836" s="162"/>
      <c r="O836" s="162" t="s">
        <v>251</v>
      </c>
      <c r="P836" s="162"/>
      <c r="Q836" s="162" t="s">
        <v>4822</v>
      </c>
      <c r="R836" s="162" t="s">
        <v>7255</v>
      </c>
      <c r="S836" s="86"/>
      <c r="T836" s="86" t="s">
        <v>5496</v>
      </c>
      <c r="U836" s="86" t="s">
        <v>2499</v>
      </c>
      <c r="V836" s="86"/>
      <c r="W836" s="86"/>
      <c r="X836" s="162" t="s">
        <v>2500</v>
      </c>
      <c r="Y836" s="86"/>
      <c r="Z836" s="85" t="s">
        <v>7555</v>
      </c>
      <c r="AA836" s="86"/>
      <c r="AB836" s="86"/>
      <c r="AC836" s="86"/>
      <c r="AD836" s="86">
        <v>10</v>
      </c>
      <c r="AE836" s="86" t="s">
        <v>217</v>
      </c>
      <c r="AF836" s="86" t="s">
        <v>4713</v>
      </c>
      <c r="AG836" s="86" t="s">
        <v>7356</v>
      </c>
      <c r="AH836" s="86" t="s">
        <v>217</v>
      </c>
      <c r="AI836" s="86" t="s">
        <v>4713</v>
      </c>
      <c r="AJ836" s="86"/>
      <c r="AK836" s="86"/>
      <c r="AL836" s="86" t="s">
        <v>2539</v>
      </c>
      <c r="AM836" s="86"/>
      <c r="AN836" s="86"/>
      <c r="AO836" s="86"/>
      <c r="AP836" s="86"/>
      <c r="AQ836" s="86"/>
      <c r="AR836" s="86"/>
      <c r="AS836" s="86"/>
      <c r="AT836" s="86"/>
      <c r="AU836" s="86"/>
      <c r="AV836" s="102" t="str">
        <f t="shared" si="22"/>
        <v>Yes</v>
      </c>
      <c r="AW836" s="101">
        <v>1</v>
      </c>
      <c r="AX836" s="101">
        <v>1</v>
      </c>
      <c r="AY836" s="101" t="s">
        <v>2363</v>
      </c>
      <c r="AZ836" s="102" t="str">
        <f t="shared" si="23"/>
        <v>Yes</v>
      </c>
      <c r="BA836" s="102" t="str">
        <f t="shared" si="24"/>
        <v>No</v>
      </c>
      <c r="BB836" s="86" t="s">
        <v>7334</v>
      </c>
      <c r="BC836" s="86"/>
      <c r="BD836" s="86"/>
      <c r="BE836" s="86"/>
      <c r="BF836" s="86"/>
      <c r="BG836" s="86"/>
      <c r="BH836" s="86"/>
      <c r="BI836" s="162" t="s">
        <v>3761</v>
      </c>
      <c r="BJ836" s="86"/>
      <c r="BK836" s="86" t="s">
        <v>8667</v>
      </c>
      <c r="BL836" s="86"/>
      <c r="BM836" s="162">
        <v>0</v>
      </c>
      <c r="BN836" s="86" t="s">
        <v>585</v>
      </c>
      <c r="BO836" s="86"/>
      <c r="BP836" s="86"/>
      <c r="BQ836" s="86"/>
      <c r="BR836" s="86"/>
      <c r="BS836" s="86"/>
      <c r="BT836" s="86"/>
      <c r="BU836" s="86"/>
      <c r="BV836" s="86"/>
      <c r="BW836" s="86"/>
      <c r="BX836" s="86"/>
      <c r="BY836" s="86"/>
      <c r="BZ836" s="86"/>
      <c r="CA836" s="86"/>
      <c r="CB836" s="86"/>
      <c r="CC836" s="86"/>
      <c r="CD836" s="86"/>
      <c r="CE836" s="86"/>
      <c r="CF836" s="86"/>
      <c r="CG836" s="86"/>
      <c r="CH836" s="86"/>
      <c r="CI836" s="86"/>
      <c r="CJ836" s="86"/>
      <c r="CK836" s="86"/>
      <c r="CL836" s="86"/>
      <c r="CM836" s="86"/>
      <c r="CN836" s="86"/>
      <c r="CO836" s="86" t="s">
        <v>2500</v>
      </c>
      <c r="CP836" s="86"/>
      <c r="CQ836" s="86"/>
      <c r="CR836" s="86"/>
      <c r="CS836" s="164" t="b">
        <f>NOT(ISERROR(MATCH(E836,[1]Sheet1!$A:$A,0)))</f>
        <v>1</v>
      </c>
      <c r="CT836" s="164" t="str">
        <f t="shared" si="26"/>
        <v/>
      </c>
    </row>
    <row r="837" spans="1:98" s="218" customFormat="1" ht="79.8" customHeight="1">
      <c r="A837" s="256"/>
      <c r="B837" s="258">
        <v>834</v>
      </c>
      <c r="C837" s="258"/>
      <c r="D837" s="86"/>
      <c r="E837" s="95" t="s">
        <v>7556</v>
      </c>
      <c r="F837" s="163" t="s">
        <v>7395</v>
      </c>
      <c r="G837" s="163" t="s">
        <v>7396</v>
      </c>
      <c r="H837" s="86"/>
      <c r="I837" s="86"/>
      <c r="J837" s="86"/>
      <c r="K837" s="101" t="s">
        <v>7557</v>
      </c>
      <c r="L837" s="162" t="s">
        <v>2495</v>
      </c>
      <c r="M837" s="162" t="s">
        <v>251</v>
      </c>
      <c r="N837" s="162"/>
      <c r="O837" s="162" t="s">
        <v>251</v>
      </c>
      <c r="P837" s="162"/>
      <c r="Q837" s="162" t="s">
        <v>4822</v>
      </c>
      <c r="R837" s="162" t="s">
        <v>7255</v>
      </c>
      <c r="S837" s="86"/>
      <c r="T837" s="86" t="s">
        <v>5496</v>
      </c>
      <c r="U837" s="86" t="s">
        <v>2499</v>
      </c>
      <c r="V837" s="86"/>
      <c r="W837" s="86"/>
      <c r="X837" s="162" t="s">
        <v>2500</v>
      </c>
      <c r="Y837" s="86"/>
      <c r="Z837" s="85" t="s">
        <v>7558</v>
      </c>
      <c r="AA837" s="86"/>
      <c r="AB837" s="86"/>
      <c r="AC837" s="86"/>
      <c r="AD837" s="86">
        <v>10</v>
      </c>
      <c r="AE837" s="86" t="s">
        <v>217</v>
      </c>
      <c r="AF837" s="86" t="s">
        <v>4713</v>
      </c>
      <c r="AG837" s="86" t="s">
        <v>7356</v>
      </c>
      <c r="AH837" s="86" t="s">
        <v>217</v>
      </c>
      <c r="AI837" s="86" t="s">
        <v>4713</v>
      </c>
      <c r="AJ837" s="86"/>
      <c r="AK837" s="86"/>
      <c r="AL837" s="86" t="s">
        <v>2539</v>
      </c>
      <c r="AM837" s="86"/>
      <c r="AN837" s="86"/>
      <c r="AO837" s="86"/>
      <c r="AP837" s="86"/>
      <c r="AQ837" s="86"/>
      <c r="AR837" s="86"/>
      <c r="AS837" s="86"/>
      <c r="AT837" s="86"/>
      <c r="AU837" s="86"/>
      <c r="AV837" s="102" t="str">
        <f t="shared" si="22"/>
        <v>Yes</v>
      </c>
      <c r="AW837" s="101">
        <v>1</v>
      </c>
      <c r="AX837" s="101">
        <v>1</v>
      </c>
      <c r="AY837" s="101" t="s">
        <v>2363</v>
      </c>
      <c r="AZ837" s="102" t="str">
        <f t="shared" si="23"/>
        <v>Yes</v>
      </c>
      <c r="BA837" s="102" t="str">
        <f t="shared" si="24"/>
        <v>No</v>
      </c>
      <c r="BB837" s="86" t="s">
        <v>7334</v>
      </c>
      <c r="BC837" s="86"/>
      <c r="BD837" s="86"/>
      <c r="BE837" s="86"/>
      <c r="BF837" s="86"/>
      <c r="BG837" s="86"/>
      <c r="BH837" s="86"/>
      <c r="BI837" s="162" t="s">
        <v>3761</v>
      </c>
      <c r="BJ837" s="86"/>
      <c r="BK837" s="86" t="s">
        <v>8667</v>
      </c>
      <c r="BL837" s="86"/>
      <c r="BM837" s="162">
        <v>0</v>
      </c>
      <c r="BN837" s="86" t="s">
        <v>585</v>
      </c>
      <c r="BO837" s="86"/>
      <c r="BP837" s="86"/>
      <c r="BQ837" s="86"/>
      <c r="BR837" s="86"/>
      <c r="BS837" s="86"/>
      <c r="BT837" s="86"/>
      <c r="BU837" s="86"/>
      <c r="BV837" s="86"/>
      <c r="BW837" s="86"/>
      <c r="BX837" s="86"/>
      <c r="BY837" s="86"/>
      <c r="BZ837" s="86"/>
      <c r="CA837" s="86"/>
      <c r="CB837" s="86"/>
      <c r="CC837" s="86"/>
      <c r="CD837" s="86"/>
      <c r="CE837" s="86"/>
      <c r="CF837" s="86"/>
      <c r="CG837" s="86"/>
      <c r="CH837" s="86"/>
      <c r="CI837" s="86"/>
      <c r="CJ837" s="86"/>
      <c r="CK837" s="86"/>
      <c r="CL837" s="86"/>
      <c r="CM837" s="86"/>
      <c r="CN837" s="86"/>
      <c r="CO837" s="86" t="s">
        <v>2500</v>
      </c>
      <c r="CP837" s="86"/>
      <c r="CQ837" s="86"/>
      <c r="CR837" s="86"/>
      <c r="CS837" s="164" t="b">
        <f>NOT(ISERROR(MATCH(E837,[1]Sheet1!$A:$A,0)))</f>
        <v>1</v>
      </c>
      <c r="CT837" s="164" t="str">
        <f t="shared" si="26"/>
        <v/>
      </c>
    </row>
    <row r="838" spans="1:98" s="218" customFormat="1" ht="79.8" customHeight="1">
      <c r="A838" s="256"/>
      <c r="B838" s="258">
        <v>835</v>
      </c>
      <c r="C838" s="258"/>
      <c r="D838" s="86"/>
      <c r="E838" s="95" t="s">
        <v>7559</v>
      </c>
      <c r="F838" s="163" t="s">
        <v>7395</v>
      </c>
      <c r="G838" s="163" t="s">
        <v>7396</v>
      </c>
      <c r="H838" s="86"/>
      <c r="I838" s="86"/>
      <c r="J838" s="86"/>
      <c r="K838" s="101" t="s">
        <v>7560</v>
      </c>
      <c r="L838" s="162" t="s">
        <v>2495</v>
      </c>
      <c r="M838" s="162" t="s">
        <v>251</v>
      </c>
      <c r="N838" s="162"/>
      <c r="O838" s="162" t="s">
        <v>251</v>
      </c>
      <c r="P838" s="162"/>
      <c r="Q838" s="162" t="s">
        <v>4822</v>
      </c>
      <c r="R838" s="162" t="s">
        <v>7255</v>
      </c>
      <c r="S838" s="86"/>
      <c r="T838" s="86" t="s">
        <v>5496</v>
      </c>
      <c r="U838" s="86" t="s">
        <v>2499</v>
      </c>
      <c r="V838" s="86"/>
      <c r="W838" s="86"/>
      <c r="X838" s="162" t="s">
        <v>2500</v>
      </c>
      <c r="Y838" s="86"/>
      <c r="Z838" s="85" t="s">
        <v>7561</v>
      </c>
      <c r="AA838" s="86"/>
      <c r="AB838" s="86"/>
      <c r="AC838" s="86"/>
      <c r="AD838" s="86">
        <v>10</v>
      </c>
      <c r="AE838" s="86" t="s">
        <v>217</v>
      </c>
      <c r="AF838" s="86" t="s">
        <v>4713</v>
      </c>
      <c r="AG838" s="86" t="s">
        <v>7356</v>
      </c>
      <c r="AH838" s="86" t="s">
        <v>217</v>
      </c>
      <c r="AI838" s="86" t="s">
        <v>4713</v>
      </c>
      <c r="AJ838" s="86"/>
      <c r="AK838" s="86"/>
      <c r="AL838" s="86" t="s">
        <v>2539</v>
      </c>
      <c r="AM838" s="86"/>
      <c r="AN838" s="86"/>
      <c r="AO838" s="86"/>
      <c r="AP838" s="86"/>
      <c r="AQ838" s="86"/>
      <c r="AR838" s="86"/>
      <c r="AS838" s="86"/>
      <c r="AT838" s="86"/>
      <c r="AU838" s="86"/>
      <c r="AV838" s="102" t="str">
        <f t="shared" si="22"/>
        <v>Yes</v>
      </c>
      <c r="AW838" s="101">
        <v>1</v>
      </c>
      <c r="AX838" s="101">
        <v>1</v>
      </c>
      <c r="AY838" s="101" t="s">
        <v>2363</v>
      </c>
      <c r="AZ838" s="102" t="str">
        <f t="shared" si="23"/>
        <v>Yes</v>
      </c>
      <c r="BA838" s="102" t="str">
        <f t="shared" si="24"/>
        <v>No</v>
      </c>
      <c r="BB838" s="86" t="s">
        <v>7334</v>
      </c>
      <c r="BC838" s="86"/>
      <c r="BD838" s="86"/>
      <c r="BE838" s="86"/>
      <c r="BF838" s="86"/>
      <c r="BG838" s="86"/>
      <c r="BH838" s="86"/>
      <c r="BI838" s="162" t="s">
        <v>3761</v>
      </c>
      <c r="BJ838" s="86"/>
      <c r="BK838" s="86" t="s">
        <v>8667</v>
      </c>
      <c r="BL838" s="86"/>
      <c r="BM838" s="162">
        <v>0</v>
      </c>
      <c r="BN838" s="86" t="s">
        <v>585</v>
      </c>
      <c r="BO838" s="86"/>
      <c r="BP838" s="86"/>
      <c r="BQ838" s="86"/>
      <c r="BR838" s="86"/>
      <c r="BS838" s="86"/>
      <c r="BT838" s="86"/>
      <c r="BU838" s="86"/>
      <c r="BV838" s="86"/>
      <c r="BW838" s="86"/>
      <c r="BX838" s="86"/>
      <c r="BY838" s="86"/>
      <c r="BZ838" s="86"/>
      <c r="CA838" s="86"/>
      <c r="CB838" s="86"/>
      <c r="CC838" s="86"/>
      <c r="CD838" s="86"/>
      <c r="CE838" s="86"/>
      <c r="CF838" s="86"/>
      <c r="CG838" s="86"/>
      <c r="CH838" s="86"/>
      <c r="CI838" s="86"/>
      <c r="CJ838" s="86"/>
      <c r="CK838" s="86"/>
      <c r="CL838" s="86"/>
      <c r="CM838" s="86"/>
      <c r="CN838" s="86"/>
      <c r="CO838" s="86" t="s">
        <v>2500</v>
      </c>
      <c r="CP838" s="86"/>
      <c r="CQ838" s="86"/>
      <c r="CR838" s="86"/>
      <c r="CS838" s="164" t="b">
        <f>NOT(ISERROR(MATCH(E838,[1]Sheet1!$A:$A,0)))</f>
        <v>1</v>
      </c>
      <c r="CT838" s="164" t="str">
        <f t="shared" si="26"/>
        <v/>
      </c>
    </row>
    <row r="839" spans="1:98" s="218" customFormat="1" ht="79.8" customHeight="1">
      <c r="A839" s="256"/>
      <c r="B839" s="258">
        <v>836</v>
      </c>
      <c r="C839" s="258"/>
      <c r="D839" s="86"/>
      <c r="E839" s="95" t="s">
        <v>7562</v>
      </c>
      <c r="F839" s="163" t="s">
        <v>7395</v>
      </c>
      <c r="G839" s="163" t="s">
        <v>7396</v>
      </c>
      <c r="H839" s="86"/>
      <c r="I839" s="86"/>
      <c r="J839" s="86"/>
      <c r="K839" s="101" t="s">
        <v>7563</v>
      </c>
      <c r="L839" s="162" t="s">
        <v>2495</v>
      </c>
      <c r="M839" s="162" t="s">
        <v>251</v>
      </c>
      <c r="N839" s="162"/>
      <c r="O839" s="162" t="s">
        <v>251</v>
      </c>
      <c r="P839" s="162"/>
      <c r="Q839" s="162" t="s">
        <v>4822</v>
      </c>
      <c r="R839" s="162" t="s">
        <v>7255</v>
      </c>
      <c r="S839" s="86"/>
      <c r="T839" s="86" t="s">
        <v>5496</v>
      </c>
      <c r="U839" s="86" t="s">
        <v>2499</v>
      </c>
      <c r="V839" s="86"/>
      <c r="W839" s="86"/>
      <c r="X839" s="162" t="s">
        <v>2500</v>
      </c>
      <c r="Y839" s="86"/>
      <c r="Z839" s="85" t="s">
        <v>7564</v>
      </c>
      <c r="AA839" s="86"/>
      <c r="AB839" s="86"/>
      <c r="AC839" s="86"/>
      <c r="AD839" s="86">
        <v>10</v>
      </c>
      <c r="AE839" s="86" t="s">
        <v>217</v>
      </c>
      <c r="AF839" s="86" t="s">
        <v>4713</v>
      </c>
      <c r="AG839" s="86" t="s">
        <v>7356</v>
      </c>
      <c r="AH839" s="86" t="s">
        <v>217</v>
      </c>
      <c r="AI839" s="86" t="s">
        <v>4713</v>
      </c>
      <c r="AJ839" s="86"/>
      <c r="AK839" s="86"/>
      <c r="AL839" s="86" t="s">
        <v>2539</v>
      </c>
      <c r="AM839" s="86"/>
      <c r="AN839" s="86"/>
      <c r="AO839" s="86"/>
      <c r="AP839" s="86"/>
      <c r="AQ839" s="86"/>
      <c r="AR839" s="86"/>
      <c r="AS839" s="86"/>
      <c r="AT839" s="86"/>
      <c r="AU839" s="86"/>
      <c r="AV839" s="102" t="str">
        <f t="shared" si="22"/>
        <v>Yes</v>
      </c>
      <c r="AW839" s="101">
        <v>1</v>
      </c>
      <c r="AX839" s="101">
        <v>1</v>
      </c>
      <c r="AY839" s="101" t="s">
        <v>2363</v>
      </c>
      <c r="AZ839" s="102" t="str">
        <f t="shared" si="23"/>
        <v>Yes</v>
      </c>
      <c r="BA839" s="102" t="str">
        <f t="shared" si="24"/>
        <v>No</v>
      </c>
      <c r="BB839" s="86" t="s">
        <v>7334</v>
      </c>
      <c r="BC839" s="86"/>
      <c r="BD839" s="86"/>
      <c r="BE839" s="86"/>
      <c r="BF839" s="86"/>
      <c r="BG839" s="86"/>
      <c r="BH839" s="86"/>
      <c r="BI839" s="162" t="s">
        <v>3761</v>
      </c>
      <c r="BJ839" s="86"/>
      <c r="BK839" s="86" t="s">
        <v>8667</v>
      </c>
      <c r="BL839" s="86"/>
      <c r="BM839" s="162">
        <v>0</v>
      </c>
      <c r="BN839" s="86" t="s">
        <v>585</v>
      </c>
      <c r="BO839" s="86"/>
      <c r="BP839" s="86"/>
      <c r="BQ839" s="86"/>
      <c r="BR839" s="86"/>
      <c r="BS839" s="86"/>
      <c r="BT839" s="86"/>
      <c r="BU839" s="86"/>
      <c r="BV839" s="86"/>
      <c r="BW839" s="86"/>
      <c r="BX839" s="86"/>
      <c r="BY839" s="86"/>
      <c r="BZ839" s="86"/>
      <c r="CA839" s="86"/>
      <c r="CB839" s="86"/>
      <c r="CC839" s="86"/>
      <c r="CD839" s="86"/>
      <c r="CE839" s="86"/>
      <c r="CF839" s="86"/>
      <c r="CG839" s="86"/>
      <c r="CH839" s="86"/>
      <c r="CI839" s="86"/>
      <c r="CJ839" s="86"/>
      <c r="CK839" s="86"/>
      <c r="CL839" s="86"/>
      <c r="CM839" s="86"/>
      <c r="CN839" s="86"/>
      <c r="CO839" s="86" t="s">
        <v>2500</v>
      </c>
      <c r="CP839" s="86"/>
      <c r="CQ839" s="86"/>
      <c r="CR839" s="86"/>
      <c r="CS839" s="164" t="b">
        <f>NOT(ISERROR(MATCH(E839,[1]Sheet1!$A:$A,0)))</f>
        <v>1</v>
      </c>
      <c r="CT839" s="164" t="str">
        <f t="shared" si="26"/>
        <v/>
      </c>
    </row>
    <row r="840" spans="1:98" s="218" customFormat="1" ht="79.8" customHeight="1">
      <c r="A840" s="256"/>
      <c r="B840" s="258">
        <v>837</v>
      </c>
      <c r="C840" s="258"/>
      <c r="D840" s="86"/>
      <c r="E840" s="95" t="s">
        <v>7565</v>
      </c>
      <c r="F840" s="163" t="s">
        <v>7395</v>
      </c>
      <c r="G840" s="163" t="s">
        <v>7396</v>
      </c>
      <c r="H840" s="86"/>
      <c r="I840" s="86"/>
      <c r="J840" s="86"/>
      <c r="K840" s="101" t="s">
        <v>7566</v>
      </c>
      <c r="L840" s="162" t="s">
        <v>2495</v>
      </c>
      <c r="M840" s="162" t="s">
        <v>251</v>
      </c>
      <c r="N840" s="162"/>
      <c r="O840" s="162" t="s">
        <v>251</v>
      </c>
      <c r="P840" s="162"/>
      <c r="Q840" s="162" t="s">
        <v>4822</v>
      </c>
      <c r="R840" s="162" t="s">
        <v>7255</v>
      </c>
      <c r="S840" s="86"/>
      <c r="T840" s="86" t="s">
        <v>5496</v>
      </c>
      <c r="U840" s="86" t="s">
        <v>2499</v>
      </c>
      <c r="V840" s="86"/>
      <c r="W840" s="86"/>
      <c r="X840" s="162" t="s">
        <v>2500</v>
      </c>
      <c r="Y840" s="86"/>
      <c r="Z840" s="85" t="s">
        <v>7567</v>
      </c>
      <c r="AA840" s="86"/>
      <c r="AB840" s="86"/>
      <c r="AC840" s="86"/>
      <c r="AD840" s="86">
        <v>10</v>
      </c>
      <c r="AE840" s="86" t="s">
        <v>217</v>
      </c>
      <c r="AF840" s="86" t="s">
        <v>4713</v>
      </c>
      <c r="AG840" s="86" t="s">
        <v>7356</v>
      </c>
      <c r="AH840" s="86" t="s">
        <v>217</v>
      </c>
      <c r="AI840" s="86" t="s">
        <v>4713</v>
      </c>
      <c r="AJ840" s="86"/>
      <c r="AK840" s="86"/>
      <c r="AL840" s="86" t="s">
        <v>2539</v>
      </c>
      <c r="AM840" s="86"/>
      <c r="AN840" s="86"/>
      <c r="AO840" s="86"/>
      <c r="AP840" s="86"/>
      <c r="AQ840" s="86"/>
      <c r="AR840" s="86"/>
      <c r="AS840" s="86"/>
      <c r="AT840" s="86"/>
      <c r="AU840" s="86"/>
      <c r="AV840" s="102" t="str">
        <f t="shared" si="22"/>
        <v>Yes</v>
      </c>
      <c r="AW840" s="101">
        <v>1</v>
      </c>
      <c r="AX840" s="101">
        <v>1</v>
      </c>
      <c r="AY840" s="101" t="s">
        <v>2363</v>
      </c>
      <c r="AZ840" s="102" t="str">
        <f t="shared" si="23"/>
        <v>Yes</v>
      </c>
      <c r="BA840" s="102" t="str">
        <f t="shared" si="24"/>
        <v>No</v>
      </c>
      <c r="BB840" s="86" t="s">
        <v>7334</v>
      </c>
      <c r="BC840" s="86"/>
      <c r="BD840" s="86"/>
      <c r="BE840" s="86"/>
      <c r="BF840" s="86"/>
      <c r="BG840" s="86"/>
      <c r="BH840" s="86"/>
      <c r="BI840" s="162" t="s">
        <v>3761</v>
      </c>
      <c r="BJ840" s="86"/>
      <c r="BK840" s="86" t="s">
        <v>8667</v>
      </c>
      <c r="BL840" s="86"/>
      <c r="BM840" s="162">
        <v>0</v>
      </c>
      <c r="BN840" s="86" t="s">
        <v>585</v>
      </c>
      <c r="BO840" s="86"/>
      <c r="BP840" s="86"/>
      <c r="BQ840" s="86"/>
      <c r="BR840" s="86"/>
      <c r="BS840" s="86"/>
      <c r="BT840" s="86"/>
      <c r="BU840" s="86"/>
      <c r="BV840" s="86"/>
      <c r="BW840" s="86"/>
      <c r="BX840" s="86"/>
      <c r="BY840" s="86"/>
      <c r="BZ840" s="86"/>
      <c r="CA840" s="86"/>
      <c r="CB840" s="86"/>
      <c r="CC840" s="86"/>
      <c r="CD840" s="86"/>
      <c r="CE840" s="86"/>
      <c r="CF840" s="86"/>
      <c r="CG840" s="86"/>
      <c r="CH840" s="86"/>
      <c r="CI840" s="86"/>
      <c r="CJ840" s="86"/>
      <c r="CK840" s="86"/>
      <c r="CL840" s="86"/>
      <c r="CM840" s="86"/>
      <c r="CN840" s="86"/>
      <c r="CO840" s="86" t="s">
        <v>2500</v>
      </c>
      <c r="CP840" s="86"/>
      <c r="CQ840" s="86"/>
      <c r="CR840" s="86"/>
      <c r="CS840" s="164" t="b">
        <f>NOT(ISERROR(MATCH(E840,[1]Sheet1!$A:$A,0)))</f>
        <v>1</v>
      </c>
      <c r="CT840" s="164"/>
    </row>
    <row r="841" spans="1:98" s="218" customFormat="1" ht="79.8" customHeight="1">
      <c r="A841" s="256"/>
      <c r="B841" s="258">
        <v>838</v>
      </c>
      <c r="C841" s="258"/>
      <c r="D841" s="86"/>
      <c r="E841" s="95" t="s">
        <v>7568</v>
      </c>
      <c r="F841" s="163" t="s">
        <v>7395</v>
      </c>
      <c r="G841" s="163" t="s">
        <v>7396</v>
      </c>
      <c r="H841" s="86"/>
      <c r="I841" s="86"/>
      <c r="J841" s="86"/>
      <c r="K841" s="101" t="s">
        <v>7569</v>
      </c>
      <c r="L841" s="162" t="s">
        <v>2495</v>
      </c>
      <c r="M841" s="162" t="s">
        <v>251</v>
      </c>
      <c r="N841" s="162"/>
      <c r="O841" s="162" t="s">
        <v>251</v>
      </c>
      <c r="P841" s="162"/>
      <c r="Q841" s="162" t="s">
        <v>4822</v>
      </c>
      <c r="R841" s="162" t="s">
        <v>7255</v>
      </c>
      <c r="S841" s="86"/>
      <c r="T841" s="86" t="s">
        <v>5496</v>
      </c>
      <c r="U841" s="86" t="s">
        <v>2499</v>
      </c>
      <c r="V841" s="86"/>
      <c r="W841" s="86"/>
      <c r="X841" s="162" t="s">
        <v>2500</v>
      </c>
      <c r="Y841" s="86"/>
      <c r="Z841" s="85" t="s">
        <v>7570</v>
      </c>
      <c r="AA841" s="86"/>
      <c r="AB841" s="86"/>
      <c r="AC841" s="86"/>
      <c r="AD841" s="86">
        <v>10</v>
      </c>
      <c r="AE841" s="86" t="s">
        <v>217</v>
      </c>
      <c r="AF841" s="86" t="s">
        <v>4713</v>
      </c>
      <c r="AG841" s="86" t="s">
        <v>7356</v>
      </c>
      <c r="AH841" s="86" t="s">
        <v>217</v>
      </c>
      <c r="AI841" s="86" t="s">
        <v>4713</v>
      </c>
      <c r="AJ841" s="86"/>
      <c r="AK841" s="86"/>
      <c r="AL841" s="86" t="s">
        <v>2539</v>
      </c>
      <c r="AM841" s="86"/>
      <c r="AN841" s="86"/>
      <c r="AO841" s="86"/>
      <c r="AP841" s="86"/>
      <c r="AQ841" s="86"/>
      <c r="AR841" s="86"/>
      <c r="AS841" s="86"/>
      <c r="AT841" s="86"/>
      <c r="AU841" s="86"/>
      <c r="AV841" s="102" t="str">
        <f t="shared" si="22"/>
        <v>Yes</v>
      </c>
      <c r="AW841" s="101">
        <v>1</v>
      </c>
      <c r="AX841" s="101">
        <v>1</v>
      </c>
      <c r="AY841" s="101" t="s">
        <v>2363</v>
      </c>
      <c r="AZ841" s="102" t="str">
        <f t="shared" si="23"/>
        <v>Yes</v>
      </c>
      <c r="BA841" s="102" t="str">
        <f t="shared" si="24"/>
        <v>No</v>
      </c>
      <c r="BB841" s="86" t="s">
        <v>7334</v>
      </c>
      <c r="BC841" s="86"/>
      <c r="BD841" s="86"/>
      <c r="BE841" s="86"/>
      <c r="BF841" s="86"/>
      <c r="BG841" s="86"/>
      <c r="BH841" s="86"/>
      <c r="BI841" s="162" t="s">
        <v>3761</v>
      </c>
      <c r="BJ841" s="86"/>
      <c r="BK841" s="86" t="s">
        <v>8667</v>
      </c>
      <c r="BL841" s="86"/>
      <c r="BM841" s="162">
        <v>0</v>
      </c>
      <c r="BN841" s="86" t="s">
        <v>585</v>
      </c>
      <c r="BO841" s="86"/>
      <c r="BP841" s="86"/>
      <c r="BQ841" s="86"/>
      <c r="BR841" s="86"/>
      <c r="BS841" s="86"/>
      <c r="BT841" s="86"/>
      <c r="BU841" s="86"/>
      <c r="BV841" s="86"/>
      <c r="BW841" s="86"/>
      <c r="BX841" s="86"/>
      <c r="BY841" s="86"/>
      <c r="BZ841" s="86"/>
      <c r="CA841" s="86"/>
      <c r="CB841" s="86"/>
      <c r="CC841" s="86"/>
      <c r="CD841" s="86"/>
      <c r="CE841" s="86"/>
      <c r="CF841" s="86"/>
      <c r="CG841" s="86"/>
      <c r="CH841" s="86"/>
      <c r="CI841" s="86"/>
      <c r="CJ841" s="86"/>
      <c r="CK841" s="86"/>
      <c r="CL841" s="86"/>
      <c r="CM841" s="86"/>
      <c r="CN841" s="86"/>
      <c r="CO841" s="86" t="s">
        <v>2500</v>
      </c>
      <c r="CP841" s="86"/>
      <c r="CQ841" s="86"/>
      <c r="CR841" s="86"/>
      <c r="CS841" s="164" t="b">
        <f>NOT(ISERROR(MATCH(E841,[1]Sheet1!$A:$A,0)))</f>
        <v>1</v>
      </c>
      <c r="CT841" s="164"/>
    </row>
    <row r="842" spans="1:98" s="218" customFormat="1" ht="79.8" customHeight="1">
      <c r="A842" s="256"/>
      <c r="B842" s="258">
        <v>839</v>
      </c>
      <c r="C842" s="258"/>
      <c r="D842" s="86"/>
      <c r="E842" s="95" t="s">
        <v>7571</v>
      </c>
      <c r="F842" s="163" t="s">
        <v>7395</v>
      </c>
      <c r="G842" s="163" t="s">
        <v>7396</v>
      </c>
      <c r="H842" s="86"/>
      <c r="I842" s="86"/>
      <c r="J842" s="86"/>
      <c r="K842" s="101" t="s">
        <v>7572</v>
      </c>
      <c r="L842" s="162" t="s">
        <v>2495</v>
      </c>
      <c r="M842" s="162" t="s">
        <v>251</v>
      </c>
      <c r="N842" s="162"/>
      <c r="O842" s="162" t="s">
        <v>251</v>
      </c>
      <c r="P842" s="162"/>
      <c r="Q842" s="162" t="s">
        <v>4822</v>
      </c>
      <c r="R842" s="162" t="s">
        <v>7255</v>
      </c>
      <c r="S842" s="86"/>
      <c r="T842" s="86" t="s">
        <v>5496</v>
      </c>
      <c r="U842" s="86" t="s">
        <v>2499</v>
      </c>
      <c r="V842" s="86"/>
      <c r="W842" s="86"/>
      <c r="X842" s="162" t="s">
        <v>2500</v>
      </c>
      <c r="Y842" s="86"/>
      <c r="Z842" s="85" t="s">
        <v>7573</v>
      </c>
      <c r="AA842" s="86"/>
      <c r="AB842" s="86"/>
      <c r="AC842" s="86"/>
      <c r="AD842" s="86">
        <v>10</v>
      </c>
      <c r="AE842" s="86" t="s">
        <v>217</v>
      </c>
      <c r="AF842" s="86" t="s">
        <v>4713</v>
      </c>
      <c r="AG842" s="86" t="s">
        <v>7356</v>
      </c>
      <c r="AH842" s="86" t="s">
        <v>217</v>
      </c>
      <c r="AI842" s="86" t="s">
        <v>4713</v>
      </c>
      <c r="AJ842" s="86"/>
      <c r="AK842" s="86"/>
      <c r="AL842" s="86" t="s">
        <v>2539</v>
      </c>
      <c r="AM842" s="86"/>
      <c r="AN842" s="86"/>
      <c r="AO842" s="86"/>
      <c r="AP842" s="86"/>
      <c r="AQ842" s="86"/>
      <c r="AR842" s="86"/>
      <c r="AS842" s="86"/>
      <c r="AT842" s="86"/>
      <c r="AU842" s="86"/>
      <c r="AV842" s="102" t="str">
        <f t="shared" si="22"/>
        <v>Yes</v>
      </c>
      <c r="AW842" s="101">
        <v>1</v>
      </c>
      <c r="AX842" s="101">
        <v>1</v>
      </c>
      <c r="AY842" s="101" t="s">
        <v>2363</v>
      </c>
      <c r="AZ842" s="102" t="str">
        <f t="shared" si="23"/>
        <v>Yes</v>
      </c>
      <c r="BA842" s="102" t="str">
        <f t="shared" si="24"/>
        <v>No</v>
      </c>
      <c r="BB842" s="86" t="s">
        <v>7334</v>
      </c>
      <c r="BC842" s="86"/>
      <c r="BD842" s="86"/>
      <c r="BE842" s="86"/>
      <c r="BF842" s="86"/>
      <c r="BG842" s="86"/>
      <c r="BH842" s="86"/>
      <c r="BI842" s="162" t="s">
        <v>3761</v>
      </c>
      <c r="BJ842" s="86"/>
      <c r="BK842" s="86" t="s">
        <v>8667</v>
      </c>
      <c r="BL842" s="86"/>
      <c r="BM842" s="162">
        <v>0</v>
      </c>
      <c r="BN842" s="86" t="s">
        <v>585</v>
      </c>
      <c r="BO842" s="86"/>
      <c r="BP842" s="86"/>
      <c r="BQ842" s="86"/>
      <c r="BR842" s="86"/>
      <c r="BS842" s="86"/>
      <c r="BT842" s="86"/>
      <c r="BU842" s="86"/>
      <c r="BV842" s="86"/>
      <c r="BW842" s="86"/>
      <c r="BX842" s="86"/>
      <c r="BY842" s="86"/>
      <c r="BZ842" s="86"/>
      <c r="CA842" s="86"/>
      <c r="CB842" s="86"/>
      <c r="CC842" s="86"/>
      <c r="CD842" s="86"/>
      <c r="CE842" s="86"/>
      <c r="CF842" s="86"/>
      <c r="CG842" s="86"/>
      <c r="CH842" s="86"/>
      <c r="CI842" s="86"/>
      <c r="CJ842" s="86"/>
      <c r="CK842" s="86"/>
      <c r="CL842" s="86"/>
      <c r="CM842" s="86"/>
      <c r="CN842" s="86"/>
      <c r="CO842" s="86" t="s">
        <v>2500</v>
      </c>
      <c r="CP842" s="86"/>
      <c r="CQ842" s="86"/>
      <c r="CR842" s="86"/>
      <c r="CS842" s="164" t="b">
        <f>NOT(ISERROR(MATCH(E842,[1]Sheet1!$A:$A,0)))</f>
        <v>1</v>
      </c>
      <c r="CT842" s="164"/>
    </row>
    <row r="843" spans="1:98" s="218" customFormat="1" ht="79.8" customHeight="1">
      <c r="A843" s="257"/>
      <c r="B843" s="258">
        <v>840</v>
      </c>
      <c r="C843" s="258"/>
      <c r="D843" s="86"/>
      <c r="E843" s="95" t="s">
        <v>7574</v>
      </c>
      <c r="F843" s="163" t="s">
        <v>7395</v>
      </c>
      <c r="G843" s="163" t="s">
        <v>7396</v>
      </c>
      <c r="H843" s="86"/>
      <c r="I843" s="86"/>
      <c r="J843" s="86"/>
      <c r="K843" s="101" t="s">
        <v>7575</v>
      </c>
      <c r="L843" s="162" t="s">
        <v>2495</v>
      </c>
      <c r="M843" s="162" t="s">
        <v>251</v>
      </c>
      <c r="N843" s="162"/>
      <c r="O843" s="162" t="s">
        <v>251</v>
      </c>
      <c r="P843" s="162"/>
      <c r="Q843" s="162" t="s">
        <v>4822</v>
      </c>
      <c r="R843" s="162" t="s">
        <v>7255</v>
      </c>
      <c r="S843" s="86"/>
      <c r="T843" s="86" t="s">
        <v>5496</v>
      </c>
      <c r="U843" s="86" t="s">
        <v>2499</v>
      </c>
      <c r="V843" s="86"/>
      <c r="W843" s="86"/>
      <c r="X843" s="162" t="s">
        <v>2500</v>
      </c>
      <c r="Y843" s="86"/>
      <c r="Z843" s="85" t="s">
        <v>7576</v>
      </c>
      <c r="AA843" s="86"/>
      <c r="AB843" s="86"/>
      <c r="AC843" s="86"/>
      <c r="AD843" s="86">
        <v>10</v>
      </c>
      <c r="AE843" s="86" t="s">
        <v>217</v>
      </c>
      <c r="AF843" s="86" t="s">
        <v>4713</v>
      </c>
      <c r="AG843" s="86" t="s">
        <v>7356</v>
      </c>
      <c r="AH843" s="86" t="s">
        <v>217</v>
      </c>
      <c r="AI843" s="86" t="s">
        <v>4713</v>
      </c>
      <c r="AJ843" s="86"/>
      <c r="AK843" s="86"/>
      <c r="AL843" s="86" t="s">
        <v>2539</v>
      </c>
      <c r="AM843" s="86"/>
      <c r="AN843" s="86"/>
      <c r="AO843" s="86"/>
      <c r="AP843" s="86"/>
      <c r="AQ843" s="86"/>
      <c r="AR843" s="86"/>
      <c r="AS843" s="86"/>
      <c r="AT843" s="86"/>
      <c r="AU843" s="86"/>
      <c r="AV843" s="102" t="str">
        <f t="shared" si="22"/>
        <v>Yes</v>
      </c>
      <c r="AW843" s="101">
        <v>1</v>
      </c>
      <c r="AX843" s="101">
        <v>1</v>
      </c>
      <c r="AY843" s="101" t="s">
        <v>2363</v>
      </c>
      <c r="AZ843" s="102" t="str">
        <f t="shared" si="23"/>
        <v>Yes</v>
      </c>
      <c r="BA843" s="102" t="str">
        <f t="shared" si="24"/>
        <v>No</v>
      </c>
      <c r="BB843" s="86" t="s">
        <v>7334</v>
      </c>
      <c r="BC843" s="86"/>
      <c r="BD843" s="86"/>
      <c r="BE843" s="86"/>
      <c r="BF843" s="86"/>
      <c r="BG843" s="86"/>
      <c r="BH843" s="86"/>
      <c r="BI843" s="162" t="s">
        <v>3761</v>
      </c>
      <c r="BJ843" s="86"/>
      <c r="BK843" s="86" t="s">
        <v>8667</v>
      </c>
      <c r="BL843" s="86"/>
      <c r="BM843" s="162">
        <v>0</v>
      </c>
      <c r="BN843" s="86" t="s">
        <v>585</v>
      </c>
      <c r="BO843" s="86"/>
      <c r="BP843" s="86"/>
      <c r="BQ843" s="86"/>
      <c r="BR843" s="86"/>
      <c r="BS843" s="86"/>
      <c r="BT843" s="86"/>
      <c r="BU843" s="86"/>
      <c r="BV843" s="86"/>
      <c r="BW843" s="86"/>
      <c r="BX843" s="86"/>
      <c r="BY843" s="86"/>
      <c r="BZ843" s="86"/>
      <c r="CA843" s="86"/>
      <c r="CB843" s="86"/>
      <c r="CC843" s="86"/>
      <c r="CD843" s="86"/>
      <c r="CE843" s="86"/>
      <c r="CF843" s="86"/>
      <c r="CG843" s="86"/>
      <c r="CH843" s="86"/>
      <c r="CI843" s="86"/>
      <c r="CJ843" s="86"/>
      <c r="CK843" s="86"/>
      <c r="CL843" s="86"/>
      <c r="CM843" s="86"/>
      <c r="CN843" s="86"/>
      <c r="CO843" s="86" t="s">
        <v>2500</v>
      </c>
      <c r="CP843" s="86"/>
      <c r="CQ843" s="86"/>
      <c r="CR843" s="86"/>
      <c r="CS843" s="164" t="b">
        <f>NOT(ISERROR(MATCH(E843,[1]Sheet1!$A:$A,0)))</f>
        <v>1</v>
      </c>
      <c r="CT843" s="164"/>
    </row>
    <row r="844" spans="1:98" s="218" customFormat="1" ht="79.8" customHeight="1">
      <c r="A844" s="256"/>
      <c r="B844" s="258">
        <v>841</v>
      </c>
      <c r="C844" s="258"/>
      <c r="D844" s="86"/>
      <c r="E844" s="95" t="s">
        <v>7577</v>
      </c>
      <c r="F844" s="163" t="s">
        <v>7395</v>
      </c>
      <c r="G844" s="163" t="s">
        <v>7396</v>
      </c>
      <c r="H844" s="86"/>
      <c r="I844" s="86"/>
      <c r="J844" s="86"/>
      <c r="K844" s="101" t="s">
        <v>7578</v>
      </c>
      <c r="L844" s="162" t="s">
        <v>2495</v>
      </c>
      <c r="M844" s="162" t="s">
        <v>251</v>
      </c>
      <c r="N844" s="162"/>
      <c r="O844" s="162" t="s">
        <v>251</v>
      </c>
      <c r="P844" s="162"/>
      <c r="Q844" s="162" t="s">
        <v>4822</v>
      </c>
      <c r="R844" s="162" t="s">
        <v>7255</v>
      </c>
      <c r="S844" s="86"/>
      <c r="T844" s="86" t="s">
        <v>5496</v>
      </c>
      <c r="U844" s="86" t="s">
        <v>2499</v>
      </c>
      <c r="V844" s="86"/>
      <c r="W844" s="86"/>
      <c r="X844" s="162" t="s">
        <v>2500</v>
      </c>
      <c r="Y844" s="86"/>
      <c r="Z844" s="85" t="s">
        <v>7579</v>
      </c>
      <c r="AA844" s="86"/>
      <c r="AB844" s="86"/>
      <c r="AC844" s="86"/>
      <c r="AD844" s="86">
        <v>10</v>
      </c>
      <c r="AE844" s="86" t="s">
        <v>217</v>
      </c>
      <c r="AF844" s="86" t="s">
        <v>4713</v>
      </c>
      <c r="AG844" s="86" t="s">
        <v>7356</v>
      </c>
      <c r="AH844" s="86" t="s">
        <v>217</v>
      </c>
      <c r="AI844" s="86" t="s">
        <v>4713</v>
      </c>
      <c r="AJ844" s="86"/>
      <c r="AK844" s="86"/>
      <c r="AL844" s="86" t="s">
        <v>2539</v>
      </c>
      <c r="AM844" s="86"/>
      <c r="AN844" s="86"/>
      <c r="AO844" s="86"/>
      <c r="AP844" s="86"/>
      <c r="AQ844" s="86"/>
      <c r="AR844" s="86"/>
      <c r="AS844" s="86"/>
      <c r="AT844" s="86"/>
      <c r="AU844" s="86"/>
      <c r="AV844" s="102" t="str">
        <f t="shared" si="22"/>
        <v>Yes</v>
      </c>
      <c r="AW844" s="101">
        <v>1</v>
      </c>
      <c r="AX844" s="101">
        <v>1</v>
      </c>
      <c r="AY844" s="101" t="s">
        <v>2363</v>
      </c>
      <c r="AZ844" s="102" t="str">
        <f t="shared" si="23"/>
        <v>Yes</v>
      </c>
      <c r="BA844" s="102" t="str">
        <f t="shared" si="24"/>
        <v>No</v>
      </c>
      <c r="BB844" s="86" t="s">
        <v>7334</v>
      </c>
      <c r="BC844" s="86"/>
      <c r="BD844" s="86"/>
      <c r="BE844" s="86"/>
      <c r="BF844" s="86"/>
      <c r="BG844" s="86"/>
      <c r="BH844" s="86"/>
      <c r="BI844" s="162" t="s">
        <v>3761</v>
      </c>
      <c r="BJ844" s="86"/>
      <c r="BK844" s="86" t="s">
        <v>8667</v>
      </c>
      <c r="BL844" s="86"/>
      <c r="BM844" s="162">
        <v>0</v>
      </c>
      <c r="BN844" s="86" t="s">
        <v>585</v>
      </c>
      <c r="BO844" s="86"/>
      <c r="BP844" s="86"/>
      <c r="BQ844" s="86"/>
      <c r="BR844" s="86"/>
      <c r="BS844" s="86"/>
      <c r="BT844" s="86"/>
      <c r="BU844" s="86"/>
      <c r="BV844" s="86"/>
      <c r="BW844" s="86"/>
      <c r="BX844" s="86"/>
      <c r="BY844" s="86"/>
      <c r="BZ844" s="86"/>
      <c r="CA844" s="86"/>
      <c r="CB844" s="86"/>
      <c r="CC844" s="86"/>
      <c r="CD844" s="86"/>
      <c r="CE844" s="86"/>
      <c r="CF844" s="86"/>
      <c r="CG844" s="86"/>
      <c r="CH844" s="86"/>
      <c r="CI844" s="86"/>
      <c r="CJ844" s="86"/>
      <c r="CK844" s="86"/>
      <c r="CL844" s="86"/>
      <c r="CM844" s="86"/>
      <c r="CN844" s="86"/>
      <c r="CO844" s="86" t="s">
        <v>2500</v>
      </c>
      <c r="CP844" s="86"/>
      <c r="CQ844" s="86"/>
      <c r="CR844" s="86"/>
      <c r="CS844" s="164" t="b">
        <f>NOT(ISERROR(MATCH(E844,[1]Sheet1!$A:$A,0)))</f>
        <v>1</v>
      </c>
      <c r="CT844" s="164" t="str">
        <f>SUBSTITUTE(CR844, CHAR(10)&amp;"FId_Unused","")</f>
        <v/>
      </c>
    </row>
    <row r="845" spans="1:98" s="218" customFormat="1" ht="79.8" customHeight="1">
      <c r="A845" s="256" t="s">
        <v>7580</v>
      </c>
      <c r="B845" s="258">
        <v>842</v>
      </c>
      <c r="C845" s="258"/>
      <c r="D845" s="162"/>
      <c r="E845" s="176" t="s">
        <v>7581</v>
      </c>
      <c r="F845" s="163" t="s">
        <v>7395</v>
      </c>
      <c r="G845" s="163" t="s">
        <v>7396</v>
      </c>
      <c r="H845" s="164"/>
      <c r="I845" s="164"/>
      <c r="J845" s="86"/>
      <c r="K845" s="101" t="str">
        <f xml:space="preserve"> Z845</f>
        <v>CPU1: Lockstep Comparator Error</v>
      </c>
      <c r="L845" s="162"/>
      <c r="M845" s="162" t="s">
        <v>251</v>
      </c>
      <c r="N845" s="162"/>
      <c r="O845" s="162" t="s">
        <v>251</v>
      </c>
      <c r="P845" s="162"/>
      <c r="Q845" s="162" t="s">
        <v>4822</v>
      </c>
      <c r="R845" s="162" t="s">
        <v>7255</v>
      </c>
      <c r="S845" s="162"/>
      <c r="T845" s="86" t="s">
        <v>5496</v>
      </c>
      <c r="U845" s="86" t="s">
        <v>2499</v>
      </c>
      <c r="V845" s="162"/>
      <c r="W845" s="162"/>
      <c r="X845" s="162" t="s">
        <v>2500</v>
      </c>
      <c r="Y845" s="162"/>
      <c r="Z845" s="85" t="s">
        <v>7582</v>
      </c>
      <c r="AA845" s="164"/>
      <c r="AB845" s="164"/>
      <c r="AC845" s="164"/>
      <c r="AD845" s="162">
        <v>10</v>
      </c>
      <c r="AE845" s="162" t="s">
        <v>217</v>
      </c>
      <c r="AF845" s="86" t="s">
        <v>4713</v>
      </c>
      <c r="AG845" s="101"/>
      <c r="AH845" s="86" t="s">
        <v>217</v>
      </c>
      <c r="AI845" s="86" t="s">
        <v>4713</v>
      </c>
      <c r="AJ845" s="164"/>
      <c r="AK845" s="164"/>
      <c r="AL845" s="86" t="s">
        <v>2539</v>
      </c>
      <c r="AM845" s="162"/>
      <c r="AN845" s="162"/>
      <c r="AO845" s="162"/>
      <c r="AP845" s="162"/>
      <c r="AQ845" s="162"/>
      <c r="AR845" s="162"/>
      <c r="AS845" s="162"/>
      <c r="AT845" s="162"/>
      <c r="AU845" s="162"/>
      <c r="AV845" s="102" t="str">
        <f t="shared" si="22"/>
        <v>Yes</v>
      </c>
      <c r="AW845" s="101"/>
      <c r="AX845" s="101"/>
      <c r="AY845" s="101"/>
      <c r="AZ845" s="102" t="str">
        <f t="shared" si="23"/>
        <v>Yes</v>
      </c>
      <c r="BA845" s="102" t="str">
        <f t="shared" si="24"/>
        <v>No</v>
      </c>
      <c r="BB845" s="162"/>
      <c r="BC845" s="162"/>
      <c r="BD845" s="162"/>
      <c r="BE845" s="164"/>
      <c r="BF845" s="164"/>
      <c r="BG845" s="164"/>
      <c r="BH845" s="164"/>
      <c r="BI845" s="162" t="s">
        <v>3761</v>
      </c>
      <c r="BJ845" s="162"/>
      <c r="BK845" s="86" t="s">
        <v>8667</v>
      </c>
      <c r="BL845" s="162"/>
      <c r="BM845" s="162">
        <v>0</v>
      </c>
      <c r="BN845" s="86" t="s">
        <v>585</v>
      </c>
      <c r="BO845" s="86"/>
      <c r="BP845" s="162"/>
      <c r="BQ845" s="162"/>
      <c r="BR845" s="162"/>
      <c r="BS845" s="162"/>
      <c r="BT845" s="162"/>
      <c r="BU845" s="162"/>
      <c r="BV845" s="162"/>
      <c r="BW845" s="162"/>
      <c r="BX845" s="162"/>
      <c r="BY845" s="162"/>
      <c r="BZ845" s="162"/>
      <c r="CA845" s="162"/>
      <c r="CB845" s="162"/>
      <c r="CC845" s="162"/>
      <c r="CD845" s="162"/>
      <c r="CE845" s="162"/>
      <c r="CF845" s="162"/>
      <c r="CG845" s="162"/>
      <c r="CH845" s="162"/>
      <c r="CI845" s="162"/>
      <c r="CJ845" s="162"/>
      <c r="CK845" s="162"/>
      <c r="CL845" s="162"/>
      <c r="CM845" s="162"/>
      <c r="CN845" s="162"/>
      <c r="CO845" s="162"/>
      <c r="CP845" s="162"/>
      <c r="CQ845" s="162"/>
      <c r="CR845" s="86"/>
      <c r="CS845" s="164" t="b">
        <f>NOT(ISERROR(MATCH(E845,[1]Sheet1!$A:$A,0)))</f>
        <v>1</v>
      </c>
      <c r="CT845" s="164"/>
    </row>
    <row r="846" spans="1:98" s="218" customFormat="1" ht="79.8" customHeight="1">
      <c r="A846" s="256" t="s">
        <v>7583</v>
      </c>
      <c r="B846" s="258">
        <v>843</v>
      </c>
      <c r="C846" s="258"/>
      <c r="D846" s="162"/>
      <c r="E846" s="176" t="s">
        <v>7584</v>
      </c>
      <c r="F846" s="163" t="s">
        <v>7395</v>
      </c>
      <c r="G846" s="163" t="s">
        <v>7396</v>
      </c>
      <c r="H846" s="164"/>
      <c r="I846" s="164"/>
      <c r="J846" s="86"/>
      <c r="K846" s="101" t="str">
        <f xml:space="preserve"> Z846</f>
        <v>CPU1: MPU error (Registers, DSPR, PSPR)</v>
      </c>
      <c r="L846" s="162"/>
      <c r="M846" s="162" t="s">
        <v>251</v>
      </c>
      <c r="N846" s="162"/>
      <c r="O846" s="162" t="s">
        <v>251</v>
      </c>
      <c r="P846" s="162"/>
      <c r="Q846" s="162" t="s">
        <v>4822</v>
      </c>
      <c r="R846" s="162" t="s">
        <v>7255</v>
      </c>
      <c r="S846" s="162"/>
      <c r="T846" s="86" t="s">
        <v>5496</v>
      </c>
      <c r="U846" s="86" t="s">
        <v>2499</v>
      </c>
      <c r="V846" s="162"/>
      <c r="W846" s="162"/>
      <c r="X846" s="162" t="s">
        <v>2500</v>
      </c>
      <c r="Y846" s="162"/>
      <c r="Z846" s="85" t="s">
        <v>7585</v>
      </c>
      <c r="AA846" s="164"/>
      <c r="AB846" s="164"/>
      <c r="AC846" s="164"/>
      <c r="AD846" s="162">
        <v>10</v>
      </c>
      <c r="AE846" s="162" t="s">
        <v>217</v>
      </c>
      <c r="AF846" s="86" t="s">
        <v>4713</v>
      </c>
      <c r="AG846" s="101"/>
      <c r="AH846" s="86" t="s">
        <v>217</v>
      </c>
      <c r="AI846" s="86" t="s">
        <v>4713</v>
      </c>
      <c r="AJ846" s="164"/>
      <c r="AK846" s="164"/>
      <c r="AL846" s="86" t="s">
        <v>2539</v>
      </c>
      <c r="AM846" s="162"/>
      <c r="AN846" s="162"/>
      <c r="AO846" s="162"/>
      <c r="AP846" s="162"/>
      <c r="AQ846" s="162"/>
      <c r="AR846" s="162"/>
      <c r="AS846" s="162"/>
      <c r="AT846" s="162"/>
      <c r="AU846" s="162"/>
      <c r="AV846" s="102" t="str">
        <f t="shared" si="22"/>
        <v>Yes</v>
      </c>
      <c r="AW846" s="101"/>
      <c r="AX846" s="101"/>
      <c r="AY846" s="101"/>
      <c r="AZ846" s="102" t="str">
        <f t="shared" si="23"/>
        <v>Yes</v>
      </c>
      <c r="BA846" s="102" t="str">
        <f t="shared" si="24"/>
        <v>No</v>
      </c>
      <c r="BB846" s="162"/>
      <c r="BC846" s="162"/>
      <c r="BD846" s="162"/>
      <c r="BE846" s="164"/>
      <c r="BF846" s="164"/>
      <c r="BG846" s="164"/>
      <c r="BH846" s="164"/>
      <c r="BI846" s="162" t="s">
        <v>3761</v>
      </c>
      <c r="BJ846" s="162"/>
      <c r="BK846" s="86" t="s">
        <v>8667</v>
      </c>
      <c r="BL846" s="162"/>
      <c r="BM846" s="162">
        <v>0</v>
      </c>
      <c r="BN846" s="86" t="s">
        <v>585</v>
      </c>
      <c r="BO846" s="86"/>
      <c r="BP846" s="162"/>
      <c r="BQ846" s="162"/>
      <c r="BR846" s="162"/>
      <c r="BS846" s="162"/>
      <c r="BT846" s="162"/>
      <c r="BU846" s="162"/>
      <c r="BV846" s="162"/>
      <c r="BW846" s="162"/>
      <c r="BX846" s="162"/>
      <c r="BY846" s="162"/>
      <c r="BZ846" s="162"/>
      <c r="CA846" s="162"/>
      <c r="CB846" s="162"/>
      <c r="CC846" s="162"/>
      <c r="CD846" s="162"/>
      <c r="CE846" s="162"/>
      <c r="CF846" s="162"/>
      <c r="CG846" s="162"/>
      <c r="CH846" s="162"/>
      <c r="CI846" s="162"/>
      <c r="CJ846" s="162"/>
      <c r="CK846" s="162"/>
      <c r="CL846" s="162"/>
      <c r="CM846" s="162"/>
      <c r="CN846" s="162"/>
      <c r="CO846" s="162"/>
      <c r="CP846" s="162"/>
      <c r="CQ846" s="162"/>
      <c r="CR846" s="86"/>
      <c r="CS846" s="164" t="b">
        <f>NOT(ISERROR(MATCH(E846,[1]Sheet1!$A:$A,0)))</f>
        <v>1</v>
      </c>
      <c r="CT846" s="164" t="str">
        <f>SUBSTITUTE(CR846, CHAR(10)&amp;"FId_Unused","")</f>
        <v/>
      </c>
    </row>
    <row r="847" spans="1:98" s="218" customFormat="1" ht="79.8" customHeight="1">
      <c r="A847" s="256"/>
      <c r="B847" s="258">
        <v>844</v>
      </c>
      <c r="C847" s="258"/>
      <c r="D847" s="86"/>
      <c r="E847" s="95" t="s">
        <v>7586</v>
      </c>
      <c r="F847" s="163" t="s">
        <v>7395</v>
      </c>
      <c r="G847" s="163" t="s">
        <v>7396</v>
      </c>
      <c r="H847" s="86"/>
      <c r="I847" s="86"/>
      <c r="J847" s="86"/>
      <c r="K847" s="101" t="s">
        <v>7587</v>
      </c>
      <c r="L847" s="162" t="s">
        <v>2495</v>
      </c>
      <c r="M847" s="162" t="s">
        <v>251</v>
      </c>
      <c r="N847" s="162"/>
      <c r="O847" s="162" t="s">
        <v>251</v>
      </c>
      <c r="P847" s="162"/>
      <c r="Q847" s="162" t="s">
        <v>4822</v>
      </c>
      <c r="R847" s="162" t="s">
        <v>7255</v>
      </c>
      <c r="S847" s="86"/>
      <c r="T847" s="86" t="s">
        <v>5496</v>
      </c>
      <c r="U847" s="86" t="s">
        <v>2499</v>
      </c>
      <c r="V847" s="86"/>
      <c r="W847" s="86"/>
      <c r="X847" s="162" t="s">
        <v>2500</v>
      </c>
      <c r="Y847" s="86"/>
      <c r="Z847" s="85" t="s">
        <v>7588</v>
      </c>
      <c r="AA847" s="86"/>
      <c r="AB847" s="86"/>
      <c r="AC847" s="86"/>
      <c r="AD847" s="86">
        <v>10</v>
      </c>
      <c r="AE847" s="86" t="s">
        <v>217</v>
      </c>
      <c r="AF847" s="86" t="s">
        <v>4713</v>
      </c>
      <c r="AG847" s="86" t="s">
        <v>7356</v>
      </c>
      <c r="AH847" s="86" t="s">
        <v>217</v>
      </c>
      <c r="AI847" s="86" t="s">
        <v>4713</v>
      </c>
      <c r="AJ847" s="86"/>
      <c r="AK847" s="86"/>
      <c r="AL847" s="86" t="s">
        <v>2539</v>
      </c>
      <c r="AM847" s="86"/>
      <c r="AN847" s="86"/>
      <c r="AO847" s="86"/>
      <c r="AP847" s="86"/>
      <c r="AQ847" s="86"/>
      <c r="AR847" s="86"/>
      <c r="AS847" s="86"/>
      <c r="AT847" s="86"/>
      <c r="AU847" s="86"/>
      <c r="AV847" s="102" t="str">
        <f t="shared" si="22"/>
        <v>Yes</v>
      </c>
      <c r="AW847" s="101">
        <v>1</v>
      </c>
      <c r="AX847" s="101">
        <v>1</v>
      </c>
      <c r="AY847" s="101" t="s">
        <v>2363</v>
      </c>
      <c r="AZ847" s="102" t="str">
        <f t="shared" si="23"/>
        <v>Yes</v>
      </c>
      <c r="BA847" s="102" t="str">
        <f t="shared" si="24"/>
        <v>No</v>
      </c>
      <c r="BB847" s="86" t="s">
        <v>7334</v>
      </c>
      <c r="BC847" s="86"/>
      <c r="BD847" s="86"/>
      <c r="BE847" s="86"/>
      <c r="BF847" s="86"/>
      <c r="BG847" s="86"/>
      <c r="BH847" s="86"/>
      <c r="BI847" s="162" t="s">
        <v>3761</v>
      </c>
      <c r="BJ847" s="86"/>
      <c r="BK847" s="86" t="s">
        <v>8667</v>
      </c>
      <c r="BL847" s="86"/>
      <c r="BM847" s="162">
        <v>0</v>
      </c>
      <c r="BN847" s="86" t="s">
        <v>585</v>
      </c>
      <c r="BO847" s="86"/>
      <c r="BP847" s="86"/>
      <c r="BQ847" s="86"/>
      <c r="BR847" s="86"/>
      <c r="BS847" s="86"/>
      <c r="BT847" s="86"/>
      <c r="BU847" s="86"/>
      <c r="BV847" s="86"/>
      <c r="BW847" s="86"/>
      <c r="BX847" s="86"/>
      <c r="BY847" s="86"/>
      <c r="BZ847" s="86"/>
      <c r="CA847" s="86"/>
      <c r="CB847" s="86"/>
      <c r="CC847" s="86"/>
      <c r="CD847" s="86"/>
      <c r="CE847" s="86"/>
      <c r="CF847" s="86"/>
      <c r="CG847" s="86"/>
      <c r="CH847" s="86"/>
      <c r="CI847" s="86"/>
      <c r="CJ847" s="86"/>
      <c r="CK847" s="86"/>
      <c r="CL847" s="86"/>
      <c r="CM847" s="86"/>
      <c r="CN847" s="86"/>
      <c r="CO847" s="86" t="s">
        <v>2500</v>
      </c>
      <c r="CP847" s="86"/>
      <c r="CQ847" s="86"/>
      <c r="CR847" s="86"/>
      <c r="CS847" s="164" t="b">
        <f>NOT(ISERROR(MATCH(E847,[1]Sheet1!$A:$A,0)))</f>
        <v>1</v>
      </c>
      <c r="CT847" s="164" t="str">
        <f>SUBSTITUTE(CR847, CHAR(10)&amp;"FId_Unused","")</f>
        <v/>
      </c>
    </row>
    <row r="848" spans="1:98" s="218" customFormat="1" ht="79.8" customHeight="1">
      <c r="A848" s="256"/>
      <c r="B848" s="258">
        <v>845</v>
      </c>
      <c r="C848" s="258"/>
      <c r="D848" s="86"/>
      <c r="E848" s="95" t="s">
        <v>7589</v>
      </c>
      <c r="F848" s="163" t="s">
        <v>7395</v>
      </c>
      <c r="G848" s="163" t="s">
        <v>7396</v>
      </c>
      <c r="H848" s="86"/>
      <c r="I848" s="86"/>
      <c r="J848" s="86"/>
      <c r="K848" s="101" t="s">
        <v>7590</v>
      </c>
      <c r="L848" s="162" t="s">
        <v>2495</v>
      </c>
      <c r="M848" s="162" t="s">
        <v>251</v>
      </c>
      <c r="N848" s="162"/>
      <c r="O848" s="162" t="s">
        <v>251</v>
      </c>
      <c r="P848" s="162"/>
      <c r="Q848" s="162" t="s">
        <v>4822</v>
      </c>
      <c r="R848" s="162" t="s">
        <v>7255</v>
      </c>
      <c r="S848" s="86"/>
      <c r="T848" s="86" t="s">
        <v>5496</v>
      </c>
      <c r="U848" s="86" t="s">
        <v>2499</v>
      </c>
      <c r="V848" s="86"/>
      <c r="W848" s="86"/>
      <c r="X848" s="162" t="s">
        <v>2500</v>
      </c>
      <c r="Y848" s="86"/>
      <c r="Z848" s="85" t="s">
        <v>7591</v>
      </c>
      <c r="AA848" s="86"/>
      <c r="AB848" s="86"/>
      <c r="AC848" s="86"/>
      <c r="AD848" s="86">
        <v>10</v>
      </c>
      <c r="AE848" s="86" t="s">
        <v>217</v>
      </c>
      <c r="AF848" s="86" t="s">
        <v>4713</v>
      </c>
      <c r="AG848" s="86" t="s">
        <v>7356</v>
      </c>
      <c r="AH848" s="86" t="s">
        <v>217</v>
      </c>
      <c r="AI848" s="86" t="s">
        <v>4713</v>
      </c>
      <c r="AJ848" s="86"/>
      <c r="AK848" s="86"/>
      <c r="AL848" s="86" t="s">
        <v>2539</v>
      </c>
      <c r="AM848" s="86"/>
      <c r="AN848" s="86"/>
      <c r="AO848" s="86"/>
      <c r="AP848" s="86"/>
      <c r="AQ848" s="86"/>
      <c r="AR848" s="86"/>
      <c r="AS848" s="86"/>
      <c r="AT848" s="86"/>
      <c r="AU848" s="86"/>
      <c r="AV848" s="102" t="str">
        <f t="shared" si="22"/>
        <v>Yes</v>
      </c>
      <c r="AW848" s="101">
        <v>1</v>
      </c>
      <c r="AX848" s="101">
        <v>1</v>
      </c>
      <c r="AY848" s="101" t="s">
        <v>2363</v>
      </c>
      <c r="AZ848" s="102" t="str">
        <f t="shared" si="23"/>
        <v>Yes</v>
      </c>
      <c r="BA848" s="102" t="str">
        <f t="shared" si="24"/>
        <v>No</v>
      </c>
      <c r="BB848" s="86" t="s">
        <v>7334</v>
      </c>
      <c r="BC848" s="86"/>
      <c r="BD848" s="86"/>
      <c r="BE848" s="86"/>
      <c r="BF848" s="86"/>
      <c r="BG848" s="86"/>
      <c r="BH848" s="86"/>
      <c r="BI848" s="162" t="s">
        <v>3761</v>
      </c>
      <c r="BJ848" s="86"/>
      <c r="BK848" s="86" t="s">
        <v>8667</v>
      </c>
      <c r="BL848" s="86"/>
      <c r="BM848" s="162">
        <v>0</v>
      </c>
      <c r="BN848" s="86" t="s">
        <v>585</v>
      </c>
      <c r="BO848" s="86"/>
      <c r="BP848" s="86"/>
      <c r="BQ848" s="86"/>
      <c r="BR848" s="86"/>
      <c r="BS848" s="86"/>
      <c r="BT848" s="86"/>
      <c r="BU848" s="86"/>
      <c r="BV848" s="86"/>
      <c r="BW848" s="86"/>
      <c r="BX848" s="86"/>
      <c r="BY848" s="86"/>
      <c r="BZ848" s="86"/>
      <c r="CA848" s="86"/>
      <c r="CB848" s="86"/>
      <c r="CC848" s="86"/>
      <c r="CD848" s="86"/>
      <c r="CE848" s="86"/>
      <c r="CF848" s="86"/>
      <c r="CG848" s="86"/>
      <c r="CH848" s="86"/>
      <c r="CI848" s="86"/>
      <c r="CJ848" s="86"/>
      <c r="CK848" s="86"/>
      <c r="CL848" s="86"/>
      <c r="CM848" s="86"/>
      <c r="CN848" s="86"/>
      <c r="CO848" s="86" t="s">
        <v>2500</v>
      </c>
      <c r="CP848" s="86"/>
      <c r="CQ848" s="86"/>
      <c r="CR848" s="86"/>
      <c r="CS848" s="164" t="b">
        <f>NOT(ISERROR(MATCH(E848,[1]Sheet1!$A:$A,0)))</f>
        <v>1</v>
      </c>
      <c r="CT848" s="164" t="str">
        <f>SUBSTITUTE(CR848, CHAR(10)&amp;"FId_Unused","")</f>
        <v/>
      </c>
    </row>
    <row r="849" spans="1:98" s="218" customFormat="1" ht="79.8" customHeight="1">
      <c r="A849" s="256" t="s">
        <v>7592</v>
      </c>
      <c r="B849" s="258">
        <v>846</v>
      </c>
      <c r="C849" s="258"/>
      <c r="D849" s="162"/>
      <c r="E849" s="176" t="s">
        <v>7593</v>
      </c>
      <c r="F849" s="163" t="s">
        <v>7395</v>
      </c>
      <c r="G849" s="163" t="s">
        <v>7396</v>
      </c>
      <c r="H849" s="164"/>
      <c r="I849" s="164"/>
      <c r="J849" s="86"/>
      <c r="K849" s="101" t="str">
        <f xml:space="preserve"> Z849</f>
        <v>CPU1: DCACHE TAG Uncorrectable critical error detection</v>
      </c>
      <c r="L849" s="162"/>
      <c r="M849" s="162" t="s">
        <v>251</v>
      </c>
      <c r="N849" s="162"/>
      <c r="O849" s="162" t="s">
        <v>251</v>
      </c>
      <c r="P849" s="162"/>
      <c r="Q849" s="162" t="s">
        <v>4822</v>
      </c>
      <c r="R849" s="162" t="s">
        <v>7255</v>
      </c>
      <c r="S849" s="162"/>
      <c r="T849" s="86" t="s">
        <v>5496</v>
      </c>
      <c r="U849" s="86" t="s">
        <v>2499</v>
      </c>
      <c r="V849" s="162"/>
      <c r="W849" s="162"/>
      <c r="X849" s="162" t="s">
        <v>2500</v>
      </c>
      <c r="Y849" s="162"/>
      <c r="Z849" s="85" t="s">
        <v>7594</v>
      </c>
      <c r="AA849" s="164"/>
      <c r="AB849" s="164"/>
      <c r="AC849" s="164"/>
      <c r="AD849" s="162">
        <v>10</v>
      </c>
      <c r="AE849" s="162" t="s">
        <v>217</v>
      </c>
      <c r="AF849" s="86" t="s">
        <v>4713</v>
      </c>
      <c r="AG849" s="101"/>
      <c r="AH849" s="86" t="s">
        <v>217</v>
      </c>
      <c r="AI849" s="86" t="s">
        <v>4713</v>
      </c>
      <c r="AJ849" s="164"/>
      <c r="AK849" s="164"/>
      <c r="AL849" s="86" t="s">
        <v>2539</v>
      </c>
      <c r="AM849" s="162"/>
      <c r="AN849" s="162"/>
      <c r="AO849" s="162"/>
      <c r="AP849" s="162"/>
      <c r="AQ849" s="162"/>
      <c r="AR849" s="162"/>
      <c r="AS849" s="162"/>
      <c r="AT849" s="162"/>
      <c r="AU849" s="162"/>
      <c r="AV849" s="102" t="str">
        <f t="shared" si="22"/>
        <v>Yes</v>
      </c>
      <c r="AW849" s="101"/>
      <c r="AX849" s="101"/>
      <c r="AY849" s="101"/>
      <c r="AZ849" s="102" t="str">
        <f t="shared" si="23"/>
        <v>Yes</v>
      </c>
      <c r="BA849" s="102" t="str">
        <f t="shared" si="24"/>
        <v>No</v>
      </c>
      <c r="BB849" s="162"/>
      <c r="BC849" s="162"/>
      <c r="BD849" s="162"/>
      <c r="BE849" s="164"/>
      <c r="BF849" s="164"/>
      <c r="BG849" s="164"/>
      <c r="BH849" s="164"/>
      <c r="BI849" s="162" t="s">
        <v>3761</v>
      </c>
      <c r="BJ849" s="162"/>
      <c r="BK849" s="86" t="s">
        <v>8667</v>
      </c>
      <c r="BL849" s="162"/>
      <c r="BM849" s="162">
        <v>0</v>
      </c>
      <c r="BN849" s="86" t="s">
        <v>585</v>
      </c>
      <c r="BO849" s="86"/>
      <c r="BP849" s="162"/>
      <c r="BQ849" s="162"/>
      <c r="BR849" s="162"/>
      <c r="BS849" s="162"/>
      <c r="BT849" s="162"/>
      <c r="BU849" s="162"/>
      <c r="BV849" s="162"/>
      <c r="BW849" s="162"/>
      <c r="BX849" s="162"/>
      <c r="BY849" s="162"/>
      <c r="BZ849" s="162"/>
      <c r="CA849" s="162"/>
      <c r="CB849" s="162"/>
      <c r="CC849" s="162"/>
      <c r="CD849" s="162"/>
      <c r="CE849" s="162"/>
      <c r="CF849" s="162"/>
      <c r="CG849" s="162"/>
      <c r="CH849" s="162"/>
      <c r="CI849" s="162"/>
      <c r="CJ849" s="162"/>
      <c r="CK849" s="162"/>
      <c r="CL849" s="162"/>
      <c r="CM849" s="162"/>
      <c r="CN849" s="162"/>
      <c r="CO849" s="162"/>
      <c r="CP849" s="162"/>
      <c r="CQ849" s="162"/>
      <c r="CR849" s="86"/>
      <c r="CS849" s="164" t="b">
        <f>NOT(ISERROR(MATCH(E849,[1]Sheet1!$A:$A,0)))</f>
        <v>1</v>
      </c>
      <c r="CT849" s="164" t="str">
        <f>SUBSTITUTE(CR849, CHAR(10)&amp;"FId_Unused","")</f>
        <v/>
      </c>
    </row>
    <row r="850" spans="1:98" s="218" customFormat="1" ht="79.8" customHeight="1">
      <c r="A850" s="256" t="s">
        <v>7592</v>
      </c>
      <c r="B850" s="258">
        <v>847</v>
      </c>
      <c r="C850" s="258"/>
      <c r="D850" s="162"/>
      <c r="E850" s="176" t="s">
        <v>7595</v>
      </c>
      <c r="F850" s="163" t="s">
        <v>7395</v>
      </c>
      <c r="G850" s="163" t="s">
        <v>7396</v>
      </c>
      <c r="H850" s="164"/>
      <c r="I850" s="164"/>
      <c r="J850" s="86"/>
      <c r="K850" s="101" t="str">
        <f xml:space="preserve"> Z850</f>
        <v>CPU1: DCACHE TAG Miscellaneous error detection</v>
      </c>
      <c r="L850" s="162"/>
      <c r="M850" s="162" t="s">
        <v>251</v>
      </c>
      <c r="N850" s="162"/>
      <c r="O850" s="162" t="s">
        <v>251</v>
      </c>
      <c r="P850" s="162"/>
      <c r="Q850" s="162" t="s">
        <v>4822</v>
      </c>
      <c r="R850" s="162" t="s">
        <v>7255</v>
      </c>
      <c r="S850" s="162"/>
      <c r="T850" s="86" t="s">
        <v>5496</v>
      </c>
      <c r="U850" s="86" t="s">
        <v>2499</v>
      </c>
      <c r="V850" s="162"/>
      <c r="W850" s="162"/>
      <c r="X850" s="162" t="s">
        <v>2500</v>
      </c>
      <c r="Y850" s="162"/>
      <c r="Z850" s="85" t="s">
        <v>7596</v>
      </c>
      <c r="AA850" s="164"/>
      <c r="AB850" s="164"/>
      <c r="AC850" s="164"/>
      <c r="AD850" s="162">
        <v>10</v>
      </c>
      <c r="AE850" s="162" t="s">
        <v>217</v>
      </c>
      <c r="AF850" s="86" t="s">
        <v>4713</v>
      </c>
      <c r="AG850" s="101"/>
      <c r="AH850" s="86" t="s">
        <v>217</v>
      </c>
      <c r="AI850" s="86" t="s">
        <v>4713</v>
      </c>
      <c r="AJ850" s="164"/>
      <c r="AK850" s="164"/>
      <c r="AL850" s="86" t="s">
        <v>2539</v>
      </c>
      <c r="AM850" s="162"/>
      <c r="AN850" s="162"/>
      <c r="AO850" s="162"/>
      <c r="AP850" s="162"/>
      <c r="AQ850" s="162"/>
      <c r="AR850" s="162"/>
      <c r="AS850" s="162"/>
      <c r="AT850" s="162"/>
      <c r="AU850" s="162"/>
      <c r="AV850" s="102" t="str">
        <f t="shared" si="22"/>
        <v>Yes</v>
      </c>
      <c r="AW850" s="101"/>
      <c r="AX850" s="101"/>
      <c r="AY850" s="101"/>
      <c r="AZ850" s="102" t="str">
        <f t="shared" si="23"/>
        <v>Yes</v>
      </c>
      <c r="BA850" s="102" t="str">
        <f t="shared" si="24"/>
        <v>No</v>
      </c>
      <c r="BB850" s="162"/>
      <c r="BC850" s="162"/>
      <c r="BD850" s="162"/>
      <c r="BE850" s="164"/>
      <c r="BF850" s="164"/>
      <c r="BG850" s="164"/>
      <c r="BH850" s="164"/>
      <c r="BI850" s="162" t="s">
        <v>3761</v>
      </c>
      <c r="BJ850" s="162"/>
      <c r="BK850" s="86" t="s">
        <v>8667</v>
      </c>
      <c r="BL850" s="162"/>
      <c r="BM850" s="162">
        <v>0</v>
      </c>
      <c r="BN850" s="86" t="s">
        <v>585</v>
      </c>
      <c r="BO850" s="86"/>
      <c r="BP850" s="162"/>
      <c r="BQ850" s="162"/>
      <c r="BR850" s="162"/>
      <c r="BS850" s="162"/>
      <c r="BT850" s="162"/>
      <c r="BU850" s="162"/>
      <c r="BV850" s="162"/>
      <c r="BW850" s="162"/>
      <c r="BX850" s="162"/>
      <c r="BY850" s="162"/>
      <c r="BZ850" s="162"/>
      <c r="CA850" s="162"/>
      <c r="CB850" s="162"/>
      <c r="CC850" s="162"/>
      <c r="CD850" s="162"/>
      <c r="CE850" s="162"/>
      <c r="CF850" s="162"/>
      <c r="CG850" s="162"/>
      <c r="CH850" s="162"/>
      <c r="CI850" s="162"/>
      <c r="CJ850" s="162"/>
      <c r="CK850" s="162"/>
      <c r="CL850" s="162"/>
      <c r="CM850" s="162"/>
      <c r="CN850" s="162"/>
      <c r="CO850" s="162"/>
      <c r="CP850" s="162"/>
      <c r="CQ850" s="162"/>
      <c r="CR850" s="86"/>
      <c r="CS850" s="164" t="b">
        <f>NOT(ISERROR(MATCH(E850,[1]Sheet1!$A:$A,0)))</f>
        <v>1</v>
      </c>
      <c r="CT850" s="164" t="str">
        <f>SUBSTITUTE(CR850, CHAR(10)&amp;"FId_Unused","")</f>
        <v/>
      </c>
    </row>
    <row r="851" spans="1:98" s="218" customFormat="1" ht="79.8" customHeight="1">
      <c r="A851" s="256"/>
      <c r="B851" s="258">
        <v>848</v>
      </c>
      <c r="C851" s="258"/>
      <c r="D851" s="86"/>
      <c r="E851" s="95" t="s">
        <v>7597</v>
      </c>
      <c r="F851" s="163" t="s">
        <v>7395</v>
      </c>
      <c r="G851" s="163" t="s">
        <v>7396</v>
      </c>
      <c r="H851" s="86"/>
      <c r="I851" s="86"/>
      <c r="J851" s="86"/>
      <c r="K851" s="101" t="s">
        <v>7598</v>
      </c>
      <c r="L851" s="162" t="s">
        <v>2495</v>
      </c>
      <c r="M851" s="162" t="s">
        <v>251</v>
      </c>
      <c r="N851" s="162"/>
      <c r="O851" s="162" t="s">
        <v>251</v>
      </c>
      <c r="P851" s="162"/>
      <c r="Q851" s="162" t="s">
        <v>4822</v>
      </c>
      <c r="R851" s="162" t="s">
        <v>7255</v>
      </c>
      <c r="S851" s="86"/>
      <c r="T851" s="86" t="s">
        <v>5496</v>
      </c>
      <c r="U851" s="86" t="s">
        <v>2499</v>
      </c>
      <c r="V851" s="86"/>
      <c r="W851" s="86"/>
      <c r="X851" s="162" t="s">
        <v>2500</v>
      </c>
      <c r="Y851" s="86"/>
      <c r="Z851" s="85" t="s">
        <v>7599</v>
      </c>
      <c r="AA851" s="86"/>
      <c r="AB851" s="86"/>
      <c r="AC851" s="86"/>
      <c r="AD851" s="86">
        <v>10</v>
      </c>
      <c r="AE851" s="86" t="s">
        <v>217</v>
      </c>
      <c r="AF851" s="86" t="s">
        <v>4713</v>
      </c>
      <c r="AG851" s="86" t="s">
        <v>7356</v>
      </c>
      <c r="AH851" s="86" t="s">
        <v>217</v>
      </c>
      <c r="AI851" s="86" t="s">
        <v>4713</v>
      </c>
      <c r="AJ851" s="86"/>
      <c r="AK851" s="86"/>
      <c r="AL851" s="86" t="s">
        <v>2539</v>
      </c>
      <c r="AM851" s="86"/>
      <c r="AN851" s="86"/>
      <c r="AO851" s="86"/>
      <c r="AP851" s="86"/>
      <c r="AQ851" s="86"/>
      <c r="AR851" s="86"/>
      <c r="AS851" s="86"/>
      <c r="AT851" s="86"/>
      <c r="AU851" s="86"/>
      <c r="AV851" s="102" t="str">
        <f t="shared" si="22"/>
        <v>Yes</v>
      </c>
      <c r="AW851" s="101">
        <v>1</v>
      </c>
      <c r="AX851" s="101">
        <v>1</v>
      </c>
      <c r="AY851" s="101" t="s">
        <v>2363</v>
      </c>
      <c r="AZ851" s="102" t="str">
        <f t="shared" si="23"/>
        <v>Yes</v>
      </c>
      <c r="BA851" s="102" t="str">
        <f t="shared" si="24"/>
        <v>No</v>
      </c>
      <c r="BB851" s="86" t="s">
        <v>7334</v>
      </c>
      <c r="BC851" s="86"/>
      <c r="BD851" s="86"/>
      <c r="BE851" s="86"/>
      <c r="BF851" s="86"/>
      <c r="BG851" s="86"/>
      <c r="BH851" s="86"/>
      <c r="BI851" s="162" t="s">
        <v>3761</v>
      </c>
      <c r="BJ851" s="86"/>
      <c r="BK851" s="86" t="s">
        <v>8667</v>
      </c>
      <c r="BL851" s="86"/>
      <c r="BM851" s="162">
        <v>0</v>
      </c>
      <c r="BN851" s="86" t="s">
        <v>585</v>
      </c>
      <c r="BO851" s="86"/>
      <c r="BP851" s="86"/>
      <c r="BQ851" s="86"/>
      <c r="BR851" s="86"/>
      <c r="BS851" s="86"/>
      <c r="BT851" s="86"/>
      <c r="BU851" s="86"/>
      <c r="BV851" s="86"/>
      <c r="BW851" s="86"/>
      <c r="BX851" s="86"/>
      <c r="BY851" s="86"/>
      <c r="BZ851" s="86"/>
      <c r="CA851" s="86"/>
      <c r="CB851" s="86"/>
      <c r="CC851" s="86"/>
      <c r="CD851" s="86"/>
      <c r="CE851" s="86"/>
      <c r="CF851" s="86"/>
      <c r="CG851" s="86"/>
      <c r="CH851" s="86"/>
      <c r="CI851" s="86"/>
      <c r="CJ851" s="86"/>
      <c r="CK851" s="86"/>
      <c r="CL851" s="86"/>
      <c r="CM851" s="86"/>
      <c r="CN851" s="86"/>
      <c r="CO851" s="86" t="s">
        <v>2500</v>
      </c>
      <c r="CP851" s="86"/>
      <c r="CQ851" s="86"/>
      <c r="CR851" s="86"/>
      <c r="CS851" s="164" t="b">
        <f>NOT(ISERROR(MATCH(E851,[1]Sheet1!$A:$A,0)))</f>
        <v>1</v>
      </c>
      <c r="CT851" s="164"/>
    </row>
    <row r="852" spans="1:98" s="218" customFormat="1" ht="79.8" customHeight="1">
      <c r="A852" s="256" t="s">
        <v>7600</v>
      </c>
      <c r="B852" s="258">
        <v>849</v>
      </c>
      <c r="C852" s="258"/>
      <c r="D852" s="162"/>
      <c r="E852" s="176" t="s">
        <v>7601</v>
      </c>
      <c r="F852" s="163" t="s">
        <v>7395</v>
      </c>
      <c r="G852" s="163" t="s">
        <v>7396</v>
      </c>
      <c r="H852" s="164"/>
      <c r="I852" s="164"/>
      <c r="J852" s="86"/>
      <c r="K852" s="101" t="str">
        <f t="shared" ref="K852:K857" si="27" xml:space="preserve"> Z852</f>
        <v>CPU1: CPU Instruction Fetch SRI Interface EDC Error</v>
      </c>
      <c r="L852" s="162"/>
      <c r="M852" s="162" t="s">
        <v>251</v>
      </c>
      <c r="N852" s="162"/>
      <c r="O852" s="162" t="s">
        <v>251</v>
      </c>
      <c r="P852" s="162"/>
      <c r="Q852" s="162" t="s">
        <v>4822</v>
      </c>
      <c r="R852" s="162" t="s">
        <v>7255</v>
      </c>
      <c r="S852" s="162"/>
      <c r="T852" s="86" t="s">
        <v>5496</v>
      </c>
      <c r="U852" s="86" t="s">
        <v>2499</v>
      </c>
      <c r="V852" s="162"/>
      <c r="W852" s="162"/>
      <c r="X852" s="162" t="s">
        <v>2500</v>
      </c>
      <c r="Y852" s="162"/>
      <c r="Z852" s="85" t="s">
        <v>7602</v>
      </c>
      <c r="AA852" s="164"/>
      <c r="AB852" s="164"/>
      <c r="AC852" s="164"/>
      <c r="AD852" s="162">
        <v>10</v>
      </c>
      <c r="AE852" s="162" t="s">
        <v>217</v>
      </c>
      <c r="AF852" s="86" t="s">
        <v>4713</v>
      </c>
      <c r="AG852" s="101"/>
      <c r="AH852" s="86" t="s">
        <v>217</v>
      </c>
      <c r="AI852" s="86" t="s">
        <v>4713</v>
      </c>
      <c r="AJ852" s="164"/>
      <c r="AK852" s="164"/>
      <c r="AL852" s="86" t="s">
        <v>2539</v>
      </c>
      <c r="AM852" s="162"/>
      <c r="AN852" s="162"/>
      <c r="AO852" s="162"/>
      <c r="AP852" s="162"/>
      <c r="AQ852" s="162"/>
      <c r="AR852" s="162"/>
      <c r="AS852" s="162"/>
      <c r="AT852" s="162"/>
      <c r="AU852" s="162"/>
      <c r="AV852" s="102" t="str">
        <f t="shared" ref="AV852:AV883" si="28" xml:space="preserve"> IF(COUNTIF(BI852,"*FId_EVLmpContIllmn*"),"Yes","No")</f>
        <v>Yes</v>
      </c>
      <c r="AW852" s="101"/>
      <c r="AX852" s="101"/>
      <c r="AY852" s="101"/>
      <c r="AZ852" s="102" t="str">
        <f t="shared" ref="AZ852:AZ883" si="29" xml:space="preserve"> IF(COUNTIF(BI852,"*FId_MstWrnLmpContIllmn*"),"Yes","No")</f>
        <v>Yes</v>
      </c>
      <c r="BA852" s="102" t="str">
        <f t="shared" ref="BA852:BA883" si="30" xml:space="preserve"> IF(COUNTIF(BI852,"*FId_SVSWrnLmp*"),"Yes","No")</f>
        <v>No</v>
      </c>
      <c r="BB852" s="162"/>
      <c r="BC852" s="162"/>
      <c r="BD852" s="162"/>
      <c r="BE852" s="164"/>
      <c r="BF852" s="164"/>
      <c r="BG852" s="164"/>
      <c r="BH852" s="164"/>
      <c r="BI852" s="162" t="s">
        <v>3761</v>
      </c>
      <c r="BJ852" s="162"/>
      <c r="BK852" s="86" t="s">
        <v>8667</v>
      </c>
      <c r="BL852" s="162"/>
      <c r="BM852" s="162">
        <v>0</v>
      </c>
      <c r="BN852" s="86" t="s">
        <v>585</v>
      </c>
      <c r="BO852" s="86"/>
      <c r="BP852" s="162"/>
      <c r="BQ852" s="162"/>
      <c r="BR852" s="162"/>
      <c r="BS852" s="162"/>
      <c r="BT852" s="162"/>
      <c r="BU852" s="162"/>
      <c r="BV852" s="162"/>
      <c r="BW852" s="162"/>
      <c r="BX852" s="162"/>
      <c r="BY852" s="162"/>
      <c r="BZ852" s="162"/>
      <c r="CA852" s="162"/>
      <c r="CB852" s="162"/>
      <c r="CC852" s="162"/>
      <c r="CD852" s="162"/>
      <c r="CE852" s="162"/>
      <c r="CF852" s="162"/>
      <c r="CG852" s="162"/>
      <c r="CH852" s="162"/>
      <c r="CI852" s="162"/>
      <c r="CJ852" s="162"/>
      <c r="CK852" s="162"/>
      <c r="CL852" s="162"/>
      <c r="CM852" s="162"/>
      <c r="CN852" s="162"/>
      <c r="CO852" s="162"/>
      <c r="CP852" s="162"/>
      <c r="CQ852" s="162"/>
      <c r="CR852" s="86"/>
      <c r="CS852" s="164" t="b">
        <f>NOT(ISERROR(MATCH(E852,[1]Sheet1!$A:$A,0)))</f>
        <v>1</v>
      </c>
      <c r="CT852" s="164"/>
    </row>
    <row r="853" spans="1:98" s="218" customFormat="1" ht="79.8" customHeight="1">
      <c r="A853" s="256"/>
      <c r="B853" s="258">
        <v>850</v>
      </c>
      <c r="C853" s="258"/>
      <c r="D853" s="162"/>
      <c r="E853" s="176" t="s">
        <v>7603</v>
      </c>
      <c r="F853" s="163" t="s">
        <v>7395</v>
      </c>
      <c r="G853" s="163" t="s">
        <v>7396</v>
      </c>
      <c r="H853" s="164"/>
      <c r="I853" s="164"/>
      <c r="J853" s="86"/>
      <c r="K853" s="101" t="str">
        <f t="shared" si="27"/>
        <v>CPU1: CPU Data SRI Interface (Load/Store) EDC Error</v>
      </c>
      <c r="L853" s="162"/>
      <c r="M853" s="162" t="s">
        <v>251</v>
      </c>
      <c r="N853" s="162"/>
      <c r="O853" s="162" t="s">
        <v>251</v>
      </c>
      <c r="P853" s="162"/>
      <c r="Q853" s="162" t="s">
        <v>4822</v>
      </c>
      <c r="R853" s="162" t="s">
        <v>7255</v>
      </c>
      <c r="S853" s="162"/>
      <c r="T853" s="86" t="s">
        <v>5496</v>
      </c>
      <c r="U853" s="86" t="s">
        <v>2499</v>
      </c>
      <c r="V853" s="162"/>
      <c r="W853" s="162"/>
      <c r="X853" s="162" t="s">
        <v>2500</v>
      </c>
      <c r="Y853" s="162"/>
      <c r="Z853" s="85" t="s">
        <v>7604</v>
      </c>
      <c r="AA853" s="164"/>
      <c r="AB853" s="164"/>
      <c r="AC853" s="164"/>
      <c r="AD853" s="162">
        <v>10</v>
      </c>
      <c r="AE853" s="162" t="s">
        <v>217</v>
      </c>
      <c r="AF853" s="86" t="s">
        <v>4713</v>
      </c>
      <c r="AG853" s="101"/>
      <c r="AH853" s="86" t="s">
        <v>217</v>
      </c>
      <c r="AI853" s="86" t="s">
        <v>4713</v>
      </c>
      <c r="AJ853" s="164"/>
      <c r="AK853" s="164"/>
      <c r="AL853" s="86" t="s">
        <v>2539</v>
      </c>
      <c r="AM853" s="162"/>
      <c r="AN853" s="162"/>
      <c r="AO853" s="162"/>
      <c r="AP853" s="162"/>
      <c r="AQ853" s="162"/>
      <c r="AR853" s="162"/>
      <c r="AS853" s="162"/>
      <c r="AT853" s="162"/>
      <c r="AU853" s="162"/>
      <c r="AV853" s="102" t="str">
        <f t="shared" si="28"/>
        <v>Yes</v>
      </c>
      <c r="AW853" s="101"/>
      <c r="AX853" s="101"/>
      <c r="AY853" s="101"/>
      <c r="AZ853" s="102" t="str">
        <f t="shared" si="29"/>
        <v>Yes</v>
      </c>
      <c r="BA853" s="102" t="str">
        <f t="shared" si="30"/>
        <v>No</v>
      </c>
      <c r="BB853" s="162"/>
      <c r="BC853" s="162"/>
      <c r="BD853" s="162"/>
      <c r="BE853" s="164"/>
      <c r="BF853" s="164"/>
      <c r="BG853" s="164"/>
      <c r="BH853" s="164"/>
      <c r="BI853" s="162" t="s">
        <v>3761</v>
      </c>
      <c r="BJ853" s="162"/>
      <c r="BK853" s="86" t="s">
        <v>8667</v>
      </c>
      <c r="BL853" s="162"/>
      <c r="BM853" s="162">
        <v>0</v>
      </c>
      <c r="BN853" s="86" t="s">
        <v>585</v>
      </c>
      <c r="BO853" s="86"/>
      <c r="BP853" s="162"/>
      <c r="BQ853" s="162"/>
      <c r="BR853" s="162"/>
      <c r="BS853" s="162"/>
      <c r="BT853" s="162"/>
      <c r="BU853" s="162"/>
      <c r="BV853" s="162"/>
      <c r="BW853" s="162"/>
      <c r="BX853" s="162"/>
      <c r="BY853" s="162"/>
      <c r="BZ853" s="162"/>
      <c r="CA853" s="162"/>
      <c r="CB853" s="162"/>
      <c r="CC853" s="162"/>
      <c r="CD853" s="162"/>
      <c r="CE853" s="162"/>
      <c r="CF853" s="162"/>
      <c r="CG853" s="162"/>
      <c r="CH853" s="162"/>
      <c r="CI853" s="162"/>
      <c r="CJ853" s="162"/>
      <c r="CK853" s="162"/>
      <c r="CL853" s="162"/>
      <c r="CM853" s="162"/>
      <c r="CN853" s="162"/>
      <c r="CO853" s="162"/>
      <c r="CP853" s="162"/>
      <c r="CQ853" s="162"/>
      <c r="CR853" s="86"/>
      <c r="CS853" s="164" t="b">
        <f>NOT(ISERROR(MATCH(E853,[1]Sheet1!$A:$A,0)))</f>
        <v>1</v>
      </c>
      <c r="CT853" s="164" t="str">
        <f>SUBSTITUTE(CR853, CHAR(10)&amp;"FId_Unused","")</f>
        <v/>
      </c>
    </row>
    <row r="854" spans="1:98" s="218" customFormat="1" ht="79.8" customHeight="1">
      <c r="A854" s="256"/>
      <c r="B854" s="258">
        <v>851</v>
      </c>
      <c r="C854" s="258"/>
      <c r="D854" s="162"/>
      <c r="E854" s="176" t="s">
        <v>7605</v>
      </c>
      <c r="F854" s="163" t="s">
        <v>7395</v>
      </c>
      <c r="G854" s="163" t="s">
        <v>7396</v>
      </c>
      <c r="H854" s="164"/>
      <c r="I854" s="164"/>
      <c r="J854" s="86"/>
      <c r="K854" s="101" t="str">
        <f t="shared" si="27"/>
        <v>CPU1: PCACHE TAG Uncorrectable critical error detection</v>
      </c>
      <c r="L854" s="162"/>
      <c r="M854" s="162" t="s">
        <v>251</v>
      </c>
      <c r="N854" s="162"/>
      <c r="O854" s="162" t="s">
        <v>251</v>
      </c>
      <c r="P854" s="162"/>
      <c r="Q854" s="162" t="s">
        <v>4822</v>
      </c>
      <c r="R854" s="162" t="s">
        <v>7255</v>
      </c>
      <c r="S854" s="162"/>
      <c r="T854" s="86" t="s">
        <v>5496</v>
      </c>
      <c r="U854" s="86" t="s">
        <v>2499</v>
      </c>
      <c r="V854" s="162"/>
      <c r="W854" s="162"/>
      <c r="X854" s="162" t="s">
        <v>2500</v>
      </c>
      <c r="Y854" s="162"/>
      <c r="Z854" s="85" t="s">
        <v>7606</v>
      </c>
      <c r="AA854" s="164"/>
      <c r="AB854" s="164"/>
      <c r="AC854" s="164"/>
      <c r="AD854" s="162">
        <v>10</v>
      </c>
      <c r="AE854" s="162" t="s">
        <v>217</v>
      </c>
      <c r="AF854" s="86" t="s">
        <v>4713</v>
      </c>
      <c r="AG854" s="101"/>
      <c r="AH854" s="86" t="s">
        <v>217</v>
      </c>
      <c r="AI854" s="86" t="s">
        <v>4713</v>
      </c>
      <c r="AJ854" s="164"/>
      <c r="AK854" s="164"/>
      <c r="AL854" s="86" t="s">
        <v>2539</v>
      </c>
      <c r="AM854" s="162"/>
      <c r="AN854" s="162"/>
      <c r="AO854" s="162"/>
      <c r="AP854" s="162"/>
      <c r="AQ854" s="162"/>
      <c r="AR854" s="162"/>
      <c r="AS854" s="162"/>
      <c r="AT854" s="162"/>
      <c r="AU854" s="162"/>
      <c r="AV854" s="102" t="str">
        <f t="shared" si="28"/>
        <v>Yes</v>
      </c>
      <c r="AW854" s="101"/>
      <c r="AX854" s="101"/>
      <c r="AY854" s="101"/>
      <c r="AZ854" s="102" t="str">
        <f t="shared" si="29"/>
        <v>Yes</v>
      </c>
      <c r="BA854" s="102" t="str">
        <f t="shared" si="30"/>
        <v>No</v>
      </c>
      <c r="BB854" s="162"/>
      <c r="BC854" s="162"/>
      <c r="BD854" s="162"/>
      <c r="BE854" s="164"/>
      <c r="BF854" s="164"/>
      <c r="BG854" s="164"/>
      <c r="BH854" s="164"/>
      <c r="BI854" s="162" t="s">
        <v>3761</v>
      </c>
      <c r="BJ854" s="162"/>
      <c r="BK854" s="86" t="s">
        <v>8667</v>
      </c>
      <c r="BL854" s="162"/>
      <c r="BM854" s="162">
        <v>0</v>
      </c>
      <c r="BN854" s="86" t="s">
        <v>585</v>
      </c>
      <c r="BO854" s="86"/>
      <c r="BP854" s="162"/>
      <c r="BQ854" s="162"/>
      <c r="BR854" s="162"/>
      <c r="BS854" s="162"/>
      <c r="BT854" s="162"/>
      <c r="BU854" s="162"/>
      <c r="BV854" s="162"/>
      <c r="BW854" s="162"/>
      <c r="BX854" s="162"/>
      <c r="BY854" s="162"/>
      <c r="BZ854" s="162"/>
      <c r="CA854" s="162"/>
      <c r="CB854" s="162"/>
      <c r="CC854" s="162"/>
      <c r="CD854" s="162"/>
      <c r="CE854" s="162"/>
      <c r="CF854" s="162"/>
      <c r="CG854" s="162"/>
      <c r="CH854" s="162"/>
      <c r="CI854" s="162"/>
      <c r="CJ854" s="162"/>
      <c r="CK854" s="162"/>
      <c r="CL854" s="162"/>
      <c r="CM854" s="162"/>
      <c r="CN854" s="162"/>
      <c r="CO854" s="162"/>
      <c r="CP854" s="162"/>
      <c r="CQ854" s="162"/>
      <c r="CR854" s="86"/>
      <c r="CS854" s="164" t="b">
        <f>NOT(ISERROR(MATCH(E854,[1]Sheet1!$A:$A,0)))</f>
        <v>1</v>
      </c>
      <c r="CT854" s="164"/>
    </row>
    <row r="855" spans="1:98" s="218" customFormat="1" ht="79.8" customHeight="1">
      <c r="A855" s="256"/>
      <c r="B855" s="258">
        <v>852</v>
      </c>
      <c r="C855" s="258"/>
      <c r="D855" s="162"/>
      <c r="E855" s="176" t="s">
        <v>7607</v>
      </c>
      <c r="F855" s="163" t="s">
        <v>7395</v>
      </c>
      <c r="G855" s="163" t="s">
        <v>7396</v>
      </c>
      <c r="H855" s="164"/>
      <c r="I855" s="164"/>
      <c r="J855" s="86"/>
      <c r="K855" s="101" t="str">
        <f t="shared" si="27"/>
        <v>CPU1: PCACHE TAG Miscellaneous error detection</v>
      </c>
      <c r="L855" s="162"/>
      <c r="M855" s="162" t="s">
        <v>251</v>
      </c>
      <c r="N855" s="162"/>
      <c r="O855" s="162" t="s">
        <v>251</v>
      </c>
      <c r="P855" s="162"/>
      <c r="Q855" s="162" t="s">
        <v>4822</v>
      </c>
      <c r="R855" s="162" t="s">
        <v>7255</v>
      </c>
      <c r="S855" s="162"/>
      <c r="T855" s="86" t="s">
        <v>5496</v>
      </c>
      <c r="U855" s="86" t="s">
        <v>2499</v>
      </c>
      <c r="V855" s="162"/>
      <c r="W855" s="162"/>
      <c r="X855" s="162" t="s">
        <v>2500</v>
      </c>
      <c r="Y855" s="162"/>
      <c r="Z855" s="85" t="s">
        <v>7608</v>
      </c>
      <c r="AA855" s="164"/>
      <c r="AB855" s="164"/>
      <c r="AC855" s="164"/>
      <c r="AD855" s="162">
        <v>10</v>
      </c>
      <c r="AE855" s="162" t="s">
        <v>217</v>
      </c>
      <c r="AF855" s="86" t="s">
        <v>4713</v>
      </c>
      <c r="AG855" s="101"/>
      <c r="AH855" s="86" t="s">
        <v>217</v>
      </c>
      <c r="AI855" s="86" t="s">
        <v>4713</v>
      </c>
      <c r="AJ855" s="164"/>
      <c r="AK855" s="164"/>
      <c r="AL855" s="86" t="s">
        <v>2539</v>
      </c>
      <c r="AM855" s="162"/>
      <c r="AN855" s="162"/>
      <c r="AO855" s="162"/>
      <c r="AP855" s="162"/>
      <c r="AQ855" s="162"/>
      <c r="AR855" s="162"/>
      <c r="AS855" s="162"/>
      <c r="AT855" s="162"/>
      <c r="AU855" s="162"/>
      <c r="AV855" s="102" t="str">
        <f t="shared" si="28"/>
        <v>Yes</v>
      </c>
      <c r="AW855" s="101"/>
      <c r="AX855" s="101"/>
      <c r="AY855" s="101"/>
      <c r="AZ855" s="102" t="str">
        <f t="shared" si="29"/>
        <v>Yes</v>
      </c>
      <c r="BA855" s="102" t="str">
        <f t="shared" si="30"/>
        <v>No</v>
      </c>
      <c r="BB855" s="162"/>
      <c r="BC855" s="162"/>
      <c r="BD855" s="162"/>
      <c r="BE855" s="164"/>
      <c r="BF855" s="164"/>
      <c r="BG855" s="164"/>
      <c r="BH855" s="164"/>
      <c r="BI855" s="162" t="s">
        <v>3761</v>
      </c>
      <c r="BJ855" s="162"/>
      <c r="BK855" s="86" t="s">
        <v>8667</v>
      </c>
      <c r="BL855" s="162"/>
      <c r="BM855" s="162">
        <v>0</v>
      </c>
      <c r="BN855" s="86" t="s">
        <v>585</v>
      </c>
      <c r="BO855" s="86"/>
      <c r="BP855" s="162"/>
      <c r="BQ855" s="162"/>
      <c r="BR855" s="162"/>
      <c r="BS855" s="162"/>
      <c r="BT855" s="162"/>
      <c r="BU855" s="162"/>
      <c r="BV855" s="162"/>
      <c r="BW855" s="162"/>
      <c r="BX855" s="162"/>
      <c r="BY855" s="162"/>
      <c r="BZ855" s="162"/>
      <c r="CA855" s="162"/>
      <c r="CB855" s="162"/>
      <c r="CC855" s="162"/>
      <c r="CD855" s="162"/>
      <c r="CE855" s="162"/>
      <c r="CF855" s="162"/>
      <c r="CG855" s="162"/>
      <c r="CH855" s="162"/>
      <c r="CI855" s="162"/>
      <c r="CJ855" s="162"/>
      <c r="CK855" s="162"/>
      <c r="CL855" s="162"/>
      <c r="CM855" s="162"/>
      <c r="CN855" s="162"/>
      <c r="CO855" s="162"/>
      <c r="CP855" s="162"/>
      <c r="CQ855" s="162"/>
      <c r="CR855" s="86"/>
      <c r="CS855" s="164" t="b">
        <f>NOT(ISERROR(MATCH(E855,[1]Sheet1!$A:$A,0)))</f>
        <v>1</v>
      </c>
      <c r="CT855" s="164"/>
    </row>
    <row r="856" spans="1:98" s="218" customFormat="1" ht="79.8" customHeight="1">
      <c r="A856" s="256"/>
      <c r="B856" s="258">
        <v>853</v>
      </c>
      <c r="C856" s="258"/>
      <c r="D856" s="162"/>
      <c r="E856" s="176" t="s">
        <v>7609</v>
      </c>
      <c r="F856" s="163" t="s">
        <v>7395</v>
      </c>
      <c r="G856" s="163" t="s">
        <v>7396</v>
      </c>
      <c r="H856" s="164"/>
      <c r="I856" s="164"/>
      <c r="J856" s="86"/>
      <c r="K856" s="101" t="str">
        <f t="shared" si="27"/>
        <v>CPU1: PSPR/PCACHE Uncorrectable critical error detection</v>
      </c>
      <c r="L856" s="162"/>
      <c r="M856" s="162" t="s">
        <v>251</v>
      </c>
      <c r="N856" s="162"/>
      <c r="O856" s="162" t="s">
        <v>251</v>
      </c>
      <c r="P856" s="162"/>
      <c r="Q856" s="162" t="s">
        <v>4822</v>
      </c>
      <c r="R856" s="162" t="s">
        <v>7255</v>
      </c>
      <c r="S856" s="162"/>
      <c r="T856" s="86" t="s">
        <v>5496</v>
      </c>
      <c r="U856" s="86" t="s">
        <v>2499</v>
      </c>
      <c r="V856" s="162"/>
      <c r="W856" s="162"/>
      <c r="X856" s="162" t="s">
        <v>2500</v>
      </c>
      <c r="Y856" s="162"/>
      <c r="Z856" s="85" t="s">
        <v>7610</v>
      </c>
      <c r="AA856" s="164"/>
      <c r="AB856" s="164"/>
      <c r="AC856" s="164"/>
      <c r="AD856" s="162">
        <v>10</v>
      </c>
      <c r="AE856" s="162" t="s">
        <v>217</v>
      </c>
      <c r="AF856" s="86" t="s">
        <v>4713</v>
      </c>
      <c r="AG856" s="101"/>
      <c r="AH856" s="86" t="s">
        <v>217</v>
      </c>
      <c r="AI856" s="86" t="s">
        <v>4713</v>
      </c>
      <c r="AJ856" s="164"/>
      <c r="AK856" s="164"/>
      <c r="AL856" s="86" t="s">
        <v>2539</v>
      </c>
      <c r="AM856" s="162"/>
      <c r="AN856" s="162"/>
      <c r="AO856" s="162"/>
      <c r="AP856" s="162"/>
      <c r="AQ856" s="162"/>
      <c r="AR856" s="162"/>
      <c r="AS856" s="162"/>
      <c r="AT856" s="162"/>
      <c r="AU856" s="162"/>
      <c r="AV856" s="102" t="str">
        <f t="shared" si="28"/>
        <v>Yes</v>
      </c>
      <c r="AW856" s="101"/>
      <c r="AX856" s="101"/>
      <c r="AY856" s="101"/>
      <c r="AZ856" s="102" t="str">
        <f t="shared" si="29"/>
        <v>Yes</v>
      </c>
      <c r="BA856" s="102" t="str">
        <f t="shared" si="30"/>
        <v>No</v>
      </c>
      <c r="BB856" s="162"/>
      <c r="BC856" s="162"/>
      <c r="BD856" s="162"/>
      <c r="BE856" s="164"/>
      <c r="BF856" s="164"/>
      <c r="BG856" s="164"/>
      <c r="BH856" s="164"/>
      <c r="BI856" s="162" t="s">
        <v>3761</v>
      </c>
      <c r="BJ856" s="162"/>
      <c r="BK856" s="86" t="s">
        <v>8667</v>
      </c>
      <c r="BL856" s="162"/>
      <c r="BM856" s="162">
        <v>0</v>
      </c>
      <c r="BN856" s="86" t="s">
        <v>585</v>
      </c>
      <c r="BO856" s="86"/>
      <c r="BP856" s="162"/>
      <c r="BQ856" s="162"/>
      <c r="BR856" s="162"/>
      <c r="BS856" s="162"/>
      <c r="BT856" s="162"/>
      <c r="BU856" s="162"/>
      <c r="BV856" s="162"/>
      <c r="BW856" s="162"/>
      <c r="BX856" s="162"/>
      <c r="BY856" s="162"/>
      <c r="BZ856" s="162"/>
      <c r="CA856" s="162"/>
      <c r="CB856" s="162"/>
      <c r="CC856" s="162"/>
      <c r="CD856" s="162"/>
      <c r="CE856" s="162"/>
      <c r="CF856" s="162"/>
      <c r="CG856" s="162"/>
      <c r="CH856" s="162"/>
      <c r="CI856" s="162"/>
      <c r="CJ856" s="162"/>
      <c r="CK856" s="162"/>
      <c r="CL856" s="162"/>
      <c r="CM856" s="162"/>
      <c r="CN856" s="162"/>
      <c r="CO856" s="162"/>
      <c r="CP856" s="162"/>
      <c r="CQ856" s="162"/>
      <c r="CR856" s="86"/>
      <c r="CS856" s="164" t="b">
        <f>NOT(ISERROR(MATCH(E856,[1]Sheet1!$A:$A,0)))</f>
        <v>1</v>
      </c>
      <c r="CT856" s="164"/>
    </row>
    <row r="857" spans="1:98" s="218" customFormat="1" ht="79.8" customHeight="1">
      <c r="A857" s="256"/>
      <c r="B857" s="258">
        <v>854</v>
      </c>
      <c r="C857" s="258"/>
      <c r="D857" s="162"/>
      <c r="E857" s="176" t="s">
        <v>7611</v>
      </c>
      <c r="F857" s="163" t="s">
        <v>7395</v>
      </c>
      <c r="G857" s="163" t="s">
        <v>7396</v>
      </c>
      <c r="H857" s="164"/>
      <c r="I857" s="164"/>
      <c r="J857" s="86"/>
      <c r="K857" s="101" t="str">
        <f t="shared" si="27"/>
        <v>CPU1: PSPR/PCACHE Miscellaneous error detection</v>
      </c>
      <c r="L857" s="162"/>
      <c r="M857" s="162" t="s">
        <v>251</v>
      </c>
      <c r="N857" s="162"/>
      <c r="O857" s="162" t="s">
        <v>251</v>
      </c>
      <c r="P857" s="162"/>
      <c r="Q857" s="162" t="s">
        <v>4822</v>
      </c>
      <c r="R857" s="162" t="s">
        <v>7255</v>
      </c>
      <c r="S857" s="162"/>
      <c r="T857" s="86" t="s">
        <v>5496</v>
      </c>
      <c r="U857" s="86" t="s">
        <v>2499</v>
      </c>
      <c r="V857" s="162"/>
      <c r="W857" s="162"/>
      <c r="X857" s="162" t="s">
        <v>2500</v>
      </c>
      <c r="Y857" s="162"/>
      <c r="Z857" s="85" t="s">
        <v>7612</v>
      </c>
      <c r="AA857" s="164"/>
      <c r="AB857" s="164"/>
      <c r="AC857" s="164"/>
      <c r="AD857" s="162">
        <v>10</v>
      </c>
      <c r="AE857" s="162" t="s">
        <v>217</v>
      </c>
      <c r="AF857" s="86" t="s">
        <v>4713</v>
      </c>
      <c r="AG857" s="101"/>
      <c r="AH857" s="86" t="s">
        <v>217</v>
      </c>
      <c r="AI857" s="86" t="s">
        <v>4713</v>
      </c>
      <c r="AJ857" s="164"/>
      <c r="AK857" s="164"/>
      <c r="AL857" s="86" t="s">
        <v>2539</v>
      </c>
      <c r="AM857" s="162"/>
      <c r="AN857" s="162"/>
      <c r="AO857" s="162"/>
      <c r="AP857" s="162"/>
      <c r="AQ857" s="162"/>
      <c r="AR857" s="162"/>
      <c r="AS857" s="162"/>
      <c r="AT857" s="162"/>
      <c r="AU857" s="162"/>
      <c r="AV857" s="102" t="str">
        <f t="shared" si="28"/>
        <v>Yes</v>
      </c>
      <c r="AW857" s="101"/>
      <c r="AX857" s="101"/>
      <c r="AY857" s="101"/>
      <c r="AZ857" s="102" t="str">
        <f t="shared" si="29"/>
        <v>Yes</v>
      </c>
      <c r="BA857" s="102" t="str">
        <f t="shared" si="30"/>
        <v>No</v>
      </c>
      <c r="BB857" s="162"/>
      <c r="BC857" s="162"/>
      <c r="BD857" s="162"/>
      <c r="BE857" s="164"/>
      <c r="BF857" s="164"/>
      <c r="BG857" s="164"/>
      <c r="BH857" s="164"/>
      <c r="BI857" s="162" t="s">
        <v>3761</v>
      </c>
      <c r="BJ857" s="162"/>
      <c r="BK857" s="86" t="s">
        <v>8667</v>
      </c>
      <c r="BL857" s="162"/>
      <c r="BM857" s="162">
        <v>0</v>
      </c>
      <c r="BN857" s="86" t="s">
        <v>585</v>
      </c>
      <c r="BO857" s="86"/>
      <c r="BP857" s="162"/>
      <c r="BQ857" s="162"/>
      <c r="BR857" s="162"/>
      <c r="BS857" s="162"/>
      <c r="BT857" s="162"/>
      <c r="BU857" s="162"/>
      <c r="BV857" s="162"/>
      <c r="BW857" s="162"/>
      <c r="BX857" s="162"/>
      <c r="BY857" s="162"/>
      <c r="BZ857" s="162"/>
      <c r="CA857" s="162"/>
      <c r="CB857" s="162"/>
      <c r="CC857" s="162"/>
      <c r="CD857" s="162"/>
      <c r="CE857" s="162"/>
      <c r="CF857" s="162"/>
      <c r="CG857" s="162"/>
      <c r="CH857" s="162"/>
      <c r="CI857" s="162"/>
      <c r="CJ857" s="162"/>
      <c r="CK857" s="162"/>
      <c r="CL857" s="162"/>
      <c r="CM857" s="162"/>
      <c r="CN857" s="162"/>
      <c r="CO857" s="162"/>
      <c r="CP857" s="162"/>
      <c r="CQ857" s="162"/>
      <c r="CR857" s="86"/>
      <c r="CS857" s="164" t="b">
        <f>NOT(ISERROR(MATCH(E857,[1]Sheet1!$A:$A,0)))</f>
        <v>1</v>
      </c>
      <c r="CT857" s="164"/>
    </row>
    <row r="858" spans="1:98" s="218" customFormat="1" ht="79.8" customHeight="1">
      <c r="A858" s="256"/>
      <c r="B858" s="258">
        <v>855</v>
      </c>
      <c r="C858" s="258"/>
      <c r="D858" s="86"/>
      <c r="E858" s="95" t="s">
        <v>7613</v>
      </c>
      <c r="F858" s="163" t="s">
        <v>7395</v>
      </c>
      <c r="G858" s="163" t="s">
        <v>7396</v>
      </c>
      <c r="H858" s="86"/>
      <c r="I858" s="86"/>
      <c r="J858" s="86"/>
      <c r="K858" s="101" t="s">
        <v>7614</v>
      </c>
      <c r="L858" s="162" t="s">
        <v>2495</v>
      </c>
      <c r="M858" s="162" t="s">
        <v>251</v>
      </c>
      <c r="N858" s="162"/>
      <c r="O858" s="162" t="s">
        <v>251</v>
      </c>
      <c r="P858" s="162"/>
      <c r="Q858" s="162" t="s">
        <v>4822</v>
      </c>
      <c r="R858" s="162" t="s">
        <v>7255</v>
      </c>
      <c r="S858" s="86"/>
      <c r="T858" s="86" t="s">
        <v>5496</v>
      </c>
      <c r="U858" s="86" t="s">
        <v>2499</v>
      </c>
      <c r="V858" s="86"/>
      <c r="W858" s="86"/>
      <c r="X858" s="162" t="s">
        <v>2500</v>
      </c>
      <c r="Y858" s="86"/>
      <c r="Z858" s="85" t="s">
        <v>7615</v>
      </c>
      <c r="AA858" s="86"/>
      <c r="AB858" s="86"/>
      <c r="AC858" s="86"/>
      <c r="AD858" s="86">
        <v>10</v>
      </c>
      <c r="AE858" s="86" t="s">
        <v>217</v>
      </c>
      <c r="AF858" s="86" t="s">
        <v>4713</v>
      </c>
      <c r="AG858" s="86" t="s">
        <v>7356</v>
      </c>
      <c r="AH858" s="86" t="s">
        <v>217</v>
      </c>
      <c r="AI858" s="86" t="s">
        <v>4713</v>
      </c>
      <c r="AJ858" s="86"/>
      <c r="AK858" s="86"/>
      <c r="AL858" s="86" t="s">
        <v>2539</v>
      </c>
      <c r="AM858" s="86"/>
      <c r="AN858" s="86"/>
      <c r="AO858" s="86"/>
      <c r="AP858" s="86"/>
      <c r="AQ858" s="86"/>
      <c r="AR858" s="86"/>
      <c r="AS858" s="86"/>
      <c r="AT858" s="86"/>
      <c r="AU858" s="86"/>
      <c r="AV858" s="102" t="str">
        <f t="shared" si="28"/>
        <v>Yes</v>
      </c>
      <c r="AW858" s="101">
        <v>1</v>
      </c>
      <c r="AX858" s="101">
        <v>1</v>
      </c>
      <c r="AY858" s="101" t="s">
        <v>2363</v>
      </c>
      <c r="AZ858" s="102" t="str">
        <f t="shared" si="29"/>
        <v>Yes</v>
      </c>
      <c r="BA858" s="102" t="str">
        <f t="shared" si="30"/>
        <v>No</v>
      </c>
      <c r="BB858" s="86" t="s">
        <v>7334</v>
      </c>
      <c r="BC858" s="86"/>
      <c r="BD858" s="86"/>
      <c r="BE858" s="86"/>
      <c r="BF858" s="86"/>
      <c r="BG858" s="86"/>
      <c r="BH858" s="86"/>
      <c r="BI858" s="162" t="s">
        <v>3761</v>
      </c>
      <c r="BJ858" s="86"/>
      <c r="BK858" s="86" t="s">
        <v>8667</v>
      </c>
      <c r="BL858" s="86"/>
      <c r="BM858" s="162">
        <v>0</v>
      </c>
      <c r="BN858" s="86" t="s">
        <v>585</v>
      </c>
      <c r="BO858" s="86"/>
      <c r="BP858" s="86"/>
      <c r="BQ858" s="86"/>
      <c r="BR858" s="86"/>
      <c r="BS858" s="86"/>
      <c r="BT858" s="86"/>
      <c r="BU858" s="86"/>
      <c r="BV858" s="86"/>
      <c r="BW858" s="86"/>
      <c r="BX858" s="86"/>
      <c r="BY858" s="86"/>
      <c r="BZ858" s="86"/>
      <c r="CA858" s="86"/>
      <c r="CB858" s="86"/>
      <c r="CC858" s="86"/>
      <c r="CD858" s="86"/>
      <c r="CE858" s="86"/>
      <c r="CF858" s="86"/>
      <c r="CG858" s="86"/>
      <c r="CH858" s="86"/>
      <c r="CI858" s="86"/>
      <c r="CJ858" s="86"/>
      <c r="CK858" s="86"/>
      <c r="CL858" s="86"/>
      <c r="CM858" s="86"/>
      <c r="CN858" s="86"/>
      <c r="CO858" s="86" t="s">
        <v>2500</v>
      </c>
      <c r="CP858" s="86"/>
      <c r="CQ858" s="86"/>
      <c r="CR858" s="86"/>
      <c r="CS858" s="164" t="b">
        <f>NOT(ISERROR(MATCH(E858,[1]Sheet1!$A:$A,0)))</f>
        <v>1</v>
      </c>
      <c r="CT858" s="164"/>
    </row>
    <row r="859" spans="1:98" s="218" customFormat="1" ht="79.8" customHeight="1">
      <c r="A859" s="256"/>
      <c r="B859" s="258">
        <v>856</v>
      </c>
      <c r="C859" s="258"/>
      <c r="D859" s="86"/>
      <c r="E859" s="95" t="s">
        <v>7616</v>
      </c>
      <c r="F859" s="163" t="s">
        <v>7395</v>
      </c>
      <c r="G859" s="163" t="s">
        <v>7396</v>
      </c>
      <c r="H859" s="86"/>
      <c r="I859" s="86"/>
      <c r="J859" s="86"/>
      <c r="K859" s="101" t="s">
        <v>7617</v>
      </c>
      <c r="L859" s="162" t="s">
        <v>2495</v>
      </c>
      <c r="M859" s="162" t="s">
        <v>251</v>
      </c>
      <c r="N859" s="162"/>
      <c r="O859" s="162" t="s">
        <v>251</v>
      </c>
      <c r="P859" s="162"/>
      <c r="Q859" s="162" t="s">
        <v>4822</v>
      </c>
      <c r="R859" s="162" t="s">
        <v>7255</v>
      </c>
      <c r="S859" s="86"/>
      <c r="T859" s="86" t="s">
        <v>5496</v>
      </c>
      <c r="U859" s="86" t="s">
        <v>2499</v>
      </c>
      <c r="V859" s="86"/>
      <c r="W859" s="86"/>
      <c r="X859" s="162" t="s">
        <v>2500</v>
      </c>
      <c r="Y859" s="86"/>
      <c r="Z859" s="85" t="s">
        <v>7618</v>
      </c>
      <c r="AA859" s="86"/>
      <c r="AB859" s="86"/>
      <c r="AC859" s="86"/>
      <c r="AD859" s="86">
        <v>10</v>
      </c>
      <c r="AE859" s="86" t="s">
        <v>217</v>
      </c>
      <c r="AF859" s="86" t="s">
        <v>4713</v>
      </c>
      <c r="AG859" s="86" t="s">
        <v>7356</v>
      </c>
      <c r="AH859" s="86" t="s">
        <v>217</v>
      </c>
      <c r="AI859" s="86" t="s">
        <v>4713</v>
      </c>
      <c r="AJ859" s="86"/>
      <c r="AK859" s="86"/>
      <c r="AL859" s="86" t="s">
        <v>2539</v>
      </c>
      <c r="AM859" s="86"/>
      <c r="AN859" s="86"/>
      <c r="AO859" s="86"/>
      <c r="AP859" s="86"/>
      <c r="AQ859" s="86"/>
      <c r="AR859" s="86"/>
      <c r="AS859" s="86"/>
      <c r="AT859" s="86"/>
      <c r="AU859" s="86"/>
      <c r="AV859" s="102" t="str">
        <f t="shared" si="28"/>
        <v>Yes</v>
      </c>
      <c r="AW859" s="101">
        <v>1</v>
      </c>
      <c r="AX859" s="101">
        <v>1</v>
      </c>
      <c r="AY859" s="101" t="s">
        <v>2363</v>
      </c>
      <c r="AZ859" s="102" t="str">
        <f t="shared" si="29"/>
        <v>Yes</v>
      </c>
      <c r="BA859" s="102" t="str">
        <f t="shared" si="30"/>
        <v>No</v>
      </c>
      <c r="BB859" s="86" t="s">
        <v>7334</v>
      </c>
      <c r="BC859" s="86"/>
      <c r="BD859" s="86"/>
      <c r="BE859" s="86"/>
      <c r="BF859" s="86"/>
      <c r="BG859" s="86"/>
      <c r="BH859" s="86"/>
      <c r="BI859" s="162" t="s">
        <v>3761</v>
      </c>
      <c r="BJ859" s="86"/>
      <c r="BK859" s="86" t="s">
        <v>8667</v>
      </c>
      <c r="BL859" s="86"/>
      <c r="BM859" s="162">
        <v>0</v>
      </c>
      <c r="BN859" s="86" t="s">
        <v>585</v>
      </c>
      <c r="BO859" s="86"/>
      <c r="BP859" s="86"/>
      <c r="BQ859" s="86"/>
      <c r="BR859" s="86"/>
      <c r="BS859" s="86"/>
      <c r="BT859" s="86"/>
      <c r="BU859" s="86"/>
      <c r="BV859" s="86"/>
      <c r="BW859" s="86"/>
      <c r="BX859" s="86"/>
      <c r="BY859" s="86"/>
      <c r="BZ859" s="86"/>
      <c r="CA859" s="86"/>
      <c r="CB859" s="86"/>
      <c r="CC859" s="86"/>
      <c r="CD859" s="86"/>
      <c r="CE859" s="86"/>
      <c r="CF859" s="86"/>
      <c r="CG859" s="86"/>
      <c r="CH859" s="86"/>
      <c r="CI859" s="86"/>
      <c r="CJ859" s="86"/>
      <c r="CK859" s="86"/>
      <c r="CL859" s="86"/>
      <c r="CM859" s="86"/>
      <c r="CN859" s="86"/>
      <c r="CO859" s="86" t="s">
        <v>2500</v>
      </c>
      <c r="CP859" s="86"/>
      <c r="CQ859" s="86"/>
      <c r="CR859" s="86"/>
      <c r="CS859" s="164" t="b">
        <f>NOT(ISERROR(MATCH(E859,[1]Sheet1!$A:$A,0)))</f>
        <v>1</v>
      </c>
      <c r="CT859" s="164"/>
    </row>
    <row r="860" spans="1:98" s="218" customFormat="1" ht="79.8" customHeight="1">
      <c r="A860" s="256"/>
      <c r="B860" s="258">
        <v>857</v>
      </c>
      <c r="C860" s="258"/>
      <c r="D860" s="86"/>
      <c r="E860" s="95" t="s">
        <v>7619</v>
      </c>
      <c r="F860" s="163" t="s">
        <v>7395</v>
      </c>
      <c r="G860" s="163" t="s">
        <v>7396</v>
      </c>
      <c r="H860" s="86"/>
      <c r="I860" s="86"/>
      <c r="J860" s="86"/>
      <c r="K860" s="101" t="s">
        <v>7620</v>
      </c>
      <c r="L860" s="162" t="s">
        <v>2495</v>
      </c>
      <c r="M860" s="162" t="s">
        <v>251</v>
      </c>
      <c r="N860" s="162"/>
      <c r="O860" s="162" t="s">
        <v>251</v>
      </c>
      <c r="P860" s="162"/>
      <c r="Q860" s="162" t="s">
        <v>4822</v>
      </c>
      <c r="R860" s="162" t="s">
        <v>7255</v>
      </c>
      <c r="S860" s="86"/>
      <c r="T860" s="86" t="s">
        <v>5496</v>
      </c>
      <c r="U860" s="86" t="s">
        <v>2499</v>
      </c>
      <c r="V860" s="86"/>
      <c r="W860" s="86"/>
      <c r="X860" s="162" t="s">
        <v>2500</v>
      </c>
      <c r="Y860" s="86"/>
      <c r="Z860" s="85" t="s">
        <v>7621</v>
      </c>
      <c r="AA860" s="86"/>
      <c r="AB860" s="86"/>
      <c r="AC860" s="86"/>
      <c r="AD860" s="86">
        <v>10</v>
      </c>
      <c r="AE860" s="86" t="s">
        <v>217</v>
      </c>
      <c r="AF860" s="86" t="s">
        <v>4713</v>
      </c>
      <c r="AG860" s="86" t="s">
        <v>7356</v>
      </c>
      <c r="AH860" s="86" t="s">
        <v>217</v>
      </c>
      <c r="AI860" s="86" t="s">
        <v>4713</v>
      </c>
      <c r="AJ860" s="86"/>
      <c r="AK860" s="86"/>
      <c r="AL860" s="86" t="s">
        <v>2539</v>
      </c>
      <c r="AM860" s="86"/>
      <c r="AN860" s="86"/>
      <c r="AO860" s="86"/>
      <c r="AP860" s="86"/>
      <c r="AQ860" s="86"/>
      <c r="AR860" s="86"/>
      <c r="AS860" s="86"/>
      <c r="AT860" s="86"/>
      <c r="AU860" s="86"/>
      <c r="AV860" s="102" t="str">
        <f t="shared" si="28"/>
        <v>Yes</v>
      </c>
      <c r="AW860" s="101">
        <v>1</v>
      </c>
      <c r="AX860" s="101">
        <v>1</v>
      </c>
      <c r="AY860" s="101" t="s">
        <v>2363</v>
      </c>
      <c r="AZ860" s="102" t="str">
        <f t="shared" si="29"/>
        <v>Yes</v>
      </c>
      <c r="BA860" s="102" t="str">
        <f t="shared" si="30"/>
        <v>No</v>
      </c>
      <c r="BB860" s="86" t="s">
        <v>7334</v>
      </c>
      <c r="BC860" s="86"/>
      <c r="BD860" s="86"/>
      <c r="BE860" s="86"/>
      <c r="BF860" s="86"/>
      <c r="BG860" s="86"/>
      <c r="BH860" s="86"/>
      <c r="BI860" s="162" t="s">
        <v>3761</v>
      </c>
      <c r="BJ860" s="86"/>
      <c r="BK860" s="86" t="s">
        <v>8667</v>
      </c>
      <c r="BL860" s="86"/>
      <c r="BM860" s="162">
        <v>0</v>
      </c>
      <c r="BN860" s="86" t="s">
        <v>585</v>
      </c>
      <c r="BO860" s="86"/>
      <c r="BP860" s="86"/>
      <c r="BQ860" s="86"/>
      <c r="BR860" s="86"/>
      <c r="BS860" s="86"/>
      <c r="BT860" s="86"/>
      <c r="BU860" s="86"/>
      <c r="BV860" s="86"/>
      <c r="BW860" s="86"/>
      <c r="BX860" s="86"/>
      <c r="BY860" s="86"/>
      <c r="BZ860" s="86"/>
      <c r="CA860" s="86"/>
      <c r="CB860" s="86"/>
      <c r="CC860" s="86"/>
      <c r="CD860" s="86"/>
      <c r="CE860" s="86"/>
      <c r="CF860" s="86"/>
      <c r="CG860" s="86"/>
      <c r="CH860" s="86"/>
      <c r="CI860" s="86"/>
      <c r="CJ860" s="86"/>
      <c r="CK860" s="86"/>
      <c r="CL860" s="86"/>
      <c r="CM860" s="86"/>
      <c r="CN860" s="86"/>
      <c r="CO860" s="86" t="s">
        <v>2500</v>
      </c>
      <c r="CP860" s="86"/>
      <c r="CQ860" s="86"/>
      <c r="CR860" s="86"/>
      <c r="CS860" s="164" t="b">
        <f>NOT(ISERROR(MATCH(E860,[1]Sheet1!$A:$A,0)))</f>
        <v>1</v>
      </c>
      <c r="CT860" s="164"/>
    </row>
    <row r="861" spans="1:98" s="218" customFormat="1" ht="79.8" customHeight="1">
      <c r="A861" s="256"/>
      <c r="B861" s="258">
        <v>858</v>
      </c>
      <c r="C861" s="258"/>
      <c r="D861" s="86"/>
      <c r="E861" s="95" t="s">
        <v>7622</v>
      </c>
      <c r="F861" s="163" t="s">
        <v>7395</v>
      </c>
      <c r="G861" s="163" t="s">
        <v>7396</v>
      </c>
      <c r="H861" s="86"/>
      <c r="I861" s="86"/>
      <c r="J861" s="86"/>
      <c r="K861" s="101" t="s">
        <v>7623</v>
      </c>
      <c r="L861" s="162" t="s">
        <v>2495</v>
      </c>
      <c r="M861" s="162" t="s">
        <v>251</v>
      </c>
      <c r="N861" s="162"/>
      <c r="O861" s="162" t="s">
        <v>251</v>
      </c>
      <c r="P861" s="162"/>
      <c r="Q861" s="162" t="s">
        <v>4822</v>
      </c>
      <c r="R861" s="162" t="s">
        <v>7255</v>
      </c>
      <c r="S861" s="86"/>
      <c r="T861" s="86" t="s">
        <v>5496</v>
      </c>
      <c r="U861" s="86" t="s">
        <v>2499</v>
      </c>
      <c r="V861" s="86"/>
      <c r="W861" s="86"/>
      <c r="X861" s="162" t="s">
        <v>2500</v>
      </c>
      <c r="Y861" s="86"/>
      <c r="Z861" s="85" t="s">
        <v>7624</v>
      </c>
      <c r="AA861" s="86"/>
      <c r="AB861" s="86"/>
      <c r="AC861" s="86"/>
      <c r="AD861" s="86">
        <v>10</v>
      </c>
      <c r="AE861" s="86" t="s">
        <v>217</v>
      </c>
      <c r="AF861" s="86" t="s">
        <v>4713</v>
      </c>
      <c r="AG861" s="86" t="s">
        <v>7356</v>
      </c>
      <c r="AH861" s="86" t="s">
        <v>217</v>
      </c>
      <c r="AI861" s="86" t="s">
        <v>4713</v>
      </c>
      <c r="AJ861" s="86"/>
      <c r="AK861" s="86"/>
      <c r="AL861" s="86" t="s">
        <v>2539</v>
      </c>
      <c r="AM861" s="86"/>
      <c r="AN861" s="86"/>
      <c r="AO861" s="86"/>
      <c r="AP861" s="86"/>
      <c r="AQ861" s="86"/>
      <c r="AR861" s="86"/>
      <c r="AS861" s="86"/>
      <c r="AT861" s="86"/>
      <c r="AU861" s="86"/>
      <c r="AV861" s="102" t="str">
        <f t="shared" si="28"/>
        <v>Yes</v>
      </c>
      <c r="AW861" s="101">
        <v>1</v>
      </c>
      <c r="AX861" s="101">
        <v>1</v>
      </c>
      <c r="AY861" s="101" t="s">
        <v>2363</v>
      </c>
      <c r="AZ861" s="102" t="str">
        <f t="shared" si="29"/>
        <v>Yes</v>
      </c>
      <c r="BA861" s="102" t="str">
        <f t="shared" si="30"/>
        <v>No</v>
      </c>
      <c r="BB861" s="86" t="s">
        <v>7334</v>
      </c>
      <c r="BC861" s="86"/>
      <c r="BD861" s="86"/>
      <c r="BE861" s="86"/>
      <c r="BF861" s="86"/>
      <c r="BG861" s="86"/>
      <c r="BH861" s="86"/>
      <c r="BI861" s="162" t="s">
        <v>3761</v>
      </c>
      <c r="BJ861" s="86"/>
      <c r="BK861" s="86" t="s">
        <v>8667</v>
      </c>
      <c r="BL861" s="86"/>
      <c r="BM861" s="162">
        <v>0</v>
      </c>
      <c r="BN861" s="86" t="s">
        <v>585</v>
      </c>
      <c r="BO861" s="86"/>
      <c r="BP861" s="86"/>
      <c r="BQ861" s="86"/>
      <c r="BR861" s="86"/>
      <c r="BS861" s="86"/>
      <c r="BT861" s="86"/>
      <c r="BU861" s="86"/>
      <c r="BV861" s="86"/>
      <c r="BW861" s="86"/>
      <c r="BX861" s="86"/>
      <c r="BY861" s="86"/>
      <c r="BZ861" s="86"/>
      <c r="CA861" s="86"/>
      <c r="CB861" s="86"/>
      <c r="CC861" s="86"/>
      <c r="CD861" s="86"/>
      <c r="CE861" s="86"/>
      <c r="CF861" s="86"/>
      <c r="CG861" s="86"/>
      <c r="CH861" s="86"/>
      <c r="CI861" s="86"/>
      <c r="CJ861" s="86"/>
      <c r="CK861" s="86"/>
      <c r="CL861" s="86"/>
      <c r="CM861" s="86"/>
      <c r="CN861" s="86"/>
      <c r="CO861" s="86" t="s">
        <v>2500</v>
      </c>
      <c r="CP861" s="86"/>
      <c r="CQ861" s="86"/>
      <c r="CR861" s="86"/>
      <c r="CS861" s="164" t="b">
        <f>NOT(ISERROR(MATCH(E861,[1]Sheet1!$A:$A,0)))</f>
        <v>1</v>
      </c>
      <c r="CT861" s="164"/>
    </row>
    <row r="862" spans="1:98" s="218" customFormat="1" ht="79.8" customHeight="1">
      <c r="A862" s="256"/>
      <c r="B862" s="258">
        <v>859</v>
      </c>
      <c r="C862" s="258"/>
      <c r="D862" s="86"/>
      <c r="E862" s="95" t="s">
        <v>7625</v>
      </c>
      <c r="F862" s="163" t="s">
        <v>7395</v>
      </c>
      <c r="G862" s="163" t="s">
        <v>7396</v>
      </c>
      <c r="H862" s="86"/>
      <c r="I862" s="86"/>
      <c r="J862" s="86"/>
      <c r="K862" s="101" t="s">
        <v>7626</v>
      </c>
      <c r="L862" s="162" t="s">
        <v>2495</v>
      </c>
      <c r="M862" s="162" t="s">
        <v>251</v>
      </c>
      <c r="N862" s="162"/>
      <c r="O862" s="162" t="s">
        <v>251</v>
      </c>
      <c r="P862" s="162"/>
      <c r="Q862" s="162" t="s">
        <v>4822</v>
      </c>
      <c r="R862" s="162" t="s">
        <v>7255</v>
      </c>
      <c r="S862" s="86"/>
      <c r="T862" s="86" t="s">
        <v>5496</v>
      </c>
      <c r="U862" s="86" t="s">
        <v>2499</v>
      </c>
      <c r="V862" s="86"/>
      <c r="W862" s="86"/>
      <c r="X862" s="162" t="s">
        <v>2500</v>
      </c>
      <c r="Y862" s="86"/>
      <c r="Z862" s="85" t="s">
        <v>7627</v>
      </c>
      <c r="AA862" s="86"/>
      <c r="AB862" s="86"/>
      <c r="AC862" s="86"/>
      <c r="AD862" s="86">
        <v>10</v>
      </c>
      <c r="AE862" s="86" t="s">
        <v>217</v>
      </c>
      <c r="AF862" s="86" t="s">
        <v>4713</v>
      </c>
      <c r="AG862" s="86" t="s">
        <v>7356</v>
      </c>
      <c r="AH862" s="86" t="s">
        <v>217</v>
      </c>
      <c r="AI862" s="86" t="s">
        <v>4713</v>
      </c>
      <c r="AJ862" s="86"/>
      <c r="AK862" s="86"/>
      <c r="AL862" s="86" t="s">
        <v>2539</v>
      </c>
      <c r="AM862" s="86"/>
      <c r="AN862" s="86"/>
      <c r="AO862" s="86"/>
      <c r="AP862" s="86"/>
      <c r="AQ862" s="86"/>
      <c r="AR862" s="86"/>
      <c r="AS862" s="86"/>
      <c r="AT862" s="86"/>
      <c r="AU862" s="86"/>
      <c r="AV862" s="102" t="str">
        <f t="shared" si="28"/>
        <v>Yes</v>
      </c>
      <c r="AW862" s="101">
        <v>1</v>
      </c>
      <c r="AX862" s="101">
        <v>1</v>
      </c>
      <c r="AY862" s="101" t="s">
        <v>2363</v>
      </c>
      <c r="AZ862" s="102" t="str">
        <f t="shared" si="29"/>
        <v>Yes</v>
      </c>
      <c r="BA862" s="102" t="str">
        <f t="shared" si="30"/>
        <v>No</v>
      </c>
      <c r="BB862" s="86" t="s">
        <v>7334</v>
      </c>
      <c r="BC862" s="86"/>
      <c r="BD862" s="86"/>
      <c r="BE862" s="86"/>
      <c r="BF862" s="86"/>
      <c r="BG862" s="86"/>
      <c r="BH862" s="86"/>
      <c r="BI862" s="162" t="s">
        <v>3761</v>
      </c>
      <c r="BJ862" s="86"/>
      <c r="BK862" s="86" t="s">
        <v>8667</v>
      </c>
      <c r="BL862" s="86"/>
      <c r="BM862" s="162">
        <v>0</v>
      </c>
      <c r="BN862" s="86" t="s">
        <v>585</v>
      </c>
      <c r="BO862" s="86"/>
      <c r="BP862" s="86"/>
      <c r="BQ862" s="86"/>
      <c r="BR862" s="86"/>
      <c r="BS862" s="86"/>
      <c r="BT862" s="86"/>
      <c r="BU862" s="86"/>
      <c r="BV862" s="86"/>
      <c r="BW862" s="86"/>
      <c r="BX862" s="86"/>
      <c r="BY862" s="86"/>
      <c r="BZ862" s="86"/>
      <c r="CA862" s="86"/>
      <c r="CB862" s="86"/>
      <c r="CC862" s="86"/>
      <c r="CD862" s="86"/>
      <c r="CE862" s="86"/>
      <c r="CF862" s="86"/>
      <c r="CG862" s="86"/>
      <c r="CH862" s="86"/>
      <c r="CI862" s="86"/>
      <c r="CJ862" s="86"/>
      <c r="CK862" s="86"/>
      <c r="CL862" s="86"/>
      <c r="CM862" s="86"/>
      <c r="CN862" s="86"/>
      <c r="CO862" s="86" t="s">
        <v>2500</v>
      </c>
      <c r="CP862" s="86"/>
      <c r="CQ862" s="86"/>
      <c r="CR862" s="86"/>
      <c r="CS862" s="164" t="b">
        <f>NOT(ISERROR(MATCH(E862,[1]Sheet1!$A:$A,0)))</f>
        <v>1</v>
      </c>
      <c r="CT862" s="164"/>
    </row>
    <row r="863" spans="1:98" s="218" customFormat="1" ht="79.8" customHeight="1">
      <c r="A863" s="256"/>
      <c r="B863" s="258">
        <v>860</v>
      </c>
      <c r="C863" s="258"/>
      <c r="D863" s="86"/>
      <c r="E863" s="95" t="s">
        <v>7628</v>
      </c>
      <c r="F863" s="163" t="s">
        <v>7395</v>
      </c>
      <c r="G863" s="163" t="s">
        <v>7396</v>
      </c>
      <c r="H863" s="86"/>
      <c r="I863" s="86"/>
      <c r="J863" s="86"/>
      <c r="K863" s="101" t="s">
        <v>7629</v>
      </c>
      <c r="L863" s="162" t="s">
        <v>2495</v>
      </c>
      <c r="M863" s="162" t="s">
        <v>251</v>
      </c>
      <c r="N863" s="162"/>
      <c r="O863" s="162" t="s">
        <v>251</v>
      </c>
      <c r="P863" s="162"/>
      <c r="Q863" s="162" t="s">
        <v>4822</v>
      </c>
      <c r="R863" s="162" t="s">
        <v>7255</v>
      </c>
      <c r="S863" s="86"/>
      <c r="T863" s="86" t="s">
        <v>5496</v>
      </c>
      <c r="U863" s="86" t="s">
        <v>2499</v>
      </c>
      <c r="V863" s="86"/>
      <c r="W863" s="86"/>
      <c r="X863" s="162" t="s">
        <v>2500</v>
      </c>
      <c r="Y863" s="86"/>
      <c r="Z863" s="85" t="s">
        <v>7630</v>
      </c>
      <c r="AA863" s="86"/>
      <c r="AB863" s="86"/>
      <c r="AC863" s="86"/>
      <c r="AD863" s="86">
        <v>10</v>
      </c>
      <c r="AE863" s="86" t="s">
        <v>217</v>
      </c>
      <c r="AF863" s="86" t="s">
        <v>4713</v>
      </c>
      <c r="AG863" s="86" t="s">
        <v>7356</v>
      </c>
      <c r="AH863" s="86" t="s">
        <v>217</v>
      </c>
      <c r="AI863" s="86" t="s">
        <v>4713</v>
      </c>
      <c r="AJ863" s="86"/>
      <c r="AK863" s="86"/>
      <c r="AL863" s="86" t="s">
        <v>2539</v>
      </c>
      <c r="AM863" s="86"/>
      <c r="AN863" s="86"/>
      <c r="AO863" s="86"/>
      <c r="AP863" s="86"/>
      <c r="AQ863" s="86"/>
      <c r="AR863" s="86"/>
      <c r="AS863" s="86"/>
      <c r="AT863" s="86"/>
      <c r="AU863" s="86"/>
      <c r="AV863" s="102" t="str">
        <f t="shared" si="28"/>
        <v>Yes</v>
      </c>
      <c r="AW863" s="101">
        <v>1</v>
      </c>
      <c r="AX863" s="101">
        <v>1</v>
      </c>
      <c r="AY863" s="101" t="s">
        <v>2363</v>
      </c>
      <c r="AZ863" s="102" t="str">
        <f t="shared" si="29"/>
        <v>Yes</v>
      </c>
      <c r="BA863" s="102" t="str">
        <f t="shared" si="30"/>
        <v>No</v>
      </c>
      <c r="BB863" s="86" t="s">
        <v>7334</v>
      </c>
      <c r="BC863" s="86"/>
      <c r="BD863" s="86"/>
      <c r="BE863" s="86"/>
      <c r="BF863" s="86"/>
      <c r="BG863" s="86"/>
      <c r="BH863" s="86"/>
      <c r="BI863" s="162" t="s">
        <v>3761</v>
      </c>
      <c r="BJ863" s="86"/>
      <c r="BK863" s="86" t="s">
        <v>8667</v>
      </c>
      <c r="BL863" s="86"/>
      <c r="BM863" s="162">
        <v>0</v>
      </c>
      <c r="BN863" s="86" t="s">
        <v>585</v>
      </c>
      <c r="BO863" s="86"/>
      <c r="BP863" s="86"/>
      <c r="BQ863" s="86"/>
      <c r="BR863" s="86"/>
      <c r="BS863" s="86"/>
      <c r="BT863" s="86"/>
      <c r="BU863" s="86"/>
      <c r="BV863" s="86"/>
      <c r="BW863" s="86"/>
      <c r="BX863" s="86"/>
      <c r="BY863" s="86"/>
      <c r="BZ863" s="86"/>
      <c r="CA863" s="86"/>
      <c r="CB863" s="86"/>
      <c r="CC863" s="86"/>
      <c r="CD863" s="86"/>
      <c r="CE863" s="86"/>
      <c r="CF863" s="86"/>
      <c r="CG863" s="86"/>
      <c r="CH863" s="86"/>
      <c r="CI863" s="86"/>
      <c r="CJ863" s="86"/>
      <c r="CK863" s="86"/>
      <c r="CL863" s="86"/>
      <c r="CM863" s="86"/>
      <c r="CN863" s="86"/>
      <c r="CO863" s="86" t="s">
        <v>2500</v>
      </c>
      <c r="CP863" s="86"/>
      <c r="CQ863" s="86"/>
      <c r="CR863" s="86"/>
      <c r="CS863" s="164" t="b">
        <f>NOT(ISERROR(MATCH(E863,[1]Sheet1!$A:$A,0)))</f>
        <v>1</v>
      </c>
      <c r="CT863" s="164"/>
    </row>
    <row r="864" spans="1:98" s="218" customFormat="1" ht="79.8" customHeight="1">
      <c r="A864" s="256"/>
      <c r="B864" s="258">
        <v>861</v>
      </c>
      <c r="C864" s="258"/>
      <c r="D864" s="86"/>
      <c r="E864" s="95" t="s">
        <v>7631</v>
      </c>
      <c r="F864" s="163" t="s">
        <v>7395</v>
      </c>
      <c r="G864" s="163" t="s">
        <v>7396</v>
      </c>
      <c r="H864" s="86"/>
      <c r="I864" s="86"/>
      <c r="J864" s="86"/>
      <c r="K864" s="101" t="s">
        <v>7632</v>
      </c>
      <c r="L864" s="162" t="s">
        <v>2495</v>
      </c>
      <c r="M864" s="162" t="s">
        <v>251</v>
      </c>
      <c r="N864" s="162"/>
      <c r="O864" s="162" t="s">
        <v>251</v>
      </c>
      <c r="P864" s="162"/>
      <c r="Q864" s="162" t="s">
        <v>4822</v>
      </c>
      <c r="R864" s="162" t="s">
        <v>7255</v>
      </c>
      <c r="S864" s="86"/>
      <c r="T864" s="86" t="s">
        <v>5496</v>
      </c>
      <c r="U864" s="86" t="s">
        <v>2499</v>
      </c>
      <c r="V864" s="86"/>
      <c r="W864" s="86"/>
      <c r="X864" s="162" t="s">
        <v>2500</v>
      </c>
      <c r="Y864" s="86"/>
      <c r="Z864" s="85" t="s">
        <v>7633</v>
      </c>
      <c r="AA864" s="86"/>
      <c r="AB864" s="86"/>
      <c r="AC864" s="86"/>
      <c r="AD864" s="86">
        <v>10</v>
      </c>
      <c r="AE864" s="86" t="s">
        <v>217</v>
      </c>
      <c r="AF864" s="86" t="s">
        <v>4713</v>
      </c>
      <c r="AG864" s="86" t="s">
        <v>7356</v>
      </c>
      <c r="AH864" s="86" t="s">
        <v>217</v>
      </c>
      <c r="AI864" s="86" t="s">
        <v>4713</v>
      </c>
      <c r="AJ864" s="86"/>
      <c r="AK864" s="86"/>
      <c r="AL864" s="86" t="s">
        <v>2539</v>
      </c>
      <c r="AM864" s="86"/>
      <c r="AN864" s="86"/>
      <c r="AO864" s="86"/>
      <c r="AP864" s="86"/>
      <c r="AQ864" s="86"/>
      <c r="AR864" s="86"/>
      <c r="AS864" s="86"/>
      <c r="AT864" s="86"/>
      <c r="AU864" s="86"/>
      <c r="AV864" s="102" t="str">
        <f t="shared" si="28"/>
        <v>Yes</v>
      </c>
      <c r="AW864" s="101">
        <v>1</v>
      </c>
      <c r="AX864" s="101">
        <v>1</v>
      </c>
      <c r="AY864" s="101" t="s">
        <v>2363</v>
      </c>
      <c r="AZ864" s="102" t="str">
        <f t="shared" si="29"/>
        <v>Yes</v>
      </c>
      <c r="BA864" s="102" t="str">
        <f t="shared" si="30"/>
        <v>No</v>
      </c>
      <c r="BB864" s="86" t="s">
        <v>7334</v>
      </c>
      <c r="BC864" s="86"/>
      <c r="BD864" s="86"/>
      <c r="BE864" s="86"/>
      <c r="BF864" s="86"/>
      <c r="BG864" s="86"/>
      <c r="BH864" s="86"/>
      <c r="BI864" s="162" t="s">
        <v>3761</v>
      </c>
      <c r="BJ864" s="86"/>
      <c r="BK864" s="86" t="s">
        <v>8667</v>
      </c>
      <c r="BL864" s="86"/>
      <c r="BM864" s="162">
        <v>0</v>
      </c>
      <c r="BN864" s="86" t="s">
        <v>585</v>
      </c>
      <c r="BO864" s="86"/>
      <c r="BP864" s="86"/>
      <c r="BQ864" s="86"/>
      <c r="BR864" s="86"/>
      <c r="BS864" s="86"/>
      <c r="BT864" s="86"/>
      <c r="BU864" s="86"/>
      <c r="BV864" s="86"/>
      <c r="BW864" s="86"/>
      <c r="BX864" s="86"/>
      <c r="BY864" s="86"/>
      <c r="BZ864" s="86"/>
      <c r="CA864" s="86"/>
      <c r="CB864" s="86"/>
      <c r="CC864" s="86"/>
      <c r="CD864" s="86"/>
      <c r="CE864" s="86"/>
      <c r="CF864" s="86"/>
      <c r="CG864" s="86"/>
      <c r="CH864" s="86"/>
      <c r="CI864" s="86"/>
      <c r="CJ864" s="86"/>
      <c r="CK864" s="86"/>
      <c r="CL864" s="86"/>
      <c r="CM864" s="86"/>
      <c r="CN864" s="86"/>
      <c r="CO864" s="86" t="s">
        <v>2500</v>
      </c>
      <c r="CP864" s="86"/>
      <c r="CQ864" s="86"/>
      <c r="CR864" s="86"/>
      <c r="CS864" s="164" t="b">
        <f>NOT(ISERROR(MATCH(E864,[1]Sheet1!$A:$A,0)))</f>
        <v>1</v>
      </c>
      <c r="CT864" s="164"/>
    </row>
    <row r="865" spans="1:98" s="218" customFormat="1" ht="79.8" customHeight="1">
      <c r="A865" s="256"/>
      <c r="B865" s="258">
        <v>862</v>
      </c>
      <c r="C865" s="258"/>
      <c r="D865" s="86"/>
      <c r="E865" s="95" t="s">
        <v>7634</v>
      </c>
      <c r="F865" s="163" t="s">
        <v>7395</v>
      </c>
      <c r="G865" s="163" t="s">
        <v>7396</v>
      </c>
      <c r="H865" s="86"/>
      <c r="I865" s="86"/>
      <c r="J865" s="86"/>
      <c r="K865" s="101" t="s">
        <v>7635</v>
      </c>
      <c r="L865" s="162" t="s">
        <v>2495</v>
      </c>
      <c r="M865" s="162" t="s">
        <v>251</v>
      </c>
      <c r="N865" s="162"/>
      <c r="O865" s="162" t="s">
        <v>251</v>
      </c>
      <c r="P865" s="162"/>
      <c r="Q865" s="162" t="s">
        <v>4822</v>
      </c>
      <c r="R865" s="162" t="s">
        <v>7255</v>
      </c>
      <c r="S865" s="86"/>
      <c r="T865" s="86" t="s">
        <v>5496</v>
      </c>
      <c r="U865" s="86" t="s">
        <v>2499</v>
      </c>
      <c r="V865" s="86"/>
      <c r="W865" s="86"/>
      <c r="X865" s="162" t="s">
        <v>2500</v>
      </c>
      <c r="Y865" s="86"/>
      <c r="Z865" s="85" t="s">
        <v>7636</v>
      </c>
      <c r="AA865" s="86"/>
      <c r="AB865" s="86"/>
      <c r="AC865" s="86"/>
      <c r="AD865" s="86">
        <v>10</v>
      </c>
      <c r="AE865" s="86" t="s">
        <v>217</v>
      </c>
      <c r="AF865" s="86" t="s">
        <v>4713</v>
      </c>
      <c r="AG865" s="86" t="s">
        <v>7356</v>
      </c>
      <c r="AH865" s="86" t="s">
        <v>217</v>
      </c>
      <c r="AI865" s="86" t="s">
        <v>4713</v>
      </c>
      <c r="AJ865" s="86"/>
      <c r="AK865" s="86"/>
      <c r="AL865" s="86" t="s">
        <v>2539</v>
      </c>
      <c r="AM865" s="86"/>
      <c r="AN865" s="86"/>
      <c r="AO865" s="86"/>
      <c r="AP865" s="86"/>
      <c r="AQ865" s="86"/>
      <c r="AR865" s="86"/>
      <c r="AS865" s="86"/>
      <c r="AT865" s="86"/>
      <c r="AU865" s="86"/>
      <c r="AV865" s="102" t="str">
        <f t="shared" si="28"/>
        <v>Yes</v>
      </c>
      <c r="AW865" s="101">
        <v>1</v>
      </c>
      <c r="AX865" s="101">
        <v>1</v>
      </c>
      <c r="AY865" s="101" t="s">
        <v>2363</v>
      </c>
      <c r="AZ865" s="102" t="str">
        <f t="shared" si="29"/>
        <v>Yes</v>
      </c>
      <c r="BA865" s="102" t="str">
        <f t="shared" si="30"/>
        <v>No</v>
      </c>
      <c r="BB865" s="86" t="s">
        <v>7334</v>
      </c>
      <c r="BC865" s="86"/>
      <c r="BD865" s="86"/>
      <c r="BE865" s="86"/>
      <c r="BF865" s="86"/>
      <c r="BG865" s="86"/>
      <c r="BH865" s="86"/>
      <c r="BI865" s="162" t="s">
        <v>3761</v>
      </c>
      <c r="BJ865" s="86"/>
      <c r="BK865" s="86" t="s">
        <v>8667</v>
      </c>
      <c r="BL865" s="86"/>
      <c r="BM865" s="162">
        <v>0</v>
      </c>
      <c r="BN865" s="86" t="s">
        <v>585</v>
      </c>
      <c r="BO865" s="86"/>
      <c r="BP865" s="86"/>
      <c r="BQ865" s="86"/>
      <c r="BR865" s="86"/>
      <c r="BS865" s="86"/>
      <c r="BT865" s="86"/>
      <c r="BU865" s="86"/>
      <c r="BV865" s="86"/>
      <c r="BW865" s="86"/>
      <c r="BX865" s="86"/>
      <c r="BY865" s="86"/>
      <c r="BZ865" s="86"/>
      <c r="CA865" s="86"/>
      <c r="CB865" s="86"/>
      <c r="CC865" s="86"/>
      <c r="CD865" s="86"/>
      <c r="CE865" s="86"/>
      <c r="CF865" s="86"/>
      <c r="CG865" s="86"/>
      <c r="CH865" s="86"/>
      <c r="CI865" s="86"/>
      <c r="CJ865" s="86"/>
      <c r="CK865" s="86"/>
      <c r="CL865" s="86"/>
      <c r="CM865" s="86"/>
      <c r="CN865" s="86"/>
      <c r="CO865" s="86" t="s">
        <v>2500</v>
      </c>
      <c r="CP865" s="86"/>
      <c r="CQ865" s="86"/>
      <c r="CR865" s="86"/>
      <c r="CS865" s="164" t="b">
        <f>NOT(ISERROR(MATCH(E865,[1]Sheet1!$A:$A,0)))</f>
        <v>1</v>
      </c>
      <c r="CT865" s="164" t="str">
        <f>SUBSTITUTE(CR865, CHAR(10)&amp;"FId_Unused","")</f>
        <v/>
      </c>
    </row>
    <row r="866" spans="1:98" s="218" customFormat="1" ht="79.8" customHeight="1">
      <c r="A866" s="256"/>
      <c r="B866" s="258">
        <v>863</v>
      </c>
      <c r="C866" s="258"/>
      <c r="D866" s="86"/>
      <c r="E866" s="95" t="s">
        <v>7637</v>
      </c>
      <c r="F866" s="163" t="s">
        <v>7395</v>
      </c>
      <c r="G866" s="163" t="s">
        <v>7396</v>
      </c>
      <c r="H866" s="86"/>
      <c r="I866" s="86"/>
      <c r="J866" s="86"/>
      <c r="K866" s="101" t="s">
        <v>7638</v>
      </c>
      <c r="L866" s="162" t="s">
        <v>2495</v>
      </c>
      <c r="M866" s="162" t="s">
        <v>251</v>
      </c>
      <c r="N866" s="162"/>
      <c r="O866" s="162" t="s">
        <v>251</v>
      </c>
      <c r="P866" s="162"/>
      <c r="Q866" s="162" t="s">
        <v>4822</v>
      </c>
      <c r="R866" s="162" t="s">
        <v>7255</v>
      </c>
      <c r="S866" s="86"/>
      <c r="T866" s="86" t="s">
        <v>5496</v>
      </c>
      <c r="U866" s="86" t="s">
        <v>2499</v>
      </c>
      <c r="V866" s="86"/>
      <c r="W866" s="86"/>
      <c r="X866" s="162" t="s">
        <v>2500</v>
      </c>
      <c r="Y866" s="86"/>
      <c r="Z866" s="85" t="s">
        <v>7639</v>
      </c>
      <c r="AA866" s="86"/>
      <c r="AB866" s="86"/>
      <c r="AC866" s="86"/>
      <c r="AD866" s="86">
        <v>10</v>
      </c>
      <c r="AE866" s="86" t="s">
        <v>217</v>
      </c>
      <c r="AF866" s="86" t="s">
        <v>4713</v>
      </c>
      <c r="AG866" s="86" t="s">
        <v>7356</v>
      </c>
      <c r="AH866" s="86" t="s">
        <v>217</v>
      </c>
      <c r="AI866" s="86" t="s">
        <v>4713</v>
      </c>
      <c r="AJ866" s="86"/>
      <c r="AK866" s="86"/>
      <c r="AL866" s="86" t="s">
        <v>2539</v>
      </c>
      <c r="AM866" s="86"/>
      <c r="AN866" s="86"/>
      <c r="AO866" s="86"/>
      <c r="AP866" s="86"/>
      <c r="AQ866" s="86"/>
      <c r="AR866" s="86"/>
      <c r="AS866" s="86"/>
      <c r="AT866" s="86"/>
      <c r="AU866" s="86"/>
      <c r="AV866" s="102" t="str">
        <f t="shared" si="28"/>
        <v>Yes</v>
      </c>
      <c r="AW866" s="101">
        <v>1</v>
      </c>
      <c r="AX866" s="101">
        <v>1</v>
      </c>
      <c r="AY866" s="101" t="s">
        <v>2363</v>
      </c>
      <c r="AZ866" s="102" t="str">
        <f t="shared" si="29"/>
        <v>Yes</v>
      </c>
      <c r="BA866" s="102" t="str">
        <f t="shared" si="30"/>
        <v>No</v>
      </c>
      <c r="BB866" s="86" t="s">
        <v>7334</v>
      </c>
      <c r="BC866" s="86"/>
      <c r="BD866" s="86"/>
      <c r="BE866" s="86"/>
      <c r="BF866" s="86"/>
      <c r="BG866" s="86"/>
      <c r="BH866" s="86"/>
      <c r="BI866" s="162" t="s">
        <v>3761</v>
      </c>
      <c r="BJ866" s="86"/>
      <c r="BK866" s="86" t="s">
        <v>8667</v>
      </c>
      <c r="BL866" s="86"/>
      <c r="BM866" s="162">
        <v>0</v>
      </c>
      <c r="BN866" s="86" t="s">
        <v>585</v>
      </c>
      <c r="BO866" s="86"/>
      <c r="BP866" s="86"/>
      <c r="BQ866" s="86"/>
      <c r="BR866" s="86"/>
      <c r="BS866" s="86"/>
      <c r="BT866" s="86"/>
      <c r="BU866" s="86"/>
      <c r="BV866" s="86"/>
      <c r="BW866" s="86"/>
      <c r="BX866" s="86"/>
      <c r="BY866" s="86"/>
      <c r="BZ866" s="86"/>
      <c r="CA866" s="86"/>
      <c r="CB866" s="86"/>
      <c r="CC866" s="86"/>
      <c r="CD866" s="86"/>
      <c r="CE866" s="86"/>
      <c r="CF866" s="86"/>
      <c r="CG866" s="86"/>
      <c r="CH866" s="86"/>
      <c r="CI866" s="86"/>
      <c r="CJ866" s="86"/>
      <c r="CK866" s="86"/>
      <c r="CL866" s="86"/>
      <c r="CM866" s="86"/>
      <c r="CN866" s="86"/>
      <c r="CO866" s="86" t="s">
        <v>2500</v>
      </c>
      <c r="CP866" s="86"/>
      <c r="CQ866" s="86"/>
      <c r="CR866" s="86"/>
      <c r="CS866" s="164" t="b">
        <f>NOT(ISERROR(MATCH(E866,[1]Sheet1!$A:$A,0)))</f>
        <v>1</v>
      </c>
      <c r="CT866" s="164"/>
    </row>
    <row r="867" spans="1:98" s="218" customFormat="1" ht="79.8" customHeight="1">
      <c r="A867" s="256"/>
      <c r="B867" s="258">
        <v>864</v>
      </c>
      <c r="C867" s="258"/>
      <c r="D867" s="86"/>
      <c r="E867" s="95" t="s">
        <v>7640</v>
      </c>
      <c r="F867" s="163" t="s">
        <v>7395</v>
      </c>
      <c r="G867" s="163" t="s">
        <v>7396</v>
      </c>
      <c r="H867" s="86"/>
      <c r="I867" s="86"/>
      <c r="J867" s="86"/>
      <c r="K867" s="101" t="s">
        <v>7641</v>
      </c>
      <c r="L867" s="162" t="s">
        <v>2495</v>
      </c>
      <c r="M867" s="162" t="s">
        <v>251</v>
      </c>
      <c r="N867" s="162"/>
      <c r="O867" s="162" t="s">
        <v>251</v>
      </c>
      <c r="P867" s="162"/>
      <c r="Q867" s="162" t="s">
        <v>4822</v>
      </c>
      <c r="R867" s="162" t="s">
        <v>7255</v>
      </c>
      <c r="S867" s="86"/>
      <c r="T867" s="86" t="s">
        <v>5496</v>
      </c>
      <c r="U867" s="86" t="s">
        <v>2499</v>
      </c>
      <c r="V867" s="86"/>
      <c r="W867" s="86"/>
      <c r="X867" s="162" t="s">
        <v>2500</v>
      </c>
      <c r="Y867" s="86"/>
      <c r="Z867" s="85" t="s">
        <v>7642</v>
      </c>
      <c r="AA867" s="86"/>
      <c r="AB867" s="86"/>
      <c r="AC867" s="86"/>
      <c r="AD867" s="86">
        <v>10</v>
      </c>
      <c r="AE867" s="86" t="s">
        <v>217</v>
      </c>
      <c r="AF867" s="86" t="s">
        <v>4713</v>
      </c>
      <c r="AG867" s="86" t="s">
        <v>7356</v>
      </c>
      <c r="AH867" s="86" t="s">
        <v>217</v>
      </c>
      <c r="AI867" s="86" t="s">
        <v>4713</v>
      </c>
      <c r="AJ867" s="86"/>
      <c r="AK867" s="86"/>
      <c r="AL867" s="86" t="s">
        <v>2539</v>
      </c>
      <c r="AM867" s="86"/>
      <c r="AN867" s="86"/>
      <c r="AO867" s="86"/>
      <c r="AP867" s="86"/>
      <c r="AQ867" s="86"/>
      <c r="AR867" s="86"/>
      <c r="AS867" s="86"/>
      <c r="AT867" s="86"/>
      <c r="AU867" s="86"/>
      <c r="AV867" s="102" t="str">
        <f t="shared" si="28"/>
        <v>Yes</v>
      </c>
      <c r="AW867" s="101">
        <v>1</v>
      </c>
      <c r="AX867" s="101">
        <v>1</v>
      </c>
      <c r="AY867" s="101" t="s">
        <v>2363</v>
      </c>
      <c r="AZ867" s="102" t="str">
        <f t="shared" si="29"/>
        <v>Yes</v>
      </c>
      <c r="BA867" s="102" t="str">
        <f t="shared" si="30"/>
        <v>No</v>
      </c>
      <c r="BB867" s="86" t="s">
        <v>7334</v>
      </c>
      <c r="BC867" s="86"/>
      <c r="BD867" s="86"/>
      <c r="BE867" s="86"/>
      <c r="BF867" s="86"/>
      <c r="BG867" s="86"/>
      <c r="BH867" s="86"/>
      <c r="BI867" s="162" t="s">
        <v>3761</v>
      </c>
      <c r="BJ867" s="86"/>
      <c r="BK867" s="86" t="s">
        <v>8667</v>
      </c>
      <c r="BL867" s="86"/>
      <c r="BM867" s="162">
        <v>0</v>
      </c>
      <c r="BN867" s="86" t="s">
        <v>585</v>
      </c>
      <c r="BO867" s="86"/>
      <c r="BP867" s="86"/>
      <c r="BQ867" s="86"/>
      <c r="BR867" s="86"/>
      <c r="BS867" s="86"/>
      <c r="BT867" s="86"/>
      <c r="BU867" s="86"/>
      <c r="BV867" s="86"/>
      <c r="BW867" s="86"/>
      <c r="BX867" s="86"/>
      <c r="BY867" s="86"/>
      <c r="BZ867" s="86"/>
      <c r="CA867" s="86"/>
      <c r="CB867" s="86"/>
      <c r="CC867" s="86"/>
      <c r="CD867" s="86"/>
      <c r="CE867" s="86"/>
      <c r="CF867" s="86"/>
      <c r="CG867" s="86"/>
      <c r="CH867" s="86"/>
      <c r="CI867" s="86"/>
      <c r="CJ867" s="86"/>
      <c r="CK867" s="86"/>
      <c r="CL867" s="86"/>
      <c r="CM867" s="86"/>
      <c r="CN867" s="86"/>
      <c r="CO867" s="86" t="s">
        <v>2500</v>
      </c>
      <c r="CP867" s="86"/>
      <c r="CQ867" s="86"/>
      <c r="CR867" s="86"/>
      <c r="CS867" s="164" t="b">
        <f>NOT(ISERROR(MATCH(E867,[1]Sheet1!$A:$A,0)))</f>
        <v>1</v>
      </c>
      <c r="CT867" s="164"/>
    </row>
    <row r="868" spans="1:98" s="218" customFormat="1" ht="79.8" customHeight="1">
      <c r="A868" s="256"/>
      <c r="B868" s="258">
        <v>865</v>
      </c>
      <c r="C868" s="258"/>
      <c r="D868" s="86"/>
      <c r="E868" s="95" t="s">
        <v>7643</v>
      </c>
      <c r="F868" s="163" t="s">
        <v>7395</v>
      </c>
      <c r="G868" s="163" t="s">
        <v>7396</v>
      </c>
      <c r="H868" s="86"/>
      <c r="I868" s="86"/>
      <c r="J868" s="86"/>
      <c r="K868" s="101" t="s">
        <v>7644</v>
      </c>
      <c r="L868" s="162" t="s">
        <v>2495</v>
      </c>
      <c r="M868" s="162" t="s">
        <v>251</v>
      </c>
      <c r="N868" s="162"/>
      <c r="O868" s="162" t="s">
        <v>251</v>
      </c>
      <c r="P868" s="162"/>
      <c r="Q868" s="162" t="s">
        <v>4822</v>
      </c>
      <c r="R868" s="162" t="s">
        <v>7255</v>
      </c>
      <c r="S868" s="86"/>
      <c r="T868" s="86" t="s">
        <v>5496</v>
      </c>
      <c r="U868" s="86" t="s">
        <v>2499</v>
      </c>
      <c r="V868" s="86"/>
      <c r="W868" s="86"/>
      <c r="X868" s="162" t="s">
        <v>2500</v>
      </c>
      <c r="Y868" s="86"/>
      <c r="Z868" s="85" t="s">
        <v>7645</v>
      </c>
      <c r="AA868" s="86"/>
      <c r="AB868" s="86"/>
      <c r="AC868" s="86"/>
      <c r="AD868" s="86">
        <v>10</v>
      </c>
      <c r="AE868" s="86" t="s">
        <v>217</v>
      </c>
      <c r="AF868" s="86" t="s">
        <v>4713</v>
      </c>
      <c r="AG868" s="86" t="s">
        <v>7356</v>
      </c>
      <c r="AH868" s="86" t="s">
        <v>217</v>
      </c>
      <c r="AI868" s="86" t="s">
        <v>4713</v>
      </c>
      <c r="AJ868" s="86"/>
      <c r="AK868" s="86"/>
      <c r="AL868" s="86" t="s">
        <v>2539</v>
      </c>
      <c r="AM868" s="86"/>
      <c r="AN868" s="86"/>
      <c r="AO868" s="86"/>
      <c r="AP868" s="86"/>
      <c r="AQ868" s="86"/>
      <c r="AR868" s="86"/>
      <c r="AS868" s="86"/>
      <c r="AT868" s="86"/>
      <c r="AU868" s="86"/>
      <c r="AV868" s="102" t="str">
        <f t="shared" si="28"/>
        <v>Yes</v>
      </c>
      <c r="AW868" s="101">
        <v>1</v>
      </c>
      <c r="AX868" s="101">
        <v>1</v>
      </c>
      <c r="AY868" s="101" t="s">
        <v>2363</v>
      </c>
      <c r="AZ868" s="102" t="str">
        <f t="shared" si="29"/>
        <v>Yes</v>
      </c>
      <c r="BA868" s="102" t="str">
        <f t="shared" si="30"/>
        <v>No</v>
      </c>
      <c r="BB868" s="86" t="s">
        <v>7334</v>
      </c>
      <c r="BC868" s="86"/>
      <c r="BD868" s="86"/>
      <c r="BE868" s="86"/>
      <c r="BF868" s="86"/>
      <c r="BG868" s="86"/>
      <c r="BH868" s="86"/>
      <c r="BI868" s="162" t="s">
        <v>3761</v>
      </c>
      <c r="BJ868" s="86"/>
      <c r="BK868" s="86" t="s">
        <v>8667</v>
      </c>
      <c r="BL868" s="86"/>
      <c r="BM868" s="162">
        <v>0</v>
      </c>
      <c r="BN868" s="86" t="s">
        <v>585</v>
      </c>
      <c r="BO868" s="86"/>
      <c r="BP868" s="86"/>
      <c r="BQ868" s="86"/>
      <c r="BR868" s="86"/>
      <c r="BS868" s="86"/>
      <c r="BT868" s="86"/>
      <c r="BU868" s="86"/>
      <c r="BV868" s="86"/>
      <c r="BW868" s="86"/>
      <c r="BX868" s="86"/>
      <c r="BY868" s="86"/>
      <c r="BZ868" s="86"/>
      <c r="CA868" s="86"/>
      <c r="CB868" s="86"/>
      <c r="CC868" s="86"/>
      <c r="CD868" s="86"/>
      <c r="CE868" s="86"/>
      <c r="CF868" s="86"/>
      <c r="CG868" s="86"/>
      <c r="CH868" s="86"/>
      <c r="CI868" s="86"/>
      <c r="CJ868" s="86"/>
      <c r="CK868" s="86"/>
      <c r="CL868" s="86"/>
      <c r="CM868" s="86"/>
      <c r="CN868" s="86"/>
      <c r="CO868" s="86" t="s">
        <v>2500</v>
      </c>
      <c r="CP868" s="86"/>
      <c r="CQ868" s="86"/>
      <c r="CR868" s="86"/>
      <c r="CS868" s="164" t="b">
        <f>NOT(ISERROR(MATCH(E868,[1]Sheet1!$A:$A,0)))</f>
        <v>1</v>
      </c>
      <c r="CT868" s="164"/>
    </row>
    <row r="869" spans="1:98" s="218" customFormat="1" ht="79.8" customHeight="1">
      <c r="A869" s="256"/>
      <c r="B869" s="258">
        <v>866</v>
      </c>
      <c r="C869" s="258"/>
      <c r="D869" s="162"/>
      <c r="E869" s="176" t="s">
        <v>7646</v>
      </c>
      <c r="F869" s="163" t="s">
        <v>7395</v>
      </c>
      <c r="G869" s="163" t="s">
        <v>7396</v>
      </c>
      <c r="H869" s="164"/>
      <c r="I869" s="164"/>
      <c r="J869" s="86"/>
      <c r="K869" s="101" t="str">
        <f t="shared" ref="K869:K875" si="31" xml:space="preserve"> Z869</f>
        <v>CPU2: MPU error (Registers, DSPR, PSPR)</v>
      </c>
      <c r="L869" s="162"/>
      <c r="M869" s="162" t="s">
        <v>251</v>
      </c>
      <c r="N869" s="162"/>
      <c r="O869" s="162" t="s">
        <v>251</v>
      </c>
      <c r="P869" s="162"/>
      <c r="Q869" s="162" t="s">
        <v>4822</v>
      </c>
      <c r="R869" s="162" t="s">
        <v>7255</v>
      </c>
      <c r="S869" s="162"/>
      <c r="T869" s="86" t="s">
        <v>5496</v>
      </c>
      <c r="U869" s="86" t="s">
        <v>2499</v>
      </c>
      <c r="V869" s="162"/>
      <c r="W869" s="162"/>
      <c r="X869" s="162" t="s">
        <v>2500</v>
      </c>
      <c r="Y869" s="162"/>
      <c r="Z869" s="85" t="s">
        <v>7647</v>
      </c>
      <c r="AA869" s="164"/>
      <c r="AB869" s="164"/>
      <c r="AC869" s="164"/>
      <c r="AD869" s="162">
        <v>10</v>
      </c>
      <c r="AE869" s="162" t="s">
        <v>217</v>
      </c>
      <c r="AF869" s="86" t="s">
        <v>4713</v>
      </c>
      <c r="AG869" s="101"/>
      <c r="AH869" s="86" t="s">
        <v>217</v>
      </c>
      <c r="AI869" s="86" t="s">
        <v>4713</v>
      </c>
      <c r="AJ869" s="164"/>
      <c r="AK869" s="164"/>
      <c r="AL869" s="86" t="s">
        <v>2539</v>
      </c>
      <c r="AM869" s="162"/>
      <c r="AN869" s="162"/>
      <c r="AO869" s="162"/>
      <c r="AP869" s="162"/>
      <c r="AQ869" s="162"/>
      <c r="AR869" s="162"/>
      <c r="AS869" s="162"/>
      <c r="AT869" s="162"/>
      <c r="AU869" s="162"/>
      <c r="AV869" s="102" t="str">
        <f t="shared" si="28"/>
        <v>Yes</v>
      </c>
      <c r="AW869" s="101"/>
      <c r="AX869" s="101"/>
      <c r="AY869" s="101"/>
      <c r="AZ869" s="102" t="str">
        <f t="shared" si="29"/>
        <v>Yes</v>
      </c>
      <c r="BA869" s="102" t="str">
        <f t="shared" si="30"/>
        <v>No</v>
      </c>
      <c r="BB869" s="162"/>
      <c r="BC869" s="162"/>
      <c r="BD869" s="162"/>
      <c r="BE869" s="164"/>
      <c r="BF869" s="164"/>
      <c r="BG869" s="164"/>
      <c r="BH869" s="164"/>
      <c r="BI869" s="162" t="s">
        <v>3761</v>
      </c>
      <c r="BJ869" s="162"/>
      <c r="BK869" s="86" t="s">
        <v>8667</v>
      </c>
      <c r="BL869" s="162"/>
      <c r="BM869" s="162">
        <v>0</v>
      </c>
      <c r="BN869" s="86" t="s">
        <v>585</v>
      </c>
      <c r="BO869" s="86"/>
      <c r="BP869" s="162"/>
      <c r="BQ869" s="162"/>
      <c r="BR869" s="162"/>
      <c r="BS869" s="162"/>
      <c r="BT869" s="162"/>
      <c r="BU869" s="162"/>
      <c r="BV869" s="162"/>
      <c r="BW869" s="162"/>
      <c r="BX869" s="162"/>
      <c r="BY869" s="162"/>
      <c r="BZ869" s="162"/>
      <c r="CA869" s="162"/>
      <c r="CB869" s="162"/>
      <c r="CC869" s="162"/>
      <c r="CD869" s="162"/>
      <c r="CE869" s="162"/>
      <c r="CF869" s="162"/>
      <c r="CG869" s="162"/>
      <c r="CH869" s="162"/>
      <c r="CI869" s="162"/>
      <c r="CJ869" s="162"/>
      <c r="CK869" s="162"/>
      <c r="CL869" s="162"/>
      <c r="CM869" s="162"/>
      <c r="CN869" s="162"/>
      <c r="CO869" s="162"/>
      <c r="CP869" s="162"/>
      <c r="CQ869" s="162"/>
      <c r="CR869" s="86"/>
      <c r="CS869" s="164" t="b">
        <f>NOT(ISERROR(MATCH(E869,[1]Sheet1!$A:$A,0)))</f>
        <v>1</v>
      </c>
      <c r="CT869" s="164"/>
    </row>
    <row r="870" spans="1:98" s="218" customFormat="1" ht="79.8" customHeight="1">
      <c r="A870" s="256">
        <v>297</v>
      </c>
      <c r="B870" s="258">
        <v>867</v>
      </c>
      <c r="C870" s="258"/>
      <c r="D870" s="162"/>
      <c r="E870" s="176" t="s">
        <v>7648</v>
      </c>
      <c r="F870" s="163" t="s">
        <v>7395</v>
      </c>
      <c r="G870" s="163" t="s">
        <v>7396</v>
      </c>
      <c r="H870" s="164"/>
      <c r="I870" s="164"/>
      <c r="J870" s="86"/>
      <c r="K870" s="101" t="str">
        <f t="shared" si="31"/>
        <v>CPU2: DSPR/DCACHE/DLMU Uncorrectable critical error detection</v>
      </c>
      <c r="L870" s="162"/>
      <c r="M870" s="162" t="s">
        <v>251</v>
      </c>
      <c r="N870" s="162"/>
      <c r="O870" s="162" t="s">
        <v>251</v>
      </c>
      <c r="P870" s="162"/>
      <c r="Q870" s="162" t="s">
        <v>4822</v>
      </c>
      <c r="R870" s="162" t="s">
        <v>7255</v>
      </c>
      <c r="S870" s="162"/>
      <c r="T870" s="86" t="s">
        <v>5496</v>
      </c>
      <c r="U870" s="86" t="s">
        <v>2499</v>
      </c>
      <c r="V870" s="162"/>
      <c r="W870" s="162"/>
      <c r="X870" s="162" t="s">
        <v>2500</v>
      </c>
      <c r="Y870" s="162"/>
      <c r="Z870" s="85" t="s">
        <v>7649</v>
      </c>
      <c r="AA870" s="164"/>
      <c r="AB870" s="164"/>
      <c r="AC870" s="164"/>
      <c r="AD870" s="162">
        <v>10</v>
      </c>
      <c r="AE870" s="162" t="s">
        <v>217</v>
      </c>
      <c r="AF870" s="86" t="s">
        <v>4713</v>
      </c>
      <c r="AG870" s="101"/>
      <c r="AH870" s="86" t="s">
        <v>217</v>
      </c>
      <c r="AI870" s="86" t="s">
        <v>4713</v>
      </c>
      <c r="AJ870" s="164"/>
      <c r="AK870" s="164"/>
      <c r="AL870" s="86" t="s">
        <v>2539</v>
      </c>
      <c r="AM870" s="162"/>
      <c r="AN870" s="162"/>
      <c r="AO870" s="162"/>
      <c r="AP870" s="162"/>
      <c r="AQ870" s="162"/>
      <c r="AR870" s="162"/>
      <c r="AS870" s="162"/>
      <c r="AT870" s="162"/>
      <c r="AU870" s="162"/>
      <c r="AV870" s="102" t="str">
        <f t="shared" si="28"/>
        <v>Yes</v>
      </c>
      <c r="AW870" s="101"/>
      <c r="AX870" s="101"/>
      <c r="AY870" s="101"/>
      <c r="AZ870" s="102" t="str">
        <f t="shared" si="29"/>
        <v>Yes</v>
      </c>
      <c r="BA870" s="102" t="str">
        <f t="shared" si="30"/>
        <v>No</v>
      </c>
      <c r="BB870" s="162"/>
      <c r="BC870" s="162"/>
      <c r="BD870" s="162"/>
      <c r="BE870" s="164"/>
      <c r="BF870" s="164"/>
      <c r="BG870" s="164"/>
      <c r="BH870" s="164"/>
      <c r="BI870" s="162" t="s">
        <v>3761</v>
      </c>
      <c r="BJ870" s="162"/>
      <c r="BK870" s="86" t="s">
        <v>8667</v>
      </c>
      <c r="BL870" s="162"/>
      <c r="BM870" s="162">
        <v>0</v>
      </c>
      <c r="BN870" s="86" t="s">
        <v>585</v>
      </c>
      <c r="BO870" s="86"/>
      <c r="BP870" s="162"/>
      <c r="BQ870" s="162"/>
      <c r="BR870" s="162"/>
      <c r="BS870" s="162"/>
      <c r="BT870" s="162"/>
      <c r="BU870" s="162"/>
      <c r="BV870" s="162"/>
      <c r="BW870" s="162"/>
      <c r="BX870" s="162"/>
      <c r="BY870" s="162"/>
      <c r="BZ870" s="162"/>
      <c r="CA870" s="162"/>
      <c r="CB870" s="162"/>
      <c r="CC870" s="162"/>
      <c r="CD870" s="162"/>
      <c r="CE870" s="162"/>
      <c r="CF870" s="162"/>
      <c r="CG870" s="162"/>
      <c r="CH870" s="162"/>
      <c r="CI870" s="162"/>
      <c r="CJ870" s="162"/>
      <c r="CK870" s="162"/>
      <c r="CL870" s="162"/>
      <c r="CM870" s="162"/>
      <c r="CN870" s="162"/>
      <c r="CO870" s="162"/>
      <c r="CP870" s="162"/>
      <c r="CQ870" s="162"/>
      <c r="CR870" s="86"/>
      <c r="CS870" s="164" t="b">
        <f>NOT(ISERROR(MATCH(E870,[1]Sheet1!$A:$A,0)))</f>
        <v>1</v>
      </c>
      <c r="CT870" s="164"/>
    </row>
    <row r="871" spans="1:98" s="218" customFormat="1" ht="79.8" customHeight="1">
      <c r="A871" s="256">
        <v>297</v>
      </c>
      <c r="B871" s="258">
        <v>868</v>
      </c>
      <c r="C871" s="258"/>
      <c r="D871" s="162"/>
      <c r="E871" s="176" t="s">
        <v>7650</v>
      </c>
      <c r="F871" s="163" t="s">
        <v>7395</v>
      </c>
      <c r="G871" s="163" t="s">
        <v>7396</v>
      </c>
      <c r="H871" s="164"/>
      <c r="I871" s="164"/>
      <c r="J871" s="86"/>
      <c r="K871" s="101" t="str">
        <f t="shared" si="31"/>
        <v>CPU2: DSPR/DCACHE/DLMU Miscellaneous error detection</v>
      </c>
      <c r="L871" s="162"/>
      <c r="M871" s="162" t="s">
        <v>251</v>
      </c>
      <c r="N871" s="162"/>
      <c r="O871" s="162" t="s">
        <v>251</v>
      </c>
      <c r="P871" s="162"/>
      <c r="Q871" s="162" t="s">
        <v>4822</v>
      </c>
      <c r="R871" s="162" t="s">
        <v>7255</v>
      </c>
      <c r="S871" s="162"/>
      <c r="T871" s="86" t="s">
        <v>5496</v>
      </c>
      <c r="U871" s="86" t="s">
        <v>2499</v>
      </c>
      <c r="V871" s="162"/>
      <c r="W871" s="162"/>
      <c r="X871" s="162" t="s">
        <v>2500</v>
      </c>
      <c r="Y871" s="162"/>
      <c r="Z871" s="85" t="s">
        <v>7651</v>
      </c>
      <c r="AA871" s="164"/>
      <c r="AB871" s="164"/>
      <c r="AC871" s="164"/>
      <c r="AD871" s="162">
        <v>10</v>
      </c>
      <c r="AE871" s="162" t="s">
        <v>217</v>
      </c>
      <c r="AF871" s="86" t="s">
        <v>4713</v>
      </c>
      <c r="AG871" s="101"/>
      <c r="AH871" s="86" t="s">
        <v>217</v>
      </c>
      <c r="AI871" s="86" t="s">
        <v>4713</v>
      </c>
      <c r="AJ871" s="164"/>
      <c r="AK871" s="164"/>
      <c r="AL871" s="86" t="s">
        <v>2539</v>
      </c>
      <c r="AM871" s="162"/>
      <c r="AN871" s="162"/>
      <c r="AO871" s="162"/>
      <c r="AP871" s="162"/>
      <c r="AQ871" s="162"/>
      <c r="AR871" s="162"/>
      <c r="AS871" s="162"/>
      <c r="AT871" s="162"/>
      <c r="AU871" s="162"/>
      <c r="AV871" s="102" t="str">
        <f t="shared" si="28"/>
        <v>Yes</v>
      </c>
      <c r="AW871" s="101"/>
      <c r="AX871" s="101"/>
      <c r="AY871" s="101"/>
      <c r="AZ871" s="102" t="str">
        <f t="shared" si="29"/>
        <v>Yes</v>
      </c>
      <c r="BA871" s="102" t="str">
        <f t="shared" si="30"/>
        <v>No</v>
      </c>
      <c r="BB871" s="162"/>
      <c r="BC871" s="162"/>
      <c r="BD871" s="162"/>
      <c r="BE871" s="164"/>
      <c r="BF871" s="164"/>
      <c r="BG871" s="164"/>
      <c r="BH871" s="164"/>
      <c r="BI871" s="162" t="s">
        <v>3761</v>
      </c>
      <c r="BJ871" s="162"/>
      <c r="BK871" s="86" t="s">
        <v>8667</v>
      </c>
      <c r="BL871" s="162"/>
      <c r="BM871" s="162">
        <v>0</v>
      </c>
      <c r="BN871" s="86" t="s">
        <v>585</v>
      </c>
      <c r="BO871" s="86"/>
      <c r="BP871" s="162"/>
      <c r="BQ871" s="162"/>
      <c r="BR871" s="162"/>
      <c r="BS871" s="162"/>
      <c r="BT871" s="162"/>
      <c r="BU871" s="162"/>
      <c r="BV871" s="162"/>
      <c r="BW871" s="162"/>
      <c r="BX871" s="162"/>
      <c r="BY871" s="162"/>
      <c r="BZ871" s="162"/>
      <c r="CA871" s="162"/>
      <c r="CB871" s="162"/>
      <c r="CC871" s="162"/>
      <c r="CD871" s="162"/>
      <c r="CE871" s="162"/>
      <c r="CF871" s="162"/>
      <c r="CG871" s="162"/>
      <c r="CH871" s="162"/>
      <c r="CI871" s="162"/>
      <c r="CJ871" s="162"/>
      <c r="CK871" s="162"/>
      <c r="CL871" s="162"/>
      <c r="CM871" s="162"/>
      <c r="CN871" s="162"/>
      <c r="CO871" s="162"/>
      <c r="CP871" s="162"/>
      <c r="CQ871" s="162"/>
      <c r="CR871" s="86"/>
      <c r="CS871" s="164" t="b">
        <f>NOT(ISERROR(MATCH(E871,[1]Sheet1!$A:$A,0)))</f>
        <v>1</v>
      </c>
      <c r="CT871" s="164"/>
    </row>
    <row r="872" spans="1:98" s="218" customFormat="1" ht="79.8" customHeight="1">
      <c r="A872" s="256">
        <v>297</v>
      </c>
      <c r="B872" s="258">
        <v>869</v>
      </c>
      <c r="C872" s="258"/>
      <c r="D872" s="162"/>
      <c r="E872" s="176" t="s">
        <v>7652</v>
      </c>
      <c r="F872" s="163" t="s">
        <v>7395</v>
      </c>
      <c r="G872" s="163" t="s">
        <v>7396</v>
      </c>
      <c r="H872" s="164"/>
      <c r="I872" s="164"/>
      <c r="J872" s="86"/>
      <c r="K872" s="101" t="str">
        <f t="shared" si="31"/>
        <v>CPU2: DCACHE TAG Uncorrectable critical error detection</v>
      </c>
      <c r="L872" s="162"/>
      <c r="M872" s="162" t="s">
        <v>251</v>
      </c>
      <c r="N872" s="162"/>
      <c r="O872" s="162" t="s">
        <v>251</v>
      </c>
      <c r="P872" s="162"/>
      <c r="Q872" s="162" t="s">
        <v>4822</v>
      </c>
      <c r="R872" s="162" t="s">
        <v>7255</v>
      </c>
      <c r="S872" s="162"/>
      <c r="T872" s="86" t="s">
        <v>5496</v>
      </c>
      <c r="U872" s="86" t="s">
        <v>2499</v>
      </c>
      <c r="V872" s="162"/>
      <c r="W872" s="162"/>
      <c r="X872" s="162" t="s">
        <v>2500</v>
      </c>
      <c r="Y872" s="162"/>
      <c r="Z872" s="85" t="s">
        <v>7653</v>
      </c>
      <c r="AA872" s="164"/>
      <c r="AB872" s="164"/>
      <c r="AC872" s="164"/>
      <c r="AD872" s="162">
        <v>10</v>
      </c>
      <c r="AE872" s="162" t="s">
        <v>217</v>
      </c>
      <c r="AF872" s="86" t="s">
        <v>4713</v>
      </c>
      <c r="AG872" s="101"/>
      <c r="AH872" s="86" t="s">
        <v>217</v>
      </c>
      <c r="AI872" s="86" t="s">
        <v>4713</v>
      </c>
      <c r="AJ872" s="164"/>
      <c r="AK872" s="164"/>
      <c r="AL872" s="86" t="s">
        <v>2539</v>
      </c>
      <c r="AM872" s="162"/>
      <c r="AN872" s="162"/>
      <c r="AO872" s="162"/>
      <c r="AP872" s="162"/>
      <c r="AQ872" s="162"/>
      <c r="AR872" s="162"/>
      <c r="AS872" s="162"/>
      <c r="AT872" s="162"/>
      <c r="AU872" s="162"/>
      <c r="AV872" s="102" t="str">
        <f t="shared" si="28"/>
        <v>Yes</v>
      </c>
      <c r="AW872" s="101"/>
      <c r="AX872" s="101"/>
      <c r="AY872" s="101"/>
      <c r="AZ872" s="102" t="str">
        <f t="shared" si="29"/>
        <v>Yes</v>
      </c>
      <c r="BA872" s="102" t="str">
        <f t="shared" si="30"/>
        <v>No</v>
      </c>
      <c r="BB872" s="162"/>
      <c r="BC872" s="162"/>
      <c r="BD872" s="162"/>
      <c r="BE872" s="164"/>
      <c r="BF872" s="164"/>
      <c r="BG872" s="164"/>
      <c r="BH872" s="164"/>
      <c r="BI872" s="162" t="s">
        <v>3761</v>
      </c>
      <c r="BJ872" s="162"/>
      <c r="BK872" s="86" t="s">
        <v>8667</v>
      </c>
      <c r="BL872" s="162"/>
      <c r="BM872" s="162">
        <v>0</v>
      </c>
      <c r="BN872" s="86" t="s">
        <v>585</v>
      </c>
      <c r="BO872" s="86"/>
      <c r="BP872" s="162"/>
      <c r="BQ872" s="162"/>
      <c r="BR872" s="162"/>
      <c r="BS872" s="162"/>
      <c r="BT872" s="162"/>
      <c r="BU872" s="162"/>
      <c r="BV872" s="162"/>
      <c r="BW872" s="162"/>
      <c r="BX872" s="162"/>
      <c r="BY872" s="162"/>
      <c r="BZ872" s="162"/>
      <c r="CA872" s="162"/>
      <c r="CB872" s="162"/>
      <c r="CC872" s="162"/>
      <c r="CD872" s="162"/>
      <c r="CE872" s="162"/>
      <c r="CF872" s="162"/>
      <c r="CG872" s="162"/>
      <c r="CH872" s="162"/>
      <c r="CI872" s="162"/>
      <c r="CJ872" s="162"/>
      <c r="CK872" s="162"/>
      <c r="CL872" s="162"/>
      <c r="CM872" s="162"/>
      <c r="CN872" s="162"/>
      <c r="CO872" s="162"/>
      <c r="CP872" s="162"/>
      <c r="CQ872" s="162"/>
      <c r="CR872" s="86"/>
      <c r="CS872" s="164" t="b">
        <f>NOT(ISERROR(MATCH(E872,[1]Sheet1!$A:$A,0)))</f>
        <v>1</v>
      </c>
      <c r="CT872" s="164" t="str">
        <f t="shared" ref="CT872:CT903" si="32">SUBSTITUTE(CR872, CHAR(10)&amp;"FId_Unused","")</f>
        <v/>
      </c>
    </row>
    <row r="873" spans="1:98" s="218" customFormat="1" ht="79.8" customHeight="1">
      <c r="A873" s="256">
        <v>297</v>
      </c>
      <c r="B873" s="258">
        <v>870</v>
      </c>
      <c r="C873" s="258"/>
      <c r="D873" s="162"/>
      <c r="E873" s="176" t="s">
        <v>7654</v>
      </c>
      <c r="F873" s="163" t="s">
        <v>7395</v>
      </c>
      <c r="G873" s="163" t="s">
        <v>7396</v>
      </c>
      <c r="H873" s="164"/>
      <c r="I873" s="164"/>
      <c r="J873" s="86"/>
      <c r="K873" s="101" t="str">
        <f t="shared" si="31"/>
        <v>CPU2: DCACHE TAG Miscellaneous error detection</v>
      </c>
      <c r="L873" s="162"/>
      <c r="M873" s="162" t="s">
        <v>251</v>
      </c>
      <c r="N873" s="162"/>
      <c r="O873" s="162" t="s">
        <v>251</v>
      </c>
      <c r="P873" s="162"/>
      <c r="Q873" s="162" t="s">
        <v>4822</v>
      </c>
      <c r="R873" s="162" t="s">
        <v>7255</v>
      </c>
      <c r="S873" s="162"/>
      <c r="T873" s="86" t="s">
        <v>5496</v>
      </c>
      <c r="U873" s="86" t="s">
        <v>2499</v>
      </c>
      <c r="V873" s="162"/>
      <c r="W873" s="162"/>
      <c r="X873" s="162" t="s">
        <v>2500</v>
      </c>
      <c r="Y873" s="162"/>
      <c r="Z873" s="85" t="s">
        <v>7655</v>
      </c>
      <c r="AA873" s="164"/>
      <c r="AB873" s="164"/>
      <c r="AC873" s="164"/>
      <c r="AD873" s="162">
        <v>10</v>
      </c>
      <c r="AE873" s="162" t="s">
        <v>217</v>
      </c>
      <c r="AF873" s="86" t="s">
        <v>4713</v>
      </c>
      <c r="AG873" s="101"/>
      <c r="AH873" s="86" t="s">
        <v>217</v>
      </c>
      <c r="AI873" s="86" t="s">
        <v>4713</v>
      </c>
      <c r="AJ873" s="164"/>
      <c r="AK873" s="164"/>
      <c r="AL873" s="86" t="s">
        <v>2539</v>
      </c>
      <c r="AM873" s="162"/>
      <c r="AN873" s="162"/>
      <c r="AO873" s="162"/>
      <c r="AP873" s="162"/>
      <c r="AQ873" s="162"/>
      <c r="AR873" s="162"/>
      <c r="AS873" s="162"/>
      <c r="AT873" s="162"/>
      <c r="AU873" s="162"/>
      <c r="AV873" s="102" t="str">
        <f t="shared" si="28"/>
        <v>Yes</v>
      </c>
      <c r="AW873" s="101"/>
      <c r="AX873" s="101"/>
      <c r="AY873" s="101"/>
      <c r="AZ873" s="102" t="str">
        <f t="shared" si="29"/>
        <v>Yes</v>
      </c>
      <c r="BA873" s="102" t="str">
        <f t="shared" si="30"/>
        <v>No</v>
      </c>
      <c r="BB873" s="162"/>
      <c r="BC873" s="162"/>
      <c r="BD873" s="162"/>
      <c r="BE873" s="164"/>
      <c r="BF873" s="164"/>
      <c r="BG873" s="164"/>
      <c r="BH873" s="164"/>
      <c r="BI873" s="162" t="s">
        <v>3761</v>
      </c>
      <c r="BJ873" s="162"/>
      <c r="BK873" s="86" t="s">
        <v>8667</v>
      </c>
      <c r="BL873" s="162"/>
      <c r="BM873" s="162">
        <v>0</v>
      </c>
      <c r="BN873" s="86" t="s">
        <v>585</v>
      </c>
      <c r="BO873" s="86"/>
      <c r="BP873" s="162"/>
      <c r="BQ873" s="162"/>
      <c r="BR873" s="162"/>
      <c r="BS873" s="162"/>
      <c r="BT873" s="162"/>
      <c r="BU873" s="162"/>
      <c r="BV873" s="162"/>
      <c r="BW873" s="162"/>
      <c r="BX873" s="162"/>
      <c r="BY873" s="162"/>
      <c r="BZ873" s="162"/>
      <c r="CA873" s="162"/>
      <c r="CB873" s="162"/>
      <c r="CC873" s="162"/>
      <c r="CD873" s="162"/>
      <c r="CE873" s="162"/>
      <c r="CF873" s="162"/>
      <c r="CG873" s="162"/>
      <c r="CH873" s="162"/>
      <c r="CI873" s="162"/>
      <c r="CJ873" s="162"/>
      <c r="CK873" s="162"/>
      <c r="CL873" s="162"/>
      <c r="CM873" s="162"/>
      <c r="CN873" s="162"/>
      <c r="CO873" s="162"/>
      <c r="CP873" s="162"/>
      <c r="CQ873" s="162"/>
      <c r="CR873" s="86"/>
      <c r="CS873" s="164" t="b">
        <f>NOT(ISERROR(MATCH(E873,[1]Sheet1!$A:$A,0)))</f>
        <v>1</v>
      </c>
      <c r="CT873" s="164" t="str">
        <f t="shared" si="32"/>
        <v/>
      </c>
    </row>
    <row r="874" spans="1:98" s="218" customFormat="1" ht="79.8" customHeight="1">
      <c r="A874" s="256">
        <v>297</v>
      </c>
      <c r="B874" s="258">
        <v>871</v>
      </c>
      <c r="C874" s="258"/>
      <c r="D874" s="162"/>
      <c r="E874" s="176" t="s">
        <v>7656</v>
      </c>
      <c r="F874" s="163" t="s">
        <v>7395</v>
      </c>
      <c r="G874" s="163" t="s">
        <v>7396</v>
      </c>
      <c r="H874" s="164"/>
      <c r="I874" s="164"/>
      <c r="J874" s="86"/>
      <c r="K874" s="101" t="str">
        <f t="shared" si="31"/>
        <v>CPU2: CPU Instruction Fetch SRI Interface EDC Error</v>
      </c>
      <c r="L874" s="162"/>
      <c r="M874" s="162" t="s">
        <v>251</v>
      </c>
      <c r="N874" s="162"/>
      <c r="O874" s="162" t="s">
        <v>251</v>
      </c>
      <c r="P874" s="162"/>
      <c r="Q874" s="162" t="s">
        <v>4822</v>
      </c>
      <c r="R874" s="162" t="s">
        <v>7255</v>
      </c>
      <c r="S874" s="162"/>
      <c r="T874" s="86" t="s">
        <v>5496</v>
      </c>
      <c r="U874" s="86" t="s">
        <v>2499</v>
      </c>
      <c r="V874" s="162"/>
      <c r="W874" s="162"/>
      <c r="X874" s="162" t="s">
        <v>2500</v>
      </c>
      <c r="Y874" s="162"/>
      <c r="Z874" s="85" t="s">
        <v>7657</v>
      </c>
      <c r="AA874" s="164"/>
      <c r="AB874" s="164"/>
      <c r="AC874" s="164"/>
      <c r="AD874" s="162">
        <v>10</v>
      </c>
      <c r="AE874" s="162" t="s">
        <v>217</v>
      </c>
      <c r="AF874" s="86" t="s">
        <v>4713</v>
      </c>
      <c r="AG874" s="101"/>
      <c r="AH874" s="86" t="s">
        <v>217</v>
      </c>
      <c r="AI874" s="86" t="s">
        <v>4713</v>
      </c>
      <c r="AJ874" s="164"/>
      <c r="AK874" s="164"/>
      <c r="AL874" s="86" t="s">
        <v>2539</v>
      </c>
      <c r="AM874" s="162"/>
      <c r="AN874" s="162"/>
      <c r="AO874" s="162"/>
      <c r="AP874" s="162"/>
      <c r="AQ874" s="162"/>
      <c r="AR874" s="162"/>
      <c r="AS874" s="162"/>
      <c r="AT874" s="162"/>
      <c r="AU874" s="162"/>
      <c r="AV874" s="102" t="str">
        <f t="shared" si="28"/>
        <v>Yes</v>
      </c>
      <c r="AW874" s="101"/>
      <c r="AX874" s="101"/>
      <c r="AY874" s="101"/>
      <c r="AZ874" s="102" t="str">
        <f t="shared" si="29"/>
        <v>Yes</v>
      </c>
      <c r="BA874" s="102" t="str">
        <f t="shared" si="30"/>
        <v>No</v>
      </c>
      <c r="BB874" s="162"/>
      <c r="BC874" s="162"/>
      <c r="BD874" s="162"/>
      <c r="BE874" s="164"/>
      <c r="BF874" s="164"/>
      <c r="BG874" s="164"/>
      <c r="BH874" s="164"/>
      <c r="BI874" s="162" t="s">
        <v>3761</v>
      </c>
      <c r="BJ874" s="162"/>
      <c r="BK874" s="86" t="s">
        <v>8667</v>
      </c>
      <c r="BL874" s="162"/>
      <c r="BM874" s="162">
        <v>0</v>
      </c>
      <c r="BN874" s="86" t="s">
        <v>585</v>
      </c>
      <c r="BO874" s="86"/>
      <c r="BP874" s="162"/>
      <c r="BQ874" s="162"/>
      <c r="BR874" s="162"/>
      <c r="BS874" s="162"/>
      <c r="BT874" s="162"/>
      <c r="BU874" s="162"/>
      <c r="BV874" s="162"/>
      <c r="BW874" s="162"/>
      <c r="BX874" s="162"/>
      <c r="BY874" s="162"/>
      <c r="BZ874" s="162"/>
      <c r="CA874" s="162"/>
      <c r="CB874" s="162"/>
      <c r="CC874" s="162"/>
      <c r="CD874" s="162"/>
      <c r="CE874" s="162"/>
      <c r="CF874" s="162"/>
      <c r="CG874" s="162"/>
      <c r="CH874" s="162"/>
      <c r="CI874" s="162"/>
      <c r="CJ874" s="162"/>
      <c r="CK874" s="162"/>
      <c r="CL874" s="162"/>
      <c r="CM874" s="162"/>
      <c r="CN874" s="162"/>
      <c r="CO874" s="162"/>
      <c r="CP874" s="162"/>
      <c r="CQ874" s="162"/>
      <c r="CR874" s="86"/>
      <c r="CS874" s="164" t="b">
        <f>NOT(ISERROR(MATCH(E874,[1]Sheet1!$A:$A,0)))</f>
        <v>1</v>
      </c>
      <c r="CT874" s="164" t="str">
        <f t="shared" si="32"/>
        <v/>
      </c>
    </row>
    <row r="875" spans="1:98" s="218" customFormat="1" ht="79.8" customHeight="1">
      <c r="A875" s="256">
        <v>297</v>
      </c>
      <c r="B875" s="258">
        <v>872</v>
      </c>
      <c r="C875" s="258"/>
      <c r="D875" s="162"/>
      <c r="E875" s="176" t="s">
        <v>7658</v>
      </c>
      <c r="F875" s="163" t="s">
        <v>7395</v>
      </c>
      <c r="G875" s="163" t="s">
        <v>7396</v>
      </c>
      <c r="H875" s="164"/>
      <c r="I875" s="164"/>
      <c r="J875" s="86"/>
      <c r="K875" s="101" t="str">
        <f t="shared" si="31"/>
        <v>CPU2: CPU Data SRI Interface (Load/Store) EDC Error</v>
      </c>
      <c r="L875" s="162"/>
      <c r="M875" s="162" t="s">
        <v>251</v>
      </c>
      <c r="N875" s="162"/>
      <c r="O875" s="162" t="s">
        <v>251</v>
      </c>
      <c r="P875" s="162"/>
      <c r="Q875" s="162" t="s">
        <v>4822</v>
      </c>
      <c r="R875" s="162" t="s">
        <v>7255</v>
      </c>
      <c r="S875" s="162"/>
      <c r="T875" s="86" t="s">
        <v>5496</v>
      </c>
      <c r="U875" s="86" t="s">
        <v>2499</v>
      </c>
      <c r="V875" s="162"/>
      <c r="W875" s="162"/>
      <c r="X875" s="162" t="s">
        <v>2500</v>
      </c>
      <c r="Y875" s="162"/>
      <c r="Z875" s="85" t="s">
        <v>7659</v>
      </c>
      <c r="AA875" s="164"/>
      <c r="AB875" s="164"/>
      <c r="AC875" s="164"/>
      <c r="AD875" s="162">
        <v>10</v>
      </c>
      <c r="AE875" s="162" t="s">
        <v>217</v>
      </c>
      <c r="AF875" s="86" t="s">
        <v>4713</v>
      </c>
      <c r="AG875" s="101"/>
      <c r="AH875" s="86" t="s">
        <v>217</v>
      </c>
      <c r="AI875" s="86" t="s">
        <v>4713</v>
      </c>
      <c r="AJ875" s="164"/>
      <c r="AK875" s="164"/>
      <c r="AL875" s="86" t="s">
        <v>2539</v>
      </c>
      <c r="AM875" s="162"/>
      <c r="AN875" s="162"/>
      <c r="AO875" s="162"/>
      <c r="AP875" s="162"/>
      <c r="AQ875" s="162"/>
      <c r="AR875" s="162"/>
      <c r="AS875" s="162"/>
      <c r="AT875" s="162"/>
      <c r="AU875" s="162"/>
      <c r="AV875" s="102" t="str">
        <f t="shared" si="28"/>
        <v>Yes</v>
      </c>
      <c r="AW875" s="101"/>
      <c r="AX875" s="101"/>
      <c r="AY875" s="101"/>
      <c r="AZ875" s="102" t="str">
        <f t="shared" si="29"/>
        <v>Yes</v>
      </c>
      <c r="BA875" s="102" t="str">
        <f t="shared" si="30"/>
        <v>No</v>
      </c>
      <c r="BB875" s="162"/>
      <c r="BC875" s="162"/>
      <c r="BD875" s="162"/>
      <c r="BE875" s="164"/>
      <c r="BF875" s="164"/>
      <c r="BG875" s="164"/>
      <c r="BH875" s="164"/>
      <c r="BI875" s="162" t="s">
        <v>3761</v>
      </c>
      <c r="BJ875" s="162"/>
      <c r="BK875" s="86" t="s">
        <v>8667</v>
      </c>
      <c r="BL875" s="162"/>
      <c r="BM875" s="162">
        <v>0</v>
      </c>
      <c r="BN875" s="86" t="s">
        <v>585</v>
      </c>
      <c r="BO875" s="86"/>
      <c r="BP875" s="162"/>
      <c r="BQ875" s="162"/>
      <c r="BR875" s="162"/>
      <c r="BS875" s="162"/>
      <c r="BT875" s="162"/>
      <c r="BU875" s="162"/>
      <c r="BV875" s="162"/>
      <c r="BW875" s="162"/>
      <c r="BX875" s="162"/>
      <c r="BY875" s="162"/>
      <c r="BZ875" s="162"/>
      <c r="CA875" s="162"/>
      <c r="CB875" s="162"/>
      <c r="CC875" s="162"/>
      <c r="CD875" s="162"/>
      <c r="CE875" s="162"/>
      <c r="CF875" s="162"/>
      <c r="CG875" s="162"/>
      <c r="CH875" s="162"/>
      <c r="CI875" s="162"/>
      <c r="CJ875" s="162"/>
      <c r="CK875" s="162"/>
      <c r="CL875" s="162"/>
      <c r="CM875" s="162"/>
      <c r="CN875" s="162"/>
      <c r="CO875" s="162"/>
      <c r="CP875" s="162"/>
      <c r="CQ875" s="162"/>
      <c r="CR875" s="86"/>
      <c r="CS875" s="164" t="b">
        <f>NOT(ISERROR(MATCH(E875,[1]Sheet1!$A:$A,0)))</f>
        <v>1</v>
      </c>
      <c r="CT875" s="164" t="str">
        <f t="shared" si="32"/>
        <v/>
      </c>
    </row>
    <row r="876" spans="1:98" s="218" customFormat="1" ht="79.8" customHeight="1">
      <c r="A876" s="256"/>
      <c r="B876" s="258">
        <v>873</v>
      </c>
      <c r="C876" s="258"/>
      <c r="D876" s="86"/>
      <c r="E876" s="95" t="s">
        <v>7660</v>
      </c>
      <c r="F876" s="163" t="s">
        <v>7395</v>
      </c>
      <c r="G876" s="163" t="s">
        <v>7396</v>
      </c>
      <c r="H876" s="86"/>
      <c r="I876" s="86"/>
      <c r="J876" s="86"/>
      <c r="K876" s="101" t="s">
        <v>7661</v>
      </c>
      <c r="L876" s="162" t="s">
        <v>2495</v>
      </c>
      <c r="M876" s="162" t="s">
        <v>251</v>
      </c>
      <c r="N876" s="162"/>
      <c r="O876" s="162" t="s">
        <v>251</v>
      </c>
      <c r="P876" s="162"/>
      <c r="Q876" s="162" t="s">
        <v>4822</v>
      </c>
      <c r="R876" s="162" t="s">
        <v>7255</v>
      </c>
      <c r="S876" s="86"/>
      <c r="T876" s="86" t="s">
        <v>5496</v>
      </c>
      <c r="U876" s="86" t="s">
        <v>2499</v>
      </c>
      <c r="V876" s="86"/>
      <c r="W876" s="86"/>
      <c r="X876" s="162" t="s">
        <v>2500</v>
      </c>
      <c r="Y876" s="86"/>
      <c r="Z876" s="85" t="s">
        <v>7662</v>
      </c>
      <c r="AA876" s="86"/>
      <c r="AB876" s="86"/>
      <c r="AC876" s="86"/>
      <c r="AD876" s="86">
        <v>10</v>
      </c>
      <c r="AE876" s="86" t="s">
        <v>217</v>
      </c>
      <c r="AF876" s="86" t="s">
        <v>4713</v>
      </c>
      <c r="AG876" s="86" t="s">
        <v>7356</v>
      </c>
      <c r="AH876" s="86" t="s">
        <v>217</v>
      </c>
      <c r="AI876" s="86" t="s">
        <v>4713</v>
      </c>
      <c r="AJ876" s="86"/>
      <c r="AK876" s="86"/>
      <c r="AL876" s="86" t="s">
        <v>2539</v>
      </c>
      <c r="AM876" s="86"/>
      <c r="AN876" s="86"/>
      <c r="AO876" s="86"/>
      <c r="AP876" s="86"/>
      <c r="AQ876" s="86"/>
      <c r="AR876" s="86"/>
      <c r="AS876" s="86"/>
      <c r="AT876" s="86"/>
      <c r="AU876" s="86"/>
      <c r="AV876" s="102" t="str">
        <f t="shared" si="28"/>
        <v>Yes</v>
      </c>
      <c r="AW876" s="101">
        <v>1</v>
      </c>
      <c r="AX876" s="101">
        <v>1</v>
      </c>
      <c r="AY876" s="101" t="s">
        <v>2363</v>
      </c>
      <c r="AZ876" s="102" t="str">
        <f t="shared" si="29"/>
        <v>Yes</v>
      </c>
      <c r="BA876" s="102" t="str">
        <f t="shared" si="30"/>
        <v>No</v>
      </c>
      <c r="BB876" s="86" t="s">
        <v>7334</v>
      </c>
      <c r="BC876" s="86"/>
      <c r="BD876" s="86"/>
      <c r="BE876" s="86"/>
      <c r="BF876" s="86"/>
      <c r="BG876" s="86"/>
      <c r="BH876" s="86"/>
      <c r="BI876" s="162" t="s">
        <v>3761</v>
      </c>
      <c r="BJ876" s="86"/>
      <c r="BK876" s="86" t="s">
        <v>8667</v>
      </c>
      <c r="BL876" s="86"/>
      <c r="BM876" s="162">
        <v>0</v>
      </c>
      <c r="BN876" s="86" t="s">
        <v>585</v>
      </c>
      <c r="BO876" s="86"/>
      <c r="BP876" s="86"/>
      <c r="BQ876" s="86"/>
      <c r="BR876" s="86"/>
      <c r="BS876" s="86"/>
      <c r="BT876" s="86"/>
      <c r="BU876" s="86"/>
      <c r="BV876" s="86"/>
      <c r="BW876" s="86"/>
      <c r="BX876" s="86"/>
      <c r="BY876" s="86"/>
      <c r="BZ876" s="86"/>
      <c r="CA876" s="86"/>
      <c r="CB876" s="86"/>
      <c r="CC876" s="86"/>
      <c r="CD876" s="86"/>
      <c r="CE876" s="86"/>
      <c r="CF876" s="86"/>
      <c r="CG876" s="86"/>
      <c r="CH876" s="86"/>
      <c r="CI876" s="86"/>
      <c r="CJ876" s="86"/>
      <c r="CK876" s="86"/>
      <c r="CL876" s="86"/>
      <c r="CM876" s="86"/>
      <c r="CN876" s="86"/>
      <c r="CO876" s="86" t="s">
        <v>2500</v>
      </c>
      <c r="CP876" s="86"/>
      <c r="CQ876" s="86"/>
      <c r="CR876" s="86"/>
      <c r="CS876" s="164" t="b">
        <f>NOT(ISERROR(MATCH(E876,[1]Sheet1!$A:$A,0)))</f>
        <v>1</v>
      </c>
      <c r="CT876" s="164" t="str">
        <f t="shared" si="32"/>
        <v/>
      </c>
    </row>
    <row r="877" spans="1:98" s="218" customFormat="1" ht="79.8" customHeight="1">
      <c r="A877" s="256">
        <v>297</v>
      </c>
      <c r="B877" s="258">
        <v>874</v>
      </c>
      <c r="C877" s="258"/>
      <c r="D877" s="162"/>
      <c r="E877" s="176" t="s">
        <v>7663</v>
      </c>
      <c r="F877" s="163" t="s">
        <v>7395</v>
      </c>
      <c r="G877" s="163" t="s">
        <v>7396</v>
      </c>
      <c r="H877" s="164"/>
      <c r="I877" s="164"/>
      <c r="J877" s="86"/>
      <c r="K877" s="101" t="str">
        <f xml:space="preserve"> Z877</f>
        <v>CPU2: PCACHE TAG Miscellaneous error detection</v>
      </c>
      <c r="L877" s="162"/>
      <c r="M877" s="162" t="s">
        <v>251</v>
      </c>
      <c r="N877" s="162"/>
      <c r="O877" s="162" t="s">
        <v>251</v>
      </c>
      <c r="P877" s="162"/>
      <c r="Q877" s="162" t="s">
        <v>4822</v>
      </c>
      <c r="R877" s="162" t="s">
        <v>7255</v>
      </c>
      <c r="S877" s="162"/>
      <c r="T877" s="86" t="s">
        <v>5496</v>
      </c>
      <c r="U877" s="86" t="s">
        <v>2499</v>
      </c>
      <c r="V877" s="162"/>
      <c r="W877" s="162"/>
      <c r="X877" s="162" t="s">
        <v>2500</v>
      </c>
      <c r="Y877" s="162"/>
      <c r="Z877" s="85" t="s">
        <v>7664</v>
      </c>
      <c r="AA877" s="164"/>
      <c r="AB877" s="164"/>
      <c r="AC877" s="164"/>
      <c r="AD877" s="162">
        <v>10</v>
      </c>
      <c r="AE877" s="162" t="s">
        <v>217</v>
      </c>
      <c r="AF877" s="86" t="s">
        <v>4713</v>
      </c>
      <c r="AG877" s="101"/>
      <c r="AH877" s="86" t="s">
        <v>217</v>
      </c>
      <c r="AI877" s="86" t="s">
        <v>4713</v>
      </c>
      <c r="AJ877" s="164"/>
      <c r="AK877" s="164"/>
      <c r="AL877" s="86" t="s">
        <v>2539</v>
      </c>
      <c r="AM877" s="162"/>
      <c r="AN877" s="162"/>
      <c r="AO877" s="162"/>
      <c r="AP877" s="162"/>
      <c r="AQ877" s="162"/>
      <c r="AR877" s="162"/>
      <c r="AS877" s="162"/>
      <c r="AT877" s="162"/>
      <c r="AU877" s="162"/>
      <c r="AV877" s="102" t="str">
        <f t="shared" si="28"/>
        <v>Yes</v>
      </c>
      <c r="AW877" s="101"/>
      <c r="AX877" s="101"/>
      <c r="AY877" s="101"/>
      <c r="AZ877" s="102" t="str">
        <f t="shared" si="29"/>
        <v>Yes</v>
      </c>
      <c r="BA877" s="102" t="str">
        <f t="shared" si="30"/>
        <v>No</v>
      </c>
      <c r="BB877" s="162"/>
      <c r="BC877" s="162"/>
      <c r="BD877" s="162"/>
      <c r="BE877" s="164"/>
      <c r="BF877" s="164"/>
      <c r="BG877" s="164"/>
      <c r="BH877" s="164"/>
      <c r="BI877" s="162" t="s">
        <v>3761</v>
      </c>
      <c r="BJ877" s="162"/>
      <c r="BK877" s="86" t="s">
        <v>8667</v>
      </c>
      <c r="BL877" s="162"/>
      <c r="BM877" s="162">
        <v>0</v>
      </c>
      <c r="BN877" s="86" t="s">
        <v>585</v>
      </c>
      <c r="BO877" s="86"/>
      <c r="BP877" s="162"/>
      <c r="BQ877" s="162"/>
      <c r="BR877" s="162"/>
      <c r="BS877" s="162"/>
      <c r="BT877" s="162"/>
      <c r="BU877" s="162"/>
      <c r="BV877" s="162"/>
      <c r="BW877" s="162"/>
      <c r="BX877" s="162"/>
      <c r="BY877" s="162"/>
      <c r="BZ877" s="162"/>
      <c r="CA877" s="162"/>
      <c r="CB877" s="162"/>
      <c r="CC877" s="162"/>
      <c r="CD877" s="162"/>
      <c r="CE877" s="162"/>
      <c r="CF877" s="162"/>
      <c r="CG877" s="162"/>
      <c r="CH877" s="162"/>
      <c r="CI877" s="162"/>
      <c r="CJ877" s="162"/>
      <c r="CK877" s="162"/>
      <c r="CL877" s="162"/>
      <c r="CM877" s="162"/>
      <c r="CN877" s="162"/>
      <c r="CO877" s="162"/>
      <c r="CP877" s="162"/>
      <c r="CQ877" s="162"/>
      <c r="CR877" s="86"/>
      <c r="CS877" s="164" t="b">
        <f>NOT(ISERROR(MATCH(E877,[1]Sheet1!$A:$A,0)))</f>
        <v>1</v>
      </c>
      <c r="CT877" s="164" t="str">
        <f t="shared" si="32"/>
        <v/>
      </c>
    </row>
    <row r="878" spans="1:98" s="218" customFormat="1" ht="79.8" customHeight="1">
      <c r="A878" s="256">
        <v>297</v>
      </c>
      <c r="B878" s="258">
        <v>875</v>
      </c>
      <c r="C878" s="258"/>
      <c r="D878" s="162"/>
      <c r="E878" s="176" t="s">
        <v>7665</v>
      </c>
      <c r="F878" s="163" t="s">
        <v>7395</v>
      </c>
      <c r="G878" s="163" t="s">
        <v>7396</v>
      </c>
      <c r="H878" s="164"/>
      <c r="I878" s="164"/>
      <c r="J878" s="86"/>
      <c r="K878" s="101" t="str">
        <f xml:space="preserve"> Z878</f>
        <v>CPU2: PSPR/PCACHE Uncorrectable critical error detection</v>
      </c>
      <c r="L878" s="162"/>
      <c r="M878" s="162" t="s">
        <v>251</v>
      </c>
      <c r="N878" s="162"/>
      <c r="O878" s="162" t="s">
        <v>251</v>
      </c>
      <c r="P878" s="162"/>
      <c r="Q878" s="162" t="s">
        <v>4822</v>
      </c>
      <c r="R878" s="162" t="s">
        <v>7255</v>
      </c>
      <c r="S878" s="162"/>
      <c r="T878" s="86" t="s">
        <v>5496</v>
      </c>
      <c r="U878" s="86" t="s">
        <v>2499</v>
      </c>
      <c r="V878" s="162"/>
      <c r="W878" s="162"/>
      <c r="X878" s="162" t="s">
        <v>2500</v>
      </c>
      <c r="Y878" s="162"/>
      <c r="Z878" s="85" t="s">
        <v>7666</v>
      </c>
      <c r="AA878" s="164"/>
      <c r="AB878" s="164"/>
      <c r="AC878" s="164"/>
      <c r="AD878" s="162">
        <v>10</v>
      </c>
      <c r="AE878" s="162" t="s">
        <v>217</v>
      </c>
      <c r="AF878" s="86" t="s">
        <v>4713</v>
      </c>
      <c r="AG878" s="101"/>
      <c r="AH878" s="86" t="s">
        <v>217</v>
      </c>
      <c r="AI878" s="86" t="s">
        <v>4713</v>
      </c>
      <c r="AJ878" s="164"/>
      <c r="AK878" s="164"/>
      <c r="AL878" s="86" t="s">
        <v>2539</v>
      </c>
      <c r="AM878" s="162"/>
      <c r="AN878" s="162"/>
      <c r="AO878" s="162"/>
      <c r="AP878" s="162"/>
      <c r="AQ878" s="162"/>
      <c r="AR878" s="162"/>
      <c r="AS878" s="162"/>
      <c r="AT878" s="162"/>
      <c r="AU878" s="162"/>
      <c r="AV878" s="102" t="str">
        <f t="shared" si="28"/>
        <v>Yes</v>
      </c>
      <c r="AW878" s="101"/>
      <c r="AX878" s="101"/>
      <c r="AY878" s="101"/>
      <c r="AZ878" s="102" t="str">
        <f t="shared" si="29"/>
        <v>Yes</v>
      </c>
      <c r="BA878" s="102" t="str">
        <f t="shared" si="30"/>
        <v>No</v>
      </c>
      <c r="BB878" s="162"/>
      <c r="BC878" s="162"/>
      <c r="BD878" s="162"/>
      <c r="BE878" s="164"/>
      <c r="BF878" s="164"/>
      <c r="BG878" s="164"/>
      <c r="BH878" s="164"/>
      <c r="BI878" s="162" t="s">
        <v>3761</v>
      </c>
      <c r="BJ878" s="162"/>
      <c r="BK878" s="86" t="s">
        <v>8667</v>
      </c>
      <c r="BL878" s="162"/>
      <c r="BM878" s="162">
        <v>0</v>
      </c>
      <c r="BN878" s="86" t="s">
        <v>585</v>
      </c>
      <c r="BO878" s="86"/>
      <c r="BP878" s="162"/>
      <c r="BQ878" s="162"/>
      <c r="BR878" s="162"/>
      <c r="BS878" s="162"/>
      <c r="BT878" s="162"/>
      <c r="BU878" s="162"/>
      <c r="BV878" s="162"/>
      <c r="BW878" s="162"/>
      <c r="BX878" s="162"/>
      <c r="BY878" s="162"/>
      <c r="BZ878" s="162"/>
      <c r="CA878" s="162"/>
      <c r="CB878" s="162"/>
      <c r="CC878" s="162"/>
      <c r="CD878" s="162"/>
      <c r="CE878" s="162"/>
      <c r="CF878" s="162"/>
      <c r="CG878" s="162"/>
      <c r="CH878" s="162"/>
      <c r="CI878" s="162"/>
      <c r="CJ878" s="162"/>
      <c r="CK878" s="162"/>
      <c r="CL878" s="162"/>
      <c r="CM878" s="162"/>
      <c r="CN878" s="162"/>
      <c r="CO878" s="162"/>
      <c r="CP878" s="162"/>
      <c r="CQ878" s="162"/>
      <c r="CR878" s="86"/>
      <c r="CS878" s="164" t="b">
        <f>NOT(ISERROR(MATCH(E878,[1]Sheet1!$A:$A,0)))</f>
        <v>1</v>
      </c>
      <c r="CT878" s="164" t="str">
        <f t="shared" si="32"/>
        <v/>
      </c>
    </row>
    <row r="879" spans="1:98" s="218" customFormat="1" ht="79.8" customHeight="1">
      <c r="A879" s="256">
        <v>297</v>
      </c>
      <c r="B879" s="258">
        <v>876</v>
      </c>
      <c r="C879" s="258"/>
      <c r="D879" s="162"/>
      <c r="E879" s="176" t="s">
        <v>7667</v>
      </c>
      <c r="F879" s="163" t="s">
        <v>7395</v>
      </c>
      <c r="G879" s="163" t="s">
        <v>7396</v>
      </c>
      <c r="H879" s="164"/>
      <c r="I879" s="164"/>
      <c r="J879" s="86"/>
      <c r="K879" s="101" t="str">
        <f xml:space="preserve"> Z879</f>
        <v>CPU2: PSPR/PCACHE Miscellaneous error detection</v>
      </c>
      <c r="L879" s="162"/>
      <c r="M879" s="162" t="s">
        <v>251</v>
      </c>
      <c r="N879" s="162"/>
      <c r="O879" s="162" t="s">
        <v>251</v>
      </c>
      <c r="P879" s="162"/>
      <c r="Q879" s="162" t="s">
        <v>4822</v>
      </c>
      <c r="R879" s="162" t="s">
        <v>7255</v>
      </c>
      <c r="S879" s="162"/>
      <c r="T879" s="86" t="s">
        <v>5496</v>
      </c>
      <c r="U879" s="86" t="s">
        <v>2499</v>
      </c>
      <c r="V879" s="162"/>
      <c r="W879" s="162"/>
      <c r="X879" s="162" t="s">
        <v>2500</v>
      </c>
      <c r="Y879" s="162"/>
      <c r="Z879" s="85" t="s">
        <v>7668</v>
      </c>
      <c r="AA879" s="164"/>
      <c r="AB879" s="164"/>
      <c r="AC879" s="164"/>
      <c r="AD879" s="162">
        <v>10</v>
      </c>
      <c r="AE879" s="162" t="s">
        <v>217</v>
      </c>
      <c r="AF879" s="86" t="s">
        <v>4713</v>
      </c>
      <c r="AG879" s="101"/>
      <c r="AH879" s="86" t="s">
        <v>217</v>
      </c>
      <c r="AI879" s="86" t="s">
        <v>4713</v>
      </c>
      <c r="AJ879" s="164"/>
      <c r="AK879" s="164"/>
      <c r="AL879" s="86" t="s">
        <v>2539</v>
      </c>
      <c r="AM879" s="162"/>
      <c r="AN879" s="162"/>
      <c r="AO879" s="162"/>
      <c r="AP879" s="162"/>
      <c r="AQ879" s="162"/>
      <c r="AR879" s="162"/>
      <c r="AS879" s="162"/>
      <c r="AT879" s="162"/>
      <c r="AU879" s="162"/>
      <c r="AV879" s="102" t="str">
        <f t="shared" si="28"/>
        <v>Yes</v>
      </c>
      <c r="AW879" s="101"/>
      <c r="AX879" s="101"/>
      <c r="AY879" s="101"/>
      <c r="AZ879" s="102" t="str">
        <f t="shared" si="29"/>
        <v>Yes</v>
      </c>
      <c r="BA879" s="102" t="str">
        <f t="shared" si="30"/>
        <v>No</v>
      </c>
      <c r="BB879" s="162"/>
      <c r="BC879" s="162"/>
      <c r="BD879" s="162"/>
      <c r="BE879" s="164"/>
      <c r="BF879" s="164"/>
      <c r="BG879" s="164"/>
      <c r="BH879" s="164"/>
      <c r="BI879" s="162" t="s">
        <v>3761</v>
      </c>
      <c r="BJ879" s="162"/>
      <c r="BK879" s="86" t="s">
        <v>8667</v>
      </c>
      <c r="BL879" s="162"/>
      <c r="BM879" s="162">
        <v>0</v>
      </c>
      <c r="BN879" s="86" t="s">
        <v>585</v>
      </c>
      <c r="BO879" s="86"/>
      <c r="BP879" s="162"/>
      <c r="BQ879" s="162"/>
      <c r="BR879" s="162"/>
      <c r="BS879" s="162"/>
      <c r="BT879" s="162"/>
      <c r="BU879" s="162"/>
      <c r="BV879" s="162"/>
      <c r="BW879" s="162"/>
      <c r="BX879" s="162"/>
      <c r="BY879" s="162"/>
      <c r="BZ879" s="162"/>
      <c r="CA879" s="162"/>
      <c r="CB879" s="162"/>
      <c r="CC879" s="162"/>
      <c r="CD879" s="162"/>
      <c r="CE879" s="162"/>
      <c r="CF879" s="162"/>
      <c r="CG879" s="162"/>
      <c r="CH879" s="162"/>
      <c r="CI879" s="162"/>
      <c r="CJ879" s="162"/>
      <c r="CK879" s="162"/>
      <c r="CL879" s="162"/>
      <c r="CM879" s="162"/>
      <c r="CN879" s="162"/>
      <c r="CO879" s="162"/>
      <c r="CP879" s="162"/>
      <c r="CQ879" s="162"/>
      <c r="CR879" s="86"/>
      <c r="CS879" s="164" t="b">
        <f>NOT(ISERROR(MATCH(E879,[1]Sheet1!$A:$A,0)))</f>
        <v>1</v>
      </c>
      <c r="CT879" s="164" t="str">
        <f t="shared" si="32"/>
        <v/>
      </c>
    </row>
    <row r="880" spans="1:98" s="218" customFormat="1" ht="79.8" customHeight="1">
      <c r="A880" s="257" t="s">
        <v>7669</v>
      </c>
      <c r="B880" s="258">
        <v>877</v>
      </c>
      <c r="C880" s="258"/>
      <c r="D880" s="86"/>
      <c r="E880" s="95" t="s">
        <v>7670</v>
      </c>
      <c r="F880" s="163" t="s">
        <v>7395</v>
      </c>
      <c r="G880" s="163" t="s">
        <v>7396</v>
      </c>
      <c r="H880" s="86"/>
      <c r="I880" s="86"/>
      <c r="J880" s="86"/>
      <c r="K880" s="101" t="s">
        <v>7671</v>
      </c>
      <c r="L880" s="162" t="s">
        <v>2495</v>
      </c>
      <c r="M880" s="162" t="s">
        <v>251</v>
      </c>
      <c r="N880" s="162"/>
      <c r="O880" s="162" t="s">
        <v>251</v>
      </c>
      <c r="P880" s="162"/>
      <c r="Q880" s="162" t="s">
        <v>4822</v>
      </c>
      <c r="R880" s="162" t="s">
        <v>7255</v>
      </c>
      <c r="S880" s="86"/>
      <c r="T880" s="86" t="s">
        <v>5496</v>
      </c>
      <c r="U880" s="86" t="s">
        <v>2499</v>
      </c>
      <c r="V880" s="86"/>
      <c r="W880" s="86"/>
      <c r="X880" s="162" t="s">
        <v>2500</v>
      </c>
      <c r="Y880" s="86"/>
      <c r="Z880" s="85" t="s">
        <v>7672</v>
      </c>
      <c r="AA880" s="86"/>
      <c r="AB880" s="86"/>
      <c r="AC880" s="86"/>
      <c r="AD880" s="86">
        <v>10</v>
      </c>
      <c r="AE880" s="86" t="s">
        <v>217</v>
      </c>
      <c r="AF880" s="86" t="s">
        <v>4713</v>
      </c>
      <c r="AG880" s="86" t="s">
        <v>7356</v>
      </c>
      <c r="AH880" s="86" t="s">
        <v>217</v>
      </c>
      <c r="AI880" s="86" t="s">
        <v>4713</v>
      </c>
      <c r="AJ880" s="86"/>
      <c r="AK880" s="86"/>
      <c r="AL880" s="86" t="s">
        <v>2539</v>
      </c>
      <c r="AM880" s="86"/>
      <c r="AN880" s="86"/>
      <c r="AO880" s="86"/>
      <c r="AP880" s="86"/>
      <c r="AQ880" s="86"/>
      <c r="AR880" s="86"/>
      <c r="AS880" s="86"/>
      <c r="AT880" s="86"/>
      <c r="AU880" s="86"/>
      <c r="AV880" s="102" t="str">
        <f t="shared" si="28"/>
        <v>Yes</v>
      </c>
      <c r="AW880" s="101">
        <v>1</v>
      </c>
      <c r="AX880" s="101">
        <v>1</v>
      </c>
      <c r="AY880" s="101" t="s">
        <v>2363</v>
      </c>
      <c r="AZ880" s="102" t="str">
        <f t="shared" si="29"/>
        <v>Yes</v>
      </c>
      <c r="BA880" s="102" t="str">
        <f t="shared" si="30"/>
        <v>No</v>
      </c>
      <c r="BB880" s="86" t="s">
        <v>7334</v>
      </c>
      <c r="BC880" s="86"/>
      <c r="BD880" s="86"/>
      <c r="BE880" s="86"/>
      <c r="BF880" s="86"/>
      <c r="BG880" s="86"/>
      <c r="BH880" s="86"/>
      <c r="BI880" s="162" t="s">
        <v>3761</v>
      </c>
      <c r="BJ880" s="86"/>
      <c r="BK880" s="86" t="s">
        <v>8667</v>
      </c>
      <c r="BL880" s="86"/>
      <c r="BM880" s="162">
        <v>0</v>
      </c>
      <c r="BN880" s="86" t="s">
        <v>585</v>
      </c>
      <c r="BO880" s="86"/>
      <c r="BP880" s="86"/>
      <c r="BQ880" s="86"/>
      <c r="BR880" s="86"/>
      <c r="BS880" s="86"/>
      <c r="BT880" s="86"/>
      <c r="BU880" s="86"/>
      <c r="BV880" s="86"/>
      <c r="BW880" s="86"/>
      <c r="BX880" s="86"/>
      <c r="BY880" s="86"/>
      <c r="BZ880" s="86"/>
      <c r="CA880" s="86"/>
      <c r="CB880" s="86"/>
      <c r="CC880" s="86"/>
      <c r="CD880" s="86"/>
      <c r="CE880" s="86"/>
      <c r="CF880" s="86"/>
      <c r="CG880" s="86"/>
      <c r="CH880" s="86"/>
      <c r="CI880" s="86"/>
      <c r="CJ880" s="86"/>
      <c r="CK880" s="86"/>
      <c r="CL880" s="86"/>
      <c r="CM880" s="86"/>
      <c r="CN880" s="86"/>
      <c r="CO880" s="86" t="s">
        <v>2500</v>
      </c>
      <c r="CP880" s="86"/>
      <c r="CQ880" s="86"/>
      <c r="CR880" s="86"/>
      <c r="CS880" s="164" t="b">
        <f>NOT(ISERROR(MATCH(E880,[1]Sheet1!$A:$A,0)))</f>
        <v>1</v>
      </c>
      <c r="CT880" s="164" t="str">
        <f t="shared" si="32"/>
        <v/>
      </c>
    </row>
    <row r="881" spans="1:98" s="218" customFormat="1" ht="79.8" customHeight="1">
      <c r="A881" s="257"/>
      <c r="B881" s="258">
        <v>878</v>
      </c>
      <c r="C881" s="258"/>
      <c r="D881" s="86"/>
      <c r="E881" s="95" t="s">
        <v>7673</v>
      </c>
      <c r="F881" s="163" t="s">
        <v>7395</v>
      </c>
      <c r="G881" s="163" t="s">
        <v>7396</v>
      </c>
      <c r="H881" s="86"/>
      <c r="I881" s="86"/>
      <c r="J881" s="86"/>
      <c r="K881" s="101" t="s">
        <v>7674</v>
      </c>
      <c r="L881" s="162" t="s">
        <v>2495</v>
      </c>
      <c r="M881" s="162" t="s">
        <v>251</v>
      </c>
      <c r="N881" s="162"/>
      <c r="O881" s="162" t="s">
        <v>251</v>
      </c>
      <c r="P881" s="162"/>
      <c r="Q881" s="162" t="s">
        <v>4822</v>
      </c>
      <c r="R881" s="162" t="s">
        <v>7255</v>
      </c>
      <c r="S881" s="86"/>
      <c r="T881" s="86" t="s">
        <v>5496</v>
      </c>
      <c r="U881" s="86" t="s">
        <v>2499</v>
      </c>
      <c r="V881" s="86"/>
      <c r="W881" s="86"/>
      <c r="X881" s="162" t="s">
        <v>2500</v>
      </c>
      <c r="Y881" s="86"/>
      <c r="Z881" s="85" t="s">
        <v>7675</v>
      </c>
      <c r="AA881" s="86"/>
      <c r="AB881" s="86"/>
      <c r="AC881" s="86"/>
      <c r="AD881" s="86">
        <v>10</v>
      </c>
      <c r="AE881" s="86" t="s">
        <v>217</v>
      </c>
      <c r="AF881" s="86" t="s">
        <v>4713</v>
      </c>
      <c r="AG881" s="86" t="s">
        <v>7356</v>
      </c>
      <c r="AH881" s="86" t="s">
        <v>217</v>
      </c>
      <c r="AI881" s="86" t="s">
        <v>4713</v>
      </c>
      <c r="AJ881" s="86"/>
      <c r="AK881" s="86"/>
      <c r="AL881" s="86" t="s">
        <v>2539</v>
      </c>
      <c r="AM881" s="86"/>
      <c r="AN881" s="86"/>
      <c r="AO881" s="86"/>
      <c r="AP881" s="86"/>
      <c r="AQ881" s="86"/>
      <c r="AR881" s="86"/>
      <c r="AS881" s="86"/>
      <c r="AT881" s="86"/>
      <c r="AU881" s="86"/>
      <c r="AV881" s="102" t="str">
        <f t="shared" si="28"/>
        <v>Yes</v>
      </c>
      <c r="AW881" s="101">
        <v>1</v>
      </c>
      <c r="AX881" s="101">
        <v>1</v>
      </c>
      <c r="AY881" s="101" t="s">
        <v>2363</v>
      </c>
      <c r="AZ881" s="102" t="str">
        <f t="shared" si="29"/>
        <v>Yes</v>
      </c>
      <c r="BA881" s="102" t="str">
        <f t="shared" si="30"/>
        <v>No</v>
      </c>
      <c r="BB881" s="86" t="s">
        <v>7334</v>
      </c>
      <c r="BC881" s="86"/>
      <c r="BD881" s="86"/>
      <c r="BE881" s="86"/>
      <c r="BF881" s="86"/>
      <c r="BG881" s="86"/>
      <c r="BH881" s="86"/>
      <c r="BI881" s="162" t="s">
        <v>3761</v>
      </c>
      <c r="BJ881" s="86"/>
      <c r="BK881" s="86" t="s">
        <v>8667</v>
      </c>
      <c r="BL881" s="86"/>
      <c r="BM881" s="162">
        <v>0</v>
      </c>
      <c r="BN881" s="86" t="s">
        <v>585</v>
      </c>
      <c r="BO881" s="86"/>
      <c r="BP881" s="86"/>
      <c r="BQ881" s="86"/>
      <c r="BR881" s="86"/>
      <c r="BS881" s="86"/>
      <c r="BT881" s="86"/>
      <c r="BU881" s="86"/>
      <c r="BV881" s="86"/>
      <c r="BW881" s="86"/>
      <c r="BX881" s="86"/>
      <c r="BY881" s="86"/>
      <c r="BZ881" s="86"/>
      <c r="CA881" s="86"/>
      <c r="CB881" s="86"/>
      <c r="CC881" s="86"/>
      <c r="CD881" s="86"/>
      <c r="CE881" s="86"/>
      <c r="CF881" s="86"/>
      <c r="CG881" s="86"/>
      <c r="CH881" s="86"/>
      <c r="CI881" s="86"/>
      <c r="CJ881" s="86"/>
      <c r="CK881" s="86"/>
      <c r="CL881" s="86"/>
      <c r="CM881" s="86"/>
      <c r="CN881" s="86"/>
      <c r="CO881" s="86" t="s">
        <v>2500</v>
      </c>
      <c r="CP881" s="86"/>
      <c r="CQ881" s="86"/>
      <c r="CR881" s="86"/>
      <c r="CS881" s="164" t="b">
        <f>NOT(ISERROR(MATCH(E881,[1]Sheet1!$A:$A,0)))</f>
        <v>1</v>
      </c>
      <c r="CT881" s="164" t="str">
        <f t="shared" si="32"/>
        <v/>
      </c>
    </row>
    <row r="882" spans="1:98" s="218" customFormat="1" ht="79.8" customHeight="1">
      <c r="A882" s="267" t="s">
        <v>7676</v>
      </c>
      <c r="B882" s="258">
        <v>879</v>
      </c>
      <c r="C882" s="258"/>
      <c r="D882" s="86"/>
      <c r="E882" s="95" t="s">
        <v>7677</v>
      </c>
      <c r="F882" s="163" t="s">
        <v>7395</v>
      </c>
      <c r="G882" s="163" t="s">
        <v>7396</v>
      </c>
      <c r="H882" s="86"/>
      <c r="I882" s="86"/>
      <c r="J882" s="86"/>
      <c r="K882" s="101" t="s">
        <v>7678</v>
      </c>
      <c r="L882" s="162" t="s">
        <v>2495</v>
      </c>
      <c r="M882" s="162" t="s">
        <v>251</v>
      </c>
      <c r="N882" s="162"/>
      <c r="O882" s="162" t="s">
        <v>251</v>
      </c>
      <c r="P882" s="162"/>
      <c r="Q882" s="162" t="s">
        <v>4822</v>
      </c>
      <c r="R882" s="162" t="s">
        <v>7255</v>
      </c>
      <c r="S882" s="86"/>
      <c r="T882" s="86" t="s">
        <v>5496</v>
      </c>
      <c r="U882" s="86" t="s">
        <v>2499</v>
      </c>
      <c r="V882" s="86"/>
      <c r="W882" s="86"/>
      <c r="X882" s="162" t="s">
        <v>2500</v>
      </c>
      <c r="Y882" s="86"/>
      <c r="Z882" s="85" t="s">
        <v>7679</v>
      </c>
      <c r="AA882" s="86"/>
      <c r="AB882" s="86"/>
      <c r="AC882" s="86"/>
      <c r="AD882" s="86">
        <v>10</v>
      </c>
      <c r="AE882" s="86" t="s">
        <v>217</v>
      </c>
      <c r="AF882" s="86" t="s">
        <v>4713</v>
      </c>
      <c r="AG882" s="86" t="s">
        <v>7356</v>
      </c>
      <c r="AH882" s="86" t="s">
        <v>217</v>
      </c>
      <c r="AI882" s="86" t="s">
        <v>4713</v>
      </c>
      <c r="AJ882" s="86"/>
      <c r="AK882" s="86"/>
      <c r="AL882" s="86" t="s">
        <v>2539</v>
      </c>
      <c r="AM882" s="86"/>
      <c r="AN882" s="86"/>
      <c r="AO882" s="86"/>
      <c r="AP882" s="86"/>
      <c r="AQ882" s="86"/>
      <c r="AR882" s="86"/>
      <c r="AS882" s="86"/>
      <c r="AT882" s="86"/>
      <c r="AU882" s="86"/>
      <c r="AV882" s="102" t="str">
        <f t="shared" si="28"/>
        <v>Yes</v>
      </c>
      <c r="AW882" s="101">
        <v>1</v>
      </c>
      <c r="AX882" s="101">
        <v>1</v>
      </c>
      <c r="AY882" s="101" t="s">
        <v>2363</v>
      </c>
      <c r="AZ882" s="102" t="str">
        <f t="shared" si="29"/>
        <v>Yes</v>
      </c>
      <c r="BA882" s="102" t="str">
        <f t="shared" si="30"/>
        <v>No</v>
      </c>
      <c r="BB882" s="86" t="s">
        <v>7334</v>
      </c>
      <c r="BC882" s="86"/>
      <c r="BD882" s="86"/>
      <c r="BE882" s="86"/>
      <c r="BF882" s="86"/>
      <c r="BG882" s="86"/>
      <c r="BH882" s="86"/>
      <c r="BI882" s="162" t="s">
        <v>3761</v>
      </c>
      <c r="BJ882" s="86"/>
      <c r="BK882" s="86" t="s">
        <v>8667</v>
      </c>
      <c r="BL882" s="86"/>
      <c r="BM882" s="162">
        <v>0</v>
      </c>
      <c r="BN882" s="86" t="s">
        <v>585</v>
      </c>
      <c r="BO882" s="86"/>
      <c r="BP882" s="86"/>
      <c r="BQ882" s="86"/>
      <c r="BR882" s="86"/>
      <c r="BS882" s="86"/>
      <c r="BT882" s="86"/>
      <c r="BU882" s="86"/>
      <c r="BV882" s="86"/>
      <c r="BW882" s="86"/>
      <c r="BX882" s="86"/>
      <c r="BY882" s="86"/>
      <c r="BZ882" s="86"/>
      <c r="CA882" s="86"/>
      <c r="CB882" s="86"/>
      <c r="CC882" s="86"/>
      <c r="CD882" s="86"/>
      <c r="CE882" s="86"/>
      <c r="CF882" s="86"/>
      <c r="CG882" s="86"/>
      <c r="CH882" s="86"/>
      <c r="CI882" s="86"/>
      <c r="CJ882" s="86"/>
      <c r="CK882" s="86"/>
      <c r="CL882" s="86"/>
      <c r="CM882" s="86"/>
      <c r="CN882" s="86"/>
      <c r="CO882" s="86" t="s">
        <v>2500</v>
      </c>
      <c r="CP882" s="86"/>
      <c r="CQ882" s="86"/>
      <c r="CR882" s="86"/>
      <c r="CS882" s="164" t="b">
        <f>NOT(ISERROR(MATCH(E882,[1]Sheet1!$A:$A,0)))</f>
        <v>1</v>
      </c>
      <c r="CT882" s="164" t="str">
        <f t="shared" si="32"/>
        <v/>
      </c>
    </row>
    <row r="883" spans="1:98" s="218" customFormat="1" ht="79.8" customHeight="1">
      <c r="A883" s="256">
        <v>297</v>
      </c>
      <c r="B883" s="258">
        <v>880</v>
      </c>
      <c r="C883" s="258"/>
      <c r="D883" s="162"/>
      <c r="E883" s="176" t="s">
        <v>7680</v>
      </c>
      <c r="F883" s="163" t="s">
        <v>7395</v>
      </c>
      <c r="G883" s="163" t="s">
        <v>7396</v>
      </c>
      <c r="H883" s="164"/>
      <c r="I883" s="164"/>
      <c r="J883" s="86"/>
      <c r="K883" s="101" t="str">
        <f xml:space="preserve"> Z883</f>
        <v>MTU: Safety FF uncorrectable error detected</v>
      </c>
      <c r="L883" s="162"/>
      <c r="M883" s="162" t="s">
        <v>251</v>
      </c>
      <c r="N883" s="162"/>
      <c r="O883" s="162" t="s">
        <v>251</v>
      </c>
      <c r="P883" s="162"/>
      <c r="Q883" s="162" t="s">
        <v>4822</v>
      </c>
      <c r="R883" s="162" t="s">
        <v>7255</v>
      </c>
      <c r="S883" s="162"/>
      <c r="T883" s="86" t="s">
        <v>5496</v>
      </c>
      <c r="U883" s="86" t="s">
        <v>2499</v>
      </c>
      <c r="V883" s="162"/>
      <c r="W883" s="162"/>
      <c r="X883" s="162" t="s">
        <v>2500</v>
      </c>
      <c r="Y883" s="162"/>
      <c r="Z883" s="85" t="s">
        <v>7681</v>
      </c>
      <c r="AA883" s="164"/>
      <c r="AB883" s="164"/>
      <c r="AC883" s="164"/>
      <c r="AD883" s="162">
        <v>10</v>
      </c>
      <c r="AE883" s="162" t="s">
        <v>217</v>
      </c>
      <c r="AF883" s="86" t="s">
        <v>4713</v>
      </c>
      <c r="AG883" s="101"/>
      <c r="AH883" s="86" t="s">
        <v>217</v>
      </c>
      <c r="AI883" s="86" t="s">
        <v>4713</v>
      </c>
      <c r="AJ883" s="164"/>
      <c r="AK883" s="164"/>
      <c r="AL883" s="86" t="s">
        <v>2539</v>
      </c>
      <c r="AM883" s="162"/>
      <c r="AN883" s="162"/>
      <c r="AO883" s="162"/>
      <c r="AP883" s="162"/>
      <c r="AQ883" s="162"/>
      <c r="AR883" s="162"/>
      <c r="AS883" s="162"/>
      <c r="AT883" s="162"/>
      <c r="AU883" s="162"/>
      <c r="AV883" s="102" t="str">
        <f t="shared" si="28"/>
        <v>Yes</v>
      </c>
      <c r="AW883" s="101"/>
      <c r="AX883" s="101"/>
      <c r="AY883" s="101"/>
      <c r="AZ883" s="102" t="str">
        <f t="shared" si="29"/>
        <v>Yes</v>
      </c>
      <c r="BA883" s="102" t="str">
        <f t="shared" si="30"/>
        <v>No</v>
      </c>
      <c r="BB883" s="162"/>
      <c r="BC883" s="162"/>
      <c r="BD883" s="162"/>
      <c r="BE883" s="164"/>
      <c r="BF883" s="164"/>
      <c r="BG883" s="164"/>
      <c r="BH883" s="164"/>
      <c r="BI883" s="162" t="s">
        <v>3761</v>
      </c>
      <c r="BJ883" s="162"/>
      <c r="BK883" s="86" t="s">
        <v>8667</v>
      </c>
      <c r="BL883" s="162"/>
      <c r="BM883" s="162">
        <v>0</v>
      </c>
      <c r="BN883" s="86" t="s">
        <v>585</v>
      </c>
      <c r="BO883" s="86"/>
      <c r="BP883" s="162"/>
      <c r="BQ883" s="162"/>
      <c r="BR883" s="162"/>
      <c r="BS883" s="162"/>
      <c r="BT883" s="162"/>
      <c r="BU883" s="162"/>
      <c r="BV883" s="162"/>
      <c r="BW883" s="162"/>
      <c r="BX883" s="162"/>
      <c r="BY883" s="162"/>
      <c r="BZ883" s="162"/>
      <c r="CA883" s="162"/>
      <c r="CB883" s="162"/>
      <c r="CC883" s="162"/>
      <c r="CD883" s="162"/>
      <c r="CE883" s="162"/>
      <c r="CF883" s="162"/>
      <c r="CG883" s="162"/>
      <c r="CH883" s="162"/>
      <c r="CI883" s="162"/>
      <c r="CJ883" s="162"/>
      <c r="CK883" s="162"/>
      <c r="CL883" s="162"/>
      <c r="CM883" s="162"/>
      <c r="CN883" s="162"/>
      <c r="CO883" s="162"/>
      <c r="CP883" s="162"/>
      <c r="CQ883" s="162"/>
      <c r="CR883" s="86"/>
      <c r="CS883" s="164" t="b">
        <f>NOT(ISERROR(MATCH(E883,[1]Sheet1!$A:$A,0)))</f>
        <v>1</v>
      </c>
      <c r="CT883" s="164" t="str">
        <f t="shared" si="32"/>
        <v/>
      </c>
    </row>
    <row r="884" spans="1:98" s="245" customFormat="1" ht="79.8" customHeight="1">
      <c r="A884" s="267" t="s">
        <v>7676</v>
      </c>
      <c r="B884" s="258">
        <v>881</v>
      </c>
      <c r="C884" s="258"/>
      <c r="D884" s="86"/>
      <c r="E884" s="95" t="s">
        <v>7682</v>
      </c>
      <c r="F884" s="163" t="s">
        <v>7395</v>
      </c>
      <c r="G884" s="163" t="s">
        <v>7396</v>
      </c>
      <c r="H884" s="86"/>
      <c r="I884" s="86"/>
      <c r="J884" s="86"/>
      <c r="K884" s="101" t="s">
        <v>7683</v>
      </c>
      <c r="L884" s="162" t="s">
        <v>2495</v>
      </c>
      <c r="M884" s="162" t="s">
        <v>251</v>
      </c>
      <c r="N884" s="162"/>
      <c r="O884" s="162" t="s">
        <v>251</v>
      </c>
      <c r="P884" s="162"/>
      <c r="Q884" s="162" t="s">
        <v>4822</v>
      </c>
      <c r="R884" s="162" t="s">
        <v>7255</v>
      </c>
      <c r="S884" s="86"/>
      <c r="T884" s="86" t="s">
        <v>5496</v>
      </c>
      <c r="U884" s="86" t="s">
        <v>2499</v>
      </c>
      <c r="V884" s="86"/>
      <c r="W884" s="86"/>
      <c r="X884" s="162" t="s">
        <v>2500</v>
      </c>
      <c r="Y884" s="86"/>
      <c r="Z884" s="85" t="s">
        <v>7684</v>
      </c>
      <c r="AA884" s="86"/>
      <c r="AB884" s="86"/>
      <c r="AC884" s="86"/>
      <c r="AD884" s="86">
        <v>10</v>
      </c>
      <c r="AE884" s="86" t="s">
        <v>217</v>
      </c>
      <c r="AF884" s="86" t="s">
        <v>4713</v>
      </c>
      <c r="AG884" s="86" t="s">
        <v>7356</v>
      </c>
      <c r="AH884" s="86" t="s">
        <v>217</v>
      </c>
      <c r="AI884" s="86" t="s">
        <v>4713</v>
      </c>
      <c r="AJ884" s="86"/>
      <c r="AK884" s="86"/>
      <c r="AL884" s="86" t="s">
        <v>2539</v>
      </c>
      <c r="AM884" s="86"/>
      <c r="AN884" s="86"/>
      <c r="AO884" s="86"/>
      <c r="AP884" s="86"/>
      <c r="AQ884" s="86"/>
      <c r="AR884" s="86"/>
      <c r="AS884" s="86"/>
      <c r="AT884" s="86"/>
      <c r="AU884" s="86"/>
      <c r="AV884" s="102" t="str">
        <f t="shared" ref="AV884:AV919" si="33" xml:space="preserve"> IF(COUNTIF(BI884,"*FId_EVLmpContIllmn*"),"Yes","No")</f>
        <v>Yes</v>
      </c>
      <c r="AW884" s="101">
        <v>1</v>
      </c>
      <c r="AX884" s="101">
        <v>1</v>
      </c>
      <c r="AY884" s="101" t="s">
        <v>2363</v>
      </c>
      <c r="AZ884" s="102" t="str">
        <f t="shared" ref="AZ884:AZ919" si="34" xml:space="preserve"> IF(COUNTIF(BI884,"*FId_MstWrnLmpContIllmn*"),"Yes","No")</f>
        <v>Yes</v>
      </c>
      <c r="BA884" s="102" t="str">
        <f t="shared" ref="BA884:BA919" si="35" xml:space="preserve"> IF(COUNTIF(BI884,"*FId_SVSWrnLmp*"),"Yes","No")</f>
        <v>No</v>
      </c>
      <c r="BB884" s="86" t="s">
        <v>7334</v>
      </c>
      <c r="BC884" s="86"/>
      <c r="BD884" s="86"/>
      <c r="BE884" s="86"/>
      <c r="BF884" s="86"/>
      <c r="BG884" s="86"/>
      <c r="BH884" s="86"/>
      <c r="BI884" s="162" t="s">
        <v>3761</v>
      </c>
      <c r="BJ884" s="86"/>
      <c r="BK884" s="86" t="s">
        <v>8667</v>
      </c>
      <c r="BL884" s="86"/>
      <c r="BM884" s="162">
        <v>0</v>
      </c>
      <c r="BN884" s="86" t="s">
        <v>585</v>
      </c>
      <c r="BO884" s="86"/>
      <c r="BP884" s="86"/>
      <c r="BQ884" s="86"/>
      <c r="BR884" s="86"/>
      <c r="BS884" s="86"/>
      <c r="BT884" s="86"/>
      <c r="BU884" s="86"/>
      <c r="BV884" s="86"/>
      <c r="BW884" s="86"/>
      <c r="BX884" s="86"/>
      <c r="BY884" s="86"/>
      <c r="BZ884" s="86"/>
      <c r="CA884" s="86"/>
      <c r="CB884" s="86"/>
      <c r="CC884" s="86"/>
      <c r="CD884" s="86"/>
      <c r="CE884" s="86"/>
      <c r="CF884" s="86"/>
      <c r="CG884" s="86"/>
      <c r="CH884" s="86"/>
      <c r="CI884" s="86"/>
      <c r="CJ884" s="86"/>
      <c r="CK884" s="86"/>
      <c r="CL884" s="86"/>
      <c r="CM884" s="86"/>
      <c r="CN884" s="86"/>
      <c r="CO884" s="86" t="s">
        <v>2500</v>
      </c>
      <c r="CP884" s="86"/>
      <c r="CQ884" s="86"/>
      <c r="CR884" s="86"/>
      <c r="CS884" s="164" t="b">
        <f>NOT(ISERROR(MATCH(E884,[1]Sheet1!$A:$A,0)))</f>
        <v>1</v>
      </c>
      <c r="CT884" s="164" t="str">
        <f t="shared" si="32"/>
        <v/>
      </c>
    </row>
    <row r="885" spans="1:98" s="218" customFormat="1" ht="79.8" customHeight="1">
      <c r="A885" s="267" t="s">
        <v>7676</v>
      </c>
      <c r="B885" s="258">
        <v>882</v>
      </c>
      <c r="C885" s="258"/>
      <c r="D885" s="86"/>
      <c r="E885" s="95" t="s">
        <v>7685</v>
      </c>
      <c r="F885" s="163" t="s">
        <v>7395</v>
      </c>
      <c r="G885" s="163" t="s">
        <v>7396</v>
      </c>
      <c r="H885" s="86"/>
      <c r="I885" s="86"/>
      <c r="J885" s="86"/>
      <c r="K885" s="101" t="s">
        <v>7686</v>
      </c>
      <c r="L885" s="162" t="s">
        <v>2495</v>
      </c>
      <c r="M885" s="162" t="s">
        <v>251</v>
      </c>
      <c r="N885" s="162"/>
      <c r="O885" s="162" t="s">
        <v>251</v>
      </c>
      <c r="P885" s="162"/>
      <c r="Q885" s="162" t="s">
        <v>4822</v>
      </c>
      <c r="R885" s="162" t="s">
        <v>7255</v>
      </c>
      <c r="S885" s="86"/>
      <c r="T885" s="86" t="s">
        <v>5496</v>
      </c>
      <c r="U885" s="86" t="s">
        <v>2499</v>
      </c>
      <c r="V885" s="86"/>
      <c r="W885" s="86"/>
      <c r="X885" s="162" t="s">
        <v>2500</v>
      </c>
      <c r="Y885" s="86"/>
      <c r="Z885" s="85" t="s">
        <v>7687</v>
      </c>
      <c r="AA885" s="86"/>
      <c r="AB885" s="86"/>
      <c r="AC885" s="86"/>
      <c r="AD885" s="86">
        <v>10</v>
      </c>
      <c r="AE885" s="86" t="s">
        <v>217</v>
      </c>
      <c r="AF885" s="86" t="s">
        <v>4713</v>
      </c>
      <c r="AG885" s="86" t="s">
        <v>7356</v>
      </c>
      <c r="AH885" s="86" t="s">
        <v>217</v>
      </c>
      <c r="AI885" s="86" t="s">
        <v>4713</v>
      </c>
      <c r="AJ885" s="86"/>
      <c r="AK885" s="86"/>
      <c r="AL885" s="86" t="s">
        <v>2539</v>
      </c>
      <c r="AM885" s="86"/>
      <c r="AN885" s="86"/>
      <c r="AO885" s="86"/>
      <c r="AP885" s="86"/>
      <c r="AQ885" s="86"/>
      <c r="AR885" s="86"/>
      <c r="AS885" s="86"/>
      <c r="AT885" s="86"/>
      <c r="AU885" s="86"/>
      <c r="AV885" s="102" t="str">
        <f t="shared" si="33"/>
        <v>Yes</v>
      </c>
      <c r="AW885" s="101">
        <v>1</v>
      </c>
      <c r="AX885" s="101">
        <v>1</v>
      </c>
      <c r="AY885" s="101" t="s">
        <v>2363</v>
      </c>
      <c r="AZ885" s="102" t="str">
        <f t="shared" si="34"/>
        <v>Yes</v>
      </c>
      <c r="BA885" s="102" t="str">
        <f t="shared" si="35"/>
        <v>No</v>
      </c>
      <c r="BB885" s="86" t="s">
        <v>7334</v>
      </c>
      <c r="BC885" s="86"/>
      <c r="BD885" s="86"/>
      <c r="BE885" s="86"/>
      <c r="BF885" s="86"/>
      <c r="BG885" s="86"/>
      <c r="BH885" s="86"/>
      <c r="BI885" s="162" t="s">
        <v>3761</v>
      </c>
      <c r="BJ885" s="86"/>
      <c r="BK885" s="86" t="s">
        <v>8667</v>
      </c>
      <c r="BL885" s="86"/>
      <c r="BM885" s="162">
        <v>0</v>
      </c>
      <c r="BN885" s="86" t="s">
        <v>585</v>
      </c>
      <c r="BO885" s="86"/>
      <c r="BP885" s="86"/>
      <c r="BQ885" s="86"/>
      <c r="BR885" s="86"/>
      <c r="BS885" s="86"/>
      <c r="BT885" s="86"/>
      <c r="BU885" s="86"/>
      <c r="BV885" s="86"/>
      <c r="BW885" s="86"/>
      <c r="BX885" s="86"/>
      <c r="BY885" s="86"/>
      <c r="BZ885" s="86"/>
      <c r="CA885" s="86"/>
      <c r="CB885" s="86"/>
      <c r="CC885" s="86"/>
      <c r="CD885" s="86"/>
      <c r="CE885" s="86"/>
      <c r="CF885" s="86"/>
      <c r="CG885" s="86"/>
      <c r="CH885" s="86"/>
      <c r="CI885" s="86"/>
      <c r="CJ885" s="86"/>
      <c r="CK885" s="86"/>
      <c r="CL885" s="86"/>
      <c r="CM885" s="86"/>
      <c r="CN885" s="86"/>
      <c r="CO885" s="86" t="s">
        <v>2500</v>
      </c>
      <c r="CP885" s="86"/>
      <c r="CQ885" s="86"/>
      <c r="CR885" s="86"/>
      <c r="CS885" s="164" t="b">
        <f>NOT(ISERROR(MATCH(E885,[1]Sheet1!$A:$A,0)))</f>
        <v>1</v>
      </c>
      <c r="CT885" s="164" t="str">
        <f t="shared" si="32"/>
        <v/>
      </c>
    </row>
    <row r="886" spans="1:98" s="218" customFormat="1" ht="79.8" customHeight="1">
      <c r="A886" s="267" t="s">
        <v>7676</v>
      </c>
      <c r="B886" s="258">
        <v>883</v>
      </c>
      <c r="C886" s="258"/>
      <c r="D886" s="86"/>
      <c r="E886" s="95" t="s">
        <v>7688</v>
      </c>
      <c r="F886" s="163" t="s">
        <v>7395</v>
      </c>
      <c r="G886" s="163" t="s">
        <v>7396</v>
      </c>
      <c r="H886" s="86"/>
      <c r="I886" s="86"/>
      <c r="J886" s="86"/>
      <c r="K886" s="101" t="s">
        <v>7689</v>
      </c>
      <c r="L886" s="162" t="s">
        <v>2495</v>
      </c>
      <c r="M886" s="162" t="s">
        <v>251</v>
      </c>
      <c r="N886" s="162"/>
      <c r="O886" s="162" t="s">
        <v>251</v>
      </c>
      <c r="P886" s="162"/>
      <c r="Q886" s="162" t="s">
        <v>4822</v>
      </c>
      <c r="R886" s="162" t="s">
        <v>7255</v>
      </c>
      <c r="S886" s="86"/>
      <c r="T886" s="86" t="s">
        <v>5496</v>
      </c>
      <c r="U886" s="86" t="s">
        <v>2499</v>
      </c>
      <c r="V886" s="86"/>
      <c r="W886" s="86"/>
      <c r="X886" s="162" t="s">
        <v>2500</v>
      </c>
      <c r="Y886" s="86"/>
      <c r="Z886" s="85" t="s">
        <v>7690</v>
      </c>
      <c r="AA886" s="86"/>
      <c r="AB886" s="86"/>
      <c r="AC886" s="86"/>
      <c r="AD886" s="86">
        <v>10</v>
      </c>
      <c r="AE886" s="86" t="s">
        <v>217</v>
      </c>
      <c r="AF886" s="86" t="s">
        <v>4713</v>
      </c>
      <c r="AG886" s="86" t="s">
        <v>7356</v>
      </c>
      <c r="AH886" s="86" t="s">
        <v>217</v>
      </c>
      <c r="AI886" s="86" t="s">
        <v>4713</v>
      </c>
      <c r="AJ886" s="86"/>
      <c r="AK886" s="86"/>
      <c r="AL886" s="86" t="s">
        <v>2539</v>
      </c>
      <c r="AM886" s="86"/>
      <c r="AN886" s="86"/>
      <c r="AO886" s="86"/>
      <c r="AP886" s="86"/>
      <c r="AQ886" s="86"/>
      <c r="AR886" s="86"/>
      <c r="AS886" s="86"/>
      <c r="AT886" s="86"/>
      <c r="AU886" s="86"/>
      <c r="AV886" s="102" t="str">
        <f t="shared" si="33"/>
        <v>Yes</v>
      </c>
      <c r="AW886" s="101">
        <v>1</v>
      </c>
      <c r="AX886" s="101">
        <v>1</v>
      </c>
      <c r="AY886" s="101" t="s">
        <v>2363</v>
      </c>
      <c r="AZ886" s="102" t="str">
        <f t="shared" si="34"/>
        <v>Yes</v>
      </c>
      <c r="BA886" s="102" t="str">
        <f t="shared" si="35"/>
        <v>No</v>
      </c>
      <c r="BB886" s="86" t="s">
        <v>7334</v>
      </c>
      <c r="BC886" s="86"/>
      <c r="BD886" s="86"/>
      <c r="BE886" s="86"/>
      <c r="BF886" s="86"/>
      <c r="BG886" s="86"/>
      <c r="BH886" s="86"/>
      <c r="BI886" s="162" t="s">
        <v>3761</v>
      </c>
      <c r="BJ886" s="86"/>
      <c r="BK886" s="86" t="s">
        <v>8667</v>
      </c>
      <c r="BL886" s="86"/>
      <c r="BM886" s="162">
        <v>0</v>
      </c>
      <c r="BN886" s="86" t="s">
        <v>585</v>
      </c>
      <c r="BO886" s="86"/>
      <c r="BP886" s="86"/>
      <c r="BQ886" s="86"/>
      <c r="BR886" s="86"/>
      <c r="BS886" s="86"/>
      <c r="BT886" s="86"/>
      <c r="BU886" s="86"/>
      <c r="BV886" s="86"/>
      <c r="BW886" s="86"/>
      <c r="BX886" s="86"/>
      <c r="BY886" s="86"/>
      <c r="BZ886" s="86"/>
      <c r="CA886" s="86"/>
      <c r="CB886" s="86"/>
      <c r="CC886" s="86"/>
      <c r="CD886" s="86"/>
      <c r="CE886" s="86"/>
      <c r="CF886" s="86"/>
      <c r="CG886" s="86"/>
      <c r="CH886" s="86"/>
      <c r="CI886" s="86"/>
      <c r="CJ886" s="86"/>
      <c r="CK886" s="86"/>
      <c r="CL886" s="86"/>
      <c r="CM886" s="86"/>
      <c r="CN886" s="86"/>
      <c r="CO886" s="86" t="s">
        <v>2500</v>
      </c>
      <c r="CP886" s="86"/>
      <c r="CQ886" s="86"/>
      <c r="CR886" s="86"/>
      <c r="CS886" s="164" t="b">
        <f>NOT(ISERROR(MATCH(E886,[1]Sheet1!$A:$A,0)))</f>
        <v>1</v>
      </c>
      <c r="CT886" s="164" t="str">
        <f t="shared" si="32"/>
        <v/>
      </c>
    </row>
    <row r="887" spans="1:98" s="218" customFormat="1" ht="79.8" customHeight="1">
      <c r="A887" s="267" t="s">
        <v>7676</v>
      </c>
      <c r="B887" s="258">
        <v>884</v>
      </c>
      <c r="C887" s="258"/>
      <c r="D887" s="86"/>
      <c r="E887" s="95" t="s">
        <v>7691</v>
      </c>
      <c r="F887" s="163" t="s">
        <v>7395</v>
      </c>
      <c r="G887" s="163" t="s">
        <v>7396</v>
      </c>
      <c r="H887" s="86"/>
      <c r="I887" s="86"/>
      <c r="J887" s="86"/>
      <c r="K887" s="101" t="s">
        <v>7692</v>
      </c>
      <c r="L887" s="162" t="s">
        <v>2495</v>
      </c>
      <c r="M887" s="162" t="s">
        <v>251</v>
      </c>
      <c r="N887" s="162"/>
      <c r="O887" s="162" t="s">
        <v>251</v>
      </c>
      <c r="P887" s="162"/>
      <c r="Q887" s="162" t="s">
        <v>4822</v>
      </c>
      <c r="R887" s="162" t="s">
        <v>7255</v>
      </c>
      <c r="S887" s="86"/>
      <c r="T887" s="86" t="s">
        <v>5496</v>
      </c>
      <c r="U887" s="86" t="s">
        <v>2499</v>
      </c>
      <c r="V887" s="86"/>
      <c r="W887" s="86"/>
      <c r="X887" s="162" t="s">
        <v>2500</v>
      </c>
      <c r="Y887" s="86"/>
      <c r="Z887" s="85" t="s">
        <v>7693</v>
      </c>
      <c r="AA887" s="86"/>
      <c r="AB887" s="86"/>
      <c r="AC887" s="86"/>
      <c r="AD887" s="86">
        <v>10</v>
      </c>
      <c r="AE887" s="86" t="s">
        <v>217</v>
      </c>
      <c r="AF887" s="86" t="s">
        <v>4713</v>
      </c>
      <c r="AG887" s="86" t="s">
        <v>7356</v>
      </c>
      <c r="AH887" s="86" t="s">
        <v>217</v>
      </c>
      <c r="AI887" s="86" t="s">
        <v>4713</v>
      </c>
      <c r="AJ887" s="86"/>
      <c r="AK887" s="86"/>
      <c r="AL887" s="86" t="s">
        <v>2539</v>
      </c>
      <c r="AM887" s="86"/>
      <c r="AN887" s="86"/>
      <c r="AO887" s="86"/>
      <c r="AP887" s="86"/>
      <c r="AQ887" s="86"/>
      <c r="AR887" s="86"/>
      <c r="AS887" s="86"/>
      <c r="AT887" s="86"/>
      <c r="AU887" s="86"/>
      <c r="AV887" s="102" t="str">
        <f t="shared" si="33"/>
        <v>Yes</v>
      </c>
      <c r="AW887" s="101">
        <v>1</v>
      </c>
      <c r="AX887" s="101">
        <v>1</v>
      </c>
      <c r="AY887" s="101" t="s">
        <v>2363</v>
      </c>
      <c r="AZ887" s="102" t="str">
        <f t="shared" si="34"/>
        <v>Yes</v>
      </c>
      <c r="BA887" s="102" t="str">
        <f t="shared" si="35"/>
        <v>No</v>
      </c>
      <c r="BB887" s="86" t="s">
        <v>7334</v>
      </c>
      <c r="BC887" s="86"/>
      <c r="BD887" s="86"/>
      <c r="BE887" s="86"/>
      <c r="BF887" s="86"/>
      <c r="BG887" s="86"/>
      <c r="BH887" s="86"/>
      <c r="BI887" s="162" t="s">
        <v>3761</v>
      </c>
      <c r="BJ887" s="86"/>
      <c r="BK887" s="86" t="s">
        <v>8667</v>
      </c>
      <c r="BL887" s="86"/>
      <c r="BM887" s="162">
        <v>0</v>
      </c>
      <c r="BN887" s="86" t="s">
        <v>585</v>
      </c>
      <c r="BO887" s="86"/>
      <c r="BP887" s="86"/>
      <c r="BQ887" s="86"/>
      <c r="BR887" s="86"/>
      <c r="BS887" s="86"/>
      <c r="BT887" s="86"/>
      <c r="BU887" s="86"/>
      <c r="BV887" s="86"/>
      <c r="BW887" s="86"/>
      <c r="BX887" s="86"/>
      <c r="BY887" s="86"/>
      <c r="BZ887" s="86"/>
      <c r="CA887" s="86"/>
      <c r="CB887" s="86"/>
      <c r="CC887" s="86"/>
      <c r="CD887" s="86"/>
      <c r="CE887" s="86"/>
      <c r="CF887" s="86"/>
      <c r="CG887" s="86"/>
      <c r="CH887" s="86"/>
      <c r="CI887" s="86"/>
      <c r="CJ887" s="86"/>
      <c r="CK887" s="86"/>
      <c r="CL887" s="86"/>
      <c r="CM887" s="86"/>
      <c r="CN887" s="86"/>
      <c r="CO887" s="86" t="s">
        <v>2500</v>
      </c>
      <c r="CP887" s="86"/>
      <c r="CQ887" s="86"/>
      <c r="CR887" s="86"/>
      <c r="CS887" s="164" t="b">
        <f>NOT(ISERROR(MATCH(E887,[1]Sheet1!$A:$A,0)))</f>
        <v>1</v>
      </c>
      <c r="CT887" s="164" t="str">
        <f t="shared" si="32"/>
        <v/>
      </c>
    </row>
    <row r="888" spans="1:98" s="246" customFormat="1" ht="79.8" customHeight="1">
      <c r="A888" s="267" t="s">
        <v>7676</v>
      </c>
      <c r="B888" s="258">
        <v>885</v>
      </c>
      <c r="C888" s="258"/>
      <c r="D888" s="86"/>
      <c r="E888" s="95" t="s">
        <v>7694</v>
      </c>
      <c r="F888" s="163" t="s">
        <v>7395</v>
      </c>
      <c r="G888" s="163" t="s">
        <v>7396</v>
      </c>
      <c r="H888" s="86"/>
      <c r="I888" s="86"/>
      <c r="J888" s="86"/>
      <c r="K888" s="101" t="s">
        <v>7695</v>
      </c>
      <c r="L888" s="162" t="s">
        <v>2495</v>
      </c>
      <c r="M888" s="162" t="s">
        <v>251</v>
      </c>
      <c r="N888" s="162"/>
      <c r="O888" s="162" t="s">
        <v>251</v>
      </c>
      <c r="P888" s="162"/>
      <c r="Q888" s="162" t="s">
        <v>4822</v>
      </c>
      <c r="R888" s="162" t="s">
        <v>7255</v>
      </c>
      <c r="S888" s="86"/>
      <c r="T888" s="86" t="s">
        <v>5496</v>
      </c>
      <c r="U888" s="86" t="s">
        <v>2499</v>
      </c>
      <c r="V888" s="86"/>
      <c r="W888" s="86"/>
      <c r="X888" s="162" t="s">
        <v>2500</v>
      </c>
      <c r="Y888" s="86"/>
      <c r="Z888" s="85" t="s">
        <v>7696</v>
      </c>
      <c r="AA888" s="86"/>
      <c r="AB888" s="86"/>
      <c r="AC888" s="86"/>
      <c r="AD888" s="86">
        <v>10</v>
      </c>
      <c r="AE888" s="86" t="s">
        <v>217</v>
      </c>
      <c r="AF888" s="86" t="s">
        <v>4713</v>
      </c>
      <c r="AG888" s="86" t="s">
        <v>7356</v>
      </c>
      <c r="AH888" s="86" t="s">
        <v>217</v>
      </c>
      <c r="AI888" s="86" t="s">
        <v>4713</v>
      </c>
      <c r="AJ888" s="86"/>
      <c r="AK888" s="86"/>
      <c r="AL888" s="86" t="s">
        <v>2539</v>
      </c>
      <c r="AM888" s="86"/>
      <c r="AN888" s="86"/>
      <c r="AO888" s="86"/>
      <c r="AP888" s="86"/>
      <c r="AQ888" s="86"/>
      <c r="AR888" s="86"/>
      <c r="AS888" s="86"/>
      <c r="AT888" s="86"/>
      <c r="AU888" s="86"/>
      <c r="AV888" s="102" t="str">
        <f t="shared" si="33"/>
        <v>Yes</v>
      </c>
      <c r="AW888" s="101">
        <v>1</v>
      </c>
      <c r="AX888" s="101">
        <v>1</v>
      </c>
      <c r="AY888" s="101" t="s">
        <v>2363</v>
      </c>
      <c r="AZ888" s="102" t="str">
        <f t="shared" si="34"/>
        <v>Yes</v>
      </c>
      <c r="BA888" s="102" t="str">
        <f t="shared" si="35"/>
        <v>No</v>
      </c>
      <c r="BB888" s="86" t="s">
        <v>7334</v>
      </c>
      <c r="BC888" s="86"/>
      <c r="BD888" s="86"/>
      <c r="BE888" s="86"/>
      <c r="BF888" s="86"/>
      <c r="BG888" s="86"/>
      <c r="BH888" s="86"/>
      <c r="BI888" s="162" t="s">
        <v>3761</v>
      </c>
      <c r="BJ888" s="86"/>
      <c r="BK888" s="86" t="s">
        <v>8667</v>
      </c>
      <c r="BL888" s="86"/>
      <c r="BM888" s="162">
        <v>0</v>
      </c>
      <c r="BN888" s="86" t="s">
        <v>585</v>
      </c>
      <c r="BO888" s="86"/>
      <c r="BP888" s="86"/>
      <c r="BQ888" s="86"/>
      <c r="BR888" s="86"/>
      <c r="BS888" s="86"/>
      <c r="BT888" s="86"/>
      <c r="BU888" s="86"/>
      <c r="BV888" s="86"/>
      <c r="BW888" s="86"/>
      <c r="BX888" s="86"/>
      <c r="BY888" s="86"/>
      <c r="BZ888" s="86"/>
      <c r="CA888" s="86"/>
      <c r="CB888" s="86"/>
      <c r="CC888" s="86"/>
      <c r="CD888" s="86"/>
      <c r="CE888" s="86"/>
      <c r="CF888" s="86"/>
      <c r="CG888" s="86"/>
      <c r="CH888" s="86"/>
      <c r="CI888" s="86"/>
      <c r="CJ888" s="86"/>
      <c r="CK888" s="86"/>
      <c r="CL888" s="86"/>
      <c r="CM888" s="86"/>
      <c r="CN888" s="86"/>
      <c r="CO888" s="86" t="s">
        <v>2500</v>
      </c>
      <c r="CP888" s="86"/>
      <c r="CQ888" s="86"/>
      <c r="CR888" s="86"/>
      <c r="CS888" s="164" t="b">
        <f>NOT(ISERROR(MATCH(E888,[1]Sheet1!$A:$A,0)))</f>
        <v>1</v>
      </c>
      <c r="CT888" s="164" t="str">
        <f t="shared" si="32"/>
        <v/>
      </c>
    </row>
    <row r="889" spans="1:98" s="218" customFormat="1" ht="79.8" customHeight="1">
      <c r="A889" s="267" t="s">
        <v>7676</v>
      </c>
      <c r="B889" s="258">
        <v>886</v>
      </c>
      <c r="C889" s="258"/>
      <c r="D889" s="86"/>
      <c r="E889" s="95" t="s">
        <v>7697</v>
      </c>
      <c r="F889" s="163" t="s">
        <v>7395</v>
      </c>
      <c r="G889" s="163" t="s">
        <v>7396</v>
      </c>
      <c r="H889" s="86"/>
      <c r="I889" s="86"/>
      <c r="J889" s="86"/>
      <c r="K889" s="101" t="s">
        <v>7698</v>
      </c>
      <c r="L889" s="162" t="s">
        <v>2495</v>
      </c>
      <c r="M889" s="162" t="s">
        <v>251</v>
      </c>
      <c r="N889" s="162"/>
      <c r="O889" s="162" t="s">
        <v>251</v>
      </c>
      <c r="P889" s="162"/>
      <c r="Q889" s="162" t="s">
        <v>4822</v>
      </c>
      <c r="R889" s="162" t="s">
        <v>7255</v>
      </c>
      <c r="S889" s="86"/>
      <c r="T889" s="86" t="s">
        <v>5496</v>
      </c>
      <c r="U889" s="86" t="s">
        <v>2499</v>
      </c>
      <c r="V889" s="86"/>
      <c r="W889" s="86"/>
      <c r="X889" s="162" t="s">
        <v>2500</v>
      </c>
      <c r="Y889" s="86"/>
      <c r="Z889" s="85" t="s">
        <v>7699</v>
      </c>
      <c r="AA889" s="86"/>
      <c r="AB889" s="86"/>
      <c r="AC889" s="86"/>
      <c r="AD889" s="86">
        <v>10</v>
      </c>
      <c r="AE889" s="86" t="s">
        <v>217</v>
      </c>
      <c r="AF889" s="86" t="s">
        <v>4713</v>
      </c>
      <c r="AG889" s="86" t="s">
        <v>7356</v>
      </c>
      <c r="AH889" s="86" t="s">
        <v>217</v>
      </c>
      <c r="AI889" s="86" t="s">
        <v>4713</v>
      </c>
      <c r="AJ889" s="86"/>
      <c r="AK889" s="86"/>
      <c r="AL889" s="86" t="s">
        <v>2539</v>
      </c>
      <c r="AM889" s="86"/>
      <c r="AN889" s="86"/>
      <c r="AO889" s="86"/>
      <c r="AP889" s="86"/>
      <c r="AQ889" s="86"/>
      <c r="AR889" s="86"/>
      <c r="AS889" s="86"/>
      <c r="AT889" s="86"/>
      <c r="AU889" s="86"/>
      <c r="AV889" s="102" t="str">
        <f t="shared" si="33"/>
        <v>Yes</v>
      </c>
      <c r="AW889" s="101">
        <v>1</v>
      </c>
      <c r="AX889" s="101">
        <v>1</v>
      </c>
      <c r="AY889" s="101" t="s">
        <v>2363</v>
      </c>
      <c r="AZ889" s="102" t="str">
        <f t="shared" si="34"/>
        <v>Yes</v>
      </c>
      <c r="BA889" s="102" t="str">
        <f t="shared" si="35"/>
        <v>No</v>
      </c>
      <c r="BB889" s="86" t="s">
        <v>7334</v>
      </c>
      <c r="BC889" s="86"/>
      <c r="BD889" s="86"/>
      <c r="BE889" s="86"/>
      <c r="BF889" s="86"/>
      <c r="BG889" s="86"/>
      <c r="BH889" s="86"/>
      <c r="BI889" s="162" t="s">
        <v>3761</v>
      </c>
      <c r="BJ889" s="86"/>
      <c r="BK889" s="86" t="s">
        <v>8667</v>
      </c>
      <c r="BL889" s="86"/>
      <c r="BM889" s="162">
        <v>0</v>
      </c>
      <c r="BN889" s="86" t="s">
        <v>585</v>
      </c>
      <c r="BO889" s="86"/>
      <c r="BP889" s="86"/>
      <c r="BQ889" s="86"/>
      <c r="BR889" s="86"/>
      <c r="BS889" s="86"/>
      <c r="BT889" s="86"/>
      <c r="BU889" s="86"/>
      <c r="BV889" s="86"/>
      <c r="BW889" s="86"/>
      <c r="BX889" s="86"/>
      <c r="BY889" s="86"/>
      <c r="BZ889" s="86"/>
      <c r="CA889" s="86"/>
      <c r="CB889" s="86"/>
      <c r="CC889" s="86"/>
      <c r="CD889" s="86"/>
      <c r="CE889" s="86"/>
      <c r="CF889" s="86"/>
      <c r="CG889" s="86"/>
      <c r="CH889" s="86"/>
      <c r="CI889" s="86"/>
      <c r="CJ889" s="86"/>
      <c r="CK889" s="86"/>
      <c r="CL889" s="86"/>
      <c r="CM889" s="86"/>
      <c r="CN889" s="86"/>
      <c r="CO889" s="86" t="s">
        <v>2500</v>
      </c>
      <c r="CP889" s="86"/>
      <c r="CQ889" s="86"/>
      <c r="CR889" s="86"/>
      <c r="CS889" s="164" t="b">
        <f>NOT(ISERROR(MATCH(E889,[1]Sheet1!$A:$A,0)))</f>
        <v>1</v>
      </c>
      <c r="CT889" s="164" t="str">
        <f t="shared" si="32"/>
        <v/>
      </c>
    </row>
    <row r="890" spans="1:98" s="218" customFormat="1" ht="79.8" customHeight="1">
      <c r="A890" s="267" t="s">
        <v>7676</v>
      </c>
      <c r="B890" s="258">
        <v>887</v>
      </c>
      <c r="C890" s="258"/>
      <c r="D890" s="86"/>
      <c r="E890" s="95" t="s">
        <v>7700</v>
      </c>
      <c r="F890" s="163" t="s">
        <v>7395</v>
      </c>
      <c r="G890" s="163" t="s">
        <v>7396</v>
      </c>
      <c r="H890" s="86"/>
      <c r="I890" s="86"/>
      <c r="J890" s="86"/>
      <c r="K890" s="101" t="s">
        <v>7701</v>
      </c>
      <c r="L890" s="162" t="s">
        <v>2495</v>
      </c>
      <c r="M890" s="162" t="s">
        <v>251</v>
      </c>
      <c r="N890" s="162"/>
      <c r="O890" s="162" t="s">
        <v>251</v>
      </c>
      <c r="P890" s="162"/>
      <c r="Q890" s="162" t="s">
        <v>4822</v>
      </c>
      <c r="R890" s="162" t="s">
        <v>7255</v>
      </c>
      <c r="S890" s="86"/>
      <c r="T890" s="86" t="s">
        <v>5496</v>
      </c>
      <c r="U890" s="86" t="s">
        <v>2499</v>
      </c>
      <c r="V890" s="86"/>
      <c r="W890" s="86"/>
      <c r="X890" s="162" t="s">
        <v>2500</v>
      </c>
      <c r="Y890" s="86"/>
      <c r="Z890" s="85" t="s">
        <v>7702</v>
      </c>
      <c r="AA890" s="86"/>
      <c r="AB890" s="86"/>
      <c r="AC890" s="86"/>
      <c r="AD890" s="86">
        <v>10</v>
      </c>
      <c r="AE890" s="86" t="s">
        <v>217</v>
      </c>
      <c r="AF890" s="86" t="s">
        <v>4713</v>
      </c>
      <c r="AG890" s="86" t="s">
        <v>7356</v>
      </c>
      <c r="AH890" s="86" t="s">
        <v>217</v>
      </c>
      <c r="AI890" s="86" t="s">
        <v>4713</v>
      </c>
      <c r="AJ890" s="86"/>
      <c r="AK890" s="86"/>
      <c r="AL890" s="86" t="s">
        <v>2539</v>
      </c>
      <c r="AM890" s="86"/>
      <c r="AN890" s="86"/>
      <c r="AO890" s="86"/>
      <c r="AP890" s="86"/>
      <c r="AQ890" s="86"/>
      <c r="AR890" s="86"/>
      <c r="AS890" s="86"/>
      <c r="AT890" s="86"/>
      <c r="AU890" s="86"/>
      <c r="AV890" s="102" t="str">
        <f t="shared" si="33"/>
        <v>Yes</v>
      </c>
      <c r="AW890" s="101">
        <v>1</v>
      </c>
      <c r="AX890" s="101">
        <v>1</v>
      </c>
      <c r="AY890" s="101" t="s">
        <v>2363</v>
      </c>
      <c r="AZ890" s="102" t="str">
        <f t="shared" si="34"/>
        <v>Yes</v>
      </c>
      <c r="BA890" s="102" t="str">
        <f t="shared" si="35"/>
        <v>No</v>
      </c>
      <c r="BB890" s="86" t="s">
        <v>7334</v>
      </c>
      <c r="BC890" s="86"/>
      <c r="BD890" s="86"/>
      <c r="BE890" s="86"/>
      <c r="BF890" s="86"/>
      <c r="BG890" s="86"/>
      <c r="BH890" s="86"/>
      <c r="BI890" s="162" t="s">
        <v>3761</v>
      </c>
      <c r="BJ890" s="86"/>
      <c r="BK890" s="86" t="s">
        <v>8667</v>
      </c>
      <c r="BL890" s="86"/>
      <c r="BM890" s="162">
        <v>0</v>
      </c>
      <c r="BN890" s="86" t="s">
        <v>585</v>
      </c>
      <c r="BO890" s="86"/>
      <c r="BP890" s="86"/>
      <c r="BQ890" s="86"/>
      <c r="BR890" s="86"/>
      <c r="BS890" s="86"/>
      <c r="BT890" s="86"/>
      <c r="BU890" s="86"/>
      <c r="BV890" s="86"/>
      <c r="BW890" s="86"/>
      <c r="BX890" s="86"/>
      <c r="BY890" s="86"/>
      <c r="BZ890" s="86"/>
      <c r="CA890" s="86"/>
      <c r="CB890" s="86"/>
      <c r="CC890" s="86"/>
      <c r="CD890" s="86"/>
      <c r="CE890" s="86"/>
      <c r="CF890" s="86"/>
      <c r="CG890" s="86"/>
      <c r="CH890" s="86"/>
      <c r="CI890" s="86"/>
      <c r="CJ890" s="86"/>
      <c r="CK890" s="86"/>
      <c r="CL890" s="86"/>
      <c r="CM890" s="86"/>
      <c r="CN890" s="86"/>
      <c r="CO890" s="86" t="s">
        <v>2500</v>
      </c>
      <c r="CP890" s="86"/>
      <c r="CQ890" s="86"/>
      <c r="CR890" s="86"/>
      <c r="CS890" s="164" t="b">
        <f>NOT(ISERROR(MATCH(E890,[1]Sheet1!$A:$A,0)))</f>
        <v>1</v>
      </c>
      <c r="CT890" s="164" t="str">
        <f t="shared" si="32"/>
        <v/>
      </c>
    </row>
    <row r="891" spans="1:98" s="218" customFormat="1" ht="79.8" customHeight="1">
      <c r="A891" s="261" t="s">
        <v>7703</v>
      </c>
      <c r="B891" s="258">
        <v>888</v>
      </c>
      <c r="C891" s="258"/>
      <c r="D891" s="86"/>
      <c r="E891" s="95" t="s">
        <v>7704</v>
      </c>
      <c r="F891" s="163" t="s">
        <v>7395</v>
      </c>
      <c r="G891" s="163" t="s">
        <v>7396</v>
      </c>
      <c r="H891" s="86"/>
      <c r="I891" s="86"/>
      <c r="J891" s="86"/>
      <c r="K891" s="101" t="s">
        <v>7705</v>
      </c>
      <c r="L891" s="162" t="s">
        <v>2495</v>
      </c>
      <c r="M891" s="162" t="s">
        <v>251</v>
      </c>
      <c r="N891" s="162"/>
      <c r="O891" s="162" t="s">
        <v>251</v>
      </c>
      <c r="P891" s="162"/>
      <c r="Q891" s="162" t="s">
        <v>4822</v>
      </c>
      <c r="R891" s="162" t="s">
        <v>7255</v>
      </c>
      <c r="S891" s="86"/>
      <c r="T891" s="86" t="s">
        <v>5496</v>
      </c>
      <c r="U891" s="86" t="s">
        <v>2499</v>
      </c>
      <c r="V891" s="86"/>
      <c r="W891" s="86"/>
      <c r="X891" s="162" t="s">
        <v>2500</v>
      </c>
      <c r="Y891" s="86"/>
      <c r="Z891" s="85" t="s">
        <v>7706</v>
      </c>
      <c r="AA891" s="86"/>
      <c r="AB891" s="86"/>
      <c r="AC891" s="86"/>
      <c r="AD891" s="86">
        <v>10</v>
      </c>
      <c r="AE891" s="86" t="s">
        <v>217</v>
      </c>
      <c r="AF891" s="86" t="s">
        <v>4713</v>
      </c>
      <c r="AG891" s="86" t="s">
        <v>7356</v>
      </c>
      <c r="AH891" s="86" t="s">
        <v>217</v>
      </c>
      <c r="AI891" s="86" t="s">
        <v>4713</v>
      </c>
      <c r="AJ891" s="86"/>
      <c r="AK891" s="86"/>
      <c r="AL891" s="86" t="s">
        <v>2539</v>
      </c>
      <c r="AM891" s="86"/>
      <c r="AN891" s="86"/>
      <c r="AO891" s="86"/>
      <c r="AP891" s="86"/>
      <c r="AQ891" s="86"/>
      <c r="AR891" s="86"/>
      <c r="AS891" s="86"/>
      <c r="AT891" s="86"/>
      <c r="AU891" s="86"/>
      <c r="AV891" s="102" t="str">
        <f t="shared" si="33"/>
        <v>Yes</v>
      </c>
      <c r="AW891" s="101">
        <v>1</v>
      </c>
      <c r="AX891" s="101">
        <v>1</v>
      </c>
      <c r="AY891" s="101" t="s">
        <v>2363</v>
      </c>
      <c r="AZ891" s="102" t="str">
        <f t="shared" si="34"/>
        <v>Yes</v>
      </c>
      <c r="BA891" s="102" t="str">
        <f t="shared" si="35"/>
        <v>No</v>
      </c>
      <c r="BB891" s="86" t="s">
        <v>7334</v>
      </c>
      <c r="BC891" s="86"/>
      <c r="BD891" s="86"/>
      <c r="BE891" s="86"/>
      <c r="BF891" s="86"/>
      <c r="BG891" s="86"/>
      <c r="BH891" s="86"/>
      <c r="BI891" s="162" t="s">
        <v>3761</v>
      </c>
      <c r="BJ891" s="86"/>
      <c r="BK891" s="86" t="s">
        <v>8667</v>
      </c>
      <c r="BL891" s="86"/>
      <c r="BM891" s="162">
        <v>0</v>
      </c>
      <c r="BN891" s="86" t="s">
        <v>585</v>
      </c>
      <c r="BO891" s="86"/>
      <c r="BP891" s="86"/>
      <c r="BQ891" s="86"/>
      <c r="BR891" s="86"/>
      <c r="BS891" s="86"/>
      <c r="BT891" s="86"/>
      <c r="BU891" s="86"/>
      <c r="BV891" s="86"/>
      <c r="BW891" s="86"/>
      <c r="BX891" s="86"/>
      <c r="BY891" s="86"/>
      <c r="BZ891" s="86"/>
      <c r="CA891" s="86"/>
      <c r="CB891" s="86"/>
      <c r="CC891" s="86"/>
      <c r="CD891" s="86"/>
      <c r="CE891" s="86"/>
      <c r="CF891" s="86"/>
      <c r="CG891" s="86"/>
      <c r="CH891" s="86"/>
      <c r="CI891" s="86"/>
      <c r="CJ891" s="86"/>
      <c r="CK891" s="86"/>
      <c r="CL891" s="86"/>
      <c r="CM891" s="86"/>
      <c r="CN891" s="86"/>
      <c r="CO891" s="86" t="s">
        <v>2500</v>
      </c>
      <c r="CP891" s="86"/>
      <c r="CQ891" s="86"/>
      <c r="CR891" s="86"/>
      <c r="CS891" s="164" t="b">
        <f>NOT(ISERROR(MATCH(E891,[1]Sheet1!$A:$A,0)))</f>
        <v>1</v>
      </c>
      <c r="CT891" s="164" t="str">
        <f t="shared" si="32"/>
        <v/>
      </c>
    </row>
    <row r="892" spans="1:98" s="218" customFormat="1" ht="79.8" customHeight="1">
      <c r="A892" s="256">
        <v>297</v>
      </c>
      <c r="B892" s="258">
        <v>889</v>
      </c>
      <c r="C892" s="258"/>
      <c r="D892" s="162"/>
      <c r="E892" s="176" t="s">
        <v>7707</v>
      </c>
      <c r="F892" s="163" t="s">
        <v>7395</v>
      </c>
      <c r="G892" s="163" t="s">
        <v>7396</v>
      </c>
      <c r="H892" s="164"/>
      <c r="I892" s="164"/>
      <c r="J892" s="86"/>
      <c r="K892" s="101" t="str">
        <f xml:space="preserve"> Z892</f>
        <v>CCU: Safety FF uncorrectable error detected</v>
      </c>
      <c r="L892" s="162"/>
      <c r="M892" s="162" t="s">
        <v>251</v>
      </c>
      <c r="N892" s="162"/>
      <c r="O892" s="162" t="s">
        <v>251</v>
      </c>
      <c r="P892" s="162"/>
      <c r="Q892" s="162" t="s">
        <v>4822</v>
      </c>
      <c r="R892" s="162" t="s">
        <v>7255</v>
      </c>
      <c r="S892" s="162"/>
      <c r="T892" s="86" t="s">
        <v>5496</v>
      </c>
      <c r="U892" s="86" t="s">
        <v>2499</v>
      </c>
      <c r="V892" s="162"/>
      <c r="W892" s="162"/>
      <c r="X892" s="162" t="s">
        <v>2500</v>
      </c>
      <c r="Y892" s="162"/>
      <c r="Z892" s="85" t="s">
        <v>7708</v>
      </c>
      <c r="AA892" s="164"/>
      <c r="AB892" s="164"/>
      <c r="AC892" s="164"/>
      <c r="AD892" s="162">
        <v>10</v>
      </c>
      <c r="AE892" s="162" t="s">
        <v>217</v>
      </c>
      <c r="AF892" s="86" t="s">
        <v>4713</v>
      </c>
      <c r="AG892" s="101"/>
      <c r="AH892" s="86" t="s">
        <v>217</v>
      </c>
      <c r="AI892" s="86" t="s">
        <v>4713</v>
      </c>
      <c r="AJ892" s="164"/>
      <c r="AK892" s="164"/>
      <c r="AL892" s="86" t="s">
        <v>2539</v>
      </c>
      <c r="AM892" s="162"/>
      <c r="AN892" s="162"/>
      <c r="AO892" s="162"/>
      <c r="AP892" s="162"/>
      <c r="AQ892" s="162"/>
      <c r="AR892" s="162"/>
      <c r="AS892" s="162"/>
      <c r="AT892" s="162"/>
      <c r="AU892" s="162"/>
      <c r="AV892" s="102" t="str">
        <f t="shared" si="33"/>
        <v>Yes</v>
      </c>
      <c r="AW892" s="101"/>
      <c r="AX892" s="101"/>
      <c r="AY892" s="101"/>
      <c r="AZ892" s="102" t="str">
        <f t="shared" si="34"/>
        <v>Yes</v>
      </c>
      <c r="BA892" s="102" t="str">
        <f t="shared" si="35"/>
        <v>No</v>
      </c>
      <c r="BB892" s="162"/>
      <c r="BC892" s="162"/>
      <c r="BD892" s="162"/>
      <c r="BE892" s="164"/>
      <c r="BF892" s="164"/>
      <c r="BG892" s="164"/>
      <c r="BH892" s="164"/>
      <c r="BI892" s="162" t="s">
        <v>3761</v>
      </c>
      <c r="BJ892" s="162"/>
      <c r="BK892" s="86" t="s">
        <v>8667</v>
      </c>
      <c r="BL892" s="162"/>
      <c r="BM892" s="162">
        <v>0</v>
      </c>
      <c r="BN892" s="86" t="s">
        <v>585</v>
      </c>
      <c r="BO892" s="86"/>
      <c r="BP892" s="162"/>
      <c r="BQ892" s="162"/>
      <c r="BR892" s="162"/>
      <c r="BS892" s="162"/>
      <c r="BT892" s="162"/>
      <c r="BU892" s="162"/>
      <c r="BV892" s="162"/>
      <c r="BW892" s="162"/>
      <c r="BX892" s="162"/>
      <c r="BY892" s="162"/>
      <c r="BZ892" s="162"/>
      <c r="CA892" s="162"/>
      <c r="CB892" s="162"/>
      <c r="CC892" s="162"/>
      <c r="CD892" s="162"/>
      <c r="CE892" s="162"/>
      <c r="CF892" s="162"/>
      <c r="CG892" s="162"/>
      <c r="CH892" s="162"/>
      <c r="CI892" s="162"/>
      <c r="CJ892" s="162"/>
      <c r="CK892" s="162"/>
      <c r="CL892" s="162"/>
      <c r="CM892" s="162"/>
      <c r="CN892" s="162"/>
      <c r="CO892" s="162"/>
      <c r="CP892" s="162"/>
      <c r="CQ892" s="162"/>
      <c r="CR892" s="86"/>
      <c r="CS892" s="164" t="b">
        <f>NOT(ISERROR(MATCH(E892,[1]Sheet1!$A:$A,0)))</f>
        <v>1</v>
      </c>
      <c r="CT892" s="164" t="str">
        <f t="shared" si="32"/>
        <v/>
      </c>
    </row>
    <row r="893" spans="1:98" s="218" customFormat="1" ht="79.8" customHeight="1">
      <c r="A893" s="257"/>
      <c r="B893" s="258">
        <v>890</v>
      </c>
      <c r="C893" s="258"/>
      <c r="D893" s="162"/>
      <c r="E893" s="176" t="s">
        <v>7709</v>
      </c>
      <c r="F893" s="163" t="s">
        <v>7395</v>
      </c>
      <c r="G893" s="163" t="s">
        <v>7396</v>
      </c>
      <c r="H893" s="164"/>
      <c r="I893" s="164"/>
      <c r="J893" s="86"/>
      <c r="K893" s="101" t="str">
        <f xml:space="preserve"> Z893</f>
        <v>SCU: Safety FF uncorrectable error detected</v>
      </c>
      <c r="L893" s="162"/>
      <c r="M893" s="162" t="s">
        <v>251</v>
      </c>
      <c r="N893" s="162"/>
      <c r="O893" s="162" t="s">
        <v>251</v>
      </c>
      <c r="P893" s="162"/>
      <c r="Q893" s="162" t="s">
        <v>4822</v>
      </c>
      <c r="R893" s="162" t="s">
        <v>7255</v>
      </c>
      <c r="S893" s="162"/>
      <c r="T893" s="86" t="s">
        <v>5496</v>
      </c>
      <c r="U893" s="86" t="s">
        <v>2499</v>
      </c>
      <c r="V893" s="162"/>
      <c r="W893" s="162"/>
      <c r="X893" s="162" t="s">
        <v>2500</v>
      </c>
      <c r="Y893" s="162"/>
      <c r="Z893" s="85" t="s">
        <v>7710</v>
      </c>
      <c r="AA893" s="164"/>
      <c r="AB893" s="164"/>
      <c r="AC893" s="164"/>
      <c r="AD893" s="162">
        <v>10</v>
      </c>
      <c r="AE893" s="162" t="s">
        <v>217</v>
      </c>
      <c r="AF893" s="86" t="s">
        <v>4713</v>
      </c>
      <c r="AG893" s="101"/>
      <c r="AH893" s="86" t="s">
        <v>217</v>
      </c>
      <c r="AI893" s="86" t="s">
        <v>4713</v>
      </c>
      <c r="AJ893" s="164"/>
      <c r="AK893" s="164"/>
      <c r="AL893" s="86" t="s">
        <v>2539</v>
      </c>
      <c r="AM893" s="162"/>
      <c r="AN893" s="162"/>
      <c r="AO893" s="162"/>
      <c r="AP893" s="162"/>
      <c r="AQ893" s="162"/>
      <c r="AR893" s="162"/>
      <c r="AS893" s="162"/>
      <c r="AT893" s="162"/>
      <c r="AU893" s="162"/>
      <c r="AV893" s="102" t="str">
        <f t="shared" si="33"/>
        <v>Yes</v>
      </c>
      <c r="AW893" s="101"/>
      <c r="AX893" s="101"/>
      <c r="AY893" s="101"/>
      <c r="AZ893" s="102" t="str">
        <f t="shared" si="34"/>
        <v>Yes</v>
      </c>
      <c r="BA893" s="102" t="str">
        <f t="shared" si="35"/>
        <v>No</v>
      </c>
      <c r="BB893" s="162"/>
      <c r="BC893" s="162"/>
      <c r="BD893" s="162"/>
      <c r="BE893" s="164"/>
      <c r="BF893" s="164"/>
      <c r="BG893" s="164"/>
      <c r="BH893" s="164"/>
      <c r="BI893" s="162" t="s">
        <v>3761</v>
      </c>
      <c r="BJ893" s="162"/>
      <c r="BK893" s="86" t="s">
        <v>8667</v>
      </c>
      <c r="BL893" s="162"/>
      <c r="BM893" s="162">
        <v>0</v>
      </c>
      <c r="BN893" s="86" t="s">
        <v>585</v>
      </c>
      <c r="BO893" s="86"/>
      <c r="BP893" s="162"/>
      <c r="BQ893" s="162"/>
      <c r="BR893" s="162"/>
      <c r="BS893" s="162"/>
      <c r="BT893" s="162"/>
      <c r="BU893" s="162"/>
      <c r="BV893" s="162"/>
      <c r="BW893" s="162"/>
      <c r="BX893" s="162"/>
      <c r="BY893" s="162"/>
      <c r="BZ893" s="162"/>
      <c r="CA893" s="162"/>
      <c r="CB893" s="162"/>
      <c r="CC893" s="162"/>
      <c r="CD893" s="162"/>
      <c r="CE893" s="162"/>
      <c r="CF893" s="162"/>
      <c r="CG893" s="162"/>
      <c r="CH893" s="162"/>
      <c r="CI893" s="162"/>
      <c r="CJ893" s="162"/>
      <c r="CK893" s="162"/>
      <c r="CL893" s="162"/>
      <c r="CM893" s="162"/>
      <c r="CN893" s="162"/>
      <c r="CO893" s="162"/>
      <c r="CP893" s="162"/>
      <c r="CQ893" s="162"/>
      <c r="CR893" s="86"/>
      <c r="CS893" s="164" t="b">
        <f>NOT(ISERROR(MATCH(E893,[1]Sheet1!$A:$A,0)))</f>
        <v>1</v>
      </c>
      <c r="CT893" s="164" t="str">
        <f t="shared" si="32"/>
        <v/>
      </c>
    </row>
    <row r="894" spans="1:98" s="218" customFormat="1" ht="79.8" customHeight="1">
      <c r="A894" s="257"/>
      <c r="B894" s="258">
        <v>891</v>
      </c>
      <c r="C894" s="258"/>
      <c r="D894" s="162"/>
      <c r="E894" s="176" t="s">
        <v>7711</v>
      </c>
      <c r="F894" s="163" t="s">
        <v>7395</v>
      </c>
      <c r="G894" s="163" t="s">
        <v>7396</v>
      </c>
      <c r="H894" s="164"/>
      <c r="I894" s="164"/>
      <c r="J894" s="86"/>
      <c r="K894" s="101" t="str">
        <f xml:space="preserve"> Z894</f>
        <v>PMS: Safety FF uncorrectable error detected</v>
      </c>
      <c r="L894" s="162"/>
      <c r="M894" s="162" t="s">
        <v>251</v>
      </c>
      <c r="N894" s="162"/>
      <c r="O894" s="162" t="s">
        <v>251</v>
      </c>
      <c r="P894" s="162"/>
      <c r="Q894" s="162" t="s">
        <v>4822</v>
      </c>
      <c r="R894" s="162" t="s">
        <v>7255</v>
      </c>
      <c r="S894" s="162"/>
      <c r="T894" s="86" t="s">
        <v>5496</v>
      </c>
      <c r="U894" s="86" t="s">
        <v>2499</v>
      </c>
      <c r="V894" s="162"/>
      <c r="W894" s="162"/>
      <c r="X894" s="162" t="s">
        <v>2500</v>
      </c>
      <c r="Y894" s="162"/>
      <c r="Z894" s="85" t="s">
        <v>7712</v>
      </c>
      <c r="AA894" s="164"/>
      <c r="AB894" s="164"/>
      <c r="AC894" s="164"/>
      <c r="AD894" s="162">
        <v>10</v>
      </c>
      <c r="AE894" s="162" t="s">
        <v>217</v>
      </c>
      <c r="AF894" s="86" t="s">
        <v>4713</v>
      </c>
      <c r="AG894" s="101"/>
      <c r="AH894" s="86" t="s">
        <v>217</v>
      </c>
      <c r="AI894" s="86" t="s">
        <v>4713</v>
      </c>
      <c r="AJ894" s="164"/>
      <c r="AK894" s="164"/>
      <c r="AL894" s="86" t="s">
        <v>2539</v>
      </c>
      <c r="AM894" s="162"/>
      <c r="AN894" s="162"/>
      <c r="AO894" s="162"/>
      <c r="AP894" s="162"/>
      <c r="AQ894" s="162"/>
      <c r="AR894" s="162"/>
      <c r="AS894" s="162"/>
      <c r="AT894" s="162"/>
      <c r="AU894" s="162"/>
      <c r="AV894" s="102" t="str">
        <f t="shared" si="33"/>
        <v>Yes</v>
      </c>
      <c r="AW894" s="101"/>
      <c r="AX894" s="101"/>
      <c r="AY894" s="101"/>
      <c r="AZ894" s="102" t="str">
        <f t="shared" si="34"/>
        <v>Yes</v>
      </c>
      <c r="BA894" s="102" t="str">
        <f t="shared" si="35"/>
        <v>No</v>
      </c>
      <c r="BB894" s="162"/>
      <c r="BC894" s="162"/>
      <c r="BD894" s="162"/>
      <c r="BE894" s="164"/>
      <c r="BF894" s="164"/>
      <c r="BG894" s="164"/>
      <c r="BH894" s="164"/>
      <c r="BI894" s="162" t="s">
        <v>3761</v>
      </c>
      <c r="BJ894" s="162"/>
      <c r="BK894" s="86" t="s">
        <v>8667</v>
      </c>
      <c r="BL894" s="162"/>
      <c r="BM894" s="162">
        <v>0</v>
      </c>
      <c r="BN894" s="86" t="s">
        <v>585</v>
      </c>
      <c r="BO894" s="86"/>
      <c r="BP894" s="162"/>
      <c r="BQ894" s="162"/>
      <c r="BR894" s="162"/>
      <c r="BS894" s="162"/>
      <c r="BT894" s="162"/>
      <c r="BU894" s="162"/>
      <c r="BV894" s="162"/>
      <c r="BW894" s="162"/>
      <c r="BX894" s="162"/>
      <c r="BY894" s="162"/>
      <c r="BZ894" s="162"/>
      <c r="CA894" s="162"/>
      <c r="CB894" s="162"/>
      <c r="CC894" s="162"/>
      <c r="CD894" s="162"/>
      <c r="CE894" s="162"/>
      <c r="CF894" s="162"/>
      <c r="CG894" s="162"/>
      <c r="CH894" s="162"/>
      <c r="CI894" s="162"/>
      <c r="CJ894" s="162"/>
      <c r="CK894" s="162"/>
      <c r="CL894" s="162"/>
      <c r="CM894" s="162"/>
      <c r="CN894" s="162"/>
      <c r="CO894" s="162"/>
      <c r="CP894" s="162"/>
      <c r="CQ894" s="162"/>
      <c r="CR894" s="86"/>
      <c r="CS894" s="164" t="b">
        <f>NOT(ISERROR(MATCH(E894,[1]Sheet1!$A:$A,0)))</f>
        <v>1</v>
      </c>
      <c r="CT894" s="164" t="str">
        <f t="shared" si="32"/>
        <v/>
      </c>
    </row>
    <row r="895" spans="1:98" s="218" customFormat="1" ht="79.8" customHeight="1">
      <c r="A895" s="256"/>
      <c r="B895" s="258">
        <v>892</v>
      </c>
      <c r="C895" s="258"/>
      <c r="D895" s="162"/>
      <c r="E895" s="176" t="s">
        <v>7713</v>
      </c>
      <c r="F895" s="163" t="s">
        <v>7395</v>
      </c>
      <c r="G895" s="163" t="s">
        <v>7396</v>
      </c>
      <c r="H895" s="164"/>
      <c r="I895" s="164"/>
      <c r="J895" s="86"/>
      <c r="K895" s="101" t="str">
        <f xml:space="preserve"> Z895</f>
        <v>SMU_Core: Safety FF uncorrectable error detected</v>
      </c>
      <c r="L895" s="162"/>
      <c r="M895" s="162" t="s">
        <v>251</v>
      </c>
      <c r="N895" s="162"/>
      <c r="O895" s="162" t="s">
        <v>251</v>
      </c>
      <c r="P895" s="162"/>
      <c r="Q895" s="162" t="s">
        <v>4822</v>
      </c>
      <c r="R895" s="162" t="s">
        <v>7255</v>
      </c>
      <c r="S895" s="162"/>
      <c r="T895" s="86" t="s">
        <v>5496</v>
      </c>
      <c r="U895" s="86" t="s">
        <v>2499</v>
      </c>
      <c r="V895" s="162"/>
      <c r="W895" s="162"/>
      <c r="X895" s="162" t="s">
        <v>2500</v>
      </c>
      <c r="Y895" s="162"/>
      <c r="Z895" s="85" t="s">
        <v>7714</v>
      </c>
      <c r="AA895" s="164"/>
      <c r="AB895" s="164"/>
      <c r="AC895" s="164"/>
      <c r="AD895" s="162">
        <v>10</v>
      </c>
      <c r="AE895" s="162" t="s">
        <v>217</v>
      </c>
      <c r="AF895" s="86" t="s">
        <v>4713</v>
      </c>
      <c r="AG895" s="101"/>
      <c r="AH895" s="86" t="s">
        <v>217</v>
      </c>
      <c r="AI895" s="86" t="s">
        <v>4713</v>
      </c>
      <c r="AJ895" s="164"/>
      <c r="AK895" s="164"/>
      <c r="AL895" s="86" t="s">
        <v>2539</v>
      </c>
      <c r="AM895" s="162"/>
      <c r="AN895" s="162"/>
      <c r="AO895" s="162"/>
      <c r="AP895" s="162"/>
      <c r="AQ895" s="162"/>
      <c r="AR895" s="162"/>
      <c r="AS895" s="162"/>
      <c r="AT895" s="162"/>
      <c r="AU895" s="162"/>
      <c r="AV895" s="102" t="str">
        <f t="shared" si="33"/>
        <v>Yes</v>
      </c>
      <c r="AW895" s="101"/>
      <c r="AX895" s="101"/>
      <c r="AY895" s="101"/>
      <c r="AZ895" s="102" t="str">
        <f t="shared" si="34"/>
        <v>Yes</v>
      </c>
      <c r="BA895" s="102" t="str">
        <f t="shared" si="35"/>
        <v>No</v>
      </c>
      <c r="BB895" s="162"/>
      <c r="BC895" s="162"/>
      <c r="BD895" s="162"/>
      <c r="BE895" s="164"/>
      <c r="BF895" s="164"/>
      <c r="BG895" s="164"/>
      <c r="BH895" s="164"/>
      <c r="BI895" s="162" t="s">
        <v>3761</v>
      </c>
      <c r="BJ895" s="162"/>
      <c r="BK895" s="86" t="s">
        <v>8667</v>
      </c>
      <c r="BL895" s="162"/>
      <c r="BM895" s="162">
        <v>0</v>
      </c>
      <c r="BN895" s="86" t="s">
        <v>585</v>
      </c>
      <c r="BO895" s="86"/>
      <c r="BP895" s="162"/>
      <c r="BQ895" s="162"/>
      <c r="BR895" s="162"/>
      <c r="BS895" s="162"/>
      <c r="BT895" s="162"/>
      <c r="BU895" s="162"/>
      <c r="BV895" s="162"/>
      <c r="BW895" s="162"/>
      <c r="BX895" s="162"/>
      <c r="BY895" s="162"/>
      <c r="BZ895" s="162"/>
      <c r="CA895" s="162"/>
      <c r="CB895" s="162"/>
      <c r="CC895" s="162"/>
      <c r="CD895" s="162"/>
      <c r="CE895" s="162"/>
      <c r="CF895" s="162"/>
      <c r="CG895" s="162"/>
      <c r="CH895" s="162"/>
      <c r="CI895" s="162"/>
      <c r="CJ895" s="162"/>
      <c r="CK895" s="162"/>
      <c r="CL895" s="162"/>
      <c r="CM895" s="162"/>
      <c r="CN895" s="162"/>
      <c r="CO895" s="162"/>
      <c r="CP895" s="162"/>
      <c r="CQ895" s="162"/>
      <c r="CR895" s="86"/>
      <c r="CS895" s="164" t="b">
        <f>NOT(ISERROR(MATCH(E895,[1]Sheet1!$A:$A,0)))</f>
        <v>1</v>
      </c>
      <c r="CT895" s="164" t="str">
        <f t="shared" si="32"/>
        <v/>
      </c>
    </row>
    <row r="896" spans="1:98" s="218" customFormat="1" ht="79.8" customHeight="1">
      <c r="A896" s="256">
        <v>297</v>
      </c>
      <c r="B896" s="258">
        <v>893</v>
      </c>
      <c r="C896" s="258"/>
      <c r="D896" s="162"/>
      <c r="E896" s="176" t="s">
        <v>7715</v>
      </c>
      <c r="F896" s="163" t="s">
        <v>7395</v>
      </c>
      <c r="G896" s="163" t="s">
        <v>7396</v>
      </c>
      <c r="H896" s="164"/>
      <c r="I896" s="164"/>
      <c r="J896" s="86"/>
      <c r="K896" s="101" t="str">
        <f xml:space="preserve"> Z896</f>
        <v>SYS_PLL/PER_PLL: Safety FF uncorrectable error detected</v>
      </c>
      <c r="L896" s="162"/>
      <c r="M896" s="162" t="s">
        <v>251</v>
      </c>
      <c r="N896" s="162"/>
      <c r="O896" s="162" t="s">
        <v>251</v>
      </c>
      <c r="P896" s="162"/>
      <c r="Q896" s="162" t="s">
        <v>4822</v>
      </c>
      <c r="R896" s="162" t="s">
        <v>7255</v>
      </c>
      <c r="S896" s="162"/>
      <c r="T896" s="86" t="s">
        <v>5496</v>
      </c>
      <c r="U896" s="86" t="s">
        <v>2499</v>
      </c>
      <c r="V896" s="162"/>
      <c r="W896" s="162"/>
      <c r="X896" s="162" t="s">
        <v>2500</v>
      </c>
      <c r="Y896" s="162"/>
      <c r="Z896" s="85" t="s">
        <v>7716</v>
      </c>
      <c r="AA896" s="164"/>
      <c r="AB896" s="164"/>
      <c r="AC896" s="164"/>
      <c r="AD896" s="162">
        <v>10</v>
      </c>
      <c r="AE896" s="162" t="s">
        <v>217</v>
      </c>
      <c r="AF896" s="86" t="s">
        <v>4713</v>
      </c>
      <c r="AG896" s="101"/>
      <c r="AH896" s="86" t="s">
        <v>217</v>
      </c>
      <c r="AI896" s="86" t="s">
        <v>4713</v>
      </c>
      <c r="AJ896" s="164"/>
      <c r="AK896" s="164"/>
      <c r="AL896" s="86" t="s">
        <v>2539</v>
      </c>
      <c r="AM896" s="162"/>
      <c r="AN896" s="162"/>
      <c r="AO896" s="162"/>
      <c r="AP896" s="162"/>
      <c r="AQ896" s="162"/>
      <c r="AR896" s="162"/>
      <c r="AS896" s="162"/>
      <c r="AT896" s="162"/>
      <c r="AU896" s="162"/>
      <c r="AV896" s="102" t="str">
        <f t="shared" si="33"/>
        <v>Yes</v>
      </c>
      <c r="AW896" s="101"/>
      <c r="AX896" s="101"/>
      <c r="AY896" s="101"/>
      <c r="AZ896" s="102" t="str">
        <f t="shared" si="34"/>
        <v>Yes</v>
      </c>
      <c r="BA896" s="102" t="str">
        <f t="shared" si="35"/>
        <v>No</v>
      </c>
      <c r="BB896" s="162"/>
      <c r="BC896" s="162"/>
      <c r="BD896" s="162"/>
      <c r="BE896" s="164"/>
      <c r="BF896" s="164"/>
      <c r="BG896" s="164"/>
      <c r="BH896" s="164"/>
      <c r="BI896" s="162" t="s">
        <v>3761</v>
      </c>
      <c r="BJ896" s="162"/>
      <c r="BK896" s="86" t="s">
        <v>8667</v>
      </c>
      <c r="BL896" s="162"/>
      <c r="BM896" s="162">
        <v>0</v>
      </c>
      <c r="BN896" s="86" t="s">
        <v>585</v>
      </c>
      <c r="BO896" s="86"/>
      <c r="BP896" s="162"/>
      <c r="BQ896" s="162"/>
      <c r="BR896" s="162"/>
      <c r="BS896" s="162"/>
      <c r="BT896" s="162"/>
      <c r="BU896" s="162"/>
      <c r="BV896" s="162"/>
      <c r="BW896" s="162"/>
      <c r="BX896" s="162"/>
      <c r="BY896" s="162"/>
      <c r="BZ896" s="162"/>
      <c r="CA896" s="162"/>
      <c r="CB896" s="162"/>
      <c r="CC896" s="162"/>
      <c r="CD896" s="162"/>
      <c r="CE896" s="162"/>
      <c r="CF896" s="162"/>
      <c r="CG896" s="162"/>
      <c r="CH896" s="162"/>
      <c r="CI896" s="162"/>
      <c r="CJ896" s="162"/>
      <c r="CK896" s="162"/>
      <c r="CL896" s="162"/>
      <c r="CM896" s="162"/>
      <c r="CN896" s="162"/>
      <c r="CO896" s="162"/>
      <c r="CP896" s="162"/>
      <c r="CQ896" s="162"/>
      <c r="CR896" s="86"/>
      <c r="CS896" s="164" t="b">
        <f>NOT(ISERROR(MATCH(E896,[1]Sheet1!$A:$A,0)))</f>
        <v>1</v>
      </c>
      <c r="CT896" s="164" t="str">
        <f t="shared" si="32"/>
        <v/>
      </c>
    </row>
    <row r="897" spans="1:98" s="218" customFormat="1" ht="79.8" customHeight="1">
      <c r="A897" s="257" t="s">
        <v>7703</v>
      </c>
      <c r="B897" s="258">
        <v>894</v>
      </c>
      <c r="C897" s="258"/>
      <c r="D897" s="86"/>
      <c r="E897" s="95" t="s">
        <v>7717</v>
      </c>
      <c r="F897" s="163" t="s">
        <v>7395</v>
      </c>
      <c r="G897" s="163" t="s">
        <v>7396</v>
      </c>
      <c r="H897" s="86"/>
      <c r="I897" s="86"/>
      <c r="J897" s="86"/>
      <c r="K897" s="101" t="s">
        <v>7718</v>
      </c>
      <c r="L897" s="162" t="s">
        <v>2495</v>
      </c>
      <c r="M897" s="162" t="s">
        <v>251</v>
      </c>
      <c r="N897" s="162"/>
      <c r="O897" s="162" t="s">
        <v>251</v>
      </c>
      <c r="P897" s="162"/>
      <c r="Q897" s="162" t="s">
        <v>4822</v>
      </c>
      <c r="R897" s="162" t="s">
        <v>7255</v>
      </c>
      <c r="S897" s="86"/>
      <c r="T897" s="86" t="s">
        <v>5496</v>
      </c>
      <c r="U897" s="86" t="s">
        <v>2499</v>
      </c>
      <c r="V897" s="86"/>
      <c r="W897" s="86"/>
      <c r="X897" s="162" t="s">
        <v>2500</v>
      </c>
      <c r="Y897" s="86"/>
      <c r="Z897" s="85" t="s">
        <v>7719</v>
      </c>
      <c r="AA897" s="86"/>
      <c r="AB897" s="86"/>
      <c r="AC897" s="86"/>
      <c r="AD897" s="86">
        <v>10</v>
      </c>
      <c r="AE897" s="86" t="s">
        <v>217</v>
      </c>
      <c r="AF897" s="86" t="s">
        <v>4713</v>
      </c>
      <c r="AG897" s="86" t="s">
        <v>7356</v>
      </c>
      <c r="AH897" s="86" t="s">
        <v>217</v>
      </c>
      <c r="AI897" s="86" t="s">
        <v>4713</v>
      </c>
      <c r="AJ897" s="86"/>
      <c r="AK897" s="86"/>
      <c r="AL897" s="86" t="s">
        <v>2539</v>
      </c>
      <c r="AM897" s="86"/>
      <c r="AN897" s="86"/>
      <c r="AO897" s="86"/>
      <c r="AP897" s="86"/>
      <c r="AQ897" s="86"/>
      <c r="AR897" s="86"/>
      <c r="AS897" s="86"/>
      <c r="AT897" s="86"/>
      <c r="AU897" s="86"/>
      <c r="AV897" s="102" t="str">
        <f t="shared" si="33"/>
        <v>Yes</v>
      </c>
      <c r="AW897" s="101">
        <v>1</v>
      </c>
      <c r="AX897" s="101">
        <v>1</v>
      </c>
      <c r="AY897" s="101" t="s">
        <v>2363</v>
      </c>
      <c r="AZ897" s="102" t="str">
        <f t="shared" si="34"/>
        <v>Yes</v>
      </c>
      <c r="BA897" s="102" t="str">
        <f t="shared" si="35"/>
        <v>No</v>
      </c>
      <c r="BB897" s="86" t="s">
        <v>7334</v>
      </c>
      <c r="BC897" s="86"/>
      <c r="BD897" s="86"/>
      <c r="BE897" s="86"/>
      <c r="BF897" s="86"/>
      <c r="BG897" s="86"/>
      <c r="BH897" s="86"/>
      <c r="BI897" s="162" t="s">
        <v>3761</v>
      </c>
      <c r="BJ897" s="86"/>
      <c r="BK897" s="86" t="s">
        <v>8667</v>
      </c>
      <c r="BL897" s="86"/>
      <c r="BM897" s="162">
        <v>0</v>
      </c>
      <c r="BN897" s="86" t="s">
        <v>585</v>
      </c>
      <c r="BO897" s="86"/>
      <c r="BP897" s="86"/>
      <c r="BQ897" s="86"/>
      <c r="BR897" s="86"/>
      <c r="BS897" s="86"/>
      <c r="BT897" s="86"/>
      <c r="BU897" s="86"/>
      <c r="BV897" s="86"/>
      <c r="BW897" s="86"/>
      <c r="BX897" s="86"/>
      <c r="BY897" s="86"/>
      <c r="BZ897" s="86"/>
      <c r="CA897" s="86"/>
      <c r="CB897" s="86"/>
      <c r="CC897" s="86"/>
      <c r="CD897" s="86"/>
      <c r="CE897" s="86"/>
      <c r="CF897" s="86"/>
      <c r="CG897" s="86"/>
      <c r="CH897" s="86"/>
      <c r="CI897" s="86"/>
      <c r="CJ897" s="86"/>
      <c r="CK897" s="86"/>
      <c r="CL897" s="86"/>
      <c r="CM897" s="86"/>
      <c r="CN897" s="86"/>
      <c r="CO897" s="86" t="s">
        <v>2500</v>
      </c>
      <c r="CP897" s="86"/>
      <c r="CQ897" s="86"/>
      <c r="CR897" s="86"/>
      <c r="CS897" s="164" t="b">
        <f>NOT(ISERROR(MATCH(E897,[1]Sheet1!$A:$A,0)))</f>
        <v>1</v>
      </c>
      <c r="CT897" s="164" t="str">
        <f t="shared" si="32"/>
        <v/>
      </c>
    </row>
    <row r="898" spans="1:98" s="218" customFormat="1" ht="79.8" customHeight="1">
      <c r="A898" s="256">
        <v>297</v>
      </c>
      <c r="B898" s="258">
        <v>895</v>
      </c>
      <c r="C898" s="258"/>
      <c r="D898" s="162"/>
      <c r="E898" s="176" t="s">
        <v>7720</v>
      </c>
      <c r="F898" s="163" t="s">
        <v>7395</v>
      </c>
      <c r="G898" s="163" t="s">
        <v>7396</v>
      </c>
      <c r="H898" s="164"/>
      <c r="I898" s="164"/>
      <c r="J898" s="86"/>
      <c r="K898" s="101" t="str">
        <f xml:space="preserve"> Z898</f>
        <v>LMU: Lockstep Comparator Error</v>
      </c>
      <c r="L898" s="162"/>
      <c r="M898" s="162" t="s">
        <v>251</v>
      </c>
      <c r="N898" s="162"/>
      <c r="O898" s="162" t="s">
        <v>251</v>
      </c>
      <c r="P898" s="162"/>
      <c r="Q898" s="162" t="s">
        <v>4822</v>
      </c>
      <c r="R898" s="162" t="s">
        <v>7255</v>
      </c>
      <c r="S898" s="162"/>
      <c r="T898" s="86" t="s">
        <v>5496</v>
      </c>
      <c r="U898" s="86" t="s">
        <v>2499</v>
      </c>
      <c r="V898" s="162"/>
      <c r="W898" s="162"/>
      <c r="X898" s="162" t="s">
        <v>2500</v>
      </c>
      <c r="Y898" s="162"/>
      <c r="Z898" s="85" t="s">
        <v>7721</v>
      </c>
      <c r="AA898" s="164"/>
      <c r="AB898" s="164"/>
      <c r="AC898" s="164"/>
      <c r="AD898" s="162">
        <v>10</v>
      </c>
      <c r="AE898" s="162" t="s">
        <v>217</v>
      </c>
      <c r="AF898" s="86" t="s">
        <v>4713</v>
      </c>
      <c r="AG898" s="101"/>
      <c r="AH898" s="86" t="s">
        <v>217</v>
      </c>
      <c r="AI898" s="86" t="s">
        <v>4713</v>
      </c>
      <c r="AJ898" s="164"/>
      <c r="AK898" s="164"/>
      <c r="AL898" s="86" t="s">
        <v>2539</v>
      </c>
      <c r="AM898" s="162"/>
      <c r="AN898" s="162"/>
      <c r="AO898" s="162"/>
      <c r="AP898" s="162"/>
      <c r="AQ898" s="162"/>
      <c r="AR898" s="162"/>
      <c r="AS898" s="162"/>
      <c r="AT898" s="162"/>
      <c r="AU898" s="162"/>
      <c r="AV898" s="102" t="str">
        <f t="shared" si="33"/>
        <v>Yes</v>
      </c>
      <c r="AW898" s="101"/>
      <c r="AX898" s="101"/>
      <c r="AY898" s="101"/>
      <c r="AZ898" s="102" t="str">
        <f t="shared" si="34"/>
        <v>Yes</v>
      </c>
      <c r="BA898" s="102" t="str">
        <f t="shared" si="35"/>
        <v>No</v>
      </c>
      <c r="BB898" s="162"/>
      <c r="BC898" s="162"/>
      <c r="BD898" s="162"/>
      <c r="BE898" s="164"/>
      <c r="BF898" s="164"/>
      <c r="BG898" s="164"/>
      <c r="BH898" s="164"/>
      <c r="BI898" s="162" t="s">
        <v>3761</v>
      </c>
      <c r="BJ898" s="162"/>
      <c r="BK898" s="86" t="s">
        <v>8667</v>
      </c>
      <c r="BL898" s="162"/>
      <c r="BM898" s="162">
        <v>0</v>
      </c>
      <c r="BN898" s="86" t="s">
        <v>585</v>
      </c>
      <c r="BO898" s="86"/>
      <c r="BP898" s="162"/>
      <c r="BQ898" s="162"/>
      <c r="BR898" s="162"/>
      <c r="BS898" s="162"/>
      <c r="BT898" s="162"/>
      <c r="BU898" s="162"/>
      <c r="BV898" s="162"/>
      <c r="BW898" s="162"/>
      <c r="BX898" s="162"/>
      <c r="BY898" s="162"/>
      <c r="BZ898" s="162"/>
      <c r="CA898" s="162"/>
      <c r="CB898" s="162"/>
      <c r="CC898" s="162"/>
      <c r="CD898" s="162"/>
      <c r="CE898" s="162"/>
      <c r="CF898" s="162"/>
      <c r="CG898" s="162"/>
      <c r="CH898" s="162"/>
      <c r="CI898" s="162"/>
      <c r="CJ898" s="162"/>
      <c r="CK898" s="162"/>
      <c r="CL898" s="162"/>
      <c r="CM898" s="162"/>
      <c r="CN898" s="162"/>
      <c r="CO898" s="162"/>
      <c r="CP898" s="162"/>
      <c r="CQ898" s="162"/>
      <c r="CR898" s="86"/>
      <c r="CS898" s="164" t="b">
        <f>NOT(ISERROR(MATCH(E898,[1]Sheet1!$A:$A,0)))</f>
        <v>1</v>
      </c>
      <c r="CT898" s="164" t="str">
        <f t="shared" si="32"/>
        <v/>
      </c>
    </row>
    <row r="899" spans="1:98" s="218" customFormat="1" ht="79.8" customHeight="1">
      <c r="A899" s="257" t="s">
        <v>7669</v>
      </c>
      <c r="B899" s="258">
        <v>896</v>
      </c>
      <c r="C899" s="258"/>
      <c r="D899" s="86"/>
      <c r="E899" s="95" t="s">
        <v>7722</v>
      </c>
      <c r="F899" s="163" t="s">
        <v>7395</v>
      </c>
      <c r="G899" s="163" t="s">
        <v>7396</v>
      </c>
      <c r="H899" s="86"/>
      <c r="I899" s="86"/>
      <c r="J899" s="86"/>
      <c r="K899" s="101" t="s">
        <v>7723</v>
      </c>
      <c r="L899" s="162" t="s">
        <v>2495</v>
      </c>
      <c r="M899" s="162" t="s">
        <v>251</v>
      </c>
      <c r="N899" s="162"/>
      <c r="O899" s="162" t="s">
        <v>251</v>
      </c>
      <c r="P899" s="162"/>
      <c r="Q899" s="162" t="s">
        <v>4822</v>
      </c>
      <c r="R899" s="162" t="s">
        <v>7255</v>
      </c>
      <c r="S899" s="86"/>
      <c r="T899" s="86" t="s">
        <v>5496</v>
      </c>
      <c r="U899" s="86" t="s">
        <v>2499</v>
      </c>
      <c r="V899" s="86"/>
      <c r="W899" s="86"/>
      <c r="X899" s="162" t="s">
        <v>2500</v>
      </c>
      <c r="Y899" s="86"/>
      <c r="Z899" s="85" t="s">
        <v>7724</v>
      </c>
      <c r="AA899" s="86"/>
      <c r="AB899" s="86"/>
      <c r="AC899" s="86"/>
      <c r="AD899" s="86">
        <v>10</v>
      </c>
      <c r="AE899" s="86" t="s">
        <v>217</v>
      </c>
      <c r="AF899" s="86" t="s">
        <v>4713</v>
      </c>
      <c r="AG899" s="86" t="s">
        <v>7356</v>
      </c>
      <c r="AH899" s="86" t="s">
        <v>217</v>
      </c>
      <c r="AI899" s="86" t="s">
        <v>4713</v>
      </c>
      <c r="AJ899" s="86"/>
      <c r="AK899" s="86"/>
      <c r="AL899" s="86" t="s">
        <v>2539</v>
      </c>
      <c r="AM899" s="86"/>
      <c r="AN899" s="86"/>
      <c r="AO899" s="86"/>
      <c r="AP899" s="86"/>
      <c r="AQ899" s="86"/>
      <c r="AR899" s="86"/>
      <c r="AS899" s="86"/>
      <c r="AT899" s="86"/>
      <c r="AU899" s="86"/>
      <c r="AV899" s="102" t="str">
        <f t="shared" si="33"/>
        <v>Yes</v>
      </c>
      <c r="AW899" s="101">
        <v>1</v>
      </c>
      <c r="AX899" s="101">
        <v>1</v>
      </c>
      <c r="AY899" s="101" t="s">
        <v>2363</v>
      </c>
      <c r="AZ899" s="102" t="str">
        <f t="shared" si="34"/>
        <v>Yes</v>
      </c>
      <c r="BA899" s="102" t="str">
        <f t="shared" si="35"/>
        <v>No</v>
      </c>
      <c r="BB899" s="86" t="s">
        <v>7334</v>
      </c>
      <c r="BC899" s="86"/>
      <c r="BD899" s="86"/>
      <c r="BE899" s="86"/>
      <c r="BF899" s="86"/>
      <c r="BG899" s="86"/>
      <c r="BH899" s="86"/>
      <c r="BI899" s="162" t="s">
        <v>3761</v>
      </c>
      <c r="BJ899" s="86"/>
      <c r="BK899" s="86" t="s">
        <v>8667</v>
      </c>
      <c r="BL899" s="86"/>
      <c r="BM899" s="162">
        <v>0</v>
      </c>
      <c r="BN899" s="86" t="s">
        <v>585</v>
      </c>
      <c r="BO899" s="86"/>
      <c r="BP899" s="86"/>
      <c r="BQ899" s="86"/>
      <c r="BR899" s="86"/>
      <c r="BS899" s="86"/>
      <c r="BT899" s="86"/>
      <c r="BU899" s="86"/>
      <c r="BV899" s="86"/>
      <c r="BW899" s="86"/>
      <c r="BX899" s="86"/>
      <c r="BY899" s="86"/>
      <c r="BZ899" s="86"/>
      <c r="CA899" s="86"/>
      <c r="CB899" s="86"/>
      <c r="CC899" s="86"/>
      <c r="CD899" s="86"/>
      <c r="CE899" s="86"/>
      <c r="CF899" s="86"/>
      <c r="CG899" s="86"/>
      <c r="CH899" s="86"/>
      <c r="CI899" s="86"/>
      <c r="CJ899" s="86"/>
      <c r="CK899" s="86"/>
      <c r="CL899" s="86"/>
      <c r="CM899" s="86"/>
      <c r="CN899" s="86"/>
      <c r="CO899" s="86" t="s">
        <v>2500</v>
      </c>
      <c r="CP899" s="86"/>
      <c r="CQ899" s="86"/>
      <c r="CR899" s="86"/>
      <c r="CS899" s="164" t="b">
        <f>NOT(ISERROR(MATCH(E899,[1]Sheet1!$A:$A,0)))</f>
        <v>1</v>
      </c>
      <c r="CT899" s="164" t="str">
        <f t="shared" si="32"/>
        <v/>
      </c>
    </row>
    <row r="900" spans="1:98" s="218" customFormat="1" ht="79.8" customHeight="1">
      <c r="A900" s="257" t="s">
        <v>7669</v>
      </c>
      <c r="B900" s="258">
        <v>897</v>
      </c>
      <c r="C900" s="258"/>
      <c r="D900" s="86"/>
      <c r="E900" s="95" t="s">
        <v>7725</v>
      </c>
      <c r="F900" s="163" t="s">
        <v>7395</v>
      </c>
      <c r="G900" s="163" t="s">
        <v>7396</v>
      </c>
      <c r="H900" s="86"/>
      <c r="I900" s="86"/>
      <c r="J900" s="86"/>
      <c r="K900" s="101" t="s">
        <v>7726</v>
      </c>
      <c r="L900" s="162" t="s">
        <v>2495</v>
      </c>
      <c r="M900" s="162" t="s">
        <v>251</v>
      </c>
      <c r="N900" s="162"/>
      <c r="O900" s="162" t="s">
        <v>251</v>
      </c>
      <c r="P900" s="162"/>
      <c r="Q900" s="162" t="s">
        <v>4822</v>
      </c>
      <c r="R900" s="162" t="s">
        <v>7255</v>
      </c>
      <c r="S900" s="86"/>
      <c r="T900" s="86" t="s">
        <v>5496</v>
      </c>
      <c r="U900" s="86" t="s">
        <v>2499</v>
      </c>
      <c r="V900" s="86"/>
      <c r="W900" s="86"/>
      <c r="X900" s="162" t="s">
        <v>2500</v>
      </c>
      <c r="Y900" s="86"/>
      <c r="Z900" s="85" t="s">
        <v>7727</v>
      </c>
      <c r="AA900" s="86"/>
      <c r="AB900" s="86"/>
      <c r="AC900" s="86"/>
      <c r="AD900" s="86">
        <v>10</v>
      </c>
      <c r="AE900" s="86" t="s">
        <v>217</v>
      </c>
      <c r="AF900" s="86" t="s">
        <v>4713</v>
      </c>
      <c r="AG900" s="86" t="s">
        <v>7356</v>
      </c>
      <c r="AH900" s="86" t="s">
        <v>217</v>
      </c>
      <c r="AI900" s="86" t="s">
        <v>4713</v>
      </c>
      <c r="AJ900" s="86"/>
      <c r="AK900" s="86"/>
      <c r="AL900" s="86" t="s">
        <v>2539</v>
      </c>
      <c r="AM900" s="86"/>
      <c r="AN900" s="86"/>
      <c r="AO900" s="86"/>
      <c r="AP900" s="86"/>
      <c r="AQ900" s="86"/>
      <c r="AR900" s="86"/>
      <c r="AS900" s="86"/>
      <c r="AT900" s="86"/>
      <c r="AU900" s="86"/>
      <c r="AV900" s="102" t="str">
        <f t="shared" si="33"/>
        <v>Yes</v>
      </c>
      <c r="AW900" s="101">
        <v>1</v>
      </c>
      <c r="AX900" s="101">
        <v>1</v>
      </c>
      <c r="AY900" s="101" t="s">
        <v>2363</v>
      </c>
      <c r="AZ900" s="102" t="str">
        <f t="shared" si="34"/>
        <v>Yes</v>
      </c>
      <c r="BA900" s="102" t="str">
        <f t="shared" si="35"/>
        <v>No</v>
      </c>
      <c r="BB900" s="86" t="s">
        <v>7334</v>
      </c>
      <c r="BC900" s="86"/>
      <c r="BD900" s="86"/>
      <c r="BE900" s="86"/>
      <c r="BF900" s="86"/>
      <c r="BG900" s="86"/>
      <c r="BH900" s="86"/>
      <c r="BI900" s="162" t="s">
        <v>3761</v>
      </c>
      <c r="BJ900" s="86"/>
      <c r="BK900" s="86" t="s">
        <v>8667</v>
      </c>
      <c r="BL900" s="86"/>
      <c r="BM900" s="162">
        <v>0</v>
      </c>
      <c r="BN900" s="86" t="s">
        <v>585</v>
      </c>
      <c r="BO900" s="86"/>
      <c r="BP900" s="86"/>
      <c r="BQ900" s="86"/>
      <c r="BR900" s="86"/>
      <c r="BS900" s="86"/>
      <c r="BT900" s="86"/>
      <c r="BU900" s="86"/>
      <c r="BV900" s="86"/>
      <c r="BW900" s="86"/>
      <c r="BX900" s="86"/>
      <c r="BY900" s="86"/>
      <c r="BZ900" s="86"/>
      <c r="CA900" s="86"/>
      <c r="CB900" s="86"/>
      <c r="CC900" s="86"/>
      <c r="CD900" s="86"/>
      <c r="CE900" s="86"/>
      <c r="CF900" s="86"/>
      <c r="CG900" s="86"/>
      <c r="CH900" s="86"/>
      <c r="CI900" s="86"/>
      <c r="CJ900" s="86"/>
      <c r="CK900" s="86"/>
      <c r="CL900" s="86"/>
      <c r="CM900" s="86"/>
      <c r="CN900" s="86"/>
      <c r="CO900" s="86" t="s">
        <v>2500</v>
      </c>
      <c r="CP900" s="86"/>
      <c r="CQ900" s="86"/>
      <c r="CR900" s="86"/>
      <c r="CS900" s="164" t="b">
        <f>NOT(ISERROR(MATCH(E900,[1]Sheet1!$A:$A,0)))</f>
        <v>1</v>
      </c>
      <c r="CT900" s="164" t="str">
        <f t="shared" si="32"/>
        <v/>
      </c>
    </row>
    <row r="901" spans="1:98" s="218" customFormat="1" ht="79.8" customHeight="1">
      <c r="A901" s="215" t="s">
        <v>7728</v>
      </c>
      <c r="B901" s="258">
        <v>898</v>
      </c>
      <c r="C901" s="258"/>
      <c r="D901" s="86"/>
      <c r="E901" s="95" t="s">
        <v>7729</v>
      </c>
      <c r="F901" s="163" t="s">
        <v>7395</v>
      </c>
      <c r="G901" s="163" t="s">
        <v>7396</v>
      </c>
      <c r="H901" s="86"/>
      <c r="I901" s="86"/>
      <c r="J901" s="86"/>
      <c r="K901" s="101" t="s">
        <v>7730</v>
      </c>
      <c r="L901" s="162" t="s">
        <v>2495</v>
      </c>
      <c r="M901" s="162" t="s">
        <v>251</v>
      </c>
      <c r="N901" s="162"/>
      <c r="O901" s="162" t="s">
        <v>251</v>
      </c>
      <c r="P901" s="162"/>
      <c r="Q901" s="162" t="s">
        <v>4822</v>
      </c>
      <c r="R901" s="162" t="s">
        <v>7255</v>
      </c>
      <c r="S901" s="86"/>
      <c r="T901" s="86" t="s">
        <v>5496</v>
      </c>
      <c r="U901" s="86" t="s">
        <v>2499</v>
      </c>
      <c r="V901" s="86"/>
      <c r="W901" s="86"/>
      <c r="X901" s="162" t="s">
        <v>2500</v>
      </c>
      <c r="Y901" s="86"/>
      <c r="Z901" s="85" t="s">
        <v>7731</v>
      </c>
      <c r="AA901" s="86"/>
      <c r="AB901" s="86"/>
      <c r="AC901" s="86"/>
      <c r="AD901" s="86">
        <v>10</v>
      </c>
      <c r="AE901" s="86" t="s">
        <v>217</v>
      </c>
      <c r="AF901" s="86" t="s">
        <v>4713</v>
      </c>
      <c r="AG901" s="86" t="s">
        <v>7356</v>
      </c>
      <c r="AH901" s="86" t="s">
        <v>217</v>
      </c>
      <c r="AI901" s="86" t="s">
        <v>4713</v>
      </c>
      <c r="AJ901" s="86"/>
      <c r="AK901" s="86"/>
      <c r="AL901" s="86" t="s">
        <v>2539</v>
      </c>
      <c r="AM901" s="86"/>
      <c r="AN901" s="86"/>
      <c r="AO901" s="86"/>
      <c r="AP901" s="86"/>
      <c r="AQ901" s="86"/>
      <c r="AR901" s="86"/>
      <c r="AS901" s="86"/>
      <c r="AT901" s="86"/>
      <c r="AU901" s="86"/>
      <c r="AV901" s="102" t="str">
        <f t="shared" si="33"/>
        <v>Yes</v>
      </c>
      <c r="AW901" s="101">
        <v>1</v>
      </c>
      <c r="AX901" s="101">
        <v>1</v>
      </c>
      <c r="AY901" s="101" t="s">
        <v>2363</v>
      </c>
      <c r="AZ901" s="102" t="str">
        <f t="shared" si="34"/>
        <v>Yes</v>
      </c>
      <c r="BA901" s="102" t="str">
        <f t="shared" si="35"/>
        <v>No</v>
      </c>
      <c r="BB901" s="86" t="s">
        <v>7334</v>
      </c>
      <c r="BC901" s="86"/>
      <c r="BD901" s="86"/>
      <c r="BE901" s="86"/>
      <c r="BF901" s="86"/>
      <c r="BG901" s="86"/>
      <c r="BH901" s="86"/>
      <c r="BI901" s="162" t="s">
        <v>3761</v>
      </c>
      <c r="BJ901" s="86"/>
      <c r="BK901" s="86" t="s">
        <v>8667</v>
      </c>
      <c r="BL901" s="86"/>
      <c r="BM901" s="162">
        <v>0</v>
      </c>
      <c r="BN901" s="86" t="s">
        <v>585</v>
      </c>
      <c r="BO901" s="86"/>
      <c r="BP901" s="86"/>
      <c r="BQ901" s="86"/>
      <c r="BR901" s="86"/>
      <c r="BS901" s="86"/>
      <c r="BT901" s="86"/>
      <c r="BU901" s="86"/>
      <c r="BV901" s="86"/>
      <c r="BW901" s="86"/>
      <c r="BX901" s="86"/>
      <c r="BY901" s="86"/>
      <c r="BZ901" s="86"/>
      <c r="CA901" s="86"/>
      <c r="CB901" s="86"/>
      <c r="CC901" s="86"/>
      <c r="CD901" s="86"/>
      <c r="CE901" s="86"/>
      <c r="CF901" s="86"/>
      <c r="CG901" s="86"/>
      <c r="CH901" s="86"/>
      <c r="CI901" s="86"/>
      <c r="CJ901" s="86"/>
      <c r="CK901" s="86"/>
      <c r="CL901" s="86"/>
      <c r="CM901" s="86"/>
      <c r="CN901" s="86"/>
      <c r="CO901" s="86" t="s">
        <v>2500</v>
      </c>
      <c r="CP901" s="86"/>
      <c r="CQ901" s="86"/>
      <c r="CR901" s="86"/>
      <c r="CS901" s="164" t="b">
        <f>NOT(ISERROR(MATCH(E901,[1]Sheet1!$A:$A,0)))</f>
        <v>1</v>
      </c>
      <c r="CT901" s="164" t="str">
        <f t="shared" si="32"/>
        <v/>
      </c>
    </row>
    <row r="902" spans="1:98" s="218" customFormat="1" ht="79.8" customHeight="1">
      <c r="A902" s="256">
        <v>297</v>
      </c>
      <c r="B902" s="258">
        <v>899</v>
      </c>
      <c r="C902" s="258"/>
      <c r="D902" s="162"/>
      <c r="E902" s="176" t="s">
        <v>7732</v>
      </c>
      <c r="F902" s="163" t="s">
        <v>7395</v>
      </c>
      <c r="G902" s="163" t="s">
        <v>7396</v>
      </c>
      <c r="H902" s="164"/>
      <c r="I902" s="164"/>
      <c r="J902" s="86"/>
      <c r="K902" s="101" t="str">
        <f xml:space="preserve"> Z902</f>
        <v>LMU: EDC Read Phase Error</v>
      </c>
      <c r="L902" s="162"/>
      <c r="M902" s="162" t="s">
        <v>251</v>
      </c>
      <c r="N902" s="162"/>
      <c r="O902" s="162" t="s">
        <v>251</v>
      </c>
      <c r="P902" s="162"/>
      <c r="Q902" s="162" t="s">
        <v>4822</v>
      </c>
      <c r="R902" s="162" t="s">
        <v>7255</v>
      </c>
      <c r="S902" s="162"/>
      <c r="T902" s="86" t="s">
        <v>5496</v>
      </c>
      <c r="U902" s="86" t="s">
        <v>2499</v>
      </c>
      <c r="V902" s="162"/>
      <c r="W902" s="162"/>
      <c r="X902" s="162" t="s">
        <v>2500</v>
      </c>
      <c r="Y902" s="162"/>
      <c r="Z902" s="85" t="s">
        <v>7642</v>
      </c>
      <c r="AA902" s="164"/>
      <c r="AB902" s="164"/>
      <c r="AC902" s="164"/>
      <c r="AD902" s="162">
        <v>10</v>
      </c>
      <c r="AE902" s="162" t="s">
        <v>217</v>
      </c>
      <c r="AF902" s="86" t="s">
        <v>4713</v>
      </c>
      <c r="AG902" s="101"/>
      <c r="AH902" s="86" t="s">
        <v>217</v>
      </c>
      <c r="AI902" s="86" t="s">
        <v>4713</v>
      </c>
      <c r="AJ902" s="164"/>
      <c r="AK902" s="164"/>
      <c r="AL902" s="86" t="s">
        <v>2539</v>
      </c>
      <c r="AM902" s="162"/>
      <c r="AN902" s="162"/>
      <c r="AO902" s="162"/>
      <c r="AP902" s="162"/>
      <c r="AQ902" s="162"/>
      <c r="AR902" s="162"/>
      <c r="AS902" s="162"/>
      <c r="AT902" s="162"/>
      <c r="AU902" s="162"/>
      <c r="AV902" s="102" t="str">
        <f t="shared" si="33"/>
        <v>Yes</v>
      </c>
      <c r="AW902" s="101"/>
      <c r="AX902" s="101"/>
      <c r="AY902" s="101"/>
      <c r="AZ902" s="102" t="str">
        <f t="shared" si="34"/>
        <v>Yes</v>
      </c>
      <c r="BA902" s="102" t="str">
        <f t="shared" si="35"/>
        <v>No</v>
      </c>
      <c r="BB902" s="162"/>
      <c r="BC902" s="162"/>
      <c r="BD902" s="162"/>
      <c r="BE902" s="164"/>
      <c r="BF902" s="164"/>
      <c r="BG902" s="164"/>
      <c r="BH902" s="164"/>
      <c r="BI902" s="162" t="s">
        <v>3761</v>
      </c>
      <c r="BJ902" s="162"/>
      <c r="BK902" s="86" t="s">
        <v>8667</v>
      </c>
      <c r="BL902" s="162"/>
      <c r="BM902" s="162">
        <v>0</v>
      </c>
      <c r="BN902" s="86" t="s">
        <v>585</v>
      </c>
      <c r="BO902" s="86"/>
      <c r="BP902" s="162"/>
      <c r="BQ902" s="162"/>
      <c r="BR902" s="162"/>
      <c r="BS902" s="162"/>
      <c r="BT902" s="162"/>
      <c r="BU902" s="162"/>
      <c r="BV902" s="162"/>
      <c r="BW902" s="162"/>
      <c r="BX902" s="162"/>
      <c r="BY902" s="162"/>
      <c r="BZ902" s="162"/>
      <c r="CA902" s="162"/>
      <c r="CB902" s="162"/>
      <c r="CC902" s="162"/>
      <c r="CD902" s="162"/>
      <c r="CE902" s="162"/>
      <c r="CF902" s="162"/>
      <c r="CG902" s="162"/>
      <c r="CH902" s="162"/>
      <c r="CI902" s="162"/>
      <c r="CJ902" s="162"/>
      <c r="CK902" s="162"/>
      <c r="CL902" s="162"/>
      <c r="CM902" s="162"/>
      <c r="CN902" s="162"/>
      <c r="CO902" s="162"/>
      <c r="CP902" s="162"/>
      <c r="CQ902" s="162"/>
      <c r="CR902" s="86"/>
      <c r="CS902" s="164" t="b">
        <f>NOT(ISERROR(MATCH(E902,[1]Sheet1!$A:$A,0)))</f>
        <v>1</v>
      </c>
      <c r="CT902" s="164" t="str">
        <f t="shared" si="32"/>
        <v/>
      </c>
    </row>
    <row r="903" spans="1:98" s="218" customFormat="1" ht="79.8" customHeight="1">
      <c r="A903" s="215" t="s">
        <v>7728</v>
      </c>
      <c r="B903" s="258">
        <v>900</v>
      </c>
      <c r="C903" s="258"/>
      <c r="D903" s="86"/>
      <c r="E903" s="95" t="s">
        <v>7733</v>
      </c>
      <c r="F903" s="163" t="s">
        <v>7395</v>
      </c>
      <c r="G903" s="163" t="s">
        <v>7396</v>
      </c>
      <c r="H903" s="86"/>
      <c r="I903" s="86"/>
      <c r="J903" s="86"/>
      <c r="K903" s="101" t="s">
        <v>7734</v>
      </c>
      <c r="L903" s="162" t="s">
        <v>2495</v>
      </c>
      <c r="M903" s="162" t="s">
        <v>251</v>
      </c>
      <c r="N903" s="162"/>
      <c r="O903" s="162" t="s">
        <v>251</v>
      </c>
      <c r="P903" s="162"/>
      <c r="Q903" s="162" t="s">
        <v>4822</v>
      </c>
      <c r="R903" s="162" t="s">
        <v>7255</v>
      </c>
      <c r="S903" s="86"/>
      <c r="T903" s="86" t="s">
        <v>5496</v>
      </c>
      <c r="U903" s="86" t="s">
        <v>2499</v>
      </c>
      <c r="V903" s="86"/>
      <c r="W903" s="86"/>
      <c r="X903" s="162" t="s">
        <v>2500</v>
      </c>
      <c r="Y903" s="86"/>
      <c r="Z903" s="85" t="s">
        <v>7735</v>
      </c>
      <c r="AA903" s="86"/>
      <c r="AB903" s="86"/>
      <c r="AC903" s="86"/>
      <c r="AD903" s="86">
        <v>10</v>
      </c>
      <c r="AE903" s="86" t="s">
        <v>217</v>
      </c>
      <c r="AF903" s="86" t="s">
        <v>4713</v>
      </c>
      <c r="AG903" s="86" t="s">
        <v>7356</v>
      </c>
      <c r="AH903" s="86" t="s">
        <v>217</v>
      </c>
      <c r="AI903" s="86" t="s">
        <v>4713</v>
      </c>
      <c r="AJ903" s="86"/>
      <c r="AK903" s="86"/>
      <c r="AL903" s="86" t="s">
        <v>2539</v>
      </c>
      <c r="AM903" s="86"/>
      <c r="AN903" s="86"/>
      <c r="AO903" s="86"/>
      <c r="AP903" s="86"/>
      <c r="AQ903" s="86"/>
      <c r="AR903" s="86"/>
      <c r="AS903" s="86"/>
      <c r="AT903" s="86"/>
      <c r="AU903" s="86"/>
      <c r="AV903" s="102" t="str">
        <f t="shared" si="33"/>
        <v>Yes</v>
      </c>
      <c r="AW903" s="101">
        <v>1</v>
      </c>
      <c r="AX903" s="101">
        <v>1</v>
      </c>
      <c r="AY903" s="101" t="s">
        <v>2363</v>
      </c>
      <c r="AZ903" s="102" t="str">
        <f t="shared" si="34"/>
        <v>Yes</v>
      </c>
      <c r="BA903" s="102" t="str">
        <f t="shared" si="35"/>
        <v>No</v>
      </c>
      <c r="BB903" s="86" t="s">
        <v>7334</v>
      </c>
      <c r="BC903" s="86"/>
      <c r="BD903" s="86"/>
      <c r="BE903" s="86"/>
      <c r="BF903" s="86"/>
      <c r="BG903" s="86"/>
      <c r="BH903" s="86"/>
      <c r="BI903" s="162" t="s">
        <v>3761</v>
      </c>
      <c r="BJ903" s="86"/>
      <c r="BK903" s="86" t="s">
        <v>8667</v>
      </c>
      <c r="BL903" s="86"/>
      <c r="BM903" s="162">
        <v>0</v>
      </c>
      <c r="BN903" s="86" t="s">
        <v>585</v>
      </c>
      <c r="BO903" s="86"/>
      <c r="BP903" s="86"/>
      <c r="BQ903" s="86"/>
      <c r="BR903" s="86"/>
      <c r="BS903" s="86"/>
      <c r="BT903" s="86"/>
      <c r="BU903" s="86"/>
      <c r="BV903" s="86"/>
      <c r="BW903" s="86"/>
      <c r="BX903" s="86"/>
      <c r="BY903" s="86"/>
      <c r="BZ903" s="86"/>
      <c r="CA903" s="86"/>
      <c r="CB903" s="86"/>
      <c r="CC903" s="86"/>
      <c r="CD903" s="86"/>
      <c r="CE903" s="86"/>
      <c r="CF903" s="86"/>
      <c r="CG903" s="86"/>
      <c r="CH903" s="86"/>
      <c r="CI903" s="86"/>
      <c r="CJ903" s="86"/>
      <c r="CK903" s="86"/>
      <c r="CL903" s="86"/>
      <c r="CM903" s="86"/>
      <c r="CN903" s="86"/>
      <c r="CO903" s="86" t="s">
        <v>2500</v>
      </c>
      <c r="CP903" s="86"/>
      <c r="CQ903" s="86"/>
      <c r="CR903" s="86"/>
      <c r="CS903" s="164" t="b">
        <f>NOT(ISERROR(MATCH(E903,[1]Sheet1!$A:$A,0)))</f>
        <v>1</v>
      </c>
      <c r="CT903" s="164" t="str">
        <f t="shared" si="32"/>
        <v/>
      </c>
    </row>
    <row r="904" spans="1:98" s="218" customFormat="1" ht="79.8" customHeight="1">
      <c r="A904" s="215" t="s">
        <v>7728</v>
      </c>
      <c r="B904" s="258">
        <v>901</v>
      </c>
      <c r="C904" s="258"/>
      <c r="D904" s="86"/>
      <c r="E904" s="95" t="s">
        <v>7736</v>
      </c>
      <c r="F904" s="163" t="s">
        <v>7395</v>
      </c>
      <c r="G904" s="163" t="s">
        <v>7396</v>
      </c>
      <c r="H904" s="86"/>
      <c r="I904" s="86"/>
      <c r="J904" s="86"/>
      <c r="K904" s="101" t="s">
        <v>7737</v>
      </c>
      <c r="L904" s="162" t="s">
        <v>2495</v>
      </c>
      <c r="M904" s="162" t="s">
        <v>251</v>
      </c>
      <c r="N904" s="162"/>
      <c r="O904" s="162" t="s">
        <v>251</v>
      </c>
      <c r="P904" s="162"/>
      <c r="Q904" s="162" t="s">
        <v>4822</v>
      </c>
      <c r="R904" s="162" t="s">
        <v>7255</v>
      </c>
      <c r="S904" s="86"/>
      <c r="T904" s="86" t="s">
        <v>5496</v>
      </c>
      <c r="U904" s="86" t="s">
        <v>2499</v>
      </c>
      <c r="V904" s="86"/>
      <c r="W904" s="86"/>
      <c r="X904" s="162" t="s">
        <v>2500</v>
      </c>
      <c r="Y904" s="86"/>
      <c r="Z904" s="85" t="s">
        <v>7738</v>
      </c>
      <c r="AA904" s="86"/>
      <c r="AB904" s="86"/>
      <c r="AC904" s="86"/>
      <c r="AD904" s="86">
        <v>10</v>
      </c>
      <c r="AE904" s="86" t="s">
        <v>217</v>
      </c>
      <c r="AF904" s="86" t="s">
        <v>4713</v>
      </c>
      <c r="AG904" s="86" t="s">
        <v>7356</v>
      </c>
      <c r="AH904" s="86" t="s">
        <v>217</v>
      </c>
      <c r="AI904" s="86" t="s">
        <v>4713</v>
      </c>
      <c r="AJ904" s="86"/>
      <c r="AK904" s="86"/>
      <c r="AL904" s="86" t="s">
        <v>2539</v>
      </c>
      <c r="AM904" s="86"/>
      <c r="AN904" s="86"/>
      <c r="AO904" s="86"/>
      <c r="AP904" s="86"/>
      <c r="AQ904" s="86"/>
      <c r="AR904" s="86"/>
      <c r="AS904" s="86"/>
      <c r="AT904" s="86"/>
      <c r="AU904" s="86"/>
      <c r="AV904" s="102" t="str">
        <f t="shared" si="33"/>
        <v>Yes</v>
      </c>
      <c r="AW904" s="101">
        <v>1</v>
      </c>
      <c r="AX904" s="101">
        <v>1</v>
      </c>
      <c r="AY904" s="101" t="s">
        <v>2363</v>
      </c>
      <c r="AZ904" s="102" t="str">
        <f t="shared" si="34"/>
        <v>Yes</v>
      </c>
      <c r="BA904" s="102" t="str">
        <f t="shared" si="35"/>
        <v>No</v>
      </c>
      <c r="BB904" s="86" t="s">
        <v>7334</v>
      </c>
      <c r="BC904" s="86"/>
      <c r="BD904" s="86"/>
      <c r="BE904" s="86"/>
      <c r="BF904" s="86"/>
      <c r="BG904" s="86"/>
      <c r="BH904" s="86"/>
      <c r="BI904" s="162" t="s">
        <v>3761</v>
      </c>
      <c r="BJ904" s="86"/>
      <c r="BK904" s="86" t="s">
        <v>8667</v>
      </c>
      <c r="BL904" s="86"/>
      <c r="BM904" s="162">
        <v>0</v>
      </c>
      <c r="BN904" s="86" t="s">
        <v>585</v>
      </c>
      <c r="BO904" s="86"/>
      <c r="BP904" s="86"/>
      <c r="BQ904" s="86"/>
      <c r="BR904" s="86"/>
      <c r="BS904" s="86"/>
      <c r="BT904" s="86"/>
      <c r="BU904" s="86"/>
      <c r="BV904" s="86"/>
      <c r="BW904" s="86"/>
      <c r="BX904" s="86"/>
      <c r="BY904" s="86"/>
      <c r="BZ904" s="86"/>
      <c r="CA904" s="86"/>
      <c r="CB904" s="86"/>
      <c r="CC904" s="86"/>
      <c r="CD904" s="86"/>
      <c r="CE904" s="86"/>
      <c r="CF904" s="86"/>
      <c r="CG904" s="86"/>
      <c r="CH904" s="86"/>
      <c r="CI904" s="86"/>
      <c r="CJ904" s="86"/>
      <c r="CK904" s="86"/>
      <c r="CL904" s="86"/>
      <c r="CM904" s="86"/>
      <c r="CN904" s="86"/>
      <c r="CO904" s="86" t="s">
        <v>2500</v>
      </c>
      <c r="CP904" s="86"/>
      <c r="CQ904" s="86"/>
      <c r="CR904" s="86"/>
      <c r="CS904" s="164" t="b">
        <f>NOT(ISERROR(MATCH(E904,[1]Sheet1!$A:$A,0)))</f>
        <v>1</v>
      </c>
      <c r="CT904" s="164" t="str">
        <f t="shared" ref="CT904:CT935" si="36">SUBSTITUTE(CR904, CHAR(10)&amp;"FId_Unused","")</f>
        <v/>
      </c>
    </row>
    <row r="905" spans="1:98" s="218" customFormat="1" ht="79.8" customHeight="1">
      <c r="A905" s="256" t="s">
        <v>7739</v>
      </c>
      <c r="B905" s="258">
        <v>902</v>
      </c>
      <c r="C905" s="258"/>
      <c r="D905" s="86"/>
      <c r="E905" s="95" t="s">
        <v>7740</v>
      </c>
      <c r="F905" s="163" t="s">
        <v>7395</v>
      </c>
      <c r="G905" s="163" t="s">
        <v>7396</v>
      </c>
      <c r="H905" s="86"/>
      <c r="I905" s="86"/>
      <c r="J905" s="86"/>
      <c r="K905" s="101" t="s">
        <v>7741</v>
      </c>
      <c r="L905" s="162" t="s">
        <v>2495</v>
      </c>
      <c r="M905" s="162" t="s">
        <v>251</v>
      </c>
      <c r="N905" s="162"/>
      <c r="O905" s="162" t="s">
        <v>251</v>
      </c>
      <c r="P905" s="162"/>
      <c r="Q905" s="162" t="s">
        <v>4822</v>
      </c>
      <c r="R905" s="162" t="s">
        <v>7255</v>
      </c>
      <c r="S905" s="86"/>
      <c r="T905" s="86" t="s">
        <v>5496</v>
      </c>
      <c r="U905" s="86" t="s">
        <v>2499</v>
      </c>
      <c r="V905" s="86"/>
      <c r="W905" s="86"/>
      <c r="X905" s="162" t="s">
        <v>2500</v>
      </c>
      <c r="Y905" s="86"/>
      <c r="Z905" s="85" t="s">
        <v>7742</v>
      </c>
      <c r="AA905" s="86"/>
      <c r="AB905" s="86"/>
      <c r="AC905" s="86"/>
      <c r="AD905" s="86">
        <v>10</v>
      </c>
      <c r="AE905" s="86" t="s">
        <v>217</v>
      </c>
      <c r="AF905" s="86" t="s">
        <v>4713</v>
      </c>
      <c r="AG905" s="86" t="s">
        <v>7356</v>
      </c>
      <c r="AH905" s="86" t="s">
        <v>217</v>
      </c>
      <c r="AI905" s="86" t="s">
        <v>4713</v>
      </c>
      <c r="AJ905" s="86"/>
      <c r="AK905" s="86"/>
      <c r="AL905" s="86" t="s">
        <v>2539</v>
      </c>
      <c r="AM905" s="86"/>
      <c r="AN905" s="86"/>
      <c r="AO905" s="86"/>
      <c r="AP905" s="86"/>
      <c r="AQ905" s="86"/>
      <c r="AR905" s="86"/>
      <c r="AS905" s="86"/>
      <c r="AT905" s="86"/>
      <c r="AU905" s="86"/>
      <c r="AV905" s="102" t="str">
        <f t="shared" si="33"/>
        <v>Yes</v>
      </c>
      <c r="AW905" s="101">
        <v>1</v>
      </c>
      <c r="AX905" s="101">
        <v>1</v>
      </c>
      <c r="AY905" s="101" t="s">
        <v>2363</v>
      </c>
      <c r="AZ905" s="102" t="str">
        <f t="shared" si="34"/>
        <v>Yes</v>
      </c>
      <c r="BA905" s="102" t="str">
        <f t="shared" si="35"/>
        <v>No</v>
      </c>
      <c r="BB905" s="86" t="s">
        <v>7334</v>
      </c>
      <c r="BC905" s="86"/>
      <c r="BD905" s="86"/>
      <c r="BE905" s="86"/>
      <c r="BF905" s="86"/>
      <c r="BG905" s="86"/>
      <c r="BH905" s="86"/>
      <c r="BI905" s="162" t="s">
        <v>3761</v>
      </c>
      <c r="BJ905" s="86"/>
      <c r="BK905" s="86" t="s">
        <v>8667</v>
      </c>
      <c r="BL905" s="86"/>
      <c r="BM905" s="162">
        <v>0</v>
      </c>
      <c r="BN905" s="86" t="s">
        <v>585</v>
      </c>
      <c r="BO905" s="86"/>
      <c r="BP905" s="86"/>
      <c r="BQ905" s="86"/>
      <c r="BR905" s="86"/>
      <c r="BS905" s="86"/>
      <c r="BT905" s="86"/>
      <c r="BU905" s="86"/>
      <c r="BV905" s="86"/>
      <c r="BW905" s="86"/>
      <c r="BX905" s="86"/>
      <c r="BY905" s="86"/>
      <c r="BZ905" s="86"/>
      <c r="CA905" s="86"/>
      <c r="CB905" s="86"/>
      <c r="CC905" s="86"/>
      <c r="CD905" s="86"/>
      <c r="CE905" s="86"/>
      <c r="CF905" s="86"/>
      <c r="CG905" s="86"/>
      <c r="CH905" s="86"/>
      <c r="CI905" s="86"/>
      <c r="CJ905" s="86"/>
      <c r="CK905" s="86"/>
      <c r="CL905" s="86"/>
      <c r="CM905" s="86"/>
      <c r="CN905" s="86"/>
      <c r="CO905" s="86" t="s">
        <v>2500</v>
      </c>
      <c r="CP905" s="86"/>
      <c r="CQ905" s="86"/>
      <c r="CR905" s="86"/>
      <c r="CS905" s="164" t="b">
        <f>NOT(ISERROR(MATCH(E905,[1]Sheet1!$A:$A,0)))</f>
        <v>1</v>
      </c>
      <c r="CT905" s="164" t="str">
        <f t="shared" si="36"/>
        <v/>
      </c>
    </row>
    <row r="906" spans="1:98" s="218" customFormat="1" ht="79.8" customHeight="1">
      <c r="A906" s="256" t="s">
        <v>7739</v>
      </c>
      <c r="B906" s="258">
        <v>903</v>
      </c>
      <c r="C906" s="258"/>
      <c r="D906" s="86"/>
      <c r="E906" s="95" t="s">
        <v>7743</v>
      </c>
      <c r="F906" s="163" t="s">
        <v>7395</v>
      </c>
      <c r="G906" s="163" t="s">
        <v>7396</v>
      </c>
      <c r="H906" s="86"/>
      <c r="I906" s="86"/>
      <c r="J906" s="86"/>
      <c r="K906" s="101" t="s">
        <v>7744</v>
      </c>
      <c r="L906" s="162" t="s">
        <v>2495</v>
      </c>
      <c r="M906" s="162" t="s">
        <v>251</v>
      </c>
      <c r="N906" s="162"/>
      <c r="O906" s="162" t="s">
        <v>251</v>
      </c>
      <c r="P906" s="162"/>
      <c r="Q906" s="162" t="s">
        <v>4822</v>
      </c>
      <c r="R906" s="162" t="s">
        <v>7255</v>
      </c>
      <c r="S906" s="86"/>
      <c r="T906" s="86" t="s">
        <v>5496</v>
      </c>
      <c r="U906" s="86" t="s">
        <v>2499</v>
      </c>
      <c r="V906" s="86"/>
      <c r="W906" s="86"/>
      <c r="X906" s="162" t="s">
        <v>2500</v>
      </c>
      <c r="Y906" s="86"/>
      <c r="Z906" s="85" t="s">
        <v>7745</v>
      </c>
      <c r="AA906" s="86"/>
      <c r="AB906" s="86"/>
      <c r="AC906" s="86"/>
      <c r="AD906" s="86">
        <v>10</v>
      </c>
      <c r="AE906" s="86" t="s">
        <v>217</v>
      </c>
      <c r="AF906" s="86" t="s">
        <v>4713</v>
      </c>
      <c r="AG906" s="86" t="s">
        <v>7356</v>
      </c>
      <c r="AH906" s="86" t="s">
        <v>217</v>
      </c>
      <c r="AI906" s="86" t="s">
        <v>4713</v>
      </c>
      <c r="AJ906" s="86"/>
      <c r="AK906" s="86"/>
      <c r="AL906" s="86" t="s">
        <v>2539</v>
      </c>
      <c r="AM906" s="86"/>
      <c r="AN906" s="86"/>
      <c r="AO906" s="86"/>
      <c r="AP906" s="86"/>
      <c r="AQ906" s="86"/>
      <c r="AR906" s="86"/>
      <c r="AS906" s="86"/>
      <c r="AT906" s="86"/>
      <c r="AU906" s="86"/>
      <c r="AV906" s="102" t="str">
        <f t="shared" si="33"/>
        <v>Yes</v>
      </c>
      <c r="AW906" s="101">
        <v>1</v>
      </c>
      <c r="AX906" s="101">
        <v>1</v>
      </c>
      <c r="AY906" s="101" t="s">
        <v>2363</v>
      </c>
      <c r="AZ906" s="102" t="str">
        <f t="shared" si="34"/>
        <v>Yes</v>
      </c>
      <c r="BA906" s="102" t="str">
        <f t="shared" si="35"/>
        <v>No</v>
      </c>
      <c r="BB906" s="86" t="s">
        <v>7334</v>
      </c>
      <c r="BC906" s="86"/>
      <c r="BD906" s="86"/>
      <c r="BE906" s="86"/>
      <c r="BF906" s="86"/>
      <c r="BG906" s="86"/>
      <c r="BH906" s="86"/>
      <c r="BI906" s="162" t="s">
        <v>3761</v>
      </c>
      <c r="BJ906" s="86"/>
      <c r="BK906" s="86" t="s">
        <v>8667</v>
      </c>
      <c r="BL906" s="86"/>
      <c r="BM906" s="162">
        <v>0</v>
      </c>
      <c r="BN906" s="86" t="s">
        <v>585</v>
      </c>
      <c r="BO906" s="86"/>
      <c r="BP906" s="86"/>
      <c r="BQ906" s="86"/>
      <c r="BR906" s="86"/>
      <c r="BS906" s="86"/>
      <c r="BT906" s="86"/>
      <c r="BU906" s="86"/>
      <c r="BV906" s="86"/>
      <c r="BW906" s="86"/>
      <c r="BX906" s="86"/>
      <c r="BY906" s="86"/>
      <c r="BZ906" s="86"/>
      <c r="CA906" s="86"/>
      <c r="CB906" s="86"/>
      <c r="CC906" s="86"/>
      <c r="CD906" s="86"/>
      <c r="CE906" s="86"/>
      <c r="CF906" s="86"/>
      <c r="CG906" s="86"/>
      <c r="CH906" s="86"/>
      <c r="CI906" s="86"/>
      <c r="CJ906" s="86"/>
      <c r="CK906" s="86"/>
      <c r="CL906" s="86"/>
      <c r="CM906" s="86"/>
      <c r="CN906" s="86"/>
      <c r="CO906" s="86" t="s">
        <v>2500</v>
      </c>
      <c r="CP906" s="86"/>
      <c r="CQ906" s="86"/>
      <c r="CR906" s="86"/>
      <c r="CS906" s="164" t="b">
        <f>NOT(ISERROR(MATCH(E906,[1]Sheet1!$A:$A,0)))</f>
        <v>1</v>
      </c>
      <c r="CT906" s="164" t="str">
        <f t="shared" si="36"/>
        <v/>
      </c>
    </row>
    <row r="907" spans="1:98" s="218" customFormat="1" ht="79.8" customHeight="1">
      <c r="A907" s="256" t="s">
        <v>7739</v>
      </c>
      <c r="B907" s="258">
        <v>904</v>
      </c>
      <c r="C907" s="258"/>
      <c r="D907" s="86"/>
      <c r="E907" s="95" t="s">
        <v>7746</v>
      </c>
      <c r="F907" s="163" t="s">
        <v>7395</v>
      </c>
      <c r="G907" s="163" t="s">
        <v>7396</v>
      </c>
      <c r="H907" s="86"/>
      <c r="I907" s="86"/>
      <c r="J907" s="86"/>
      <c r="K907" s="101" t="s">
        <v>7747</v>
      </c>
      <c r="L907" s="162" t="s">
        <v>2495</v>
      </c>
      <c r="M907" s="162" t="s">
        <v>251</v>
      </c>
      <c r="N907" s="162"/>
      <c r="O907" s="162" t="s">
        <v>251</v>
      </c>
      <c r="P907" s="162"/>
      <c r="Q907" s="162" t="s">
        <v>4822</v>
      </c>
      <c r="R907" s="162" t="s">
        <v>7255</v>
      </c>
      <c r="S907" s="86"/>
      <c r="T907" s="86" t="s">
        <v>5496</v>
      </c>
      <c r="U907" s="86" t="s">
        <v>2499</v>
      </c>
      <c r="V907" s="86"/>
      <c r="W907" s="86"/>
      <c r="X907" s="162" t="s">
        <v>2500</v>
      </c>
      <c r="Y907" s="86"/>
      <c r="Z907" s="85" t="s">
        <v>7748</v>
      </c>
      <c r="AA907" s="86"/>
      <c r="AB907" s="86"/>
      <c r="AC907" s="86"/>
      <c r="AD907" s="86">
        <v>10</v>
      </c>
      <c r="AE907" s="86" t="s">
        <v>217</v>
      </c>
      <c r="AF907" s="86" t="s">
        <v>4713</v>
      </c>
      <c r="AG907" s="86" t="s">
        <v>7356</v>
      </c>
      <c r="AH907" s="86" t="s">
        <v>217</v>
      </c>
      <c r="AI907" s="86" t="s">
        <v>4713</v>
      </c>
      <c r="AJ907" s="86"/>
      <c r="AK907" s="86"/>
      <c r="AL907" s="86" t="s">
        <v>2539</v>
      </c>
      <c r="AM907" s="86"/>
      <c r="AN907" s="86"/>
      <c r="AO907" s="86"/>
      <c r="AP907" s="86"/>
      <c r="AQ907" s="86"/>
      <c r="AR907" s="86"/>
      <c r="AS907" s="86"/>
      <c r="AT907" s="86"/>
      <c r="AU907" s="86"/>
      <c r="AV907" s="102" t="str">
        <f t="shared" si="33"/>
        <v>Yes</v>
      </c>
      <c r="AW907" s="101">
        <v>1</v>
      </c>
      <c r="AX907" s="101">
        <v>1</v>
      </c>
      <c r="AY907" s="101" t="s">
        <v>2363</v>
      </c>
      <c r="AZ907" s="102" t="str">
        <f t="shared" si="34"/>
        <v>Yes</v>
      </c>
      <c r="BA907" s="102" t="str">
        <f t="shared" si="35"/>
        <v>No</v>
      </c>
      <c r="BB907" s="86" t="s">
        <v>7334</v>
      </c>
      <c r="BC907" s="86"/>
      <c r="BD907" s="86"/>
      <c r="BE907" s="86"/>
      <c r="BF907" s="86"/>
      <c r="BG907" s="86"/>
      <c r="BH907" s="86"/>
      <c r="BI907" s="162" t="s">
        <v>3761</v>
      </c>
      <c r="BJ907" s="86"/>
      <c r="BK907" s="86" t="s">
        <v>8667</v>
      </c>
      <c r="BL907" s="86"/>
      <c r="BM907" s="162">
        <v>0</v>
      </c>
      <c r="BN907" s="86" t="s">
        <v>585</v>
      </c>
      <c r="BO907" s="86"/>
      <c r="BP907" s="86"/>
      <c r="BQ907" s="86"/>
      <c r="BR907" s="86"/>
      <c r="BS907" s="86"/>
      <c r="BT907" s="86"/>
      <c r="BU907" s="86"/>
      <c r="BV907" s="86"/>
      <c r="BW907" s="86"/>
      <c r="BX907" s="86"/>
      <c r="BY907" s="86"/>
      <c r="BZ907" s="86"/>
      <c r="CA907" s="86"/>
      <c r="CB907" s="86"/>
      <c r="CC907" s="86"/>
      <c r="CD907" s="86"/>
      <c r="CE907" s="86"/>
      <c r="CF907" s="86"/>
      <c r="CG907" s="86"/>
      <c r="CH907" s="86"/>
      <c r="CI907" s="86"/>
      <c r="CJ907" s="86"/>
      <c r="CK907" s="86"/>
      <c r="CL907" s="86"/>
      <c r="CM907" s="86"/>
      <c r="CN907" s="86"/>
      <c r="CO907" s="86" t="s">
        <v>2500</v>
      </c>
      <c r="CP907" s="86"/>
      <c r="CQ907" s="86"/>
      <c r="CR907" s="86"/>
      <c r="CS907" s="164" t="b">
        <f>NOT(ISERROR(MATCH(E907,[1]Sheet1!$A:$A,0)))</f>
        <v>1</v>
      </c>
      <c r="CT907" s="164" t="str">
        <f t="shared" si="36"/>
        <v/>
      </c>
    </row>
    <row r="908" spans="1:98" s="218" customFormat="1" ht="79.8" customHeight="1">
      <c r="A908" s="256" t="s">
        <v>7739</v>
      </c>
      <c r="B908" s="258">
        <v>905</v>
      </c>
      <c r="C908" s="258"/>
      <c r="D908" s="86"/>
      <c r="E908" s="95" t="s">
        <v>7749</v>
      </c>
      <c r="F908" s="163" t="s">
        <v>7395</v>
      </c>
      <c r="G908" s="163" t="s">
        <v>7396</v>
      </c>
      <c r="H908" s="86"/>
      <c r="I908" s="86"/>
      <c r="J908" s="86"/>
      <c r="K908" s="101" t="s">
        <v>7750</v>
      </c>
      <c r="L908" s="162" t="s">
        <v>2495</v>
      </c>
      <c r="M908" s="162" t="s">
        <v>251</v>
      </c>
      <c r="N908" s="162"/>
      <c r="O908" s="162" t="s">
        <v>251</v>
      </c>
      <c r="P908" s="162"/>
      <c r="Q908" s="162" t="s">
        <v>4822</v>
      </c>
      <c r="R908" s="162" t="s">
        <v>7255</v>
      </c>
      <c r="S908" s="86"/>
      <c r="T908" s="86" t="s">
        <v>5496</v>
      </c>
      <c r="U908" s="86" t="s">
        <v>2499</v>
      </c>
      <c r="V908" s="86"/>
      <c r="W908" s="86"/>
      <c r="X908" s="162" t="s">
        <v>2500</v>
      </c>
      <c r="Y908" s="86"/>
      <c r="Z908" s="85" t="s">
        <v>7751</v>
      </c>
      <c r="AA908" s="86"/>
      <c r="AB908" s="86"/>
      <c r="AC908" s="86"/>
      <c r="AD908" s="86">
        <v>10</v>
      </c>
      <c r="AE908" s="86" t="s">
        <v>217</v>
      </c>
      <c r="AF908" s="86" t="s">
        <v>4713</v>
      </c>
      <c r="AG908" s="86" t="s">
        <v>7356</v>
      </c>
      <c r="AH908" s="86" t="s">
        <v>217</v>
      </c>
      <c r="AI908" s="86" t="s">
        <v>4713</v>
      </c>
      <c r="AJ908" s="86"/>
      <c r="AK908" s="86"/>
      <c r="AL908" s="86" t="s">
        <v>2539</v>
      </c>
      <c r="AM908" s="86"/>
      <c r="AN908" s="86"/>
      <c r="AO908" s="86"/>
      <c r="AP908" s="86"/>
      <c r="AQ908" s="86"/>
      <c r="AR908" s="86"/>
      <c r="AS908" s="86"/>
      <c r="AT908" s="86"/>
      <c r="AU908" s="86"/>
      <c r="AV908" s="102" t="str">
        <f t="shared" si="33"/>
        <v>Yes</v>
      </c>
      <c r="AW908" s="101">
        <v>1</v>
      </c>
      <c r="AX908" s="101">
        <v>1</v>
      </c>
      <c r="AY908" s="101" t="s">
        <v>2363</v>
      </c>
      <c r="AZ908" s="102" t="str">
        <f t="shared" si="34"/>
        <v>Yes</v>
      </c>
      <c r="BA908" s="102" t="str">
        <f t="shared" si="35"/>
        <v>No</v>
      </c>
      <c r="BB908" s="86" t="s">
        <v>7334</v>
      </c>
      <c r="BC908" s="86"/>
      <c r="BD908" s="86"/>
      <c r="BE908" s="86"/>
      <c r="BF908" s="86"/>
      <c r="BG908" s="86"/>
      <c r="BH908" s="86"/>
      <c r="BI908" s="162" t="s">
        <v>3761</v>
      </c>
      <c r="BJ908" s="86"/>
      <c r="BK908" s="86" t="s">
        <v>8667</v>
      </c>
      <c r="BL908" s="86"/>
      <c r="BM908" s="162">
        <v>0</v>
      </c>
      <c r="BN908" s="86" t="s">
        <v>585</v>
      </c>
      <c r="BO908" s="86"/>
      <c r="BP908" s="86"/>
      <c r="BQ908" s="86"/>
      <c r="BR908" s="86"/>
      <c r="BS908" s="86"/>
      <c r="BT908" s="86"/>
      <c r="BU908" s="86"/>
      <c r="BV908" s="86"/>
      <c r="BW908" s="86"/>
      <c r="BX908" s="86"/>
      <c r="BY908" s="86"/>
      <c r="BZ908" s="86"/>
      <c r="CA908" s="86"/>
      <c r="CB908" s="86"/>
      <c r="CC908" s="86"/>
      <c r="CD908" s="86"/>
      <c r="CE908" s="86"/>
      <c r="CF908" s="86"/>
      <c r="CG908" s="86"/>
      <c r="CH908" s="86"/>
      <c r="CI908" s="86"/>
      <c r="CJ908" s="86"/>
      <c r="CK908" s="86"/>
      <c r="CL908" s="86"/>
      <c r="CM908" s="86"/>
      <c r="CN908" s="86"/>
      <c r="CO908" s="86" t="s">
        <v>2500</v>
      </c>
      <c r="CP908" s="86"/>
      <c r="CQ908" s="86"/>
      <c r="CR908" s="86"/>
      <c r="CS908" s="164" t="b">
        <f>NOT(ISERROR(MATCH(E908,[1]Sheet1!$A:$A,0)))</f>
        <v>1</v>
      </c>
      <c r="CT908" s="164" t="str">
        <f t="shared" si="36"/>
        <v/>
      </c>
    </row>
    <row r="909" spans="1:98" s="218" customFormat="1" ht="79.8" customHeight="1">
      <c r="A909" s="256"/>
      <c r="B909" s="258">
        <v>906</v>
      </c>
      <c r="C909" s="258"/>
      <c r="D909" s="86"/>
      <c r="E909" s="95" t="s">
        <v>7752</v>
      </c>
      <c r="F909" s="163" t="s">
        <v>7395</v>
      </c>
      <c r="G909" s="163" t="s">
        <v>7396</v>
      </c>
      <c r="H909" s="86"/>
      <c r="I909" s="86"/>
      <c r="J909" s="86"/>
      <c r="K909" s="101" t="s">
        <v>7753</v>
      </c>
      <c r="L909" s="162" t="s">
        <v>2495</v>
      </c>
      <c r="M909" s="162" t="s">
        <v>251</v>
      </c>
      <c r="N909" s="162"/>
      <c r="O909" s="162" t="s">
        <v>251</v>
      </c>
      <c r="P909" s="162"/>
      <c r="Q909" s="162" t="s">
        <v>4822</v>
      </c>
      <c r="R909" s="162" t="s">
        <v>7255</v>
      </c>
      <c r="S909" s="86"/>
      <c r="T909" s="86" t="s">
        <v>5496</v>
      </c>
      <c r="U909" s="86" t="s">
        <v>2499</v>
      </c>
      <c r="V909" s="86"/>
      <c r="W909" s="86"/>
      <c r="X909" s="162" t="s">
        <v>2500</v>
      </c>
      <c r="Y909" s="86"/>
      <c r="Z909" s="85" t="s">
        <v>7754</v>
      </c>
      <c r="AA909" s="86"/>
      <c r="AB909" s="86"/>
      <c r="AC909" s="86"/>
      <c r="AD909" s="86">
        <v>10</v>
      </c>
      <c r="AE909" s="86" t="s">
        <v>217</v>
      </c>
      <c r="AF909" s="86" t="s">
        <v>4713</v>
      </c>
      <c r="AG909" s="86" t="s">
        <v>7356</v>
      </c>
      <c r="AH909" s="86" t="s">
        <v>217</v>
      </c>
      <c r="AI909" s="86" t="s">
        <v>4713</v>
      </c>
      <c r="AJ909" s="86"/>
      <c r="AK909" s="86"/>
      <c r="AL909" s="86" t="s">
        <v>2539</v>
      </c>
      <c r="AM909" s="86"/>
      <c r="AN909" s="86"/>
      <c r="AO909" s="86"/>
      <c r="AP909" s="86"/>
      <c r="AQ909" s="86"/>
      <c r="AR909" s="86"/>
      <c r="AS909" s="86"/>
      <c r="AT909" s="86"/>
      <c r="AU909" s="86"/>
      <c r="AV909" s="102" t="str">
        <f t="shared" si="33"/>
        <v>Yes</v>
      </c>
      <c r="AW909" s="101">
        <v>1</v>
      </c>
      <c r="AX909" s="101">
        <v>1</v>
      </c>
      <c r="AY909" s="101" t="s">
        <v>2363</v>
      </c>
      <c r="AZ909" s="102" t="str">
        <f t="shared" si="34"/>
        <v>Yes</v>
      </c>
      <c r="BA909" s="102" t="str">
        <f t="shared" si="35"/>
        <v>No</v>
      </c>
      <c r="BB909" s="86" t="s">
        <v>7334</v>
      </c>
      <c r="BC909" s="86"/>
      <c r="BD909" s="86"/>
      <c r="BE909" s="86"/>
      <c r="BF909" s="86"/>
      <c r="BG909" s="86"/>
      <c r="BH909" s="86"/>
      <c r="BI909" s="162" t="s">
        <v>3761</v>
      </c>
      <c r="BJ909" s="86"/>
      <c r="BK909" s="86" t="s">
        <v>8667</v>
      </c>
      <c r="BL909" s="86"/>
      <c r="BM909" s="162">
        <v>0</v>
      </c>
      <c r="BN909" s="86" t="s">
        <v>585</v>
      </c>
      <c r="BO909" s="86"/>
      <c r="BP909" s="86"/>
      <c r="BQ909" s="86"/>
      <c r="BR909" s="86"/>
      <c r="BS909" s="86"/>
      <c r="BT909" s="86"/>
      <c r="BU909" s="86"/>
      <c r="BV909" s="86"/>
      <c r="BW909" s="86"/>
      <c r="BX909" s="86"/>
      <c r="BY909" s="86"/>
      <c r="BZ909" s="86"/>
      <c r="CA909" s="86"/>
      <c r="CB909" s="86"/>
      <c r="CC909" s="86"/>
      <c r="CD909" s="86"/>
      <c r="CE909" s="86"/>
      <c r="CF909" s="86"/>
      <c r="CG909" s="86"/>
      <c r="CH909" s="86"/>
      <c r="CI909" s="86"/>
      <c r="CJ909" s="86"/>
      <c r="CK909" s="86"/>
      <c r="CL909" s="86"/>
      <c r="CM909" s="86"/>
      <c r="CN909" s="86"/>
      <c r="CO909" s="86" t="s">
        <v>2500</v>
      </c>
      <c r="CP909" s="86"/>
      <c r="CQ909" s="86"/>
      <c r="CR909" s="86"/>
      <c r="CS909" s="164" t="b">
        <f>NOT(ISERROR(MATCH(E909,[1]Sheet1!$A:$A,0)))</f>
        <v>1</v>
      </c>
      <c r="CT909" s="164" t="str">
        <f t="shared" si="36"/>
        <v/>
      </c>
    </row>
    <row r="910" spans="1:98" s="218" customFormat="1" ht="79.8" customHeight="1">
      <c r="A910" s="256"/>
      <c r="B910" s="258">
        <v>907</v>
      </c>
      <c r="C910" s="258"/>
      <c r="D910" s="86"/>
      <c r="E910" s="95" t="s">
        <v>7755</v>
      </c>
      <c r="F910" s="163" t="s">
        <v>7395</v>
      </c>
      <c r="G910" s="163" t="s">
        <v>7396</v>
      </c>
      <c r="H910" s="86"/>
      <c r="I910" s="86"/>
      <c r="J910" s="86"/>
      <c r="K910" s="101" t="s">
        <v>7756</v>
      </c>
      <c r="L910" s="162" t="s">
        <v>2495</v>
      </c>
      <c r="M910" s="162" t="s">
        <v>251</v>
      </c>
      <c r="N910" s="162"/>
      <c r="O910" s="162" t="s">
        <v>251</v>
      </c>
      <c r="P910" s="162"/>
      <c r="Q910" s="162" t="s">
        <v>4822</v>
      </c>
      <c r="R910" s="162" t="s">
        <v>7255</v>
      </c>
      <c r="S910" s="86"/>
      <c r="T910" s="86" t="s">
        <v>5496</v>
      </c>
      <c r="U910" s="86" t="s">
        <v>2499</v>
      </c>
      <c r="V910" s="86"/>
      <c r="W910" s="86"/>
      <c r="X910" s="162" t="s">
        <v>2500</v>
      </c>
      <c r="Y910" s="86"/>
      <c r="Z910" s="85" t="s">
        <v>7757</v>
      </c>
      <c r="AA910" s="86"/>
      <c r="AB910" s="86"/>
      <c r="AC910" s="86"/>
      <c r="AD910" s="86">
        <v>10</v>
      </c>
      <c r="AE910" s="86" t="s">
        <v>217</v>
      </c>
      <c r="AF910" s="86" t="s">
        <v>4713</v>
      </c>
      <c r="AG910" s="86" t="s">
        <v>7356</v>
      </c>
      <c r="AH910" s="86" t="s">
        <v>217</v>
      </c>
      <c r="AI910" s="86" t="s">
        <v>4713</v>
      </c>
      <c r="AJ910" s="86"/>
      <c r="AK910" s="86"/>
      <c r="AL910" s="86" t="s">
        <v>2539</v>
      </c>
      <c r="AM910" s="86"/>
      <c r="AN910" s="86"/>
      <c r="AO910" s="86"/>
      <c r="AP910" s="86"/>
      <c r="AQ910" s="86"/>
      <c r="AR910" s="86"/>
      <c r="AS910" s="86"/>
      <c r="AT910" s="86"/>
      <c r="AU910" s="86"/>
      <c r="AV910" s="102" t="str">
        <f t="shared" si="33"/>
        <v>Yes</v>
      </c>
      <c r="AW910" s="101">
        <v>1</v>
      </c>
      <c r="AX910" s="101">
        <v>1</v>
      </c>
      <c r="AY910" s="101" t="s">
        <v>2363</v>
      </c>
      <c r="AZ910" s="102" t="str">
        <f t="shared" si="34"/>
        <v>Yes</v>
      </c>
      <c r="BA910" s="102" t="str">
        <f t="shared" si="35"/>
        <v>No</v>
      </c>
      <c r="BB910" s="86" t="s">
        <v>7334</v>
      </c>
      <c r="BC910" s="86"/>
      <c r="BD910" s="86"/>
      <c r="BE910" s="86"/>
      <c r="BF910" s="86"/>
      <c r="BG910" s="86"/>
      <c r="BH910" s="86"/>
      <c r="BI910" s="162" t="s">
        <v>3761</v>
      </c>
      <c r="BJ910" s="86"/>
      <c r="BK910" s="86" t="s">
        <v>8667</v>
      </c>
      <c r="BL910" s="86"/>
      <c r="BM910" s="162">
        <v>0</v>
      </c>
      <c r="BN910" s="86" t="s">
        <v>585</v>
      </c>
      <c r="BO910" s="86"/>
      <c r="BP910" s="86"/>
      <c r="BQ910" s="86"/>
      <c r="BR910" s="86"/>
      <c r="BS910" s="86"/>
      <c r="BT910" s="86"/>
      <c r="BU910" s="86"/>
      <c r="BV910" s="86"/>
      <c r="BW910" s="86"/>
      <c r="BX910" s="86"/>
      <c r="BY910" s="86"/>
      <c r="BZ910" s="86"/>
      <c r="CA910" s="86"/>
      <c r="CB910" s="86"/>
      <c r="CC910" s="86"/>
      <c r="CD910" s="86"/>
      <c r="CE910" s="86"/>
      <c r="CF910" s="86"/>
      <c r="CG910" s="86"/>
      <c r="CH910" s="86"/>
      <c r="CI910" s="86"/>
      <c r="CJ910" s="86"/>
      <c r="CK910" s="86"/>
      <c r="CL910" s="86"/>
      <c r="CM910" s="86"/>
      <c r="CN910" s="86"/>
      <c r="CO910" s="86" t="s">
        <v>2500</v>
      </c>
      <c r="CP910" s="86"/>
      <c r="CQ910" s="86"/>
      <c r="CR910" s="86"/>
      <c r="CS910" s="164" t="b">
        <f>NOT(ISERROR(MATCH(E910,[1]Sheet1!$A:$A,0)))</f>
        <v>1</v>
      </c>
      <c r="CT910" s="164" t="str">
        <f t="shared" si="36"/>
        <v/>
      </c>
    </row>
    <row r="911" spans="1:98" s="218" customFormat="1" ht="79.8" customHeight="1">
      <c r="A911" s="256"/>
      <c r="B911" s="258">
        <v>908</v>
      </c>
      <c r="C911" s="258"/>
      <c r="D911" s="86"/>
      <c r="E911" s="95" t="s">
        <v>7758</v>
      </c>
      <c r="F911" s="163" t="s">
        <v>7395</v>
      </c>
      <c r="G911" s="163" t="s">
        <v>7396</v>
      </c>
      <c r="H911" s="86"/>
      <c r="I911" s="86"/>
      <c r="J911" s="86"/>
      <c r="K911" s="101" t="s">
        <v>7759</v>
      </c>
      <c r="L911" s="162" t="s">
        <v>2495</v>
      </c>
      <c r="M911" s="162" t="s">
        <v>251</v>
      </c>
      <c r="N911" s="162"/>
      <c r="O911" s="162" t="s">
        <v>251</v>
      </c>
      <c r="P911" s="162"/>
      <c r="Q911" s="162" t="s">
        <v>4822</v>
      </c>
      <c r="R911" s="162" t="s">
        <v>7255</v>
      </c>
      <c r="S911" s="86"/>
      <c r="T911" s="86" t="s">
        <v>5496</v>
      </c>
      <c r="U911" s="86" t="s">
        <v>2499</v>
      </c>
      <c r="V911" s="86"/>
      <c r="W911" s="86"/>
      <c r="X911" s="162" t="s">
        <v>2500</v>
      </c>
      <c r="Y911" s="86"/>
      <c r="Z911" s="85" t="s">
        <v>7760</v>
      </c>
      <c r="AA911" s="86"/>
      <c r="AB911" s="86"/>
      <c r="AC911" s="86"/>
      <c r="AD911" s="86">
        <v>10</v>
      </c>
      <c r="AE911" s="86" t="s">
        <v>217</v>
      </c>
      <c r="AF911" s="86" t="s">
        <v>4713</v>
      </c>
      <c r="AG911" s="86" t="s">
        <v>7356</v>
      </c>
      <c r="AH911" s="86" t="s">
        <v>217</v>
      </c>
      <c r="AI911" s="86" t="s">
        <v>4713</v>
      </c>
      <c r="AJ911" s="86"/>
      <c r="AK911" s="86"/>
      <c r="AL911" s="86" t="s">
        <v>2539</v>
      </c>
      <c r="AM911" s="86"/>
      <c r="AN911" s="86"/>
      <c r="AO911" s="86"/>
      <c r="AP911" s="86"/>
      <c r="AQ911" s="86"/>
      <c r="AR911" s="86"/>
      <c r="AS911" s="86"/>
      <c r="AT911" s="86"/>
      <c r="AU911" s="86"/>
      <c r="AV911" s="102" t="str">
        <f t="shared" si="33"/>
        <v>Yes</v>
      </c>
      <c r="AW911" s="101">
        <v>1</v>
      </c>
      <c r="AX911" s="101">
        <v>1</v>
      </c>
      <c r="AY911" s="101" t="s">
        <v>2363</v>
      </c>
      <c r="AZ911" s="102" t="str">
        <f t="shared" si="34"/>
        <v>Yes</v>
      </c>
      <c r="BA911" s="102" t="str">
        <f t="shared" si="35"/>
        <v>No</v>
      </c>
      <c r="BB911" s="86" t="s">
        <v>7334</v>
      </c>
      <c r="BC911" s="86"/>
      <c r="BD911" s="86"/>
      <c r="BE911" s="86"/>
      <c r="BF911" s="86"/>
      <c r="BG911" s="86"/>
      <c r="BH911" s="86"/>
      <c r="BI911" s="162" t="s">
        <v>3761</v>
      </c>
      <c r="BJ911" s="86"/>
      <c r="BK911" s="86" t="s">
        <v>8667</v>
      </c>
      <c r="BL911" s="86"/>
      <c r="BM911" s="162">
        <v>0</v>
      </c>
      <c r="BN911" s="86" t="s">
        <v>585</v>
      </c>
      <c r="BO911" s="86"/>
      <c r="BP911" s="86"/>
      <c r="BQ911" s="86"/>
      <c r="BR911" s="86"/>
      <c r="BS911" s="86"/>
      <c r="BT911" s="86"/>
      <c r="BU911" s="86"/>
      <c r="BV911" s="86"/>
      <c r="BW911" s="86"/>
      <c r="BX911" s="86"/>
      <c r="BY911" s="86"/>
      <c r="BZ911" s="86"/>
      <c r="CA911" s="86"/>
      <c r="CB911" s="86"/>
      <c r="CC911" s="86"/>
      <c r="CD911" s="86"/>
      <c r="CE911" s="86"/>
      <c r="CF911" s="86"/>
      <c r="CG911" s="86"/>
      <c r="CH911" s="86"/>
      <c r="CI911" s="86"/>
      <c r="CJ911" s="86"/>
      <c r="CK911" s="86"/>
      <c r="CL911" s="86"/>
      <c r="CM911" s="86"/>
      <c r="CN911" s="86"/>
      <c r="CO911" s="86" t="s">
        <v>2500</v>
      </c>
      <c r="CP911" s="86"/>
      <c r="CQ911" s="86"/>
      <c r="CR911" s="86"/>
      <c r="CS911" s="164" t="b">
        <f>NOT(ISERROR(MATCH(E911,[1]Sheet1!$A:$A,0)))</f>
        <v>1</v>
      </c>
      <c r="CT911" s="164" t="str">
        <f t="shared" si="36"/>
        <v/>
      </c>
    </row>
    <row r="912" spans="1:98" s="218" customFormat="1" ht="79.8" customHeight="1">
      <c r="A912" s="256"/>
      <c r="B912" s="258">
        <v>909</v>
      </c>
      <c r="C912" s="258"/>
      <c r="D912" s="86"/>
      <c r="E912" s="95" t="s">
        <v>7761</v>
      </c>
      <c r="F912" s="163" t="s">
        <v>7395</v>
      </c>
      <c r="G912" s="163" t="s">
        <v>7396</v>
      </c>
      <c r="H912" s="86"/>
      <c r="I912" s="86"/>
      <c r="J912" s="86"/>
      <c r="K912" s="101" t="s">
        <v>7762</v>
      </c>
      <c r="L912" s="162" t="s">
        <v>2495</v>
      </c>
      <c r="M912" s="162" t="s">
        <v>251</v>
      </c>
      <c r="N912" s="162"/>
      <c r="O912" s="162" t="s">
        <v>251</v>
      </c>
      <c r="P912" s="162"/>
      <c r="Q912" s="162" t="s">
        <v>4822</v>
      </c>
      <c r="R912" s="162" t="s">
        <v>7255</v>
      </c>
      <c r="S912" s="86"/>
      <c r="T912" s="86" t="s">
        <v>5496</v>
      </c>
      <c r="U912" s="86" t="s">
        <v>2499</v>
      </c>
      <c r="V912" s="86"/>
      <c r="W912" s="86"/>
      <c r="X912" s="162" t="s">
        <v>2500</v>
      </c>
      <c r="Y912" s="86"/>
      <c r="Z912" s="85" t="s">
        <v>7763</v>
      </c>
      <c r="AA912" s="86"/>
      <c r="AB912" s="86"/>
      <c r="AC912" s="86"/>
      <c r="AD912" s="86">
        <v>10</v>
      </c>
      <c r="AE912" s="86" t="s">
        <v>217</v>
      </c>
      <c r="AF912" s="86" t="s">
        <v>4713</v>
      </c>
      <c r="AG912" s="86" t="s">
        <v>7356</v>
      </c>
      <c r="AH912" s="86" t="s">
        <v>217</v>
      </c>
      <c r="AI912" s="86" t="s">
        <v>4713</v>
      </c>
      <c r="AJ912" s="86"/>
      <c r="AK912" s="86"/>
      <c r="AL912" s="86" t="s">
        <v>2539</v>
      </c>
      <c r="AM912" s="86"/>
      <c r="AN912" s="86"/>
      <c r="AO912" s="86"/>
      <c r="AP912" s="86"/>
      <c r="AQ912" s="86"/>
      <c r="AR912" s="86"/>
      <c r="AS912" s="86"/>
      <c r="AT912" s="86"/>
      <c r="AU912" s="86"/>
      <c r="AV912" s="102" t="str">
        <f t="shared" si="33"/>
        <v>Yes</v>
      </c>
      <c r="AW912" s="101">
        <v>1</v>
      </c>
      <c r="AX912" s="101">
        <v>1</v>
      </c>
      <c r="AY912" s="101" t="s">
        <v>2363</v>
      </c>
      <c r="AZ912" s="102" t="str">
        <f t="shared" si="34"/>
        <v>Yes</v>
      </c>
      <c r="BA912" s="102" t="str">
        <f t="shared" si="35"/>
        <v>No</v>
      </c>
      <c r="BB912" s="86" t="s">
        <v>7334</v>
      </c>
      <c r="BC912" s="86"/>
      <c r="BD912" s="86"/>
      <c r="BE912" s="86"/>
      <c r="BF912" s="86"/>
      <c r="BG912" s="86"/>
      <c r="BH912" s="86"/>
      <c r="BI912" s="162" t="s">
        <v>3761</v>
      </c>
      <c r="BJ912" s="86"/>
      <c r="BK912" s="86" t="s">
        <v>8667</v>
      </c>
      <c r="BL912" s="86"/>
      <c r="BM912" s="162">
        <v>0</v>
      </c>
      <c r="BN912" s="86" t="s">
        <v>585</v>
      </c>
      <c r="BO912" s="86"/>
      <c r="BP912" s="86"/>
      <c r="BQ912" s="86"/>
      <c r="BR912" s="86"/>
      <c r="BS912" s="86"/>
      <c r="BT912" s="86"/>
      <c r="BU912" s="86"/>
      <c r="BV912" s="86"/>
      <c r="BW912" s="86"/>
      <c r="BX912" s="86"/>
      <c r="BY912" s="86"/>
      <c r="BZ912" s="86"/>
      <c r="CA912" s="86"/>
      <c r="CB912" s="86"/>
      <c r="CC912" s="86"/>
      <c r="CD912" s="86"/>
      <c r="CE912" s="86"/>
      <c r="CF912" s="86"/>
      <c r="CG912" s="86"/>
      <c r="CH912" s="86"/>
      <c r="CI912" s="86"/>
      <c r="CJ912" s="86"/>
      <c r="CK912" s="86"/>
      <c r="CL912" s="86"/>
      <c r="CM912" s="86"/>
      <c r="CN912" s="86"/>
      <c r="CO912" s="86" t="s">
        <v>2500</v>
      </c>
      <c r="CP912" s="86"/>
      <c r="CQ912" s="86"/>
      <c r="CR912" s="86"/>
      <c r="CS912" s="164" t="b">
        <f>NOT(ISERROR(MATCH(E912,[1]Sheet1!$A:$A,0)))</f>
        <v>1</v>
      </c>
      <c r="CT912" s="164" t="str">
        <f t="shared" si="36"/>
        <v/>
      </c>
    </row>
    <row r="913" spans="1:98" s="218" customFormat="1" ht="79.8" customHeight="1">
      <c r="A913" s="256"/>
      <c r="B913" s="258">
        <v>910</v>
      </c>
      <c r="C913" s="258"/>
      <c r="D913" s="86"/>
      <c r="E913" s="95" t="s">
        <v>7764</v>
      </c>
      <c r="F913" s="163" t="s">
        <v>7395</v>
      </c>
      <c r="G913" s="163" t="s">
        <v>7396</v>
      </c>
      <c r="H913" s="86"/>
      <c r="I913" s="86"/>
      <c r="J913" s="86"/>
      <c r="K913" s="101" t="s">
        <v>7765</v>
      </c>
      <c r="L913" s="162" t="s">
        <v>2495</v>
      </c>
      <c r="M913" s="162" t="s">
        <v>251</v>
      </c>
      <c r="N913" s="162"/>
      <c r="O913" s="162" t="s">
        <v>251</v>
      </c>
      <c r="P913" s="162"/>
      <c r="Q913" s="162" t="s">
        <v>4822</v>
      </c>
      <c r="R913" s="162" t="s">
        <v>7255</v>
      </c>
      <c r="S913" s="86"/>
      <c r="T913" s="86" t="s">
        <v>5496</v>
      </c>
      <c r="U913" s="86" t="s">
        <v>2499</v>
      </c>
      <c r="V913" s="86"/>
      <c r="W913" s="86"/>
      <c r="X913" s="162" t="s">
        <v>2500</v>
      </c>
      <c r="Y913" s="86"/>
      <c r="Z913" s="85" t="s">
        <v>7766</v>
      </c>
      <c r="AA913" s="86"/>
      <c r="AB913" s="86"/>
      <c r="AC913" s="86"/>
      <c r="AD913" s="86">
        <v>10</v>
      </c>
      <c r="AE913" s="86" t="s">
        <v>217</v>
      </c>
      <c r="AF913" s="86" t="s">
        <v>4713</v>
      </c>
      <c r="AG913" s="86" t="s">
        <v>7356</v>
      </c>
      <c r="AH913" s="86" t="s">
        <v>217</v>
      </c>
      <c r="AI913" s="86" t="s">
        <v>4713</v>
      </c>
      <c r="AJ913" s="86"/>
      <c r="AK913" s="86"/>
      <c r="AL913" s="86" t="s">
        <v>2539</v>
      </c>
      <c r="AM913" s="86"/>
      <c r="AN913" s="86"/>
      <c r="AO913" s="86"/>
      <c r="AP913" s="86"/>
      <c r="AQ913" s="86"/>
      <c r="AR913" s="86"/>
      <c r="AS913" s="86"/>
      <c r="AT913" s="86"/>
      <c r="AU913" s="86"/>
      <c r="AV913" s="102" t="str">
        <f t="shared" si="33"/>
        <v>Yes</v>
      </c>
      <c r="AW913" s="101">
        <v>1</v>
      </c>
      <c r="AX913" s="101">
        <v>1</v>
      </c>
      <c r="AY913" s="101" t="s">
        <v>2363</v>
      </c>
      <c r="AZ913" s="102" t="str">
        <f t="shared" si="34"/>
        <v>Yes</v>
      </c>
      <c r="BA913" s="102" t="str">
        <f t="shared" si="35"/>
        <v>No</v>
      </c>
      <c r="BB913" s="86" t="s">
        <v>7334</v>
      </c>
      <c r="BC913" s="86"/>
      <c r="BD913" s="86"/>
      <c r="BE913" s="86"/>
      <c r="BF913" s="86"/>
      <c r="BG913" s="86"/>
      <c r="BH913" s="86"/>
      <c r="BI913" s="162" t="s">
        <v>3761</v>
      </c>
      <c r="BJ913" s="86"/>
      <c r="BK913" s="86" t="s">
        <v>8667</v>
      </c>
      <c r="BL913" s="86"/>
      <c r="BM913" s="162">
        <v>0</v>
      </c>
      <c r="BN913" s="86" t="s">
        <v>585</v>
      </c>
      <c r="BO913" s="86"/>
      <c r="BP913" s="86"/>
      <c r="BQ913" s="86"/>
      <c r="BR913" s="86"/>
      <c r="BS913" s="86"/>
      <c r="BT913" s="86"/>
      <c r="BU913" s="86"/>
      <c r="BV913" s="86"/>
      <c r="BW913" s="86"/>
      <c r="BX913" s="86"/>
      <c r="BY913" s="86"/>
      <c r="BZ913" s="86"/>
      <c r="CA913" s="86"/>
      <c r="CB913" s="86"/>
      <c r="CC913" s="86"/>
      <c r="CD913" s="86"/>
      <c r="CE913" s="86"/>
      <c r="CF913" s="86"/>
      <c r="CG913" s="86"/>
      <c r="CH913" s="86"/>
      <c r="CI913" s="86"/>
      <c r="CJ913" s="86"/>
      <c r="CK913" s="86"/>
      <c r="CL913" s="86"/>
      <c r="CM913" s="86"/>
      <c r="CN913" s="86"/>
      <c r="CO913" s="86" t="s">
        <v>2500</v>
      </c>
      <c r="CP913" s="86"/>
      <c r="CQ913" s="86"/>
      <c r="CR913" s="86"/>
      <c r="CS913" s="164" t="b">
        <f>NOT(ISERROR(MATCH(E913,[1]Sheet1!$A:$A,0)))</f>
        <v>1</v>
      </c>
      <c r="CT913" s="164" t="str">
        <f t="shared" si="36"/>
        <v/>
      </c>
    </row>
    <row r="914" spans="1:98" s="218" customFormat="1" ht="79.8" customHeight="1">
      <c r="A914" s="256"/>
      <c r="B914" s="258">
        <v>911</v>
      </c>
      <c r="C914" s="258"/>
      <c r="D914" s="86"/>
      <c r="E914" s="95" t="s">
        <v>7767</v>
      </c>
      <c r="F914" s="163" t="s">
        <v>7395</v>
      </c>
      <c r="G914" s="163" t="s">
        <v>7396</v>
      </c>
      <c r="H914" s="86"/>
      <c r="I914" s="86"/>
      <c r="J914" s="86"/>
      <c r="K914" s="101" t="s">
        <v>7768</v>
      </c>
      <c r="L914" s="162" t="s">
        <v>2495</v>
      </c>
      <c r="M914" s="162" t="s">
        <v>251</v>
      </c>
      <c r="N914" s="162"/>
      <c r="O914" s="162" t="s">
        <v>251</v>
      </c>
      <c r="P914" s="162"/>
      <c r="Q914" s="162" t="s">
        <v>4822</v>
      </c>
      <c r="R914" s="162" t="s">
        <v>7255</v>
      </c>
      <c r="S914" s="86"/>
      <c r="T914" s="86" t="s">
        <v>5496</v>
      </c>
      <c r="U914" s="86" t="s">
        <v>2499</v>
      </c>
      <c r="V914" s="86"/>
      <c r="W914" s="86"/>
      <c r="X914" s="162" t="s">
        <v>2500</v>
      </c>
      <c r="Y914" s="86"/>
      <c r="Z914" s="85" t="s">
        <v>7769</v>
      </c>
      <c r="AA914" s="86"/>
      <c r="AB914" s="86"/>
      <c r="AC914" s="86"/>
      <c r="AD914" s="86">
        <v>10</v>
      </c>
      <c r="AE914" s="86" t="s">
        <v>217</v>
      </c>
      <c r="AF914" s="86" t="s">
        <v>4713</v>
      </c>
      <c r="AG914" s="86" t="s">
        <v>7356</v>
      </c>
      <c r="AH914" s="86" t="s">
        <v>217</v>
      </c>
      <c r="AI914" s="86" t="s">
        <v>4713</v>
      </c>
      <c r="AJ914" s="86"/>
      <c r="AK914" s="86"/>
      <c r="AL914" s="86" t="s">
        <v>2539</v>
      </c>
      <c r="AM914" s="86"/>
      <c r="AN914" s="86"/>
      <c r="AO914" s="86"/>
      <c r="AP914" s="86"/>
      <c r="AQ914" s="86"/>
      <c r="AR914" s="86"/>
      <c r="AS914" s="86"/>
      <c r="AT914" s="86"/>
      <c r="AU914" s="86"/>
      <c r="AV914" s="102" t="str">
        <f t="shared" si="33"/>
        <v>Yes</v>
      </c>
      <c r="AW914" s="101">
        <v>1</v>
      </c>
      <c r="AX914" s="101">
        <v>1</v>
      </c>
      <c r="AY914" s="101" t="s">
        <v>2363</v>
      </c>
      <c r="AZ914" s="102" t="str">
        <f t="shared" si="34"/>
        <v>Yes</v>
      </c>
      <c r="BA914" s="102" t="str">
        <f t="shared" si="35"/>
        <v>No</v>
      </c>
      <c r="BB914" s="86" t="s">
        <v>7334</v>
      </c>
      <c r="BC914" s="86"/>
      <c r="BD914" s="86"/>
      <c r="BE914" s="86"/>
      <c r="BF914" s="86"/>
      <c r="BG914" s="86"/>
      <c r="BH914" s="86"/>
      <c r="BI914" s="162" t="s">
        <v>3761</v>
      </c>
      <c r="BJ914" s="86"/>
      <c r="BK914" s="86" t="s">
        <v>8667</v>
      </c>
      <c r="BL914" s="86"/>
      <c r="BM914" s="162">
        <v>0</v>
      </c>
      <c r="BN914" s="86" t="s">
        <v>585</v>
      </c>
      <c r="BO914" s="86"/>
      <c r="BP914" s="86"/>
      <c r="BQ914" s="86"/>
      <c r="BR914" s="86"/>
      <c r="BS914" s="86"/>
      <c r="BT914" s="86"/>
      <c r="BU914" s="86"/>
      <c r="BV914" s="86"/>
      <c r="BW914" s="86"/>
      <c r="BX914" s="86"/>
      <c r="BY914" s="86"/>
      <c r="BZ914" s="86"/>
      <c r="CA914" s="86"/>
      <c r="CB914" s="86"/>
      <c r="CC914" s="86"/>
      <c r="CD914" s="86"/>
      <c r="CE914" s="86"/>
      <c r="CF914" s="86"/>
      <c r="CG914" s="86"/>
      <c r="CH914" s="86"/>
      <c r="CI914" s="86"/>
      <c r="CJ914" s="86"/>
      <c r="CK914" s="86"/>
      <c r="CL914" s="86"/>
      <c r="CM914" s="86"/>
      <c r="CN914" s="86"/>
      <c r="CO914" s="86" t="s">
        <v>2500</v>
      </c>
      <c r="CP914" s="86"/>
      <c r="CQ914" s="86"/>
      <c r="CR914" s="86"/>
      <c r="CS914" s="164" t="b">
        <f>NOT(ISERROR(MATCH(E914,[1]Sheet1!$A:$A,0)))</f>
        <v>1</v>
      </c>
      <c r="CT914" s="164" t="str">
        <f t="shared" si="36"/>
        <v/>
      </c>
    </row>
    <row r="915" spans="1:98" s="218" customFormat="1" ht="79.8" customHeight="1">
      <c r="A915" s="256"/>
      <c r="B915" s="258">
        <v>912</v>
      </c>
      <c r="C915" s="258"/>
      <c r="D915" s="86"/>
      <c r="E915" s="95" t="s">
        <v>7770</v>
      </c>
      <c r="F915" s="163" t="s">
        <v>7395</v>
      </c>
      <c r="G915" s="163" t="s">
        <v>7396</v>
      </c>
      <c r="H915" s="86"/>
      <c r="I915" s="86"/>
      <c r="J915" s="86"/>
      <c r="K915" s="101" t="s">
        <v>7771</v>
      </c>
      <c r="L915" s="162" t="s">
        <v>2495</v>
      </c>
      <c r="M915" s="162" t="s">
        <v>251</v>
      </c>
      <c r="N915" s="162"/>
      <c r="O915" s="162" t="s">
        <v>251</v>
      </c>
      <c r="P915" s="162"/>
      <c r="Q915" s="162" t="s">
        <v>4822</v>
      </c>
      <c r="R915" s="162" t="s">
        <v>7255</v>
      </c>
      <c r="S915" s="86"/>
      <c r="T915" s="86" t="s">
        <v>5496</v>
      </c>
      <c r="U915" s="86" t="s">
        <v>2499</v>
      </c>
      <c r="V915" s="86"/>
      <c r="W915" s="86"/>
      <c r="X915" s="162" t="s">
        <v>2500</v>
      </c>
      <c r="Y915" s="86"/>
      <c r="Z915" s="85" t="s">
        <v>7772</v>
      </c>
      <c r="AA915" s="86"/>
      <c r="AB915" s="86"/>
      <c r="AC915" s="86"/>
      <c r="AD915" s="86">
        <v>10</v>
      </c>
      <c r="AE915" s="86" t="s">
        <v>217</v>
      </c>
      <c r="AF915" s="86" t="s">
        <v>4713</v>
      </c>
      <c r="AG915" s="86" t="s">
        <v>7356</v>
      </c>
      <c r="AH915" s="86" t="s">
        <v>217</v>
      </c>
      <c r="AI915" s="86" t="s">
        <v>4713</v>
      </c>
      <c r="AJ915" s="86"/>
      <c r="AK915" s="86"/>
      <c r="AL915" s="86" t="s">
        <v>2539</v>
      </c>
      <c r="AM915" s="86"/>
      <c r="AN915" s="86"/>
      <c r="AO915" s="86"/>
      <c r="AP915" s="86"/>
      <c r="AQ915" s="86"/>
      <c r="AR915" s="86"/>
      <c r="AS915" s="86"/>
      <c r="AT915" s="86"/>
      <c r="AU915" s="86"/>
      <c r="AV915" s="102" t="str">
        <f t="shared" si="33"/>
        <v>Yes</v>
      </c>
      <c r="AW915" s="101">
        <v>1</v>
      </c>
      <c r="AX915" s="101">
        <v>1</v>
      </c>
      <c r="AY915" s="101" t="s">
        <v>2363</v>
      </c>
      <c r="AZ915" s="102" t="str">
        <f t="shared" si="34"/>
        <v>Yes</v>
      </c>
      <c r="BA915" s="102" t="str">
        <f t="shared" si="35"/>
        <v>No</v>
      </c>
      <c r="BB915" s="86" t="s">
        <v>7334</v>
      </c>
      <c r="BC915" s="86"/>
      <c r="BD915" s="86"/>
      <c r="BE915" s="86"/>
      <c r="BF915" s="86"/>
      <c r="BG915" s="86"/>
      <c r="BH915" s="86"/>
      <c r="BI915" s="162" t="s">
        <v>3761</v>
      </c>
      <c r="BJ915" s="86"/>
      <c r="BK915" s="86" t="s">
        <v>8667</v>
      </c>
      <c r="BL915" s="86"/>
      <c r="BM915" s="162">
        <v>0</v>
      </c>
      <c r="BN915" s="86" t="s">
        <v>585</v>
      </c>
      <c r="BO915" s="86"/>
      <c r="BP915" s="86"/>
      <c r="BQ915" s="86"/>
      <c r="BR915" s="86"/>
      <c r="BS915" s="86"/>
      <c r="BT915" s="86"/>
      <c r="BU915" s="86"/>
      <c r="BV915" s="86"/>
      <c r="BW915" s="86"/>
      <c r="BX915" s="86"/>
      <c r="BY915" s="86"/>
      <c r="BZ915" s="86"/>
      <c r="CA915" s="86"/>
      <c r="CB915" s="86"/>
      <c r="CC915" s="86"/>
      <c r="CD915" s="86"/>
      <c r="CE915" s="86"/>
      <c r="CF915" s="86"/>
      <c r="CG915" s="86"/>
      <c r="CH915" s="86"/>
      <c r="CI915" s="86"/>
      <c r="CJ915" s="86"/>
      <c r="CK915" s="86"/>
      <c r="CL915" s="86"/>
      <c r="CM915" s="86"/>
      <c r="CN915" s="86"/>
      <c r="CO915" s="86" t="s">
        <v>2500</v>
      </c>
      <c r="CP915" s="86"/>
      <c r="CQ915" s="86"/>
      <c r="CR915" s="86"/>
      <c r="CS915" s="164" t="b">
        <f>NOT(ISERROR(MATCH(E915,[1]Sheet1!$A:$A,0)))</f>
        <v>1</v>
      </c>
      <c r="CT915" s="164" t="str">
        <f t="shared" si="36"/>
        <v/>
      </c>
    </row>
    <row r="916" spans="1:98" s="218" customFormat="1" ht="79.8" customHeight="1">
      <c r="A916" s="256"/>
      <c r="B916" s="258">
        <v>913</v>
      </c>
      <c r="C916" s="258"/>
      <c r="D916" s="86"/>
      <c r="E916" s="95" t="s">
        <v>7773</v>
      </c>
      <c r="F916" s="163" t="s">
        <v>7395</v>
      </c>
      <c r="G916" s="163" t="s">
        <v>7396</v>
      </c>
      <c r="H916" s="86"/>
      <c r="I916" s="86"/>
      <c r="J916" s="86"/>
      <c r="K916" s="101" t="s">
        <v>7774</v>
      </c>
      <c r="L916" s="162" t="s">
        <v>2495</v>
      </c>
      <c r="M916" s="162" t="s">
        <v>251</v>
      </c>
      <c r="N916" s="162"/>
      <c r="O916" s="162" t="s">
        <v>251</v>
      </c>
      <c r="P916" s="162"/>
      <c r="Q916" s="162" t="s">
        <v>4822</v>
      </c>
      <c r="R916" s="162" t="s">
        <v>7255</v>
      </c>
      <c r="S916" s="86"/>
      <c r="T916" s="86" t="s">
        <v>5496</v>
      </c>
      <c r="U916" s="86" t="s">
        <v>2499</v>
      </c>
      <c r="V916" s="86"/>
      <c r="W916" s="86"/>
      <c r="X916" s="162" t="s">
        <v>2500</v>
      </c>
      <c r="Y916" s="86"/>
      <c r="Z916" s="85" t="s">
        <v>7775</v>
      </c>
      <c r="AA916" s="86"/>
      <c r="AB916" s="86"/>
      <c r="AC916" s="86"/>
      <c r="AD916" s="86">
        <v>10</v>
      </c>
      <c r="AE916" s="86" t="s">
        <v>217</v>
      </c>
      <c r="AF916" s="86" t="s">
        <v>4713</v>
      </c>
      <c r="AG916" s="86" t="s">
        <v>7356</v>
      </c>
      <c r="AH916" s="86" t="s">
        <v>217</v>
      </c>
      <c r="AI916" s="86" t="s">
        <v>4713</v>
      </c>
      <c r="AJ916" s="86"/>
      <c r="AK916" s="86"/>
      <c r="AL916" s="86" t="s">
        <v>2539</v>
      </c>
      <c r="AM916" s="86"/>
      <c r="AN916" s="86"/>
      <c r="AO916" s="86"/>
      <c r="AP916" s="86"/>
      <c r="AQ916" s="86"/>
      <c r="AR916" s="86"/>
      <c r="AS916" s="86"/>
      <c r="AT916" s="86"/>
      <c r="AU916" s="86"/>
      <c r="AV916" s="102" t="str">
        <f t="shared" si="33"/>
        <v>Yes</v>
      </c>
      <c r="AW916" s="101">
        <v>1</v>
      </c>
      <c r="AX916" s="101">
        <v>1</v>
      </c>
      <c r="AY916" s="101" t="s">
        <v>2363</v>
      </c>
      <c r="AZ916" s="102" t="str">
        <f t="shared" si="34"/>
        <v>Yes</v>
      </c>
      <c r="BA916" s="102" t="str">
        <f t="shared" si="35"/>
        <v>No</v>
      </c>
      <c r="BB916" s="86" t="s">
        <v>7334</v>
      </c>
      <c r="BC916" s="86"/>
      <c r="BD916" s="86"/>
      <c r="BE916" s="86"/>
      <c r="BF916" s="86"/>
      <c r="BG916" s="86"/>
      <c r="BH916" s="86"/>
      <c r="BI916" s="162" t="s">
        <v>3761</v>
      </c>
      <c r="BJ916" s="86"/>
      <c r="BK916" s="86" t="s">
        <v>8667</v>
      </c>
      <c r="BL916" s="86"/>
      <c r="BM916" s="162">
        <v>0</v>
      </c>
      <c r="BN916" s="86" t="s">
        <v>585</v>
      </c>
      <c r="BO916" s="86"/>
      <c r="BP916" s="86"/>
      <c r="BQ916" s="86"/>
      <c r="BR916" s="86"/>
      <c r="BS916" s="86"/>
      <c r="BT916" s="86"/>
      <c r="BU916" s="86"/>
      <c r="BV916" s="86"/>
      <c r="BW916" s="86"/>
      <c r="BX916" s="86"/>
      <c r="BY916" s="86"/>
      <c r="BZ916" s="86"/>
      <c r="CA916" s="86"/>
      <c r="CB916" s="86"/>
      <c r="CC916" s="86"/>
      <c r="CD916" s="86"/>
      <c r="CE916" s="86"/>
      <c r="CF916" s="86"/>
      <c r="CG916" s="86"/>
      <c r="CH916" s="86"/>
      <c r="CI916" s="86"/>
      <c r="CJ916" s="86"/>
      <c r="CK916" s="86"/>
      <c r="CL916" s="86"/>
      <c r="CM916" s="86"/>
      <c r="CN916" s="86"/>
      <c r="CO916" s="86" t="s">
        <v>2500</v>
      </c>
      <c r="CP916" s="86"/>
      <c r="CQ916" s="86"/>
      <c r="CR916" s="86"/>
      <c r="CS916" s="164" t="b">
        <f>NOT(ISERROR(MATCH(E916,[1]Sheet1!$A:$A,0)))</f>
        <v>1</v>
      </c>
      <c r="CT916" s="164" t="str">
        <f t="shared" si="36"/>
        <v/>
      </c>
    </row>
    <row r="917" spans="1:98" s="218" customFormat="1" ht="79.8" customHeight="1">
      <c r="A917" s="257" t="s">
        <v>7776</v>
      </c>
      <c r="B917" s="258">
        <v>914</v>
      </c>
      <c r="C917" s="258"/>
      <c r="D917" s="86"/>
      <c r="E917" s="95" t="s">
        <v>7777</v>
      </c>
      <c r="F917" s="163" t="s">
        <v>7395</v>
      </c>
      <c r="G917" s="163" t="s">
        <v>7396</v>
      </c>
      <c r="H917" s="86"/>
      <c r="I917" s="86"/>
      <c r="J917" s="86"/>
      <c r="K917" s="101" t="s">
        <v>7778</v>
      </c>
      <c r="L917" s="162" t="s">
        <v>2495</v>
      </c>
      <c r="M917" s="162" t="s">
        <v>251</v>
      </c>
      <c r="N917" s="162"/>
      <c r="O917" s="162" t="s">
        <v>251</v>
      </c>
      <c r="P917" s="162"/>
      <c r="Q917" s="162" t="s">
        <v>4822</v>
      </c>
      <c r="R917" s="162" t="s">
        <v>7255</v>
      </c>
      <c r="S917" s="86"/>
      <c r="T917" s="86" t="s">
        <v>5496</v>
      </c>
      <c r="U917" s="86" t="s">
        <v>2499</v>
      </c>
      <c r="V917" s="86"/>
      <c r="W917" s="86"/>
      <c r="X917" s="162" t="s">
        <v>2500</v>
      </c>
      <c r="Y917" s="86"/>
      <c r="Z917" s="85" t="s">
        <v>7779</v>
      </c>
      <c r="AA917" s="86"/>
      <c r="AB917" s="86"/>
      <c r="AC917" s="86"/>
      <c r="AD917" s="86">
        <v>10</v>
      </c>
      <c r="AE917" s="86" t="s">
        <v>217</v>
      </c>
      <c r="AF917" s="86" t="s">
        <v>4713</v>
      </c>
      <c r="AG917" s="86" t="s">
        <v>7356</v>
      </c>
      <c r="AH917" s="86" t="s">
        <v>217</v>
      </c>
      <c r="AI917" s="86" t="s">
        <v>4713</v>
      </c>
      <c r="AJ917" s="86"/>
      <c r="AK917" s="86"/>
      <c r="AL917" s="86" t="s">
        <v>2539</v>
      </c>
      <c r="AM917" s="86"/>
      <c r="AN917" s="86"/>
      <c r="AO917" s="86"/>
      <c r="AP917" s="86"/>
      <c r="AQ917" s="86"/>
      <c r="AR917" s="86"/>
      <c r="AS917" s="86"/>
      <c r="AT917" s="86"/>
      <c r="AU917" s="86"/>
      <c r="AV917" s="102" t="str">
        <f t="shared" si="33"/>
        <v>Yes</v>
      </c>
      <c r="AW917" s="101">
        <v>1</v>
      </c>
      <c r="AX917" s="101">
        <v>1</v>
      </c>
      <c r="AY917" s="101" t="s">
        <v>2363</v>
      </c>
      <c r="AZ917" s="102" t="str">
        <f t="shared" si="34"/>
        <v>Yes</v>
      </c>
      <c r="BA917" s="102" t="str">
        <f t="shared" si="35"/>
        <v>No</v>
      </c>
      <c r="BB917" s="86" t="s">
        <v>7334</v>
      </c>
      <c r="BC917" s="86"/>
      <c r="BD917" s="86"/>
      <c r="BE917" s="86"/>
      <c r="BF917" s="86"/>
      <c r="BG917" s="86"/>
      <c r="BH917" s="86"/>
      <c r="BI917" s="162" t="s">
        <v>3761</v>
      </c>
      <c r="BJ917" s="86"/>
      <c r="BK917" s="86" t="s">
        <v>8667</v>
      </c>
      <c r="BL917" s="86"/>
      <c r="BM917" s="162">
        <v>0</v>
      </c>
      <c r="BN917" s="86" t="s">
        <v>585</v>
      </c>
      <c r="BO917" s="86"/>
      <c r="BP917" s="86"/>
      <c r="BQ917" s="86"/>
      <c r="BR917" s="86"/>
      <c r="BS917" s="86"/>
      <c r="BT917" s="86"/>
      <c r="BU917" s="86"/>
      <c r="BV917" s="86"/>
      <c r="BW917" s="86"/>
      <c r="BX917" s="86"/>
      <c r="BY917" s="86"/>
      <c r="BZ917" s="86"/>
      <c r="CA917" s="86"/>
      <c r="CB917" s="86"/>
      <c r="CC917" s="86"/>
      <c r="CD917" s="86"/>
      <c r="CE917" s="86"/>
      <c r="CF917" s="86"/>
      <c r="CG917" s="86"/>
      <c r="CH917" s="86"/>
      <c r="CI917" s="86"/>
      <c r="CJ917" s="86"/>
      <c r="CK917" s="86"/>
      <c r="CL917" s="86"/>
      <c r="CM917" s="86"/>
      <c r="CN917" s="86"/>
      <c r="CO917" s="86" t="s">
        <v>2500</v>
      </c>
      <c r="CP917" s="86"/>
      <c r="CQ917" s="86"/>
      <c r="CR917" s="86"/>
      <c r="CS917" s="164" t="b">
        <f>NOT(ISERROR(MATCH(E917,[1]Sheet1!$A:$A,0)))</f>
        <v>1</v>
      </c>
      <c r="CT917" s="164" t="str">
        <f t="shared" si="36"/>
        <v/>
      </c>
    </row>
    <row r="918" spans="1:98" s="218" customFormat="1" ht="79.8" customHeight="1">
      <c r="A918" s="256" t="s">
        <v>7780</v>
      </c>
      <c r="B918" s="258">
        <v>915</v>
      </c>
      <c r="C918" s="258"/>
      <c r="D918" s="86"/>
      <c r="E918" s="95" t="s">
        <v>7781</v>
      </c>
      <c r="F918" s="163" t="s">
        <v>7395</v>
      </c>
      <c r="G918" s="163" t="s">
        <v>7396</v>
      </c>
      <c r="H918" s="86"/>
      <c r="I918" s="86"/>
      <c r="J918" s="86"/>
      <c r="K918" s="101" t="s">
        <v>7782</v>
      </c>
      <c r="L918" s="162" t="s">
        <v>2495</v>
      </c>
      <c r="M918" s="162" t="s">
        <v>251</v>
      </c>
      <c r="N918" s="162"/>
      <c r="O918" s="162" t="s">
        <v>251</v>
      </c>
      <c r="P918" s="162"/>
      <c r="Q918" s="162" t="s">
        <v>4822</v>
      </c>
      <c r="R918" s="162" t="s">
        <v>7255</v>
      </c>
      <c r="S918" s="86"/>
      <c r="T918" s="86" t="s">
        <v>5496</v>
      </c>
      <c r="U918" s="86" t="s">
        <v>2499</v>
      </c>
      <c r="V918" s="86"/>
      <c r="W918" s="86"/>
      <c r="X918" s="162" t="s">
        <v>2500</v>
      </c>
      <c r="Y918" s="86"/>
      <c r="Z918" s="85" t="s">
        <v>7783</v>
      </c>
      <c r="AA918" s="86"/>
      <c r="AB918" s="86"/>
      <c r="AC918" s="86"/>
      <c r="AD918" s="86">
        <v>10</v>
      </c>
      <c r="AE918" s="86" t="s">
        <v>217</v>
      </c>
      <c r="AF918" s="86" t="s">
        <v>4713</v>
      </c>
      <c r="AG918" s="86" t="s">
        <v>7356</v>
      </c>
      <c r="AH918" s="86" t="s">
        <v>217</v>
      </c>
      <c r="AI918" s="86" t="s">
        <v>4713</v>
      </c>
      <c r="AJ918" s="86"/>
      <c r="AK918" s="86"/>
      <c r="AL918" s="86" t="s">
        <v>2539</v>
      </c>
      <c r="AM918" s="86"/>
      <c r="AN918" s="86"/>
      <c r="AO918" s="86"/>
      <c r="AP918" s="86"/>
      <c r="AQ918" s="86"/>
      <c r="AR918" s="86"/>
      <c r="AS918" s="86"/>
      <c r="AT918" s="86"/>
      <c r="AU918" s="86"/>
      <c r="AV918" s="102" t="str">
        <f t="shared" si="33"/>
        <v>Yes</v>
      </c>
      <c r="AW918" s="101">
        <v>1</v>
      </c>
      <c r="AX918" s="101">
        <v>1</v>
      </c>
      <c r="AY918" s="101" t="s">
        <v>2363</v>
      </c>
      <c r="AZ918" s="102" t="str">
        <f t="shared" si="34"/>
        <v>Yes</v>
      </c>
      <c r="BA918" s="102" t="str">
        <f t="shared" si="35"/>
        <v>No</v>
      </c>
      <c r="BB918" s="86" t="s">
        <v>7334</v>
      </c>
      <c r="BC918" s="86"/>
      <c r="BD918" s="86"/>
      <c r="BE918" s="86"/>
      <c r="BF918" s="86"/>
      <c r="BG918" s="86"/>
      <c r="BH918" s="86"/>
      <c r="BI918" s="162" t="s">
        <v>3761</v>
      </c>
      <c r="BJ918" s="86"/>
      <c r="BK918" s="86" t="s">
        <v>8667</v>
      </c>
      <c r="BL918" s="86"/>
      <c r="BM918" s="162">
        <v>0</v>
      </c>
      <c r="BN918" s="86" t="s">
        <v>585</v>
      </c>
      <c r="BO918" s="86"/>
      <c r="BP918" s="86"/>
      <c r="BQ918" s="86"/>
      <c r="BR918" s="86"/>
      <c r="BS918" s="86"/>
      <c r="BT918" s="86"/>
      <c r="BU918" s="86"/>
      <c r="BV918" s="86"/>
      <c r="BW918" s="86"/>
      <c r="BX918" s="86"/>
      <c r="BY918" s="86"/>
      <c r="BZ918" s="86"/>
      <c r="CA918" s="86"/>
      <c r="CB918" s="86"/>
      <c r="CC918" s="86"/>
      <c r="CD918" s="86"/>
      <c r="CE918" s="86"/>
      <c r="CF918" s="86"/>
      <c r="CG918" s="86"/>
      <c r="CH918" s="86"/>
      <c r="CI918" s="86"/>
      <c r="CJ918" s="86"/>
      <c r="CK918" s="86"/>
      <c r="CL918" s="86"/>
      <c r="CM918" s="86"/>
      <c r="CN918" s="86"/>
      <c r="CO918" s="86" t="s">
        <v>2500</v>
      </c>
      <c r="CP918" s="86"/>
      <c r="CQ918" s="86"/>
      <c r="CR918" s="86"/>
      <c r="CS918" s="164" t="b">
        <f>NOT(ISERROR(MATCH(E918,[1]Sheet1!$A:$A,0)))</f>
        <v>1</v>
      </c>
      <c r="CT918" s="164" t="str">
        <f t="shared" si="36"/>
        <v/>
      </c>
    </row>
    <row r="919" spans="1:98" s="218" customFormat="1" ht="79.8" customHeight="1">
      <c r="A919" s="256">
        <v>276</v>
      </c>
      <c r="B919" s="258">
        <v>916</v>
      </c>
      <c r="C919" s="258"/>
      <c r="D919" s="86"/>
      <c r="E919" s="95" t="s">
        <v>7784</v>
      </c>
      <c r="F919" s="163" t="s">
        <v>7395</v>
      </c>
      <c r="G919" s="163" t="s">
        <v>7396</v>
      </c>
      <c r="H919" s="86"/>
      <c r="I919" s="86"/>
      <c r="J919" s="86"/>
      <c r="K919" s="101" t="s">
        <v>7785</v>
      </c>
      <c r="L919" s="162" t="s">
        <v>2495</v>
      </c>
      <c r="M919" s="162" t="s">
        <v>251</v>
      </c>
      <c r="N919" s="162"/>
      <c r="O919" s="162" t="s">
        <v>251</v>
      </c>
      <c r="P919" s="162"/>
      <c r="Q919" s="162" t="s">
        <v>4822</v>
      </c>
      <c r="R919" s="162" t="s">
        <v>7255</v>
      </c>
      <c r="S919" s="86"/>
      <c r="T919" s="86" t="s">
        <v>5496</v>
      </c>
      <c r="U919" s="86" t="s">
        <v>2499</v>
      </c>
      <c r="V919" s="86"/>
      <c r="W919" s="86"/>
      <c r="X919" s="162" t="s">
        <v>2500</v>
      </c>
      <c r="Y919" s="86"/>
      <c r="Z919" s="85" t="s">
        <v>7786</v>
      </c>
      <c r="AA919" s="86"/>
      <c r="AB919" s="86"/>
      <c r="AC919" s="86"/>
      <c r="AD919" s="86">
        <v>10</v>
      </c>
      <c r="AE919" s="86" t="s">
        <v>217</v>
      </c>
      <c r="AF919" s="86" t="s">
        <v>4713</v>
      </c>
      <c r="AG919" s="86" t="s">
        <v>7356</v>
      </c>
      <c r="AH919" s="86" t="s">
        <v>217</v>
      </c>
      <c r="AI919" s="86" t="s">
        <v>4713</v>
      </c>
      <c r="AJ919" s="86"/>
      <c r="AK919" s="86"/>
      <c r="AL919" s="86" t="s">
        <v>2539</v>
      </c>
      <c r="AM919" s="86"/>
      <c r="AN919" s="86"/>
      <c r="AO919" s="86"/>
      <c r="AP919" s="86"/>
      <c r="AQ919" s="86"/>
      <c r="AR919" s="86"/>
      <c r="AS919" s="86"/>
      <c r="AT919" s="86"/>
      <c r="AU919" s="86"/>
      <c r="AV919" s="102" t="str">
        <f t="shared" si="33"/>
        <v>Yes</v>
      </c>
      <c r="AW919" s="101">
        <v>1</v>
      </c>
      <c r="AX919" s="101">
        <v>1</v>
      </c>
      <c r="AY919" s="101" t="s">
        <v>2363</v>
      </c>
      <c r="AZ919" s="102" t="str">
        <f t="shared" si="34"/>
        <v>Yes</v>
      </c>
      <c r="BA919" s="102" t="str">
        <f t="shared" si="35"/>
        <v>No</v>
      </c>
      <c r="BB919" s="86" t="s">
        <v>7334</v>
      </c>
      <c r="BC919" s="86"/>
      <c r="BD919" s="86"/>
      <c r="BE919" s="86"/>
      <c r="BF919" s="86"/>
      <c r="BG919" s="86"/>
      <c r="BH919" s="86"/>
      <c r="BI919" s="162" t="s">
        <v>3761</v>
      </c>
      <c r="BJ919" s="86"/>
      <c r="BK919" s="86" t="s">
        <v>8667</v>
      </c>
      <c r="BL919" s="86"/>
      <c r="BM919" s="162">
        <v>0</v>
      </c>
      <c r="BN919" s="86" t="s">
        <v>585</v>
      </c>
      <c r="BO919" s="86"/>
      <c r="BP919" s="86"/>
      <c r="BQ919" s="86"/>
      <c r="BR919" s="86"/>
      <c r="BS919" s="86"/>
      <c r="BT919" s="86"/>
      <c r="BU919" s="86"/>
      <c r="BV919" s="86"/>
      <c r="BW919" s="86"/>
      <c r="BX919" s="86"/>
      <c r="BY919" s="86"/>
      <c r="BZ919" s="86"/>
      <c r="CA919" s="86"/>
      <c r="CB919" s="86"/>
      <c r="CC919" s="86"/>
      <c r="CD919" s="86"/>
      <c r="CE919" s="86"/>
      <c r="CF919" s="86"/>
      <c r="CG919" s="86"/>
      <c r="CH919" s="86"/>
      <c r="CI919" s="86"/>
      <c r="CJ919" s="86"/>
      <c r="CK919" s="86"/>
      <c r="CL919" s="86"/>
      <c r="CM919" s="86"/>
      <c r="CN919" s="86"/>
      <c r="CO919" s="86" t="s">
        <v>2500</v>
      </c>
      <c r="CP919" s="86"/>
      <c r="CQ919" s="86"/>
      <c r="CR919" s="86"/>
      <c r="CS919" s="164" t="b">
        <f>NOT(ISERROR(MATCH(E919,[1]Sheet1!$A:$A,0)))</f>
        <v>1</v>
      </c>
      <c r="CT919" s="164" t="str">
        <f t="shared" si="36"/>
        <v/>
      </c>
    </row>
    <row r="920" spans="1:98" s="218" customFormat="1" ht="79.8" customHeight="1">
      <c r="A920" s="256">
        <v>276</v>
      </c>
      <c r="B920" s="258">
        <v>917</v>
      </c>
      <c r="C920" s="258"/>
      <c r="D920" s="86"/>
      <c r="E920" s="95" t="s">
        <v>7787</v>
      </c>
      <c r="F920" s="163" t="s">
        <v>7395</v>
      </c>
      <c r="G920" s="163" t="s">
        <v>7396</v>
      </c>
      <c r="H920" s="86"/>
      <c r="I920" s="86"/>
      <c r="J920" s="86"/>
      <c r="K920" s="101" t="s">
        <v>7788</v>
      </c>
      <c r="L920" s="162" t="s">
        <v>2495</v>
      </c>
      <c r="M920" s="162" t="s">
        <v>251</v>
      </c>
      <c r="N920" s="162"/>
      <c r="O920" s="162" t="s">
        <v>251</v>
      </c>
      <c r="P920" s="162"/>
      <c r="Q920" s="162" t="s">
        <v>4822</v>
      </c>
      <c r="R920" s="162" t="s">
        <v>7255</v>
      </c>
      <c r="S920" s="86"/>
      <c r="T920" s="86" t="s">
        <v>5496</v>
      </c>
      <c r="U920" s="86" t="s">
        <v>2499</v>
      </c>
      <c r="V920" s="86"/>
      <c r="W920" s="86"/>
      <c r="X920" s="162" t="s">
        <v>2500</v>
      </c>
      <c r="Y920" s="86"/>
      <c r="Z920" s="85" t="s">
        <v>7789</v>
      </c>
      <c r="AA920" s="86"/>
      <c r="AB920" s="86"/>
      <c r="AC920" s="86"/>
      <c r="AD920" s="86">
        <v>10</v>
      </c>
      <c r="AE920" s="86" t="s">
        <v>217</v>
      </c>
      <c r="AF920" s="86" t="s">
        <v>4713</v>
      </c>
      <c r="AG920" s="86" t="s">
        <v>7356</v>
      </c>
      <c r="AH920" s="86" t="s">
        <v>217</v>
      </c>
      <c r="AI920" s="86" t="s">
        <v>4713</v>
      </c>
      <c r="AJ920" s="86"/>
      <c r="AK920" s="86"/>
      <c r="AL920" s="86" t="s">
        <v>2539</v>
      </c>
      <c r="AM920" s="86"/>
      <c r="AN920" s="86"/>
      <c r="AO920" s="86"/>
      <c r="AP920" s="86"/>
      <c r="AQ920" s="86"/>
      <c r="AR920" s="86"/>
      <c r="AS920" s="86"/>
      <c r="AT920" s="86"/>
      <c r="AU920" s="86"/>
      <c r="AV920" s="102" t="s">
        <v>2364</v>
      </c>
      <c r="AW920" s="101">
        <v>1</v>
      </c>
      <c r="AX920" s="101">
        <v>1</v>
      </c>
      <c r="AY920" s="101" t="s">
        <v>2363</v>
      </c>
      <c r="AZ920" s="102" t="s">
        <v>2364</v>
      </c>
      <c r="BA920" s="102" t="s">
        <v>2363</v>
      </c>
      <c r="BB920" s="86" t="s">
        <v>7334</v>
      </c>
      <c r="BC920" s="86"/>
      <c r="BD920" s="86"/>
      <c r="BE920" s="86"/>
      <c r="BF920" s="86"/>
      <c r="BG920" s="86"/>
      <c r="BH920" s="86"/>
      <c r="BI920" s="86" t="s">
        <v>3761</v>
      </c>
      <c r="BJ920" s="86"/>
      <c r="BK920" s="86" t="s">
        <v>8667</v>
      </c>
      <c r="BL920" s="86"/>
      <c r="BM920" s="86">
        <v>0</v>
      </c>
      <c r="BN920" s="86" t="s">
        <v>585</v>
      </c>
      <c r="BO920" s="86"/>
      <c r="BP920" s="86"/>
      <c r="BQ920" s="86"/>
      <c r="BR920" s="86"/>
      <c r="BS920" s="86"/>
      <c r="BT920" s="86"/>
      <c r="BU920" s="86"/>
      <c r="BV920" s="86"/>
      <c r="BW920" s="86"/>
      <c r="BX920" s="86"/>
      <c r="BY920" s="86"/>
      <c r="BZ920" s="86"/>
      <c r="CA920" s="86"/>
      <c r="CB920" s="86"/>
      <c r="CC920" s="86"/>
      <c r="CD920" s="86"/>
      <c r="CE920" s="86"/>
      <c r="CF920" s="86"/>
      <c r="CG920" s="86"/>
      <c r="CH920" s="86"/>
      <c r="CI920" s="86"/>
      <c r="CJ920" s="86"/>
      <c r="CK920" s="86"/>
      <c r="CL920" s="86"/>
      <c r="CM920" s="86"/>
      <c r="CN920" s="86"/>
      <c r="CO920" s="86" t="s">
        <v>2500</v>
      </c>
      <c r="CP920" s="86"/>
      <c r="CQ920" s="86"/>
      <c r="CR920" s="86"/>
      <c r="CS920" s="164" t="b">
        <f>NOT(ISERROR(MATCH(E920,[1]Sheet1!$A:$A,0)))</f>
        <v>0</v>
      </c>
      <c r="CT920" s="164" t="str">
        <f t="shared" si="36"/>
        <v/>
      </c>
    </row>
    <row r="921" spans="1:98" s="218" customFormat="1" ht="79.8" customHeight="1">
      <c r="A921" s="256">
        <v>275</v>
      </c>
      <c r="B921" s="258">
        <v>918</v>
      </c>
      <c r="C921" s="258"/>
      <c r="D921" s="86"/>
      <c r="E921" s="95" t="s">
        <v>7790</v>
      </c>
      <c r="F921" s="163" t="s">
        <v>7395</v>
      </c>
      <c r="G921" s="163" t="s">
        <v>7396</v>
      </c>
      <c r="H921" s="86"/>
      <c r="I921" s="86"/>
      <c r="J921" s="86"/>
      <c r="K921" s="101" t="s">
        <v>7791</v>
      </c>
      <c r="L921" s="162" t="s">
        <v>2495</v>
      </c>
      <c r="M921" s="162" t="s">
        <v>251</v>
      </c>
      <c r="N921" s="162"/>
      <c r="O921" s="162" t="s">
        <v>251</v>
      </c>
      <c r="P921" s="162"/>
      <c r="Q921" s="162" t="s">
        <v>4822</v>
      </c>
      <c r="R921" s="162" t="s">
        <v>7255</v>
      </c>
      <c r="S921" s="86"/>
      <c r="T921" s="86" t="s">
        <v>5496</v>
      </c>
      <c r="U921" s="86" t="s">
        <v>2499</v>
      </c>
      <c r="V921" s="86"/>
      <c r="W921" s="86"/>
      <c r="X921" s="162" t="s">
        <v>2500</v>
      </c>
      <c r="Y921" s="86"/>
      <c r="Z921" s="85" t="s">
        <v>7792</v>
      </c>
      <c r="AA921" s="86"/>
      <c r="AB921" s="86"/>
      <c r="AC921" s="86"/>
      <c r="AD921" s="86">
        <v>10</v>
      </c>
      <c r="AE921" s="86" t="s">
        <v>217</v>
      </c>
      <c r="AF921" s="86" t="s">
        <v>4713</v>
      </c>
      <c r="AG921" s="86" t="s">
        <v>7356</v>
      </c>
      <c r="AH921" s="86" t="s">
        <v>217</v>
      </c>
      <c r="AI921" s="86" t="s">
        <v>4713</v>
      </c>
      <c r="AJ921" s="86"/>
      <c r="AK921" s="86"/>
      <c r="AL921" s="86" t="s">
        <v>2539</v>
      </c>
      <c r="AM921" s="86"/>
      <c r="AN921" s="86"/>
      <c r="AO921" s="86"/>
      <c r="AP921" s="86"/>
      <c r="AQ921" s="86"/>
      <c r="AR921" s="86"/>
      <c r="AS921" s="86"/>
      <c r="AT921" s="86"/>
      <c r="AU921" s="86"/>
      <c r="AV921" s="102" t="str">
        <f xml:space="preserve"> IF(COUNTIF(BI921,"*FId_EVLmpContIllmn*"),"Yes","No")</f>
        <v>Yes</v>
      </c>
      <c r="AW921" s="101">
        <v>1</v>
      </c>
      <c r="AX921" s="101">
        <v>1</v>
      </c>
      <c r="AY921" s="101" t="s">
        <v>2363</v>
      </c>
      <c r="AZ921" s="102" t="str">
        <f xml:space="preserve"> IF(COUNTIF(BI921,"*FId_MstWrnLmpContIllmn*"),"Yes","No")</f>
        <v>Yes</v>
      </c>
      <c r="BA921" s="102" t="str">
        <f xml:space="preserve"> IF(COUNTIF(BI921,"*FId_SVSWrnLmp*"),"Yes","No")</f>
        <v>No</v>
      </c>
      <c r="BB921" s="86" t="s">
        <v>7334</v>
      </c>
      <c r="BC921" s="86"/>
      <c r="BD921" s="86"/>
      <c r="BE921" s="86"/>
      <c r="BF921" s="86"/>
      <c r="BG921" s="86"/>
      <c r="BH921" s="86"/>
      <c r="BI921" s="162" t="s">
        <v>3761</v>
      </c>
      <c r="BJ921" s="86"/>
      <c r="BK921" s="86" t="s">
        <v>8667</v>
      </c>
      <c r="BL921" s="86"/>
      <c r="BM921" s="162">
        <v>0</v>
      </c>
      <c r="BN921" s="86" t="s">
        <v>585</v>
      </c>
      <c r="BO921" s="86"/>
      <c r="BP921" s="86"/>
      <c r="BQ921" s="86"/>
      <c r="BR921" s="86"/>
      <c r="BS921" s="86"/>
      <c r="BT921" s="86"/>
      <c r="BU921" s="86"/>
      <c r="BV921" s="86"/>
      <c r="BW921" s="86"/>
      <c r="BX921" s="86"/>
      <c r="BY921" s="86"/>
      <c r="BZ921" s="86"/>
      <c r="CA921" s="86"/>
      <c r="CB921" s="86"/>
      <c r="CC921" s="86"/>
      <c r="CD921" s="86"/>
      <c r="CE921" s="86"/>
      <c r="CF921" s="86"/>
      <c r="CG921" s="86"/>
      <c r="CH921" s="86"/>
      <c r="CI921" s="86"/>
      <c r="CJ921" s="86"/>
      <c r="CK921" s="86"/>
      <c r="CL921" s="86"/>
      <c r="CM921" s="86"/>
      <c r="CN921" s="86"/>
      <c r="CO921" s="86" t="s">
        <v>2500</v>
      </c>
      <c r="CP921" s="86"/>
      <c r="CQ921" s="86"/>
      <c r="CR921" s="86"/>
      <c r="CS921" s="164" t="b">
        <f>NOT(ISERROR(MATCH(E921,[1]Sheet1!$A:$A,0)))</f>
        <v>1</v>
      </c>
      <c r="CT921" s="164" t="str">
        <f t="shared" si="36"/>
        <v/>
      </c>
    </row>
    <row r="922" spans="1:98" s="218" customFormat="1" ht="79.8" customHeight="1">
      <c r="A922" s="256">
        <v>275</v>
      </c>
      <c r="B922" s="258">
        <v>919</v>
      </c>
      <c r="C922" s="258"/>
      <c r="D922" s="86"/>
      <c r="E922" s="95" t="s">
        <v>7793</v>
      </c>
      <c r="F922" s="163" t="s">
        <v>7395</v>
      </c>
      <c r="G922" s="163" t="s">
        <v>7396</v>
      </c>
      <c r="H922" s="86"/>
      <c r="I922" s="86"/>
      <c r="J922" s="86"/>
      <c r="K922" s="101" t="s">
        <v>7794</v>
      </c>
      <c r="L922" s="162" t="s">
        <v>2495</v>
      </c>
      <c r="M922" s="162" t="s">
        <v>251</v>
      </c>
      <c r="N922" s="162"/>
      <c r="O922" s="162" t="s">
        <v>251</v>
      </c>
      <c r="P922" s="162"/>
      <c r="Q922" s="162" t="s">
        <v>4822</v>
      </c>
      <c r="R922" s="162" t="s">
        <v>7255</v>
      </c>
      <c r="S922" s="86"/>
      <c r="T922" s="86" t="s">
        <v>5496</v>
      </c>
      <c r="U922" s="86" t="s">
        <v>2499</v>
      </c>
      <c r="V922" s="86"/>
      <c r="W922" s="86"/>
      <c r="X922" s="162" t="s">
        <v>2500</v>
      </c>
      <c r="Y922" s="86"/>
      <c r="Z922" s="85" t="s">
        <v>7795</v>
      </c>
      <c r="AA922" s="86"/>
      <c r="AB922" s="86"/>
      <c r="AC922" s="86"/>
      <c r="AD922" s="86">
        <v>10</v>
      </c>
      <c r="AE922" s="86" t="s">
        <v>217</v>
      </c>
      <c r="AF922" s="86" t="s">
        <v>4713</v>
      </c>
      <c r="AG922" s="86" t="s">
        <v>7356</v>
      </c>
      <c r="AH922" s="86" t="s">
        <v>217</v>
      </c>
      <c r="AI922" s="86" t="s">
        <v>4713</v>
      </c>
      <c r="AJ922" s="86"/>
      <c r="AK922" s="86"/>
      <c r="AL922" s="86" t="s">
        <v>2539</v>
      </c>
      <c r="AM922" s="86"/>
      <c r="AN922" s="86"/>
      <c r="AO922" s="86"/>
      <c r="AP922" s="86"/>
      <c r="AQ922" s="86"/>
      <c r="AR922" s="86"/>
      <c r="AS922" s="86"/>
      <c r="AT922" s="86"/>
      <c r="AU922" s="86"/>
      <c r="AV922" s="102" t="s">
        <v>2364</v>
      </c>
      <c r="AW922" s="101">
        <v>1</v>
      </c>
      <c r="AX922" s="101">
        <v>1</v>
      </c>
      <c r="AY922" s="101" t="s">
        <v>2363</v>
      </c>
      <c r="AZ922" s="102" t="s">
        <v>2364</v>
      </c>
      <c r="BA922" s="102" t="s">
        <v>2363</v>
      </c>
      <c r="BB922" s="86" t="s">
        <v>7334</v>
      </c>
      <c r="BC922" s="86"/>
      <c r="BD922" s="86"/>
      <c r="BE922" s="86"/>
      <c r="BF922" s="86"/>
      <c r="BG922" s="86"/>
      <c r="BH922" s="86"/>
      <c r="BI922" s="86" t="s">
        <v>3761</v>
      </c>
      <c r="BJ922" s="86"/>
      <c r="BK922" s="86" t="s">
        <v>8667</v>
      </c>
      <c r="BL922" s="86"/>
      <c r="BM922" s="86">
        <v>0</v>
      </c>
      <c r="BN922" s="86" t="s">
        <v>585</v>
      </c>
      <c r="BO922" s="86"/>
      <c r="BP922" s="86"/>
      <c r="BQ922" s="86"/>
      <c r="BR922" s="86"/>
      <c r="BS922" s="86"/>
      <c r="BT922" s="86"/>
      <c r="BU922" s="86"/>
      <c r="BV922" s="86"/>
      <c r="BW922" s="86"/>
      <c r="BX922" s="86"/>
      <c r="BY922" s="86"/>
      <c r="BZ922" s="86"/>
      <c r="CA922" s="86"/>
      <c r="CB922" s="86"/>
      <c r="CC922" s="86"/>
      <c r="CD922" s="86"/>
      <c r="CE922" s="86"/>
      <c r="CF922" s="86"/>
      <c r="CG922" s="86"/>
      <c r="CH922" s="86"/>
      <c r="CI922" s="86"/>
      <c r="CJ922" s="86"/>
      <c r="CK922" s="86"/>
      <c r="CL922" s="86"/>
      <c r="CM922" s="86"/>
      <c r="CN922" s="86"/>
      <c r="CO922" s="86" t="s">
        <v>2500</v>
      </c>
      <c r="CP922" s="86"/>
      <c r="CQ922" s="86"/>
      <c r="CR922" s="86"/>
      <c r="CS922" s="164" t="b">
        <f>NOT(ISERROR(MATCH(E922,[1]Sheet1!$A:$A,0)))</f>
        <v>0</v>
      </c>
      <c r="CT922" s="164" t="str">
        <f t="shared" si="36"/>
        <v/>
      </c>
    </row>
    <row r="923" spans="1:98" s="218" customFormat="1" ht="79.8" customHeight="1">
      <c r="A923" s="257"/>
      <c r="B923" s="258">
        <v>920</v>
      </c>
      <c r="C923" s="258"/>
      <c r="D923" s="86"/>
      <c r="E923" s="95" t="s">
        <v>7796</v>
      </c>
      <c r="F923" s="163" t="s">
        <v>7395</v>
      </c>
      <c r="G923" s="163" t="s">
        <v>7396</v>
      </c>
      <c r="H923" s="86"/>
      <c r="I923" s="86"/>
      <c r="J923" s="86"/>
      <c r="K923" s="101" t="s">
        <v>7797</v>
      </c>
      <c r="L923" s="162" t="s">
        <v>2495</v>
      </c>
      <c r="M923" s="162" t="s">
        <v>251</v>
      </c>
      <c r="N923" s="162"/>
      <c r="O923" s="162" t="s">
        <v>251</v>
      </c>
      <c r="P923" s="162"/>
      <c r="Q923" s="162" t="s">
        <v>4822</v>
      </c>
      <c r="R923" s="162" t="s">
        <v>7255</v>
      </c>
      <c r="S923" s="86"/>
      <c r="T923" s="86" t="s">
        <v>5496</v>
      </c>
      <c r="U923" s="86" t="s">
        <v>2499</v>
      </c>
      <c r="V923" s="86"/>
      <c r="W923" s="86"/>
      <c r="X923" s="162" t="s">
        <v>2500</v>
      </c>
      <c r="Y923" s="86"/>
      <c r="Z923" s="85" t="s">
        <v>7798</v>
      </c>
      <c r="AA923" s="86"/>
      <c r="AB923" s="86"/>
      <c r="AC923" s="86"/>
      <c r="AD923" s="86">
        <v>10</v>
      </c>
      <c r="AE923" s="86" t="s">
        <v>217</v>
      </c>
      <c r="AF923" s="86" t="s">
        <v>4713</v>
      </c>
      <c r="AG923" s="86" t="s">
        <v>7356</v>
      </c>
      <c r="AH923" s="86" t="s">
        <v>217</v>
      </c>
      <c r="AI923" s="86" t="s">
        <v>4713</v>
      </c>
      <c r="AJ923" s="86"/>
      <c r="AK923" s="86"/>
      <c r="AL923" s="86" t="s">
        <v>2539</v>
      </c>
      <c r="AM923" s="86"/>
      <c r="AN923" s="86"/>
      <c r="AO923" s="86"/>
      <c r="AP923" s="86"/>
      <c r="AQ923" s="86"/>
      <c r="AR923" s="86"/>
      <c r="AS923" s="86"/>
      <c r="AT923" s="86"/>
      <c r="AU923" s="86"/>
      <c r="AV923" s="102" t="str">
        <f xml:space="preserve"> IF(COUNTIF(BI923,"*FId_EVLmpContIllmn*"),"Yes","No")</f>
        <v>Yes</v>
      </c>
      <c r="AW923" s="101">
        <v>1</v>
      </c>
      <c r="AX923" s="101">
        <v>1</v>
      </c>
      <c r="AY923" s="101" t="s">
        <v>2363</v>
      </c>
      <c r="AZ923" s="102" t="str">
        <f xml:space="preserve"> IF(COUNTIF(BI923,"*FId_MstWrnLmpContIllmn*"),"Yes","No")</f>
        <v>Yes</v>
      </c>
      <c r="BA923" s="102" t="str">
        <f xml:space="preserve"> IF(COUNTIF(BI923,"*FId_SVSWrnLmp*"),"Yes","No")</f>
        <v>No</v>
      </c>
      <c r="BB923" s="86" t="s">
        <v>7334</v>
      </c>
      <c r="BC923" s="86"/>
      <c r="BD923" s="86"/>
      <c r="BE923" s="86"/>
      <c r="BF923" s="86"/>
      <c r="BG923" s="86"/>
      <c r="BH923" s="86"/>
      <c r="BI923" s="162" t="s">
        <v>3761</v>
      </c>
      <c r="BJ923" s="86"/>
      <c r="BK923" s="86" t="s">
        <v>8667</v>
      </c>
      <c r="BL923" s="86"/>
      <c r="BM923" s="162">
        <v>0</v>
      </c>
      <c r="BN923" s="86" t="s">
        <v>585</v>
      </c>
      <c r="BO923" s="86"/>
      <c r="BP923" s="86"/>
      <c r="BQ923" s="86"/>
      <c r="BR923" s="86"/>
      <c r="BS923" s="86"/>
      <c r="BT923" s="86"/>
      <c r="BU923" s="86"/>
      <c r="BV923" s="86"/>
      <c r="BW923" s="86"/>
      <c r="BX923" s="86"/>
      <c r="BY923" s="86"/>
      <c r="BZ923" s="86"/>
      <c r="CA923" s="86"/>
      <c r="CB923" s="86"/>
      <c r="CC923" s="86"/>
      <c r="CD923" s="86"/>
      <c r="CE923" s="86"/>
      <c r="CF923" s="86"/>
      <c r="CG923" s="86"/>
      <c r="CH923" s="86"/>
      <c r="CI923" s="86"/>
      <c r="CJ923" s="86"/>
      <c r="CK923" s="86"/>
      <c r="CL923" s="86"/>
      <c r="CM923" s="86"/>
      <c r="CN923" s="86"/>
      <c r="CO923" s="86" t="s">
        <v>2500</v>
      </c>
      <c r="CP923" s="86"/>
      <c r="CQ923" s="86"/>
      <c r="CR923" s="86"/>
      <c r="CS923" s="164" t="b">
        <f>NOT(ISERROR(MATCH(E923,[1]Sheet1!$A:$A,0)))</f>
        <v>1</v>
      </c>
      <c r="CT923" s="164" t="str">
        <f t="shared" si="36"/>
        <v/>
      </c>
    </row>
    <row r="924" spans="1:98" s="218" customFormat="1" ht="79.8" customHeight="1">
      <c r="A924" s="257"/>
      <c r="B924" s="258">
        <v>921</v>
      </c>
      <c r="C924" s="258"/>
      <c r="D924" s="86"/>
      <c r="E924" s="95" t="s">
        <v>7799</v>
      </c>
      <c r="F924" s="163" t="s">
        <v>7395</v>
      </c>
      <c r="G924" s="163" t="s">
        <v>7396</v>
      </c>
      <c r="H924" s="86"/>
      <c r="I924" s="86"/>
      <c r="J924" s="86"/>
      <c r="K924" s="101" t="s">
        <v>7800</v>
      </c>
      <c r="L924" s="162" t="s">
        <v>2495</v>
      </c>
      <c r="M924" s="162" t="s">
        <v>251</v>
      </c>
      <c r="N924" s="162"/>
      <c r="O924" s="162" t="s">
        <v>251</v>
      </c>
      <c r="P924" s="162"/>
      <c r="Q924" s="162" t="s">
        <v>4822</v>
      </c>
      <c r="R924" s="162" t="s">
        <v>7255</v>
      </c>
      <c r="S924" s="86"/>
      <c r="T924" s="86" t="s">
        <v>5496</v>
      </c>
      <c r="U924" s="86" t="s">
        <v>2499</v>
      </c>
      <c r="V924" s="86"/>
      <c r="W924" s="86"/>
      <c r="X924" s="162" t="s">
        <v>2500</v>
      </c>
      <c r="Y924" s="86"/>
      <c r="Z924" s="85" t="s">
        <v>7801</v>
      </c>
      <c r="AA924" s="86"/>
      <c r="AB924" s="86"/>
      <c r="AC924" s="86"/>
      <c r="AD924" s="86">
        <v>10</v>
      </c>
      <c r="AE924" s="86" t="s">
        <v>217</v>
      </c>
      <c r="AF924" s="86" t="s">
        <v>4713</v>
      </c>
      <c r="AG924" s="86" t="s">
        <v>7356</v>
      </c>
      <c r="AH924" s="86" t="s">
        <v>217</v>
      </c>
      <c r="AI924" s="86" t="s">
        <v>4713</v>
      </c>
      <c r="AJ924" s="86"/>
      <c r="AK924" s="86"/>
      <c r="AL924" s="86" t="s">
        <v>2539</v>
      </c>
      <c r="AM924" s="86"/>
      <c r="AN924" s="86"/>
      <c r="AO924" s="86"/>
      <c r="AP924" s="86"/>
      <c r="AQ924" s="86"/>
      <c r="AR924" s="86"/>
      <c r="AS924" s="86"/>
      <c r="AT924" s="86"/>
      <c r="AU924" s="86"/>
      <c r="AV924" s="102" t="str">
        <f xml:space="preserve"> IF(COUNTIF(BI924,"*FId_EVLmpContIllmn*"),"Yes","No")</f>
        <v>Yes</v>
      </c>
      <c r="AW924" s="101">
        <v>1</v>
      </c>
      <c r="AX924" s="101">
        <v>1</v>
      </c>
      <c r="AY924" s="101" t="s">
        <v>2363</v>
      </c>
      <c r="AZ924" s="102" t="str">
        <f xml:space="preserve"> IF(COUNTIF(BI924,"*FId_MstWrnLmpContIllmn*"),"Yes","No")</f>
        <v>Yes</v>
      </c>
      <c r="BA924" s="102" t="str">
        <f xml:space="preserve"> IF(COUNTIF(BI924,"*FId_SVSWrnLmp*"),"Yes","No")</f>
        <v>No</v>
      </c>
      <c r="BB924" s="86" t="s">
        <v>7334</v>
      </c>
      <c r="BC924" s="86"/>
      <c r="BD924" s="86"/>
      <c r="BE924" s="86"/>
      <c r="BF924" s="86"/>
      <c r="BG924" s="86"/>
      <c r="BH924" s="86"/>
      <c r="BI924" s="162" t="s">
        <v>3761</v>
      </c>
      <c r="BJ924" s="86"/>
      <c r="BK924" s="86" t="s">
        <v>8667</v>
      </c>
      <c r="BL924" s="86"/>
      <c r="BM924" s="162">
        <v>0</v>
      </c>
      <c r="BN924" s="86" t="s">
        <v>585</v>
      </c>
      <c r="BO924" s="86"/>
      <c r="BP924" s="86"/>
      <c r="BQ924" s="86"/>
      <c r="BR924" s="86"/>
      <c r="BS924" s="86"/>
      <c r="BT924" s="86"/>
      <c r="BU924" s="86"/>
      <c r="BV924" s="86"/>
      <c r="BW924" s="86"/>
      <c r="BX924" s="86"/>
      <c r="BY924" s="86"/>
      <c r="BZ924" s="86"/>
      <c r="CA924" s="86"/>
      <c r="CB924" s="86"/>
      <c r="CC924" s="86"/>
      <c r="CD924" s="86"/>
      <c r="CE924" s="86"/>
      <c r="CF924" s="86"/>
      <c r="CG924" s="86"/>
      <c r="CH924" s="86"/>
      <c r="CI924" s="86"/>
      <c r="CJ924" s="86"/>
      <c r="CK924" s="86"/>
      <c r="CL924" s="86"/>
      <c r="CM924" s="86"/>
      <c r="CN924" s="86"/>
      <c r="CO924" s="86" t="s">
        <v>2500</v>
      </c>
      <c r="CP924" s="86"/>
      <c r="CQ924" s="86"/>
      <c r="CR924" s="86"/>
      <c r="CS924" s="164" t="b">
        <f>NOT(ISERROR(MATCH(E924,[1]Sheet1!$A:$A,0)))</f>
        <v>1</v>
      </c>
      <c r="CT924" s="164" t="str">
        <f t="shared" si="36"/>
        <v/>
      </c>
    </row>
    <row r="925" spans="1:98" s="218" customFormat="1" ht="79.8" customHeight="1">
      <c r="A925" s="257"/>
      <c r="B925" s="258">
        <v>922</v>
      </c>
      <c r="C925" s="258"/>
      <c r="D925" s="86"/>
      <c r="E925" s="95" t="s">
        <v>7802</v>
      </c>
      <c r="F925" s="163" t="s">
        <v>7395</v>
      </c>
      <c r="G925" s="163" t="s">
        <v>7396</v>
      </c>
      <c r="H925" s="86"/>
      <c r="I925" s="86"/>
      <c r="J925" s="86"/>
      <c r="K925" s="101" t="s">
        <v>7803</v>
      </c>
      <c r="L925" s="162" t="s">
        <v>2495</v>
      </c>
      <c r="M925" s="162" t="s">
        <v>251</v>
      </c>
      <c r="N925" s="162"/>
      <c r="O925" s="162" t="s">
        <v>251</v>
      </c>
      <c r="P925" s="162"/>
      <c r="Q925" s="162" t="s">
        <v>4822</v>
      </c>
      <c r="R925" s="162" t="s">
        <v>7255</v>
      </c>
      <c r="S925" s="86"/>
      <c r="T925" s="86" t="s">
        <v>5496</v>
      </c>
      <c r="U925" s="86" t="s">
        <v>2499</v>
      </c>
      <c r="V925" s="86"/>
      <c r="W925" s="86"/>
      <c r="X925" s="162" t="s">
        <v>2500</v>
      </c>
      <c r="Y925" s="86"/>
      <c r="Z925" s="85" t="s">
        <v>7804</v>
      </c>
      <c r="AA925" s="86"/>
      <c r="AB925" s="86"/>
      <c r="AC925" s="86"/>
      <c r="AD925" s="86">
        <v>10</v>
      </c>
      <c r="AE925" s="86" t="s">
        <v>217</v>
      </c>
      <c r="AF925" s="86" t="s">
        <v>4713</v>
      </c>
      <c r="AG925" s="86" t="s">
        <v>7356</v>
      </c>
      <c r="AH925" s="86" t="s">
        <v>217</v>
      </c>
      <c r="AI925" s="86" t="s">
        <v>4713</v>
      </c>
      <c r="AJ925" s="86"/>
      <c r="AK925" s="86"/>
      <c r="AL925" s="86" t="s">
        <v>2539</v>
      </c>
      <c r="AM925" s="86"/>
      <c r="AN925" s="86"/>
      <c r="AO925" s="86"/>
      <c r="AP925" s="86"/>
      <c r="AQ925" s="86"/>
      <c r="AR925" s="86"/>
      <c r="AS925" s="86"/>
      <c r="AT925" s="86"/>
      <c r="AU925" s="86"/>
      <c r="AV925" s="102" t="s">
        <v>2364</v>
      </c>
      <c r="AW925" s="101">
        <v>1</v>
      </c>
      <c r="AX925" s="101">
        <v>1</v>
      </c>
      <c r="AY925" s="101" t="s">
        <v>2363</v>
      </c>
      <c r="AZ925" s="102" t="s">
        <v>2364</v>
      </c>
      <c r="BA925" s="102" t="s">
        <v>2363</v>
      </c>
      <c r="BB925" s="86" t="s">
        <v>7334</v>
      </c>
      <c r="BC925" s="86"/>
      <c r="BD925" s="86"/>
      <c r="BE925" s="86"/>
      <c r="BF925" s="86"/>
      <c r="BG925" s="86"/>
      <c r="BH925" s="86"/>
      <c r="BI925" s="86" t="s">
        <v>3761</v>
      </c>
      <c r="BJ925" s="86"/>
      <c r="BK925" s="86" t="s">
        <v>8667</v>
      </c>
      <c r="BL925" s="86"/>
      <c r="BM925" s="86">
        <v>0</v>
      </c>
      <c r="BN925" s="86" t="s">
        <v>585</v>
      </c>
      <c r="BO925" s="86"/>
      <c r="BP925" s="86"/>
      <c r="BQ925" s="86"/>
      <c r="BR925" s="86"/>
      <c r="BS925" s="86"/>
      <c r="BT925" s="86"/>
      <c r="BU925" s="86"/>
      <c r="BV925" s="86"/>
      <c r="BW925" s="86"/>
      <c r="BX925" s="86"/>
      <c r="BY925" s="86"/>
      <c r="BZ925" s="86"/>
      <c r="CA925" s="86"/>
      <c r="CB925" s="86"/>
      <c r="CC925" s="86"/>
      <c r="CD925" s="86"/>
      <c r="CE925" s="86"/>
      <c r="CF925" s="86"/>
      <c r="CG925" s="86"/>
      <c r="CH925" s="86"/>
      <c r="CI925" s="86"/>
      <c r="CJ925" s="86"/>
      <c r="CK925" s="86"/>
      <c r="CL925" s="86"/>
      <c r="CM925" s="86"/>
      <c r="CN925" s="86"/>
      <c r="CO925" s="86" t="s">
        <v>2500</v>
      </c>
      <c r="CP925" s="86"/>
      <c r="CQ925" s="86"/>
      <c r="CR925" s="86"/>
      <c r="CS925" s="164" t="b">
        <f>NOT(ISERROR(MATCH(E925,[1]Sheet1!$A:$A,0)))</f>
        <v>0</v>
      </c>
      <c r="CT925" s="164" t="str">
        <f t="shared" si="36"/>
        <v/>
      </c>
    </row>
    <row r="926" spans="1:98" s="218" customFormat="1" ht="79.8" customHeight="1">
      <c r="A926" s="257">
        <v>431</v>
      </c>
      <c r="B926" s="258">
        <v>923</v>
      </c>
      <c r="C926" s="258"/>
      <c r="D926" s="86"/>
      <c r="E926" s="95" t="s">
        <v>7805</v>
      </c>
      <c r="F926" s="163" t="s">
        <v>7395</v>
      </c>
      <c r="G926" s="163" t="s">
        <v>7396</v>
      </c>
      <c r="H926" s="86"/>
      <c r="I926" s="86"/>
      <c r="J926" s="86"/>
      <c r="K926" s="101" t="s">
        <v>7806</v>
      </c>
      <c r="L926" s="162" t="s">
        <v>2495</v>
      </c>
      <c r="M926" s="162" t="s">
        <v>251</v>
      </c>
      <c r="N926" s="162"/>
      <c r="O926" s="162" t="s">
        <v>251</v>
      </c>
      <c r="P926" s="162"/>
      <c r="Q926" s="162" t="s">
        <v>4822</v>
      </c>
      <c r="R926" s="162" t="s">
        <v>7255</v>
      </c>
      <c r="S926" s="86"/>
      <c r="T926" s="86" t="s">
        <v>5496</v>
      </c>
      <c r="U926" s="86" t="s">
        <v>2499</v>
      </c>
      <c r="V926" s="86"/>
      <c r="W926" s="86"/>
      <c r="X926" s="162" t="s">
        <v>2500</v>
      </c>
      <c r="Y926" s="86"/>
      <c r="Z926" s="85" t="s">
        <v>7807</v>
      </c>
      <c r="AA926" s="86"/>
      <c r="AB926" s="86"/>
      <c r="AC926" s="86"/>
      <c r="AD926" s="86">
        <v>10</v>
      </c>
      <c r="AE926" s="86" t="s">
        <v>217</v>
      </c>
      <c r="AF926" s="86" t="s">
        <v>4713</v>
      </c>
      <c r="AG926" s="86" t="s">
        <v>7356</v>
      </c>
      <c r="AH926" s="86" t="s">
        <v>217</v>
      </c>
      <c r="AI926" s="86" t="s">
        <v>4713</v>
      </c>
      <c r="AJ926" s="86"/>
      <c r="AK926" s="86"/>
      <c r="AL926" s="86" t="s">
        <v>2539</v>
      </c>
      <c r="AM926" s="86"/>
      <c r="AN926" s="86"/>
      <c r="AO926" s="86"/>
      <c r="AP926" s="86"/>
      <c r="AQ926" s="86"/>
      <c r="AR926" s="86"/>
      <c r="AS926" s="86"/>
      <c r="AT926" s="86"/>
      <c r="AU926" s="86"/>
      <c r="AV926" s="102" t="str">
        <f xml:space="preserve"> IF(COUNTIF(BI926,"*FId_EVLmpContIllmn*"),"Yes","No")</f>
        <v>Yes</v>
      </c>
      <c r="AW926" s="101">
        <v>1</v>
      </c>
      <c r="AX926" s="101">
        <v>1</v>
      </c>
      <c r="AY926" s="101" t="s">
        <v>2363</v>
      </c>
      <c r="AZ926" s="102" t="str">
        <f xml:space="preserve"> IF(COUNTIF(BI926,"*FId_MstWrnLmpContIllmn*"),"Yes","No")</f>
        <v>Yes</v>
      </c>
      <c r="BA926" s="102" t="str">
        <f xml:space="preserve"> IF(COUNTIF(BI926,"*FId_SVSWrnLmp*"),"Yes","No")</f>
        <v>No</v>
      </c>
      <c r="BB926" s="86" t="s">
        <v>7334</v>
      </c>
      <c r="BC926" s="86"/>
      <c r="BD926" s="86"/>
      <c r="BE926" s="86"/>
      <c r="BF926" s="86"/>
      <c r="BG926" s="86"/>
      <c r="BH926" s="86"/>
      <c r="BI926" s="162" t="s">
        <v>3761</v>
      </c>
      <c r="BJ926" s="86"/>
      <c r="BK926" s="86" t="s">
        <v>8667</v>
      </c>
      <c r="BL926" s="86"/>
      <c r="BM926" s="162">
        <v>0</v>
      </c>
      <c r="BN926" s="86" t="s">
        <v>585</v>
      </c>
      <c r="BO926" s="86"/>
      <c r="BP926" s="86"/>
      <c r="BQ926" s="86"/>
      <c r="BR926" s="86"/>
      <c r="BS926" s="86"/>
      <c r="BT926" s="86"/>
      <c r="BU926" s="86"/>
      <c r="BV926" s="86"/>
      <c r="BW926" s="86"/>
      <c r="BX926" s="86"/>
      <c r="BY926" s="86"/>
      <c r="BZ926" s="86"/>
      <c r="CA926" s="86"/>
      <c r="CB926" s="86"/>
      <c r="CC926" s="86"/>
      <c r="CD926" s="86"/>
      <c r="CE926" s="86"/>
      <c r="CF926" s="86"/>
      <c r="CG926" s="86"/>
      <c r="CH926" s="86"/>
      <c r="CI926" s="86"/>
      <c r="CJ926" s="86"/>
      <c r="CK926" s="86"/>
      <c r="CL926" s="86"/>
      <c r="CM926" s="86"/>
      <c r="CN926" s="86"/>
      <c r="CO926" s="86" t="s">
        <v>2500</v>
      </c>
      <c r="CP926" s="86"/>
      <c r="CQ926" s="86"/>
      <c r="CR926" s="86"/>
      <c r="CS926" s="164" t="b">
        <f>NOT(ISERROR(MATCH(E926,[1]Sheet1!$A:$A,0)))</f>
        <v>1</v>
      </c>
      <c r="CT926" s="164" t="str">
        <f t="shared" si="36"/>
        <v/>
      </c>
    </row>
    <row r="927" spans="1:98" s="218" customFormat="1" ht="79.8" customHeight="1">
      <c r="A927" s="256"/>
      <c r="B927" s="258">
        <v>924</v>
      </c>
      <c r="C927" s="258"/>
      <c r="D927" s="86"/>
      <c r="E927" s="95" t="s">
        <v>7808</v>
      </c>
      <c r="F927" s="163" t="s">
        <v>7395</v>
      </c>
      <c r="G927" s="163" t="s">
        <v>7396</v>
      </c>
      <c r="H927" s="86"/>
      <c r="I927" s="86"/>
      <c r="J927" s="86"/>
      <c r="K927" s="101" t="s">
        <v>7809</v>
      </c>
      <c r="L927" s="162" t="s">
        <v>2495</v>
      </c>
      <c r="M927" s="162" t="s">
        <v>251</v>
      </c>
      <c r="N927" s="162"/>
      <c r="O927" s="162" t="s">
        <v>251</v>
      </c>
      <c r="P927" s="162"/>
      <c r="Q927" s="162" t="s">
        <v>4822</v>
      </c>
      <c r="R927" s="162" t="s">
        <v>7255</v>
      </c>
      <c r="S927" s="86"/>
      <c r="T927" s="86" t="s">
        <v>5496</v>
      </c>
      <c r="U927" s="86" t="s">
        <v>2499</v>
      </c>
      <c r="V927" s="86"/>
      <c r="W927" s="86"/>
      <c r="X927" s="162" t="s">
        <v>2500</v>
      </c>
      <c r="Y927" s="86"/>
      <c r="Z927" s="85" t="s">
        <v>7810</v>
      </c>
      <c r="AA927" s="86"/>
      <c r="AB927" s="86"/>
      <c r="AC927" s="86"/>
      <c r="AD927" s="86">
        <v>10</v>
      </c>
      <c r="AE927" s="86" t="s">
        <v>217</v>
      </c>
      <c r="AF927" s="86" t="s">
        <v>4713</v>
      </c>
      <c r="AG927" s="86" t="s">
        <v>7356</v>
      </c>
      <c r="AH927" s="86" t="s">
        <v>217</v>
      </c>
      <c r="AI927" s="86" t="s">
        <v>4713</v>
      </c>
      <c r="AJ927" s="86"/>
      <c r="AK927" s="86"/>
      <c r="AL927" s="86" t="s">
        <v>2539</v>
      </c>
      <c r="AM927" s="86"/>
      <c r="AN927" s="86"/>
      <c r="AO927" s="86"/>
      <c r="AP927" s="86"/>
      <c r="AQ927" s="86"/>
      <c r="AR927" s="86"/>
      <c r="AS927" s="86"/>
      <c r="AT927" s="86"/>
      <c r="AU927" s="86"/>
      <c r="AV927" s="102" t="s">
        <v>2364</v>
      </c>
      <c r="AW927" s="101">
        <v>1</v>
      </c>
      <c r="AX927" s="101">
        <v>1</v>
      </c>
      <c r="AY927" s="101" t="s">
        <v>2363</v>
      </c>
      <c r="AZ927" s="102" t="s">
        <v>2364</v>
      </c>
      <c r="BA927" s="102" t="s">
        <v>2363</v>
      </c>
      <c r="BB927" s="86" t="s">
        <v>7334</v>
      </c>
      <c r="BC927" s="86"/>
      <c r="BD927" s="86"/>
      <c r="BE927" s="86"/>
      <c r="BF927" s="86"/>
      <c r="BG927" s="86"/>
      <c r="BH927" s="86"/>
      <c r="BI927" s="86" t="s">
        <v>3761</v>
      </c>
      <c r="BJ927" s="86"/>
      <c r="BK927" s="86" t="s">
        <v>8667</v>
      </c>
      <c r="BL927" s="86"/>
      <c r="BM927" s="86">
        <v>0</v>
      </c>
      <c r="BN927" s="86" t="s">
        <v>585</v>
      </c>
      <c r="BO927" s="86"/>
      <c r="BP927" s="86"/>
      <c r="BQ927" s="86"/>
      <c r="BR927" s="86"/>
      <c r="BS927" s="86"/>
      <c r="BT927" s="86"/>
      <c r="BU927" s="86"/>
      <c r="BV927" s="86"/>
      <c r="BW927" s="86"/>
      <c r="BX927" s="86"/>
      <c r="BY927" s="86"/>
      <c r="BZ927" s="86"/>
      <c r="CA927" s="86"/>
      <c r="CB927" s="86"/>
      <c r="CC927" s="86"/>
      <c r="CD927" s="86"/>
      <c r="CE927" s="86"/>
      <c r="CF927" s="86"/>
      <c r="CG927" s="86"/>
      <c r="CH927" s="86"/>
      <c r="CI927" s="86"/>
      <c r="CJ927" s="86"/>
      <c r="CK927" s="86"/>
      <c r="CL927" s="86"/>
      <c r="CM927" s="86"/>
      <c r="CN927" s="86"/>
      <c r="CO927" s="86" t="s">
        <v>2500</v>
      </c>
      <c r="CP927" s="86"/>
      <c r="CQ927" s="86"/>
      <c r="CR927" s="86"/>
      <c r="CS927" s="164" t="b">
        <f>NOT(ISERROR(MATCH(E927,[1]Sheet1!$A:$A,0)))</f>
        <v>0</v>
      </c>
      <c r="CT927" s="164" t="str">
        <f t="shared" si="36"/>
        <v/>
      </c>
    </row>
    <row r="928" spans="1:98" s="218" customFormat="1" ht="79.8" customHeight="1">
      <c r="A928" s="257"/>
      <c r="B928" s="258">
        <v>925</v>
      </c>
      <c r="C928" s="258"/>
      <c r="D928" s="86"/>
      <c r="E928" s="95" t="s">
        <v>7811</v>
      </c>
      <c r="F928" s="163" t="s">
        <v>7395</v>
      </c>
      <c r="G928" s="163" t="s">
        <v>7396</v>
      </c>
      <c r="H928" s="86"/>
      <c r="I928" s="86"/>
      <c r="J928" s="86"/>
      <c r="K928" s="101" t="s">
        <v>7812</v>
      </c>
      <c r="L928" s="162" t="s">
        <v>2495</v>
      </c>
      <c r="M928" s="162" t="s">
        <v>251</v>
      </c>
      <c r="N928" s="162"/>
      <c r="O928" s="162" t="s">
        <v>251</v>
      </c>
      <c r="P928" s="162"/>
      <c r="Q928" s="162" t="s">
        <v>4822</v>
      </c>
      <c r="R928" s="162" t="s">
        <v>7255</v>
      </c>
      <c r="S928" s="86"/>
      <c r="T928" s="86" t="s">
        <v>5496</v>
      </c>
      <c r="U928" s="86" t="s">
        <v>2499</v>
      </c>
      <c r="V928" s="86"/>
      <c r="W928" s="86"/>
      <c r="X928" s="162" t="s">
        <v>2500</v>
      </c>
      <c r="Y928" s="86"/>
      <c r="Z928" s="85" t="s">
        <v>7813</v>
      </c>
      <c r="AA928" s="86" t="s">
        <v>2747</v>
      </c>
      <c r="AB928" s="86"/>
      <c r="AC928" s="86" t="s">
        <v>217</v>
      </c>
      <c r="AD928" s="86">
        <v>10</v>
      </c>
      <c r="AE928" s="86" t="s">
        <v>217</v>
      </c>
      <c r="AF928" s="86" t="s">
        <v>4713</v>
      </c>
      <c r="AG928" s="86" t="s">
        <v>7356</v>
      </c>
      <c r="AH928" s="86" t="s">
        <v>217</v>
      </c>
      <c r="AI928" s="86" t="s">
        <v>4713</v>
      </c>
      <c r="AJ928" s="86"/>
      <c r="AK928" s="86"/>
      <c r="AL928" s="86" t="s">
        <v>2539</v>
      </c>
      <c r="AM928" s="86"/>
      <c r="AN928" s="86"/>
      <c r="AO928" s="86"/>
      <c r="AP928" s="86"/>
      <c r="AQ928" s="86"/>
      <c r="AR928" s="86"/>
      <c r="AS928" s="86"/>
      <c r="AT928" s="86"/>
      <c r="AU928" s="86"/>
      <c r="AV928" s="102" t="str">
        <f t="shared" ref="AV928:AV935" si="37" xml:space="preserve"> IF(COUNTIF(BI928,"*FId_EVLmpContIllmn*"),"Yes","No")</f>
        <v>Yes</v>
      </c>
      <c r="AW928" s="101">
        <v>1</v>
      </c>
      <c r="AX928" s="101">
        <v>1</v>
      </c>
      <c r="AY928" s="101" t="s">
        <v>2363</v>
      </c>
      <c r="AZ928" s="102" t="str">
        <f t="shared" ref="AZ928:AZ935" si="38" xml:space="preserve"> IF(COUNTIF(BI928,"*FId_MstWrnLmpContIllmn*"),"Yes","No")</f>
        <v>Yes</v>
      </c>
      <c r="BA928" s="102" t="str">
        <f t="shared" ref="BA928:BA935" si="39" xml:space="preserve"> IF(COUNTIF(BI928,"*FId_SVSWrnLmp*"),"Yes","No")</f>
        <v>No</v>
      </c>
      <c r="BB928" s="86" t="s">
        <v>7334</v>
      </c>
      <c r="BC928" s="86"/>
      <c r="BD928" s="86"/>
      <c r="BE928" s="86"/>
      <c r="BF928" s="86"/>
      <c r="BG928" s="86"/>
      <c r="BH928" s="86"/>
      <c r="BI928" s="162" t="s">
        <v>3761</v>
      </c>
      <c r="BJ928" s="86"/>
      <c r="BK928" s="86" t="s">
        <v>8667</v>
      </c>
      <c r="BL928" s="86"/>
      <c r="BM928" s="162">
        <v>0</v>
      </c>
      <c r="BN928" s="86" t="s">
        <v>585</v>
      </c>
      <c r="BO928" s="86"/>
      <c r="BP928" s="86"/>
      <c r="BQ928" s="86"/>
      <c r="BR928" s="86"/>
      <c r="BS928" s="86"/>
      <c r="BT928" s="86"/>
      <c r="BU928" s="86"/>
      <c r="BV928" s="86"/>
      <c r="BW928" s="86"/>
      <c r="BX928" s="86"/>
      <c r="BY928" s="86"/>
      <c r="BZ928" s="86"/>
      <c r="CA928" s="86"/>
      <c r="CB928" s="86"/>
      <c r="CC928" s="86"/>
      <c r="CD928" s="86"/>
      <c r="CE928" s="86"/>
      <c r="CF928" s="86"/>
      <c r="CG928" s="86"/>
      <c r="CH928" s="86"/>
      <c r="CI928" s="86"/>
      <c r="CJ928" s="86"/>
      <c r="CK928" s="86"/>
      <c r="CL928" s="86"/>
      <c r="CM928" s="86"/>
      <c r="CN928" s="86"/>
      <c r="CO928" s="86" t="s">
        <v>2500</v>
      </c>
      <c r="CP928" s="86"/>
      <c r="CQ928" s="86"/>
      <c r="CR928" s="86"/>
      <c r="CS928" s="164" t="b">
        <f>NOT(ISERROR(MATCH(E928,[1]Sheet1!$A:$A,0)))</f>
        <v>1</v>
      </c>
      <c r="CT928" s="164" t="str">
        <f t="shared" si="36"/>
        <v/>
      </c>
    </row>
    <row r="929" spans="1:98" s="218" customFormat="1" ht="79.8" customHeight="1">
      <c r="A929" s="257"/>
      <c r="B929" s="258">
        <v>926</v>
      </c>
      <c r="C929" s="258"/>
      <c r="D929" s="86"/>
      <c r="E929" s="95" t="s">
        <v>7814</v>
      </c>
      <c r="F929" s="163" t="s">
        <v>7395</v>
      </c>
      <c r="G929" s="163" t="s">
        <v>7396</v>
      </c>
      <c r="H929" s="86"/>
      <c r="I929" s="86"/>
      <c r="J929" s="86"/>
      <c r="K929" s="101" t="s">
        <v>7815</v>
      </c>
      <c r="L929" s="162" t="s">
        <v>2495</v>
      </c>
      <c r="M929" s="162" t="s">
        <v>251</v>
      </c>
      <c r="N929" s="162"/>
      <c r="O929" s="162" t="s">
        <v>251</v>
      </c>
      <c r="P929" s="162"/>
      <c r="Q929" s="162" t="s">
        <v>4822</v>
      </c>
      <c r="R929" s="162" t="s">
        <v>7255</v>
      </c>
      <c r="S929" s="86"/>
      <c r="T929" s="86" t="s">
        <v>5496</v>
      </c>
      <c r="U929" s="86" t="s">
        <v>2499</v>
      </c>
      <c r="V929" s="86"/>
      <c r="W929" s="86"/>
      <c r="X929" s="162" t="s">
        <v>2500</v>
      </c>
      <c r="Y929" s="86"/>
      <c r="Z929" s="85" t="s">
        <v>7816</v>
      </c>
      <c r="AA929" s="86"/>
      <c r="AB929" s="86"/>
      <c r="AC929" s="86"/>
      <c r="AD929" s="86">
        <v>10</v>
      </c>
      <c r="AE929" s="86" t="s">
        <v>217</v>
      </c>
      <c r="AF929" s="86" t="s">
        <v>4713</v>
      </c>
      <c r="AG929" s="86" t="s">
        <v>7356</v>
      </c>
      <c r="AH929" s="86" t="s">
        <v>217</v>
      </c>
      <c r="AI929" s="86" t="s">
        <v>4713</v>
      </c>
      <c r="AJ929" s="86"/>
      <c r="AK929" s="86"/>
      <c r="AL929" s="86" t="s">
        <v>2539</v>
      </c>
      <c r="AM929" s="86"/>
      <c r="AN929" s="86"/>
      <c r="AO929" s="86"/>
      <c r="AP929" s="86"/>
      <c r="AQ929" s="86"/>
      <c r="AR929" s="86"/>
      <c r="AS929" s="86"/>
      <c r="AT929" s="86"/>
      <c r="AU929" s="86"/>
      <c r="AV929" s="102" t="str">
        <f t="shared" si="37"/>
        <v>Yes</v>
      </c>
      <c r="AW929" s="101">
        <v>1</v>
      </c>
      <c r="AX929" s="101">
        <v>1</v>
      </c>
      <c r="AY929" s="101" t="s">
        <v>2363</v>
      </c>
      <c r="AZ929" s="102" t="str">
        <f t="shared" si="38"/>
        <v>Yes</v>
      </c>
      <c r="BA929" s="102" t="str">
        <f t="shared" si="39"/>
        <v>No</v>
      </c>
      <c r="BB929" s="86" t="s">
        <v>7334</v>
      </c>
      <c r="BC929" s="86"/>
      <c r="BD929" s="86"/>
      <c r="BE929" s="86"/>
      <c r="BF929" s="86"/>
      <c r="BG929" s="86"/>
      <c r="BH929" s="86"/>
      <c r="BI929" s="162" t="s">
        <v>3761</v>
      </c>
      <c r="BJ929" s="86"/>
      <c r="BK929" s="86" t="s">
        <v>8667</v>
      </c>
      <c r="BL929" s="86"/>
      <c r="BM929" s="162">
        <v>0</v>
      </c>
      <c r="BN929" s="86" t="s">
        <v>585</v>
      </c>
      <c r="BO929" s="86"/>
      <c r="BP929" s="86"/>
      <c r="BQ929" s="86"/>
      <c r="BR929" s="86"/>
      <c r="BS929" s="86"/>
      <c r="BT929" s="86"/>
      <c r="BU929" s="86"/>
      <c r="BV929" s="86"/>
      <c r="BW929" s="86"/>
      <c r="BX929" s="86"/>
      <c r="BY929" s="86"/>
      <c r="BZ929" s="86"/>
      <c r="CA929" s="86"/>
      <c r="CB929" s="86"/>
      <c r="CC929" s="86"/>
      <c r="CD929" s="86"/>
      <c r="CE929" s="86"/>
      <c r="CF929" s="86"/>
      <c r="CG929" s="86"/>
      <c r="CH929" s="86"/>
      <c r="CI929" s="86"/>
      <c r="CJ929" s="86"/>
      <c r="CK929" s="86"/>
      <c r="CL929" s="86"/>
      <c r="CM929" s="86"/>
      <c r="CN929" s="86"/>
      <c r="CO929" s="86" t="s">
        <v>2500</v>
      </c>
      <c r="CP929" s="86"/>
      <c r="CQ929" s="86"/>
      <c r="CR929" s="86"/>
      <c r="CS929" s="164" t="b">
        <f>NOT(ISERROR(MATCH(E929,[1]Sheet1!$A:$A,0)))</f>
        <v>1</v>
      </c>
      <c r="CT929" s="164" t="str">
        <f t="shared" si="36"/>
        <v/>
      </c>
    </row>
    <row r="930" spans="1:98" s="218" customFormat="1" ht="79.8" customHeight="1">
      <c r="A930" s="257"/>
      <c r="B930" s="258">
        <v>927</v>
      </c>
      <c r="C930" s="258"/>
      <c r="D930" s="86"/>
      <c r="E930" s="95" t="s">
        <v>7817</v>
      </c>
      <c r="F930" s="163" t="s">
        <v>7395</v>
      </c>
      <c r="G930" s="163" t="s">
        <v>7396</v>
      </c>
      <c r="H930" s="86"/>
      <c r="I930" s="86"/>
      <c r="J930" s="86"/>
      <c r="K930" s="101" t="s">
        <v>7818</v>
      </c>
      <c r="L930" s="162" t="s">
        <v>2495</v>
      </c>
      <c r="M930" s="162" t="s">
        <v>251</v>
      </c>
      <c r="N930" s="162"/>
      <c r="O930" s="162" t="s">
        <v>251</v>
      </c>
      <c r="P930" s="162"/>
      <c r="Q930" s="162" t="s">
        <v>4822</v>
      </c>
      <c r="R930" s="162" t="s">
        <v>7255</v>
      </c>
      <c r="S930" s="86"/>
      <c r="T930" s="86" t="s">
        <v>5496</v>
      </c>
      <c r="U930" s="86" t="s">
        <v>2499</v>
      </c>
      <c r="V930" s="86" t="s">
        <v>7539</v>
      </c>
      <c r="W930" s="86" t="s">
        <v>2747</v>
      </c>
      <c r="X930" s="162" t="s">
        <v>2500</v>
      </c>
      <c r="Y930" s="86"/>
      <c r="Z930" s="85" t="s">
        <v>7818</v>
      </c>
      <c r="AA930" s="86" t="s">
        <v>2747</v>
      </c>
      <c r="AB930" s="86"/>
      <c r="AC930" s="86" t="s">
        <v>217</v>
      </c>
      <c r="AD930" s="86">
        <v>10</v>
      </c>
      <c r="AE930" s="86" t="s">
        <v>217</v>
      </c>
      <c r="AF930" s="86" t="s">
        <v>4713</v>
      </c>
      <c r="AG930" s="86" t="s">
        <v>7356</v>
      </c>
      <c r="AH930" s="86" t="s">
        <v>217</v>
      </c>
      <c r="AI930" s="86" t="s">
        <v>4713</v>
      </c>
      <c r="AJ930" s="86"/>
      <c r="AK930" s="86"/>
      <c r="AL930" s="86" t="s">
        <v>2539</v>
      </c>
      <c r="AM930" s="86"/>
      <c r="AN930" s="86"/>
      <c r="AO930" s="86"/>
      <c r="AP930" s="86"/>
      <c r="AQ930" s="86"/>
      <c r="AR930" s="86"/>
      <c r="AS930" s="86"/>
      <c r="AT930" s="86"/>
      <c r="AU930" s="86"/>
      <c r="AV930" s="102" t="str">
        <f t="shared" si="37"/>
        <v>Yes</v>
      </c>
      <c r="AW930" s="101">
        <v>1</v>
      </c>
      <c r="AX930" s="101">
        <v>1</v>
      </c>
      <c r="AY930" s="101" t="s">
        <v>2363</v>
      </c>
      <c r="AZ930" s="102" t="str">
        <f t="shared" si="38"/>
        <v>Yes</v>
      </c>
      <c r="BA930" s="102" t="str">
        <f t="shared" si="39"/>
        <v>No</v>
      </c>
      <c r="BB930" s="86" t="s">
        <v>7334</v>
      </c>
      <c r="BC930" s="86"/>
      <c r="BD930" s="86"/>
      <c r="BE930" s="86"/>
      <c r="BF930" s="86"/>
      <c r="BG930" s="86"/>
      <c r="BH930" s="86"/>
      <c r="BI930" s="162" t="s">
        <v>3761</v>
      </c>
      <c r="BJ930" s="86"/>
      <c r="BK930" s="86" t="s">
        <v>8667</v>
      </c>
      <c r="BL930" s="86"/>
      <c r="BM930" s="162">
        <v>0</v>
      </c>
      <c r="BN930" s="86" t="s">
        <v>585</v>
      </c>
      <c r="BO930" s="86"/>
      <c r="BP930" s="86"/>
      <c r="BQ930" s="86"/>
      <c r="BR930" s="86"/>
      <c r="BS930" s="86"/>
      <c r="BT930" s="86"/>
      <c r="BU930" s="86"/>
      <c r="BV930" s="86"/>
      <c r="BW930" s="86"/>
      <c r="BX930" s="86"/>
      <c r="BY930" s="86"/>
      <c r="BZ930" s="86"/>
      <c r="CA930" s="86"/>
      <c r="CB930" s="86"/>
      <c r="CC930" s="86"/>
      <c r="CD930" s="86"/>
      <c r="CE930" s="86"/>
      <c r="CF930" s="86"/>
      <c r="CG930" s="86"/>
      <c r="CH930" s="86"/>
      <c r="CI930" s="86"/>
      <c r="CJ930" s="86"/>
      <c r="CK930" s="86"/>
      <c r="CL930" s="86"/>
      <c r="CM930" s="86"/>
      <c r="CN930" s="86"/>
      <c r="CO930" s="86" t="s">
        <v>2500</v>
      </c>
      <c r="CP930" s="86"/>
      <c r="CQ930" s="86"/>
      <c r="CR930" s="86"/>
      <c r="CS930" s="164" t="b">
        <f>NOT(ISERROR(MATCH(E930,[1]Sheet1!$A:$A,0)))</f>
        <v>1</v>
      </c>
      <c r="CT930" s="164" t="str">
        <f t="shared" si="36"/>
        <v/>
      </c>
    </row>
    <row r="931" spans="1:98" s="218" customFormat="1" ht="79.8" customHeight="1">
      <c r="A931" s="256">
        <v>297</v>
      </c>
      <c r="B931" s="258">
        <v>928</v>
      </c>
      <c r="C931" s="258"/>
      <c r="D931" s="162"/>
      <c r="E931" s="176" t="s">
        <v>7819</v>
      </c>
      <c r="F931" s="163" t="s">
        <v>7395</v>
      </c>
      <c r="G931" s="163" t="s">
        <v>7396</v>
      </c>
      <c r="H931" s="164"/>
      <c r="I931" s="164"/>
      <c r="J931" s="86"/>
      <c r="K931" s="101" t="str">
        <f xml:space="preserve"> Z931</f>
        <v>Hardware Logic Test, Monitor Built in Self Test</v>
      </c>
      <c r="L931" s="162"/>
      <c r="M931" s="162" t="s">
        <v>251</v>
      </c>
      <c r="N931" s="162"/>
      <c r="O931" s="162" t="s">
        <v>251</v>
      </c>
      <c r="P931" s="162"/>
      <c r="Q931" s="162" t="s">
        <v>4822</v>
      </c>
      <c r="R931" s="162" t="s">
        <v>7255</v>
      </c>
      <c r="S931" s="162"/>
      <c r="T931" s="86" t="s">
        <v>5496</v>
      </c>
      <c r="U931" s="86" t="s">
        <v>2499</v>
      </c>
      <c r="V931" s="162"/>
      <c r="W931" s="162"/>
      <c r="X931" s="162" t="s">
        <v>2500</v>
      </c>
      <c r="Y931" s="162"/>
      <c r="Z931" s="85" t="s">
        <v>7820</v>
      </c>
      <c r="AA931" s="164"/>
      <c r="AB931" s="164"/>
      <c r="AC931" s="164"/>
      <c r="AD931" s="162">
        <v>10</v>
      </c>
      <c r="AE931" s="162" t="s">
        <v>217</v>
      </c>
      <c r="AF931" s="86" t="s">
        <v>4713</v>
      </c>
      <c r="AG931" s="86" t="s">
        <v>7356</v>
      </c>
      <c r="AH931" s="86" t="s">
        <v>217</v>
      </c>
      <c r="AI931" s="86" t="s">
        <v>4713</v>
      </c>
      <c r="AJ931" s="164"/>
      <c r="AK931" s="164"/>
      <c r="AL931" s="86" t="s">
        <v>2539</v>
      </c>
      <c r="AM931" s="162"/>
      <c r="AN931" s="162"/>
      <c r="AO931" s="162"/>
      <c r="AP931" s="162"/>
      <c r="AQ931" s="162"/>
      <c r="AR931" s="162"/>
      <c r="AS931" s="162"/>
      <c r="AT931" s="162"/>
      <c r="AU931" s="162"/>
      <c r="AV931" s="102" t="str">
        <f t="shared" si="37"/>
        <v>No</v>
      </c>
      <c r="AW931" s="101"/>
      <c r="AX931" s="101"/>
      <c r="AY931" s="101"/>
      <c r="AZ931" s="102" t="str">
        <f t="shared" si="38"/>
        <v>No</v>
      </c>
      <c r="BA931" s="102" t="str">
        <f t="shared" si="39"/>
        <v>No</v>
      </c>
      <c r="BB931" s="162"/>
      <c r="BC931" s="162"/>
      <c r="BD931" s="162"/>
      <c r="BE931" s="164"/>
      <c r="BF931" s="164"/>
      <c r="BG931" s="164"/>
      <c r="BH931" s="164"/>
      <c r="BI931" s="162"/>
      <c r="BJ931" s="162"/>
      <c r="BK931" s="86" t="s">
        <v>8667</v>
      </c>
      <c r="BL931" s="162"/>
      <c r="BM931" s="162">
        <v>0</v>
      </c>
      <c r="BN931" s="86" t="s">
        <v>585</v>
      </c>
      <c r="BO931" s="86"/>
      <c r="BP931" s="162"/>
      <c r="BQ931" s="162"/>
      <c r="BR931" s="162"/>
      <c r="BS931" s="162"/>
      <c r="BT931" s="162"/>
      <c r="BU931" s="162"/>
      <c r="BV931" s="162"/>
      <c r="BW931" s="162"/>
      <c r="BX931" s="162"/>
      <c r="BY931" s="162"/>
      <c r="BZ931" s="162"/>
      <c r="CA931" s="162"/>
      <c r="CB931" s="162"/>
      <c r="CC931" s="162"/>
      <c r="CD931" s="162"/>
      <c r="CE931" s="162"/>
      <c r="CF931" s="162"/>
      <c r="CG931" s="162"/>
      <c r="CH931" s="162"/>
      <c r="CI931" s="162"/>
      <c r="CJ931" s="162"/>
      <c r="CK931" s="162"/>
      <c r="CL931" s="162"/>
      <c r="CM931" s="162"/>
      <c r="CN931" s="162"/>
      <c r="CO931" s="162"/>
      <c r="CP931" s="162"/>
      <c r="CQ931" s="162"/>
      <c r="CR931" s="86"/>
      <c r="CS931" s="164" t="b">
        <f>NOT(ISERROR(MATCH(E931,[1]Sheet1!$A:$A,0)))</f>
        <v>1</v>
      </c>
      <c r="CT931" s="164" t="str">
        <f t="shared" si="36"/>
        <v/>
      </c>
    </row>
    <row r="932" spans="1:98" s="218" customFormat="1" ht="79.8" customHeight="1">
      <c r="A932" s="257"/>
      <c r="B932" s="258">
        <v>929</v>
      </c>
      <c r="C932" s="258"/>
      <c r="D932" s="86"/>
      <c r="E932" s="95" t="s">
        <v>7821</v>
      </c>
      <c r="F932" s="163" t="s">
        <v>7395</v>
      </c>
      <c r="G932" s="163" t="s">
        <v>7396</v>
      </c>
      <c r="H932" s="86"/>
      <c r="I932" s="86"/>
      <c r="J932" s="86"/>
      <c r="K932" s="101" t="s">
        <v>7822</v>
      </c>
      <c r="L932" s="162" t="s">
        <v>2495</v>
      </c>
      <c r="M932" s="162" t="s">
        <v>251</v>
      </c>
      <c r="N932" s="162"/>
      <c r="O932" s="162" t="s">
        <v>251</v>
      </c>
      <c r="P932" s="162"/>
      <c r="Q932" s="162" t="s">
        <v>4822</v>
      </c>
      <c r="R932" s="162" t="s">
        <v>7255</v>
      </c>
      <c r="S932" s="86"/>
      <c r="T932" s="86" t="s">
        <v>5496</v>
      </c>
      <c r="U932" s="86" t="s">
        <v>2499</v>
      </c>
      <c r="V932" s="86" t="s">
        <v>7539</v>
      </c>
      <c r="W932" s="86" t="s">
        <v>2747</v>
      </c>
      <c r="X932" s="162" t="s">
        <v>2500</v>
      </c>
      <c r="Y932" s="86"/>
      <c r="Z932" s="85" t="s">
        <v>7822</v>
      </c>
      <c r="AA932" s="86" t="s">
        <v>2747</v>
      </c>
      <c r="AB932" s="86"/>
      <c r="AC932" s="86" t="s">
        <v>217</v>
      </c>
      <c r="AD932" s="86">
        <v>10</v>
      </c>
      <c r="AE932" s="86" t="s">
        <v>217</v>
      </c>
      <c r="AF932" s="86" t="s">
        <v>4713</v>
      </c>
      <c r="AG932" s="86" t="s">
        <v>7356</v>
      </c>
      <c r="AH932" s="86" t="s">
        <v>217</v>
      </c>
      <c r="AI932" s="86" t="s">
        <v>4713</v>
      </c>
      <c r="AJ932" s="86"/>
      <c r="AK932" s="86"/>
      <c r="AL932" s="86" t="s">
        <v>2539</v>
      </c>
      <c r="AM932" s="86"/>
      <c r="AN932" s="86"/>
      <c r="AO932" s="86"/>
      <c r="AP932" s="86"/>
      <c r="AQ932" s="86"/>
      <c r="AR932" s="86"/>
      <c r="AS932" s="86"/>
      <c r="AT932" s="86"/>
      <c r="AU932" s="86"/>
      <c r="AV932" s="102" t="str">
        <f t="shared" si="37"/>
        <v>Yes</v>
      </c>
      <c r="AW932" s="101">
        <v>1</v>
      </c>
      <c r="AX932" s="101">
        <v>1</v>
      </c>
      <c r="AY932" s="101" t="s">
        <v>2363</v>
      </c>
      <c r="AZ932" s="102" t="str">
        <f t="shared" si="38"/>
        <v>Yes</v>
      </c>
      <c r="BA932" s="102" t="str">
        <f t="shared" si="39"/>
        <v>No</v>
      </c>
      <c r="BB932" s="86" t="s">
        <v>7334</v>
      </c>
      <c r="BC932" s="86"/>
      <c r="BD932" s="86"/>
      <c r="BE932" s="86"/>
      <c r="BF932" s="86"/>
      <c r="BG932" s="86"/>
      <c r="BH932" s="86"/>
      <c r="BI932" s="162" t="s">
        <v>3761</v>
      </c>
      <c r="BJ932" s="86"/>
      <c r="BK932" s="86" t="s">
        <v>8667</v>
      </c>
      <c r="BL932" s="86"/>
      <c r="BM932" s="162">
        <v>0</v>
      </c>
      <c r="BN932" s="86" t="s">
        <v>585</v>
      </c>
      <c r="BO932" s="86"/>
      <c r="BP932" s="86"/>
      <c r="BQ932" s="86"/>
      <c r="BR932" s="86"/>
      <c r="BS932" s="86"/>
      <c r="BT932" s="86"/>
      <c r="BU932" s="86"/>
      <c r="BV932" s="86"/>
      <c r="BW932" s="86"/>
      <c r="BX932" s="86"/>
      <c r="BY932" s="86"/>
      <c r="BZ932" s="86"/>
      <c r="CA932" s="86"/>
      <c r="CB932" s="86"/>
      <c r="CC932" s="86"/>
      <c r="CD932" s="86"/>
      <c r="CE932" s="86"/>
      <c r="CF932" s="86"/>
      <c r="CG932" s="86"/>
      <c r="CH932" s="86"/>
      <c r="CI932" s="86"/>
      <c r="CJ932" s="86"/>
      <c r="CK932" s="86"/>
      <c r="CL932" s="86"/>
      <c r="CM932" s="86"/>
      <c r="CN932" s="86"/>
      <c r="CO932" s="86" t="s">
        <v>2500</v>
      </c>
      <c r="CP932" s="86"/>
      <c r="CQ932" s="86"/>
      <c r="CR932" s="86"/>
      <c r="CS932" s="164" t="b">
        <f>NOT(ISERROR(MATCH(E932,[1]Sheet1!$A:$A,0)))</f>
        <v>1</v>
      </c>
      <c r="CT932" s="164" t="str">
        <f t="shared" si="36"/>
        <v/>
      </c>
    </row>
    <row r="933" spans="1:98" s="218" customFormat="1" ht="79.8" customHeight="1">
      <c r="A933" s="257"/>
      <c r="B933" s="258">
        <v>930</v>
      </c>
      <c r="C933" s="258"/>
      <c r="D933" s="86"/>
      <c r="E933" s="95" t="s">
        <v>7823</v>
      </c>
      <c r="F933" s="163" t="s">
        <v>7395</v>
      </c>
      <c r="G933" s="163" t="s">
        <v>7396</v>
      </c>
      <c r="H933" s="86"/>
      <c r="I933" s="86"/>
      <c r="J933" s="86"/>
      <c r="K933" s="101" t="s">
        <v>7824</v>
      </c>
      <c r="L933" s="162" t="s">
        <v>2495</v>
      </c>
      <c r="M933" s="162" t="s">
        <v>251</v>
      </c>
      <c r="N933" s="162"/>
      <c r="O933" s="162" t="s">
        <v>251</v>
      </c>
      <c r="P933" s="162"/>
      <c r="Q933" s="162" t="s">
        <v>4822</v>
      </c>
      <c r="R933" s="162" t="s">
        <v>7255</v>
      </c>
      <c r="S933" s="86"/>
      <c r="T933" s="86" t="s">
        <v>5496</v>
      </c>
      <c r="U933" s="86" t="s">
        <v>2499</v>
      </c>
      <c r="V933" s="86" t="s">
        <v>7539</v>
      </c>
      <c r="W933" s="86" t="s">
        <v>2747</v>
      </c>
      <c r="X933" s="162" t="s">
        <v>2500</v>
      </c>
      <c r="Y933" s="86"/>
      <c r="Z933" s="85" t="s">
        <v>7824</v>
      </c>
      <c r="AA933" s="86" t="s">
        <v>2747</v>
      </c>
      <c r="AB933" s="86"/>
      <c r="AC933" s="86" t="s">
        <v>217</v>
      </c>
      <c r="AD933" s="86">
        <v>10</v>
      </c>
      <c r="AE933" s="86" t="s">
        <v>217</v>
      </c>
      <c r="AF933" s="86" t="s">
        <v>4713</v>
      </c>
      <c r="AG933" s="86" t="s">
        <v>7356</v>
      </c>
      <c r="AH933" s="86" t="s">
        <v>217</v>
      </c>
      <c r="AI933" s="86" t="s">
        <v>4713</v>
      </c>
      <c r="AJ933" s="86"/>
      <c r="AK933" s="86"/>
      <c r="AL933" s="86" t="s">
        <v>2539</v>
      </c>
      <c r="AM933" s="86"/>
      <c r="AN933" s="86"/>
      <c r="AO933" s="86"/>
      <c r="AP933" s="86"/>
      <c r="AQ933" s="86"/>
      <c r="AR933" s="86"/>
      <c r="AS933" s="86"/>
      <c r="AT933" s="86"/>
      <c r="AU933" s="86"/>
      <c r="AV933" s="102" t="str">
        <f t="shared" si="37"/>
        <v>Yes</v>
      </c>
      <c r="AW933" s="101">
        <v>1</v>
      </c>
      <c r="AX933" s="101">
        <v>1</v>
      </c>
      <c r="AY933" s="101" t="s">
        <v>2363</v>
      </c>
      <c r="AZ933" s="102" t="str">
        <f t="shared" si="38"/>
        <v>Yes</v>
      </c>
      <c r="BA933" s="102" t="str">
        <f t="shared" si="39"/>
        <v>No</v>
      </c>
      <c r="BB933" s="86" t="s">
        <v>7334</v>
      </c>
      <c r="BC933" s="86"/>
      <c r="BD933" s="86"/>
      <c r="BE933" s="86"/>
      <c r="BF933" s="86"/>
      <c r="BG933" s="86"/>
      <c r="BH933" s="86"/>
      <c r="BI933" s="162" t="s">
        <v>3761</v>
      </c>
      <c r="BJ933" s="86"/>
      <c r="BK933" s="86" t="s">
        <v>8667</v>
      </c>
      <c r="BL933" s="86"/>
      <c r="BM933" s="162">
        <v>0</v>
      </c>
      <c r="BN933" s="86" t="s">
        <v>585</v>
      </c>
      <c r="BO933" s="86"/>
      <c r="BP933" s="86"/>
      <c r="BQ933" s="86"/>
      <c r="BR933" s="86"/>
      <c r="BS933" s="86"/>
      <c r="BT933" s="86"/>
      <c r="BU933" s="86"/>
      <c r="BV933" s="86"/>
      <c r="BW933" s="86"/>
      <c r="BX933" s="86"/>
      <c r="BY933" s="86"/>
      <c r="BZ933" s="86"/>
      <c r="CA933" s="86"/>
      <c r="CB933" s="86"/>
      <c r="CC933" s="86"/>
      <c r="CD933" s="86"/>
      <c r="CE933" s="86"/>
      <c r="CF933" s="86"/>
      <c r="CG933" s="86"/>
      <c r="CH933" s="86"/>
      <c r="CI933" s="86"/>
      <c r="CJ933" s="86"/>
      <c r="CK933" s="86"/>
      <c r="CL933" s="86"/>
      <c r="CM933" s="86"/>
      <c r="CN933" s="86"/>
      <c r="CO933" s="86" t="s">
        <v>2500</v>
      </c>
      <c r="CP933" s="86"/>
      <c r="CQ933" s="86"/>
      <c r="CR933" s="86"/>
      <c r="CS933" s="164" t="b">
        <f>NOT(ISERROR(MATCH(E933,[1]Sheet1!$A:$A,0)))</f>
        <v>1</v>
      </c>
      <c r="CT933" s="164" t="str">
        <f t="shared" si="36"/>
        <v/>
      </c>
    </row>
    <row r="934" spans="1:98" s="218" customFormat="1" ht="79.8" customHeight="1">
      <c r="A934" s="257"/>
      <c r="B934" s="258">
        <v>931</v>
      </c>
      <c r="C934" s="258"/>
      <c r="D934" s="86"/>
      <c r="E934" s="95" t="s">
        <v>7825</v>
      </c>
      <c r="F934" s="163" t="s">
        <v>7395</v>
      </c>
      <c r="G934" s="163" t="s">
        <v>7396</v>
      </c>
      <c r="H934" s="86"/>
      <c r="I934" s="86"/>
      <c r="J934" s="86"/>
      <c r="K934" s="101" t="s">
        <v>7826</v>
      </c>
      <c r="L934" s="162" t="s">
        <v>2495</v>
      </c>
      <c r="M934" s="162" t="s">
        <v>251</v>
      </c>
      <c r="N934" s="162"/>
      <c r="O934" s="162" t="s">
        <v>251</v>
      </c>
      <c r="P934" s="162"/>
      <c r="Q934" s="162" t="s">
        <v>4822</v>
      </c>
      <c r="R934" s="162" t="s">
        <v>7255</v>
      </c>
      <c r="S934" s="86"/>
      <c r="T934" s="86" t="s">
        <v>5496</v>
      </c>
      <c r="U934" s="86" t="s">
        <v>2499</v>
      </c>
      <c r="V934" s="86" t="s">
        <v>7539</v>
      </c>
      <c r="W934" s="86" t="s">
        <v>2747</v>
      </c>
      <c r="X934" s="162" t="s">
        <v>2500</v>
      </c>
      <c r="Y934" s="86"/>
      <c r="Z934" s="85" t="s">
        <v>7826</v>
      </c>
      <c r="AA934" s="86" t="s">
        <v>2747</v>
      </c>
      <c r="AB934" s="86"/>
      <c r="AC934" s="86" t="s">
        <v>217</v>
      </c>
      <c r="AD934" s="86">
        <v>10</v>
      </c>
      <c r="AE934" s="86" t="s">
        <v>217</v>
      </c>
      <c r="AF934" s="86" t="s">
        <v>4713</v>
      </c>
      <c r="AG934" s="86" t="s">
        <v>7356</v>
      </c>
      <c r="AH934" s="86" t="s">
        <v>217</v>
      </c>
      <c r="AI934" s="86" t="s">
        <v>4713</v>
      </c>
      <c r="AJ934" s="86"/>
      <c r="AK934" s="86"/>
      <c r="AL934" s="86" t="s">
        <v>2539</v>
      </c>
      <c r="AM934" s="86"/>
      <c r="AN934" s="86"/>
      <c r="AO934" s="86"/>
      <c r="AP934" s="86"/>
      <c r="AQ934" s="86"/>
      <c r="AR934" s="86"/>
      <c r="AS934" s="86"/>
      <c r="AT934" s="86"/>
      <c r="AU934" s="86"/>
      <c r="AV934" s="102" t="str">
        <f t="shared" si="37"/>
        <v>Yes</v>
      </c>
      <c r="AW934" s="101">
        <v>1</v>
      </c>
      <c r="AX934" s="101">
        <v>1</v>
      </c>
      <c r="AY934" s="101" t="s">
        <v>2363</v>
      </c>
      <c r="AZ934" s="102" t="str">
        <f t="shared" si="38"/>
        <v>Yes</v>
      </c>
      <c r="BA934" s="102" t="str">
        <f t="shared" si="39"/>
        <v>No</v>
      </c>
      <c r="BB934" s="86" t="s">
        <v>7334</v>
      </c>
      <c r="BC934" s="86"/>
      <c r="BD934" s="86"/>
      <c r="BE934" s="86"/>
      <c r="BF934" s="86"/>
      <c r="BG934" s="86"/>
      <c r="BH934" s="86"/>
      <c r="BI934" s="162" t="s">
        <v>3761</v>
      </c>
      <c r="BJ934" s="86"/>
      <c r="BK934" s="86" t="s">
        <v>8667</v>
      </c>
      <c r="BL934" s="86"/>
      <c r="BM934" s="162">
        <v>0</v>
      </c>
      <c r="BN934" s="86" t="s">
        <v>585</v>
      </c>
      <c r="BO934" s="86"/>
      <c r="BP934" s="86"/>
      <c r="BQ934" s="86"/>
      <c r="BR934" s="86"/>
      <c r="BS934" s="86"/>
      <c r="BT934" s="86"/>
      <c r="BU934" s="86"/>
      <c r="BV934" s="86"/>
      <c r="BW934" s="86"/>
      <c r="BX934" s="86"/>
      <c r="BY934" s="86"/>
      <c r="BZ934" s="86"/>
      <c r="CA934" s="86"/>
      <c r="CB934" s="86"/>
      <c r="CC934" s="86"/>
      <c r="CD934" s="86"/>
      <c r="CE934" s="86"/>
      <c r="CF934" s="86"/>
      <c r="CG934" s="86"/>
      <c r="CH934" s="86"/>
      <c r="CI934" s="86"/>
      <c r="CJ934" s="86"/>
      <c r="CK934" s="86"/>
      <c r="CL934" s="86"/>
      <c r="CM934" s="86"/>
      <c r="CN934" s="86"/>
      <c r="CO934" s="86" t="s">
        <v>2500</v>
      </c>
      <c r="CP934" s="86"/>
      <c r="CQ934" s="86"/>
      <c r="CR934" s="86"/>
      <c r="CS934" s="164" t="b">
        <f>NOT(ISERROR(MATCH(E934,[1]Sheet1!$A:$A,0)))</f>
        <v>1</v>
      </c>
      <c r="CT934" s="164" t="str">
        <f t="shared" si="36"/>
        <v/>
      </c>
    </row>
    <row r="935" spans="1:98" s="218" customFormat="1" ht="79.8" customHeight="1">
      <c r="A935" s="257"/>
      <c r="B935" s="258">
        <v>932</v>
      </c>
      <c r="C935" s="258"/>
      <c r="D935" s="86"/>
      <c r="E935" s="95" t="s">
        <v>7827</v>
      </c>
      <c r="F935" s="163" t="s">
        <v>7395</v>
      </c>
      <c r="G935" s="163" t="s">
        <v>7396</v>
      </c>
      <c r="H935" s="86"/>
      <c r="I935" s="86"/>
      <c r="J935" s="86"/>
      <c r="K935" s="101" t="s">
        <v>7828</v>
      </c>
      <c r="L935" s="162" t="s">
        <v>2495</v>
      </c>
      <c r="M935" s="162" t="s">
        <v>251</v>
      </c>
      <c r="N935" s="162"/>
      <c r="O935" s="162" t="s">
        <v>251</v>
      </c>
      <c r="P935" s="162"/>
      <c r="Q935" s="162" t="s">
        <v>4822</v>
      </c>
      <c r="R935" s="162" t="s">
        <v>7255</v>
      </c>
      <c r="S935" s="86"/>
      <c r="T935" s="86" t="s">
        <v>5496</v>
      </c>
      <c r="U935" s="86" t="s">
        <v>2499</v>
      </c>
      <c r="V935" s="86" t="s">
        <v>7539</v>
      </c>
      <c r="W935" s="86" t="s">
        <v>2747</v>
      </c>
      <c r="X935" s="162" t="s">
        <v>2500</v>
      </c>
      <c r="Y935" s="86"/>
      <c r="Z935" s="85" t="s">
        <v>7828</v>
      </c>
      <c r="AA935" s="86" t="s">
        <v>2747</v>
      </c>
      <c r="AB935" s="86"/>
      <c r="AC935" s="86" t="s">
        <v>217</v>
      </c>
      <c r="AD935" s="86">
        <v>10</v>
      </c>
      <c r="AE935" s="86" t="s">
        <v>217</v>
      </c>
      <c r="AF935" s="86" t="s">
        <v>4713</v>
      </c>
      <c r="AG935" s="86" t="s">
        <v>7356</v>
      </c>
      <c r="AH935" s="86" t="s">
        <v>217</v>
      </c>
      <c r="AI935" s="86" t="s">
        <v>4713</v>
      </c>
      <c r="AJ935" s="86"/>
      <c r="AK935" s="86"/>
      <c r="AL935" s="86" t="s">
        <v>2539</v>
      </c>
      <c r="AM935" s="86"/>
      <c r="AN935" s="86"/>
      <c r="AO935" s="86"/>
      <c r="AP935" s="86"/>
      <c r="AQ935" s="86"/>
      <c r="AR935" s="86"/>
      <c r="AS935" s="86"/>
      <c r="AT935" s="86"/>
      <c r="AU935" s="86"/>
      <c r="AV935" s="102" t="str">
        <f t="shared" si="37"/>
        <v>Yes</v>
      </c>
      <c r="AW935" s="101">
        <v>1</v>
      </c>
      <c r="AX935" s="101">
        <v>1</v>
      </c>
      <c r="AY935" s="101" t="s">
        <v>2363</v>
      </c>
      <c r="AZ935" s="102" t="str">
        <f t="shared" si="38"/>
        <v>Yes</v>
      </c>
      <c r="BA935" s="102" t="str">
        <f t="shared" si="39"/>
        <v>No</v>
      </c>
      <c r="BB935" s="86" t="s">
        <v>7334</v>
      </c>
      <c r="BC935" s="86"/>
      <c r="BD935" s="86"/>
      <c r="BE935" s="86"/>
      <c r="BF935" s="86"/>
      <c r="BG935" s="86"/>
      <c r="BH935" s="86"/>
      <c r="BI935" s="162" t="s">
        <v>3761</v>
      </c>
      <c r="BJ935" s="86"/>
      <c r="BK935" s="86" t="s">
        <v>8667</v>
      </c>
      <c r="BL935" s="86"/>
      <c r="BM935" s="162">
        <v>0</v>
      </c>
      <c r="BN935" s="86" t="s">
        <v>585</v>
      </c>
      <c r="BO935" s="86"/>
      <c r="BP935" s="86"/>
      <c r="BQ935" s="86"/>
      <c r="BR935" s="86"/>
      <c r="BS935" s="86"/>
      <c r="BT935" s="86"/>
      <c r="BU935" s="86"/>
      <c r="BV935" s="86"/>
      <c r="BW935" s="86"/>
      <c r="BX935" s="86"/>
      <c r="BY935" s="86"/>
      <c r="BZ935" s="86"/>
      <c r="CA935" s="86"/>
      <c r="CB935" s="86"/>
      <c r="CC935" s="86"/>
      <c r="CD935" s="86"/>
      <c r="CE935" s="86"/>
      <c r="CF935" s="86"/>
      <c r="CG935" s="86"/>
      <c r="CH935" s="86"/>
      <c r="CI935" s="86"/>
      <c r="CJ935" s="86"/>
      <c r="CK935" s="86"/>
      <c r="CL935" s="86"/>
      <c r="CM935" s="86"/>
      <c r="CN935" s="86"/>
      <c r="CO935" s="86" t="s">
        <v>2500</v>
      </c>
      <c r="CP935" s="86"/>
      <c r="CQ935" s="86"/>
      <c r="CR935" s="86"/>
      <c r="CS935" s="164" t="b">
        <f>NOT(ISERROR(MATCH(E935,[1]Sheet1!$A:$A,0)))</f>
        <v>1</v>
      </c>
      <c r="CT935" s="164" t="str">
        <f t="shared" si="36"/>
        <v/>
      </c>
    </row>
    <row r="936" spans="1:98" s="218" customFormat="1" ht="79.8" customHeight="1">
      <c r="A936" s="257"/>
      <c r="B936" s="258">
        <v>933</v>
      </c>
      <c r="C936" s="258"/>
      <c r="D936" s="86"/>
      <c r="E936" s="292" t="s">
        <v>4357</v>
      </c>
      <c r="F936" s="163" t="s">
        <v>8713</v>
      </c>
      <c r="G936" s="163" t="s">
        <v>8709</v>
      </c>
      <c r="H936" s="164"/>
      <c r="I936" s="164"/>
      <c r="J936" s="86"/>
      <c r="K936" s="101" t="s">
        <v>4358</v>
      </c>
      <c r="L936" s="162" t="s">
        <v>2495</v>
      </c>
      <c r="M936" s="165" t="s">
        <v>251</v>
      </c>
      <c r="N936" s="162"/>
      <c r="O936" s="165" t="s">
        <v>251</v>
      </c>
      <c r="P936" s="162"/>
      <c r="Q936" s="162" t="s">
        <v>2496</v>
      </c>
      <c r="R936" s="162" t="s">
        <v>2497</v>
      </c>
      <c r="S936" s="86"/>
      <c r="T936" s="162" t="s">
        <v>4359</v>
      </c>
      <c r="U936" s="86" t="s">
        <v>2499</v>
      </c>
      <c r="V936" s="86"/>
      <c r="W936" s="86"/>
      <c r="X936" s="162" t="s">
        <v>2500</v>
      </c>
      <c r="Y936" s="86"/>
      <c r="Z936" s="162" t="s">
        <v>4360</v>
      </c>
      <c r="AA936" s="86"/>
      <c r="AB936" s="86"/>
      <c r="AC936" s="86"/>
      <c r="AD936" s="86">
        <v>100</v>
      </c>
      <c r="AE936" s="86" t="s">
        <v>217</v>
      </c>
      <c r="AF936" s="86" t="s">
        <v>2762</v>
      </c>
      <c r="AG936" s="101" t="s">
        <v>4361</v>
      </c>
      <c r="AH936" s="86" t="s">
        <v>217</v>
      </c>
      <c r="AI936" s="86" t="s">
        <v>2762</v>
      </c>
      <c r="AJ936" s="86"/>
      <c r="AK936" s="86"/>
      <c r="AL936" s="86" t="s">
        <v>2539</v>
      </c>
      <c r="AM936" s="86"/>
      <c r="AN936" s="86"/>
      <c r="AO936" s="86"/>
      <c r="AP936" s="86"/>
      <c r="AQ936" s="86"/>
      <c r="AR936" s="86"/>
      <c r="AS936" s="86"/>
      <c r="AT936" s="86"/>
      <c r="AU936" s="86"/>
      <c r="AV936" s="102" t="s">
        <v>2363</v>
      </c>
      <c r="AW936" s="101">
        <v>1</v>
      </c>
      <c r="AX936" s="101">
        <v>1</v>
      </c>
      <c r="AY936" s="101" t="s">
        <v>2363</v>
      </c>
      <c r="AZ936" s="102" t="s">
        <v>2363</v>
      </c>
      <c r="BA936" s="102" t="s">
        <v>2363</v>
      </c>
      <c r="BB936" s="86"/>
      <c r="BC936" s="86"/>
      <c r="BD936" s="86"/>
      <c r="BE936" s="86"/>
      <c r="BF936" s="86"/>
      <c r="BG936" s="86"/>
      <c r="BH936" s="86"/>
      <c r="BI936" s="86"/>
      <c r="BJ936" s="86"/>
      <c r="BK936" s="101" t="s">
        <v>4362</v>
      </c>
      <c r="BL936" s="86"/>
      <c r="BM936" s="162">
        <v>0</v>
      </c>
      <c r="BN936" s="162" t="s">
        <v>585</v>
      </c>
      <c r="BO936" s="70"/>
      <c r="BP936" s="70"/>
      <c r="BQ936" s="70"/>
      <c r="BR936" s="70"/>
      <c r="BS936" s="70"/>
      <c r="BT936" s="70"/>
      <c r="BU936" s="70"/>
      <c r="BV936" s="70"/>
      <c r="BW936" s="70"/>
      <c r="BX936" s="70"/>
      <c r="BY936" s="70"/>
      <c r="BZ936" s="70"/>
      <c r="CA936" s="70"/>
      <c r="CB936" s="70"/>
      <c r="CC936" s="70"/>
      <c r="CD936" s="70"/>
      <c r="CE936" s="86"/>
      <c r="CF936" s="86"/>
      <c r="CG936" s="86"/>
      <c r="CH936" s="86"/>
      <c r="CI936" s="86"/>
      <c r="CJ936" s="86"/>
      <c r="CK936" s="86"/>
      <c r="CL936" s="86"/>
      <c r="CM936" s="86"/>
      <c r="CN936" s="86"/>
      <c r="CO936" s="86" t="s">
        <v>2500</v>
      </c>
      <c r="CP936" s="86"/>
      <c r="CQ936" s="86"/>
      <c r="CR936" s="86"/>
      <c r="CS936" s="164" t="b">
        <f>NOT(ISERROR(MATCH(E936,[1]Sheet1!$A:$A,0)))</f>
        <v>0</v>
      </c>
      <c r="CT936" s="164" t="str">
        <f t="shared" ref="CT936:CT971" si="40">SUBSTITUTE(CR936, CHAR(10)&amp;"FId_Unused","")</f>
        <v/>
      </c>
    </row>
    <row r="937" spans="1:98" s="218" customFormat="1" ht="79.8" customHeight="1">
      <c r="A937" s="257"/>
      <c r="B937" s="258">
        <v>934</v>
      </c>
      <c r="C937" s="258"/>
      <c r="D937" s="86"/>
      <c r="E937" s="285" t="s">
        <v>4363</v>
      </c>
      <c r="F937" s="163" t="s">
        <v>8714</v>
      </c>
      <c r="G937" s="163" t="s">
        <v>8710</v>
      </c>
      <c r="H937" s="164"/>
      <c r="I937" s="164"/>
      <c r="J937" s="86"/>
      <c r="K937" s="101" t="s">
        <v>4364</v>
      </c>
      <c r="L937" s="162" t="s">
        <v>2495</v>
      </c>
      <c r="M937" s="165" t="s">
        <v>251</v>
      </c>
      <c r="N937" s="162"/>
      <c r="O937" s="165" t="s">
        <v>251</v>
      </c>
      <c r="P937" s="162"/>
      <c r="Q937" s="162" t="s">
        <v>2496</v>
      </c>
      <c r="R937" s="162" t="s">
        <v>2497</v>
      </c>
      <c r="S937" s="86"/>
      <c r="T937" s="162" t="s">
        <v>4359</v>
      </c>
      <c r="U937" s="86" t="s">
        <v>2499</v>
      </c>
      <c r="V937" s="86"/>
      <c r="W937" s="86"/>
      <c r="X937" s="162" t="s">
        <v>2500</v>
      </c>
      <c r="Y937" s="86"/>
      <c r="Z937" s="162" t="s">
        <v>4365</v>
      </c>
      <c r="AA937" s="86"/>
      <c r="AB937" s="86"/>
      <c r="AC937" s="86"/>
      <c r="AD937" s="86">
        <v>100</v>
      </c>
      <c r="AE937" s="86" t="s">
        <v>217</v>
      </c>
      <c r="AF937" s="86" t="s">
        <v>2762</v>
      </c>
      <c r="AG937" s="101" t="s">
        <v>4366</v>
      </c>
      <c r="AH937" s="86" t="s">
        <v>217</v>
      </c>
      <c r="AI937" s="86" t="s">
        <v>2762</v>
      </c>
      <c r="AJ937" s="86"/>
      <c r="AK937" s="86"/>
      <c r="AL937" s="86" t="s">
        <v>2539</v>
      </c>
      <c r="AM937" s="86"/>
      <c r="AN937" s="86"/>
      <c r="AO937" s="86"/>
      <c r="AP937" s="86"/>
      <c r="AQ937" s="86"/>
      <c r="AR937" s="86"/>
      <c r="AS937" s="86"/>
      <c r="AT937" s="86"/>
      <c r="AU937" s="86"/>
      <c r="AV937" s="294" t="s">
        <v>2363</v>
      </c>
      <c r="AW937" s="101">
        <v>1</v>
      </c>
      <c r="AX937" s="101">
        <v>1</v>
      </c>
      <c r="AY937" s="101" t="s">
        <v>2363</v>
      </c>
      <c r="AZ937" s="102" t="s">
        <v>2363</v>
      </c>
      <c r="BA937" s="102" t="s">
        <v>2364</v>
      </c>
      <c r="BB937" s="86"/>
      <c r="BC937" s="86"/>
      <c r="BD937" s="86"/>
      <c r="BE937" s="86"/>
      <c r="BF937" s="86"/>
      <c r="BG937" s="86"/>
      <c r="BH937" s="86"/>
      <c r="BI937" s="86" t="s">
        <v>3978</v>
      </c>
      <c r="BJ937" s="86"/>
      <c r="BK937" s="101" t="s">
        <v>4367</v>
      </c>
      <c r="BL937" s="86"/>
      <c r="BM937" s="162">
        <v>0</v>
      </c>
      <c r="BN937" s="162" t="s">
        <v>585</v>
      </c>
      <c r="BO937" s="70"/>
      <c r="BP937" s="70"/>
      <c r="BQ937" s="70"/>
      <c r="BR937" s="70"/>
      <c r="BS937" s="70"/>
      <c r="BT937" s="70"/>
      <c r="BU937" s="70"/>
      <c r="BV937" s="70"/>
      <c r="BW937" s="70"/>
      <c r="BX937" s="70"/>
      <c r="BY937" s="70"/>
      <c r="BZ937" s="70"/>
      <c r="CA937" s="70"/>
      <c r="CB937" s="70"/>
      <c r="CC937" s="70"/>
      <c r="CD937" s="70"/>
      <c r="CE937" s="86"/>
      <c r="CF937" s="86"/>
      <c r="CG937" s="86"/>
      <c r="CH937" s="86"/>
      <c r="CI937" s="86"/>
      <c r="CJ937" s="86"/>
      <c r="CK937" s="86"/>
      <c r="CL937" s="86"/>
      <c r="CM937" s="86"/>
      <c r="CN937" s="86"/>
      <c r="CO937" s="86" t="s">
        <v>2500</v>
      </c>
      <c r="CP937" s="86"/>
      <c r="CQ937" s="86"/>
      <c r="CR937" s="86"/>
      <c r="CS937" s="164" t="b">
        <f>NOT(ISERROR(MATCH(E937,[1]Sheet1!$A:$A,0)))</f>
        <v>0</v>
      </c>
      <c r="CT937" s="164" t="str">
        <f t="shared" si="40"/>
        <v/>
      </c>
    </row>
    <row r="938" spans="1:98" s="218" customFormat="1" ht="79.8" customHeight="1">
      <c r="A938" s="257"/>
      <c r="B938" s="258">
        <v>935</v>
      </c>
      <c r="C938" s="258"/>
      <c r="D938" s="86"/>
      <c r="E938" s="292" t="s">
        <v>4368</v>
      </c>
      <c r="F938" s="163" t="s">
        <v>8715</v>
      </c>
      <c r="G938" s="163" t="s">
        <v>8711</v>
      </c>
      <c r="H938" s="164"/>
      <c r="I938" s="164"/>
      <c r="J938" s="86"/>
      <c r="K938" s="101" t="s">
        <v>4369</v>
      </c>
      <c r="L938" s="162" t="s">
        <v>2495</v>
      </c>
      <c r="M938" s="165" t="s">
        <v>251</v>
      </c>
      <c r="N938" s="162"/>
      <c r="O938" s="165" t="s">
        <v>251</v>
      </c>
      <c r="P938" s="162"/>
      <c r="Q938" s="162" t="s">
        <v>2496</v>
      </c>
      <c r="R938" s="162" t="s">
        <v>2497</v>
      </c>
      <c r="S938" s="86"/>
      <c r="T938" s="162" t="s">
        <v>4359</v>
      </c>
      <c r="U938" s="86" t="s">
        <v>2499</v>
      </c>
      <c r="V938" s="86"/>
      <c r="W938" s="86"/>
      <c r="X938" s="162" t="s">
        <v>2500</v>
      </c>
      <c r="Y938" s="86"/>
      <c r="Z938" s="162" t="s">
        <v>4370</v>
      </c>
      <c r="AA938" s="86"/>
      <c r="AB938" s="86"/>
      <c r="AC938" s="86"/>
      <c r="AD938" s="86">
        <v>100</v>
      </c>
      <c r="AE938" s="86" t="s">
        <v>217</v>
      </c>
      <c r="AF938" s="86" t="s">
        <v>2762</v>
      </c>
      <c r="AG938" s="101" t="s">
        <v>4371</v>
      </c>
      <c r="AH938" s="86" t="s">
        <v>217</v>
      </c>
      <c r="AI938" s="86" t="s">
        <v>2762</v>
      </c>
      <c r="AJ938" s="86"/>
      <c r="AK938" s="86"/>
      <c r="AL938" s="86" t="s">
        <v>2539</v>
      </c>
      <c r="AM938" s="86"/>
      <c r="AN938" s="86"/>
      <c r="AO938" s="86"/>
      <c r="AP938" s="86"/>
      <c r="AQ938" s="86"/>
      <c r="AR938" s="86"/>
      <c r="AS938" s="86"/>
      <c r="AT938" s="86"/>
      <c r="AU938" s="86"/>
      <c r="AV938" s="102" t="s">
        <v>2363</v>
      </c>
      <c r="AW938" s="101">
        <v>1</v>
      </c>
      <c r="AX938" s="101">
        <v>1</v>
      </c>
      <c r="AY938" s="101" t="s">
        <v>2363</v>
      </c>
      <c r="AZ938" s="102" t="s">
        <v>2363</v>
      </c>
      <c r="BA938" s="102" t="s">
        <v>2363</v>
      </c>
      <c r="BB938" s="86"/>
      <c r="BC938" s="86"/>
      <c r="BD938" s="86"/>
      <c r="BE938" s="86"/>
      <c r="BF938" s="86"/>
      <c r="BG938" s="86"/>
      <c r="BH938" s="86"/>
      <c r="BI938" s="86" t="s">
        <v>4372</v>
      </c>
      <c r="BJ938" s="86"/>
      <c r="BK938" s="101" t="s">
        <v>4362</v>
      </c>
      <c r="BL938" s="86"/>
      <c r="BM938" s="162">
        <v>0</v>
      </c>
      <c r="BN938" s="162" t="s">
        <v>585</v>
      </c>
      <c r="BO938" s="70"/>
      <c r="BP938" s="70"/>
      <c r="BQ938" s="70"/>
      <c r="BR938" s="70"/>
      <c r="BS938" s="70"/>
      <c r="BT938" s="70"/>
      <c r="BU938" s="70"/>
      <c r="BV938" s="70"/>
      <c r="BW938" s="70"/>
      <c r="BX938" s="70"/>
      <c r="BY938" s="70"/>
      <c r="BZ938" s="70"/>
      <c r="CA938" s="70"/>
      <c r="CB938" s="70"/>
      <c r="CC938" s="70"/>
      <c r="CD938" s="70"/>
      <c r="CE938" s="86"/>
      <c r="CF938" s="86"/>
      <c r="CG938" s="86"/>
      <c r="CH938" s="86"/>
      <c r="CI938" s="86"/>
      <c r="CJ938" s="86"/>
      <c r="CK938" s="86"/>
      <c r="CL938" s="86"/>
      <c r="CM938" s="86"/>
      <c r="CN938" s="86"/>
      <c r="CO938" s="86" t="s">
        <v>2500</v>
      </c>
      <c r="CP938" s="86"/>
      <c r="CQ938" s="86"/>
      <c r="CR938" s="86"/>
      <c r="CS938" s="164" t="b">
        <f>NOT(ISERROR(MATCH(E938,[1]Sheet1!$A:$A,0)))</f>
        <v>0</v>
      </c>
      <c r="CT938" s="164" t="str">
        <f t="shared" si="40"/>
        <v/>
      </c>
    </row>
    <row r="939" spans="1:98" s="218" customFormat="1" ht="79.8" customHeight="1">
      <c r="A939" s="257"/>
      <c r="B939" s="258">
        <v>936</v>
      </c>
      <c r="C939" s="258"/>
      <c r="D939" s="86"/>
      <c r="E939" s="95" t="s">
        <v>7829</v>
      </c>
      <c r="F939" s="163" t="s">
        <v>7830</v>
      </c>
      <c r="G939" s="163" t="s">
        <v>7831</v>
      </c>
      <c r="H939" s="86"/>
      <c r="I939" s="86"/>
      <c r="J939" s="86"/>
      <c r="K939" s="101" t="s">
        <v>7832</v>
      </c>
      <c r="L939" s="162" t="s">
        <v>2495</v>
      </c>
      <c r="M939" s="162" t="s">
        <v>251</v>
      </c>
      <c r="N939" s="162"/>
      <c r="O939" s="162" t="s">
        <v>251</v>
      </c>
      <c r="P939" s="162"/>
      <c r="Q939" s="162" t="s">
        <v>4822</v>
      </c>
      <c r="R939" s="162" t="s">
        <v>7255</v>
      </c>
      <c r="S939" s="86"/>
      <c r="T939" s="86" t="s">
        <v>5496</v>
      </c>
      <c r="U939" s="86" t="s">
        <v>2499</v>
      </c>
      <c r="V939" s="86"/>
      <c r="W939" s="86"/>
      <c r="X939" s="162" t="s">
        <v>2500</v>
      </c>
      <c r="Y939" s="86"/>
      <c r="Z939" s="86" t="s">
        <v>7833</v>
      </c>
      <c r="AA939" s="86"/>
      <c r="AB939" s="86"/>
      <c r="AC939" s="86"/>
      <c r="AD939" s="86">
        <v>10</v>
      </c>
      <c r="AE939" s="86" t="s">
        <v>217</v>
      </c>
      <c r="AF939" s="86" t="s">
        <v>7834</v>
      </c>
      <c r="AG939" s="86" t="s">
        <v>7356</v>
      </c>
      <c r="AH939" s="86" t="s">
        <v>217</v>
      </c>
      <c r="AI939" s="86" t="s">
        <v>4713</v>
      </c>
      <c r="AJ939" s="86"/>
      <c r="AK939" s="86"/>
      <c r="AL939" s="86" t="s">
        <v>2915</v>
      </c>
      <c r="AM939" s="86"/>
      <c r="AN939" s="86"/>
      <c r="AO939" s="86"/>
      <c r="AP939" s="86"/>
      <c r="AQ939" s="86"/>
      <c r="AR939" s="86"/>
      <c r="AS939" s="86"/>
      <c r="AT939" s="86"/>
      <c r="AU939" s="86"/>
      <c r="AV939" s="102" t="str">
        <f xml:space="preserve"> IF(COUNTIF(BI939,"*FId_EVLmpContIllmn*"),"Yes","No")</f>
        <v>Yes</v>
      </c>
      <c r="AW939" s="101">
        <v>1</v>
      </c>
      <c r="AX939" s="101">
        <v>1</v>
      </c>
      <c r="AY939" s="101" t="s">
        <v>2363</v>
      </c>
      <c r="AZ939" s="102" t="str">
        <f xml:space="preserve"> IF(COUNTIF(BI939,"*FId_MstWrnLmpContIllmn*"),"Yes","No")</f>
        <v>Yes</v>
      </c>
      <c r="BA939" s="102" t="str">
        <f xml:space="preserve"> IF(COUNTIF(BI939,"*FId_SVSWrnLmp*"),"Yes","No")</f>
        <v>No</v>
      </c>
      <c r="BB939" s="86" t="s">
        <v>7334</v>
      </c>
      <c r="BC939" s="86"/>
      <c r="BD939" s="86"/>
      <c r="BE939" s="86"/>
      <c r="BF939" s="86"/>
      <c r="BG939" s="86"/>
      <c r="BH939" s="86"/>
      <c r="BI939" s="162" t="s">
        <v>3761</v>
      </c>
      <c r="BJ939" s="86"/>
      <c r="BK939" s="86" t="s">
        <v>8668</v>
      </c>
      <c r="BL939" s="86"/>
      <c r="BM939" s="162">
        <v>0</v>
      </c>
      <c r="BN939" s="86" t="s">
        <v>585</v>
      </c>
      <c r="BO939" s="86"/>
      <c r="BP939" s="86"/>
      <c r="BQ939" s="86"/>
      <c r="BR939" s="86"/>
      <c r="BS939" s="86"/>
      <c r="BT939" s="86"/>
      <c r="BU939" s="86"/>
      <c r="BV939" s="86"/>
      <c r="BW939" s="86"/>
      <c r="BX939" s="86"/>
      <c r="BY939" s="86"/>
      <c r="BZ939" s="86"/>
      <c r="CA939" s="86"/>
      <c r="CB939" s="86"/>
      <c r="CC939" s="86"/>
      <c r="CD939" s="86"/>
      <c r="CE939" s="86"/>
      <c r="CF939" s="86"/>
      <c r="CG939" s="86"/>
      <c r="CH939" s="86"/>
      <c r="CI939" s="86"/>
      <c r="CJ939" s="86"/>
      <c r="CK939" s="86"/>
      <c r="CL939" s="86"/>
      <c r="CM939" s="86"/>
      <c r="CN939" s="86"/>
      <c r="CO939" s="86" t="s">
        <v>2500</v>
      </c>
      <c r="CP939" s="86"/>
      <c r="CQ939" s="86"/>
      <c r="CR939" s="86"/>
      <c r="CS939" s="164" t="b">
        <f>NOT(ISERROR(MATCH(E939,[1]Sheet1!$A:$A,0)))</f>
        <v>1</v>
      </c>
      <c r="CT939" s="164" t="str">
        <f t="shared" si="40"/>
        <v/>
      </c>
    </row>
    <row r="940" spans="1:98" s="218" customFormat="1" ht="79.8" customHeight="1">
      <c r="A940" s="257"/>
      <c r="B940" s="258">
        <v>937</v>
      </c>
      <c r="C940" s="258"/>
      <c r="D940" s="86"/>
      <c r="E940" s="95" t="s">
        <v>7835</v>
      </c>
      <c r="F940" s="163" t="s">
        <v>7836</v>
      </c>
      <c r="G940" s="163" t="s">
        <v>7837</v>
      </c>
      <c r="H940" s="86"/>
      <c r="I940" s="86"/>
      <c r="J940" s="86"/>
      <c r="K940" s="101" t="s">
        <v>7838</v>
      </c>
      <c r="L940" s="162" t="s">
        <v>2495</v>
      </c>
      <c r="M940" s="162" t="s">
        <v>251</v>
      </c>
      <c r="N940" s="162"/>
      <c r="O940" s="162" t="s">
        <v>251</v>
      </c>
      <c r="P940" s="162"/>
      <c r="Q940" s="162" t="s">
        <v>4822</v>
      </c>
      <c r="R940" s="162" t="s">
        <v>7255</v>
      </c>
      <c r="S940" s="86"/>
      <c r="T940" s="86" t="s">
        <v>5496</v>
      </c>
      <c r="U940" s="86" t="s">
        <v>2499</v>
      </c>
      <c r="V940" s="86"/>
      <c r="W940" s="86"/>
      <c r="X940" s="162" t="s">
        <v>2500</v>
      </c>
      <c r="Y940" s="86"/>
      <c r="Z940" s="86" t="s">
        <v>7839</v>
      </c>
      <c r="AA940" s="86"/>
      <c r="AB940" s="86"/>
      <c r="AC940" s="86"/>
      <c r="AD940" s="86">
        <v>10</v>
      </c>
      <c r="AE940" s="86" t="s">
        <v>217</v>
      </c>
      <c r="AF940" s="86" t="s">
        <v>7834</v>
      </c>
      <c r="AG940" s="86" t="s">
        <v>7356</v>
      </c>
      <c r="AH940" s="86" t="s">
        <v>217</v>
      </c>
      <c r="AI940" s="86" t="s">
        <v>4713</v>
      </c>
      <c r="AJ940" s="86"/>
      <c r="AK940" s="86"/>
      <c r="AL940" s="86" t="s">
        <v>2915</v>
      </c>
      <c r="AM940" s="86"/>
      <c r="AN940" s="86"/>
      <c r="AO940" s="86"/>
      <c r="AP940" s="86"/>
      <c r="AQ940" s="86"/>
      <c r="AR940" s="86"/>
      <c r="AS940" s="86"/>
      <c r="AT940" s="86"/>
      <c r="AU940" s="86"/>
      <c r="AV940" s="102" t="str">
        <f xml:space="preserve"> IF(COUNTIF(BI940,"*FId_EVLmpContIllmn*"),"Yes","No")</f>
        <v>Yes</v>
      </c>
      <c r="AW940" s="101">
        <v>1</v>
      </c>
      <c r="AX940" s="101">
        <v>1</v>
      </c>
      <c r="AY940" s="101" t="s">
        <v>2363</v>
      </c>
      <c r="AZ940" s="102" t="str">
        <f xml:space="preserve"> IF(COUNTIF(BI940,"*FId_MstWrnLmpContIllmn*"),"Yes","No")</f>
        <v>Yes</v>
      </c>
      <c r="BA940" s="102" t="str">
        <f xml:space="preserve"> IF(COUNTIF(BI940,"*FId_SVSWrnLmp*"),"Yes","No")</f>
        <v>No</v>
      </c>
      <c r="BB940" s="86" t="s">
        <v>7334</v>
      </c>
      <c r="BC940" s="86"/>
      <c r="BD940" s="86"/>
      <c r="BE940" s="86"/>
      <c r="BF940" s="86"/>
      <c r="BG940" s="86"/>
      <c r="BH940" s="86"/>
      <c r="BI940" s="162" t="s">
        <v>3761</v>
      </c>
      <c r="BJ940" s="86"/>
      <c r="BK940" s="86" t="s">
        <v>8668</v>
      </c>
      <c r="BL940" s="86"/>
      <c r="BM940" s="162">
        <v>0</v>
      </c>
      <c r="BN940" s="86" t="s">
        <v>585</v>
      </c>
      <c r="BO940" s="86"/>
      <c r="BP940" s="86"/>
      <c r="BQ940" s="86"/>
      <c r="BR940" s="86"/>
      <c r="BS940" s="86"/>
      <c r="BT940" s="86"/>
      <c r="BU940" s="86"/>
      <c r="BV940" s="86"/>
      <c r="BW940" s="86"/>
      <c r="BX940" s="86"/>
      <c r="BY940" s="86"/>
      <c r="BZ940" s="86"/>
      <c r="CA940" s="86"/>
      <c r="CB940" s="86"/>
      <c r="CC940" s="86"/>
      <c r="CD940" s="86"/>
      <c r="CE940" s="86"/>
      <c r="CF940" s="86"/>
      <c r="CG940" s="86"/>
      <c r="CH940" s="86"/>
      <c r="CI940" s="86"/>
      <c r="CJ940" s="86"/>
      <c r="CK940" s="86"/>
      <c r="CL940" s="86"/>
      <c r="CM940" s="86"/>
      <c r="CN940" s="86"/>
      <c r="CO940" s="86" t="s">
        <v>2500</v>
      </c>
      <c r="CP940" s="86"/>
      <c r="CQ940" s="86"/>
      <c r="CR940" s="86"/>
      <c r="CS940" s="164" t="b">
        <f>NOT(ISERROR(MATCH(E940,[1]Sheet1!$A:$A,0)))</f>
        <v>1</v>
      </c>
      <c r="CT940" s="164" t="str">
        <f t="shared" si="40"/>
        <v/>
      </c>
    </row>
    <row r="941" spans="1:98" s="218" customFormat="1" ht="79.8" customHeight="1">
      <c r="A941" s="257"/>
      <c r="B941" s="258">
        <v>938</v>
      </c>
      <c r="C941" s="258"/>
      <c r="D941" s="86"/>
      <c r="E941" s="95" t="s">
        <v>7840</v>
      </c>
      <c r="F941" s="163" t="s">
        <v>7841</v>
      </c>
      <c r="G941" s="163" t="s">
        <v>7842</v>
      </c>
      <c r="H941" s="86"/>
      <c r="I941" s="86"/>
      <c r="J941" s="86"/>
      <c r="K941" s="101" t="s">
        <v>7843</v>
      </c>
      <c r="L941" s="162" t="s">
        <v>2495</v>
      </c>
      <c r="M941" s="162" t="s">
        <v>251</v>
      </c>
      <c r="N941" s="162"/>
      <c r="O941" s="162" t="s">
        <v>251</v>
      </c>
      <c r="P941" s="162"/>
      <c r="Q941" s="162" t="s">
        <v>4822</v>
      </c>
      <c r="R941" s="162" t="s">
        <v>7255</v>
      </c>
      <c r="S941" s="86"/>
      <c r="T941" s="86" t="s">
        <v>5496</v>
      </c>
      <c r="U941" s="86" t="s">
        <v>2499</v>
      </c>
      <c r="V941" s="86"/>
      <c r="W941" s="86"/>
      <c r="X941" s="162" t="s">
        <v>2500</v>
      </c>
      <c r="Y941" s="86"/>
      <c r="Z941" s="86" t="s">
        <v>7844</v>
      </c>
      <c r="AA941" s="86"/>
      <c r="AB941" s="86"/>
      <c r="AC941" s="86"/>
      <c r="AD941" s="86">
        <v>10</v>
      </c>
      <c r="AE941" s="86" t="s">
        <v>217</v>
      </c>
      <c r="AF941" s="86" t="s">
        <v>7834</v>
      </c>
      <c r="AG941" s="86" t="s">
        <v>7356</v>
      </c>
      <c r="AH941" s="86" t="s">
        <v>217</v>
      </c>
      <c r="AI941" s="86" t="s">
        <v>4713</v>
      </c>
      <c r="AJ941" s="86"/>
      <c r="AK941" s="86"/>
      <c r="AL941" s="86" t="s">
        <v>2915</v>
      </c>
      <c r="AM941" s="86"/>
      <c r="AN941" s="86"/>
      <c r="AO941" s="86"/>
      <c r="AP941" s="86"/>
      <c r="AQ941" s="86"/>
      <c r="AR941" s="86"/>
      <c r="AS941" s="86"/>
      <c r="AT941" s="86"/>
      <c r="AU941" s="86"/>
      <c r="AV941" s="102" t="str">
        <f xml:space="preserve"> IF(COUNTIF(BI941,"*FId_EVLmpContIllmn*"),"Yes","No")</f>
        <v>Yes</v>
      </c>
      <c r="AW941" s="101">
        <v>1</v>
      </c>
      <c r="AX941" s="101">
        <v>1</v>
      </c>
      <c r="AY941" s="101" t="s">
        <v>2363</v>
      </c>
      <c r="AZ941" s="102" t="str">
        <f xml:space="preserve"> IF(COUNTIF(BI941,"*FId_MstWrnLmpContIllmn*"),"Yes","No")</f>
        <v>Yes</v>
      </c>
      <c r="BA941" s="102" t="str">
        <f xml:space="preserve"> IF(COUNTIF(BI941,"*FId_SVSWrnLmp*"),"Yes","No")</f>
        <v>No</v>
      </c>
      <c r="BB941" s="86" t="s">
        <v>7334</v>
      </c>
      <c r="BC941" s="86"/>
      <c r="BD941" s="86"/>
      <c r="BE941" s="86"/>
      <c r="BF941" s="86"/>
      <c r="BG941" s="86"/>
      <c r="BH941" s="86"/>
      <c r="BI941" s="162" t="s">
        <v>3761</v>
      </c>
      <c r="BJ941" s="86"/>
      <c r="BK941" s="86" t="s">
        <v>8668</v>
      </c>
      <c r="BL941" s="86"/>
      <c r="BM941" s="162">
        <v>0</v>
      </c>
      <c r="BN941" s="86" t="s">
        <v>585</v>
      </c>
      <c r="BO941" s="86"/>
      <c r="BP941" s="86"/>
      <c r="BQ941" s="86"/>
      <c r="BR941" s="86"/>
      <c r="BS941" s="86"/>
      <c r="BT941" s="86"/>
      <c r="BU941" s="86"/>
      <c r="BV941" s="86"/>
      <c r="BW941" s="86"/>
      <c r="BX941" s="86"/>
      <c r="BY941" s="86"/>
      <c r="BZ941" s="86"/>
      <c r="CA941" s="86"/>
      <c r="CB941" s="86"/>
      <c r="CC941" s="86"/>
      <c r="CD941" s="86"/>
      <c r="CE941" s="86"/>
      <c r="CF941" s="86"/>
      <c r="CG941" s="86"/>
      <c r="CH941" s="86"/>
      <c r="CI941" s="86"/>
      <c r="CJ941" s="86"/>
      <c r="CK941" s="86"/>
      <c r="CL941" s="86"/>
      <c r="CM941" s="86"/>
      <c r="CN941" s="86"/>
      <c r="CO941" s="86" t="s">
        <v>2500</v>
      </c>
      <c r="CP941" s="86"/>
      <c r="CQ941" s="86"/>
      <c r="CR941" s="86"/>
      <c r="CS941" s="164" t="b">
        <f>NOT(ISERROR(MATCH(E941,[1]Sheet1!$A:$A,0)))</f>
        <v>1</v>
      </c>
      <c r="CT941" s="164" t="str">
        <f t="shared" si="40"/>
        <v/>
      </c>
    </row>
    <row r="942" spans="1:98" s="218" customFormat="1" ht="79.8" customHeight="1">
      <c r="A942" s="257"/>
      <c r="B942" s="258">
        <v>939</v>
      </c>
      <c r="C942" s="258"/>
      <c r="D942" s="86"/>
      <c r="E942" s="95" t="s">
        <v>7845</v>
      </c>
      <c r="F942" s="163" t="s">
        <v>7846</v>
      </c>
      <c r="G942" s="163" t="s">
        <v>7847</v>
      </c>
      <c r="H942" s="86"/>
      <c r="I942" s="86"/>
      <c r="J942" s="86"/>
      <c r="K942" s="101" t="s">
        <v>7848</v>
      </c>
      <c r="L942" s="162" t="s">
        <v>2495</v>
      </c>
      <c r="M942" s="162" t="s">
        <v>251</v>
      </c>
      <c r="N942" s="162"/>
      <c r="O942" s="162" t="s">
        <v>251</v>
      </c>
      <c r="P942" s="162"/>
      <c r="Q942" s="162" t="s">
        <v>4822</v>
      </c>
      <c r="R942" s="162" t="s">
        <v>7255</v>
      </c>
      <c r="S942" s="86"/>
      <c r="T942" s="86" t="s">
        <v>5496</v>
      </c>
      <c r="U942" s="86" t="s">
        <v>2499</v>
      </c>
      <c r="V942" s="86"/>
      <c r="W942" s="86"/>
      <c r="X942" s="162" t="s">
        <v>2500</v>
      </c>
      <c r="Y942" s="86"/>
      <c r="Z942" s="86" t="s">
        <v>7849</v>
      </c>
      <c r="AA942" s="86"/>
      <c r="AB942" s="86"/>
      <c r="AC942" s="86"/>
      <c r="AD942" s="86">
        <v>10</v>
      </c>
      <c r="AE942" s="86" t="s">
        <v>217</v>
      </c>
      <c r="AF942" s="86" t="s">
        <v>7834</v>
      </c>
      <c r="AG942" s="86" t="s">
        <v>7356</v>
      </c>
      <c r="AH942" s="86" t="s">
        <v>217</v>
      </c>
      <c r="AI942" s="86" t="s">
        <v>4713</v>
      </c>
      <c r="AJ942" s="86"/>
      <c r="AK942" s="86"/>
      <c r="AL942" s="86" t="s">
        <v>2915</v>
      </c>
      <c r="AM942" s="86"/>
      <c r="AN942" s="86"/>
      <c r="AO942" s="86"/>
      <c r="AP942" s="86"/>
      <c r="AQ942" s="86"/>
      <c r="AR942" s="86"/>
      <c r="AS942" s="86"/>
      <c r="AT942" s="86"/>
      <c r="AU942" s="86"/>
      <c r="AV942" s="102" t="str">
        <f xml:space="preserve"> IF(COUNTIF(BI942,"*FId_EVLmpContIllmn*"),"Yes","No")</f>
        <v>Yes</v>
      </c>
      <c r="AW942" s="101">
        <v>1</v>
      </c>
      <c r="AX942" s="101">
        <v>1</v>
      </c>
      <c r="AY942" s="101" t="s">
        <v>2363</v>
      </c>
      <c r="AZ942" s="102" t="str">
        <f xml:space="preserve"> IF(COUNTIF(BI942,"*FId_MstWrnLmpContIllmn*"),"Yes","No")</f>
        <v>Yes</v>
      </c>
      <c r="BA942" s="102" t="str">
        <f xml:space="preserve"> IF(COUNTIF(BI942,"*FId_SVSWrnLmp*"),"Yes","No")</f>
        <v>No</v>
      </c>
      <c r="BB942" s="86" t="s">
        <v>7334</v>
      </c>
      <c r="BC942" s="86"/>
      <c r="BD942" s="86"/>
      <c r="BE942" s="86"/>
      <c r="BF942" s="86"/>
      <c r="BG942" s="86"/>
      <c r="BH942" s="86"/>
      <c r="BI942" s="162" t="s">
        <v>3761</v>
      </c>
      <c r="BJ942" s="86" t="s">
        <v>7850</v>
      </c>
      <c r="BK942" s="86" t="s">
        <v>8668</v>
      </c>
      <c r="BL942" s="86"/>
      <c r="BM942" s="162">
        <v>0</v>
      </c>
      <c r="BN942" s="86" t="s">
        <v>585</v>
      </c>
      <c r="BO942" s="86"/>
      <c r="BP942" s="86"/>
      <c r="BQ942" s="86"/>
      <c r="BR942" s="86"/>
      <c r="BS942" s="86"/>
      <c r="BT942" s="86"/>
      <c r="BU942" s="86"/>
      <c r="BV942" s="86"/>
      <c r="BW942" s="86"/>
      <c r="BX942" s="86"/>
      <c r="BY942" s="86"/>
      <c r="BZ942" s="86"/>
      <c r="CA942" s="86"/>
      <c r="CB942" s="86"/>
      <c r="CC942" s="86"/>
      <c r="CD942" s="86"/>
      <c r="CE942" s="86"/>
      <c r="CF942" s="86"/>
      <c r="CG942" s="86"/>
      <c r="CH942" s="86"/>
      <c r="CI942" s="86"/>
      <c r="CJ942" s="86"/>
      <c r="CK942" s="86"/>
      <c r="CL942" s="86"/>
      <c r="CM942" s="86"/>
      <c r="CN942" s="86"/>
      <c r="CO942" s="86" t="s">
        <v>2500</v>
      </c>
      <c r="CP942" s="86"/>
      <c r="CQ942" s="86"/>
      <c r="CR942" s="86"/>
      <c r="CS942" s="164" t="b">
        <f>NOT(ISERROR(MATCH(E942,[1]Sheet1!$A:$A,0)))</f>
        <v>1</v>
      </c>
      <c r="CT942" s="164" t="str">
        <f t="shared" si="40"/>
        <v/>
      </c>
    </row>
    <row r="943" spans="1:98" s="218" customFormat="1" ht="79.8" customHeight="1">
      <c r="A943" s="257"/>
      <c r="B943" s="258">
        <v>940</v>
      </c>
      <c r="C943" s="258"/>
      <c r="D943" s="162"/>
      <c r="E943" s="286" t="s">
        <v>4373</v>
      </c>
      <c r="F943" s="297" t="s">
        <v>3920</v>
      </c>
      <c r="G943" s="297" t="s">
        <v>4374</v>
      </c>
      <c r="H943" s="162"/>
      <c r="I943" s="162"/>
      <c r="J943" s="164"/>
      <c r="K943" s="101" t="s">
        <v>4375</v>
      </c>
      <c r="L943" s="162" t="s">
        <v>2495</v>
      </c>
      <c r="M943" s="165" t="s">
        <v>251</v>
      </c>
      <c r="N943" s="162"/>
      <c r="O943" s="165" t="s">
        <v>251</v>
      </c>
      <c r="P943" s="162"/>
      <c r="Q943" s="162" t="s">
        <v>2513</v>
      </c>
      <c r="R943" s="162" t="s">
        <v>2497</v>
      </c>
      <c r="S943" s="162"/>
      <c r="T943" s="86" t="s">
        <v>3660</v>
      </c>
      <c r="U943" s="86" t="s">
        <v>2795</v>
      </c>
      <c r="V943" s="162"/>
      <c r="W943" s="162"/>
      <c r="X943" s="162" t="s">
        <v>3740</v>
      </c>
      <c r="Y943" s="162"/>
      <c r="Z943" s="162" t="s">
        <v>4376</v>
      </c>
      <c r="AA943" s="164"/>
      <c r="AB943" s="164"/>
      <c r="AC943" s="164"/>
      <c r="AD943" s="162" t="s">
        <v>2762</v>
      </c>
      <c r="AE943" s="162" t="s">
        <v>4377</v>
      </c>
      <c r="AF943" s="299" t="s">
        <v>3639</v>
      </c>
      <c r="AG943" s="101" t="s">
        <v>4378</v>
      </c>
      <c r="AH943" s="162" t="s">
        <v>4379</v>
      </c>
      <c r="AI943" s="299" t="s">
        <v>3639</v>
      </c>
      <c r="AJ943" s="164"/>
      <c r="AK943" s="164"/>
      <c r="AL943" s="162" t="s">
        <v>2539</v>
      </c>
      <c r="AM943" s="162"/>
      <c r="AN943" s="162"/>
      <c r="AO943" s="162"/>
      <c r="AP943" s="162"/>
      <c r="AQ943" s="162"/>
      <c r="AR943" s="162"/>
      <c r="AS943" s="162"/>
      <c r="AT943" s="162"/>
      <c r="AU943" s="162"/>
      <c r="AV943" s="102" t="s">
        <v>2363</v>
      </c>
      <c r="AW943" s="101">
        <v>1</v>
      </c>
      <c r="AX943" s="101">
        <v>1</v>
      </c>
      <c r="AY943" s="101" t="s">
        <v>2363</v>
      </c>
      <c r="AZ943" s="102" t="s">
        <v>2363</v>
      </c>
      <c r="BA943" s="102" t="s">
        <v>2364</v>
      </c>
      <c r="BB943" s="162"/>
      <c r="BC943" s="162"/>
      <c r="BD943" s="162"/>
      <c r="BE943" s="164"/>
      <c r="BF943" s="164"/>
      <c r="BG943" s="164"/>
      <c r="BH943" s="164"/>
      <c r="BI943" s="222" t="s">
        <v>9156</v>
      </c>
      <c r="BJ943" s="82" t="s">
        <v>4380</v>
      </c>
      <c r="BK943" s="101" t="s">
        <v>9092</v>
      </c>
      <c r="BL943" s="162"/>
      <c r="BM943" s="86">
        <v>8</v>
      </c>
      <c r="BN943" s="86" t="s">
        <v>3664</v>
      </c>
      <c r="BO943" s="85" t="s">
        <v>761</v>
      </c>
      <c r="BP943" s="85" t="s">
        <v>762</v>
      </c>
      <c r="BQ943" s="85" t="s">
        <v>763</v>
      </c>
      <c r="BR943" s="85" t="s">
        <v>764</v>
      </c>
      <c r="BS943" s="85" t="s">
        <v>765</v>
      </c>
      <c r="BT943" s="85" t="s">
        <v>766</v>
      </c>
      <c r="BU943" s="162"/>
      <c r="BV943" s="162"/>
      <c r="BW943" s="162"/>
      <c r="BX943" s="162"/>
      <c r="BY943" s="162"/>
      <c r="BZ943" s="162"/>
      <c r="CA943" s="162"/>
      <c r="CB943" s="162"/>
      <c r="CC943" s="162"/>
      <c r="CD943" s="162"/>
      <c r="CE943" s="162"/>
      <c r="CF943" s="162"/>
      <c r="CG943" s="162"/>
      <c r="CH943" s="162"/>
      <c r="CI943" s="162"/>
      <c r="CJ943" s="162"/>
      <c r="CK943" s="162"/>
      <c r="CL943" s="162"/>
      <c r="CM943" s="162"/>
      <c r="CN943" s="162"/>
      <c r="CO943" s="162"/>
      <c r="CP943" s="162"/>
      <c r="CQ943" s="162"/>
      <c r="CR943" s="86"/>
      <c r="CS943" s="164" t="b">
        <f>NOT(ISERROR(MATCH(E943,[1]Sheet1!$A:$A,0)))</f>
        <v>0</v>
      </c>
      <c r="CT943" s="164" t="str">
        <f t="shared" si="40"/>
        <v/>
      </c>
    </row>
    <row r="944" spans="1:98" s="218" customFormat="1" ht="79.8" customHeight="1">
      <c r="A944" s="256"/>
      <c r="B944" s="258">
        <v>941</v>
      </c>
      <c r="C944" s="258"/>
      <c r="D944" s="86"/>
      <c r="E944" s="286" t="s">
        <v>4397</v>
      </c>
      <c r="F944" s="163" t="s">
        <v>4398</v>
      </c>
      <c r="G944" s="163" t="s">
        <v>4399</v>
      </c>
      <c r="H944" s="162"/>
      <c r="I944" s="162"/>
      <c r="J944" s="86"/>
      <c r="K944" s="103" t="s">
        <v>4400</v>
      </c>
      <c r="L944" s="175" t="s">
        <v>128</v>
      </c>
      <c r="M944" s="165" t="s">
        <v>128</v>
      </c>
      <c r="N944" s="162"/>
      <c r="O944" s="165" t="s">
        <v>251</v>
      </c>
      <c r="P944" s="162"/>
      <c r="Q944" s="162" t="s">
        <v>2513</v>
      </c>
      <c r="R944" s="162" t="s">
        <v>2497</v>
      </c>
      <c r="S944" s="86"/>
      <c r="T944" s="162" t="s">
        <v>4385</v>
      </c>
      <c r="U944" s="86" t="s">
        <v>2499</v>
      </c>
      <c r="V944" s="86"/>
      <c r="W944" s="86"/>
      <c r="X944" s="162" t="s">
        <v>2500</v>
      </c>
      <c r="Y944" s="86"/>
      <c r="Z944" s="162" t="s">
        <v>4401</v>
      </c>
      <c r="AA944" s="86"/>
      <c r="AB944" s="86"/>
      <c r="AC944" s="86"/>
      <c r="AD944" s="86">
        <v>100</v>
      </c>
      <c r="AE944" s="86" t="s">
        <v>217</v>
      </c>
      <c r="AF944" s="86" t="s">
        <v>4402</v>
      </c>
      <c r="AG944" s="101" t="s">
        <v>4403</v>
      </c>
      <c r="AH944" s="86" t="s">
        <v>217</v>
      </c>
      <c r="AI944" s="86" t="s">
        <v>4402</v>
      </c>
      <c r="AJ944" s="86"/>
      <c r="AK944" s="86"/>
      <c r="AL944" s="86" t="s">
        <v>4404</v>
      </c>
      <c r="AM944" s="86"/>
      <c r="AN944" s="86"/>
      <c r="AO944" s="86"/>
      <c r="AP944" s="86"/>
      <c r="AQ944" s="86"/>
      <c r="AR944" s="86"/>
      <c r="AS944" s="86"/>
      <c r="AT944" s="86"/>
      <c r="AU944" s="86"/>
      <c r="AV944" s="102" t="s">
        <v>2363</v>
      </c>
      <c r="AW944" s="101">
        <v>1</v>
      </c>
      <c r="AX944" s="101">
        <v>1</v>
      </c>
      <c r="AY944" s="101" t="s">
        <v>2363</v>
      </c>
      <c r="AZ944" s="102" t="s">
        <v>2363</v>
      </c>
      <c r="BA944" s="102" t="s">
        <v>2364</v>
      </c>
      <c r="BB944" s="86" t="s">
        <v>2822</v>
      </c>
      <c r="BC944" s="86"/>
      <c r="BD944" s="86"/>
      <c r="BE944" s="86"/>
      <c r="BF944" s="86"/>
      <c r="BG944" s="86"/>
      <c r="BH944" s="86"/>
      <c r="BI944" s="86" t="s">
        <v>4405</v>
      </c>
      <c r="BJ944" s="86"/>
      <c r="BK944" s="101" t="s">
        <v>4390</v>
      </c>
      <c r="BL944" s="86"/>
      <c r="BM944" s="86">
        <v>6</v>
      </c>
      <c r="BN944" s="70" t="s">
        <v>2753</v>
      </c>
      <c r="BO944" s="85" t="s">
        <v>719</v>
      </c>
      <c r="BP944" s="85" t="s">
        <v>720</v>
      </c>
      <c r="BQ944" s="85" t="s">
        <v>721</v>
      </c>
      <c r="BR944" s="85" t="s">
        <v>722</v>
      </c>
      <c r="BS944" s="85" t="s">
        <v>723</v>
      </c>
      <c r="BT944" s="85" t="s">
        <v>724</v>
      </c>
      <c r="BU944" s="85" t="s">
        <v>725</v>
      </c>
      <c r="BV944" s="85" t="s">
        <v>726</v>
      </c>
      <c r="BW944" s="85" t="s">
        <v>727</v>
      </c>
      <c r="BX944" s="85" t="s">
        <v>728</v>
      </c>
      <c r="BY944" s="85" t="s">
        <v>729</v>
      </c>
      <c r="BZ944" s="85" t="s">
        <v>730</v>
      </c>
      <c r="CA944" s="85" t="s">
        <v>731</v>
      </c>
      <c r="CB944" s="85" t="s">
        <v>732</v>
      </c>
      <c r="CC944" s="86"/>
      <c r="CD944" s="86"/>
      <c r="CE944" s="86"/>
      <c r="CF944" s="86"/>
      <c r="CG944" s="86"/>
      <c r="CH944" s="86"/>
      <c r="CI944" s="86"/>
      <c r="CJ944" s="86"/>
      <c r="CK944" s="86"/>
      <c r="CL944" s="86"/>
      <c r="CM944" s="86"/>
      <c r="CN944" s="86"/>
      <c r="CO944" s="86" t="s">
        <v>2500</v>
      </c>
      <c r="CP944" s="86"/>
      <c r="CQ944" s="86"/>
      <c r="CR944" s="86"/>
      <c r="CS944" s="164" t="b">
        <f>NOT(ISERROR(MATCH(E944,[1]Sheet1!$A:$A,0)))</f>
        <v>0</v>
      </c>
      <c r="CT944" s="164" t="str">
        <f t="shared" si="40"/>
        <v/>
      </c>
    </row>
    <row r="945" spans="1:98" s="218" customFormat="1" ht="79.8" customHeight="1">
      <c r="A945" s="256"/>
      <c r="B945" s="258">
        <v>942</v>
      </c>
      <c r="C945" s="258"/>
      <c r="D945" s="86"/>
      <c r="E945" s="286" t="s">
        <v>4406</v>
      </c>
      <c r="F945" s="163" t="s">
        <v>4407</v>
      </c>
      <c r="G945" s="163" t="s">
        <v>4408</v>
      </c>
      <c r="H945" s="162"/>
      <c r="I945" s="162"/>
      <c r="J945" s="86"/>
      <c r="K945" s="103" t="s">
        <v>4409</v>
      </c>
      <c r="L945" s="175" t="s">
        <v>128</v>
      </c>
      <c r="M945" s="165" t="s">
        <v>128</v>
      </c>
      <c r="N945" s="162"/>
      <c r="O945" s="165" t="s">
        <v>251</v>
      </c>
      <c r="P945" s="162"/>
      <c r="Q945" s="162" t="s">
        <v>2513</v>
      </c>
      <c r="R945" s="162" t="s">
        <v>2497</v>
      </c>
      <c r="S945" s="86"/>
      <c r="T945" s="162" t="s">
        <v>4385</v>
      </c>
      <c r="U945" s="86" t="s">
        <v>2499</v>
      </c>
      <c r="V945" s="86"/>
      <c r="W945" s="86"/>
      <c r="X945" s="162" t="s">
        <v>2500</v>
      </c>
      <c r="Y945" s="86"/>
      <c r="Z945" s="162" t="s">
        <v>4401</v>
      </c>
      <c r="AA945" s="86"/>
      <c r="AB945" s="86"/>
      <c r="AC945" s="86"/>
      <c r="AD945" s="86">
        <v>100</v>
      </c>
      <c r="AE945" s="86" t="s">
        <v>217</v>
      </c>
      <c r="AF945" s="86" t="s">
        <v>4402</v>
      </c>
      <c r="AG945" s="101" t="s">
        <v>4410</v>
      </c>
      <c r="AH945" s="86" t="s">
        <v>217</v>
      </c>
      <c r="AI945" s="86" t="s">
        <v>4402</v>
      </c>
      <c r="AJ945" s="86"/>
      <c r="AK945" s="86"/>
      <c r="AL945" s="86" t="s">
        <v>4411</v>
      </c>
      <c r="AM945" s="86"/>
      <c r="AN945" s="86"/>
      <c r="AO945" s="86"/>
      <c r="AP945" s="86"/>
      <c r="AQ945" s="86"/>
      <c r="AR945" s="86"/>
      <c r="AS945" s="86"/>
      <c r="AT945" s="86"/>
      <c r="AU945" s="86"/>
      <c r="AV945" s="102" t="s">
        <v>2363</v>
      </c>
      <c r="AW945" s="101">
        <v>1</v>
      </c>
      <c r="AX945" s="101">
        <v>1</v>
      </c>
      <c r="AY945" s="101" t="s">
        <v>2363</v>
      </c>
      <c r="AZ945" s="102" t="s">
        <v>2363</v>
      </c>
      <c r="BA945" s="102" t="s">
        <v>2364</v>
      </c>
      <c r="BB945" s="86" t="s">
        <v>2822</v>
      </c>
      <c r="BC945" s="86"/>
      <c r="BD945" s="86"/>
      <c r="BE945" s="86"/>
      <c r="BF945" s="86"/>
      <c r="BG945" s="86"/>
      <c r="BH945" s="86"/>
      <c r="BI945" s="86" t="s">
        <v>4405</v>
      </c>
      <c r="BJ945" s="86"/>
      <c r="BK945" s="101" t="s">
        <v>4390</v>
      </c>
      <c r="BL945" s="86"/>
      <c r="BM945" s="86">
        <v>6</v>
      </c>
      <c r="BN945" s="70" t="s">
        <v>2753</v>
      </c>
      <c r="BO945" s="85" t="s">
        <v>719</v>
      </c>
      <c r="BP945" s="85" t="s">
        <v>720</v>
      </c>
      <c r="BQ945" s="85" t="s">
        <v>721</v>
      </c>
      <c r="BR945" s="85" t="s">
        <v>722</v>
      </c>
      <c r="BS945" s="85" t="s">
        <v>723</v>
      </c>
      <c r="BT945" s="85" t="s">
        <v>724</v>
      </c>
      <c r="BU945" s="85" t="s">
        <v>725</v>
      </c>
      <c r="BV945" s="85" t="s">
        <v>726</v>
      </c>
      <c r="BW945" s="85" t="s">
        <v>727</v>
      </c>
      <c r="BX945" s="85" t="s">
        <v>728</v>
      </c>
      <c r="BY945" s="85" t="s">
        <v>729</v>
      </c>
      <c r="BZ945" s="85" t="s">
        <v>730</v>
      </c>
      <c r="CA945" s="85" t="s">
        <v>731</v>
      </c>
      <c r="CB945" s="85" t="s">
        <v>732</v>
      </c>
      <c r="CC945" s="86"/>
      <c r="CD945" s="86"/>
      <c r="CE945" s="86"/>
      <c r="CF945" s="86"/>
      <c r="CG945" s="86"/>
      <c r="CH945" s="86"/>
      <c r="CI945" s="86"/>
      <c r="CJ945" s="86"/>
      <c r="CK945" s="86"/>
      <c r="CL945" s="86"/>
      <c r="CM945" s="86"/>
      <c r="CN945" s="86"/>
      <c r="CO945" s="86" t="s">
        <v>2500</v>
      </c>
      <c r="CP945" s="86"/>
      <c r="CQ945" s="86"/>
      <c r="CR945" s="86"/>
      <c r="CS945" s="164" t="b">
        <f>NOT(ISERROR(MATCH(E945,[1]Sheet1!$A:$A,0)))</f>
        <v>0</v>
      </c>
      <c r="CT945" s="164" t="str">
        <f t="shared" si="40"/>
        <v/>
      </c>
    </row>
    <row r="946" spans="1:98" s="218" customFormat="1" ht="79.8" customHeight="1">
      <c r="A946" s="256"/>
      <c r="B946" s="258">
        <v>943</v>
      </c>
      <c r="C946" s="258"/>
      <c r="D946" s="86"/>
      <c r="E946" s="286" t="s">
        <v>4412</v>
      </c>
      <c r="F946" s="163" t="s">
        <v>4413</v>
      </c>
      <c r="G946" s="163" t="s">
        <v>4414</v>
      </c>
      <c r="H946" s="162"/>
      <c r="I946" s="162"/>
      <c r="J946" s="86"/>
      <c r="K946" s="103" t="s">
        <v>4415</v>
      </c>
      <c r="L946" s="162" t="s">
        <v>2495</v>
      </c>
      <c r="M946" s="165" t="s">
        <v>128</v>
      </c>
      <c r="N946" s="162"/>
      <c r="O946" s="165" t="s">
        <v>128</v>
      </c>
      <c r="P946" s="162"/>
      <c r="Q946" s="162" t="s">
        <v>2513</v>
      </c>
      <c r="R946" s="162" t="s">
        <v>2497</v>
      </c>
      <c r="S946" s="86"/>
      <c r="T946" s="162" t="s">
        <v>4385</v>
      </c>
      <c r="U946" s="86" t="s">
        <v>2499</v>
      </c>
      <c r="V946" s="86"/>
      <c r="W946" s="86"/>
      <c r="X946" s="162" t="s">
        <v>2500</v>
      </c>
      <c r="Y946" s="86"/>
      <c r="Z946" s="162" t="s">
        <v>4416</v>
      </c>
      <c r="AA946" s="86"/>
      <c r="AB946" s="86"/>
      <c r="AC946" s="86"/>
      <c r="AD946" s="86">
        <v>100</v>
      </c>
      <c r="AE946" s="86" t="s">
        <v>217</v>
      </c>
      <c r="AF946" s="86" t="s">
        <v>4402</v>
      </c>
      <c r="AG946" s="101" t="s">
        <v>4417</v>
      </c>
      <c r="AH946" s="86" t="s">
        <v>217</v>
      </c>
      <c r="AI946" s="86" t="s">
        <v>4402</v>
      </c>
      <c r="AJ946" s="86"/>
      <c r="AK946" s="86"/>
      <c r="AL946" s="86" t="s">
        <v>4418</v>
      </c>
      <c r="AM946" s="86"/>
      <c r="AN946" s="86"/>
      <c r="AO946" s="86"/>
      <c r="AP946" s="86"/>
      <c r="AQ946" s="86"/>
      <c r="AR946" s="86"/>
      <c r="AS946" s="86"/>
      <c r="AT946" s="86"/>
      <c r="AU946" s="86"/>
      <c r="AV946" s="102" t="s">
        <v>2363</v>
      </c>
      <c r="AW946" s="101">
        <v>1</v>
      </c>
      <c r="AX946" s="101">
        <v>1</v>
      </c>
      <c r="AY946" s="101" t="s">
        <v>2363</v>
      </c>
      <c r="AZ946" s="102" t="s">
        <v>2363</v>
      </c>
      <c r="BA946" s="102" t="s">
        <v>2363</v>
      </c>
      <c r="BB946" s="86" t="s">
        <v>2822</v>
      </c>
      <c r="BC946" s="86"/>
      <c r="BD946" s="86"/>
      <c r="BE946" s="86"/>
      <c r="BF946" s="86"/>
      <c r="BG946" s="86"/>
      <c r="BH946" s="86"/>
      <c r="BI946" s="86" t="s">
        <v>4419</v>
      </c>
      <c r="BJ946" s="86"/>
      <c r="BK946" s="101" t="s">
        <v>4390</v>
      </c>
      <c r="BL946" s="86"/>
      <c r="BM946" s="86">
        <v>6</v>
      </c>
      <c r="BN946" s="70" t="s">
        <v>2753</v>
      </c>
      <c r="BO946" s="85" t="s">
        <v>719</v>
      </c>
      <c r="BP946" s="85" t="s">
        <v>720</v>
      </c>
      <c r="BQ946" s="85" t="s">
        <v>721</v>
      </c>
      <c r="BR946" s="85" t="s">
        <v>722</v>
      </c>
      <c r="BS946" s="85" t="s">
        <v>723</v>
      </c>
      <c r="BT946" s="85" t="s">
        <v>724</v>
      </c>
      <c r="BU946" s="85" t="s">
        <v>725</v>
      </c>
      <c r="BV946" s="85" t="s">
        <v>726</v>
      </c>
      <c r="BW946" s="85" t="s">
        <v>727</v>
      </c>
      <c r="BX946" s="85" t="s">
        <v>728</v>
      </c>
      <c r="BY946" s="85" t="s">
        <v>729</v>
      </c>
      <c r="BZ946" s="85" t="s">
        <v>730</v>
      </c>
      <c r="CA946" s="85" t="s">
        <v>731</v>
      </c>
      <c r="CB946" s="85" t="s">
        <v>732</v>
      </c>
      <c r="CC946" s="86"/>
      <c r="CD946" s="86"/>
      <c r="CE946" s="86"/>
      <c r="CF946" s="86"/>
      <c r="CG946" s="86"/>
      <c r="CH946" s="86"/>
      <c r="CI946" s="86"/>
      <c r="CJ946" s="86"/>
      <c r="CK946" s="86"/>
      <c r="CL946" s="86"/>
      <c r="CM946" s="86"/>
      <c r="CN946" s="86"/>
      <c r="CO946" s="86" t="s">
        <v>2500</v>
      </c>
      <c r="CP946" s="86"/>
      <c r="CQ946" s="86"/>
      <c r="CR946" s="86"/>
      <c r="CS946" s="164" t="b">
        <f>NOT(ISERROR(MATCH(E946,[1]Sheet1!$A:$A,0)))</f>
        <v>0</v>
      </c>
      <c r="CT946" s="164" t="str">
        <f t="shared" si="40"/>
        <v/>
      </c>
    </row>
    <row r="947" spans="1:98" s="218" customFormat="1" ht="79.8" customHeight="1">
      <c r="A947" s="256" t="s">
        <v>4420</v>
      </c>
      <c r="B947" s="258">
        <v>944</v>
      </c>
      <c r="C947" s="258"/>
      <c r="D947" s="86"/>
      <c r="E947" s="286" t="s">
        <v>4421</v>
      </c>
      <c r="F947" s="163" t="s">
        <v>4422</v>
      </c>
      <c r="G947" s="163" t="s">
        <v>4423</v>
      </c>
      <c r="H947" s="162"/>
      <c r="I947" s="162"/>
      <c r="J947" s="86"/>
      <c r="K947" s="103" t="s">
        <v>4424</v>
      </c>
      <c r="L947" s="162" t="s">
        <v>2495</v>
      </c>
      <c r="M947" s="165" t="s">
        <v>128</v>
      </c>
      <c r="N947" s="162"/>
      <c r="O947" s="165" t="s">
        <v>128</v>
      </c>
      <c r="P947" s="162"/>
      <c r="Q947" s="162" t="s">
        <v>2513</v>
      </c>
      <c r="R947" s="162" t="s">
        <v>2497</v>
      </c>
      <c r="S947" s="86"/>
      <c r="T947" s="162" t="s">
        <v>4385</v>
      </c>
      <c r="U947" s="86" t="s">
        <v>2499</v>
      </c>
      <c r="V947" s="86"/>
      <c r="W947" s="86"/>
      <c r="X947" s="162" t="s">
        <v>2500</v>
      </c>
      <c r="Y947" s="86"/>
      <c r="Z947" s="162" t="s">
        <v>4425</v>
      </c>
      <c r="AA947" s="86"/>
      <c r="AB947" s="86"/>
      <c r="AC947" s="86"/>
      <c r="AD947" s="86">
        <v>100</v>
      </c>
      <c r="AE947" s="86" t="s">
        <v>217</v>
      </c>
      <c r="AF947" s="86" t="s">
        <v>4402</v>
      </c>
      <c r="AG947" s="101" t="s">
        <v>4426</v>
      </c>
      <c r="AH947" s="86" t="s">
        <v>217</v>
      </c>
      <c r="AI947" s="86" t="s">
        <v>4402</v>
      </c>
      <c r="AJ947" s="86"/>
      <c r="AK947" s="86"/>
      <c r="AL947" s="86" t="s">
        <v>4427</v>
      </c>
      <c r="AM947" s="86"/>
      <c r="AN947" s="86"/>
      <c r="AO947" s="86"/>
      <c r="AP947" s="86"/>
      <c r="AQ947" s="86"/>
      <c r="AR947" s="86"/>
      <c r="AS947" s="86"/>
      <c r="AT947" s="86"/>
      <c r="AU947" s="86"/>
      <c r="AV947" s="102" t="s">
        <v>2363</v>
      </c>
      <c r="AW947" s="101">
        <v>1</v>
      </c>
      <c r="AX947" s="101">
        <v>1</v>
      </c>
      <c r="AY947" s="101" t="s">
        <v>2363</v>
      </c>
      <c r="AZ947" s="102" t="s">
        <v>2363</v>
      </c>
      <c r="BA947" s="102" t="s">
        <v>2363</v>
      </c>
      <c r="BB947" s="86" t="s">
        <v>2822</v>
      </c>
      <c r="BC947" s="86"/>
      <c r="BD947" s="86"/>
      <c r="BE947" s="86"/>
      <c r="BF947" s="86"/>
      <c r="BG947" s="86"/>
      <c r="BH947" s="86"/>
      <c r="BI947" s="86" t="s">
        <v>4428</v>
      </c>
      <c r="BJ947" s="86"/>
      <c r="BK947" s="101" t="s">
        <v>4390</v>
      </c>
      <c r="BL947" s="86"/>
      <c r="BM947" s="86">
        <v>6</v>
      </c>
      <c r="BN947" s="70" t="s">
        <v>2753</v>
      </c>
      <c r="BO947" s="85" t="s">
        <v>719</v>
      </c>
      <c r="BP947" s="85" t="s">
        <v>720</v>
      </c>
      <c r="BQ947" s="85" t="s">
        <v>721</v>
      </c>
      <c r="BR947" s="85" t="s">
        <v>722</v>
      </c>
      <c r="BS947" s="85" t="s">
        <v>723</v>
      </c>
      <c r="BT947" s="85" t="s">
        <v>724</v>
      </c>
      <c r="BU947" s="85" t="s">
        <v>725</v>
      </c>
      <c r="BV947" s="85" t="s">
        <v>726</v>
      </c>
      <c r="BW947" s="85" t="s">
        <v>727</v>
      </c>
      <c r="BX947" s="85" t="s">
        <v>728</v>
      </c>
      <c r="BY947" s="85" t="s">
        <v>729</v>
      </c>
      <c r="BZ947" s="85" t="s">
        <v>730</v>
      </c>
      <c r="CA947" s="85" t="s">
        <v>731</v>
      </c>
      <c r="CB947" s="85" t="s">
        <v>732</v>
      </c>
      <c r="CC947" s="86"/>
      <c r="CD947" s="86"/>
      <c r="CE947" s="86"/>
      <c r="CF947" s="86"/>
      <c r="CG947" s="86"/>
      <c r="CH947" s="86"/>
      <c r="CI947" s="86"/>
      <c r="CJ947" s="86"/>
      <c r="CK947" s="86"/>
      <c r="CL947" s="86"/>
      <c r="CM947" s="86"/>
      <c r="CN947" s="86"/>
      <c r="CO947" s="86" t="s">
        <v>2500</v>
      </c>
      <c r="CP947" s="86"/>
      <c r="CQ947" s="86"/>
      <c r="CR947" s="86"/>
      <c r="CS947" s="164" t="b">
        <f>NOT(ISERROR(MATCH(E947,[1]Sheet1!$A:$A,0)))</f>
        <v>0</v>
      </c>
      <c r="CT947" s="164" t="str">
        <f t="shared" si="40"/>
        <v/>
      </c>
    </row>
    <row r="948" spans="1:98" s="218" customFormat="1" ht="79.8" customHeight="1">
      <c r="A948" s="256"/>
      <c r="B948" s="258">
        <v>945</v>
      </c>
      <c r="C948" s="258"/>
      <c r="D948" s="86"/>
      <c r="E948" s="286" t="s">
        <v>4381</v>
      </c>
      <c r="F948" s="163" t="s">
        <v>4382</v>
      </c>
      <c r="G948" s="163" t="s">
        <v>4383</v>
      </c>
      <c r="H948" s="162"/>
      <c r="I948" s="162"/>
      <c r="J948" s="86"/>
      <c r="K948" s="103" t="s">
        <v>4384</v>
      </c>
      <c r="L948" s="162" t="s">
        <v>2495</v>
      </c>
      <c r="M948" s="165" t="s">
        <v>251</v>
      </c>
      <c r="N948" s="162"/>
      <c r="O948" s="165" t="s">
        <v>251</v>
      </c>
      <c r="P948" s="162"/>
      <c r="Q948" s="162" t="s">
        <v>2513</v>
      </c>
      <c r="R948" s="162" t="s">
        <v>2497</v>
      </c>
      <c r="S948" s="86"/>
      <c r="T948" s="162" t="s">
        <v>4385</v>
      </c>
      <c r="U948" s="86" t="s">
        <v>2499</v>
      </c>
      <c r="V948" s="86"/>
      <c r="W948" s="86"/>
      <c r="X948" s="162" t="s">
        <v>2500</v>
      </c>
      <c r="Y948" s="86"/>
      <c r="Z948" s="162" t="s">
        <v>4386</v>
      </c>
      <c r="AA948" s="86"/>
      <c r="AB948" s="86"/>
      <c r="AC948" s="86"/>
      <c r="AD948" s="86">
        <v>100</v>
      </c>
      <c r="AE948" s="86" t="s">
        <v>217</v>
      </c>
      <c r="AF948" s="86" t="s">
        <v>2818</v>
      </c>
      <c r="AG948" s="101" t="s">
        <v>4387</v>
      </c>
      <c r="AH948" s="86" t="s">
        <v>217</v>
      </c>
      <c r="AI948" s="86" t="s">
        <v>2818</v>
      </c>
      <c r="AJ948" s="86"/>
      <c r="AK948" s="86"/>
      <c r="AL948" s="86" t="s">
        <v>4388</v>
      </c>
      <c r="AM948" s="86"/>
      <c r="AN948" s="86"/>
      <c r="AO948" s="86"/>
      <c r="AP948" s="86"/>
      <c r="AQ948" s="86"/>
      <c r="AR948" s="86"/>
      <c r="AS948" s="86"/>
      <c r="AT948" s="86"/>
      <c r="AU948" s="86"/>
      <c r="AV948" s="102" t="s">
        <v>2363</v>
      </c>
      <c r="AW948" s="101">
        <v>1</v>
      </c>
      <c r="AX948" s="101">
        <v>1</v>
      </c>
      <c r="AY948" s="101" t="s">
        <v>2363</v>
      </c>
      <c r="AZ948" s="102" t="s">
        <v>2363</v>
      </c>
      <c r="BA948" s="102" t="s">
        <v>2364</v>
      </c>
      <c r="BB948" s="64" t="s">
        <v>2822</v>
      </c>
      <c r="BC948" s="86"/>
      <c r="BD948" s="86"/>
      <c r="BE948" s="86"/>
      <c r="BF948" s="86"/>
      <c r="BG948" s="86"/>
      <c r="BH948" s="86"/>
      <c r="BI948" s="86" t="s">
        <v>4389</v>
      </c>
      <c r="BJ948" s="86"/>
      <c r="BK948" s="101" t="s">
        <v>4390</v>
      </c>
      <c r="BL948" s="86"/>
      <c r="BM948" s="86">
        <v>6</v>
      </c>
      <c r="BN948" s="70" t="s">
        <v>2753</v>
      </c>
      <c r="BO948" s="85" t="s">
        <v>719</v>
      </c>
      <c r="BP948" s="85" t="s">
        <v>720</v>
      </c>
      <c r="BQ948" s="85" t="s">
        <v>721</v>
      </c>
      <c r="BR948" s="85" t="s">
        <v>722</v>
      </c>
      <c r="BS948" s="85" t="s">
        <v>723</v>
      </c>
      <c r="BT948" s="85" t="s">
        <v>724</v>
      </c>
      <c r="BU948" s="85" t="s">
        <v>725</v>
      </c>
      <c r="BV948" s="85" t="s">
        <v>726</v>
      </c>
      <c r="BW948" s="85" t="s">
        <v>727</v>
      </c>
      <c r="BX948" s="85" t="s">
        <v>728</v>
      </c>
      <c r="BY948" s="85" t="s">
        <v>729</v>
      </c>
      <c r="BZ948" s="85" t="s">
        <v>730</v>
      </c>
      <c r="CA948" s="85" t="s">
        <v>731</v>
      </c>
      <c r="CB948" s="85" t="s">
        <v>732</v>
      </c>
      <c r="CC948" s="86"/>
      <c r="CD948" s="86"/>
      <c r="CE948" s="86"/>
      <c r="CF948" s="86"/>
      <c r="CG948" s="86"/>
      <c r="CH948" s="86"/>
      <c r="CI948" s="86"/>
      <c r="CJ948" s="86"/>
      <c r="CK948" s="86"/>
      <c r="CL948" s="86"/>
      <c r="CM948" s="86"/>
      <c r="CN948" s="86"/>
      <c r="CO948" s="86" t="s">
        <v>2500</v>
      </c>
      <c r="CP948" s="86"/>
      <c r="CQ948" s="86"/>
      <c r="CR948" s="86"/>
      <c r="CS948" s="164" t="b">
        <f>NOT(ISERROR(MATCH(E948,[1]Sheet1!$A:$A,0)))</f>
        <v>0</v>
      </c>
      <c r="CT948" s="164" t="str">
        <f t="shared" si="40"/>
        <v/>
      </c>
    </row>
    <row r="949" spans="1:98" s="218" customFormat="1" ht="79.8" customHeight="1">
      <c r="A949" s="256"/>
      <c r="B949" s="258">
        <v>946</v>
      </c>
      <c r="C949" s="258"/>
      <c r="D949" s="86"/>
      <c r="E949" s="286" t="s">
        <v>4391</v>
      </c>
      <c r="F949" s="163" t="s">
        <v>4392</v>
      </c>
      <c r="G949" s="163" t="s">
        <v>4393</v>
      </c>
      <c r="H949" s="162"/>
      <c r="I949" s="162"/>
      <c r="J949" s="86"/>
      <c r="K949" s="103" t="s">
        <v>4394</v>
      </c>
      <c r="L949" s="162" t="s">
        <v>2495</v>
      </c>
      <c r="M949" s="165" t="s">
        <v>251</v>
      </c>
      <c r="N949" s="162"/>
      <c r="O949" s="165" t="s">
        <v>251</v>
      </c>
      <c r="P949" s="162"/>
      <c r="Q949" s="162" t="s">
        <v>2513</v>
      </c>
      <c r="R949" s="162" t="s">
        <v>2497</v>
      </c>
      <c r="S949" s="86"/>
      <c r="T949" s="162" t="s">
        <v>4385</v>
      </c>
      <c r="U949" s="86" t="s">
        <v>2499</v>
      </c>
      <c r="V949" s="86"/>
      <c r="W949" s="86"/>
      <c r="X949" s="162" t="s">
        <v>2500</v>
      </c>
      <c r="Y949" s="86"/>
      <c r="Z949" s="162" t="s">
        <v>4395</v>
      </c>
      <c r="AA949" s="86"/>
      <c r="AB949" s="86"/>
      <c r="AC949" s="86"/>
      <c r="AD949" s="86">
        <v>100</v>
      </c>
      <c r="AE949" s="86" t="s">
        <v>217</v>
      </c>
      <c r="AF949" s="86" t="s">
        <v>2818</v>
      </c>
      <c r="AG949" s="101" t="s">
        <v>4396</v>
      </c>
      <c r="AH949" s="86" t="s">
        <v>217</v>
      </c>
      <c r="AI949" s="86" t="s">
        <v>2818</v>
      </c>
      <c r="AJ949" s="86"/>
      <c r="AK949" s="86"/>
      <c r="AL949" s="86" t="s">
        <v>4388</v>
      </c>
      <c r="AM949" s="86"/>
      <c r="AN949" s="86"/>
      <c r="AO949" s="86"/>
      <c r="AP949" s="86"/>
      <c r="AQ949" s="86"/>
      <c r="AR949" s="86"/>
      <c r="AS949" s="86"/>
      <c r="AT949" s="86"/>
      <c r="AU949" s="86"/>
      <c r="AV949" s="102" t="s">
        <v>2363</v>
      </c>
      <c r="AW949" s="101">
        <v>1</v>
      </c>
      <c r="AX949" s="101">
        <v>1</v>
      </c>
      <c r="AY949" s="101" t="s">
        <v>2363</v>
      </c>
      <c r="AZ949" s="102" t="s">
        <v>2363</v>
      </c>
      <c r="BA949" s="102" t="s">
        <v>2364</v>
      </c>
      <c r="BB949" s="64" t="s">
        <v>2822</v>
      </c>
      <c r="BC949" s="86"/>
      <c r="BD949" s="86"/>
      <c r="BE949" s="86"/>
      <c r="BF949" s="86"/>
      <c r="BG949" s="86"/>
      <c r="BH949" s="86"/>
      <c r="BI949" s="86" t="s">
        <v>4389</v>
      </c>
      <c r="BJ949" s="86"/>
      <c r="BK949" s="101" t="s">
        <v>4390</v>
      </c>
      <c r="BL949" s="86"/>
      <c r="BM949" s="86">
        <v>6</v>
      </c>
      <c r="BN949" s="70" t="s">
        <v>2753</v>
      </c>
      <c r="BO949" s="85" t="s">
        <v>719</v>
      </c>
      <c r="BP949" s="85" t="s">
        <v>720</v>
      </c>
      <c r="BQ949" s="85" t="s">
        <v>721</v>
      </c>
      <c r="BR949" s="85" t="s">
        <v>722</v>
      </c>
      <c r="BS949" s="85" t="s">
        <v>723</v>
      </c>
      <c r="BT949" s="85" t="s">
        <v>724</v>
      </c>
      <c r="BU949" s="85" t="s">
        <v>725</v>
      </c>
      <c r="BV949" s="85" t="s">
        <v>726</v>
      </c>
      <c r="BW949" s="85" t="s">
        <v>727</v>
      </c>
      <c r="BX949" s="85" t="s">
        <v>728</v>
      </c>
      <c r="BY949" s="85" t="s">
        <v>729</v>
      </c>
      <c r="BZ949" s="85" t="s">
        <v>730</v>
      </c>
      <c r="CA949" s="85" t="s">
        <v>731</v>
      </c>
      <c r="CB949" s="85" t="s">
        <v>732</v>
      </c>
      <c r="CC949" s="86"/>
      <c r="CD949" s="86"/>
      <c r="CE949" s="86"/>
      <c r="CF949" s="86"/>
      <c r="CG949" s="86"/>
      <c r="CH949" s="86"/>
      <c r="CI949" s="86"/>
      <c r="CJ949" s="86"/>
      <c r="CK949" s="86"/>
      <c r="CL949" s="86"/>
      <c r="CM949" s="86"/>
      <c r="CN949" s="86"/>
      <c r="CO949" s="86" t="s">
        <v>2500</v>
      </c>
      <c r="CP949" s="86"/>
      <c r="CQ949" s="86"/>
      <c r="CR949" s="86"/>
      <c r="CS949" s="164" t="b">
        <f>NOT(ISERROR(MATCH(E949,[1]Sheet1!$A:$A,0)))</f>
        <v>0</v>
      </c>
      <c r="CT949" s="164" t="str">
        <f t="shared" si="40"/>
        <v/>
      </c>
    </row>
    <row r="950" spans="1:98" s="237" customFormat="1" ht="79.8" customHeight="1">
      <c r="A950" s="256"/>
      <c r="B950" s="258">
        <v>947</v>
      </c>
      <c r="C950" s="258"/>
      <c r="D950" s="86"/>
      <c r="E950" s="286" t="s">
        <v>4429</v>
      </c>
      <c r="F950" s="163" t="s">
        <v>4430</v>
      </c>
      <c r="G950" s="163" t="s">
        <v>4431</v>
      </c>
      <c r="H950" s="162"/>
      <c r="I950" s="162"/>
      <c r="J950" s="86"/>
      <c r="K950" s="103" t="s">
        <v>4432</v>
      </c>
      <c r="L950" s="162" t="s">
        <v>2495</v>
      </c>
      <c r="M950" s="165" t="s">
        <v>251</v>
      </c>
      <c r="N950" s="162"/>
      <c r="O950" s="165" t="s">
        <v>251</v>
      </c>
      <c r="P950" s="162"/>
      <c r="Q950" s="162" t="s">
        <v>2513</v>
      </c>
      <c r="R950" s="162" t="s">
        <v>2497</v>
      </c>
      <c r="S950" s="86"/>
      <c r="T950" s="162" t="s">
        <v>4385</v>
      </c>
      <c r="U950" s="86" t="s">
        <v>2499</v>
      </c>
      <c r="V950" s="86"/>
      <c r="W950" s="86"/>
      <c r="X950" s="162" t="s">
        <v>2500</v>
      </c>
      <c r="Y950" s="86"/>
      <c r="Z950" s="162" t="s">
        <v>4433</v>
      </c>
      <c r="AA950" s="86"/>
      <c r="AB950" s="86"/>
      <c r="AC950" s="86"/>
      <c r="AD950" s="86">
        <v>100</v>
      </c>
      <c r="AE950" s="86" t="s">
        <v>217</v>
      </c>
      <c r="AF950" s="86" t="s">
        <v>4402</v>
      </c>
      <c r="AG950" s="101" t="s">
        <v>4434</v>
      </c>
      <c r="AH950" s="86" t="s">
        <v>217</v>
      </c>
      <c r="AI950" s="86" t="s">
        <v>4402</v>
      </c>
      <c r="AJ950" s="86"/>
      <c r="AK950" s="86"/>
      <c r="AL950" s="86" t="s">
        <v>4435</v>
      </c>
      <c r="AM950" s="86"/>
      <c r="AN950" s="86"/>
      <c r="AO950" s="86"/>
      <c r="AP950" s="86"/>
      <c r="AQ950" s="86"/>
      <c r="AR950" s="86"/>
      <c r="AS950" s="86"/>
      <c r="AT950" s="86"/>
      <c r="AU950" s="86"/>
      <c r="AV950" s="102" t="s">
        <v>2363</v>
      </c>
      <c r="AW950" s="101">
        <v>1</v>
      </c>
      <c r="AX950" s="101">
        <v>1</v>
      </c>
      <c r="AY950" s="101" t="s">
        <v>2363</v>
      </c>
      <c r="AZ950" s="102" t="s">
        <v>2363</v>
      </c>
      <c r="BA950" s="102" t="s">
        <v>2364</v>
      </c>
      <c r="BB950" s="64" t="s">
        <v>2822</v>
      </c>
      <c r="BC950" s="86"/>
      <c r="BD950" s="86"/>
      <c r="BE950" s="86"/>
      <c r="BF950" s="86"/>
      <c r="BG950" s="86"/>
      <c r="BH950" s="86"/>
      <c r="BI950" s="86" t="s">
        <v>4436</v>
      </c>
      <c r="BJ950" s="86"/>
      <c r="BK950" s="101" t="s">
        <v>4390</v>
      </c>
      <c r="BL950" s="86"/>
      <c r="BM950" s="86">
        <v>6</v>
      </c>
      <c r="BN950" s="70" t="s">
        <v>2753</v>
      </c>
      <c r="BO950" s="85" t="s">
        <v>719</v>
      </c>
      <c r="BP950" s="85" t="s">
        <v>720</v>
      </c>
      <c r="BQ950" s="85" t="s">
        <v>721</v>
      </c>
      <c r="BR950" s="85" t="s">
        <v>722</v>
      </c>
      <c r="BS950" s="85" t="s">
        <v>723</v>
      </c>
      <c r="BT950" s="85" t="s">
        <v>724</v>
      </c>
      <c r="BU950" s="85" t="s">
        <v>725</v>
      </c>
      <c r="BV950" s="85" t="s">
        <v>726</v>
      </c>
      <c r="BW950" s="85" t="s">
        <v>727</v>
      </c>
      <c r="BX950" s="85" t="s">
        <v>728</v>
      </c>
      <c r="BY950" s="85" t="s">
        <v>729</v>
      </c>
      <c r="BZ950" s="85" t="s">
        <v>730</v>
      </c>
      <c r="CA950" s="85" t="s">
        <v>731</v>
      </c>
      <c r="CB950" s="85" t="s">
        <v>732</v>
      </c>
      <c r="CC950" s="86"/>
      <c r="CD950" s="86"/>
      <c r="CE950" s="86"/>
      <c r="CF950" s="86"/>
      <c r="CG950" s="86"/>
      <c r="CH950" s="86"/>
      <c r="CI950" s="86"/>
      <c r="CJ950" s="86"/>
      <c r="CK950" s="86"/>
      <c r="CL950" s="86"/>
      <c r="CM950" s="86"/>
      <c r="CN950" s="86"/>
      <c r="CO950" s="86" t="s">
        <v>2500</v>
      </c>
      <c r="CP950" s="86"/>
      <c r="CQ950" s="86"/>
      <c r="CR950" s="86"/>
      <c r="CS950" s="164" t="b">
        <f>NOT(ISERROR(MATCH(E950,[1]Sheet1!$A:$A,0)))</f>
        <v>0</v>
      </c>
      <c r="CT950" s="164" t="str">
        <f t="shared" si="40"/>
        <v/>
      </c>
    </row>
    <row r="951" spans="1:98" s="218" customFormat="1" ht="79.8" customHeight="1">
      <c r="A951" s="256"/>
      <c r="B951" s="258">
        <v>948</v>
      </c>
      <c r="C951" s="258"/>
      <c r="D951" s="86"/>
      <c r="E951" s="169" t="s">
        <v>7851</v>
      </c>
      <c r="F951" s="163" t="s">
        <v>7852</v>
      </c>
      <c r="G951" s="163" t="s">
        <v>7853</v>
      </c>
      <c r="H951" s="86"/>
      <c r="I951" s="86"/>
      <c r="J951" s="164" t="s">
        <v>651</v>
      </c>
      <c r="K951" s="101" t="s">
        <v>7854</v>
      </c>
      <c r="L951" s="162" t="s">
        <v>2495</v>
      </c>
      <c r="M951" s="162" t="s">
        <v>251</v>
      </c>
      <c r="N951" s="162"/>
      <c r="O951" s="162" t="s">
        <v>251</v>
      </c>
      <c r="P951" s="162"/>
      <c r="Q951" s="162" t="s">
        <v>2513</v>
      </c>
      <c r="R951" s="162" t="s">
        <v>4648</v>
      </c>
      <c r="S951" s="86"/>
      <c r="T951" s="86" t="s">
        <v>7855</v>
      </c>
      <c r="U951" s="86" t="s">
        <v>2499</v>
      </c>
      <c r="V951" s="86"/>
      <c r="W951" s="86"/>
      <c r="X951" s="162" t="s">
        <v>2500</v>
      </c>
      <c r="Y951" s="86"/>
      <c r="Z951" s="86" t="s">
        <v>7856</v>
      </c>
      <c r="AA951" s="86"/>
      <c r="AB951" s="86"/>
      <c r="AC951" s="86"/>
      <c r="AD951" s="86">
        <v>10</v>
      </c>
      <c r="AE951" s="86" t="s">
        <v>217</v>
      </c>
      <c r="AF951" s="86" t="s">
        <v>5130</v>
      </c>
      <c r="AG951" s="86" t="s">
        <v>7857</v>
      </c>
      <c r="AH951" s="255" t="s">
        <v>217</v>
      </c>
      <c r="AI951" s="86" t="s">
        <v>2711</v>
      </c>
      <c r="AJ951" s="86"/>
      <c r="AK951" s="86"/>
      <c r="AL951" s="86" t="s">
        <v>7858</v>
      </c>
      <c r="AM951" s="86"/>
      <c r="AN951" s="86"/>
      <c r="AO951" s="86"/>
      <c r="AP951" s="86"/>
      <c r="AQ951" s="86"/>
      <c r="AR951" s="86"/>
      <c r="AS951" s="86"/>
      <c r="AT951" s="86"/>
      <c r="AU951" s="86"/>
      <c r="AV951" s="102" t="str">
        <f xml:space="preserve"> IF(COUNTIF(BI951,"*FId_EVLmpContIllmn*"),"Yes","No")</f>
        <v>No</v>
      </c>
      <c r="AW951" s="101">
        <v>1</v>
      </c>
      <c r="AX951" s="101">
        <v>1</v>
      </c>
      <c r="AY951" s="101" t="s">
        <v>2363</v>
      </c>
      <c r="AZ951" s="102" t="str">
        <f xml:space="preserve"> IF(COUNTIF(BI951,"*FId_MstWrnLmpContIllmn*"),"Yes","No")</f>
        <v>No</v>
      </c>
      <c r="BA951" s="102" t="str">
        <f xml:space="preserve"> IF(COUNTIF(BI951,"*FId_SVSWrnLmp*"),"Yes","No")</f>
        <v>No</v>
      </c>
      <c r="BB951" s="86"/>
      <c r="BC951" s="86"/>
      <c r="BD951" s="86"/>
      <c r="BE951" s="86"/>
      <c r="BF951" s="86"/>
      <c r="BG951" s="86"/>
      <c r="BH951" s="86"/>
      <c r="BI951" s="162"/>
      <c r="BJ951" s="86"/>
      <c r="BK951" s="86"/>
      <c r="BL951" s="86"/>
      <c r="BM951" s="162">
        <v>2</v>
      </c>
      <c r="BN951" s="162" t="s">
        <v>651</v>
      </c>
      <c r="BO951" s="182" t="s">
        <v>657</v>
      </c>
      <c r="BP951" s="233" t="s">
        <v>658</v>
      </c>
      <c r="BQ951" s="182" t="s">
        <v>659</v>
      </c>
      <c r="BR951" s="182" t="s">
        <v>660</v>
      </c>
      <c r="BS951" s="182" t="s">
        <v>661</v>
      </c>
      <c r="BT951" s="182" t="s">
        <v>643</v>
      </c>
      <c r="BU951" s="233" t="s">
        <v>644</v>
      </c>
      <c r="BV951" s="182" t="s">
        <v>646</v>
      </c>
      <c r="BW951" s="182" t="s">
        <v>670</v>
      </c>
      <c r="BX951" s="182" t="s">
        <v>676</v>
      </c>
      <c r="BY951" s="162"/>
      <c r="BZ951" s="162"/>
      <c r="CA951" s="162"/>
      <c r="CB951" s="162"/>
      <c r="CC951" s="162"/>
      <c r="CD951" s="162"/>
      <c r="CE951" s="162"/>
      <c r="CF951" s="162"/>
      <c r="CG951" s="162"/>
      <c r="CH951" s="162"/>
      <c r="CI951" s="86"/>
      <c r="CJ951" s="86"/>
      <c r="CK951" s="86"/>
      <c r="CL951" s="86"/>
      <c r="CM951" s="86"/>
      <c r="CN951" s="86"/>
      <c r="CO951" s="86" t="s">
        <v>2500</v>
      </c>
      <c r="CP951" s="86"/>
      <c r="CQ951" s="86"/>
      <c r="CR951" s="86"/>
      <c r="CS951" s="164" t="b">
        <f>NOT(ISERROR(MATCH(E951,[1]Sheet1!$A:$A,0)))</f>
        <v>0</v>
      </c>
      <c r="CT951" s="164" t="str">
        <f t="shared" si="40"/>
        <v/>
      </c>
    </row>
    <row r="952" spans="1:98" s="245" customFormat="1" ht="79.8" customHeight="1">
      <c r="A952" s="260" t="s">
        <v>9172</v>
      </c>
      <c r="B952" s="258">
        <v>949</v>
      </c>
      <c r="C952" s="258"/>
      <c r="D952" s="162"/>
      <c r="E952" s="291" t="s">
        <v>4437</v>
      </c>
      <c r="F952" s="163" t="s">
        <v>4438</v>
      </c>
      <c r="G952" s="163" t="s">
        <v>4439</v>
      </c>
      <c r="H952" s="162"/>
      <c r="I952" s="162"/>
      <c r="J952" s="164"/>
      <c r="K952" s="162" t="s">
        <v>4440</v>
      </c>
      <c r="L952" s="162" t="s">
        <v>2495</v>
      </c>
      <c r="M952" s="165" t="s">
        <v>251</v>
      </c>
      <c r="N952" s="162"/>
      <c r="O952" s="165" t="s">
        <v>251</v>
      </c>
      <c r="P952" s="162"/>
      <c r="Q952" s="162" t="s">
        <v>2513</v>
      </c>
      <c r="R952" s="162" t="s">
        <v>2497</v>
      </c>
      <c r="S952" s="162"/>
      <c r="T952" s="162" t="s">
        <v>4441</v>
      </c>
      <c r="U952" s="162" t="s">
        <v>2795</v>
      </c>
      <c r="V952" s="162"/>
      <c r="W952" s="162"/>
      <c r="X952" s="162" t="s">
        <v>3263</v>
      </c>
      <c r="Y952" s="162"/>
      <c r="Z952" s="162" t="s">
        <v>4442</v>
      </c>
      <c r="AA952" s="164"/>
      <c r="AB952" s="164"/>
      <c r="AC952" s="164"/>
      <c r="AD952" s="162" t="s">
        <v>2762</v>
      </c>
      <c r="AE952" s="162" t="s">
        <v>4443</v>
      </c>
      <c r="AF952" s="162" t="s">
        <v>2789</v>
      </c>
      <c r="AG952" s="162" t="s">
        <v>4444</v>
      </c>
      <c r="AH952" s="222" t="s">
        <v>4445</v>
      </c>
      <c r="AI952" s="162" t="s">
        <v>2789</v>
      </c>
      <c r="AJ952" s="164"/>
      <c r="AK952" s="164"/>
      <c r="AL952" s="162" t="s">
        <v>2539</v>
      </c>
      <c r="AM952" s="162"/>
      <c r="AN952" s="162"/>
      <c r="AO952" s="162"/>
      <c r="AP952" s="162"/>
      <c r="AQ952" s="162"/>
      <c r="AR952" s="162"/>
      <c r="AS952" s="162"/>
      <c r="AT952" s="162"/>
      <c r="AU952" s="162"/>
      <c r="AV952" s="102" t="s">
        <v>2363</v>
      </c>
      <c r="AW952" s="101"/>
      <c r="AX952" s="101"/>
      <c r="AY952" s="101"/>
      <c r="AZ952" s="102" t="s">
        <v>2363</v>
      </c>
      <c r="BA952" s="102" t="s">
        <v>2363</v>
      </c>
      <c r="BB952" s="162"/>
      <c r="BC952" s="162"/>
      <c r="BD952" s="162"/>
      <c r="BE952" s="164"/>
      <c r="BF952" s="164"/>
      <c r="BG952" s="164"/>
      <c r="BH952" s="164"/>
      <c r="BI952" s="162" t="s">
        <v>2340</v>
      </c>
      <c r="BJ952" s="162"/>
      <c r="BK952" s="306" t="s">
        <v>9214</v>
      </c>
      <c r="BL952" s="162"/>
      <c r="BM952" s="162">
        <v>7</v>
      </c>
      <c r="BN952" s="162" t="s">
        <v>733</v>
      </c>
      <c r="BO952" s="85" t="s">
        <v>744</v>
      </c>
      <c r="BP952" s="85" t="s">
        <v>745</v>
      </c>
      <c r="BQ952" s="85" t="s">
        <v>746</v>
      </c>
      <c r="BR952" s="85" t="s">
        <v>747</v>
      </c>
      <c r="BS952" s="85" t="s">
        <v>748</v>
      </c>
      <c r="BT952" s="85" t="s">
        <v>749</v>
      </c>
      <c r="BU952" s="85" t="s">
        <v>750</v>
      </c>
      <c r="BV952" s="85" t="s">
        <v>751</v>
      </c>
      <c r="BW952" s="85" t="s">
        <v>752</v>
      </c>
      <c r="BX952" s="85" t="s">
        <v>753</v>
      </c>
      <c r="BY952" s="162"/>
      <c r="BZ952" s="162"/>
      <c r="CA952" s="162"/>
      <c r="CB952" s="162"/>
      <c r="CC952" s="162"/>
      <c r="CD952" s="162"/>
      <c r="CE952" s="162"/>
      <c r="CF952" s="162"/>
      <c r="CG952" s="162"/>
      <c r="CH952" s="162"/>
      <c r="CI952" s="162"/>
      <c r="CJ952" s="162"/>
      <c r="CK952" s="162"/>
      <c r="CL952" s="162"/>
      <c r="CM952" s="162"/>
      <c r="CN952" s="162"/>
      <c r="CO952" s="162"/>
      <c r="CP952" s="162"/>
      <c r="CQ952" s="162"/>
      <c r="CR952" s="86"/>
      <c r="CS952" s="164" t="b">
        <f>NOT(ISERROR(MATCH(E952,[1]Sheet1!$A:$A,0)))</f>
        <v>0</v>
      </c>
      <c r="CT952" s="164" t="str">
        <f t="shared" si="40"/>
        <v/>
      </c>
    </row>
    <row r="953" spans="1:98" s="218" customFormat="1" ht="79.8" customHeight="1">
      <c r="A953" s="256"/>
      <c r="B953" s="258">
        <v>950</v>
      </c>
      <c r="C953" s="258"/>
      <c r="D953" s="162"/>
      <c r="E953" s="290" t="s">
        <v>249</v>
      </c>
      <c r="F953" s="188" t="s">
        <v>250</v>
      </c>
      <c r="G953" s="188" t="s">
        <v>4446</v>
      </c>
      <c r="H953" s="162"/>
      <c r="I953" s="162"/>
      <c r="J953" s="164"/>
      <c r="K953" s="101" t="s">
        <v>4447</v>
      </c>
      <c r="L953" s="187" t="s">
        <v>2495</v>
      </c>
      <c r="M953" s="187" t="s">
        <v>251</v>
      </c>
      <c r="N953" s="162"/>
      <c r="O953" s="187" t="s">
        <v>251</v>
      </c>
      <c r="P953" s="162"/>
      <c r="Q953" s="187" t="s">
        <v>2513</v>
      </c>
      <c r="R953" s="187" t="s">
        <v>2497</v>
      </c>
      <c r="S953" s="162"/>
      <c r="T953" s="187" t="s">
        <v>3343</v>
      </c>
      <c r="U953" s="187" t="s">
        <v>2795</v>
      </c>
      <c r="V953" s="162"/>
      <c r="W953" s="162"/>
      <c r="X953" s="187" t="s">
        <v>2532</v>
      </c>
      <c r="Y953" s="162"/>
      <c r="Z953" s="187" t="s">
        <v>4448</v>
      </c>
      <c r="AA953" s="164"/>
      <c r="AB953" s="164"/>
      <c r="AC953" s="164"/>
      <c r="AD953" s="187" t="s">
        <v>2762</v>
      </c>
      <c r="AE953" s="187" t="s">
        <v>4449</v>
      </c>
      <c r="AF953" s="187" t="s">
        <v>2789</v>
      </c>
      <c r="AG953" s="101" t="s">
        <v>4450</v>
      </c>
      <c r="AH953" s="187" t="s">
        <v>4451</v>
      </c>
      <c r="AI953" s="187" t="s">
        <v>2789</v>
      </c>
      <c r="AJ953" s="164"/>
      <c r="AK953" s="164"/>
      <c r="AL953" s="84" t="s">
        <v>4452</v>
      </c>
      <c r="AM953" s="164"/>
      <c r="AN953" s="162"/>
      <c r="AO953" s="162"/>
      <c r="AP953" s="162"/>
      <c r="AQ953" s="162"/>
      <c r="AR953" s="162"/>
      <c r="AS953" s="162"/>
      <c r="AT953" s="162"/>
      <c r="AU953" s="162"/>
      <c r="AV953" s="102" t="s">
        <v>2363</v>
      </c>
      <c r="AW953" s="101">
        <v>1</v>
      </c>
      <c r="AX953" s="101">
        <v>1</v>
      </c>
      <c r="AY953" s="101" t="s">
        <v>2363</v>
      </c>
      <c r="AZ953" s="102" t="s">
        <v>2363</v>
      </c>
      <c r="BA953" s="102" t="s">
        <v>2363</v>
      </c>
      <c r="BB953" s="163" t="s">
        <v>4209</v>
      </c>
      <c r="BC953" s="162"/>
      <c r="BD953" s="162"/>
      <c r="BE953" s="164"/>
      <c r="BF953" s="164"/>
      <c r="BG953" s="164"/>
      <c r="BH953" s="164"/>
      <c r="BI953" s="187" t="s">
        <v>2348</v>
      </c>
      <c r="BJ953" s="187"/>
      <c r="BK953" s="101" t="s">
        <v>4453</v>
      </c>
      <c r="BL953" s="187"/>
      <c r="BM953" s="86">
        <v>4</v>
      </c>
      <c r="BN953" s="86" t="s">
        <v>678</v>
      </c>
      <c r="BO953" s="85" t="s">
        <v>687</v>
      </c>
      <c r="BP953" s="85" t="s">
        <v>688</v>
      </c>
      <c r="BQ953" s="85" t="s">
        <v>689</v>
      </c>
      <c r="BR953" s="85" t="s">
        <v>690</v>
      </c>
      <c r="BS953" s="85" t="s">
        <v>691</v>
      </c>
      <c r="BT953" s="85" t="s">
        <v>692</v>
      </c>
      <c r="BU953" s="85" t="s">
        <v>693</v>
      </c>
      <c r="BV953" s="85" t="s">
        <v>694</v>
      </c>
      <c r="BW953" s="187"/>
      <c r="BX953" s="187"/>
      <c r="BY953" s="187"/>
      <c r="BZ953" s="187"/>
      <c r="CA953" s="187"/>
      <c r="CB953" s="187"/>
      <c r="CC953" s="187"/>
      <c r="CD953" s="187"/>
      <c r="CE953" s="187"/>
      <c r="CF953" s="187"/>
      <c r="CG953" s="187"/>
      <c r="CH953" s="187"/>
      <c r="CI953" s="187"/>
      <c r="CJ953" s="187"/>
      <c r="CK953" s="187"/>
      <c r="CL953" s="187"/>
      <c r="CM953" s="187"/>
      <c r="CN953" s="187"/>
      <c r="CO953" s="187"/>
      <c r="CP953" s="187"/>
      <c r="CQ953" s="187"/>
      <c r="CR953" s="86"/>
      <c r="CS953" s="84" t="b">
        <f>NOT(ISERROR(MATCH(E953,[1]Sheet1!$A:$A,0)))</f>
        <v>0</v>
      </c>
      <c r="CT953" s="84" t="str">
        <f t="shared" si="40"/>
        <v/>
      </c>
    </row>
    <row r="954" spans="1:98" s="246" customFormat="1" ht="79.8" customHeight="1">
      <c r="A954" s="257"/>
      <c r="B954" s="258">
        <v>951</v>
      </c>
      <c r="C954" s="258"/>
      <c r="D954" s="86"/>
      <c r="E954" s="169" t="s">
        <v>7859</v>
      </c>
      <c r="F954" s="163" t="s">
        <v>4893</v>
      </c>
      <c r="G954" s="163" t="s">
        <v>7860</v>
      </c>
      <c r="H954" s="86"/>
      <c r="I954" s="86"/>
      <c r="J954" s="164" t="s">
        <v>651</v>
      </c>
      <c r="K954" s="101" t="s">
        <v>7861</v>
      </c>
      <c r="L954" s="162" t="s">
        <v>2495</v>
      </c>
      <c r="M954" s="162" t="s">
        <v>251</v>
      </c>
      <c r="N954" s="162"/>
      <c r="O954" s="162" t="s">
        <v>251</v>
      </c>
      <c r="P954" s="162"/>
      <c r="Q954" s="162" t="s">
        <v>2496</v>
      </c>
      <c r="R954" s="162" t="s">
        <v>4648</v>
      </c>
      <c r="S954" s="86"/>
      <c r="T954" s="86" t="s">
        <v>7146</v>
      </c>
      <c r="U954" s="86" t="s">
        <v>2499</v>
      </c>
      <c r="V954" s="86"/>
      <c r="W954" s="86"/>
      <c r="X954" s="162" t="s">
        <v>2500</v>
      </c>
      <c r="Y954" s="86"/>
      <c r="Z954" s="255" t="s">
        <v>9278</v>
      </c>
      <c r="AA954" s="86"/>
      <c r="AB954" s="86"/>
      <c r="AC954" s="86"/>
      <c r="AD954" s="86">
        <v>10</v>
      </c>
      <c r="AE954" s="145" t="s">
        <v>9276</v>
      </c>
      <c r="AF954" s="86" t="s">
        <v>2711</v>
      </c>
      <c r="AG954" s="86" t="s">
        <v>7862</v>
      </c>
      <c r="AH954" s="255" t="s">
        <v>9333</v>
      </c>
      <c r="AI954" s="86" t="s">
        <v>2711</v>
      </c>
      <c r="AJ954" s="86"/>
      <c r="AK954" s="86"/>
      <c r="AL954" s="86" t="s">
        <v>2915</v>
      </c>
      <c r="AM954" s="86"/>
      <c r="AN954" s="86"/>
      <c r="AO954" s="86"/>
      <c r="AP954" s="86"/>
      <c r="AQ954" s="86"/>
      <c r="AR954" s="86"/>
      <c r="AS954" s="86"/>
      <c r="AT954" s="86"/>
      <c r="AU954" s="86"/>
      <c r="AV954" s="102" t="str">
        <f xml:space="preserve"> IF(COUNTIF(BI954,"*FId_EVLmpContIllmn*"),"Yes","No")</f>
        <v>No</v>
      </c>
      <c r="AW954" s="101">
        <v>1</v>
      </c>
      <c r="AX954" s="101">
        <v>1</v>
      </c>
      <c r="AY954" s="101" t="s">
        <v>2363</v>
      </c>
      <c r="AZ954" s="102" t="str">
        <f xml:space="preserve"> IF(COUNTIF(BI954,"*FId_MstWrnLmpContIllmn*"),"Yes","No")</f>
        <v>No</v>
      </c>
      <c r="BA954" s="102" t="str">
        <f xml:space="preserve"> IF(COUNTIF(BI954,"*FId_SVSWrnLmp*"),"Yes","No")</f>
        <v>No</v>
      </c>
      <c r="BB954" s="86" t="s">
        <v>7863</v>
      </c>
      <c r="BC954" s="86"/>
      <c r="BD954" s="86"/>
      <c r="BE954" s="86"/>
      <c r="BF954" s="86"/>
      <c r="BG954" s="86"/>
      <c r="BH954" s="86"/>
      <c r="BI954" s="162" t="s">
        <v>5992</v>
      </c>
      <c r="BJ954" s="86" t="s">
        <v>9317</v>
      </c>
      <c r="BK954" s="86" t="s">
        <v>9318</v>
      </c>
      <c r="BL954" s="86"/>
      <c r="BM954" s="162" t="str">
        <f>VLOOKUP(E954, [2]Sheet1!$B:$AB, 25, FALSE)</f>
        <v>5</v>
      </c>
      <c r="BN954" s="162" t="s">
        <v>695</v>
      </c>
      <c r="BO954" s="162" t="s">
        <v>700</v>
      </c>
      <c r="BP954" s="162" t="s">
        <v>701</v>
      </c>
      <c r="BQ954" s="162" t="s">
        <v>702</v>
      </c>
      <c r="BR954" s="162" t="s">
        <v>703</v>
      </c>
      <c r="BS954" s="162"/>
      <c r="BT954" s="162"/>
      <c r="BU954" s="162"/>
      <c r="BV954" s="162"/>
      <c r="BW954" s="162"/>
      <c r="BX954" s="162"/>
      <c r="BY954" s="162"/>
      <c r="BZ954" s="162"/>
      <c r="CA954" s="162"/>
      <c r="CB954" s="162"/>
      <c r="CC954" s="162"/>
      <c r="CD954" s="162"/>
      <c r="CE954" s="162"/>
      <c r="CF954" s="162"/>
      <c r="CG954" s="162"/>
      <c r="CH954" s="162"/>
      <c r="CI954" s="86"/>
      <c r="CJ954" s="86"/>
      <c r="CK954" s="86"/>
      <c r="CL954" s="86"/>
      <c r="CM954" s="86"/>
      <c r="CN954" s="86"/>
      <c r="CO954" s="86" t="s">
        <v>2500</v>
      </c>
      <c r="CP954" s="86"/>
      <c r="CQ954" s="86"/>
      <c r="CR954" s="86"/>
      <c r="CS954" s="164" t="b">
        <f>NOT(ISERROR(MATCH(E954,[1]Sheet1!$A:$A,0)))</f>
        <v>0</v>
      </c>
      <c r="CT954" s="164" t="str">
        <f t="shared" si="40"/>
        <v/>
      </c>
    </row>
    <row r="955" spans="1:98" s="245" customFormat="1" ht="79.8" customHeight="1">
      <c r="A955" s="256">
        <v>297</v>
      </c>
      <c r="B955" s="258">
        <v>952</v>
      </c>
      <c r="C955" s="258"/>
      <c r="D955" s="86"/>
      <c r="E955" s="169" t="s">
        <v>7864</v>
      </c>
      <c r="F955" s="163" t="s">
        <v>7865</v>
      </c>
      <c r="G955" s="163" t="s">
        <v>7866</v>
      </c>
      <c r="H955" s="86"/>
      <c r="I955" s="86"/>
      <c r="J955" s="164" t="s">
        <v>651</v>
      </c>
      <c r="K955" s="101" t="s">
        <v>7867</v>
      </c>
      <c r="L955" s="162" t="s">
        <v>2495</v>
      </c>
      <c r="M955" s="162" t="s">
        <v>251</v>
      </c>
      <c r="N955" s="162"/>
      <c r="O955" s="162" t="s">
        <v>251</v>
      </c>
      <c r="P955" s="162"/>
      <c r="Q955" s="162" t="s">
        <v>2496</v>
      </c>
      <c r="R955" s="162" t="s">
        <v>4648</v>
      </c>
      <c r="S955" s="86"/>
      <c r="T955" s="86" t="s">
        <v>7146</v>
      </c>
      <c r="U955" s="86" t="s">
        <v>2499</v>
      </c>
      <c r="V955" s="86"/>
      <c r="W955" s="86"/>
      <c r="X955" s="162" t="s">
        <v>2500</v>
      </c>
      <c r="Y955" s="86"/>
      <c r="Z955" s="255" t="s">
        <v>9307</v>
      </c>
      <c r="AA955" s="86"/>
      <c r="AB955" s="86"/>
      <c r="AC955" s="86"/>
      <c r="AD955" s="86">
        <v>10</v>
      </c>
      <c r="AE955" s="255" t="s">
        <v>9310</v>
      </c>
      <c r="AF955" s="86" t="s">
        <v>2711</v>
      </c>
      <c r="AG955" s="86" t="s">
        <v>7868</v>
      </c>
      <c r="AH955" s="255" t="s">
        <v>9334</v>
      </c>
      <c r="AI955" s="86" t="s">
        <v>2711</v>
      </c>
      <c r="AJ955" s="86"/>
      <c r="AK955" s="86"/>
      <c r="AL955" s="86" t="s">
        <v>2915</v>
      </c>
      <c r="AM955" s="86"/>
      <c r="AN955" s="86"/>
      <c r="AO955" s="86"/>
      <c r="AP955" s="86"/>
      <c r="AQ955" s="86"/>
      <c r="AR955" s="86"/>
      <c r="AS955" s="86"/>
      <c r="AT955" s="86"/>
      <c r="AU955" s="86"/>
      <c r="AV955" s="102" t="str">
        <f xml:space="preserve"> IF(COUNTIF(BI955,"*FId_EVLmpContIllmn*"),"Yes","No")</f>
        <v>No</v>
      </c>
      <c r="AW955" s="101">
        <v>1</v>
      </c>
      <c r="AX955" s="101">
        <v>1</v>
      </c>
      <c r="AY955" s="101" t="s">
        <v>2363</v>
      </c>
      <c r="AZ955" s="102" t="str">
        <f xml:space="preserve"> IF(COUNTIF(BI955,"*FId_MstWrnLmpContIllmn*"),"Yes","No")</f>
        <v>No</v>
      </c>
      <c r="BA955" s="102" t="str">
        <f xml:space="preserve"> IF(COUNTIF(BI955,"*FId_SVSWrnLmp*"),"Yes","No")</f>
        <v>No</v>
      </c>
      <c r="BB955" s="86" t="s">
        <v>7863</v>
      </c>
      <c r="BC955" s="86"/>
      <c r="BD955" s="86"/>
      <c r="BE955" s="86"/>
      <c r="BF955" s="86"/>
      <c r="BG955" s="86"/>
      <c r="BH955" s="86"/>
      <c r="BI955" s="162" t="s">
        <v>5992</v>
      </c>
      <c r="BJ955" s="86" t="s">
        <v>9317</v>
      </c>
      <c r="BK955" s="86" t="s">
        <v>9318</v>
      </c>
      <c r="BL955" s="86"/>
      <c r="BM955" s="162" t="str">
        <f>VLOOKUP(E955, [2]Sheet1!$B:$AB, 25, FALSE)</f>
        <v>5</v>
      </c>
      <c r="BN955" s="162" t="s">
        <v>695</v>
      </c>
      <c r="BO955" s="162" t="s">
        <v>700</v>
      </c>
      <c r="BP955" s="162" t="s">
        <v>701</v>
      </c>
      <c r="BQ955" s="162" t="s">
        <v>702</v>
      </c>
      <c r="BR955" s="162" t="s">
        <v>703</v>
      </c>
      <c r="BS955" s="162"/>
      <c r="BT955" s="162"/>
      <c r="BU955" s="162"/>
      <c r="BV955" s="162"/>
      <c r="BW955" s="162"/>
      <c r="BX955" s="162"/>
      <c r="BY955" s="162"/>
      <c r="BZ955" s="162"/>
      <c r="CA955" s="162"/>
      <c r="CB955" s="162"/>
      <c r="CC955" s="162"/>
      <c r="CD955" s="162"/>
      <c r="CE955" s="162"/>
      <c r="CF955" s="162"/>
      <c r="CG955" s="162"/>
      <c r="CH955" s="162"/>
      <c r="CI955" s="86"/>
      <c r="CJ955" s="86"/>
      <c r="CK955" s="86"/>
      <c r="CL955" s="86"/>
      <c r="CM955" s="86"/>
      <c r="CN955" s="86"/>
      <c r="CO955" s="86" t="s">
        <v>2500</v>
      </c>
      <c r="CP955" s="86"/>
      <c r="CQ955" s="86"/>
      <c r="CR955" s="86"/>
      <c r="CS955" s="164" t="b">
        <f>NOT(ISERROR(MATCH(E955,[1]Sheet1!$A:$A,0)))</f>
        <v>0</v>
      </c>
      <c r="CT955" s="164" t="str">
        <f t="shared" si="40"/>
        <v/>
      </c>
    </row>
    <row r="956" spans="1:98" s="218" customFormat="1" ht="79.8" customHeight="1">
      <c r="A956" s="256"/>
      <c r="B956" s="258">
        <v>953</v>
      </c>
      <c r="C956" s="258"/>
      <c r="D956" s="86"/>
      <c r="E956" s="286" t="s">
        <v>60</v>
      </c>
      <c r="F956" s="163" t="s">
        <v>61</v>
      </c>
      <c r="G956" s="163" t="s">
        <v>4454</v>
      </c>
      <c r="H956" s="162"/>
      <c r="I956" s="162"/>
      <c r="J956" s="86"/>
      <c r="K956" s="101" t="s">
        <v>4455</v>
      </c>
      <c r="L956" s="162" t="s">
        <v>2495</v>
      </c>
      <c r="M956" s="165" t="s">
        <v>251</v>
      </c>
      <c r="N956" s="162"/>
      <c r="O956" s="165" t="s">
        <v>251</v>
      </c>
      <c r="P956" s="162"/>
      <c r="Q956" s="162" t="s">
        <v>2513</v>
      </c>
      <c r="R956" s="162" t="s">
        <v>2497</v>
      </c>
      <c r="S956" s="86"/>
      <c r="T956" s="86" t="s">
        <v>3085</v>
      </c>
      <c r="U956" s="86" t="s">
        <v>2499</v>
      </c>
      <c r="V956" s="86"/>
      <c r="W956" s="86"/>
      <c r="X956" s="162" t="s">
        <v>2500</v>
      </c>
      <c r="Y956" s="86"/>
      <c r="Z956" s="162" t="s">
        <v>4456</v>
      </c>
      <c r="AA956" s="86"/>
      <c r="AB956" s="86"/>
      <c r="AC956" s="86"/>
      <c r="AD956" s="86" t="s">
        <v>2747</v>
      </c>
      <c r="AE956" s="86" t="s">
        <v>9006</v>
      </c>
      <c r="AF956" s="86" t="s">
        <v>2818</v>
      </c>
      <c r="AG956" s="101" t="s">
        <v>4457</v>
      </c>
      <c r="AH956" s="86" t="s">
        <v>4458</v>
      </c>
      <c r="AI956" s="86" t="s">
        <v>3280</v>
      </c>
      <c r="AJ956" s="86"/>
      <c r="AK956" s="86"/>
      <c r="AL956" s="162" t="s">
        <v>4459</v>
      </c>
      <c r="AM956" s="86"/>
      <c r="AN956" s="86"/>
      <c r="AO956" s="86"/>
      <c r="AP956" s="86"/>
      <c r="AQ956" s="86"/>
      <c r="AR956" s="86"/>
      <c r="AS956" s="86"/>
      <c r="AT956" s="86"/>
      <c r="AU956" s="86"/>
      <c r="AV956" s="102" t="s">
        <v>2363</v>
      </c>
      <c r="AW956" s="101">
        <v>1</v>
      </c>
      <c r="AX956" s="101">
        <v>1</v>
      </c>
      <c r="AY956" s="101" t="s">
        <v>2363</v>
      </c>
      <c r="AZ956" s="102" t="s">
        <v>2363</v>
      </c>
      <c r="BA956" s="102" t="s">
        <v>2363</v>
      </c>
      <c r="BB956" s="64" t="s">
        <v>4209</v>
      </c>
      <c r="BC956" s="86"/>
      <c r="BD956" s="86"/>
      <c r="BE956" s="86"/>
      <c r="BF956" s="86"/>
      <c r="BG956" s="86"/>
      <c r="BH956" s="86"/>
      <c r="BI956" s="86" t="s">
        <v>4210</v>
      </c>
      <c r="BJ956" s="86"/>
      <c r="BK956" s="101" t="s">
        <v>4453</v>
      </c>
      <c r="BL956" s="86"/>
      <c r="BM956" s="86">
        <v>1</v>
      </c>
      <c r="BN956" s="86" t="s">
        <v>634</v>
      </c>
      <c r="BO956" s="85" t="s">
        <v>643</v>
      </c>
      <c r="BP956" s="85" t="s">
        <v>644</v>
      </c>
      <c r="BQ956" s="85" t="s">
        <v>645</v>
      </c>
      <c r="BR956" s="85" t="s">
        <v>646</v>
      </c>
      <c r="BS956" s="85" t="s">
        <v>647</v>
      </c>
      <c r="BT956" s="85" t="s">
        <v>648</v>
      </c>
      <c r="BU956" s="85" t="s">
        <v>649</v>
      </c>
      <c r="BV956" s="85" t="s">
        <v>650</v>
      </c>
      <c r="BW956" s="70"/>
      <c r="BX956" s="70"/>
      <c r="BY956" s="70"/>
      <c r="BZ956" s="70"/>
      <c r="CA956" s="70"/>
      <c r="CB956" s="70"/>
      <c r="CC956" s="70"/>
      <c r="CD956" s="70"/>
      <c r="CE956" s="70"/>
      <c r="CF956" s="70"/>
      <c r="CG956" s="86"/>
      <c r="CH956" s="86"/>
      <c r="CI956" s="86"/>
      <c r="CJ956" s="86"/>
      <c r="CK956" s="86"/>
      <c r="CL956" s="86"/>
      <c r="CM956" s="86"/>
      <c r="CN956" s="86"/>
      <c r="CO956" s="86" t="s">
        <v>2500</v>
      </c>
      <c r="CP956" s="86"/>
      <c r="CQ956" s="86"/>
      <c r="CR956" s="86"/>
      <c r="CS956" s="164" t="b">
        <f>NOT(ISERROR(MATCH(E956,[1]Sheet1!$A:$A,0)))</f>
        <v>0</v>
      </c>
      <c r="CT956" s="164" t="str">
        <f t="shared" si="40"/>
        <v/>
      </c>
    </row>
    <row r="957" spans="1:98" s="218" customFormat="1" ht="79.8" customHeight="1">
      <c r="A957" s="257"/>
      <c r="B957" s="258">
        <v>954</v>
      </c>
      <c r="C957" s="258"/>
      <c r="D957" s="86"/>
      <c r="E957" s="126" t="s">
        <v>7869</v>
      </c>
      <c r="F957" s="163" t="s">
        <v>7870</v>
      </c>
      <c r="G957" s="163" t="s">
        <v>7871</v>
      </c>
      <c r="H957" s="86"/>
      <c r="I957" s="86"/>
      <c r="J957" s="86"/>
      <c r="K957" s="101" t="s">
        <v>7872</v>
      </c>
      <c r="L957" s="162" t="s">
        <v>2495</v>
      </c>
      <c r="M957" s="162" t="s">
        <v>251</v>
      </c>
      <c r="N957" s="162"/>
      <c r="O957" s="162" t="s">
        <v>251</v>
      </c>
      <c r="P957" s="162"/>
      <c r="Q957" s="162" t="s">
        <v>4822</v>
      </c>
      <c r="R957" s="162" t="s">
        <v>7255</v>
      </c>
      <c r="S957" s="86"/>
      <c r="T957" s="86" t="s">
        <v>5496</v>
      </c>
      <c r="U957" s="86" t="s">
        <v>2499</v>
      </c>
      <c r="V957" s="86"/>
      <c r="W957" s="86"/>
      <c r="X957" s="162" t="s">
        <v>2500</v>
      </c>
      <c r="Y957" s="86"/>
      <c r="Z957" s="86" t="s">
        <v>7873</v>
      </c>
      <c r="AA957" s="86"/>
      <c r="AB957" s="86"/>
      <c r="AC957" s="86"/>
      <c r="AD957" s="86">
        <v>10</v>
      </c>
      <c r="AE957" s="86" t="s">
        <v>217</v>
      </c>
      <c r="AF957" s="86" t="s">
        <v>4713</v>
      </c>
      <c r="AG957" s="86" t="s">
        <v>7874</v>
      </c>
      <c r="AH957" s="86" t="s">
        <v>217</v>
      </c>
      <c r="AI957" s="86" t="s">
        <v>4713</v>
      </c>
      <c r="AJ957" s="86"/>
      <c r="AK957" s="86"/>
      <c r="AL957" s="86" t="s">
        <v>2539</v>
      </c>
      <c r="AM957" s="86"/>
      <c r="AN957" s="86"/>
      <c r="AO957" s="86"/>
      <c r="AP957" s="86"/>
      <c r="AQ957" s="86"/>
      <c r="AR957" s="86"/>
      <c r="AS957" s="86"/>
      <c r="AT957" s="86"/>
      <c r="AU957" s="86"/>
      <c r="AV957" s="102" t="str">
        <f t="shared" ref="AV957:AV969" si="41" xml:space="preserve"> IF(COUNTIF(BI957,"*FId_EVLmpContIllmn*"),"Yes","No")</f>
        <v>No</v>
      </c>
      <c r="AW957" s="101">
        <v>1</v>
      </c>
      <c r="AX957" s="101">
        <v>1</v>
      </c>
      <c r="AY957" s="101" t="s">
        <v>2363</v>
      </c>
      <c r="AZ957" s="102" t="str">
        <f t="shared" ref="AZ957:AZ969" si="42" xml:space="preserve"> IF(COUNTIF(BI957,"*FId_MstWrnLmpContIllmn*"),"Yes","No")</f>
        <v>No</v>
      </c>
      <c r="BA957" s="102" t="str">
        <f t="shared" ref="BA957:BA969" si="43" xml:space="preserve"> IF(COUNTIF(BI957,"*FId_SVSWrnLmp*"),"Yes","No")</f>
        <v>No</v>
      </c>
      <c r="BB957" s="86"/>
      <c r="BC957" s="86"/>
      <c r="BD957" s="86"/>
      <c r="BE957" s="86"/>
      <c r="BF957" s="86"/>
      <c r="BG957" s="86"/>
      <c r="BH957" s="86"/>
      <c r="BI957" s="162"/>
      <c r="BJ957" s="86"/>
      <c r="BK957" s="86"/>
      <c r="BL957" s="86"/>
      <c r="BM957" s="162">
        <v>0</v>
      </c>
      <c r="BN957" s="86" t="s">
        <v>585</v>
      </c>
      <c r="BO957" s="86"/>
      <c r="BP957" s="86"/>
      <c r="BQ957" s="86"/>
      <c r="BR957" s="86"/>
      <c r="BS957" s="86"/>
      <c r="BT957" s="86"/>
      <c r="BU957" s="86"/>
      <c r="BV957" s="86"/>
      <c r="BW957" s="86"/>
      <c r="BX957" s="86"/>
      <c r="BY957" s="86"/>
      <c r="BZ957" s="86"/>
      <c r="CA957" s="86"/>
      <c r="CB957" s="86"/>
      <c r="CC957" s="86"/>
      <c r="CD957" s="86"/>
      <c r="CE957" s="86"/>
      <c r="CF957" s="86"/>
      <c r="CG957" s="86"/>
      <c r="CH957" s="86"/>
      <c r="CI957" s="86"/>
      <c r="CJ957" s="86"/>
      <c r="CK957" s="86"/>
      <c r="CL957" s="86"/>
      <c r="CM957" s="86"/>
      <c r="CN957" s="86"/>
      <c r="CO957" s="86" t="s">
        <v>2500</v>
      </c>
      <c r="CP957" s="86"/>
      <c r="CQ957" s="86"/>
      <c r="CR957" s="86"/>
      <c r="CS957" s="164" t="b">
        <f>NOT(ISERROR(MATCH(E957,[1]Sheet1!$A:$A,0)))</f>
        <v>0</v>
      </c>
      <c r="CT957" s="164" t="str">
        <f t="shared" si="40"/>
        <v/>
      </c>
    </row>
    <row r="958" spans="1:98" s="218" customFormat="1" ht="79.8" customHeight="1">
      <c r="A958" s="257"/>
      <c r="B958" s="258">
        <v>955</v>
      </c>
      <c r="C958" s="258"/>
      <c r="D958" s="86"/>
      <c r="E958" s="126" t="s">
        <v>7875</v>
      </c>
      <c r="F958" s="163" t="s">
        <v>7870</v>
      </c>
      <c r="G958" s="163" t="s">
        <v>7871</v>
      </c>
      <c r="H958" s="86"/>
      <c r="I958" s="86"/>
      <c r="J958" s="86"/>
      <c r="K958" s="101" t="s">
        <v>7876</v>
      </c>
      <c r="L958" s="162" t="s">
        <v>2495</v>
      </c>
      <c r="M958" s="162" t="s">
        <v>251</v>
      </c>
      <c r="N958" s="162"/>
      <c r="O958" s="162" t="s">
        <v>251</v>
      </c>
      <c r="P958" s="162"/>
      <c r="Q958" s="162" t="s">
        <v>4822</v>
      </c>
      <c r="R958" s="162" t="s">
        <v>7255</v>
      </c>
      <c r="S958" s="86"/>
      <c r="T958" s="86" t="s">
        <v>5496</v>
      </c>
      <c r="U958" s="86" t="s">
        <v>2499</v>
      </c>
      <c r="V958" s="86"/>
      <c r="W958" s="86"/>
      <c r="X958" s="162" t="s">
        <v>2500</v>
      </c>
      <c r="Y958" s="86"/>
      <c r="Z958" s="86" t="s">
        <v>7877</v>
      </c>
      <c r="AA958" s="86"/>
      <c r="AB958" s="86"/>
      <c r="AC958" s="86"/>
      <c r="AD958" s="86">
        <v>10</v>
      </c>
      <c r="AE958" s="86" t="s">
        <v>217</v>
      </c>
      <c r="AF958" s="86" t="s">
        <v>4713</v>
      </c>
      <c r="AG958" s="86" t="s">
        <v>7874</v>
      </c>
      <c r="AH958" s="86" t="s">
        <v>217</v>
      </c>
      <c r="AI958" s="86" t="s">
        <v>4713</v>
      </c>
      <c r="AJ958" s="86"/>
      <c r="AK958" s="86"/>
      <c r="AL958" s="86" t="s">
        <v>2539</v>
      </c>
      <c r="AM958" s="86"/>
      <c r="AN958" s="86"/>
      <c r="AO958" s="86"/>
      <c r="AP958" s="86"/>
      <c r="AQ958" s="86"/>
      <c r="AR958" s="86"/>
      <c r="AS958" s="86"/>
      <c r="AT958" s="86"/>
      <c r="AU958" s="86"/>
      <c r="AV958" s="102" t="str">
        <f t="shared" si="41"/>
        <v>No</v>
      </c>
      <c r="AW958" s="101">
        <v>1</v>
      </c>
      <c r="AX958" s="101">
        <v>1</v>
      </c>
      <c r="AY958" s="101" t="s">
        <v>2363</v>
      </c>
      <c r="AZ958" s="102" t="str">
        <f t="shared" si="42"/>
        <v>No</v>
      </c>
      <c r="BA958" s="102" t="str">
        <f t="shared" si="43"/>
        <v>No</v>
      </c>
      <c r="BB958" s="86"/>
      <c r="BC958" s="86"/>
      <c r="BD958" s="86"/>
      <c r="BE958" s="86"/>
      <c r="BF958" s="86"/>
      <c r="BG958" s="86"/>
      <c r="BH958" s="86"/>
      <c r="BI958" s="162"/>
      <c r="BJ958" s="86"/>
      <c r="BK958" s="86"/>
      <c r="BL958" s="86"/>
      <c r="BM958" s="162">
        <v>0</v>
      </c>
      <c r="BN958" s="86" t="s">
        <v>585</v>
      </c>
      <c r="BO958" s="86"/>
      <c r="BP958" s="86"/>
      <c r="BQ958" s="86"/>
      <c r="BR958" s="86"/>
      <c r="BS958" s="86"/>
      <c r="BT958" s="86"/>
      <c r="BU958" s="86"/>
      <c r="BV958" s="86"/>
      <c r="BW958" s="86"/>
      <c r="BX958" s="86"/>
      <c r="BY958" s="86"/>
      <c r="BZ958" s="86"/>
      <c r="CA958" s="86"/>
      <c r="CB958" s="86"/>
      <c r="CC958" s="86"/>
      <c r="CD958" s="86"/>
      <c r="CE958" s="86"/>
      <c r="CF958" s="86"/>
      <c r="CG958" s="86"/>
      <c r="CH958" s="86"/>
      <c r="CI958" s="86"/>
      <c r="CJ958" s="86"/>
      <c r="CK958" s="86"/>
      <c r="CL958" s="86"/>
      <c r="CM958" s="86"/>
      <c r="CN958" s="86"/>
      <c r="CO958" s="86" t="s">
        <v>2500</v>
      </c>
      <c r="CP958" s="86"/>
      <c r="CQ958" s="86"/>
      <c r="CR958" s="86"/>
      <c r="CS958" s="164" t="b">
        <f>NOT(ISERROR(MATCH(E958,[1]Sheet1!$A:$A,0)))</f>
        <v>0</v>
      </c>
      <c r="CT958" s="164" t="str">
        <f t="shared" si="40"/>
        <v/>
      </c>
    </row>
    <row r="959" spans="1:98" s="218" customFormat="1" ht="79.8" customHeight="1">
      <c r="A959" s="257"/>
      <c r="B959" s="258">
        <v>956</v>
      </c>
      <c r="C959" s="258"/>
      <c r="D959" s="86"/>
      <c r="E959" s="126" t="s">
        <v>7878</v>
      </c>
      <c r="F959" s="163" t="s">
        <v>7870</v>
      </c>
      <c r="G959" s="163" t="s">
        <v>7871</v>
      </c>
      <c r="H959" s="86"/>
      <c r="I959" s="86"/>
      <c r="J959" s="86"/>
      <c r="K959" s="101" t="s">
        <v>7879</v>
      </c>
      <c r="L959" s="162" t="s">
        <v>2495</v>
      </c>
      <c r="M959" s="162" t="s">
        <v>251</v>
      </c>
      <c r="N959" s="162"/>
      <c r="O959" s="162" t="s">
        <v>251</v>
      </c>
      <c r="P959" s="162"/>
      <c r="Q959" s="162" t="s">
        <v>4822</v>
      </c>
      <c r="R959" s="162" t="s">
        <v>7255</v>
      </c>
      <c r="S959" s="86"/>
      <c r="T959" s="86" t="s">
        <v>5496</v>
      </c>
      <c r="U959" s="86" t="s">
        <v>2499</v>
      </c>
      <c r="V959" s="86"/>
      <c r="W959" s="86"/>
      <c r="X959" s="162" t="s">
        <v>2500</v>
      </c>
      <c r="Y959" s="86"/>
      <c r="Z959" s="86" t="s">
        <v>7880</v>
      </c>
      <c r="AA959" s="86"/>
      <c r="AB959" s="86"/>
      <c r="AC959" s="86"/>
      <c r="AD959" s="86">
        <v>100</v>
      </c>
      <c r="AE959" s="86" t="s">
        <v>217</v>
      </c>
      <c r="AF959" s="86" t="s">
        <v>4713</v>
      </c>
      <c r="AG959" s="86" t="s">
        <v>2505</v>
      </c>
      <c r="AH959" s="86" t="s">
        <v>217</v>
      </c>
      <c r="AI959" s="86" t="s">
        <v>4713</v>
      </c>
      <c r="AJ959" s="86"/>
      <c r="AK959" s="86"/>
      <c r="AL959" s="86" t="s">
        <v>2539</v>
      </c>
      <c r="AM959" s="86"/>
      <c r="AN959" s="86"/>
      <c r="AO959" s="86"/>
      <c r="AP959" s="86"/>
      <c r="AQ959" s="86"/>
      <c r="AR959" s="86"/>
      <c r="AS959" s="86"/>
      <c r="AT959" s="86"/>
      <c r="AU959" s="86"/>
      <c r="AV959" s="102" t="str">
        <f t="shared" si="41"/>
        <v>No</v>
      </c>
      <c r="AW959" s="101">
        <v>1</v>
      </c>
      <c r="AX959" s="101">
        <v>1</v>
      </c>
      <c r="AY959" s="101" t="s">
        <v>2363</v>
      </c>
      <c r="AZ959" s="102" t="str">
        <f t="shared" si="42"/>
        <v>No</v>
      </c>
      <c r="BA959" s="102" t="str">
        <f t="shared" si="43"/>
        <v>No</v>
      </c>
      <c r="BB959" s="86"/>
      <c r="BC959" s="86"/>
      <c r="BD959" s="86"/>
      <c r="BE959" s="86"/>
      <c r="BF959" s="86"/>
      <c r="BG959" s="86"/>
      <c r="BH959" s="86"/>
      <c r="BI959" s="162"/>
      <c r="BJ959" s="86"/>
      <c r="BK959" s="86"/>
      <c r="BL959" s="86"/>
      <c r="BM959" s="162">
        <v>0</v>
      </c>
      <c r="BN959" s="86" t="s">
        <v>585</v>
      </c>
      <c r="BO959" s="86"/>
      <c r="BP959" s="86"/>
      <c r="BQ959" s="86"/>
      <c r="BR959" s="86"/>
      <c r="BS959" s="86"/>
      <c r="BT959" s="86"/>
      <c r="BU959" s="86"/>
      <c r="BV959" s="86"/>
      <c r="BW959" s="86"/>
      <c r="BX959" s="86"/>
      <c r="BY959" s="86"/>
      <c r="BZ959" s="86"/>
      <c r="CA959" s="86"/>
      <c r="CB959" s="86"/>
      <c r="CC959" s="86"/>
      <c r="CD959" s="86"/>
      <c r="CE959" s="86"/>
      <c r="CF959" s="86"/>
      <c r="CG959" s="86"/>
      <c r="CH959" s="86"/>
      <c r="CI959" s="86"/>
      <c r="CJ959" s="86"/>
      <c r="CK959" s="86"/>
      <c r="CL959" s="86"/>
      <c r="CM959" s="86"/>
      <c r="CN959" s="86"/>
      <c r="CO959" s="86" t="s">
        <v>2500</v>
      </c>
      <c r="CP959" s="86"/>
      <c r="CQ959" s="86"/>
      <c r="CR959" s="86"/>
      <c r="CS959" s="164" t="b">
        <f>NOT(ISERROR(MATCH(E959,[1]Sheet1!$A:$A,0)))</f>
        <v>0</v>
      </c>
      <c r="CT959" s="164" t="str">
        <f t="shared" si="40"/>
        <v/>
      </c>
    </row>
    <row r="960" spans="1:98" s="218" customFormat="1" ht="79.8" customHeight="1">
      <c r="A960" s="257"/>
      <c r="B960" s="258">
        <v>957</v>
      </c>
      <c r="C960" s="258"/>
      <c r="D960" s="86"/>
      <c r="E960" s="126" t="s">
        <v>7881</v>
      </c>
      <c r="F960" s="163" t="s">
        <v>7870</v>
      </c>
      <c r="G960" s="163" t="s">
        <v>7871</v>
      </c>
      <c r="H960" s="86"/>
      <c r="I960" s="86"/>
      <c r="J960" s="86"/>
      <c r="K960" s="101" t="s">
        <v>7882</v>
      </c>
      <c r="L960" s="162" t="s">
        <v>2495</v>
      </c>
      <c r="M960" s="162" t="s">
        <v>128</v>
      </c>
      <c r="N960" s="162"/>
      <c r="O960" s="162" t="s">
        <v>128</v>
      </c>
      <c r="P960" s="162"/>
      <c r="Q960" s="162" t="s">
        <v>4822</v>
      </c>
      <c r="R960" s="162" t="s">
        <v>7255</v>
      </c>
      <c r="S960" s="86"/>
      <c r="T960" s="86" t="s">
        <v>5496</v>
      </c>
      <c r="U960" s="86" t="s">
        <v>2499</v>
      </c>
      <c r="V960" s="86"/>
      <c r="W960" s="86"/>
      <c r="X960" s="162" t="s">
        <v>2500</v>
      </c>
      <c r="Y960" s="86"/>
      <c r="Z960" s="86" t="s">
        <v>7883</v>
      </c>
      <c r="AA960" s="86"/>
      <c r="AB960" s="86"/>
      <c r="AC960" s="86"/>
      <c r="AD960" s="86" t="s">
        <v>7884</v>
      </c>
      <c r="AE960" s="86" t="s">
        <v>217</v>
      </c>
      <c r="AF960" s="86" t="s">
        <v>4713</v>
      </c>
      <c r="AG960" s="86" t="s">
        <v>7885</v>
      </c>
      <c r="AH960" s="86" t="s">
        <v>217</v>
      </c>
      <c r="AI960" s="86" t="s">
        <v>4713</v>
      </c>
      <c r="AJ960" s="86"/>
      <c r="AK960" s="86"/>
      <c r="AL960" s="86" t="s">
        <v>2539</v>
      </c>
      <c r="AM960" s="86"/>
      <c r="AN960" s="86"/>
      <c r="AO960" s="86"/>
      <c r="AP960" s="86"/>
      <c r="AQ960" s="86"/>
      <c r="AR960" s="86"/>
      <c r="AS960" s="86"/>
      <c r="AT960" s="86"/>
      <c r="AU960" s="86"/>
      <c r="AV960" s="102" t="str">
        <f t="shared" si="41"/>
        <v>No</v>
      </c>
      <c r="AW960" s="101">
        <v>1</v>
      </c>
      <c r="AX960" s="101">
        <v>1</v>
      </c>
      <c r="AY960" s="101" t="s">
        <v>2363</v>
      </c>
      <c r="AZ960" s="102" t="str">
        <f t="shared" si="42"/>
        <v>No</v>
      </c>
      <c r="BA960" s="102" t="str">
        <f t="shared" si="43"/>
        <v>No</v>
      </c>
      <c r="BB960" s="86"/>
      <c r="BC960" s="86"/>
      <c r="BD960" s="86"/>
      <c r="BE960" s="86"/>
      <c r="BF960" s="86"/>
      <c r="BG960" s="86"/>
      <c r="BH960" s="86"/>
      <c r="BI960" s="162"/>
      <c r="BJ960" s="86"/>
      <c r="BK960" s="86"/>
      <c r="BL960" s="86"/>
      <c r="BM960" s="162">
        <v>0</v>
      </c>
      <c r="BN960" s="86" t="s">
        <v>585</v>
      </c>
      <c r="BO960" s="86"/>
      <c r="BP960" s="86"/>
      <c r="BQ960" s="86"/>
      <c r="BR960" s="86"/>
      <c r="BS960" s="86"/>
      <c r="BT960" s="86"/>
      <c r="BU960" s="86"/>
      <c r="BV960" s="86"/>
      <c r="BW960" s="86"/>
      <c r="BX960" s="86"/>
      <c r="BY960" s="86"/>
      <c r="BZ960" s="86"/>
      <c r="CA960" s="86"/>
      <c r="CB960" s="86"/>
      <c r="CC960" s="86"/>
      <c r="CD960" s="86"/>
      <c r="CE960" s="86"/>
      <c r="CF960" s="86"/>
      <c r="CG960" s="86"/>
      <c r="CH960" s="86"/>
      <c r="CI960" s="86"/>
      <c r="CJ960" s="86"/>
      <c r="CK960" s="86"/>
      <c r="CL960" s="86"/>
      <c r="CM960" s="86"/>
      <c r="CN960" s="86"/>
      <c r="CO960" s="86" t="s">
        <v>2500</v>
      </c>
      <c r="CP960" s="86"/>
      <c r="CQ960" s="86"/>
      <c r="CR960" s="86"/>
      <c r="CS960" s="164" t="b">
        <f>NOT(ISERROR(MATCH(E960,[1]Sheet1!$A:$A,0)))</f>
        <v>0</v>
      </c>
      <c r="CT960" s="164" t="str">
        <f t="shared" si="40"/>
        <v/>
      </c>
    </row>
    <row r="961" spans="1:98" s="218" customFormat="1" ht="79.8" customHeight="1">
      <c r="A961" s="257"/>
      <c r="B961" s="258">
        <v>958</v>
      </c>
      <c r="C961" s="258"/>
      <c r="D961" s="86"/>
      <c r="E961" s="126" t="s">
        <v>7886</v>
      </c>
      <c r="F961" s="163" t="s">
        <v>7870</v>
      </c>
      <c r="G961" s="163" t="s">
        <v>7871</v>
      </c>
      <c r="H961" s="86"/>
      <c r="I961" s="86"/>
      <c r="J961" s="86"/>
      <c r="K961" s="101" t="s">
        <v>7887</v>
      </c>
      <c r="L961" s="162" t="s">
        <v>2495</v>
      </c>
      <c r="M961" s="162" t="s">
        <v>251</v>
      </c>
      <c r="N961" s="162"/>
      <c r="O961" s="162" t="s">
        <v>251</v>
      </c>
      <c r="P961" s="162"/>
      <c r="Q961" s="162" t="s">
        <v>4822</v>
      </c>
      <c r="R961" s="162" t="s">
        <v>7255</v>
      </c>
      <c r="S961" s="86"/>
      <c r="T961" s="86" t="s">
        <v>5496</v>
      </c>
      <c r="U961" s="86" t="s">
        <v>2499</v>
      </c>
      <c r="V961" s="86"/>
      <c r="W961" s="86"/>
      <c r="X961" s="162" t="s">
        <v>2500</v>
      </c>
      <c r="Y961" s="86"/>
      <c r="Z961" s="86" t="s">
        <v>7888</v>
      </c>
      <c r="AA961" s="86"/>
      <c r="AB961" s="86"/>
      <c r="AC961" s="86"/>
      <c r="AD961" s="86">
        <v>10</v>
      </c>
      <c r="AE961" s="86" t="s">
        <v>217</v>
      </c>
      <c r="AF961" s="86" t="s">
        <v>4713</v>
      </c>
      <c r="AG961" s="86" t="s">
        <v>7889</v>
      </c>
      <c r="AH961" s="86" t="s">
        <v>217</v>
      </c>
      <c r="AI961" s="86" t="s">
        <v>4713</v>
      </c>
      <c r="AJ961" s="86"/>
      <c r="AK961" s="86"/>
      <c r="AL961" s="86" t="s">
        <v>2539</v>
      </c>
      <c r="AM961" s="86"/>
      <c r="AN961" s="86"/>
      <c r="AO961" s="86"/>
      <c r="AP961" s="86"/>
      <c r="AQ961" s="86"/>
      <c r="AR961" s="86"/>
      <c r="AS961" s="86"/>
      <c r="AT961" s="86"/>
      <c r="AU961" s="86"/>
      <c r="AV961" s="102" t="str">
        <f t="shared" si="41"/>
        <v>No</v>
      </c>
      <c r="AW961" s="101">
        <v>1</v>
      </c>
      <c r="AX961" s="101">
        <v>1</v>
      </c>
      <c r="AY961" s="101" t="s">
        <v>2363</v>
      </c>
      <c r="AZ961" s="102" t="str">
        <f t="shared" si="42"/>
        <v>No</v>
      </c>
      <c r="BA961" s="102" t="str">
        <f t="shared" si="43"/>
        <v>No</v>
      </c>
      <c r="BB961" s="86"/>
      <c r="BC961" s="86"/>
      <c r="BD961" s="86"/>
      <c r="BE961" s="86"/>
      <c r="BF961" s="86"/>
      <c r="BG961" s="86"/>
      <c r="BH961" s="86"/>
      <c r="BI961" s="162"/>
      <c r="BJ961" s="86"/>
      <c r="BK961" s="86"/>
      <c r="BL961" s="86"/>
      <c r="BM961" s="162">
        <v>0</v>
      </c>
      <c r="BN961" s="86" t="s">
        <v>585</v>
      </c>
      <c r="BO961" s="86"/>
      <c r="BP961" s="86"/>
      <c r="BQ961" s="86"/>
      <c r="BR961" s="86"/>
      <c r="BS961" s="86"/>
      <c r="BT961" s="86"/>
      <c r="BU961" s="86"/>
      <c r="BV961" s="86"/>
      <c r="BW961" s="86"/>
      <c r="BX961" s="86"/>
      <c r="BY961" s="86"/>
      <c r="BZ961" s="86"/>
      <c r="CA961" s="86"/>
      <c r="CB961" s="86"/>
      <c r="CC961" s="86"/>
      <c r="CD961" s="86"/>
      <c r="CE961" s="86"/>
      <c r="CF961" s="86"/>
      <c r="CG961" s="86"/>
      <c r="CH961" s="86"/>
      <c r="CI961" s="86"/>
      <c r="CJ961" s="86"/>
      <c r="CK961" s="86"/>
      <c r="CL961" s="86"/>
      <c r="CM961" s="86"/>
      <c r="CN961" s="86"/>
      <c r="CO961" s="86" t="s">
        <v>2500</v>
      </c>
      <c r="CP961" s="86"/>
      <c r="CQ961" s="86"/>
      <c r="CR961" s="86"/>
      <c r="CS961" s="164" t="b">
        <f>NOT(ISERROR(MATCH(E961,[1]Sheet1!$A:$A,0)))</f>
        <v>0</v>
      </c>
      <c r="CT961" s="164" t="str">
        <f t="shared" si="40"/>
        <v/>
      </c>
    </row>
    <row r="962" spans="1:98" s="218" customFormat="1" ht="79.8" customHeight="1">
      <c r="A962" s="257"/>
      <c r="B962" s="258">
        <v>959</v>
      </c>
      <c r="C962" s="258"/>
      <c r="D962" s="86"/>
      <c r="E962" s="126" t="s">
        <v>7890</v>
      </c>
      <c r="F962" s="163" t="s">
        <v>7891</v>
      </c>
      <c r="G962" s="163" t="s">
        <v>7892</v>
      </c>
      <c r="H962" s="86"/>
      <c r="I962" s="86"/>
      <c r="J962" s="86"/>
      <c r="K962" s="101" t="s">
        <v>7893</v>
      </c>
      <c r="L962" s="162" t="s">
        <v>2495</v>
      </c>
      <c r="M962" s="162" t="s">
        <v>251</v>
      </c>
      <c r="N962" s="162"/>
      <c r="O962" s="162" t="s">
        <v>251</v>
      </c>
      <c r="P962" s="162"/>
      <c r="Q962" s="162" t="s">
        <v>4822</v>
      </c>
      <c r="R962" s="162" t="s">
        <v>7255</v>
      </c>
      <c r="S962" s="86"/>
      <c r="T962" s="86" t="s">
        <v>5496</v>
      </c>
      <c r="U962" s="86" t="s">
        <v>2499</v>
      </c>
      <c r="V962" s="86"/>
      <c r="W962" s="86"/>
      <c r="X962" s="162" t="s">
        <v>2500</v>
      </c>
      <c r="Y962" s="86"/>
      <c r="Z962" s="86" t="s">
        <v>7894</v>
      </c>
      <c r="AA962" s="86"/>
      <c r="AB962" s="86"/>
      <c r="AC962" s="86"/>
      <c r="AD962" s="86" t="s">
        <v>7895</v>
      </c>
      <c r="AE962" s="86" t="s">
        <v>217</v>
      </c>
      <c r="AF962" s="86" t="s">
        <v>4713</v>
      </c>
      <c r="AG962" s="86" t="s">
        <v>7896</v>
      </c>
      <c r="AH962" s="86" t="s">
        <v>217</v>
      </c>
      <c r="AI962" s="86" t="s">
        <v>4713</v>
      </c>
      <c r="AJ962" s="86"/>
      <c r="AK962" s="86"/>
      <c r="AL962" s="86" t="s">
        <v>2539</v>
      </c>
      <c r="AM962" s="86"/>
      <c r="AN962" s="86"/>
      <c r="AO962" s="86"/>
      <c r="AP962" s="86"/>
      <c r="AQ962" s="86"/>
      <c r="AR962" s="86"/>
      <c r="AS962" s="86"/>
      <c r="AT962" s="86"/>
      <c r="AU962" s="86"/>
      <c r="AV962" s="102" t="str">
        <f t="shared" si="41"/>
        <v>No</v>
      </c>
      <c r="AW962" s="101">
        <v>1</v>
      </c>
      <c r="AX962" s="101">
        <v>1</v>
      </c>
      <c r="AY962" s="101" t="s">
        <v>2363</v>
      </c>
      <c r="AZ962" s="102" t="str">
        <f t="shared" si="42"/>
        <v>No</v>
      </c>
      <c r="BA962" s="102" t="str">
        <f t="shared" si="43"/>
        <v>No</v>
      </c>
      <c r="BB962" s="86"/>
      <c r="BC962" s="86"/>
      <c r="BD962" s="86"/>
      <c r="BE962" s="86"/>
      <c r="BF962" s="86"/>
      <c r="BG962" s="86"/>
      <c r="BH962" s="86"/>
      <c r="BI962" s="162"/>
      <c r="BJ962" s="86"/>
      <c r="BK962" s="86"/>
      <c r="BL962" s="86"/>
      <c r="BM962" s="162">
        <v>0</v>
      </c>
      <c r="BN962" s="86" t="s">
        <v>585</v>
      </c>
      <c r="BO962" s="86"/>
      <c r="BP962" s="86"/>
      <c r="BQ962" s="86"/>
      <c r="BR962" s="86"/>
      <c r="BS962" s="86"/>
      <c r="BT962" s="86"/>
      <c r="BU962" s="86"/>
      <c r="BV962" s="86"/>
      <c r="BW962" s="86"/>
      <c r="BX962" s="86"/>
      <c r="BY962" s="86"/>
      <c r="BZ962" s="86"/>
      <c r="CA962" s="86"/>
      <c r="CB962" s="86"/>
      <c r="CC962" s="86"/>
      <c r="CD962" s="86"/>
      <c r="CE962" s="86"/>
      <c r="CF962" s="86"/>
      <c r="CG962" s="86"/>
      <c r="CH962" s="86"/>
      <c r="CI962" s="86"/>
      <c r="CJ962" s="86"/>
      <c r="CK962" s="86"/>
      <c r="CL962" s="86"/>
      <c r="CM962" s="86"/>
      <c r="CN962" s="86"/>
      <c r="CO962" s="86" t="s">
        <v>2500</v>
      </c>
      <c r="CP962" s="86"/>
      <c r="CQ962" s="86"/>
      <c r="CR962" s="86"/>
      <c r="CS962" s="164" t="b">
        <f>NOT(ISERROR(MATCH(E962,[1]Sheet1!$A:$A,0)))</f>
        <v>0</v>
      </c>
      <c r="CT962" s="164" t="str">
        <f t="shared" si="40"/>
        <v/>
      </c>
    </row>
    <row r="963" spans="1:98" s="218" customFormat="1" ht="79.8" customHeight="1">
      <c r="A963" s="257"/>
      <c r="B963" s="258">
        <v>960</v>
      </c>
      <c r="C963" s="258"/>
      <c r="D963" s="86"/>
      <c r="E963" s="126" t="s">
        <v>7897</v>
      </c>
      <c r="F963" s="163" t="s">
        <v>7891</v>
      </c>
      <c r="G963" s="163" t="s">
        <v>7892</v>
      </c>
      <c r="H963" s="86"/>
      <c r="I963" s="86"/>
      <c r="J963" s="86"/>
      <c r="K963" s="101" t="s">
        <v>7898</v>
      </c>
      <c r="L963" s="162" t="s">
        <v>2495</v>
      </c>
      <c r="M963" s="162" t="s">
        <v>251</v>
      </c>
      <c r="N963" s="162"/>
      <c r="O963" s="162" t="s">
        <v>251</v>
      </c>
      <c r="P963" s="162"/>
      <c r="Q963" s="162" t="s">
        <v>4822</v>
      </c>
      <c r="R963" s="162" t="s">
        <v>7255</v>
      </c>
      <c r="S963" s="86"/>
      <c r="T963" s="86" t="s">
        <v>5496</v>
      </c>
      <c r="U963" s="86" t="s">
        <v>2499</v>
      </c>
      <c r="V963" s="86"/>
      <c r="W963" s="86"/>
      <c r="X963" s="162" t="s">
        <v>2500</v>
      </c>
      <c r="Y963" s="86"/>
      <c r="Z963" s="86" t="s">
        <v>7899</v>
      </c>
      <c r="AA963" s="86"/>
      <c r="AB963" s="86"/>
      <c r="AC963" s="86"/>
      <c r="AD963" s="86" t="s">
        <v>7895</v>
      </c>
      <c r="AE963" s="86" t="s">
        <v>217</v>
      </c>
      <c r="AF963" s="86" t="s">
        <v>4713</v>
      </c>
      <c r="AG963" s="86" t="s">
        <v>7900</v>
      </c>
      <c r="AH963" s="86" t="s">
        <v>217</v>
      </c>
      <c r="AI963" s="86" t="s">
        <v>4713</v>
      </c>
      <c r="AJ963" s="86"/>
      <c r="AK963" s="86"/>
      <c r="AL963" s="86" t="s">
        <v>2539</v>
      </c>
      <c r="AM963" s="86"/>
      <c r="AN963" s="86"/>
      <c r="AO963" s="86"/>
      <c r="AP963" s="86"/>
      <c r="AQ963" s="86"/>
      <c r="AR963" s="86"/>
      <c r="AS963" s="86"/>
      <c r="AT963" s="86"/>
      <c r="AU963" s="86"/>
      <c r="AV963" s="102" t="str">
        <f t="shared" si="41"/>
        <v>No</v>
      </c>
      <c r="AW963" s="101">
        <v>1</v>
      </c>
      <c r="AX963" s="101">
        <v>1</v>
      </c>
      <c r="AY963" s="101" t="s">
        <v>2363</v>
      </c>
      <c r="AZ963" s="102" t="str">
        <f t="shared" si="42"/>
        <v>No</v>
      </c>
      <c r="BA963" s="102" t="str">
        <f t="shared" si="43"/>
        <v>No</v>
      </c>
      <c r="BB963" s="86"/>
      <c r="BC963" s="86"/>
      <c r="BD963" s="86"/>
      <c r="BE963" s="86"/>
      <c r="BF963" s="86"/>
      <c r="BG963" s="86"/>
      <c r="BH963" s="86"/>
      <c r="BI963" s="162"/>
      <c r="BJ963" s="86"/>
      <c r="BK963" s="86"/>
      <c r="BL963" s="86"/>
      <c r="BM963" s="162">
        <v>0</v>
      </c>
      <c r="BN963" s="86" t="s">
        <v>585</v>
      </c>
      <c r="BO963" s="86"/>
      <c r="BP963" s="86"/>
      <c r="BQ963" s="86"/>
      <c r="BR963" s="86"/>
      <c r="BS963" s="86"/>
      <c r="BT963" s="86"/>
      <c r="BU963" s="86"/>
      <c r="BV963" s="86"/>
      <c r="BW963" s="86"/>
      <c r="BX963" s="86"/>
      <c r="BY963" s="86"/>
      <c r="BZ963" s="86"/>
      <c r="CA963" s="86"/>
      <c r="CB963" s="86"/>
      <c r="CC963" s="86"/>
      <c r="CD963" s="86"/>
      <c r="CE963" s="86"/>
      <c r="CF963" s="86"/>
      <c r="CG963" s="86"/>
      <c r="CH963" s="86"/>
      <c r="CI963" s="86"/>
      <c r="CJ963" s="86"/>
      <c r="CK963" s="86"/>
      <c r="CL963" s="86"/>
      <c r="CM963" s="86"/>
      <c r="CN963" s="86"/>
      <c r="CO963" s="86" t="s">
        <v>2500</v>
      </c>
      <c r="CP963" s="86"/>
      <c r="CQ963" s="86"/>
      <c r="CR963" s="86"/>
      <c r="CS963" s="164" t="b">
        <f>NOT(ISERROR(MATCH(E963,[1]Sheet1!$A:$A,0)))</f>
        <v>0</v>
      </c>
      <c r="CT963" s="164" t="str">
        <f t="shared" si="40"/>
        <v/>
      </c>
    </row>
    <row r="964" spans="1:98" s="218" customFormat="1" ht="79.8" customHeight="1">
      <c r="A964" s="257"/>
      <c r="B964" s="258">
        <v>961</v>
      </c>
      <c r="C964" s="258"/>
      <c r="D964" s="86"/>
      <c r="E964" s="126" t="s">
        <v>7901</v>
      </c>
      <c r="F964" s="163" t="s">
        <v>7902</v>
      </c>
      <c r="G964" s="163" t="s">
        <v>7903</v>
      </c>
      <c r="H964" s="86"/>
      <c r="I964" s="86"/>
      <c r="J964" s="86"/>
      <c r="K964" s="101" t="s">
        <v>7904</v>
      </c>
      <c r="L964" s="162" t="s">
        <v>2495</v>
      </c>
      <c r="M964" s="162" t="s">
        <v>251</v>
      </c>
      <c r="N964" s="162"/>
      <c r="O964" s="162" t="s">
        <v>251</v>
      </c>
      <c r="P964" s="162"/>
      <c r="Q964" s="162" t="s">
        <v>4822</v>
      </c>
      <c r="R964" s="162" t="s">
        <v>7255</v>
      </c>
      <c r="S964" s="86"/>
      <c r="T964" s="86" t="s">
        <v>5496</v>
      </c>
      <c r="U964" s="86" t="s">
        <v>2499</v>
      </c>
      <c r="V964" s="86"/>
      <c r="W964" s="86"/>
      <c r="X964" s="162" t="s">
        <v>2500</v>
      </c>
      <c r="Y964" s="86"/>
      <c r="Z964" s="86" t="s">
        <v>7905</v>
      </c>
      <c r="AA964" s="86"/>
      <c r="AB964" s="86"/>
      <c r="AC964" s="86"/>
      <c r="AD964" s="86" t="s">
        <v>7906</v>
      </c>
      <c r="AE964" s="86" t="s">
        <v>217</v>
      </c>
      <c r="AF964" s="86" t="s">
        <v>4713</v>
      </c>
      <c r="AG964" s="86" t="s">
        <v>7907</v>
      </c>
      <c r="AH964" s="86" t="s">
        <v>217</v>
      </c>
      <c r="AI964" s="86" t="s">
        <v>4713</v>
      </c>
      <c r="AJ964" s="86"/>
      <c r="AK964" s="86"/>
      <c r="AL964" s="86" t="s">
        <v>7908</v>
      </c>
      <c r="AM964" s="86"/>
      <c r="AN964" s="86"/>
      <c r="AO964" s="86"/>
      <c r="AP964" s="86"/>
      <c r="AQ964" s="86"/>
      <c r="AR964" s="86"/>
      <c r="AS964" s="86"/>
      <c r="AT964" s="86"/>
      <c r="AU964" s="86"/>
      <c r="AV964" s="102" t="str">
        <f t="shared" si="41"/>
        <v>No</v>
      </c>
      <c r="AW964" s="101">
        <v>1</v>
      </c>
      <c r="AX964" s="101">
        <v>1</v>
      </c>
      <c r="AY964" s="101" t="s">
        <v>2363</v>
      </c>
      <c r="AZ964" s="102" t="str">
        <f t="shared" si="42"/>
        <v>No</v>
      </c>
      <c r="BA964" s="102" t="str">
        <f t="shared" si="43"/>
        <v>No</v>
      </c>
      <c r="BB964" s="86"/>
      <c r="BC964" s="86"/>
      <c r="BD964" s="86"/>
      <c r="BE964" s="86"/>
      <c r="BF964" s="86"/>
      <c r="BG964" s="86"/>
      <c r="BH964" s="86"/>
      <c r="BI964" s="162"/>
      <c r="BJ964" s="86"/>
      <c r="BK964" s="86"/>
      <c r="BL964" s="86"/>
      <c r="BM964" s="162">
        <v>0</v>
      </c>
      <c r="BN964" s="86" t="s">
        <v>585</v>
      </c>
      <c r="BO964" s="86"/>
      <c r="BP964" s="86"/>
      <c r="BQ964" s="86"/>
      <c r="BR964" s="86"/>
      <c r="BS964" s="86"/>
      <c r="BT964" s="86"/>
      <c r="BU964" s="86"/>
      <c r="BV964" s="86"/>
      <c r="BW964" s="86"/>
      <c r="BX964" s="86"/>
      <c r="BY964" s="86"/>
      <c r="BZ964" s="86"/>
      <c r="CA964" s="86"/>
      <c r="CB964" s="86"/>
      <c r="CC964" s="86"/>
      <c r="CD964" s="86"/>
      <c r="CE964" s="86"/>
      <c r="CF964" s="86"/>
      <c r="CG964" s="86"/>
      <c r="CH964" s="86"/>
      <c r="CI964" s="86"/>
      <c r="CJ964" s="86"/>
      <c r="CK964" s="86"/>
      <c r="CL964" s="86"/>
      <c r="CM964" s="86"/>
      <c r="CN964" s="86"/>
      <c r="CO964" s="86" t="s">
        <v>2500</v>
      </c>
      <c r="CP964" s="86"/>
      <c r="CQ964" s="86"/>
      <c r="CR964" s="86"/>
      <c r="CS964" s="164" t="b">
        <f>NOT(ISERROR(MATCH(E964,[1]Sheet1!$A:$A,0)))</f>
        <v>0</v>
      </c>
      <c r="CT964" s="164" t="str">
        <f t="shared" si="40"/>
        <v/>
      </c>
    </row>
    <row r="965" spans="1:98" s="218" customFormat="1" ht="79.8" customHeight="1">
      <c r="A965" s="257"/>
      <c r="B965" s="258">
        <v>962</v>
      </c>
      <c r="C965" s="258"/>
      <c r="D965" s="86"/>
      <c r="E965" s="126" t="s">
        <v>7909</v>
      </c>
      <c r="F965" s="163" t="s">
        <v>7910</v>
      </c>
      <c r="G965" s="163" t="s">
        <v>7911</v>
      </c>
      <c r="H965" s="86"/>
      <c r="I965" s="86"/>
      <c r="J965" s="86"/>
      <c r="K965" s="101" t="s">
        <v>7912</v>
      </c>
      <c r="L965" s="162" t="s">
        <v>2495</v>
      </c>
      <c r="M965" s="162" t="s">
        <v>251</v>
      </c>
      <c r="N965" s="162"/>
      <c r="O965" s="162" t="s">
        <v>251</v>
      </c>
      <c r="P965" s="162"/>
      <c r="Q965" s="162" t="s">
        <v>4822</v>
      </c>
      <c r="R965" s="162" t="s">
        <v>7255</v>
      </c>
      <c r="S965" s="86"/>
      <c r="T965" s="86" t="s">
        <v>5496</v>
      </c>
      <c r="U965" s="86" t="s">
        <v>2499</v>
      </c>
      <c r="V965" s="86"/>
      <c r="W965" s="86"/>
      <c r="X965" s="162" t="s">
        <v>2500</v>
      </c>
      <c r="Y965" s="86"/>
      <c r="Z965" s="86" t="s">
        <v>7913</v>
      </c>
      <c r="AA965" s="86"/>
      <c r="AB965" s="86"/>
      <c r="AC965" s="86"/>
      <c r="AD965" s="86">
        <v>10</v>
      </c>
      <c r="AE965" s="86" t="s">
        <v>217</v>
      </c>
      <c r="AF965" s="86" t="s">
        <v>4713</v>
      </c>
      <c r="AG965" s="86" t="s">
        <v>7914</v>
      </c>
      <c r="AH965" s="86" t="s">
        <v>217</v>
      </c>
      <c r="AI965" s="86" t="s">
        <v>4713</v>
      </c>
      <c r="AJ965" s="86"/>
      <c r="AK965" s="86"/>
      <c r="AL965" s="86" t="s">
        <v>2539</v>
      </c>
      <c r="AM965" s="86"/>
      <c r="AN965" s="86"/>
      <c r="AO965" s="86"/>
      <c r="AP965" s="86"/>
      <c r="AQ965" s="86"/>
      <c r="AR965" s="86"/>
      <c r="AS965" s="86"/>
      <c r="AT965" s="86"/>
      <c r="AU965" s="86"/>
      <c r="AV965" s="102" t="str">
        <f t="shared" si="41"/>
        <v>No</v>
      </c>
      <c r="AW965" s="101">
        <v>1</v>
      </c>
      <c r="AX965" s="101">
        <v>1</v>
      </c>
      <c r="AY965" s="101" t="s">
        <v>2363</v>
      </c>
      <c r="AZ965" s="102" t="str">
        <f t="shared" si="42"/>
        <v>No</v>
      </c>
      <c r="BA965" s="102" t="str">
        <f t="shared" si="43"/>
        <v>No</v>
      </c>
      <c r="BB965" s="86"/>
      <c r="BC965" s="86"/>
      <c r="BD965" s="86"/>
      <c r="BE965" s="86"/>
      <c r="BF965" s="86"/>
      <c r="BG965" s="86"/>
      <c r="BH965" s="86"/>
      <c r="BI965" s="162"/>
      <c r="BJ965" s="86"/>
      <c r="BK965" s="86"/>
      <c r="BL965" s="86"/>
      <c r="BM965" s="162">
        <v>0</v>
      </c>
      <c r="BN965" s="86" t="s">
        <v>585</v>
      </c>
      <c r="BO965" s="86"/>
      <c r="BP965" s="86"/>
      <c r="BQ965" s="86"/>
      <c r="BR965" s="86"/>
      <c r="BS965" s="86"/>
      <c r="BT965" s="86"/>
      <c r="BU965" s="86"/>
      <c r="BV965" s="86"/>
      <c r="BW965" s="86"/>
      <c r="BX965" s="86"/>
      <c r="BY965" s="86"/>
      <c r="BZ965" s="86"/>
      <c r="CA965" s="86"/>
      <c r="CB965" s="86"/>
      <c r="CC965" s="86"/>
      <c r="CD965" s="86"/>
      <c r="CE965" s="86"/>
      <c r="CF965" s="86"/>
      <c r="CG965" s="86"/>
      <c r="CH965" s="86"/>
      <c r="CI965" s="86"/>
      <c r="CJ965" s="86"/>
      <c r="CK965" s="86"/>
      <c r="CL965" s="86"/>
      <c r="CM965" s="86"/>
      <c r="CN965" s="86"/>
      <c r="CO965" s="86" t="s">
        <v>2500</v>
      </c>
      <c r="CP965" s="86"/>
      <c r="CQ965" s="86"/>
      <c r="CR965" s="86"/>
      <c r="CS965" s="164" t="b">
        <f>NOT(ISERROR(MATCH(E965,[1]Sheet1!$A:$A,0)))</f>
        <v>0</v>
      </c>
      <c r="CT965" s="164" t="str">
        <f t="shared" si="40"/>
        <v/>
      </c>
    </row>
    <row r="966" spans="1:98" s="218" customFormat="1" ht="79.8" customHeight="1">
      <c r="A966" s="257"/>
      <c r="B966" s="258">
        <v>963</v>
      </c>
      <c r="C966" s="258"/>
      <c r="D966" s="86"/>
      <c r="E966" s="126" t="s">
        <v>7915</v>
      </c>
      <c r="F966" s="163" t="s">
        <v>7870</v>
      </c>
      <c r="G966" s="163" t="s">
        <v>7871</v>
      </c>
      <c r="H966" s="86"/>
      <c r="I966" s="86"/>
      <c r="J966" s="86"/>
      <c r="K966" s="101" t="s">
        <v>7916</v>
      </c>
      <c r="L966" s="162" t="s">
        <v>2495</v>
      </c>
      <c r="M966" s="162" t="s">
        <v>251</v>
      </c>
      <c r="N966" s="162"/>
      <c r="O966" s="162" t="s">
        <v>251</v>
      </c>
      <c r="P966" s="162"/>
      <c r="Q966" s="162" t="s">
        <v>4822</v>
      </c>
      <c r="R966" s="162" t="s">
        <v>7255</v>
      </c>
      <c r="S966" s="86"/>
      <c r="T966" s="86" t="s">
        <v>5496</v>
      </c>
      <c r="U966" s="86" t="s">
        <v>2499</v>
      </c>
      <c r="V966" s="86"/>
      <c r="W966" s="86"/>
      <c r="X966" s="162" t="s">
        <v>2500</v>
      </c>
      <c r="Y966" s="86"/>
      <c r="Z966" s="86" t="s">
        <v>7917</v>
      </c>
      <c r="AA966" s="86"/>
      <c r="AB966" s="86"/>
      <c r="AC966" s="86"/>
      <c r="AD966" s="86">
        <v>10</v>
      </c>
      <c r="AE966" s="86" t="s">
        <v>217</v>
      </c>
      <c r="AF966" s="86" t="s">
        <v>4713</v>
      </c>
      <c r="AG966" s="86" t="s">
        <v>7918</v>
      </c>
      <c r="AH966" s="86" t="s">
        <v>217</v>
      </c>
      <c r="AI966" s="86" t="s">
        <v>4713</v>
      </c>
      <c r="AJ966" s="86"/>
      <c r="AK966" s="86"/>
      <c r="AL966" s="86" t="s">
        <v>2915</v>
      </c>
      <c r="AM966" s="86"/>
      <c r="AN966" s="86"/>
      <c r="AO966" s="86"/>
      <c r="AP966" s="86"/>
      <c r="AQ966" s="86"/>
      <c r="AR966" s="86"/>
      <c r="AS966" s="86"/>
      <c r="AT966" s="86"/>
      <c r="AU966" s="86"/>
      <c r="AV966" s="102" t="str">
        <f t="shared" si="41"/>
        <v>No</v>
      </c>
      <c r="AW966" s="101">
        <v>1</v>
      </c>
      <c r="AX966" s="101">
        <v>1</v>
      </c>
      <c r="AY966" s="101" t="s">
        <v>2363</v>
      </c>
      <c r="AZ966" s="102" t="str">
        <f t="shared" si="42"/>
        <v>No</v>
      </c>
      <c r="BA966" s="102" t="str">
        <f t="shared" si="43"/>
        <v>No</v>
      </c>
      <c r="BB966" s="86"/>
      <c r="BC966" s="86"/>
      <c r="BD966" s="86"/>
      <c r="BE966" s="86"/>
      <c r="BF966" s="86"/>
      <c r="BG966" s="86"/>
      <c r="BH966" s="86"/>
      <c r="BI966" s="162"/>
      <c r="BJ966" s="86"/>
      <c r="BK966" s="86"/>
      <c r="BL966" s="86"/>
      <c r="BM966" s="162">
        <v>0</v>
      </c>
      <c r="BN966" s="86" t="s">
        <v>585</v>
      </c>
      <c r="BO966" s="86"/>
      <c r="BP966" s="86"/>
      <c r="BQ966" s="86"/>
      <c r="BR966" s="86"/>
      <c r="BS966" s="86"/>
      <c r="BT966" s="86"/>
      <c r="BU966" s="86"/>
      <c r="BV966" s="86"/>
      <c r="BW966" s="86"/>
      <c r="BX966" s="86"/>
      <c r="BY966" s="86"/>
      <c r="BZ966" s="86"/>
      <c r="CA966" s="86"/>
      <c r="CB966" s="86"/>
      <c r="CC966" s="86"/>
      <c r="CD966" s="86"/>
      <c r="CE966" s="86"/>
      <c r="CF966" s="86"/>
      <c r="CG966" s="86"/>
      <c r="CH966" s="86"/>
      <c r="CI966" s="86"/>
      <c r="CJ966" s="86"/>
      <c r="CK966" s="86"/>
      <c r="CL966" s="86"/>
      <c r="CM966" s="86"/>
      <c r="CN966" s="86"/>
      <c r="CO966" s="86" t="s">
        <v>2500</v>
      </c>
      <c r="CP966" s="86"/>
      <c r="CQ966" s="86"/>
      <c r="CR966" s="86"/>
      <c r="CS966" s="164" t="b">
        <f>NOT(ISERROR(MATCH(E966,[1]Sheet1!$A:$A,0)))</f>
        <v>0</v>
      </c>
      <c r="CT966" s="164" t="str">
        <f t="shared" si="40"/>
        <v/>
      </c>
    </row>
    <row r="967" spans="1:98" s="218" customFormat="1" ht="79.8" customHeight="1">
      <c r="A967" s="257"/>
      <c r="B967" s="258">
        <v>964</v>
      </c>
      <c r="C967" s="258"/>
      <c r="D967" s="86"/>
      <c r="E967" s="126" t="s">
        <v>7919</v>
      </c>
      <c r="F967" s="163" t="s">
        <v>7870</v>
      </c>
      <c r="G967" s="163" t="s">
        <v>7871</v>
      </c>
      <c r="H967" s="86"/>
      <c r="I967" s="86"/>
      <c r="J967" s="86"/>
      <c r="K967" s="101" t="s">
        <v>7920</v>
      </c>
      <c r="L967" s="162" t="s">
        <v>2495</v>
      </c>
      <c r="M967" s="162" t="s">
        <v>251</v>
      </c>
      <c r="N967" s="162"/>
      <c r="O967" s="162" t="s">
        <v>251</v>
      </c>
      <c r="P967" s="162"/>
      <c r="Q967" s="162" t="s">
        <v>4822</v>
      </c>
      <c r="R967" s="162" t="s">
        <v>7255</v>
      </c>
      <c r="S967" s="86"/>
      <c r="T967" s="86" t="s">
        <v>5496</v>
      </c>
      <c r="U967" s="86" t="s">
        <v>2499</v>
      </c>
      <c r="V967" s="86"/>
      <c r="W967" s="86"/>
      <c r="X967" s="162" t="s">
        <v>2500</v>
      </c>
      <c r="Y967" s="86"/>
      <c r="Z967" s="86" t="s">
        <v>7921</v>
      </c>
      <c r="AA967" s="86"/>
      <c r="AB967" s="86"/>
      <c r="AC967" s="86"/>
      <c r="AD967" s="86">
        <v>10</v>
      </c>
      <c r="AE967" s="86" t="s">
        <v>217</v>
      </c>
      <c r="AF967" s="86" t="s">
        <v>4713</v>
      </c>
      <c r="AG967" s="86" t="s">
        <v>7922</v>
      </c>
      <c r="AH967" s="86" t="s">
        <v>217</v>
      </c>
      <c r="AI967" s="86" t="s">
        <v>4713</v>
      </c>
      <c r="AJ967" s="86"/>
      <c r="AK967" s="86"/>
      <c r="AL967" s="86" t="s">
        <v>2915</v>
      </c>
      <c r="AM967" s="86"/>
      <c r="AN967" s="86"/>
      <c r="AO967" s="86"/>
      <c r="AP967" s="86"/>
      <c r="AQ967" s="86"/>
      <c r="AR967" s="86"/>
      <c r="AS967" s="86"/>
      <c r="AT967" s="86"/>
      <c r="AU967" s="86"/>
      <c r="AV967" s="102" t="str">
        <f t="shared" si="41"/>
        <v>No</v>
      </c>
      <c r="AW967" s="101">
        <v>1</v>
      </c>
      <c r="AX967" s="101">
        <v>1</v>
      </c>
      <c r="AY967" s="101" t="s">
        <v>2363</v>
      </c>
      <c r="AZ967" s="102" t="str">
        <f t="shared" si="42"/>
        <v>No</v>
      </c>
      <c r="BA967" s="102" t="str">
        <f t="shared" si="43"/>
        <v>No</v>
      </c>
      <c r="BB967" s="86"/>
      <c r="BC967" s="86"/>
      <c r="BD967" s="86"/>
      <c r="BE967" s="86"/>
      <c r="BF967" s="86"/>
      <c r="BG967" s="86"/>
      <c r="BH967" s="86"/>
      <c r="BI967" s="162"/>
      <c r="BJ967" s="86"/>
      <c r="BK967" s="86"/>
      <c r="BL967" s="86"/>
      <c r="BM967" s="162">
        <v>0</v>
      </c>
      <c r="BN967" s="86" t="s">
        <v>585</v>
      </c>
      <c r="BO967" s="86"/>
      <c r="BP967" s="86"/>
      <c r="BQ967" s="86"/>
      <c r="BR967" s="86"/>
      <c r="BS967" s="86"/>
      <c r="BT967" s="86"/>
      <c r="BU967" s="86"/>
      <c r="BV967" s="86"/>
      <c r="BW967" s="86"/>
      <c r="BX967" s="86"/>
      <c r="BY967" s="86"/>
      <c r="BZ967" s="86"/>
      <c r="CA967" s="86"/>
      <c r="CB967" s="86"/>
      <c r="CC967" s="86"/>
      <c r="CD967" s="86"/>
      <c r="CE967" s="86"/>
      <c r="CF967" s="86"/>
      <c r="CG967" s="86"/>
      <c r="CH967" s="86"/>
      <c r="CI967" s="86"/>
      <c r="CJ967" s="86"/>
      <c r="CK967" s="86"/>
      <c r="CL967" s="86"/>
      <c r="CM967" s="86"/>
      <c r="CN967" s="86"/>
      <c r="CO967" s="86" t="s">
        <v>2500</v>
      </c>
      <c r="CP967" s="86"/>
      <c r="CQ967" s="86"/>
      <c r="CR967" s="86"/>
      <c r="CS967" s="164" t="b">
        <f>NOT(ISERROR(MATCH(E967,[1]Sheet1!$A:$A,0)))</f>
        <v>0</v>
      </c>
      <c r="CT967" s="164" t="str">
        <f t="shared" si="40"/>
        <v/>
      </c>
    </row>
    <row r="968" spans="1:98" s="218" customFormat="1" ht="79.8" customHeight="1">
      <c r="A968" s="257"/>
      <c r="B968" s="258">
        <v>965</v>
      </c>
      <c r="C968" s="258"/>
      <c r="D968" s="86"/>
      <c r="E968" s="126" t="s">
        <v>7923</v>
      </c>
      <c r="F968" s="163" t="s">
        <v>7870</v>
      </c>
      <c r="G968" s="163" t="s">
        <v>7871</v>
      </c>
      <c r="H968" s="86"/>
      <c r="I968" s="86"/>
      <c r="J968" s="86"/>
      <c r="K968" s="101" t="s">
        <v>7924</v>
      </c>
      <c r="L968" s="162" t="s">
        <v>2495</v>
      </c>
      <c r="M968" s="162" t="s">
        <v>128</v>
      </c>
      <c r="N968" s="162"/>
      <c r="O968" s="162" t="s">
        <v>128</v>
      </c>
      <c r="P968" s="162"/>
      <c r="Q968" s="162" t="s">
        <v>4822</v>
      </c>
      <c r="R968" s="162" t="s">
        <v>7255</v>
      </c>
      <c r="S968" s="86"/>
      <c r="T968" s="86" t="s">
        <v>5496</v>
      </c>
      <c r="U968" s="86" t="s">
        <v>2499</v>
      </c>
      <c r="V968" s="86"/>
      <c r="W968" s="86"/>
      <c r="X968" s="162" t="s">
        <v>2500</v>
      </c>
      <c r="Y968" s="86"/>
      <c r="Z968" s="86" t="s">
        <v>7925</v>
      </c>
      <c r="AA968" s="86"/>
      <c r="AB968" s="86"/>
      <c r="AC968" s="86"/>
      <c r="AD968" s="86">
        <v>10</v>
      </c>
      <c r="AE968" s="86" t="s">
        <v>217</v>
      </c>
      <c r="AF968" s="86" t="s">
        <v>4713</v>
      </c>
      <c r="AG968" s="86" t="s">
        <v>7926</v>
      </c>
      <c r="AH968" s="86" t="s">
        <v>217</v>
      </c>
      <c r="AI968" s="86" t="s">
        <v>4713</v>
      </c>
      <c r="AJ968" s="86"/>
      <c r="AK968" s="86"/>
      <c r="AL968" s="86" t="s">
        <v>2915</v>
      </c>
      <c r="AM968" s="86"/>
      <c r="AN968" s="86"/>
      <c r="AO968" s="86"/>
      <c r="AP968" s="86"/>
      <c r="AQ968" s="86"/>
      <c r="AR968" s="86"/>
      <c r="AS968" s="86"/>
      <c r="AT968" s="86"/>
      <c r="AU968" s="86"/>
      <c r="AV968" s="102" t="str">
        <f t="shared" si="41"/>
        <v>No</v>
      </c>
      <c r="AW968" s="101">
        <v>1</v>
      </c>
      <c r="AX968" s="101">
        <v>1</v>
      </c>
      <c r="AY968" s="101" t="s">
        <v>2363</v>
      </c>
      <c r="AZ968" s="102" t="str">
        <f t="shared" si="42"/>
        <v>No</v>
      </c>
      <c r="BA968" s="102" t="str">
        <f t="shared" si="43"/>
        <v>No</v>
      </c>
      <c r="BB968" s="86"/>
      <c r="BC968" s="86"/>
      <c r="BD968" s="86"/>
      <c r="BE968" s="86"/>
      <c r="BF968" s="86"/>
      <c r="BG968" s="86"/>
      <c r="BH968" s="86"/>
      <c r="BI968" s="162"/>
      <c r="BJ968" s="86"/>
      <c r="BK968" s="86" t="s">
        <v>7927</v>
      </c>
      <c r="BL968" s="86"/>
      <c r="BM968" s="162">
        <v>0</v>
      </c>
      <c r="BN968" s="86" t="s">
        <v>585</v>
      </c>
      <c r="BO968" s="86"/>
      <c r="BP968" s="86"/>
      <c r="BQ968" s="86"/>
      <c r="BR968" s="86"/>
      <c r="BS968" s="86"/>
      <c r="BT968" s="86"/>
      <c r="BU968" s="86"/>
      <c r="BV968" s="86"/>
      <c r="BW968" s="86"/>
      <c r="BX968" s="86"/>
      <c r="BY968" s="86"/>
      <c r="BZ968" s="86"/>
      <c r="CA968" s="86"/>
      <c r="CB968" s="86"/>
      <c r="CC968" s="86"/>
      <c r="CD968" s="86"/>
      <c r="CE968" s="86"/>
      <c r="CF968" s="86"/>
      <c r="CG968" s="86"/>
      <c r="CH968" s="86"/>
      <c r="CI968" s="86"/>
      <c r="CJ968" s="86"/>
      <c r="CK968" s="86"/>
      <c r="CL968" s="86"/>
      <c r="CM968" s="86"/>
      <c r="CN968" s="86"/>
      <c r="CO968" s="86" t="s">
        <v>2500</v>
      </c>
      <c r="CP968" s="86"/>
      <c r="CQ968" s="86"/>
      <c r="CR968" s="86"/>
      <c r="CS968" s="164" t="b">
        <f>NOT(ISERROR(MATCH(E968,[1]Sheet1!$A:$A,0)))</f>
        <v>0</v>
      </c>
      <c r="CT968" s="164" t="str">
        <f t="shared" si="40"/>
        <v/>
      </c>
    </row>
    <row r="969" spans="1:98" s="218" customFormat="1" ht="79.8" customHeight="1">
      <c r="A969" s="257"/>
      <c r="B969" s="258">
        <v>966</v>
      </c>
      <c r="C969" s="258"/>
      <c r="D969" s="86"/>
      <c r="E969" s="126" t="s">
        <v>7928</v>
      </c>
      <c r="F969" s="163" t="s">
        <v>7929</v>
      </c>
      <c r="G969" s="163" t="s">
        <v>7930</v>
      </c>
      <c r="H969" s="86"/>
      <c r="I969" s="86"/>
      <c r="J969" s="86"/>
      <c r="K969" s="101" t="s">
        <v>7931</v>
      </c>
      <c r="L969" s="162" t="s">
        <v>2495</v>
      </c>
      <c r="M969" s="162" t="s">
        <v>251</v>
      </c>
      <c r="N969" s="162"/>
      <c r="O969" s="162" t="s">
        <v>251</v>
      </c>
      <c r="P969" s="162"/>
      <c r="Q969" s="162" t="s">
        <v>4822</v>
      </c>
      <c r="R969" s="162" t="s">
        <v>7255</v>
      </c>
      <c r="S969" s="86"/>
      <c r="T969" s="86" t="s">
        <v>5496</v>
      </c>
      <c r="U969" s="86" t="s">
        <v>2499</v>
      </c>
      <c r="V969" s="86"/>
      <c r="W969" s="86"/>
      <c r="X969" s="162" t="s">
        <v>2500</v>
      </c>
      <c r="Y969" s="86"/>
      <c r="Z969" s="86" t="s">
        <v>7932</v>
      </c>
      <c r="AA969" s="86"/>
      <c r="AB969" s="86"/>
      <c r="AC969" s="86"/>
      <c r="AD969" s="86" t="s">
        <v>7895</v>
      </c>
      <c r="AE969" s="86" t="s">
        <v>217</v>
      </c>
      <c r="AF969" s="86" t="s">
        <v>4713</v>
      </c>
      <c r="AG969" s="86" t="s">
        <v>7933</v>
      </c>
      <c r="AH969" s="86" t="s">
        <v>217</v>
      </c>
      <c r="AI969" s="86" t="s">
        <v>4713</v>
      </c>
      <c r="AJ969" s="86"/>
      <c r="AK969" s="86"/>
      <c r="AL969" s="86" t="s">
        <v>7908</v>
      </c>
      <c r="AM969" s="86"/>
      <c r="AN969" s="86"/>
      <c r="AO969" s="86"/>
      <c r="AP969" s="86"/>
      <c r="AQ969" s="86"/>
      <c r="AR969" s="86"/>
      <c r="AS969" s="86"/>
      <c r="AT969" s="86"/>
      <c r="AU969" s="86"/>
      <c r="AV969" s="102" t="str">
        <f t="shared" si="41"/>
        <v>No</v>
      </c>
      <c r="AW969" s="101">
        <v>1</v>
      </c>
      <c r="AX969" s="101">
        <v>1</v>
      </c>
      <c r="AY969" s="101" t="s">
        <v>2363</v>
      </c>
      <c r="AZ969" s="102" t="str">
        <f t="shared" si="42"/>
        <v>No</v>
      </c>
      <c r="BA969" s="102" t="str">
        <f t="shared" si="43"/>
        <v>No</v>
      </c>
      <c r="BB969" s="86"/>
      <c r="BC969" s="86"/>
      <c r="BD969" s="86"/>
      <c r="BE969" s="86"/>
      <c r="BF969" s="86"/>
      <c r="BG969" s="86"/>
      <c r="BH969" s="86"/>
      <c r="BI969" s="162"/>
      <c r="BJ969" s="86"/>
      <c r="BK969" s="86"/>
      <c r="BL969" s="86"/>
      <c r="BM969" s="162">
        <v>0</v>
      </c>
      <c r="BN969" s="86" t="s">
        <v>585</v>
      </c>
      <c r="BO969" s="86"/>
      <c r="BP969" s="86"/>
      <c r="BQ969" s="86"/>
      <c r="BR969" s="86"/>
      <c r="BS969" s="86"/>
      <c r="BT969" s="86"/>
      <c r="BU969" s="86"/>
      <c r="BV969" s="86"/>
      <c r="BW969" s="86"/>
      <c r="BX969" s="86"/>
      <c r="BY969" s="86"/>
      <c r="BZ969" s="86"/>
      <c r="CA969" s="86"/>
      <c r="CB969" s="86"/>
      <c r="CC969" s="86"/>
      <c r="CD969" s="86"/>
      <c r="CE969" s="86"/>
      <c r="CF969" s="86"/>
      <c r="CG969" s="86"/>
      <c r="CH969" s="86"/>
      <c r="CI969" s="86"/>
      <c r="CJ969" s="86"/>
      <c r="CK969" s="86"/>
      <c r="CL969" s="86"/>
      <c r="CM969" s="86"/>
      <c r="CN969" s="86"/>
      <c r="CO969" s="86" t="s">
        <v>2500</v>
      </c>
      <c r="CP969" s="86"/>
      <c r="CQ969" s="86"/>
      <c r="CR969" s="86"/>
      <c r="CS969" s="164" t="b">
        <f>NOT(ISERROR(MATCH(E969,[1]Sheet1!$A:$A,0)))</f>
        <v>0</v>
      </c>
      <c r="CT969" s="164" t="str">
        <f t="shared" si="40"/>
        <v/>
      </c>
    </row>
    <row r="970" spans="1:98" s="218" customFormat="1" ht="79.8" customHeight="1">
      <c r="A970" s="256" t="s">
        <v>8642</v>
      </c>
      <c r="B970" s="258">
        <v>967</v>
      </c>
      <c r="C970" s="258"/>
      <c r="D970" s="162"/>
      <c r="E970" s="286" t="s">
        <v>4460</v>
      </c>
      <c r="F970" s="307" t="s">
        <v>4461</v>
      </c>
      <c r="G970" s="163" t="str">
        <f>VLOOKUP(LEFT(F970,5),[3]Synthèse!$A:$C,3,FALSE) &amp; " - " &amp; VLOOKUP(RIGHT(F970,3),[3]Medialec_3e_octet!$D:$E,2,FALSE)</f>
        <v>Solenoid valve cooling water circuit heat exchanger high voltage battery - Missing message</v>
      </c>
      <c r="H970" s="162"/>
      <c r="I970" s="162"/>
      <c r="J970" s="164"/>
      <c r="K970" s="101" t="s">
        <v>4462</v>
      </c>
      <c r="L970" s="162" t="s">
        <v>2965</v>
      </c>
      <c r="M970" s="165" t="s">
        <v>251</v>
      </c>
      <c r="N970" s="162"/>
      <c r="O970" s="165" t="s">
        <v>251</v>
      </c>
      <c r="P970" s="162"/>
      <c r="Q970" s="162" t="s">
        <v>2513</v>
      </c>
      <c r="R970" s="162" t="s">
        <v>2497</v>
      </c>
      <c r="S970" s="162"/>
      <c r="T970" s="162" t="s">
        <v>4463</v>
      </c>
      <c r="U970" s="162" t="s">
        <v>2795</v>
      </c>
      <c r="V970" s="162"/>
      <c r="W970" s="162"/>
      <c r="X970" s="162" t="s">
        <v>2546</v>
      </c>
      <c r="Y970" s="162"/>
      <c r="Z970" s="162" t="s">
        <v>4464</v>
      </c>
      <c r="AA970" s="164"/>
      <c r="AB970" s="164"/>
      <c r="AC970" s="164"/>
      <c r="AD970" s="162" t="s">
        <v>3513</v>
      </c>
      <c r="AE970" s="162" t="s">
        <v>4465</v>
      </c>
      <c r="AF970" s="162" t="s">
        <v>3515</v>
      </c>
      <c r="AG970" s="101" t="s">
        <v>4466</v>
      </c>
      <c r="AH970" s="162" t="s">
        <v>4467</v>
      </c>
      <c r="AI970" s="162" t="s">
        <v>3515</v>
      </c>
      <c r="AJ970" s="164"/>
      <c r="AK970" s="164"/>
      <c r="AL970" s="162" t="s">
        <v>2539</v>
      </c>
      <c r="AM970" s="162"/>
      <c r="AN970" s="162"/>
      <c r="AO970" s="162"/>
      <c r="AP970" s="162"/>
      <c r="AQ970" s="162"/>
      <c r="AR970" s="162"/>
      <c r="AS970" s="162"/>
      <c r="AT970" s="162"/>
      <c r="AU970" s="162"/>
      <c r="AV970" s="102" t="s">
        <v>2363</v>
      </c>
      <c r="AW970" s="101">
        <v>1</v>
      </c>
      <c r="AX970" s="101">
        <v>1</v>
      </c>
      <c r="AY970" s="101" t="s">
        <v>2363</v>
      </c>
      <c r="AZ970" s="102" t="s">
        <v>2363</v>
      </c>
      <c r="BA970" s="102" t="s">
        <v>2363</v>
      </c>
      <c r="BB970" s="162"/>
      <c r="BC970" s="162"/>
      <c r="BD970" s="162"/>
      <c r="BE970" s="164"/>
      <c r="BF970" s="164"/>
      <c r="BG970" s="164"/>
      <c r="BH970" s="164"/>
      <c r="BI970" s="162" t="s">
        <v>4499</v>
      </c>
      <c r="BJ970" s="173" t="s">
        <v>4468</v>
      </c>
      <c r="BK970" s="101" t="s">
        <v>2541</v>
      </c>
      <c r="BL970" s="162"/>
      <c r="BM970" s="162">
        <v>7</v>
      </c>
      <c r="BN970" s="162" t="s">
        <v>733</v>
      </c>
      <c r="BO970" s="85" t="s">
        <v>744</v>
      </c>
      <c r="BP970" s="85" t="s">
        <v>745</v>
      </c>
      <c r="BQ970" s="85" t="s">
        <v>746</v>
      </c>
      <c r="BR970" s="85" t="s">
        <v>747</v>
      </c>
      <c r="BS970" s="85" t="s">
        <v>748</v>
      </c>
      <c r="BT970" s="85" t="s">
        <v>749</v>
      </c>
      <c r="BU970" s="85" t="s">
        <v>750</v>
      </c>
      <c r="BV970" s="85" t="s">
        <v>751</v>
      </c>
      <c r="BW970" s="85" t="s">
        <v>752</v>
      </c>
      <c r="BX970" s="85" t="s">
        <v>753</v>
      </c>
      <c r="BY970" s="162"/>
      <c r="BZ970" s="162"/>
      <c r="CA970" s="162"/>
      <c r="CB970" s="162"/>
      <c r="CC970" s="162"/>
      <c r="CD970" s="162"/>
      <c r="CE970" s="162"/>
      <c r="CF970" s="162"/>
      <c r="CG970" s="162"/>
      <c r="CH970" s="162"/>
      <c r="CI970" s="162"/>
      <c r="CJ970" s="162"/>
      <c r="CK970" s="162"/>
      <c r="CL970" s="162"/>
      <c r="CM970" s="162"/>
      <c r="CN970" s="162"/>
      <c r="CO970" s="162"/>
      <c r="CP970" s="162"/>
      <c r="CQ970" s="162"/>
      <c r="CR970" s="86"/>
      <c r="CS970" s="164" t="b">
        <f>NOT(ISERROR(MATCH(E970,[1]Sheet1!$A:$A,0)))</f>
        <v>0</v>
      </c>
      <c r="CT970" s="164" t="str">
        <f t="shared" si="40"/>
        <v/>
      </c>
    </row>
    <row r="971" spans="1:98" s="218" customFormat="1" ht="79.8" customHeight="1">
      <c r="A971" s="256" t="s">
        <v>8642</v>
      </c>
      <c r="B971" s="258">
        <v>968</v>
      </c>
      <c r="C971" s="258"/>
      <c r="D971" s="162"/>
      <c r="E971" s="286" t="s">
        <v>4469</v>
      </c>
      <c r="F971" s="293" t="s">
        <v>4470</v>
      </c>
      <c r="G971" s="163" t="s">
        <v>4471</v>
      </c>
      <c r="H971" s="162"/>
      <c r="I971" s="162"/>
      <c r="J971" s="70"/>
      <c r="K971" s="101" t="s">
        <v>4472</v>
      </c>
      <c r="L971" s="162" t="s">
        <v>2495</v>
      </c>
      <c r="M971" s="165" t="s">
        <v>251</v>
      </c>
      <c r="N971" s="162"/>
      <c r="O971" s="165" t="s">
        <v>251</v>
      </c>
      <c r="P971" s="162"/>
      <c r="Q971" s="162" t="s">
        <v>2513</v>
      </c>
      <c r="R971" s="162" t="s">
        <v>2497</v>
      </c>
      <c r="S971" s="162"/>
      <c r="T971" s="162" t="s">
        <v>4473</v>
      </c>
      <c r="U971" s="162" t="s">
        <v>2795</v>
      </c>
      <c r="V971" s="162"/>
      <c r="W971" s="162"/>
      <c r="X971" s="162" t="s">
        <v>2500</v>
      </c>
      <c r="Y971" s="162"/>
      <c r="Z971" s="162" t="s">
        <v>4474</v>
      </c>
      <c r="AA971" s="70"/>
      <c r="AB971" s="70"/>
      <c r="AC971" s="70"/>
      <c r="AD971" s="162" t="s">
        <v>3513</v>
      </c>
      <c r="AE971" s="308" t="s">
        <v>9190</v>
      </c>
      <c r="AF971" s="165" t="s">
        <v>4475</v>
      </c>
      <c r="AG971" s="101" t="s">
        <v>4476</v>
      </c>
      <c r="AH971" s="223" t="s">
        <v>217</v>
      </c>
      <c r="AI971" s="159" t="s">
        <v>2818</v>
      </c>
      <c r="AJ971" s="70"/>
      <c r="AK971" s="70"/>
      <c r="AL971" s="223" t="s">
        <v>9189</v>
      </c>
      <c r="AM971" s="162"/>
      <c r="AN971" s="162"/>
      <c r="AO971" s="162"/>
      <c r="AP971" s="162"/>
      <c r="AQ971" s="162"/>
      <c r="AR971" s="162"/>
      <c r="AS971" s="162"/>
      <c r="AT971" s="162"/>
      <c r="AU971" s="162"/>
      <c r="AV971" s="102" t="s">
        <v>2363</v>
      </c>
      <c r="AW971" s="101">
        <v>1</v>
      </c>
      <c r="AX971" s="101">
        <v>1</v>
      </c>
      <c r="AY971" s="101" t="s">
        <v>2363</v>
      </c>
      <c r="AZ971" s="102" t="s">
        <v>2363</v>
      </c>
      <c r="BA971" s="102" t="s">
        <v>2363</v>
      </c>
      <c r="BB971" s="162"/>
      <c r="BC971" s="162"/>
      <c r="BD971" s="162"/>
      <c r="BE971" s="70"/>
      <c r="BF971" s="70"/>
      <c r="BG971" s="70"/>
      <c r="BH971" s="70"/>
      <c r="BI971" s="162"/>
      <c r="BJ971" s="162"/>
      <c r="BK971" s="101"/>
      <c r="BL971" s="162"/>
      <c r="BM971" s="162">
        <v>7</v>
      </c>
      <c r="BN971" s="162" t="s">
        <v>733</v>
      </c>
      <c r="BO971" s="85" t="s">
        <v>744</v>
      </c>
      <c r="BP971" s="85" t="s">
        <v>745</v>
      </c>
      <c r="BQ971" s="85" t="s">
        <v>746</v>
      </c>
      <c r="BR971" s="85" t="s">
        <v>747</v>
      </c>
      <c r="BS971" s="85" t="s">
        <v>748</v>
      </c>
      <c r="BT971" s="85" t="s">
        <v>749</v>
      </c>
      <c r="BU971" s="85" t="s">
        <v>750</v>
      </c>
      <c r="BV971" s="85" t="s">
        <v>751</v>
      </c>
      <c r="BW971" s="85" t="s">
        <v>752</v>
      </c>
      <c r="BX971" s="85" t="s">
        <v>753</v>
      </c>
      <c r="BY971" s="162"/>
      <c r="BZ971" s="162"/>
      <c r="CA971" s="162"/>
      <c r="CB971" s="162"/>
      <c r="CC971" s="162"/>
      <c r="CD971" s="162"/>
      <c r="CE971" s="162"/>
      <c r="CF971" s="162"/>
      <c r="CG971" s="162"/>
      <c r="CH971" s="162"/>
      <c r="CI971" s="162"/>
      <c r="CJ971" s="162"/>
      <c r="CK971" s="162"/>
      <c r="CL971" s="162"/>
      <c r="CM971" s="162"/>
      <c r="CN971" s="162"/>
      <c r="CO971" s="162" t="s">
        <v>2733</v>
      </c>
      <c r="CP971" s="162"/>
      <c r="CQ971" s="162"/>
      <c r="CR971" s="86"/>
      <c r="CS971" s="164" t="b">
        <f>NOT(ISERROR(MATCH(E971,[1]Sheet1!$A:$A,0)))</f>
        <v>0</v>
      </c>
      <c r="CT971" s="164" t="str">
        <f t="shared" si="40"/>
        <v/>
      </c>
    </row>
    <row r="972" spans="1:98" s="218" customFormat="1" ht="79.8" customHeight="1">
      <c r="A972" s="256" t="s">
        <v>8642</v>
      </c>
      <c r="B972" s="258">
        <v>969</v>
      </c>
      <c r="C972" s="258"/>
      <c r="D972" s="162"/>
      <c r="E972" s="286" t="s">
        <v>4477</v>
      </c>
      <c r="F972" s="163" t="s">
        <v>4478</v>
      </c>
      <c r="G972" s="163" t="s">
        <v>4479</v>
      </c>
      <c r="H972" s="162"/>
      <c r="I972" s="162"/>
      <c r="J972" s="164"/>
      <c r="K972" s="101" t="s">
        <v>4480</v>
      </c>
      <c r="L972" s="162" t="s">
        <v>2495</v>
      </c>
      <c r="M972" s="165" t="s">
        <v>251</v>
      </c>
      <c r="N972" s="162"/>
      <c r="O972" s="165" t="s">
        <v>251</v>
      </c>
      <c r="P972" s="162"/>
      <c r="Q972" s="162" t="s">
        <v>2513</v>
      </c>
      <c r="R972" s="162" t="s">
        <v>2497</v>
      </c>
      <c r="S972" s="162"/>
      <c r="T972" s="162" t="s">
        <v>4463</v>
      </c>
      <c r="U972" s="162" t="s">
        <v>2795</v>
      </c>
      <c r="V972" s="162"/>
      <c r="W972" s="162"/>
      <c r="X972" s="162" t="s">
        <v>2546</v>
      </c>
      <c r="Y972" s="162"/>
      <c r="Z972" s="162" t="s">
        <v>4481</v>
      </c>
      <c r="AA972" s="164"/>
      <c r="AB972" s="164"/>
      <c r="AC972" s="164"/>
      <c r="AD972" s="162" t="s">
        <v>3513</v>
      </c>
      <c r="AE972" s="162" t="s">
        <v>4482</v>
      </c>
      <c r="AF972" s="162" t="s">
        <v>3515</v>
      </c>
      <c r="AG972" s="101" t="s">
        <v>4483</v>
      </c>
      <c r="AH972" s="162" t="s">
        <v>4484</v>
      </c>
      <c r="AI972" s="162" t="s">
        <v>3515</v>
      </c>
      <c r="AJ972" s="164"/>
      <c r="AK972" s="164"/>
      <c r="AL972" s="162" t="s">
        <v>2539</v>
      </c>
      <c r="AM972" s="162"/>
      <c r="AN972" s="162"/>
      <c r="AO972" s="162"/>
      <c r="AP972" s="162"/>
      <c r="AQ972" s="162"/>
      <c r="AR972" s="162"/>
      <c r="AS972" s="162"/>
      <c r="AT972" s="162"/>
      <c r="AU972" s="162"/>
      <c r="AV972" s="102" t="s">
        <v>2363</v>
      </c>
      <c r="AW972" s="101">
        <v>1</v>
      </c>
      <c r="AX972" s="101">
        <v>1</v>
      </c>
      <c r="AY972" s="101" t="s">
        <v>2363</v>
      </c>
      <c r="AZ972" s="102" t="s">
        <v>2363</v>
      </c>
      <c r="BA972" s="102" t="s">
        <v>2363</v>
      </c>
      <c r="BB972" s="162"/>
      <c r="BC972" s="162"/>
      <c r="BD972" s="162"/>
      <c r="BE972" s="164"/>
      <c r="BF972" s="164"/>
      <c r="BG972" s="164"/>
      <c r="BH972" s="164"/>
      <c r="BI972" s="162" t="s">
        <v>4485</v>
      </c>
      <c r="BJ972" s="173" t="s">
        <v>4468</v>
      </c>
      <c r="BK972" s="101" t="s">
        <v>8895</v>
      </c>
      <c r="BL972" s="162"/>
      <c r="BM972" s="162">
        <v>7</v>
      </c>
      <c r="BN972" s="162" t="s">
        <v>733</v>
      </c>
      <c r="BO972" s="85" t="s">
        <v>744</v>
      </c>
      <c r="BP972" s="85" t="s">
        <v>745</v>
      </c>
      <c r="BQ972" s="85" t="s">
        <v>746</v>
      </c>
      <c r="BR972" s="85" t="s">
        <v>747</v>
      </c>
      <c r="BS972" s="85" t="s">
        <v>748</v>
      </c>
      <c r="BT972" s="85" t="s">
        <v>749</v>
      </c>
      <c r="BU972" s="85" t="s">
        <v>750</v>
      </c>
      <c r="BV972" s="85" t="s">
        <v>751</v>
      </c>
      <c r="BW972" s="85" t="s">
        <v>752</v>
      </c>
      <c r="BX972" s="85" t="s">
        <v>753</v>
      </c>
      <c r="BY972" s="162"/>
      <c r="BZ972" s="162"/>
      <c r="CA972" s="162"/>
      <c r="CB972" s="162"/>
      <c r="CC972" s="162"/>
      <c r="CD972" s="162"/>
      <c r="CE972" s="162"/>
      <c r="CF972" s="162"/>
      <c r="CG972" s="162"/>
      <c r="CH972" s="162"/>
      <c r="CI972" s="162"/>
      <c r="CJ972" s="162"/>
      <c r="CK972" s="162"/>
      <c r="CL972" s="162"/>
      <c r="CM972" s="162"/>
      <c r="CN972" s="162"/>
      <c r="CO972" s="162"/>
      <c r="CP972" s="162"/>
      <c r="CQ972" s="162"/>
      <c r="CR972" s="86"/>
      <c r="CS972" s="164" t="b">
        <f>NOT(ISERROR(MATCH(E972,[1]Sheet1!$A:$A,0)))</f>
        <v>0</v>
      </c>
      <c r="CT972" s="164"/>
    </row>
    <row r="973" spans="1:98" s="218" customFormat="1" ht="79.8" customHeight="1">
      <c r="A973" s="256" t="s">
        <v>8642</v>
      </c>
      <c r="B973" s="258">
        <v>970</v>
      </c>
      <c r="C973" s="258"/>
      <c r="D973" s="162"/>
      <c r="E973" s="286" t="s">
        <v>4486</v>
      </c>
      <c r="F973" s="163" t="s">
        <v>4478</v>
      </c>
      <c r="G973" s="163" t="s">
        <v>4479</v>
      </c>
      <c r="H973" s="162"/>
      <c r="I973" s="162"/>
      <c r="J973" s="164"/>
      <c r="K973" s="101" t="s">
        <v>4487</v>
      </c>
      <c r="L973" s="162" t="s">
        <v>2495</v>
      </c>
      <c r="M973" s="165" t="s">
        <v>251</v>
      </c>
      <c r="N973" s="162"/>
      <c r="O973" s="165" t="s">
        <v>251</v>
      </c>
      <c r="P973" s="162"/>
      <c r="Q973" s="162" t="s">
        <v>2513</v>
      </c>
      <c r="R973" s="162" t="s">
        <v>2497</v>
      </c>
      <c r="S973" s="162"/>
      <c r="T973" s="162" t="s">
        <v>4463</v>
      </c>
      <c r="U973" s="162" t="s">
        <v>2795</v>
      </c>
      <c r="V973" s="162"/>
      <c r="W973" s="162"/>
      <c r="X973" s="162" t="s">
        <v>2546</v>
      </c>
      <c r="Y973" s="162"/>
      <c r="Z973" s="162" t="s">
        <v>4488</v>
      </c>
      <c r="AA973" s="164"/>
      <c r="AB973" s="164"/>
      <c r="AC973" s="164"/>
      <c r="AD973" s="162" t="s">
        <v>3513</v>
      </c>
      <c r="AE973" s="162" t="s">
        <v>4489</v>
      </c>
      <c r="AF973" s="162" t="s">
        <v>3515</v>
      </c>
      <c r="AG973" s="101" t="s">
        <v>4490</v>
      </c>
      <c r="AH973" s="162" t="s">
        <v>4491</v>
      </c>
      <c r="AI973" s="162" t="s">
        <v>3515</v>
      </c>
      <c r="AJ973" s="164"/>
      <c r="AK973" s="164"/>
      <c r="AL973" s="162" t="s">
        <v>2539</v>
      </c>
      <c r="AM973" s="162"/>
      <c r="AN973" s="162"/>
      <c r="AO973" s="162"/>
      <c r="AP973" s="162"/>
      <c r="AQ973" s="162"/>
      <c r="AR973" s="162"/>
      <c r="AS973" s="162"/>
      <c r="AT973" s="162"/>
      <c r="AU973" s="162"/>
      <c r="AV973" s="102" t="s">
        <v>2363</v>
      </c>
      <c r="AW973" s="101">
        <v>1</v>
      </c>
      <c r="AX973" s="101">
        <v>1</v>
      </c>
      <c r="AY973" s="101" t="s">
        <v>2363</v>
      </c>
      <c r="AZ973" s="102" t="s">
        <v>2363</v>
      </c>
      <c r="BA973" s="102" t="s">
        <v>2363</v>
      </c>
      <c r="BB973" s="162"/>
      <c r="BC973" s="162"/>
      <c r="BD973" s="162"/>
      <c r="BE973" s="164"/>
      <c r="BF973" s="164"/>
      <c r="BG973" s="164"/>
      <c r="BH973" s="164"/>
      <c r="BI973" s="162" t="s">
        <v>4492</v>
      </c>
      <c r="BJ973" s="162"/>
      <c r="BK973" s="101" t="s">
        <v>8895</v>
      </c>
      <c r="BL973" s="162"/>
      <c r="BM973" s="162">
        <v>7</v>
      </c>
      <c r="BN973" s="162" t="s">
        <v>733</v>
      </c>
      <c r="BO973" s="85" t="s">
        <v>744</v>
      </c>
      <c r="BP973" s="85" t="s">
        <v>745</v>
      </c>
      <c r="BQ973" s="85" t="s">
        <v>746</v>
      </c>
      <c r="BR973" s="85" t="s">
        <v>747</v>
      </c>
      <c r="BS973" s="85" t="s">
        <v>748</v>
      </c>
      <c r="BT973" s="85" t="s">
        <v>749</v>
      </c>
      <c r="BU973" s="85" t="s">
        <v>750</v>
      </c>
      <c r="BV973" s="85" t="s">
        <v>751</v>
      </c>
      <c r="BW973" s="85" t="s">
        <v>752</v>
      </c>
      <c r="BX973" s="85" t="s">
        <v>753</v>
      </c>
      <c r="BY973" s="162"/>
      <c r="BZ973" s="162"/>
      <c r="CA973" s="162"/>
      <c r="CB973" s="162"/>
      <c r="CC973" s="162"/>
      <c r="CD973" s="162"/>
      <c r="CE973" s="162"/>
      <c r="CF973" s="162"/>
      <c r="CG973" s="162"/>
      <c r="CH973" s="162"/>
      <c r="CI973" s="162"/>
      <c r="CJ973" s="162"/>
      <c r="CK973" s="162"/>
      <c r="CL973" s="162"/>
      <c r="CM973" s="162"/>
      <c r="CN973" s="162"/>
      <c r="CO973" s="162"/>
      <c r="CP973" s="162"/>
      <c r="CQ973" s="162"/>
      <c r="CR973" s="86"/>
      <c r="CS973" s="164" t="b">
        <f>NOT(ISERROR(MATCH(E973,[1]Sheet1!$A:$A,0)))</f>
        <v>0</v>
      </c>
      <c r="CT973" s="164" t="str">
        <f t="shared" ref="CT973:CT980" si="44">SUBSTITUTE(CR973, CHAR(10)&amp;"FId_Unused","")</f>
        <v/>
      </c>
    </row>
    <row r="974" spans="1:98" s="218" customFormat="1" ht="79.8" customHeight="1">
      <c r="A974" s="256" t="s">
        <v>8642</v>
      </c>
      <c r="B974" s="258">
        <v>971</v>
      </c>
      <c r="C974" s="258"/>
      <c r="D974" s="162"/>
      <c r="E974" s="309" t="s">
        <v>4493</v>
      </c>
      <c r="F974" s="163" t="s">
        <v>4478</v>
      </c>
      <c r="G974" s="163" t="s">
        <v>4479</v>
      </c>
      <c r="H974" s="162"/>
      <c r="I974" s="162"/>
      <c r="J974" s="162"/>
      <c r="K974" s="162" t="s">
        <v>4494</v>
      </c>
      <c r="L974" s="162" t="s">
        <v>2495</v>
      </c>
      <c r="M974" s="165" t="s">
        <v>251</v>
      </c>
      <c r="N974" s="162"/>
      <c r="O974" s="165" t="s">
        <v>251</v>
      </c>
      <c r="P974" s="162"/>
      <c r="Q974" s="162" t="s">
        <v>2513</v>
      </c>
      <c r="R974" s="162" t="s">
        <v>2497</v>
      </c>
      <c r="S974" s="162"/>
      <c r="T974" s="162" t="s">
        <v>4463</v>
      </c>
      <c r="U974" s="162" t="s">
        <v>2795</v>
      </c>
      <c r="V974" s="162"/>
      <c r="W974" s="162"/>
      <c r="X974" s="162" t="s">
        <v>2546</v>
      </c>
      <c r="Y974" s="162"/>
      <c r="Z974" s="162" t="s">
        <v>4495</v>
      </c>
      <c r="AA974" s="164"/>
      <c r="AB974" s="164"/>
      <c r="AC974" s="164"/>
      <c r="AD974" s="162" t="s">
        <v>3513</v>
      </c>
      <c r="AE974" s="173" t="s">
        <v>4496</v>
      </c>
      <c r="AF974" s="162" t="s">
        <v>3515</v>
      </c>
      <c r="AG974" s="162" t="s">
        <v>4497</v>
      </c>
      <c r="AH974" s="162" t="s">
        <v>4498</v>
      </c>
      <c r="AI974" s="162" t="s">
        <v>3515</v>
      </c>
      <c r="AJ974" s="164"/>
      <c r="AK974" s="164"/>
      <c r="AL974" s="162" t="s">
        <v>2539</v>
      </c>
      <c r="AM974" s="162"/>
      <c r="AN974" s="162"/>
      <c r="AO974" s="162"/>
      <c r="AP974" s="162"/>
      <c r="AQ974" s="162"/>
      <c r="AR974" s="162"/>
      <c r="AS974" s="162"/>
      <c r="AT974" s="162"/>
      <c r="AU974" s="162"/>
      <c r="AV974" s="163" t="s">
        <v>2363</v>
      </c>
      <c r="AW974" s="101">
        <v>1</v>
      </c>
      <c r="AX974" s="101">
        <v>1</v>
      </c>
      <c r="AY974" s="101" t="s">
        <v>2363</v>
      </c>
      <c r="AZ974" s="163" t="s">
        <v>2363</v>
      </c>
      <c r="BA974" s="163" t="s">
        <v>2363</v>
      </c>
      <c r="BB974" s="162"/>
      <c r="BC974" s="162"/>
      <c r="BD974" s="162"/>
      <c r="BE974" s="164"/>
      <c r="BF974" s="164"/>
      <c r="BG974" s="164"/>
      <c r="BH974" s="164"/>
      <c r="BI974" s="162" t="s">
        <v>4499</v>
      </c>
      <c r="BJ974" s="162"/>
      <c r="BK974" s="162" t="s">
        <v>8895</v>
      </c>
      <c r="BL974" s="162"/>
      <c r="BM974" s="162">
        <v>7</v>
      </c>
      <c r="BN974" s="162" t="s">
        <v>733</v>
      </c>
      <c r="BO974" s="162" t="s">
        <v>744</v>
      </c>
      <c r="BP974" s="162" t="s">
        <v>745</v>
      </c>
      <c r="BQ974" s="162" t="s">
        <v>746</v>
      </c>
      <c r="BR974" s="162" t="s">
        <v>747</v>
      </c>
      <c r="BS974" s="162" t="s">
        <v>748</v>
      </c>
      <c r="BT974" s="162" t="s">
        <v>749</v>
      </c>
      <c r="BU974" s="162" t="s">
        <v>750</v>
      </c>
      <c r="BV974" s="162" t="s">
        <v>751</v>
      </c>
      <c r="BW974" s="162" t="s">
        <v>752</v>
      </c>
      <c r="BX974" s="162" t="s">
        <v>753</v>
      </c>
      <c r="BY974" s="162"/>
      <c r="BZ974" s="162"/>
      <c r="CA974" s="162"/>
      <c r="CB974" s="162"/>
      <c r="CC974" s="162"/>
      <c r="CD974" s="162"/>
      <c r="CE974" s="162"/>
      <c r="CF974" s="162"/>
      <c r="CG974" s="162"/>
      <c r="CH974" s="162"/>
      <c r="CI974" s="162"/>
      <c r="CJ974" s="162"/>
      <c r="CK974" s="162"/>
      <c r="CL974" s="162"/>
      <c r="CM974" s="162"/>
      <c r="CN974" s="162"/>
      <c r="CO974" s="162"/>
      <c r="CP974" s="162"/>
      <c r="CQ974" s="162"/>
      <c r="CR974" s="162"/>
      <c r="CS974" s="164" t="b">
        <f>NOT(ISERROR(MATCH(E974,[1]Sheet1!$A:$A,0)))</f>
        <v>0</v>
      </c>
      <c r="CT974" s="164" t="str">
        <f t="shared" si="44"/>
        <v/>
      </c>
    </row>
    <row r="975" spans="1:98" s="218" customFormat="1" ht="79.8" customHeight="1">
      <c r="A975" s="256" t="s">
        <v>8642</v>
      </c>
      <c r="B975" s="258">
        <v>972</v>
      </c>
      <c r="C975" s="258"/>
      <c r="D975" s="162"/>
      <c r="E975" s="286" t="s">
        <v>4500</v>
      </c>
      <c r="F975" s="163" t="s">
        <v>4478</v>
      </c>
      <c r="G975" s="163" t="s">
        <v>4479</v>
      </c>
      <c r="H975" s="162"/>
      <c r="I975" s="162"/>
      <c r="J975" s="164"/>
      <c r="K975" s="101" t="s">
        <v>4501</v>
      </c>
      <c r="L975" s="162" t="s">
        <v>2495</v>
      </c>
      <c r="M975" s="165" t="s">
        <v>251</v>
      </c>
      <c r="N975" s="162"/>
      <c r="O975" s="165" t="s">
        <v>251</v>
      </c>
      <c r="P975" s="162"/>
      <c r="Q975" s="162" t="s">
        <v>2513</v>
      </c>
      <c r="R975" s="162" t="s">
        <v>2497</v>
      </c>
      <c r="S975" s="162"/>
      <c r="T975" s="162" t="s">
        <v>4463</v>
      </c>
      <c r="U975" s="162" t="s">
        <v>2795</v>
      </c>
      <c r="V975" s="162"/>
      <c r="W975" s="162"/>
      <c r="X975" s="162" t="s">
        <v>2546</v>
      </c>
      <c r="Y975" s="162"/>
      <c r="Z975" s="162" t="s">
        <v>4502</v>
      </c>
      <c r="AA975" s="164"/>
      <c r="AB975" s="164"/>
      <c r="AC975" s="164"/>
      <c r="AD975" s="162" t="s">
        <v>3513</v>
      </c>
      <c r="AE975" s="162" t="s">
        <v>4503</v>
      </c>
      <c r="AF975" s="162" t="s">
        <v>3515</v>
      </c>
      <c r="AG975" s="101" t="s">
        <v>4504</v>
      </c>
      <c r="AH975" s="162" t="s">
        <v>4505</v>
      </c>
      <c r="AI975" s="162" t="s">
        <v>3515</v>
      </c>
      <c r="AJ975" s="164"/>
      <c r="AK975" s="164"/>
      <c r="AL975" s="162" t="s">
        <v>2539</v>
      </c>
      <c r="AM975" s="162"/>
      <c r="AN975" s="162"/>
      <c r="AO975" s="162"/>
      <c r="AP975" s="162"/>
      <c r="AQ975" s="162"/>
      <c r="AR975" s="162"/>
      <c r="AS975" s="162"/>
      <c r="AT975" s="162"/>
      <c r="AU975" s="162"/>
      <c r="AV975" s="102" t="s">
        <v>2363</v>
      </c>
      <c r="AW975" s="101">
        <v>1</v>
      </c>
      <c r="AX975" s="101">
        <v>1</v>
      </c>
      <c r="AY975" s="101" t="s">
        <v>2363</v>
      </c>
      <c r="AZ975" s="102" t="s">
        <v>2363</v>
      </c>
      <c r="BA975" s="102" t="s">
        <v>2363</v>
      </c>
      <c r="BB975" s="162"/>
      <c r="BC975" s="162"/>
      <c r="BD975" s="162"/>
      <c r="BE975" s="164"/>
      <c r="BF975" s="164"/>
      <c r="BG975" s="164"/>
      <c r="BH975" s="164"/>
      <c r="BI975" s="162" t="s">
        <v>4499</v>
      </c>
      <c r="BJ975" s="162"/>
      <c r="BK975" s="101" t="s">
        <v>8895</v>
      </c>
      <c r="BL975" s="162"/>
      <c r="BM975" s="162">
        <v>7</v>
      </c>
      <c r="BN975" s="162" t="s">
        <v>733</v>
      </c>
      <c r="BO975" s="85" t="s">
        <v>744</v>
      </c>
      <c r="BP975" s="85" t="s">
        <v>745</v>
      </c>
      <c r="BQ975" s="85" t="s">
        <v>746</v>
      </c>
      <c r="BR975" s="85" t="s">
        <v>747</v>
      </c>
      <c r="BS975" s="85" t="s">
        <v>748</v>
      </c>
      <c r="BT975" s="85" t="s">
        <v>749</v>
      </c>
      <c r="BU975" s="85" t="s">
        <v>750</v>
      </c>
      <c r="BV975" s="85" t="s">
        <v>751</v>
      </c>
      <c r="BW975" s="85" t="s">
        <v>752</v>
      </c>
      <c r="BX975" s="85" t="s">
        <v>753</v>
      </c>
      <c r="BY975" s="162"/>
      <c r="BZ975" s="162"/>
      <c r="CA975" s="162"/>
      <c r="CB975" s="162"/>
      <c r="CC975" s="162"/>
      <c r="CD975" s="162"/>
      <c r="CE975" s="162"/>
      <c r="CF975" s="162"/>
      <c r="CG975" s="162"/>
      <c r="CH975" s="162"/>
      <c r="CI975" s="162"/>
      <c r="CJ975" s="162"/>
      <c r="CK975" s="162"/>
      <c r="CL975" s="162"/>
      <c r="CM975" s="162"/>
      <c r="CN975" s="162"/>
      <c r="CO975" s="162"/>
      <c r="CP975" s="162"/>
      <c r="CQ975" s="162"/>
      <c r="CR975" s="86"/>
      <c r="CS975" s="164" t="b">
        <f>NOT(ISERROR(MATCH(E975,[1]Sheet1!$A:$A,0)))</f>
        <v>0</v>
      </c>
      <c r="CT975" s="164" t="str">
        <f t="shared" si="44"/>
        <v/>
      </c>
    </row>
    <row r="976" spans="1:98" s="218" customFormat="1" ht="79.8" customHeight="1">
      <c r="A976" s="256" t="s">
        <v>8642</v>
      </c>
      <c r="B976" s="258">
        <v>973</v>
      </c>
      <c r="C976" s="258"/>
      <c r="D976" s="162"/>
      <c r="E976" s="286" t="s">
        <v>4506</v>
      </c>
      <c r="F976" s="163" t="s">
        <v>4478</v>
      </c>
      <c r="G976" s="163" t="s">
        <v>4479</v>
      </c>
      <c r="H976" s="162"/>
      <c r="I976" s="162"/>
      <c r="J976" s="164"/>
      <c r="K976" s="101" t="s">
        <v>4507</v>
      </c>
      <c r="L976" s="162" t="s">
        <v>2495</v>
      </c>
      <c r="M976" s="165" t="s">
        <v>251</v>
      </c>
      <c r="N976" s="162"/>
      <c r="O976" s="165" t="s">
        <v>251</v>
      </c>
      <c r="P976" s="162"/>
      <c r="Q976" s="162" t="s">
        <v>2513</v>
      </c>
      <c r="R976" s="162" t="s">
        <v>2497</v>
      </c>
      <c r="S976" s="162"/>
      <c r="T976" s="162" t="s">
        <v>4463</v>
      </c>
      <c r="U976" s="162" t="s">
        <v>2795</v>
      </c>
      <c r="V976" s="162"/>
      <c r="W976" s="162"/>
      <c r="X976" s="162" t="s">
        <v>2546</v>
      </c>
      <c r="Y976" s="162"/>
      <c r="Z976" s="162" t="s">
        <v>4508</v>
      </c>
      <c r="AA976" s="164"/>
      <c r="AB976" s="164"/>
      <c r="AC976" s="164"/>
      <c r="AD976" s="162" t="s">
        <v>3513</v>
      </c>
      <c r="AE976" s="162" t="s">
        <v>4509</v>
      </c>
      <c r="AF976" s="162" t="s">
        <v>3515</v>
      </c>
      <c r="AG976" s="101" t="s">
        <v>4510</v>
      </c>
      <c r="AH976" s="162" t="s">
        <v>4511</v>
      </c>
      <c r="AI976" s="162" t="s">
        <v>3515</v>
      </c>
      <c r="AJ976" s="164"/>
      <c r="AK976" s="164"/>
      <c r="AL976" s="162" t="s">
        <v>2539</v>
      </c>
      <c r="AM976" s="162"/>
      <c r="AN976" s="162"/>
      <c r="AO976" s="162"/>
      <c r="AP976" s="162"/>
      <c r="AQ976" s="162"/>
      <c r="AR976" s="162"/>
      <c r="AS976" s="162"/>
      <c r="AT976" s="162"/>
      <c r="AU976" s="162"/>
      <c r="AV976" s="102" t="s">
        <v>2363</v>
      </c>
      <c r="AW976" s="101">
        <v>1</v>
      </c>
      <c r="AX976" s="101">
        <v>1</v>
      </c>
      <c r="AY976" s="101" t="s">
        <v>2363</v>
      </c>
      <c r="AZ976" s="102" t="s">
        <v>2363</v>
      </c>
      <c r="BA976" s="102" t="s">
        <v>2363</v>
      </c>
      <c r="BB976" s="162"/>
      <c r="BC976" s="162"/>
      <c r="BD976" s="162"/>
      <c r="BE976" s="164"/>
      <c r="BF976" s="164"/>
      <c r="BG976" s="164"/>
      <c r="BH976" s="164"/>
      <c r="BI976" s="162" t="s">
        <v>4499</v>
      </c>
      <c r="BJ976" s="162"/>
      <c r="BK976" s="101" t="s">
        <v>8895</v>
      </c>
      <c r="BL976" s="162"/>
      <c r="BM976" s="162">
        <v>7</v>
      </c>
      <c r="BN976" s="162" t="s">
        <v>733</v>
      </c>
      <c r="BO976" s="85" t="s">
        <v>744</v>
      </c>
      <c r="BP976" s="85" t="s">
        <v>745</v>
      </c>
      <c r="BQ976" s="85" t="s">
        <v>746</v>
      </c>
      <c r="BR976" s="85" t="s">
        <v>747</v>
      </c>
      <c r="BS976" s="85" t="s">
        <v>748</v>
      </c>
      <c r="BT976" s="85" t="s">
        <v>749</v>
      </c>
      <c r="BU976" s="85" t="s">
        <v>750</v>
      </c>
      <c r="BV976" s="85" t="s">
        <v>751</v>
      </c>
      <c r="BW976" s="85" t="s">
        <v>752</v>
      </c>
      <c r="BX976" s="85" t="s">
        <v>753</v>
      </c>
      <c r="BY976" s="162"/>
      <c r="BZ976" s="162"/>
      <c r="CA976" s="162"/>
      <c r="CB976" s="162"/>
      <c r="CC976" s="162"/>
      <c r="CD976" s="162"/>
      <c r="CE976" s="162"/>
      <c r="CF976" s="162"/>
      <c r="CG976" s="162"/>
      <c r="CH976" s="162"/>
      <c r="CI976" s="162"/>
      <c r="CJ976" s="162"/>
      <c r="CK976" s="162"/>
      <c r="CL976" s="162"/>
      <c r="CM976" s="162"/>
      <c r="CN976" s="162"/>
      <c r="CO976" s="162"/>
      <c r="CP976" s="162"/>
      <c r="CQ976" s="162"/>
      <c r="CR976" s="86"/>
      <c r="CS976" s="164" t="b">
        <f>NOT(ISERROR(MATCH(E976,[1]Sheet1!$A:$A,0)))</f>
        <v>0</v>
      </c>
      <c r="CT976" s="164" t="str">
        <f t="shared" si="44"/>
        <v/>
      </c>
    </row>
    <row r="977" spans="1:98" s="218" customFormat="1" ht="79.8" customHeight="1">
      <c r="A977" s="256" t="s">
        <v>8642</v>
      </c>
      <c r="B977" s="258">
        <v>974</v>
      </c>
      <c r="C977" s="258"/>
      <c r="D977" s="162"/>
      <c r="E977" s="310" t="s">
        <v>4512</v>
      </c>
      <c r="F977" s="163" t="s">
        <v>4478</v>
      </c>
      <c r="G977" s="163" t="s">
        <v>4479</v>
      </c>
      <c r="H977" s="162"/>
      <c r="I977" s="162"/>
      <c r="J977" s="162"/>
      <c r="K977" s="162" t="s">
        <v>4513</v>
      </c>
      <c r="L977" s="162" t="s">
        <v>2495</v>
      </c>
      <c r="M977" s="165" t="s">
        <v>251</v>
      </c>
      <c r="N977" s="162"/>
      <c r="O977" s="165" t="s">
        <v>251</v>
      </c>
      <c r="P977" s="162"/>
      <c r="Q977" s="162" t="s">
        <v>2513</v>
      </c>
      <c r="R977" s="162" t="s">
        <v>2497</v>
      </c>
      <c r="S977" s="162"/>
      <c r="T977" s="162" t="s">
        <v>4463</v>
      </c>
      <c r="U977" s="162" t="s">
        <v>2795</v>
      </c>
      <c r="V977" s="162"/>
      <c r="W977" s="162"/>
      <c r="X977" s="162" t="s">
        <v>2546</v>
      </c>
      <c r="Y977" s="162"/>
      <c r="Z977" s="162" t="s">
        <v>4514</v>
      </c>
      <c r="AA977" s="164"/>
      <c r="AB977" s="164"/>
      <c r="AC977" s="164"/>
      <c r="AD977" s="162" t="s">
        <v>3513</v>
      </c>
      <c r="AE977" s="173" t="s">
        <v>4515</v>
      </c>
      <c r="AF977" s="162" t="s">
        <v>3515</v>
      </c>
      <c r="AG977" s="162" t="s">
        <v>4516</v>
      </c>
      <c r="AH977" s="162" t="s">
        <v>4517</v>
      </c>
      <c r="AI977" s="162" t="s">
        <v>3515</v>
      </c>
      <c r="AJ977" s="164"/>
      <c r="AK977" s="164"/>
      <c r="AL977" s="162" t="s">
        <v>2539</v>
      </c>
      <c r="AM977" s="162"/>
      <c r="AN977" s="162"/>
      <c r="AO977" s="162"/>
      <c r="AP977" s="162"/>
      <c r="AQ977" s="162"/>
      <c r="AR977" s="162"/>
      <c r="AS977" s="162"/>
      <c r="AT977" s="162"/>
      <c r="AU977" s="162"/>
      <c r="AV977" s="163" t="s">
        <v>2363</v>
      </c>
      <c r="AW977" s="101">
        <v>1</v>
      </c>
      <c r="AX977" s="101">
        <v>1</v>
      </c>
      <c r="AY977" s="101" t="s">
        <v>2363</v>
      </c>
      <c r="AZ977" s="163" t="s">
        <v>2363</v>
      </c>
      <c r="BA977" s="163" t="s">
        <v>2363</v>
      </c>
      <c r="BB977" s="162"/>
      <c r="BC977" s="162"/>
      <c r="BD977" s="162"/>
      <c r="BE977" s="164"/>
      <c r="BF977" s="164"/>
      <c r="BG977" s="164"/>
      <c r="BH977" s="164"/>
      <c r="BI977" s="162" t="s">
        <v>4499</v>
      </c>
      <c r="BJ977" s="162"/>
      <c r="BK977" s="162" t="s">
        <v>8895</v>
      </c>
      <c r="BL977" s="162"/>
      <c r="BM977" s="162">
        <v>7</v>
      </c>
      <c r="BN977" s="162" t="s">
        <v>733</v>
      </c>
      <c r="BO977" s="162" t="s">
        <v>744</v>
      </c>
      <c r="BP977" s="162" t="s">
        <v>745</v>
      </c>
      <c r="BQ977" s="162" t="s">
        <v>746</v>
      </c>
      <c r="BR977" s="162" t="s">
        <v>747</v>
      </c>
      <c r="BS977" s="162" t="s">
        <v>748</v>
      </c>
      <c r="BT977" s="162" t="s">
        <v>749</v>
      </c>
      <c r="BU977" s="162" t="s">
        <v>750</v>
      </c>
      <c r="BV977" s="162" t="s">
        <v>751</v>
      </c>
      <c r="BW977" s="162" t="s">
        <v>752</v>
      </c>
      <c r="BX977" s="162" t="s">
        <v>753</v>
      </c>
      <c r="BY977" s="162"/>
      <c r="BZ977" s="162"/>
      <c r="CA977" s="162"/>
      <c r="CB977" s="162"/>
      <c r="CC977" s="162"/>
      <c r="CD977" s="162"/>
      <c r="CE977" s="162"/>
      <c r="CF977" s="162"/>
      <c r="CG977" s="162"/>
      <c r="CH977" s="162"/>
      <c r="CI977" s="162"/>
      <c r="CJ977" s="162"/>
      <c r="CK977" s="162"/>
      <c r="CL977" s="162"/>
      <c r="CM977" s="162"/>
      <c r="CN977" s="162"/>
      <c r="CO977" s="162"/>
      <c r="CP977" s="162"/>
      <c r="CQ977" s="162"/>
      <c r="CR977" s="162"/>
      <c r="CS977" s="164" t="b">
        <f>NOT(ISERROR(MATCH(E977,[1]Sheet1!$A:$A,0)))</f>
        <v>0</v>
      </c>
      <c r="CT977" s="164" t="str">
        <f t="shared" si="44"/>
        <v/>
      </c>
    </row>
    <row r="978" spans="1:98" s="218" customFormat="1" ht="79.8" customHeight="1">
      <c r="A978" s="256" t="s">
        <v>8642</v>
      </c>
      <c r="B978" s="258">
        <v>975</v>
      </c>
      <c r="C978" s="258"/>
      <c r="D978" s="162"/>
      <c r="E978" s="286" t="s">
        <v>4518</v>
      </c>
      <c r="F978" s="163" t="s">
        <v>4519</v>
      </c>
      <c r="G978" s="163" t="s">
        <v>4520</v>
      </c>
      <c r="H978" s="162"/>
      <c r="I978" s="162"/>
      <c r="J978" s="164"/>
      <c r="K978" s="101" t="s">
        <v>4521</v>
      </c>
      <c r="L978" s="162" t="s">
        <v>2495</v>
      </c>
      <c r="M978" s="165" t="s">
        <v>251</v>
      </c>
      <c r="N978" s="162"/>
      <c r="O978" s="165" t="s">
        <v>251</v>
      </c>
      <c r="P978" s="162"/>
      <c r="Q978" s="162" t="s">
        <v>2513</v>
      </c>
      <c r="R978" s="162" t="s">
        <v>2497</v>
      </c>
      <c r="S978" s="162"/>
      <c r="T978" s="162" t="s">
        <v>4463</v>
      </c>
      <c r="U978" s="162" t="s">
        <v>2795</v>
      </c>
      <c r="V978" s="162"/>
      <c r="W978" s="162"/>
      <c r="X978" s="162" t="s">
        <v>2546</v>
      </c>
      <c r="Y978" s="162"/>
      <c r="Z978" s="162" t="s">
        <v>4522</v>
      </c>
      <c r="AA978" s="164"/>
      <c r="AB978" s="164"/>
      <c r="AC978" s="164"/>
      <c r="AD978" s="162" t="s">
        <v>3513</v>
      </c>
      <c r="AE978" s="162" t="s">
        <v>4523</v>
      </c>
      <c r="AF978" s="162" t="s">
        <v>3515</v>
      </c>
      <c r="AG978" s="101" t="s">
        <v>4524</v>
      </c>
      <c r="AH978" s="162" t="s">
        <v>4525</v>
      </c>
      <c r="AI978" s="162" t="s">
        <v>3515</v>
      </c>
      <c r="AJ978" s="164"/>
      <c r="AK978" s="164"/>
      <c r="AL978" s="162" t="s">
        <v>2539</v>
      </c>
      <c r="AM978" s="162"/>
      <c r="AN978" s="162"/>
      <c r="AO978" s="162"/>
      <c r="AP978" s="162"/>
      <c r="AQ978" s="162"/>
      <c r="AR978" s="162"/>
      <c r="AS978" s="162"/>
      <c r="AT978" s="162"/>
      <c r="AU978" s="162"/>
      <c r="AV978" s="102" t="s">
        <v>2363</v>
      </c>
      <c r="AW978" s="101">
        <v>1</v>
      </c>
      <c r="AX978" s="101">
        <v>1</v>
      </c>
      <c r="AY978" s="101" t="s">
        <v>2363</v>
      </c>
      <c r="AZ978" s="102" t="s">
        <v>2363</v>
      </c>
      <c r="BA978" s="102" t="s">
        <v>2363</v>
      </c>
      <c r="BB978" s="162"/>
      <c r="BC978" s="162"/>
      <c r="BD978" s="162"/>
      <c r="BE978" s="164"/>
      <c r="BF978" s="164"/>
      <c r="BG978" s="164"/>
      <c r="BH978" s="164"/>
      <c r="BI978" s="162" t="s">
        <v>4499</v>
      </c>
      <c r="BJ978" s="162"/>
      <c r="BK978" s="101" t="s">
        <v>8896</v>
      </c>
      <c r="BL978" s="162"/>
      <c r="BM978" s="162">
        <v>7</v>
      </c>
      <c r="BN978" s="162" t="s">
        <v>733</v>
      </c>
      <c r="BO978" s="85" t="s">
        <v>744</v>
      </c>
      <c r="BP978" s="85" t="s">
        <v>745</v>
      </c>
      <c r="BQ978" s="85" t="s">
        <v>746</v>
      </c>
      <c r="BR978" s="85" t="s">
        <v>747</v>
      </c>
      <c r="BS978" s="85" t="s">
        <v>748</v>
      </c>
      <c r="BT978" s="85" t="s">
        <v>749</v>
      </c>
      <c r="BU978" s="85" t="s">
        <v>750</v>
      </c>
      <c r="BV978" s="85" t="s">
        <v>751</v>
      </c>
      <c r="BW978" s="85" t="s">
        <v>752</v>
      </c>
      <c r="BX978" s="85" t="s">
        <v>753</v>
      </c>
      <c r="BY978" s="162"/>
      <c r="BZ978" s="162"/>
      <c r="CA978" s="162"/>
      <c r="CB978" s="162"/>
      <c r="CC978" s="162"/>
      <c r="CD978" s="162"/>
      <c r="CE978" s="162"/>
      <c r="CF978" s="162"/>
      <c r="CG978" s="162"/>
      <c r="CH978" s="162"/>
      <c r="CI978" s="162"/>
      <c r="CJ978" s="162"/>
      <c r="CK978" s="162"/>
      <c r="CL978" s="162"/>
      <c r="CM978" s="162"/>
      <c r="CN978" s="162"/>
      <c r="CO978" s="162"/>
      <c r="CP978" s="162"/>
      <c r="CQ978" s="162"/>
      <c r="CR978" s="86"/>
      <c r="CS978" s="164" t="b">
        <f>NOT(ISERROR(MATCH(E978,[1]Sheet1!$A:$A,0)))</f>
        <v>0</v>
      </c>
      <c r="CT978" s="164" t="str">
        <f t="shared" si="44"/>
        <v/>
      </c>
    </row>
    <row r="979" spans="1:98" s="218" customFormat="1" ht="79.8" customHeight="1">
      <c r="A979" s="256" t="s">
        <v>8642</v>
      </c>
      <c r="B979" s="258">
        <v>976</v>
      </c>
      <c r="C979" s="258"/>
      <c r="D979" s="162"/>
      <c r="E979" s="286" t="s">
        <v>4526</v>
      </c>
      <c r="F979" s="163" t="s">
        <v>4519</v>
      </c>
      <c r="G979" s="163" t="s">
        <v>4520</v>
      </c>
      <c r="H979" s="162"/>
      <c r="I979" s="162"/>
      <c r="J979" s="164"/>
      <c r="K979" s="101" t="s">
        <v>4527</v>
      </c>
      <c r="L979" s="162" t="s">
        <v>2495</v>
      </c>
      <c r="M979" s="165" t="s">
        <v>251</v>
      </c>
      <c r="N979" s="162"/>
      <c r="O979" s="165" t="s">
        <v>251</v>
      </c>
      <c r="P979" s="162"/>
      <c r="Q979" s="162" t="s">
        <v>2513</v>
      </c>
      <c r="R979" s="162" t="s">
        <v>2497</v>
      </c>
      <c r="S979" s="162"/>
      <c r="T979" s="162" t="s">
        <v>4463</v>
      </c>
      <c r="U979" s="162" t="s">
        <v>2795</v>
      </c>
      <c r="V979" s="162"/>
      <c r="W979" s="162"/>
      <c r="X979" s="162" t="s">
        <v>2546</v>
      </c>
      <c r="Y979" s="162"/>
      <c r="Z979" s="162" t="s">
        <v>4528</v>
      </c>
      <c r="AA979" s="164"/>
      <c r="AB979" s="164"/>
      <c r="AC979" s="164"/>
      <c r="AD979" s="162" t="s">
        <v>3513</v>
      </c>
      <c r="AE979" s="162" t="s">
        <v>4529</v>
      </c>
      <c r="AF979" s="162" t="s">
        <v>3515</v>
      </c>
      <c r="AG979" s="101" t="s">
        <v>4530</v>
      </c>
      <c r="AH979" s="162" t="s">
        <v>4531</v>
      </c>
      <c r="AI979" s="162" t="s">
        <v>3515</v>
      </c>
      <c r="AJ979" s="164"/>
      <c r="AK979" s="164"/>
      <c r="AL979" s="162" t="s">
        <v>2539</v>
      </c>
      <c r="AM979" s="162"/>
      <c r="AN979" s="162"/>
      <c r="AO979" s="162"/>
      <c r="AP979" s="162"/>
      <c r="AQ979" s="162"/>
      <c r="AR979" s="162"/>
      <c r="AS979" s="162"/>
      <c r="AT979" s="162"/>
      <c r="AU979" s="162"/>
      <c r="AV979" s="102" t="s">
        <v>2363</v>
      </c>
      <c r="AW979" s="101">
        <v>1</v>
      </c>
      <c r="AX979" s="101">
        <v>1</v>
      </c>
      <c r="AY979" s="101" t="s">
        <v>2363</v>
      </c>
      <c r="AZ979" s="102" t="s">
        <v>2363</v>
      </c>
      <c r="BA979" s="102" t="s">
        <v>2363</v>
      </c>
      <c r="BB979" s="162"/>
      <c r="BC979" s="162"/>
      <c r="BD979" s="162"/>
      <c r="BE979" s="164"/>
      <c r="BF979" s="164"/>
      <c r="BG979" s="164"/>
      <c r="BH979" s="164"/>
      <c r="BI979" s="162" t="s">
        <v>4499</v>
      </c>
      <c r="BJ979" s="162"/>
      <c r="BK979" s="101" t="s">
        <v>8896</v>
      </c>
      <c r="BL979" s="162"/>
      <c r="BM979" s="162">
        <v>7</v>
      </c>
      <c r="BN979" s="162" t="s">
        <v>733</v>
      </c>
      <c r="BO979" s="85" t="s">
        <v>744</v>
      </c>
      <c r="BP979" s="85" t="s">
        <v>745</v>
      </c>
      <c r="BQ979" s="85" t="s">
        <v>746</v>
      </c>
      <c r="BR979" s="85" t="s">
        <v>747</v>
      </c>
      <c r="BS979" s="85" t="s">
        <v>748</v>
      </c>
      <c r="BT979" s="85" t="s">
        <v>749</v>
      </c>
      <c r="BU979" s="85" t="s">
        <v>750</v>
      </c>
      <c r="BV979" s="85" t="s">
        <v>751</v>
      </c>
      <c r="BW979" s="85" t="s">
        <v>752</v>
      </c>
      <c r="BX979" s="85" t="s">
        <v>753</v>
      </c>
      <c r="BY979" s="162"/>
      <c r="BZ979" s="162"/>
      <c r="CA979" s="162"/>
      <c r="CB979" s="162"/>
      <c r="CC979" s="162"/>
      <c r="CD979" s="162"/>
      <c r="CE979" s="162"/>
      <c r="CF979" s="162"/>
      <c r="CG979" s="162"/>
      <c r="CH979" s="162"/>
      <c r="CI979" s="162"/>
      <c r="CJ979" s="162"/>
      <c r="CK979" s="162"/>
      <c r="CL979" s="162"/>
      <c r="CM979" s="162"/>
      <c r="CN979" s="162"/>
      <c r="CO979" s="162"/>
      <c r="CP979" s="162"/>
      <c r="CQ979" s="162"/>
      <c r="CR979" s="86"/>
      <c r="CS979" s="164" t="b">
        <f>NOT(ISERROR(MATCH(E979,[1]Sheet1!$A:$A,0)))</f>
        <v>0</v>
      </c>
      <c r="CT979" s="164" t="str">
        <f t="shared" si="44"/>
        <v/>
      </c>
    </row>
    <row r="980" spans="1:98" s="218" customFormat="1" ht="79.8" customHeight="1">
      <c r="A980" s="256" t="s">
        <v>8642</v>
      </c>
      <c r="B980" s="258">
        <v>977</v>
      </c>
      <c r="C980" s="258"/>
      <c r="D980" s="162"/>
      <c r="E980" s="286" t="s">
        <v>4532</v>
      </c>
      <c r="F980" s="293" t="s">
        <v>4533</v>
      </c>
      <c r="G980" s="293" t="s">
        <v>4534</v>
      </c>
      <c r="H980" s="162"/>
      <c r="I980" s="162"/>
      <c r="J980" s="70"/>
      <c r="K980" s="101" t="s">
        <v>4535</v>
      </c>
      <c r="L980" s="162" t="s">
        <v>2495</v>
      </c>
      <c r="M980" s="165" t="s">
        <v>251</v>
      </c>
      <c r="N980" s="162"/>
      <c r="O980" s="165" t="s">
        <v>251</v>
      </c>
      <c r="P980" s="162"/>
      <c r="Q980" s="162" t="s">
        <v>2513</v>
      </c>
      <c r="R980" s="162" t="s">
        <v>2497</v>
      </c>
      <c r="S980" s="162"/>
      <c r="T980" s="162" t="s">
        <v>4473</v>
      </c>
      <c r="U980" s="162" t="s">
        <v>2795</v>
      </c>
      <c r="V980" s="162"/>
      <c r="W980" s="162"/>
      <c r="X980" s="162" t="s">
        <v>2500</v>
      </c>
      <c r="Y980" s="162"/>
      <c r="Z980" s="162" t="s">
        <v>4536</v>
      </c>
      <c r="AA980" s="70"/>
      <c r="AB980" s="70"/>
      <c r="AC980" s="70"/>
      <c r="AD980" s="162" t="s">
        <v>3513</v>
      </c>
      <c r="AE980" s="311" t="s">
        <v>9193</v>
      </c>
      <c r="AF980" s="162" t="s">
        <v>3515</v>
      </c>
      <c r="AG980" s="101" t="s">
        <v>4537</v>
      </c>
      <c r="AH980" s="223" t="s">
        <v>9191</v>
      </c>
      <c r="AI980" s="162" t="s">
        <v>3515</v>
      </c>
      <c r="AJ980" s="70"/>
      <c r="AK980" s="70"/>
      <c r="AL980" s="162" t="s">
        <v>4538</v>
      </c>
      <c r="AM980" s="162"/>
      <c r="AN980" s="162"/>
      <c r="AO980" s="162"/>
      <c r="AP980" s="162"/>
      <c r="AQ980" s="162"/>
      <c r="AR980" s="162"/>
      <c r="AS980" s="162"/>
      <c r="AT980" s="162"/>
      <c r="AU980" s="162"/>
      <c r="AV980" s="102" t="s">
        <v>2363</v>
      </c>
      <c r="AW980" s="101">
        <v>1</v>
      </c>
      <c r="AX980" s="101">
        <v>1</v>
      </c>
      <c r="AY980" s="101" t="s">
        <v>2363</v>
      </c>
      <c r="AZ980" s="102" t="s">
        <v>2363</v>
      </c>
      <c r="BA980" s="102" t="s">
        <v>2363</v>
      </c>
      <c r="BB980" s="162"/>
      <c r="BC980" s="162"/>
      <c r="BD980" s="162"/>
      <c r="BE980" s="70"/>
      <c r="BF980" s="70"/>
      <c r="BG980" s="70"/>
      <c r="BH980" s="70"/>
      <c r="BI980" s="162" t="s">
        <v>4539</v>
      </c>
      <c r="BJ980" s="162"/>
      <c r="BK980" s="101" t="s">
        <v>8891</v>
      </c>
      <c r="BL980" s="162"/>
      <c r="BM980" s="162">
        <v>7</v>
      </c>
      <c r="BN980" s="162" t="s">
        <v>733</v>
      </c>
      <c r="BO980" s="85" t="s">
        <v>744</v>
      </c>
      <c r="BP980" s="85" t="s">
        <v>745</v>
      </c>
      <c r="BQ980" s="85" t="s">
        <v>746</v>
      </c>
      <c r="BR980" s="85" t="s">
        <v>747</v>
      </c>
      <c r="BS980" s="85" t="s">
        <v>748</v>
      </c>
      <c r="BT980" s="85" t="s">
        <v>749</v>
      </c>
      <c r="BU980" s="85" t="s">
        <v>750</v>
      </c>
      <c r="BV980" s="85" t="s">
        <v>751</v>
      </c>
      <c r="BW980" s="85" t="s">
        <v>752</v>
      </c>
      <c r="BX980" s="85" t="s">
        <v>753</v>
      </c>
      <c r="BY980" s="162"/>
      <c r="BZ980" s="162"/>
      <c r="CA980" s="162"/>
      <c r="CB980" s="162"/>
      <c r="CC980" s="162"/>
      <c r="CD980" s="162"/>
      <c r="CE980" s="162"/>
      <c r="CF980" s="162"/>
      <c r="CG980" s="162"/>
      <c r="CH980" s="162"/>
      <c r="CI980" s="162"/>
      <c r="CJ980" s="162"/>
      <c r="CK980" s="162"/>
      <c r="CL980" s="162"/>
      <c r="CM980" s="162"/>
      <c r="CN980" s="162"/>
      <c r="CO980" s="162" t="s">
        <v>2733</v>
      </c>
      <c r="CP980" s="162"/>
      <c r="CQ980" s="162"/>
      <c r="CR980" s="86"/>
      <c r="CS980" s="164" t="b">
        <f>NOT(ISERROR(MATCH(E980,[1]Sheet1!$A:$A,0)))</f>
        <v>0</v>
      </c>
      <c r="CT980" s="164" t="str">
        <f t="shared" si="44"/>
        <v/>
      </c>
    </row>
    <row r="981" spans="1:98" s="218" customFormat="1" ht="79.8" customHeight="1">
      <c r="A981" s="256" t="s">
        <v>8642</v>
      </c>
      <c r="B981" s="258">
        <v>978</v>
      </c>
      <c r="C981" s="258"/>
      <c r="D981" s="162"/>
      <c r="E981" s="286" t="s">
        <v>4540</v>
      </c>
      <c r="F981" s="293" t="s">
        <v>4541</v>
      </c>
      <c r="G981" s="293" t="s">
        <v>4542</v>
      </c>
      <c r="H981" s="162"/>
      <c r="I981" s="162"/>
      <c r="J981" s="70"/>
      <c r="K981" s="101" t="s">
        <v>4543</v>
      </c>
      <c r="L981" s="162" t="s">
        <v>2495</v>
      </c>
      <c r="M981" s="165" t="s">
        <v>251</v>
      </c>
      <c r="N981" s="162"/>
      <c r="O981" s="165" t="s">
        <v>251</v>
      </c>
      <c r="P981" s="162"/>
      <c r="Q981" s="162" t="s">
        <v>2513</v>
      </c>
      <c r="R981" s="162" t="s">
        <v>2497</v>
      </c>
      <c r="S981" s="162"/>
      <c r="T981" s="162" t="s">
        <v>4473</v>
      </c>
      <c r="U981" s="162" t="s">
        <v>2795</v>
      </c>
      <c r="V981" s="162"/>
      <c r="W981" s="162"/>
      <c r="X981" s="162" t="s">
        <v>2500</v>
      </c>
      <c r="Y981" s="162"/>
      <c r="Z981" s="162" t="s">
        <v>4544</v>
      </c>
      <c r="AA981" s="70"/>
      <c r="AB981" s="70"/>
      <c r="AC981" s="70"/>
      <c r="AD981" s="162" t="s">
        <v>3513</v>
      </c>
      <c r="AE981" s="311" t="s">
        <v>9194</v>
      </c>
      <c r="AF981" s="162" t="s">
        <v>3515</v>
      </c>
      <c r="AG981" s="101" t="s">
        <v>4545</v>
      </c>
      <c r="AH981" s="223" t="s">
        <v>9192</v>
      </c>
      <c r="AI981" s="162" t="s">
        <v>3515</v>
      </c>
      <c r="AJ981" s="70"/>
      <c r="AK981" s="70"/>
      <c r="AL981" s="162" t="s">
        <v>4538</v>
      </c>
      <c r="AM981" s="162"/>
      <c r="AN981" s="162"/>
      <c r="AO981" s="162"/>
      <c r="AP981" s="162"/>
      <c r="AQ981" s="162"/>
      <c r="AR981" s="162"/>
      <c r="AS981" s="162"/>
      <c r="AT981" s="162"/>
      <c r="AU981" s="162"/>
      <c r="AV981" s="102" t="s">
        <v>2363</v>
      </c>
      <c r="AW981" s="101">
        <v>1</v>
      </c>
      <c r="AX981" s="101">
        <v>1</v>
      </c>
      <c r="AY981" s="101" t="s">
        <v>2363</v>
      </c>
      <c r="AZ981" s="102" t="s">
        <v>2363</v>
      </c>
      <c r="BA981" s="102" t="s">
        <v>2363</v>
      </c>
      <c r="BB981" s="162"/>
      <c r="BC981" s="162"/>
      <c r="BD981" s="162"/>
      <c r="BE981" s="70"/>
      <c r="BF981" s="70"/>
      <c r="BG981" s="70"/>
      <c r="BH981" s="70"/>
      <c r="BI981" s="162" t="s">
        <v>4539</v>
      </c>
      <c r="BJ981" s="162"/>
      <c r="BK981" s="101" t="s">
        <v>8891</v>
      </c>
      <c r="BL981" s="162"/>
      <c r="BM981" s="162">
        <v>7</v>
      </c>
      <c r="BN981" s="162" t="s">
        <v>733</v>
      </c>
      <c r="BO981" s="85" t="s">
        <v>744</v>
      </c>
      <c r="BP981" s="85" t="s">
        <v>745</v>
      </c>
      <c r="BQ981" s="85" t="s">
        <v>746</v>
      </c>
      <c r="BR981" s="85" t="s">
        <v>747</v>
      </c>
      <c r="BS981" s="85" t="s">
        <v>748</v>
      </c>
      <c r="BT981" s="85" t="s">
        <v>749</v>
      </c>
      <c r="BU981" s="85" t="s">
        <v>750</v>
      </c>
      <c r="BV981" s="85" t="s">
        <v>751</v>
      </c>
      <c r="BW981" s="85" t="s">
        <v>752</v>
      </c>
      <c r="BX981" s="85" t="s">
        <v>753</v>
      </c>
      <c r="BY981" s="162"/>
      <c r="BZ981" s="162"/>
      <c r="CA981" s="162"/>
      <c r="CB981" s="162"/>
      <c r="CC981" s="162"/>
      <c r="CD981" s="162"/>
      <c r="CE981" s="162"/>
      <c r="CF981" s="162"/>
      <c r="CG981" s="162"/>
      <c r="CH981" s="162"/>
      <c r="CI981" s="162"/>
      <c r="CJ981" s="162"/>
      <c r="CK981" s="162"/>
      <c r="CL981" s="162"/>
      <c r="CM981" s="162"/>
      <c r="CN981" s="162"/>
      <c r="CO981" s="162" t="s">
        <v>2733</v>
      </c>
      <c r="CP981" s="162"/>
      <c r="CQ981" s="162"/>
      <c r="CR981" s="86"/>
      <c r="CS981" s="164" t="b">
        <f>NOT(ISERROR(MATCH(E981,[1]Sheet1!$A:$A,0)))</f>
        <v>0</v>
      </c>
      <c r="CT981" s="164"/>
    </row>
    <row r="982" spans="1:98" s="218" customFormat="1" ht="79.8" customHeight="1">
      <c r="A982" s="256" t="s">
        <v>8642</v>
      </c>
      <c r="B982" s="258">
        <v>979</v>
      </c>
      <c r="C982" s="258"/>
      <c r="D982" s="162"/>
      <c r="E982" s="292" t="s">
        <v>4546</v>
      </c>
      <c r="F982" s="163" t="s">
        <v>4547</v>
      </c>
      <c r="G982" s="163" t="str">
        <f>VLOOKUP(LEFT(F982,5),[3]Synthèse!$A:$C,3,FALSE) &amp; " - " &amp; VLOOKUP(RIGHT(F982,3),[3]Medialec_3e_octet!$D:$E,2,FALSE)</f>
        <v>outlet evaporator Conensator refrigerant fluid temperature sensor - Circuit short to battery</v>
      </c>
      <c r="H982" s="162"/>
      <c r="I982" s="162"/>
      <c r="J982" s="164"/>
      <c r="K982" s="101" t="s">
        <v>4548</v>
      </c>
      <c r="L982" s="162" t="s">
        <v>2965</v>
      </c>
      <c r="M982" s="165" t="s">
        <v>251</v>
      </c>
      <c r="N982" s="162"/>
      <c r="O982" s="165" t="s">
        <v>251</v>
      </c>
      <c r="P982" s="162"/>
      <c r="Q982" s="162" t="s">
        <v>2496</v>
      </c>
      <c r="R982" s="162" t="s">
        <v>2497</v>
      </c>
      <c r="S982" s="162"/>
      <c r="T982" s="162" t="s">
        <v>4549</v>
      </c>
      <c r="U982" s="162" t="s">
        <v>2795</v>
      </c>
      <c r="V982" s="162"/>
      <c r="W982" s="162"/>
      <c r="X982" s="162" t="s">
        <v>2546</v>
      </c>
      <c r="Y982" s="162"/>
      <c r="Z982" s="162" t="s">
        <v>4550</v>
      </c>
      <c r="AA982" s="164"/>
      <c r="AB982" s="164"/>
      <c r="AC982" s="164"/>
      <c r="AD982" s="185" t="s">
        <v>2762</v>
      </c>
      <c r="AE982" s="162" t="s">
        <v>4551</v>
      </c>
      <c r="AF982" s="162" t="s">
        <v>2818</v>
      </c>
      <c r="AG982" s="101" t="s">
        <v>4552</v>
      </c>
      <c r="AH982" s="162" t="s">
        <v>4553</v>
      </c>
      <c r="AI982" s="162" t="s">
        <v>2818</v>
      </c>
      <c r="AJ982" s="164"/>
      <c r="AK982" s="164"/>
      <c r="AL982" s="162"/>
      <c r="AM982" s="162"/>
      <c r="AN982" s="162"/>
      <c r="AO982" s="162"/>
      <c r="AP982" s="162"/>
      <c r="AQ982" s="162"/>
      <c r="AR982" s="162"/>
      <c r="AS982" s="162"/>
      <c r="AT982" s="162"/>
      <c r="AU982" s="162"/>
      <c r="AV982" s="102" t="s">
        <v>2363</v>
      </c>
      <c r="AW982" s="101">
        <v>1</v>
      </c>
      <c r="AX982" s="101">
        <v>1</v>
      </c>
      <c r="AY982" s="101" t="s">
        <v>2363</v>
      </c>
      <c r="AZ982" s="102" t="s">
        <v>2363</v>
      </c>
      <c r="BA982" s="102" t="s">
        <v>2363</v>
      </c>
      <c r="BB982" s="162"/>
      <c r="BC982" s="162"/>
      <c r="BD982" s="162"/>
      <c r="BE982" s="164"/>
      <c r="BF982" s="164"/>
      <c r="BG982" s="164"/>
      <c r="BH982" s="164"/>
      <c r="BI982" s="70" t="s">
        <v>9244</v>
      </c>
      <c r="BJ982" s="162"/>
      <c r="BK982" s="101" t="s">
        <v>9173</v>
      </c>
      <c r="BL982" s="162"/>
      <c r="BM982" s="162">
        <v>7</v>
      </c>
      <c r="BN982" s="162" t="s">
        <v>733</v>
      </c>
      <c r="BO982" s="85" t="s">
        <v>744</v>
      </c>
      <c r="BP982" s="85" t="s">
        <v>745</v>
      </c>
      <c r="BQ982" s="85" t="s">
        <v>746</v>
      </c>
      <c r="BR982" s="85" t="s">
        <v>747</v>
      </c>
      <c r="BS982" s="85" t="s">
        <v>748</v>
      </c>
      <c r="BT982" s="85" t="s">
        <v>749</v>
      </c>
      <c r="BU982" s="85" t="s">
        <v>750</v>
      </c>
      <c r="BV982" s="85" t="s">
        <v>751</v>
      </c>
      <c r="BW982" s="85" t="s">
        <v>752</v>
      </c>
      <c r="BX982" s="85" t="s">
        <v>753</v>
      </c>
      <c r="BY982" s="162"/>
      <c r="BZ982" s="162"/>
      <c r="CA982" s="162"/>
      <c r="CB982" s="162"/>
      <c r="CC982" s="162"/>
      <c r="CD982" s="162"/>
      <c r="CE982" s="162"/>
      <c r="CF982" s="162"/>
      <c r="CG982" s="162"/>
      <c r="CH982" s="162"/>
      <c r="CI982" s="162"/>
      <c r="CJ982" s="162"/>
      <c r="CK982" s="162"/>
      <c r="CL982" s="162"/>
      <c r="CM982" s="162"/>
      <c r="CN982" s="162"/>
      <c r="CO982" s="162"/>
      <c r="CP982" s="162"/>
      <c r="CQ982" s="162"/>
      <c r="CR982" s="86"/>
      <c r="CS982" s="164" t="b">
        <f>NOT(ISERROR(MATCH(E982,[1]Sheet1!$A:$A,0)))</f>
        <v>0</v>
      </c>
      <c r="CT982" s="164" t="str">
        <f>SUBSTITUTE(CR982, CHAR(10)&amp;"FId_Unused","")</f>
        <v/>
      </c>
    </row>
    <row r="983" spans="1:98" s="218" customFormat="1" ht="79.8" customHeight="1">
      <c r="A983" s="256" t="s">
        <v>8642</v>
      </c>
      <c r="B983" s="258">
        <v>980</v>
      </c>
      <c r="C983" s="258"/>
      <c r="D983" s="162"/>
      <c r="E983" s="292" t="s">
        <v>4554</v>
      </c>
      <c r="F983" s="163" t="s">
        <v>4555</v>
      </c>
      <c r="G983" s="163" t="str">
        <f>VLOOKUP(LEFT(F983,5),[3]Synthèse!$A:$C,3,FALSE) &amp; " - " &amp; VLOOKUP(RIGHT(F983,3),[3]Medialec_3e_octet!$D:$E,2,FALSE)</f>
        <v>outlet evaporator Conensator refrigerant fluid temperature sensor - Circuit short to ground</v>
      </c>
      <c r="H983" s="162"/>
      <c r="I983" s="162"/>
      <c r="J983" s="164"/>
      <c r="K983" s="101" t="s">
        <v>4556</v>
      </c>
      <c r="L983" s="162" t="s">
        <v>2965</v>
      </c>
      <c r="M983" s="165" t="s">
        <v>251</v>
      </c>
      <c r="N983" s="162"/>
      <c r="O983" s="165" t="s">
        <v>251</v>
      </c>
      <c r="P983" s="162"/>
      <c r="Q983" s="162" t="s">
        <v>2496</v>
      </c>
      <c r="R983" s="162" t="s">
        <v>2497</v>
      </c>
      <c r="S983" s="162"/>
      <c r="T983" s="162" t="s">
        <v>4549</v>
      </c>
      <c r="U983" s="162" t="s">
        <v>2795</v>
      </c>
      <c r="V983" s="162"/>
      <c r="W983" s="162"/>
      <c r="X983" s="162" t="s">
        <v>2546</v>
      </c>
      <c r="Y983" s="162"/>
      <c r="Z983" s="162" t="s">
        <v>4557</v>
      </c>
      <c r="AA983" s="164"/>
      <c r="AB983" s="164"/>
      <c r="AC983" s="164"/>
      <c r="AD983" s="185" t="s">
        <v>2762</v>
      </c>
      <c r="AE983" s="162" t="s">
        <v>4558</v>
      </c>
      <c r="AF983" s="162" t="s">
        <v>2818</v>
      </c>
      <c r="AG983" s="101" t="s">
        <v>4559</v>
      </c>
      <c r="AH983" s="162" t="s">
        <v>4560</v>
      </c>
      <c r="AI983" s="162" t="s">
        <v>2818</v>
      </c>
      <c r="AJ983" s="164"/>
      <c r="AK983" s="164"/>
      <c r="AL983" s="162"/>
      <c r="AM983" s="162"/>
      <c r="AN983" s="162"/>
      <c r="AO983" s="162"/>
      <c r="AP983" s="162"/>
      <c r="AQ983" s="162"/>
      <c r="AR983" s="162"/>
      <c r="AS983" s="162"/>
      <c r="AT983" s="162"/>
      <c r="AU983" s="162"/>
      <c r="AV983" s="102" t="s">
        <v>2363</v>
      </c>
      <c r="AW983" s="101">
        <v>1</v>
      </c>
      <c r="AX983" s="101">
        <v>1</v>
      </c>
      <c r="AY983" s="101" t="s">
        <v>2363</v>
      </c>
      <c r="AZ983" s="102" t="s">
        <v>2363</v>
      </c>
      <c r="BA983" s="102" t="s">
        <v>2363</v>
      </c>
      <c r="BB983" s="162"/>
      <c r="BC983" s="162"/>
      <c r="BD983" s="162"/>
      <c r="BE983" s="164"/>
      <c r="BF983" s="164"/>
      <c r="BG983" s="164"/>
      <c r="BH983" s="164"/>
      <c r="BI983" s="70" t="s">
        <v>4485</v>
      </c>
      <c r="BJ983" s="162"/>
      <c r="BK983" s="101" t="s">
        <v>9173</v>
      </c>
      <c r="BL983" s="162"/>
      <c r="BM983" s="162">
        <v>7</v>
      </c>
      <c r="BN983" s="162" t="s">
        <v>733</v>
      </c>
      <c r="BO983" s="85" t="s">
        <v>744</v>
      </c>
      <c r="BP983" s="85" t="s">
        <v>745</v>
      </c>
      <c r="BQ983" s="85" t="s">
        <v>746</v>
      </c>
      <c r="BR983" s="85" t="s">
        <v>747</v>
      </c>
      <c r="BS983" s="85" t="s">
        <v>748</v>
      </c>
      <c r="BT983" s="85" t="s">
        <v>749</v>
      </c>
      <c r="BU983" s="85" t="s">
        <v>750</v>
      </c>
      <c r="BV983" s="85" t="s">
        <v>751</v>
      </c>
      <c r="BW983" s="85" t="s">
        <v>752</v>
      </c>
      <c r="BX983" s="85" t="s">
        <v>753</v>
      </c>
      <c r="BY983" s="162"/>
      <c r="BZ983" s="162"/>
      <c r="CA983" s="162"/>
      <c r="CB983" s="162"/>
      <c r="CC983" s="162"/>
      <c r="CD983" s="162"/>
      <c r="CE983" s="162"/>
      <c r="CF983" s="162"/>
      <c r="CG983" s="162"/>
      <c r="CH983" s="162"/>
      <c r="CI983" s="162"/>
      <c r="CJ983" s="162"/>
      <c r="CK983" s="162"/>
      <c r="CL983" s="162"/>
      <c r="CM983" s="162"/>
      <c r="CN983" s="162"/>
      <c r="CO983" s="162"/>
      <c r="CP983" s="162"/>
      <c r="CQ983" s="162"/>
      <c r="CR983" s="86"/>
      <c r="CS983" s="164" t="b">
        <f>NOT(ISERROR(MATCH(E983,[1]Sheet1!$A:$A,0)))</f>
        <v>0</v>
      </c>
      <c r="CT983" s="164" t="str">
        <f>SUBSTITUTE(CR983, CHAR(10)&amp;"FId_Unused","")</f>
        <v/>
      </c>
    </row>
    <row r="984" spans="1:98" s="218" customFormat="1" ht="79.8" customHeight="1">
      <c r="A984" s="266" t="s">
        <v>9176</v>
      </c>
      <c r="B984" s="258">
        <v>981</v>
      </c>
      <c r="C984" s="258"/>
      <c r="D984" s="162"/>
      <c r="E984" s="312" t="s">
        <v>4561</v>
      </c>
      <c r="F984" s="163" t="s">
        <v>4562</v>
      </c>
      <c r="G984" s="163" t="s">
        <v>8679</v>
      </c>
      <c r="H984" s="162"/>
      <c r="I984" s="162"/>
      <c r="J984" s="164"/>
      <c r="K984" s="162" t="s">
        <v>4563</v>
      </c>
      <c r="L984" s="162" t="s">
        <v>2965</v>
      </c>
      <c r="M984" s="165" t="s">
        <v>251</v>
      </c>
      <c r="N984" s="162"/>
      <c r="O984" s="304" t="s">
        <v>251</v>
      </c>
      <c r="P984" s="162"/>
      <c r="Q984" s="162" t="s">
        <v>4564</v>
      </c>
      <c r="R984" s="162" t="s">
        <v>2497</v>
      </c>
      <c r="S984" s="162"/>
      <c r="T984" s="162" t="s">
        <v>4564</v>
      </c>
      <c r="U984" s="162" t="s">
        <v>2795</v>
      </c>
      <c r="V984" s="162"/>
      <c r="W984" s="162"/>
      <c r="X984" s="162" t="s">
        <v>2532</v>
      </c>
      <c r="Y984" s="162"/>
      <c r="Z984" s="162" t="s">
        <v>4565</v>
      </c>
      <c r="AA984" s="164"/>
      <c r="AB984" s="164"/>
      <c r="AC984" s="164"/>
      <c r="AD984" s="162" t="s">
        <v>3318</v>
      </c>
      <c r="AE984" s="162" t="s">
        <v>8859</v>
      </c>
      <c r="AF984" s="162" t="s">
        <v>217</v>
      </c>
      <c r="AG984" s="101"/>
      <c r="AH984" s="101" t="s">
        <v>217</v>
      </c>
      <c r="AI984" s="162" t="s">
        <v>217</v>
      </c>
      <c r="AJ984" s="164"/>
      <c r="AK984" s="164"/>
      <c r="AL984" s="162" t="s">
        <v>2539</v>
      </c>
      <c r="AM984" s="162"/>
      <c r="AN984" s="162"/>
      <c r="AO984" s="162"/>
      <c r="AP984" s="162"/>
      <c r="AQ984" s="162"/>
      <c r="AR984" s="162"/>
      <c r="AS984" s="162"/>
      <c r="AT984" s="162"/>
      <c r="AU984" s="162"/>
      <c r="AV984" s="102" t="s">
        <v>2364</v>
      </c>
      <c r="AW984" s="101"/>
      <c r="AX984" s="101"/>
      <c r="AY984" s="101"/>
      <c r="AZ984" s="102" t="s">
        <v>2364</v>
      </c>
      <c r="BA984" s="102" t="s">
        <v>2363</v>
      </c>
      <c r="BB984" s="162"/>
      <c r="BC984" s="162"/>
      <c r="BD984" s="162"/>
      <c r="BE984" s="164"/>
      <c r="BF984" s="164"/>
      <c r="BG984" s="164"/>
      <c r="BH984" s="164"/>
      <c r="BI984" s="177" t="s">
        <v>8919</v>
      </c>
      <c r="BJ984" s="162"/>
      <c r="BK984" s="101" t="s">
        <v>4566</v>
      </c>
      <c r="BL984" s="162"/>
      <c r="BM984" s="162">
        <v>0</v>
      </c>
      <c r="BN984" s="162" t="s">
        <v>585</v>
      </c>
      <c r="BO984" s="162"/>
      <c r="BP984" s="162"/>
      <c r="BQ984" s="162"/>
      <c r="BR984" s="162"/>
      <c r="BS984" s="162"/>
      <c r="BT984" s="162"/>
      <c r="BU984" s="162"/>
      <c r="BV984" s="162"/>
      <c r="BW984" s="162"/>
      <c r="BX984" s="162"/>
      <c r="BY984" s="162"/>
      <c r="BZ984" s="162"/>
      <c r="CA984" s="162"/>
      <c r="CB984" s="162"/>
      <c r="CC984" s="162"/>
      <c r="CD984" s="162"/>
      <c r="CE984" s="162"/>
      <c r="CF984" s="162"/>
      <c r="CG984" s="162"/>
      <c r="CH984" s="162"/>
      <c r="CI984" s="162"/>
      <c r="CJ984" s="162"/>
      <c r="CK984" s="162"/>
      <c r="CL984" s="162"/>
      <c r="CM984" s="162"/>
      <c r="CN984" s="162"/>
      <c r="CO984" s="162"/>
      <c r="CP984" s="162"/>
      <c r="CQ984" s="162"/>
      <c r="CR984" s="162"/>
      <c r="CS984" s="164" t="b">
        <f>NOT(ISERROR(MATCH(E984,[1]Sheet1!$A:$A,0)))</f>
        <v>0</v>
      </c>
      <c r="CT984" s="164"/>
    </row>
    <row r="985" spans="1:98" s="218" customFormat="1" ht="79.8" customHeight="1">
      <c r="A985" s="257"/>
      <c r="B985" s="258">
        <v>982</v>
      </c>
      <c r="C985" s="258"/>
      <c r="D985" s="86"/>
      <c r="E985" s="285" t="s">
        <v>4567</v>
      </c>
      <c r="F985" s="163" t="s">
        <v>4568</v>
      </c>
      <c r="G985" s="163" t="s">
        <v>4569</v>
      </c>
      <c r="H985" s="162"/>
      <c r="I985" s="162"/>
      <c r="J985" s="101"/>
      <c r="K985" s="101" t="s">
        <v>9392</v>
      </c>
      <c r="L985" s="255" t="s">
        <v>2965</v>
      </c>
      <c r="M985" s="165" t="s">
        <v>251</v>
      </c>
      <c r="N985" s="162"/>
      <c r="O985" s="165" t="s">
        <v>251</v>
      </c>
      <c r="P985" s="162"/>
      <c r="Q985" s="162" t="s">
        <v>2496</v>
      </c>
      <c r="R985" s="162" t="s">
        <v>2497</v>
      </c>
      <c r="S985" s="86"/>
      <c r="T985" s="162" t="s">
        <v>4570</v>
      </c>
      <c r="U985" s="101" t="s">
        <v>2499</v>
      </c>
      <c r="V985" s="86"/>
      <c r="W985" s="86"/>
      <c r="X985" s="162" t="s">
        <v>2500</v>
      </c>
      <c r="Y985" s="86"/>
      <c r="Z985" s="162" t="s">
        <v>4571</v>
      </c>
      <c r="AA985" s="86"/>
      <c r="AB985" s="86"/>
      <c r="AC985" s="86"/>
      <c r="AD985" s="86" t="s">
        <v>2747</v>
      </c>
      <c r="AE985" s="101" t="s">
        <v>217</v>
      </c>
      <c r="AF985" s="101" t="s">
        <v>2711</v>
      </c>
      <c r="AG985" s="101" t="s">
        <v>4572</v>
      </c>
      <c r="AH985" s="101" t="s">
        <v>217</v>
      </c>
      <c r="AI985" s="101" t="s">
        <v>2711</v>
      </c>
      <c r="AJ985" s="86"/>
      <c r="AK985" s="86"/>
      <c r="AL985" s="101" t="s">
        <v>4573</v>
      </c>
      <c r="AM985" s="86"/>
      <c r="AN985" s="86"/>
      <c r="AO985" s="86"/>
      <c r="AP985" s="86"/>
      <c r="AQ985" s="86"/>
      <c r="AR985" s="86"/>
      <c r="AS985" s="86"/>
      <c r="AT985" s="86"/>
      <c r="AU985" s="86"/>
      <c r="AV985" s="102" t="s">
        <v>2363</v>
      </c>
      <c r="AW985" s="101">
        <v>1</v>
      </c>
      <c r="AX985" s="101">
        <v>1</v>
      </c>
      <c r="AY985" s="101" t="s">
        <v>2363</v>
      </c>
      <c r="AZ985" s="102" t="s">
        <v>2363</v>
      </c>
      <c r="BA985" s="102" t="s">
        <v>2364</v>
      </c>
      <c r="BB985" s="101"/>
      <c r="BC985" s="86"/>
      <c r="BD985" s="86"/>
      <c r="BE985" s="86"/>
      <c r="BF985" s="86"/>
      <c r="BG985" s="86"/>
      <c r="BH985" s="86"/>
      <c r="BI985" s="162" t="s">
        <v>4574</v>
      </c>
      <c r="BJ985" s="101"/>
      <c r="BK985" s="101" t="s">
        <v>4575</v>
      </c>
      <c r="BL985" s="101"/>
      <c r="BM985" s="162">
        <v>7</v>
      </c>
      <c r="BN985" s="162" t="s">
        <v>733</v>
      </c>
      <c r="BO985" s="85" t="s">
        <v>744</v>
      </c>
      <c r="BP985" s="85" t="s">
        <v>745</v>
      </c>
      <c r="BQ985" s="85" t="s">
        <v>746</v>
      </c>
      <c r="BR985" s="85" t="s">
        <v>747</v>
      </c>
      <c r="BS985" s="85" t="s">
        <v>748</v>
      </c>
      <c r="BT985" s="85" t="s">
        <v>749</v>
      </c>
      <c r="BU985" s="85" t="s">
        <v>750</v>
      </c>
      <c r="BV985" s="85" t="s">
        <v>751</v>
      </c>
      <c r="BW985" s="85" t="s">
        <v>752</v>
      </c>
      <c r="BX985" s="85" t="s">
        <v>753</v>
      </c>
      <c r="BY985" s="101"/>
      <c r="BZ985" s="101"/>
      <c r="CA985" s="101"/>
      <c r="CB985" s="101"/>
      <c r="CC985" s="101"/>
      <c r="CD985" s="101"/>
      <c r="CE985" s="101"/>
      <c r="CF985" s="101"/>
      <c r="CG985" s="101"/>
      <c r="CH985" s="101"/>
      <c r="CI985" s="101"/>
      <c r="CJ985" s="101"/>
      <c r="CK985" s="101"/>
      <c r="CL985" s="101"/>
      <c r="CM985" s="101"/>
      <c r="CN985" s="101"/>
      <c r="CO985" s="101" t="s">
        <v>2500</v>
      </c>
      <c r="CP985" s="101"/>
      <c r="CQ985" s="101"/>
      <c r="CR985" s="86"/>
      <c r="CS985" s="164" t="b">
        <f>NOT(ISERROR(MATCH(E985,[1]Sheet1!$A:$A,0)))</f>
        <v>0</v>
      </c>
      <c r="CT985" s="164"/>
    </row>
    <row r="986" spans="1:98" s="218" customFormat="1" ht="79.8" customHeight="1">
      <c r="A986" s="257"/>
      <c r="B986" s="258">
        <v>983</v>
      </c>
      <c r="C986" s="258"/>
      <c r="D986" s="86"/>
      <c r="E986" s="285" t="s">
        <v>4576</v>
      </c>
      <c r="F986" s="163" t="s">
        <v>8677</v>
      </c>
      <c r="G986" s="163" t="s">
        <v>8676</v>
      </c>
      <c r="H986" s="162"/>
      <c r="I986" s="162"/>
      <c r="J986" s="101"/>
      <c r="K986" s="101" t="s">
        <v>9393</v>
      </c>
      <c r="L986" s="255" t="s">
        <v>2965</v>
      </c>
      <c r="M986" s="165" t="s">
        <v>251</v>
      </c>
      <c r="N986" s="162"/>
      <c r="O986" s="165" t="s">
        <v>251</v>
      </c>
      <c r="P986" s="162"/>
      <c r="Q986" s="162" t="s">
        <v>2496</v>
      </c>
      <c r="R986" s="162" t="s">
        <v>2497</v>
      </c>
      <c r="S986" s="86"/>
      <c r="T986" s="162" t="s">
        <v>4570</v>
      </c>
      <c r="U986" s="101" t="s">
        <v>2499</v>
      </c>
      <c r="V986" s="86"/>
      <c r="W986" s="86"/>
      <c r="X986" s="162" t="s">
        <v>2500</v>
      </c>
      <c r="Y986" s="86"/>
      <c r="Z986" s="162" t="s">
        <v>4577</v>
      </c>
      <c r="AA986" s="86"/>
      <c r="AB986" s="86"/>
      <c r="AC986" s="86"/>
      <c r="AD986" s="86" t="s">
        <v>2747</v>
      </c>
      <c r="AE986" s="101" t="s">
        <v>217</v>
      </c>
      <c r="AF986" s="101" t="s">
        <v>2711</v>
      </c>
      <c r="AG986" s="101" t="s">
        <v>4578</v>
      </c>
      <c r="AH986" s="101" t="s">
        <v>217</v>
      </c>
      <c r="AI986" s="101" t="s">
        <v>2711</v>
      </c>
      <c r="AJ986" s="86"/>
      <c r="AK986" s="86"/>
      <c r="AL986" s="101" t="s">
        <v>4579</v>
      </c>
      <c r="AM986" s="86"/>
      <c r="AN986" s="86"/>
      <c r="AO986" s="86"/>
      <c r="AP986" s="86"/>
      <c r="AQ986" s="86"/>
      <c r="AR986" s="86"/>
      <c r="AS986" s="86"/>
      <c r="AT986" s="86"/>
      <c r="AU986" s="86"/>
      <c r="AV986" s="102" t="s">
        <v>2363</v>
      </c>
      <c r="AW986" s="101">
        <v>1</v>
      </c>
      <c r="AX986" s="101">
        <v>1</v>
      </c>
      <c r="AY986" s="101" t="s">
        <v>2363</v>
      </c>
      <c r="AZ986" s="102" t="s">
        <v>2363</v>
      </c>
      <c r="BA986" s="102" t="s">
        <v>2364</v>
      </c>
      <c r="BB986" s="101"/>
      <c r="BC986" s="86"/>
      <c r="BD986" s="86"/>
      <c r="BE986" s="86"/>
      <c r="BF986" s="86"/>
      <c r="BG986" s="86"/>
      <c r="BH986" s="86"/>
      <c r="BI986" s="162" t="s">
        <v>4574</v>
      </c>
      <c r="BJ986" s="101"/>
      <c r="BK986" s="101" t="s">
        <v>4580</v>
      </c>
      <c r="BL986" s="101"/>
      <c r="BM986" s="162">
        <v>7</v>
      </c>
      <c r="BN986" s="162" t="s">
        <v>733</v>
      </c>
      <c r="BO986" s="85" t="s">
        <v>744</v>
      </c>
      <c r="BP986" s="85" t="s">
        <v>745</v>
      </c>
      <c r="BQ986" s="85" t="s">
        <v>746</v>
      </c>
      <c r="BR986" s="85" t="s">
        <v>747</v>
      </c>
      <c r="BS986" s="85" t="s">
        <v>748</v>
      </c>
      <c r="BT986" s="85" t="s">
        <v>749</v>
      </c>
      <c r="BU986" s="85" t="s">
        <v>750</v>
      </c>
      <c r="BV986" s="85" t="s">
        <v>751</v>
      </c>
      <c r="BW986" s="85" t="s">
        <v>752</v>
      </c>
      <c r="BX986" s="85" t="s">
        <v>753</v>
      </c>
      <c r="BY986" s="101"/>
      <c r="BZ986" s="101"/>
      <c r="CA986" s="101"/>
      <c r="CB986" s="101"/>
      <c r="CC986" s="101"/>
      <c r="CD986" s="101"/>
      <c r="CE986" s="101"/>
      <c r="CF986" s="101"/>
      <c r="CG986" s="101"/>
      <c r="CH986" s="101"/>
      <c r="CI986" s="101"/>
      <c r="CJ986" s="101"/>
      <c r="CK986" s="101"/>
      <c r="CL986" s="101"/>
      <c r="CM986" s="101"/>
      <c r="CN986" s="101"/>
      <c r="CO986" s="101" t="s">
        <v>2500</v>
      </c>
      <c r="CP986" s="101"/>
      <c r="CQ986" s="101"/>
      <c r="CR986" s="86"/>
      <c r="CS986" s="164" t="b">
        <f>NOT(ISERROR(MATCH(E986,[1]Sheet1!$A:$A,0)))</f>
        <v>0</v>
      </c>
      <c r="CT986" s="164"/>
    </row>
    <row r="987" spans="1:98" s="218" customFormat="1" ht="79.8" customHeight="1">
      <c r="A987" s="257"/>
      <c r="B987" s="258">
        <v>984</v>
      </c>
      <c r="C987" s="258"/>
      <c r="D987" s="86"/>
      <c r="E987" s="285" t="s">
        <v>4581</v>
      </c>
      <c r="F987" s="163" t="s">
        <v>4582</v>
      </c>
      <c r="G987" s="163" t="s">
        <v>4583</v>
      </c>
      <c r="H987" s="162"/>
      <c r="I987" s="162"/>
      <c r="J987" s="101"/>
      <c r="K987" s="101" t="s">
        <v>9394</v>
      </c>
      <c r="L987" s="255" t="s">
        <v>2965</v>
      </c>
      <c r="M987" s="165" t="s">
        <v>251</v>
      </c>
      <c r="N987" s="162"/>
      <c r="O987" s="165" t="s">
        <v>251</v>
      </c>
      <c r="P987" s="162"/>
      <c r="Q987" s="162" t="s">
        <v>2496</v>
      </c>
      <c r="R987" s="162" t="s">
        <v>2497</v>
      </c>
      <c r="S987" s="86"/>
      <c r="T987" s="162" t="s">
        <v>4570</v>
      </c>
      <c r="U987" s="101" t="s">
        <v>2499</v>
      </c>
      <c r="V987" s="86"/>
      <c r="W987" s="86"/>
      <c r="X987" s="162" t="s">
        <v>2500</v>
      </c>
      <c r="Y987" s="86"/>
      <c r="Z987" s="162" t="s">
        <v>4584</v>
      </c>
      <c r="AA987" s="86"/>
      <c r="AB987" s="86"/>
      <c r="AC987" s="86"/>
      <c r="AD987" s="86" t="s">
        <v>2747</v>
      </c>
      <c r="AE987" s="101" t="s">
        <v>217</v>
      </c>
      <c r="AF987" s="101" t="s">
        <v>2711</v>
      </c>
      <c r="AG987" s="101" t="s">
        <v>4585</v>
      </c>
      <c r="AH987" s="101" t="s">
        <v>217</v>
      </c>
      <c r="AI987" s="101" t="s">
        <v>2711</v>
      </c>
      <c r="AJ987" s="86"/>
      <c r="AK987" s="86"/>
      <c r="AL987" s="101" t="s">
        <v>4573</v>
      </c>
      <c r="AM987" s="86"/>
      <c r="AN987" s="86"/>
      <c r="AO987" s="86"/>
      <c r="AP987" s="86"/>
      <c r="AQ987" s="86"/>
      <c r="AR987" s="86"/>
      <c r="AS987" s="86"/>
      <c r="AT987" s="86"/>
      <c r="AU987" s="86"/>
      <c r="AV987" s="102" t="s">
        <v>2363</v>
      </c>
      <c r="AW987" s="101">
        <v>1</v>
      </c>
      <c r="AX987" s="101">
        <v>1</v>
      </c>
      <c r="AY987" s="101" t="s">
        <v>2363</v>
      </c>
      <c r="AZ987" s="102" t="s">
        <v>2363</v>
      </c>
      <c r="BA987" s="102" t="s">
        <v>2364</v>
      </c>
      <c r="BB987" s="101"/>
      <c r="BC987" s="86"/>
      <c r="BD987" s="86"/>
      <c r="BE987" s="86"/>
      <c r="BF987" s="86"/>
      <c r="BG987" s="86"/>
      <c r="BH987" s="86"/>
      <c r="BI987" s="162" t="s">
        <v>4574</v>
      </c>
      <c r="BJ987" s="101"/>
      <c r="BK987" s="101" t="s">
        <v>4586</v>
      </c>
      <c r="BL987" s="101"/>
      <c r="BM987" s="162">
        <v>7</v>
      </c>
      <c r="BN987" s="162" t="s">
        <v>733</v>
      </c>
      <c r="BO987" s="85" t="s">
        <v>744</v>
      </c>
      <c r="BP987" s="85" t="s">
        <v>745</v>
      </c>
      <c r="BQ987" s="85" t="s">
        <v>746</v>
      </c>
      <c r="BR987" s="85" t="s">
        <v>747</v>
      </c>
      <c r="BS987" s="85" t="s">
        <v>748</v>
      </c>
      <c r="BT987" s="85" t="s">
        <v>749</v>
      </c>
      <c r="BU987" s="85" t="s">
        <v>750</v>
      </c>
      <c r="BV987" s="85" t="s">
        <v>751</v>
      </c>
      <c r="BW987" s="85" t="s">
        <v>752</v>
      </c>
      <c r="BX987" s="85" t="s">
        <v>753</v>
      </c>
      <c r="BY987" s="101"/>
      <c r="BZ987" s="101"/>
      <c r="CA987" s="101"/>
      <c r="CB987" s="101"/>
      <c r="CC987" s="101"/>
      <c r="CD987" s="101"/>
      <c r="CE987" s="101"/>
      <c r="CF987" s="101"/>
      <c r="CG987" s="101"/>
      <c r="CH987" s="101"/>
      <c r="CI987" s="101"/>
      <c r="CJ987" s="101"/>
      <c r="CK987" s="101"/>
      <c r="CL987" s="101"/>
      <c r="CM987" s="101"/>
      <c r="CN987" s="101"/>
      <c r="CO987" s="101" t="s">
        <v>2500</v>
      </c>
      <c r="CP987" s="101"/>
      <c r="CQ987" s="101"/>
      <c r="CR987" s="86"/>
      <c r="CS987" s="164" t="b">
        <f>NOT(ISERROR(MATCH(E987,[1]Sheet1!$A:$A,0)))</f>
        <v>0</v>
      </c>
      <c r="CT987" s="164"/>
    </row>
    <row r="988" spans="1:98" s="218" customFormat="1" ht="79.8" customHeight="1">
      <c r="A988" s="256" t="s">
        <v>8645</v>
      </c>
      <c r="B988" s="258">
        <v>985</v>
      </c>
      <c r="C988" s="258"/>
      <c r="D988" s="86"/>
      <c r="E988" s="285" t="s">
        <v>4587</v>
      </c>
      <c r="F988" s="64" t="s">
        <v>4588</v>
      </c>
      <c r="G988" s="163" t="s">
        <v>4589</v>
      </c>
      <c r="H988" s="162"/>
      <c r="I988" s="162"/>
      <c r="J988" s="86"/>
      <c r="K988" s="101" t="s">
        <v>8716</v>
      </c>
      <c r="L988" s="162" t="s">
        <v>2495</v>
      </c>
      <c r="M988" s="165" t="s">
        <v>251</v>
      </c>
      <c r="N988" s="162"/>
      <c r="O988" s="165" t="s">
        <v>251</v>
      </c>
      <c r="P988" s="162"/>
      <c r="Q988" s="162" t="s">
        <v>2496</v>
      </c>
      <c r="R988" s="162" t="s">
        <v>2497</v>
      </c>
      <c r="S988" s="86"/>
      <c r="T988" s="162" t="s">
        <v>4590</v>
      </c>
      <c r="U988" s="86" t="s">
        <v>2499</v>
      </c>
      <c r="V988" s="86"/>
      <c r="W988" s="86"/>
      <c r="X988" s="162" t="s">
        <v>2500</v>
      </c>
      <c r="Y988" s="86"/>
      <c r="Z988" s="162" t="s">
        <v>4591</v>
      </c>
      <c r="AA988" s="86"/>
      <c r="AB988" s="86"/>
      <c r="AC988" s="86"/>
      <c r="AD988" s="86" t="s">
        <v>2747</v>
      </c>
      <c r="AE988" s="86" t="s">
        <v>4592</v>
      </c>
      <c r="AF988" s="86" t="s">
        <v>3481</v>
      </c>
      <c r="AG988" s="101" t="s">
        <v>4593</v>
      </c>
      <c r="AH988" s="86" t="s">
        <v>4594</v>
      </c>
      <c r="AI988" s="86" t="s">
        <v>2789</v>
      </c>
      <c r="AJ988" s="86"/>
      <c r="AK988" s="86"/>
      <c r="AL988" s="86" t="s">
        <v>2539</v>
      </c>
      <c r="AM988" s="86"/>
      <c r="AN988" s="86"/>
      <c r="AO988" s="86"/>
      <c r="AP988" s="86"/>
      <c r="AQ988" s="86"/>
      <c r="AR988" s="86"/>
      <c r="AS988" s="86"/>
      <c r="AT988" s="86"/>
      <c r="AU988" s="86"/>
      <c r="AV988" s="102" t="s">
        <v>2363</v>
      </c>
      <c r="AW988" s="101">
        <v>1</v>
      </c>
      <c r="AX988" s="101">
        <v>1</v>
      </c>
      <c r="AY988" s="101" t="s">
        <v>2363</v>
      </c>
      <c r="AZ988" s="102" t="s">
        <v>2363</v>
      </c>
      <c r="BA988" s="102" t="s">
        <v>2364</v>
      </c>
      <c r="BB988" s="86"/>
      <c r="BC988" s="86"/>
      <c r="BD988" s="86"/>
      <c r="BE988" s="86"/>
      <c r="BF988" s="86"/>
      <c r="BG988" s="86"/>
      <c r="BH988" s="86"/>
      <c r="BI988" s="324" t="s">
        <v>9412</v>
      </c>
      <c r="BJ988" s="89"/>
      <c r="BK988" s="101" t="s">
        <v>9413</v>
      </c>
      <c r="BL988" s="86"/>
      <c r="BM988" s="86">
        <v>6</v>
      </c>
      <c r="BN988" s="70" t="s">
        <v>2753</v>
      </c>
      <c r="BO988" s="85" t="s">
        <v>719</v>
      </c>
      <c r="BP988" s="85" t="s">
        <v>720</v>
      </c>
      <c r="BQ988" s="85" t="s">
        <v>721</v>
      </c>
      <c r="BR988" s="85" t="s">
        <v>722</v>
      </c>
      <c r="BS988" s="85" t="s">
        <v>723</v>
      </c>
      <c r="BT988" s="85" t="s">
        <v>724</v>
      </c>
      <c r="BU988" s="85" t="s">
        <v>725</v>
      </c>
      <c r="BV988" s="85" t="s">
        <v>726</v>
      </c>
      <c r="BW988" s="85" t="s">
        <v>727</v>
      </c>
      <c r="BX988" s="85" t="s">
        <v>728</v>
      </c>
      <c r="BY988" s="85" t="s">
        <v>729</v>
      </c>
      <c r="BZ988" s="85" t="s">
        <v>730</v>
      </c>
      <c r="CA988" s="85" t="s">
        <v>731</v>
      </c>
      <c r="CB988" s="85" t="s">
        <v>732</v>
      </c>
      <c r="CC988" s="70"/>
      <c r="CD988" s="70"/>
      <c r="CE988" s="86"/>
      <c r="CF988" s="86"/>
      <c r="CG988" s="86"/>
      <c r="CH988" s="86"/>
      <c r="CI988" s="86"/>
      <c r="CJ988" s="86"/>
      <c r="CK988" s="86"/>
      <c r="CL988" s="86"/>
      <c r="CM988" s="86"/>
      <c r="CN988" s="86"/>
      <c r="CO988" s="86" t="s">
        <v>2500</v>
      </c>
      <c r="CP988" s="86"/>
      <c r="CQ988" s="86"/>
      <c r="CR988" s="86"/>
      <c r="CS988" s="164" t="b">
        <f>NOT(ISERROR(MATCH(E988,[1]Sheet1!$A:$A,0)))</f>
        <v>0</v>
      </c>
      <c r="CT988" s="164"/>
    </row>
    <row r="989" spans="1:98" s="218" customFormat="1" ht="79.8" customHeight="1">
      <c r="A989" s="256" t="s">
        <v>8645</v>
      </c>
      <c r="B989" s="258">
        <v>986</v>
      </c>
      <c r="C989" s="258"/>
      <c r="D989" s="86"/>
      <c r="E989" s="285" t="s">
        <v>4595</v>
      </c>
      <c r="F989" s="163" t="s">
        <v>4596</v>
      </c>
      <c r="G989" s="163" t="s">
        <v>4597</v>
      </c>
      <c r="H989" s="162"/>
      <c r="I989" s="162"/>
      <c r="J989" s="86"/>
      <c r="K989" s="101" t="s">
        <v>8718</v>
      </c>
      <c r="L989" s="162" t="s">
        <v>2495</v>
      </c>
      <c r="M989" s="165" t="s">
        <v>251</v>
      </c>
      <c r="N989" s="162"/>
      <c r="O989" s="165" t="s">
        <v>251</v>
      </c>
      <c r="P989" s="162"/>
      <c r="Q989" s="162" t="s">
        <v>2496</v>
      </c>
      <c r="R989" s="162" t="s">
        <v>2497</v>
      </c>
      <c r="S989" s="86"/>
      <c r="T989" s="162" t="s">
        <v>4598</v>
      </c>
      <c r="U989" s="86" t="s">
        <v>2499</v>
      </c>
      <c r="V989" s="86"/>
      <c r="W989" s="86"/>
      <c r="X989" s="162" t="s">
        <v>2500</v>
      </c>
      <c r="Y989" s="86"/>
      <c r="Z989" s="162" t="s">
        <v>4599</v>
      </c>
      <c r="AA989" s="86"/>
      <c r="AB989" s="86"/>
      <c r="AC989" s="86"/>
      <c r="AD989" s="86" t="s">
        <v>2747</v>
      </c>
      <c r="AE989" s="86" t="s">
        <v>4600</v>
      </c>
      <c r="AF989" s="86" t="s">
        <v>3481</v>
      </c>
      <c r="AG989" s="101" t="s">
        <v>4601</v>
      </c>
      <c r="AH989" s="86" t="s">
        <v>4602</v>
      </c>
      <c r="AI989" s="86" t="s">
        <v>2789</v>
      </c>
      <c r="AJ989" s="86"/>
      <c r="AK989" s="86"/>
      <c r="AL989" s="86" t="s">
        <v>2539</v>
      </c>
      <c r="AM989" s="86"/>
      <c r="AN989" s="86"/>
      <c r="AO989" s="86"/>
      <c r="AP989" s="86"/>
      <c r="AQ989" s="86"/>
      <c r="AR989" s="86"/>
      <c r="AS989" s="86"/>
      <c r="AT989" s="86"/>
      <c r="AU989" s="86"/>
      <c r="AV989" s="102" t="s">
        <v>2363</v>
      </c>
      <c r="AW989" s="101">
        <v>1</v>
      </c>
      <c r="AX989" s="101">
        <v>1</v>
      </c>
      <c r="AY989" s="101" t="s">
        <v>2363</v>
      </c>
      <c r="AZ989" s="102" t="s">
        <v>2363</v>
      </c>
      <c r="BA989" s="102" t="s">
        <v>2364</v>
      </c>
      <c r="BB989" s="86"/>
      <c r="BC989" s="86"/>
      <c r="BD989" s="86"/>
      <c r="BE989" s="86"/>
      <c r="BF989" s="86"/>
      <c r="BG989" s="86"/>
      <c r="BH989" s="86"/>
      <c r="BI989" s="324" t="s">
        <v>9412</v>
      </c>
      <c r="BJ989" s="89"/>
      <c r="BK989" s="101" t="s">
        <v>9413</v>
      </c>
      <c r="BL989" s="86"/>
      <c r="BM989" s="86">
        <v>6</v>
      </c>
      <c r="BN989" s="70" t="s">
        <v>2753</v>
      </c>
      <c r="BO989" s="85" t="s">
        <v>719</v>
      </c>
      <c r="BP989" s="85" t="s">
        <v>720</v>
      </c>
      <c r="BQ989" s="85" t="s">
        <v>721</v>
      </c>
      <c r="BR989" s="85" t="s">
        <v>722</v>
      </c>
      <c r="BS989" s="85" t="s">
        <v>723</v>
      </c>
      <c r="BT989" s="85" t="s">
        <v>724</v>
      </c>
      <c r="BU989" s="85" t="s">
        <v>725</v>
      </c>
      <c r="BV989" s="85" t="s">
        <v>726</v>
      </c>
      <c r="BW989" s="85" t="s">
        <v>727</v>
      </c>
      <c r="BX989" s="85" t="s">
        <v>728</v>
      </c>
      <c r="BY989" s="85" t="s">
        <v>729</v>
      </c>
      <c r="BZ989" s="85" t="s">
        <v>730</v>
      </c>
      <c r="CA989" s="85" t="s">
        <v>731</v>
      </c>
      <c r="CB989" s="85" t="s">
        <v>732</v>
      </c>
      <c r="CC989" s="70"/>
      <c r="CD989" s="70"/>
      <c r="CE989" s="86"/>
      <c r="CF989" s="86"/>
      <c r="CG989" s="86"/>
      <c r="CH989" s="86"/>
      <c r="CI989" s="86"/>
      <c r="CJ989" s="86"/>
      <c r="CK989" s="86"/>
      <c r="CL989" s="86"/>
      <c r="CM989" s="86"/>
      <c r="CN989" s="86"/>
      <c r="CO989" s="86" t="s">
        <v>2500</v>
      </c>
      <c r="CP989" s="86"/>
      <c r="CQ989" s="86"/>
      <c r="CR989" s="86"/>
      <c r="CS989" s="164" t="b">
        <f>NOT(ISERROR(MATCH(E989,[1]Sheet1!$A:$A,0)))</f>
        <v>0</v>
      </c>
      <c r="CT989" s="164"/>
    </row>
    <row r="990" spans="1:98" s="218" customFormat="1" ht="79.8" customHeight="1">
      <c r="A990" s="256" t="s">
        <v>8645</v>
      </c>
      <c r="B990" s="258">
        <v>987</v>
      </c>
      <c r="C990" s="258"/>
      <c r="D990" s="86"/>
      <c r="E990" s="285" t="s">
        <v>4603</v>
      </c>
      <c r="F990" s="163" t="s">
        <v>4604</v>
      </c>
      <c r="G990" s="163" t="s">
        <v>4605</v>
      </c>
      <c r="H990" s="162"/>
      <c r="I990" s="162"/>
      <c r="J990" s="86"/>
      <c r="K990" s="101" t="s">
        <v>8717</v>
      </c>
      <c r="L990" s="162" t="s">
        <v>2495</v>
      </c>
      <c r="M990" s="165" t="s">
        <v>251</v>
      </c>
      <c r="N990" s="162"/>
      <c r="O990" s="165" t="s">
        <v>251</v>
      </c>
      <c r="P990" s="162"/>
      <c r="Q990" s="162" t="s">
        <v>2496</v>
      </c>
      <c r="R990" s="162" t="s">
        <v>2497</v>
      </c>
      <c r="S990" s="86"/>
      <c r="T990" s="162" t="s">
        <v>4590</v>
      </c>
      <c r="U990" s="86" t="s">
        <v>2499</v>
      </c>
      <c r="V990" s="86"/>
      <c r="W990" s="86"/>
      <c r="X990" s="162" t="s">
        <v>2500</v>
      </c>
      <c r="Y990" s="86"/>
      <c r="Z990" s="162" t="s">
        <v>4606</v>
      </c>
      <c r="AA990" s="86"/>
      <c r="AB990" s="86"/>
      <c r="AC990" s="86"/>
      <c r="AD990" s="86" t="s">
        <v>2747</v>
      </c>
      <c r="AE990" s="86" t="s">
        <v>4607</v>
      </c>
      <c r="AF990" s="86" t="s">
        <v>3481</v>
      </c>
      <c r="AG990" s="101" t="s">
        <v>4608</v>
      </c>
      <c r="AH990" s="86" t="s">
        <v>4609</v>
      </c>
      <c r="AI990" s="86" t="s">
        <v>2789</v>
      </c>
      <c r="AJ990" s="86"/>
      <c r="AK990" s="86"/>
      <c r="AL990" s="86" t="s">
        <v>2539</v>
      </c>
      <c r="AM990" s="86"/>
      <c r="AN990" s="86"/>
      <c r="AO990" s="86"/>
      <c r="AP990" s="86"/>
      <c r="AQ990" s="86"/>
      <c r="AR990" s="86"/>
      <c r="AS990" s="86"/>
      <c r="AT990" s="86"/>
      <c r="AU990" s="86"/>
      <c r="AV990" s="102" t="s">
        <v>2363</v>
      </c>
      <c r="AW990" s="101">
        <v>1</v>
      </c>
      <c r="AX990" s="101">
        <v>1</v>
      </c>
      <c r="AY990" s="101" t="s">
        <v>2363</v>
      </c>
      <c r="AZ990" s="102" t="s">
        <v>2363</v>
      </c>
      <c r="BA990" s="102" t="s">
        <v>2364</v>
      </c>
      <c r="BB990" s="86"/>
      <c r="BC990" s="86"/>
      <c r="BD990" s="86"/>
      <c r="BE990" s="86"/>
      <c r="BF990" s="86"/>
      <c r="BG990" s="86"/>
      <c r="BH990" s="86"/>
      <c r="BI990" s="324" t="s">
        <v>9412</v>
      </c>
      <c r="BJ990" s="89"/>
      <c r="BK990" s="101" t="s">
        <v>9413</v>
      </c>
      <c r="BL990" s="86"/>
      <c r="BM990" s="86">
        <v>6</v>
      </c>
      <c r="BN990" s="70" t="s">
        <v>2753</v>
      </c>
      <c r="BO990" s="85" t="s">
        <v>719</v>
      </c>
      <c r="BP990" s="85" t="s">
        <v>720</v>
      </c>
      <c r="BQ990" s="85" t="s">
        <v>721</v>
      </c>
      <c r="BR990" s="85" t="s">
        <v>722</v>
      </c>
      <c r="BS990" s="85" t="s">
        <v>723</v>
      </c>
      <c r="BT990" s="85" t="s">
        <v>724</v>
      </c>
      <c r="BU990" s="85" t="s">
        <v>725</v>
      </c>
      <c r="BV990" s="85" t="s">
        <v>726</v>
      </c>
      <c r="BW990" s="85" t="s">
        <v>727</v>
      </c>
      <c r="BX990" s="85" t="s">
        <v>728</v>
      </c>
      <c r="BY990" s="85" t="s">
        <v>729</v>
      </c>
      <c r="BZ990" s="85" t="s">
        <v>730</v>
      </c>
      <c r="CA990" s="85" t="s">
        <v>731</v>
      </c>
      <c r="CB990" s="85" t="s">
        <v>732</v>
      </c>
      <c r="CC990" s="70"/>
      <c r="CD990" s="70"/>
      <c r="CE990" s="86"/>
      <c r="CF990" s="86"/>
      <c r="CG990" s="86"/>
      <c r="CH990" s="86"/>
      <c r="CI990" s="86"/>
      <c r="CJ990" s="86"/>
      <c r="CK990" s="86"/>
      <c r="CL990" s="86"/>
      <c r="CM990" s="86"/>
      <c r="CN990" s="86"/>
      <c r="CO990" s="86" t="s">
        <v>2500</v>
      </c>
      <c r="CP990" s="86"/>
      <c r="CQ990" s="86"/>
      <c r="CR990" s="86"/>
      <c r="CS990" s="164" t="b">
        <f>NOT(ISERROR(MATCH(E990,[1]Sheet1!$A:$A,0)))</f>
        <v>0</v>
      </c>
      <c r="CT990" s="164"/>
    </row>
    <row r="991" spans="1:98" s="218" customFormat="1" ht="79.8" customHeight="1">
      <c r="A991" s="256" t="s">
        <v>8645</v>
      </c>
      <c r="B991" s="258">
        <v>988</v>
      </c>
      <c r="C991" s="258"/>
      <c r="D991" s="86"/>
      <c r="E991" s="285" t="s">
        <v>4610</v>
      </c>
      <c r="F991" s="163" t="s">
        <v>4611</v>
      </c>
      <c r="G991" s="163" t="s">
        <v>4612</v>
      </c>
      <c r="H991" s="162"/>
      <c r="I991" s="162"/>
      <c r="J991" s="86"/>
      <c r="K991" s="101" t="s">
        <v>8719</v>
      </c>
      <c r="L991" s="162" t="s">
        <v>2495</v>
      </c>
      <c r="M991" s="165" t="s">
        <v>251</v>
      </c>
      <c r="N991" s="162"/>
      <c r="O991" s="165" t="s">
        <v>251</v>
      </c>
      <c r="P991" s="162"/>
      <c r="Q991" s="162" t="s">
        <v>2496</v>
      </c>
      <c r="R991" s="162" t="s">
        <v>2497</v>
      </c>
      <c r="S991" s="86"/>
      <c r="T991" s="162" t="s">
        <v>4598</v>
      </c>
      <c r="U991" s="86" t="s">
        <v>2499</v>
      </c>
      <c r="V991" s="86"/>
      <c r="W991" s="86"/>
      <c r="X991" s="162" t="s">
        <v>2500</v>
      </c>
      <c r="Y991" s="86"/>
      <c r="Z991" s="162" t="s">
        <v>4613</v>
      </c>
      <c r="AA991" s="86"/>
      <c r="AB991" s="86"/>
      <c r="AC991" s="86"/>
      <c r="AD991" s="86" t="s">
        <v>2747</v>
      </c>
      <c r="AE991" s="86" t="s">
        <v>4614</v>
      </c>
      <c r="AF991" s="86" t="s">
        <v>3481</v>
      </c>
      <c r="AG991" s="101" t="s">
        <v>4615</v>
      </c>
      <c r="AH991" s="86" t="s">
        <v>4616</v>
      </c>
      <c r="AI991" s="86" t="s">
        <v>2789</v>
      </c>
      <c r="AJ991" s="86"/>
      <c r="AK991" s="86"/>
      <c r="AL991" s="86" t="s">
        <v>2539</v>
      </c>
      <c r="AM991" s="86"/>
      <c r="AN991" s="86"/>
      <c r="AO991" s="86"/>
      <c r="AP991" s="86"/>
      <c r="AQ991" s="86"/>
      <c r="AR991" s="86"/>
      <c r="AS991" s="86"/>
      <c r="AT991" s="86"/>
      <c r="AU991" s="86"/>
      <c r="AV991" s="102" t="s">
        <v>2363</v>
      </c>
      <c r="AW991" s="101">
        <v>1</v>
      </c>
      <c r="AX991" s="101">
        <v>1</v>
      </c>
      <c r="AY991" s="101" t="s">
        <v>2363</v>
      </c>
      <c r="AZ991" s="102" t="s">
        <v>2363</v>
      </c>
      <c r="BA991" s="102" t="s">
        <v>2364</v>
      </c>
      <c r="BB991" s="86"/>
      <c r="BC991" s="86"/>
      <c r="BD991" s="86"/>
      <c r="BE991" s="86"/>
      <c r="BF991" s="86"/>
      <c r="BG991" s="86"/>
      <c r="BH991" s="86"/>
      <c r="BI991" s="324" t="s">
        <v>9412</v>
      </c>
      <c r="BJ991" s="89"/>
      <c r="BK991" s="101" t="s">
        <v>9413</v>
      </c>
      <c r="BL991" s="86"/>
      <c r="BM991" s="86">
        <v>6</v>
      </c>
      <c r="BN991" s="70" t="s">
        <v>2753</v>
      </c>
      <c r="BO991" s="85" t="s">
        <v>719</v>
      </c>
      <c r="BP991" s="85" t="s">
        <v>720</v>
      </c>
      <c r="BQ991" s="85" t="s">
        <v>721</v>
      </c>
      <c r="BR991" s="85" t="s">
        <v>722</v>
      </c>
      <c r="BS991" s="85" t="s">
        <v>723</v>
      </c>
      <c r="BT991" s="85" t="s">
        <v>724</v>
      </c>
      <c r="BU991" s="85" t="s">
        <v>725</v>
      </c>
      <c r="BV991" s="85" t="s">
        <v>726</v>
      </c>
      <c r="BW991" s="85" t="s">
        <v>727</v>
      </c>
      <c r="BX991" s="85" t="s">
        <v>728</v>
      </c>
      <c r="BY991" s="85" t="s">
        <v>729</v>
      </c>
      <c r="BZ991" s="85" t="s">
        <v>730</v>
      </c>
      <c r="CA991" s="85" t="s">
        <v>731</v>
      </c>
      <c r="CB991" s="85" t="s">
        <v>732</v>
      </c>
      <c r="CC991" s="70"/>
      <c r="CD991" s="70"/>
      <c r="CE991" s="86"/>
      <c r="CF991" s="86"/>
      <c r="CG991" s="86"/>
      <c r="CH991" s="86"/>
      <c r="CI991" s="86"/>
      <c r="CJ991" s="86"/>
      <c r="CK991" s="86"/>
      <c r="CL991" s="86"/>
      <c r="CM991" s="86"/>
      <c r="CN991" s="86"/>
      <c r="CO991" s="86" t="s">
        <v>2500</v>
      </c>
      <c r="CP991" s="86"/>
      <c r="CQ991" s="86"/>
      <c r="CR991" s="86"/>
      <c r="CS991" s="164" t="b">
        <f>NOT(ISERROR(MATCH(E991,[1]Sheet1!$A:$A,0)))</f>
        <v>0</v>
      </c>
      <c r="CT991" s="164"/>
    </row>
    <row r="992" spans="1:98" s="218" customFormat="1" ht="79.8" customHeight="1">
      <c r="A992" s="257"/>
      <c r="B992" s="258">
        <v>989</v>
      </c>
      <c r="C992" s="258"/>
      <c r="D992" s="86"/>
      <c r="E992" s="126" t="s">
        <v>7934</v>
      </c>
      <c r="F992" s="163" t="s">
        <v>7935</v>
      </c>
      <c r="G992" s="163" t="s">
        <v>7936</v>
      </c>
      <c r="H992" s="86"/>
      <c r="I992" s="86"/>
      <c r="J992" s="86"/>
      <c r="K992" s="101" t="s">
        <v>7937</v>
      </c>
      <c r="L992" s="162" t="s">
        <v>2495</v>
      </c>
      <c r="M992" s="162" t="s">
        <v>251</v>
      </c>
      <c r="N992" s="162"/>
      <c r="O992" s="162" t="s">
        <v>251</v>
      </c>
      <c r="P992" s="162"/>
      <c r="Q992" s="162" t="s">
        <v>2496</v>
      </c>
      <c r="R992" s="162" t="s">
        <v>4648</v>
      </c>
      <c r="S992" s="86"/>
      <c r="T992" s="86" t="s">
        <v>7938</v>
      </c>
      <c r="U992" s="86" t="s">
        <v>2499</v>
      </c>
      <c r="V992" s="86"/>
      <c r="W992" s="86"/>
      <c r="X992" s="162" t="s">
        <v>2500</v>
      </c>
      <c r="Y992" s="86"/>
      <c r="Z992" s="86" t="s">
        <v>7939</v>
      </c>
      <c r="AA992" s="86"/>
      <c r="AB992" s="86"/>
      <c r="AC992" s="86"/>
      <c r="AD992" s="86">
        <v>10</v>
      </c>
      <c r="AE992" s="86" t="s">
        <v>217</v>
      </c>
      <c r="AF992" s="86" t="s">
        <v>2762</v>
      </c>
      <c r="AG992" s="86" t="s">
        <v>7940</v>
      </c>
      <c r="AH992" s="86" t="s">
        <v>217</v>
      </c>
      <c r="AI992" s="86" t="s">
        <v>2762</v>
      </c>
      <c r="AJ992" s="86"/>
      <c r="AK992" s="86"/>
      <c r="AL992" s="86" t="s">
        <v>2539</v>
      </c>
      <c r="AM992" s="86"/>
      <c r="AN992" s="86"/>
      <c r="AO992" s="86"/>
      <c r="AP992" s="86"/>
      <c r="AQ992" s="86"/>
      <c r="AR992" s="86"/>
      <c r="AS992" s="86"/>
      <c r="AT992" s="86"/>
      <c r="AU992" s="86"/>
      <c r="AV992" s="107" t="str">
        <f t="shared" ref="AV992:AV999" si="45" xml:space="preserve"> IF(COUNTIF(BI992,"*FId_EVLmpContIllmn*"),"Yes","No")</f>
        <v>No</v>
      </c>
      <c r="AW992" s="101">
        <v>1</v>
      </c>
      <c r="AX992" s="101">
        <v>1</v>
      </c>
      <c r="AY992" s="101" t="s">
        <v>2363</v>
      </c>
      <c r="AZ992" s="107" t="str">
        <f t="shared" ref="AZ992:AZ999" si="46" xml:space="preserve"> IF(COUNTIF(BI992,"*FId_MstWrnLmpContIllmn*"),"Yes","No")</f>
        <v>No</v>
      </c>
      <c r="BA992" s="107" t="str">
        <f t="shared" ref="BA992:BA999" si="47" xml:space="preserve"> IF(COUNTIF(BI992,"*FId_SVSWrnLmp*"),"Yes","No")</f>
        <v>Yes</v>
      </c>
      <c r="BB992" s="86"/>
      <c r="BC992" s="86"/>
      <c r="BD992" s="86"/>
      <c r="BE992" s="86"/>
      <c r="BF992" s="86"/>
      <c r="BG992" s="86"/>
      <c r="BH992" s="86"/>
      <c r="BI992" s="192" t="s">
        <v>9032</v>
      </c>
      <c r="BJ992" s="86"/>
      <c r="BK992" s="86"/>
      <c r="BL992" s="86"/>
      <c r="BM992" s="162" t="str">
        <f>VLOOKUP(E992, [2]Sheet1!$B:$AB, 25, FALSE)</f>
        <v>5</v>
      </c>
      <c r="BN992" s="162" t="s">
        <v>695</v>
      </c>
      <c r="BO992" s="70" t="s">
        <v>7941</v>
      </c>
      <c r="BP992" s="70" t="s">
        <v>7942</v>
      </c>
      <c r="BQ992" s="70" t="s">
        <v>7943</v>
      </c>
      <c r="BR992" s="70" t="s">
        <v>7944</v>
      </c>
      <c r="BS992" s="70" t="s">
        <v>7945</v>
      </c>
      <c r="BT992" s="70" t="s">
        <v>7946</v>
      </c>
      <c r="BU992" s="70" t="s">
        <v>7947</v>
      </c>
      <c r="BV992" s="70" t="s">
        <v>7948</v>
      </c>
      <c r="BW992" s="70" t="s">
        <v>7949</v>
      </c>
      <c r="BX992" s="70" t="s">
        <v>7950</v>
      </c>
      <c r="BY992" s="70" t="s">
        <v>7951</v>
      </c>
      <c r="BZ992" s="70" t="s">
        <v>7952</v>
      </c>
      <c r="CA992" s="70" t="s">
        <v>7953</v>
      </c>
      <c r="CB992" s="70" t="s">
        <v>7954</v>
      </c>
      <c r="CC992" s="70" t="s">
        <v>7955</v>
      </c>
      <c r="CD992" s="70" t="s">
        <v>7956</v>
      </c>
      <c r="CE992" s="86"/>
      <c r="CF992" s="86"/>
      <c r="CG992" s="86"/>
      <c r="CH992" s="86"/>
      <c r="CI992" s="86"/>
      <c r="CJ992" s="86"/>
      <c r="CK992" s="86"/>
      <c r="CL992" s="86"/>
      <c r="CM992" s="86"/>
      <c r="CN992" s="86"/>
      <c r="CO992" s="86" t="s">
        <v>2500</v>
      </c>
      <c r="CP992" s="86"/>
      <c r="CQ992" s="86"/>
      <c r="CR992" s="86"/>
      <c r="CS992" s="164" t="b">
        <f>NOT(ISERROR(MATCH(E992,[1]Sheet1!$A:$A,0)))</f>
        <v>0</v>
      </c>
      <c r="CT992" s="164"/>
    </row>
    <row r="993" spans="1:98" s="218" customFormat="1" ht="79.8" customHeight="1">
      <c r="A993" s="257"/>
      <c r="B993" s="258">
        <v>990</v>
      </c>
      <c r="C993" s="258"/>
      <c r="D993" s="86"/>
      <c r="E993" s="126" t="s">
        <v>7957</v>
      </c>
      <c r="F993" s="163" t="s">
        <v>7958</v>
      </c>
      <c r="G993" s="163" t="s">
        <v>7959</v>
      </c>
      <c r="H993" s="86"/>
      <c r="I993" s="86"/>
      <c r="J993" s="86"/>
      <c r="K993" s="101" t="s">
        <v>7960</v>
      </c>
      <c r="L993" s="162" t="s">
        <v>2495</v>
      </c>
      <c r="M993" s="162" t="s">
        <v>251</v>
      </c>
      <c r="N993" s="162"/>
      <c r="O993" s="162" t="s">
        <v>251</v>
      </c>
      <c r="P993" s="162"/>
      <c r="Q993" s="162" t="s">
        <v>2496</v>
      </c>
      <c r="R993" s="162" t="s">
        <v>4648</v>
      </c>
      <c r="S993" s="86"/>
      <c r="T993" s="86" t="s">
        <v>7938</v>
      </c>
      <c r="U993" s="86" t="s">
        <v>2499</v>
      </c>
      <c r="V993" s="86"/>
      <c r="W993" s="86"/>
      <c r="X993" s="162" t="s">
        <v>2500</v>
      </c>
      <c r="Y993" s="86"/>
      <c r="Z993" s="86" t="s">
        <v>7961</v>
      </c>
      <c r="AA993" s="86"/>
      <c r="AB993" s="86"/>
      <c r="AC993" s="86"/>
      <c r="AD993" s="86">
        <v>10</v>
      </c>
      <c r="AE993" s="86" t="s">
        <v>217</v>
      </c>
      <c r="AF993" s="86" t="s">
        <v>2762</v>
      </c>
      <c r="AG993" s="86" t="s">
        <v>7962</v>
      </c>
      <c r="AH993" s="86" t="s">
        <v>217</v>
      </c>
      <c r="AI993" s="86" t="s">
        <v>2762</v>
      </c>
      <c r="AJ993" s="86"/>
      <c r="AK993" s="86"/>
      <c r="AL993" s="86" t="s">
        <v>2539</v>
      </c>
      <c r="AM993" s="86"/>
      <c r="AN993" s="86"/>
      <c r="AO993" s="86"/>
      <c r="AP993" s="86"/>
      <c r="AQ993" s="86"/>
      <c r="AR993" s="86"/>
      <c r="AS993" s="86"/>
      <c r="AT993" s="86"/>
      <c r="AU993" s="86"/>
      <c r="AV993" s="107" t="str">
        <f t="shared" si="45"/>
        <v>No</v>
      </c>
      <c r="AW993" s="101">
        <v>1</v>
      </c>
      <c r="AX993" s="101">
        <v>1</v>
      </c>
      <c r="AY993" s="101" t="s">
        <v>2363</v>
      </c>
      <c r="AZ993" s="107" t="str">
        <f t="shared" si="46"/>
        <v>No</v>
      </c>
      <c r="BA993" s="107" t="str">
        <f t="shared" si="47"/>
        <v>Yes</v>
      </c>
      <c r="BB993" s="86"/>
      <c r="BC993" s="86"/>
      <c r="BD993" s="86"/>
      <c r="BE993" s="86"/>
      <c r="BF993" s="86"/>
      <c r="BG993" s="86"/>
      <c r="BH993" s="86"/>
      <c r="BI993" s="162" t="s">
        <v>2213</v>
      </c>
      <c r="BJ993" s="86"/>
      <c r="BK993" s="86"/>
      <c r="BL993" s="86"/>
      <c r="BM993" s="162" t="str">
        <f>VLOOKUP(E993, [2]Sheet1!$B:$AB, 25, FALSE)</f>
        <v>5</v>
      </c>
      <c r="BN993" s="162" t="s">
        <v>695</v>
      </c>
      <c r="BO993" s="70" t="s">
        <v>7941</v>
      </c>
      <c r="BP993" s="70" t="s">
        <v>7942</v>
      </c>
      <c r="BQ993" s="70" t="s">
        <v>7943</v>
      </c>
      <c r="BR993" s="70" t="s">
        <v>7944</v>
      </c>
      <c r="BS993" s="70" t="s">
        <v>7945</v>
      </c>
      <c r="BT993" s="70" t="s">
        <v>7946</v>
      </c>
      <c r="BU993" s="70" t="s">
        <v>7947</v>
      </c>
      <c r="BV993" s="70" t="s">
        <v>7948</v>
      </c>
      <c r="BW993" s="70" t="s">
        <v>7949</v>
      </c>
      <c r="BX993" s="70" t="s">
        <v>7950</v>
      </c>
      <c r="BY993" s="70" t="s">
        <v>7951</v>
      </c>
      <c r="BZ993" s="70" t="s">
        <v>7952</v>
      </c>
      <c r="CA993" s="70" t="s">
        <v>7953</v>
      </c>
      <c r="CB993" s="70" t="s">
        <v>7954</v>
      </c>
      <c r="CC993" s="70" t="s">
        <v>7955</v>
      </c>
      <c r="CD993" s="70" t="s">
        <v>7956</v>
      </c>
      <c r="CE993" s="86"/>
      <c r="CF993" s="86"/>
      <c r="CG993" s="86"/>
      <c r="CH993" s="86"/>
      <c r="CI993" s="86"/>
      <c r="CJ993" s="86"/>
      <c r="CK993" s="86"/>
      <c r="CL993" s="86"/>
      <c r="CM993" s="86"/>
      <c r="CN993" s="86"/>
      <c r="CO993" s="86" t="s">
        <v>2500</v>
      </c>
      <c r="CP993" s="86"/>
      <c r="CQ993" s="86"/>
      <c r="CR993" s="86"/>
      <c r="CS993" s="164" t="b">
        <f>NOT(ISERROR(MATCH(E993,[1]Sheet1!$A:$A,0)))</f>
        <v>0</v>
      </c>
      <c r="CT993" s="164"/>
    </row>
    <row r="994" spans="1:98" s="218" customFormat="1" ht="79.8" customHeight="1">
      <c r="A994" s="257"/>
      <c r="B994" s="258">
        <v>991</v>
      </c>
      <c r="C994" s="258"/>
      <c r="D994" s="86"/>
      <c r="E994" s="126" t="s">
        <v>7963</v>
      </c>
      <c r="F994" s="163" t="s">
        <v>7964</v>
      </c>
      <c r="G994" s="163" t="s">
        <v>7965</v>
      </c>
      <c r="H994" s="86"/>
      <c r="I994" s="86"/>
      <c r="J994" s="86"/>
      <c r="K994" s="101" t="s">
        <v>7966</v>
      </c>
      <c r="L994" s="162" t="s">
        <v>2495</v>
      </c>
      <c r="M994" s="162" t="s">
        <v>251</v>
      </c>
      <c r="N994" s="162"/>
      <c r="O994" s="162" t="s">
        <v>251</v>
      </c>
      <c r="P994" s="162"/>
      <c r="Q994" s="162" t="s">
        <v>2496</v>
      </c>
      <c r="R994" s="162" t="s">
        <v>4648</v>
      </c>
      <c r="S994" s="86"/>
      <c r="T994" s="86" t="s">
        <v>7938</v>
      </c>
      <c r="U994" s="86" t="s">
        <v>2499</v>
      </c>
      <c r="V994" s="86"/>
      <c r="W994" s="86"/>
      <c r="X994" s="162" t="s">
        <v>2500</v>
      </c>
      <c r="Y994" s="86"/>
      <c r="Z994" s="86" t="s">
        <v>7967</v>
      </c>
      <c r="AA994" s="86"/>
      <c r="AB994" s="86"/>
      <c r="AC994" s="86"/>
      <c r="AD994" s="86">
        <v>10</v>
      </c>
      <c r="AE994" s="86" t="s">
        <v>217</v>
      </c>
      <c r="AF994" s="86" t="s">
        <v>2762</v>
      </c>
      <c r="AG994" s="86" t="s">
        <v>7968</v>
      </c>
      <c r="AH994" s="86" t="s">
        <v>217</v>
      </c>
      <c r="AI994" s="86" t="s">
        <v>2762</v>
      </c>
      <c r="AJ994" s="86"/>
      <c r="AK994" s="86"/>
      <c r="AL994" s="86" t="s">
        <v>2539</v>
      </c>
      <c r="AM994" s="86"/>
      <c r="AN994" s="86"/>
      <c r="AO994" s="86"/>
      <c r="AP994" s="86"/>
      <c r="AQ994" s="86"/>
      <c r="AR994" s="86"/>
      <c r="AS994" s="86"/>
      <c r="AT994" s="86"/>
      <c r="AU994" s="86"/>
      <c r="AV994" s="107" t="str">
        <f t="shared" si="45"/>
        <v>No</v>
      </c>
      <c r="AW994" s="101">
        <v>1</v>
      </c>
      <c r="AX994" s="101">
        <v>1</v>
      </c>
      <c r="AY994" s="101" t="s">
        <v>2363</v>
      </c>
      <c r="AZ994" s="107" t="str">
        <f t="shared" si="46"/>
        <v>No</v>
      </c>
      <c r="BA994" s="107" t="str">
        <f t="shared" si="47"/>
        <v>Yes</v>
      </c>
      <c r="BB994" s="86"/>
      <c r="BC994" s="86"/>
      <c r="BD994" s="86"/>
      <c r="BE994" s="86"/>
      <c r="BF994" s="86"/>
      <c r="BG994" s="86"/>
      <c r="BH994" s="86"/>
      <c r="BI994" s="162" t="s">
        <v>2213</v>
      </c>
      <c r="BJ994" s="86"/>
      <c r="BK994" s="86"/>
      <c r="BL994" s="86"/>
      <c r="BM994" s="162" t="str">
        <f>VLOOKUP(E994, [2]Sheet1!$B:$AB, 25, FALSE)</f>
        <v>5</v>
      </c>
      <c r="BN994" s="162" t="s">
        <v>695</v>
      </c>
      <c r="BO994" s="70" t="s">
        <v>7941</v>
      </c>
      <c r="BP994" s="70" t="s">
        <v>7942</v>
      </c>
      <c r="BQ994" s="70" t="s">
        <v>7943</v>
      </c>
      <c r="BR994" s="70" t="s">
        <v>7944</v>
      </c>
      <c r="BS994" s="70" t="s">
        <v>7945</v>
      </c>
      <c r="BT994" s="70" t="s">
        <v>7946</v>
      </c>
      <c r="BU994" s="70" t="s">
        <v>7947</v>
      </c>
      <c r="BV994" s="70" t="s">
        <v>7948</v>
      </c>
      <c r="BW994" s="70" t="s">
        <v>7949</v>
      </c>
      <c r="BX994" s="70" t="s">
        <v>7950</v>
      </c>
      <c r="BY994" s="70" t="s">
        <v>7951</v>
      </c>
      <c r="BZ994" s="70" t="s">
        <v>7952</v>
      </c>
      <c r="CA994" s="70" t="s">
        <v>7953</v>
      </c>
      <c r="CB994" s="70" t="s">
        <v>7954</v>
      </c>
      <c r="CC994" s="70" t="s">
        <v>7955</v>
      </c>
      <c r="CD994" s="70" t="s">
        <v>7956</v>
      </c>
      <c r="CE994" s="86"/>
      <c r="CF994" s="86"/>
      <c r="CG994" s="86"/>
      <c r="CH994" s="86"/>
      <c r="CI994" s="86"/>
      <c r="CJ994" s="86"/>
      <c r="CK994" s="86"/>
      <c r="CL994" s="86"/>
      <c r="CM994" s="86"/>
      <c r="CN994" s="86"/>
      <c r="CO994" s="86" t="s">
        <v>2500</v>
      </c>
      <c r="CP994" s="86"/>
      <c r="CQ994" s="86"/>
      <c r="CR994" s="86"/>
      <c r="CS994" s="164" t="b">
        <f>NOT(ISERROR(MATCH(E994,[1]Sheet1!$A:$A,0)))</f>
        <v>0</v>
      </c>
      <c r="CT994" s="164"/>
    </row>
    <row r="995" spans="1:98" s="218" customFormat="1" ht="79.8" customHeight="1">
      <c r="A995" s="257"/>
      <c r="B995" s="258">
        <v>992</v>
      </c>
      <c r="C995" s="258"/>
      <c r="D995" s="86"/>
      <c r="E995" s="126" t="s">
        <v>7969</v>
      </c>
      <c r="F995" s="163" t="s">
        <v>7970</v>
      </c>
      <c r="G995" s="163" t="s">
        <v>7971</v>
      </c>
      <c r="H995" s="86"/>
      <c r="I995" s="86"/>
      <c r="J995" s="86"/>
      <c r="K995" s="101" t="s">
        <v>7972</v>
      </c>
      <c r="L995" s="162" t="s">
        <v>2495</v>
      </c>
      <c r="M995" s="162" t="s">
        <v>251</v>
      </c>
      <c r="N995" s="162"/>
      <c r="O995" s="162" t="s">
        <v>251</v>
      </c>
      <c r="P995" s="162"/>
      <c r="Q995" s="162" t="s">
        <v>2496</v>
      </c>
      <c r="R995" s="162" t="s">
        <v>4648</v>
      </c>
      <c r="S995" s="86"/>
      <c r="T995" s="86" t="s">
        <v>7938</v>
      </c>
      <c r="U995" s="86" t="s">
        <v>2499</v>
      </c>
      <c r="V995" s="86"/>
      <c r="W995" s="86"/>
      <c r="X995" s="162" t="s">
        <v>2500</v>
      </c>
      <c r="Y995" s="86"/>
      <c r="Z995" s="86" t="s">
        <v>7967</v>
      </c>
      <c r="AA995" s="86"/>
      <c r="AB995" s="86"/>
      <c r="AC995" s="86"/>
      <c r="AD995" s="86">
        <v>10</v>
      </c>
      <c r="AE995" s="86" t="s">
        <v>217</v>
      </c>
      <c r="AF995" s="86" t="s">
        <v>2762</v>
      </c>
      <c r="AG995" s="86" t="s">
        <v>7968</v>
      </c>
      <c r="AH995" s="86" t="s">
        <v>217</v>
      </c>
      <c r="AI995" s="86" t="s">
        <v>2762</v>
      </c>
      <c r="AJ995" s="86"/>
      <c r="AK995" s="86"/>
      <c r="AL995" s="86" t="s">
        <v>2539</v>
      </c>
      <c r="AM995" s="86"/>
      <c r="AN995" s="86"/>
      <c r="AO995" s="86"/>
      <c r="AP995" s="86"/>
      <c r="AQ995" s="86"/>
      <c r="AR995" s="86"/>
      <c r="AS995" s="86"/>
      <c r="AT995" s="86"/>
      <c r="AU995" s="86"/>
      <c r="AV995" s="107" t="str">
        <f t="shared" si="45"/>
        <v>No</v>
      </c>
      <c r="AW995" s="101">
        <v>1</v>
      </c>
      <c r="AX995" s="101">
        <v>1</v>
      </c>
      <c r="AY995" s="101" t="s">
        <v>2363</v>
      </c>
      <c r="AZ995" s="107" t="str">
        <f t="shared" si="46"/>
        <v>No</v>
      </c>
      <c r="BA995" s="107" t="str">
        <f t="shared" si="47"/>
        <v>Yes</v>
      </c>
      <c r="BB995" s="86"/>
      <c r="BC995" s="86"/>
      <c r="BD995" s="86"/>
      <c r="BE995" s="86"/>
      <c r="BF995" s="86"/>
      <c r="BG995" s="86"/>
      <c r="BH995" s="86"/>
      <c r="BI995" s="162" t="s">
        <v>2213</v>
      </c>
      <c r="BJ995" s="86"/>
      <c r="BK995" s="86"/>
      <c r="BL995" s="86"/>
      <c r="BM995" s="162" t="str">
        <f>VLOOKUP(E995, [2]Sheet1!$B:$AB, 25, FALSE)</f>
        <v>5</v>
      </c>
      <c r="BN995" s="162" t="s">
        <v>695</v>
      </c>
      <c r="BO995" s="70" t="s">
        <v>7941</v>
      </c>
      <c r="BP995" s="70" t="s">
        <v>7942</v>
      </c>
      <c r="BQ995" s="70" t="s">
        <v>7943</v>
      </c>
      <c r="BR995" s="70" t="s">
        <v>7944</v>
      </c>
      <c r="BS995" s="70" t="s">
        <v>7945</v>
      </c>
      <c r="BT995" s="70" t="s">
        <v>7946</v>
      </c>
      <c r="BU995" s="70" t="s">
        <v>7947</v>
      </c>
      <c r="BV995" s="70" t="s">
        <v>7948</v>
      </c>
      <c r="BW995" s="70" t="s">
        <v>7949</v>
      </c>
      <c r="BX995" s="70" t="s">
        <v>7950</v>
      </c>
      <c r="BY995" s="70" t="s">
        <v>7951</v>
      </c>
      <c r="BZ995" s="70" t="s">
        <v>7952</v>
      </c>
      <c r="CA995" s="70" t="s">
        <v>7953</v>
      </c>
      <c r="CB995" s="70" t="s">
        <v>7954</v>
      </c>
      <c r="CC995" s="70" t="s">
        <v>7955</v>
      </c>
      <c r="CD995" s="70" t="s">
        <v>7956</v>
      </c>
      <c r="CE995" s="86"/>
      <c r="CF995" s="86"/>
      <c r="CG995" s="86"/>
      <c r="CH995" s="86"/>
      <c r="CI995" s="86"/>
      <c r="CJ995" s="86"/>
      <c r="CK995" s="86"/>
      <c r="CL995" s="86"/>
      <c r="CM995" s="86"/>
      <c r="CN995" s="86"/>
      <c r="CO995" s="86" t="s">
        <v>2500</v>
      </c>
      <c r="CP995" s="86"/>
      <c r="CQ995" s="86"/>
      <c r="CR995" s="86"/>
      <c r="CS995" s="164" t="b">
        <f>NOT(ISERROR(MATCH(E995,[1]Sheet1!$A:$A,0)))</f>
        <v>0</v>
      </c>
      <c r="CT995" s="164"/>
    </row>
    <row r="996" spans="1:98" s="218" customFormat="1" ht="79.8" customHeight="1">
      <c r="A996" s="257"/>
      <c r="B996" s="258">
        <v>993</v>
      </c>
      <c r="C996" s="258"/>
      <c r="D996" s="86"/>
      <c r="E996" s="126" t="s">
        <v>7973</v>
      </c>
      <c r="F996" s="186" t="s">
        <v>7974</v>
      </c>
      <c r="G996" s="163" t="s">
        <v>7975</v>
      </c>
      <c r="H996" s="86"/>
      <c r="I996" s="86"/>
      <c r="J996" s="86"/>
      <c r="K996" s="101" t="s">
        <v>7976</v>
      </c>
      <c r="L996" s="162" t="s">
        <v>2495</v>
      </c>
      <c r="M996" s="162" t="s">
        <v>251</v>
      </c>
      <c r="N996" s="162"/>
      <c r="O996" s="162" t="s">
        <v>251</v>
      </c>
      <c r="P996" s="162"/>
      <c r="Q996" s="162" t="s">
        <v>2496</v>
      </c>
      <c r="R996" s="162" t="s">
        <v>4648</v>
      </c>
      <c r="S996" s="86"/>
      <c r="T996" s="86" t="s">
        <v>7977</v>
      </c>
      <c r="U996" s="86" t="s">
        <v>2499</v>
      </c>
      <c r="V996" s="86"/>
      <c r="W996" s="86"/>
      <c r="X996" s="162" t="s">
        <v>2500</v>
      </c>
      <c r="Y996" s="86"/>
      <c r="Z996" s="86" t="s">
        <v>7978</v>
      </c>
      <c r="AA996" s="86"/>
      <c r="AB996" s="86"/>
      <c r="AC996" s="86"/>
      <c r="AD996" s="86">
        <v>10</v>
      </c>
      <c r="AE996" s="86" t="s">
        <v>217</v>
      </c>
      <c r="AF996" s="86" t="s">
        <v>2762</v>
      </c>
      <c r="AG996" s="86" t="s">
        <v>7979</v>
      </c>
      <c r="AH996" s="86" t="s">
        <v>217</v>
      </c>
      <c r="AI996" s="86" t="s">
        <v>2762</v>
      </c>
      <c r="AJ996" s="86"/>
      <c r="AK996" s="86"/>
      <c r="AL996" s="86" t="s">
        <v>2539</v>
      </c>
      <c r="AM996" s="86"/>
      <c r="AN996" s="86"/>
      <c r="AO996" s="86"/>
      <c r="AP996" s="86"/>
      <c r="AQ996" s="86"/>
      <c r="AR996" s="86"/>
      <c r="AS996" s="86"/>
      <c r="AT996" s="86"/>
      <c r="AU996" s="86"/>
      <c r="AV996" s="107" t="str">
        <f t="shared" si="45"/>
        <v>No</v>
      </c>
      <c r="AW996" s="101">
        <v>1</v>
      </c>
      <c r="AX996" s="101">
        <v>1</v>
      </c>
      <c r="AY996" s="101" t="s">
        <v>2363</v>
      </c>
      <c r="AZ996" s="107" t="str">
        <f t="shared" si="46"/>
        <v>No</v>
      </c>
      <c r="BA996" s="107" t="str">
        <f t="shared" si="47"/>
        <v>Yes</v>
      </c>
      <c r="BB996" s="86"/>
      <c r="BC996" s="86"/>
      <c r="BD996" s="86"/>
      <c r="BE996" s="86"/>
      <c r="BF996" s="86"/>
      <c r="BG996" s="86"/>
      <c r="BH996" s="86"/>
      <c r="BI996" s="192" t="s">
        <v>9034</v>
      </c>
      <c r="BJ996" s="86"/>
      <c r="BK996" s="86"/>
      <c r="BL996" s="86"/>
      <c r="BM996" s="162" t="str">
        <f>VLOOKUP(E996, [2]Sheet1!$B:$AB, 25, FALSE)</f>
        <v>5</v>
      </c>
      <c r="BN996" s="162" t="s">
        <v>695</v>
      </c>
      <c r="BO996" s="70" t="s">
        <v>7941</v>
      </c>
      <c r="BP996" s="70" t="s">
        <v>7942</v>
      </c>
      <c r="BQ996" s="70" t="s">
        <v>7943</v>
      </c>
      <c r="BR996" s="70" t="s">
        <v>7944</v>
      </c>
      <c r="BS996" s="70" t="s">
        <v>7945</v>
      </c>
      <c r="BT996" s="70" t="s">
        <v>7946</v>
      </c>
      <c r="BU996" s="70" t="s">
        <v>7947</v>
      </c>
      <c r="BV996" s="70" t="s">
        <v>7948</v>
      </c>
      <c r="BW996" s="70" t="s">
        <v>7949</v>
      </c>
      <c r="BX996" s="70" t="s">
        <v>7950</v>
      </c>
      <c r="BY996" s="70" t="s">
        <v>7951</v>
      </c>
      <c r="BZ996" s="70" t="s">
        <v>7952</v>
      </c>
      <c r="CA996" s="70" t="s">
        <v>7953</v>
      </c>
      <c r="CB996" s="70" t="s">
        <v>7954</v>
      </c>
      <c r="CC996" s="70" t="s">
        <v>7955</v>
      </c>
      <c r="CD996" s="70" t="s">
        <v>7956</v>
      </c>
      <c r="CE996" s="86"/>
      <c r="CF996" s="86"/>
      <c r="CG996" s="86"/>
      <c r="CH996" s="86"/>
      <c r="CI996" s="86"/>
      <c r="CJ996" s="86"/>
      <c r="CK996" s="86"/>
      <c r="CL996" s="86"/>
      <c r="CM996" s="86"/>
      <c r="CN996" s="86"/>
      <c r="CO996" s="86" t="s">
        <v>2500</v>
      </c>
      <c r="CP996" s="86"/>
      <c r="CQ996" s="86"/>
      <c r="CR996" s="86"/>
      <c r="CS996" s="164" t="b">
        <f>NOT(ISERROR(MATCH(E996,[1]Sheet1!$A:$A,0)))</f>
        <v>0</v>
      </c>
      <c r="CT996" s="164"/>
    </row>
    <row r="997" spans="1:98" s="218" customFormat="1" ht="79.8" customHeight="1">
      <c r="A997" s="257"/>
      <c r="B997" s="258">
        <v>994</v>
      </c>
      <c r="C997" s="258"/>
      <c r="D997" s="86"/>
      <c r="E997" s="126" t="s">
        <v>7980</v>
      </c>
      <c r="F997" s="163" t="s">
        <v>7981</v>
      </c>
      <c r="G997" s="163" t="s">
        <v>7982</v>
      </c>
      <c r="H997" s="86"/>
      <c r="I997" s="86"/>
      <c r="J997" s="86"/>
      <c r="K997" s="101" t="s">
        <v>7983</v>
      </c>
      <c r="L997" s="162" t="s">
        <v>2495</v>
      </c>
      <c r="M997" s="162" t="s">
        <v>251</v>
      </c>
      <c r="N997" s="162"/>
      <c r="O997" s="162" t="s">
        <v>251</v>
      </c>
      <c r="P997" s="162"/>
      <c r="Q997" s="162" t="s">
        <v>2496</v>
      </c>
      <c r="R997" s="162" t="s">
        <v>4648</v>
      </c>
      <c r="S997" s="86"/>
      <c r="T997" s="86" t="s">
        <v>7977</v>
      </c>
      <c r="U997" s="86" t="s">
        <v>2499</v>
      </c>
      <c r="V997" s="86"/>
      <c r="W997" s="86"/>
      <c r="X997" s="162" t="s">
        <v>2500</v>
      </c>
      <c r="Y997" s="86"/>
      <c r="Z997" s="86" t="s">
        <v>7984</v>
      </c>
      <c r="AA997" s="86"/>
      <c r="AB997" s="86"/>
      <c r="AC997" s="86"/>
      <c r="AD997" s="86">
        <v>10</v>
      </c>
      <c r="AE997" s="86" t="s">
        <v>7985</v>
      </c>
      <c r="AF997" s="86" t="s">
        <v>2762</v>
      </c>
      <c r="AG997" s="86" t="s">
        <v>7986</v>
      </c>
      <c r="AH997" s="86" t="s">
        <v>7987</v>
      </c>
      <c r="AI997" s="86" t="s">
        <v>2762</v>
      </c>
      <c r="AJ997" s="86"/>
      <c r="AK997" s="86"/>
      <c r="AL997" s="86" t="s">
        <v>2539</v>
      </c>
      <c r="AM997" s="86"/>
      <c r="AN997" s="86"/>
      <c r="AO997" s="86"/>
      <c r="AP997" s="86"/>
      <c r="AQ997" s="86"/>
      <c r="AR997" s="86"/>
      <c r="AS997" s="86"/>
      <c r="AT997" s="86"/>
      <c r="AU997" s="86"/>
      <c r="AV997" s="107" t="str">
        <f t="shared" si="45"/>
        <v>No</v>
      </c>
      <c r="AW997" s="101">
        <v>1</v>
      </c>
      <c r="AX997" s="101">
        <v>1</v>
      </c>
      <c r="AY997" s="101" t="s">
        <v>2363</v>
      </c>
      <c r="AZ997" s="107" t="str">
        <f t="shared" si="46"/>
        <v>No</v>
      </c>
      <c r="BA997" s="107" t="str">
        <f t="shared" si="47"/>
        <v>Yes</v>
      </c>
      <c r="BB997" s="86"/>
      <c r="BC997" s="86"/>
      <c r="BD997" s="86"/>
      <c r="BE997" s="86"/>
      <c r="BF997" s="86"/>
      <c r="BG997" s="86"/>
      <c r="BH997" s="86"/>
      <c r="BI997" s="162" t="s">
        <v>2213</v>
      </c>
      <c r="BJ997" s="86"/>
      <c r="BK997" s="86"/>
      <c r="BL997" s="86"/>
      <c r="BM997" s="162" t="str">
        <f>VLOOKUP(E997, [2]Sheet1!$B:$AB, 25, FALSE)</f>
        <v>5</v>
      </c>
      <c r="BN997" s="162" t="s">
        <v>695</v>
      </c>
      <c r="BO997" s="70" t="s">
        <v>7941</v>
      </c>
      <c r="BP997" s="70" t="s">
        <v>7942</v>
      </c>
      <c r="BQ997" s="70" t="s">
        <v>7943</v>
      </c>
      <c r="BR997" s="70" t="s">
        <v>7944</v>
      </c>
      <c r="BS997" s="70" t="s">
        <v>7945</v>
      </c>
      <c r="BT997" s="70" t="s">
        <v>7946</v>
      </c>
      <c r="BU997" s="70" t="s">
        <v>7947</v>
      </c>
      <c r="BV997" s="70" t="s">
        <v>7948</v>
      </c>
      <c r="BW997" s="70" t="s">
        <v>7949</v>
      </c>
      <c r="BX997" s="70" t="s">
        <v>7950</v>
      </c>
      <c r="BY997" s="70" t="s">
        <v>7951</v>
      </c>
      <c r="BZ997" s="70" t="s">
        <v>7952</v>
      </c>
      <c r="CA997" s="70" t="s">
        <v>7953</v>
      </c>
      <c r="CB997" s="70" t="s">
        <v>7954</v>
      </c>
      <c r="CC997" s="70" t="s">
        <v>7955</v>
      </c>
      <c r="CD997" s="70" t="s">
        <v>7956</v>
      </c>
      <c r="CE997" s="86"/>
      <c r="CF997" s="86"/>
      <c r="CG997" s="86"/>
      <c r="CH997" s="86"/>
      <c r="CI997" s="86"/>
      <c r="CJ997" s="86"/>
      <c r="CK997" s="86"/>
      <c r="CL997" s="86"/>
      <c r="CM997" s="86"/>
      <c r="CN997" s="86"/>
      <c r="CO997" s="86" t="s">
        <v>2500</v>
      </c>
      <c r="CP997" s="86"/>
      <c r="CQ997" s="86"/>
      <c r="CR997" s="86"/>
      <c r="CS997" s="164" t="b">
        <f>NOT(ISERROR(MATCH(E997,[1]Sheet1!$A:$A,0)))</f>
        <v>0</v>
      </c>
      <c r="CT997" s="164" t="str">
        <f t="shared" ref="CT997:CT1008" si="48">SUBSTITUTE(CR997, CHAR(10)&amp;"FId_Unused","")</f>
        <v/>
      </c>
    </row>
    <row r="998" spans="1:98" s="218" customFormat="1" ht="79.8" customHeight="1">
      <c r="A998" s="257"/>
      <c r="B998" s="258">
        <v>995</v>
      </c>
      <c r="C998" s="258"/>
      <c r="D998" s="86"/>
      <c r="E998" s="126" t="s">
        <v>7988</v>
      </c>
      <c r="F998" s="163" t="s">
        <v>7989</v>
      </c>
      <c r="G998" s="163" t="s">
        <v>7990</v>
      </c>
      <c r="H998" s="86"/>
      <c r="I998" s="86"/>
      <c r="J998" s="86"/>
      <c r="K998" s="101" t="s">
        <v>7991</v>
      </c>
      <c r="L998" s="162" t="s">
        <v>2495</v>
      </c>
      <c r="M998" s="162" t="s">
        <v>251</v>
      </c>
      <c r="N998" s="162"/>
      <c r="O998" s="162" t="s">
        <v>251</v>
      </c>
      <c r="P998" s="162"/>
      <c r="Q998" s="162" t="s">
        <v>2496</v>
      </c>
      <c r="R998" s="162" t="s">
        <v>4648</v>
      </c>
      <c r="S998" s="86"/>
      <c r="T998" s="86" t="s">
        <v>7977</v>
      </c>
      <c r="U998" s="86" t="s">
        <v>2499</v>
      </c>
      <c r="V998" s="86"/>
      <c r="W998" s="86"/>
      <c r="X998" s="162" t="s">
        <v>2500</v>
      </c>
      <c r="Y998" s="86"/>
      <c r="Z998" s="86" t="s">
        <v>7992</v>
      </c>
      <c r="AA998" s="86"/>
      <c r="AB998" s="86"/>
      <c r="AC998" s="86"/>
      <c r="AD998" s="86">
        <v>10</v>
      </c>
      <c r="AE998" s="86" t="s">
        <v>217</v>
      </c>
      <c r="AF998" s="86" t="s">
        <v>2762</v>
      </c>
      <c r="AG998" s="86" t="s">
        <v>7993</v>
      </c>
      <c r="AH998" s="86" t="s">
        <v>217</v>
      </c>
      <c r="AI998" s="86" t="s">
        <v>2762</v>
      </c>
      <c r="AJ998" s="86"/>
      <c r="AK998" s="86"/>
      <c r="AL998" s="86" t="s">
        <v>2539</v>
      </c>
      <c r="AM998" s="86"/>
      <c r="AN998" s="86"/>
      <c r="AO998" s="86"/>
      <c r="AP998" s="86"/>
      <c r="AQ998" s="86"/>
      <c r="AR998" s="86"/>
      <c r="AS998" s="86"/>
      <c r="AT998" s="86"/>
      <c r="AU998" s="86"/>
      <c r="AV998" s="107" t="str">
        <f t="shared" si="45"/>
        <v>No</v>
      </c>
      <c r="AW998" s="101">
        <v>1</v>
      </c>
      <c r="AX998" s="101">
        <v>1</v>
      </c>
      <c r="AY998" s="101" t="s">
        <v>2363</v>
      </c>
      <c r="AZ998" s="107" t="str">
        <f t="shared" si="46"/>
        <v>No</v>
      </c>
      <c r="BA998" s="107" t="str">
        <f t="shared" si="47"/>
        <v>Yes</v>
      </c>
      <c r="BB998" s="86"/>
      <c r="BC998" s="86"/>
      <c r="BD998" s="86"/>
      <c r="BE998" s="86"/>
      <c r="BF998" s="86"/>
      <c r="BG998" s="86"/>
      <c r="BH998" s="86"/>
      <c r="BI998" s="162" t="s">
        <v>2213</v>
      </c>
      <c r="BJ998" s="86"/>
      <c r="BK998" s="86"/>
      <c r="BL998" s="86"/>
      <c r="BM998" s="162" t="str">
        <f>VLOOKUP(E998, [2]Sheet1!$B:$AB, 25, FALSE)</f>
        <v>5</v>
      </c>
      <c r="BN998" s="162" t="s">
        <v>695</v>
      </c>
      <c r="BO998" s="70" t="s">
        <v>7941</v>
      </c>
      <c r="BP998" s="70" t="s">
        <v>7942</v>
      </c>
      <c r="BQ998" s="70" t="s">
        <v>7943</v>
      </c>
      <c r="BR998" s="70" t="s">
        <v>7944</v>
      </c>
      <c r="BS998" s="70" t="s">
        <v>7945</v>
      </c>
      <c r="BT998" s="70" t="s">
        <v>7946</v>
      </c>
      <c r="BU998" s="70" t="s">
        <v>7947</v>
      </c>
      <c r="BV998" s="70" t="s">
        <v>7948</v>
      </c>
      <c r="BW998" s="70" t="s">
        <v>7949</v>
      </c>
      <c r="BX998" s="70" t="s">
        <v>7950</v>
      </c>
      <c r="BY998" s="70" t="s">
        <v>7951</v>
      </c>
      <c r="BZ998" s="70" t="s">
        <v>7952</v>
      </c>
      <c r="CA998" s="70" t="s">
        <v>7953</v>
      </c>
      <c r="CB998" s="70" t="s">
        <v>7954</v>
      </c>
      <c r="CC998" s="70" t="s">
        <v>7955</v>
      </c>
      <c r="CD998" s="70" t="s">
        <v>7956</v>
      </c>
      <c r="CE998" s="86"/>
      <c r="CF998" s="86"/>
      <c r="CG998" s="86"/>
      <c r="CH998" s="86"/>
      <c r="CI998" s="86"/>
      <c r="CJ998" s="86"/>
      <c r="CK998" s="86"/>
      <c r="CL998" s="86"/>
      <c r="CM998" s="86"/>
      <c r="CN998" s="86"/>
      <c r="CO998" s="86" t="s">
        <v>2500</v>
      </c>
      <c r="CP998" s="86"/>
      <c r="CQ998" s="86"/>
      <c r="CR998" s="86"/>
      <c r="CS998" s="164" t="b">
        <f>NOT(ISERROR(MATCH(E998,[1]Sheet1!$A:$A,0)))</f>
        <v>0</v>
      </c>
      <c r="CT998" s="164" t="str">
        <f t="shared" si="48"/>
        <v/>
      </c>
    </row>
    <row r="999" spans="1:98" s="218" customFormat="1" ht="79.8" customHeight="1">
      <c r="A999" s="257"/>
      <c r="B999" s="258">
        <v>996</v>
      </c>
      <c r="C999" s="258"/>
      <c r="D999" s="86"/>
      <c r="E999" s="126" t="s">
        <v>7994</v>
      </c>
      <c r="F999" s="163" t="s">
        <v>7995</v>
      </c>
      <c r="G999" s="163" t="s">
        <v>7996</v>
      </c>
      <c r="H999" s="86"/>
      <c r="I999" s="86"/>
      <c r="J999" s="86"/>
      <c r="K999" s="101" t="s">
        <v>7997</v>
      </c>
      <c r="L999" s="162" t="s">
        <v>2495</v>
      </c>
      <c r="M999" s="162" t="s">
        <v>251</v>
      </c>
      <c r="N999" s="162"/>
      <c r="O999" s="162" t="s">
        <v>251</v>
      </c>
      <c r="P999" s="162"/>
      <c r="Q999" s="162" t="s">
        <v>2496</v>
      </c>
      <c r="R999" s="162" t="s">
        <v>4648</v>
      </c>
      <c r="S999" s="86"/>
      <c r="T999" s="86" t="s">
        <v>7977</v>
      </c>
      <c r="U999" s="86" t="s">
        <v>2499</v>
      </c>
      <c r="V999" s="86"/>
      <c r="W999" s="86"/>
      <c r="X999" s="162" t="s">
        <v>2500</v>
      </c>
      <c r="Y999" s="86"/>
      <c r="Z999" s="86" t="s">
        <v>7992</v>
      </c>
      <c r="AA999" s="86"/>
      <c r="AB999" s="86"/>
      <c r="AC999" s="86"/>
      <c r="AD999" s="86">
        <v>10</v>
      </c>
      <c r="AE999" s="86" t="s">
        <v>217</v>
      </c>
      <c r="AF999" s="86" t="s">
        <v>2762</v>
      </c>
      <c r="AG999" s="86" t="s">
        <v>7993</v>
      </c>
      <c r="AH999" s="86" t="s">
        <v>217</v>
      </c>
      <c r="AI999" s="86" t="s">
        <v>2762</v>
      </c>
      <c r="AJ999" s="86"/>
      <c r="AK999" s="86"/>
      <c r="AL999" s="86" t="s">
        <v>2539</v>
      </c>
      <c r="AM999" s="86"/>
      <c r="AN999" s="86"/>
      <c r="AO999" s="86"/>
      <c r="AP999" s="86"/>
      <c r="AQ999" s="86"/>
      <c r="AR999" s="86"/>
      <c r="AS999" s="86"/>
      <c r="AT999" s="86"/>
      <c r="AU999" s="86"/>
      <c r="AV999" s="107" t="str">
        <f t="shared" si="45"/>
        <v>No</v>
      </c>
      <c r="AW999" s="101">
        <v>1</v>
      </c>
      <c r="AX999" s="101">
        <v>1</v>
      </c>
      <c r="AY999" s="101" t="s">
        <v>2363</v>
      </c>
      <c r="AZ999" s="107" t="str">
        <f t="shared" si="46"/>
        <v>No</v>
      </c>
      <c r="BA999" s="107" t="str">
        <f t="shared" si="47"/>
        <v>Yes</v>
      </c>
      <c r="BB999" s="86"/>
      <c r="BC999" s="86"/>
      <c r="BD999" s="86"/>
      <c r="BE999" s="86"/>
      <c r="BF999" s="86"/>
      <c r="BG999" s="86"/>
      <c r="BH999" s="86"/>
      <c r="BI999" s="162" t="s">
        <v>2213</v>
      </c>
      <c r="BJ999" s="86"/>
      <c r="BK999" s="86"/>
      <c r="BL999" s="86"/>
      <c r="BM999" s="162" t="str">
        <f>VLOOKUP(E999, [2]Sheet1!$B:$AB, 25, FALSE)</f>
        <v>5</v>
      </c>
      <c r="BN999" s="162" t="s">
        <v>695</v>
      </c>
      <c r="BO999" s="70" t="s">
        <v>7941</v>
      </c>
      <c r="BP999" s="70" t="s">
        <v>7942</v>
      </c>
      <c r="BQ999" s="70" t="s">
        <v>7943</v>
      </c>
      <c r="BR999" s="70" t="s">
        <v>7944</v>
      </c>
      <c r="BS999" s="70" t="s">
        <v>7945</v>
      </c>
      <c r="BT999" s="70" t="s">
        <v>7946</v>
      </c>
      <c r="BU999" s="70" t="s">
        <v>7947</v>
      </c>
      <c r="BV999" s="70" t="s">
        <v>7948</v>
      </c>
      <c r="BW999" s="70" t="s">
        <v>7949</v>
      </c>
      <c r="BX999" s="70" t="s">
        <v>7950</v>
      </c>
      <c r="BY999" s="70" t="s">
        <v>7951</v>
      </c>
      <c r="BZ999" s="70" t="s">
        <v>7952</v>
      </c>
      <c r="CA999" s="70" t="s">
        <v>7953</v>
      </c>
      <c r="CB999" s="70" t="s">
        <v>7954</v>
      </c>
      <c r="CC999" s="70" t="s">
        <v>7955</v>
      </c>
      <c r="CD999" s="70" t="s">
        <v>7956</v>
      </c>
      <c r="CE999" s="86"/>
      <c r="CF999" s="86"/>
      <c r="CG999" s="86"/>
      <c r="CH999" s="86"/>
      <c r="CI999" s="86"/>
      <c r="CJ999" s="86"/>
      <c r="CK999" s="86"/>
      <c r="CL999" s="86"/>
      <c r="CM999" s="86"/>
      <c r="CN999" s="86"/>
      <c r="CO999" s="86" t="s">
        <v>2500</v>
      </c>
      <c r="CP999" s="86"/>
      <c r="CQ999" s="86"/>
      <c r="CR999" s="86"/>
      <c r="CS999" s="164" t="b">
        <f>NOT(ISERROR(MATCH(E999,[1]Sheet1!$A:$A,0)))</f>
        <v>0</v>
      </c>
      <c r="CT999" s="164" t="str">
        <f t="shared" si="48"/>
        <v/>
      </c>
    </row>
    <row r="1000" spans="1:98" s="218" customFormat="1" ht="79.8" customHeight="1">
      <c r="A1000" s="256">
        <v>297</v>
      </c>
      <c r="B1000" s="258">
        <v>997</v>
      </c>
      <c r="C1000" s="258"/>
      <c r="D1000" s="162"/>
      <c r="E1000" s="286" t="s">
        <v>172</v>
      </c>
      <c r="F1000" s="297" t="s">
        <v>2575</v>
      </c>
      <c r="G1000" s="297" t="s">
        <v>2575</v>
      </c>
      <c r="H1000" s="162"/>
      <c r="I1000" s="162"/>
      <c r="J1000" s="162"/>
      <c r="K1000" s="162" t="s">
        <v>4617</v>
      </c>
      <c r="L1000" s="162" t="s">
        <v>2965</v>
      </c>
      <c r="M1000" s="165" t="s">
        <v>4618</v>
      </c>
      <c r="N1000" s="162"/>
      <c r="O1000" s="165" t="s">
        <v>128</v>
      </c>
      <c r="P1000" s="162"/>
      <c r="Q1000" s="162" t="s">
        <v>2513</v>
      </c>
      <c r="R1000" s="162" t="s">
        <v>2497</v>
      </c>
      <c r="S1000" s="162"/>
      <c r="T1000" s="86" t="s">
        <v>3085</v>
      </c>
      <c r="U1000" s="162" t="s">
        <v>2795</v>
      </c>
      <c r="V1000" s="162"/>
      <c r="W1000" s="162"/>
      <c r="X1000" s="162" t="s">
        <v>2532</v>
      </c>
      <c r="Y1000" s="162"/>
      <c r="Z1000" s="162" t="s">
        <v>4619</v>
      </c>
      <c r="AA1000" s="164"/>
      <c r="AB1000" s="164"/>
      <c r="AC1000" s="164"/>
      <c r="AD1000" s="162" t="s">
        <v>2762</v>
      </c>
      <c r="AE1000" s="162" t="s">
        <v>4620</v>
      </c>
      <c r="AF1000" s="162" t="s">
        <v>2762</v>
      </c>
      <c r="AG1000" s="162" t="s">
        <v>4621</v>
      </c>
      <c r="AH1000" s="162" t="s">
        <v>4622</v>
      </c>
      <c r="AI1000" s="162" t="s">
        <v>2762</v>
      </c>
      <c r="AJ1000" s="164"/>
      <c r="AK1000" s="164"/>
      <c r="AL1000" s="162" t="s">
        <v>4623</v>
      </c>
      <c r="AM1000" s="162"/>
      <c r="AN1000" s="162"/>
      <c r="AO1000" s="162"/>
      <c r="AP1000" s="162"/>
      <c r="AQ1000" s="162"/>
      <c r="AR1000" s="162"/>
      <c r="AS1000" s="162"/>
      <c r="AT1000" s="162"/>
      <c r="AU1000" s="162"/>
      <c r="AV1000" s="163" t="s">
        <v>2363</v>
      </c>
      <c r="AW1000" s="101">
        <v>1</v>
      </c>
      <c r="AX1000" s="101">
        <v>1</v>
      </c>
      <c r="AY1000" s="101" t="s">
        <v>2363</v>
      </c>
      <c r="AZ1000" s="163" t="s">
        <v>2363</v>
      </c>
      <c r="BA1000" s="163" t="s">
        <v>2364</v>
      </c>
      <c r="BB1000" s="162"/>
      <c r="BC1000" s="162"/>
      <c r="BD1000" s="162"/>
      <c r="BE1000" s="164"/>
      <c r="BF1000" s="164"/>
      <c r="BG1000" s="164"/>
      <c r="BH1000" s="164"/>
      <c r="BI1000" s="162" t="s">
        <v>4624</v>
      </c>
      <c r="BJ1000" s="162"/>
      <c r="BK1000" s="162"/>
      <c r="BL1000" s="162"/>
      <c r="BM1000" s="162">
        <v>1</v>
      </c>
      <c r="BN1000" s="162" t="s">
        <v>634</v>
      </c>
      <c r="BO1000" s="85" t="s">
        <v>643</v>
      </c>
      <c r="BP1000" s="85" t="s">
        <v>644</v>
      </c>
      <c r="BQ1000" s="85" t="s">
        <v>645</v>
      </c>
      <c r="BR1000" s="85" t="s">
        <v>646</v>
      </c>
      <c r="BS1000" s="85" t="s">
        <v>647</v>
      </c>
      <c r="BT1000" s="85" t="s">
        <v>648</v>
      </c>
      <c r="BU1000" s="85" t="s">
        <v>649</v>
      </c>
      <c r="BV1000" s="85" t="s">
        <v>650</v>
      </c>
      <c r="BW1000" s="162"/>
      <c r="BX1000" s="162"/>
      <c r="BY1000" s="162"/>
      <c r="BZ1000" s="162"/>
      <c r="CA1000" s="162"/>
      <c r="CB1000" s="162"/>
      <c r="CC1000" s="162"/>
      <c r="CD1000" s="162"/>
      <c r="CE1000" s="162"/>
      <c r="CF1000" s="162"/>
      <c r="CG1000" s="162"/>
      <c r="CH1000" s="162"/>
      <c r="CI1000" s="162"/>
      <c r="CJ1000" s="162"/>
      <c r="CK1000" s="162"/>
      <c r="CL1000" s="162"/>
      <c r="CM1000" s="162"/>
      <c r="CN1000" s="162"/>
      <c r="CO1000" s="162"/>
      <c r="CP1000" s="162"/>
      <c r="CQ1000" s="162"/>
      <c r="CR1000" s="86"/>
      <c r="CS1000" s="164" t="b">
        <f>NOT(ISERROR(MATCH(E1000,[1]Sheet1!$A:$A,0)))</f>
        <v>0</v>
      </c>
      <c r="CT1000" s="164" t="str">
        <f t="shared" si="48"/>
        <v/>
      </c>
    </row>
    <row r="1001" spans="1:98" s="218" customFormat="1" ht="103.95" customHeight="1">
      <c r="A1001" s="256" t="s">
        <v>8647</v>
      </c>
      <c r="B1001" s="258">
        <v>998</v>
      </c>
      <c r="C1001" s="258"/>
      <c r="D1001" s="86"/>
      <c r="E1001" s="285" t="s">
        <v>4625</v>
      </c>
      <c r="F1001" s="163" t="s">
        <v>4626</v>
      </c>
      <c r="G1001" s="163" t="s">
        <v>4627</v>
      </c>
      <c r="H1001" s="162"/>
      <c r="I1001" s="162"/>
      <c r="J1001" s="164"/>
      <c r="K1001" s="101" t="s">
        <v>8731</v>
      </c>
      <c r="L1001" s="162" t="s">
        <v>2495</v>
      </c>
      <c r="M1001" s="165" t="s">
        <v>251</v>
      </c>
      <c r="N1001" s="162"/>
      <c r="O1001" s="165" t="s">
        <v>251</v>
      </c>
      <c r="P1001" s="162"/>
      <c r="Q1001" s="162" t="s">
        <v>2530</v>
      </c>
      <c r="R1001" s="162" t="s">
        <v>2497</v>
      </c>
      <c r="S1001" s="86"/>
      <c r="T1001" s="162" t="s">
        <v>2745</v>
      </c>
      <c r="U1001" s="86" t="s">
        <v>2499</v>
      </c>
      <c r="V1001" s="86"/>
      <c r="W1001" s="86"/>
      <c r="X1001" s="162" t="s">
        <v>2500</v>
      </c>
      <c r="Y1001" s="86"/>
      <c r="Z1001" s="162" t="s">
        <v>4628</v>
      </c>
      <c r="AA1001" s="86"/>
      <c r="AB1001" s="86"/>
      <c r="AC1001" s="86"/>
      <c r="AD1001" s="86" t="s">
        <v>2747</v>
      </c>
      <c r="AE1001" s="86" t="s">
        <v>217</v>
      </c>
      <c r="AF1001" s="86" t="s">
        <v>217</v>
      </c>
      <c r="AG1001" s="101" t="s">
        <v>4629</v>
      </c>
      <c r="AH1001" s="86" t="s">
        <v>217</v>
      </c>
      <c r="AI1001" s="86" t="s">
        <v>217</v>
      </c>
      <c r="AJ1001" s="86"/>
      <c r="AK1001" s="86"/>
      <c r="AL1001" s="86" t="s">
        <v>2539</v>
      </c>
      <c r="AM1001" s="86"/>
      <c r="AN1001" s="86"/>
      <c r="AO1001" s="86"/>
      <c r="AP1001" s="86"/>
      <c r="AQ1001" s="86"/>
      <c r="AR1001" s="86"/>
      <c r="AS1001" s="86"/>
      <c r="AT1001" s="86"/>
      <c r="AU1001" s="86"/>
      <c r="AV1001" s="102" t="s">
        <v>2363</v>
      </c>
      <c r="AW1001" s="101">
        <v>1</v>
      </c>
      <c r="AX1001" s="101">
        <v>1</v>
      </c>
      <c r="AY1001" s="101" t="s">
        <v>2363</v>
      </c>
      <c r="AZ1001" s="102" t="s">
        <v>2363</v>
      </c>
      <c r="BA1001" s="102" t="s">
        <v>2364</v>
      </c>
      <c r="BB1001" s="86"/>
      <c r="BC1001" s="86"/>
      <c r="BD1001" s="86"/>
      <c r="BE1001" s="86"/>
      <c r="BF1001" s="86"/>
      <c r="BG1001" s="86"/>
      <c r="BH1001" s="86"/>
      <c r="BI1001" s="324" t="s">
        <v>9412</v>
      </c>
      <c r="BJ1001" s="89"/>
      <c r="BK1001" s="101" t="s">
        <v>9413</v>
      </c>
      <c r="BL1001" s="86"/>
      <c r="BM1001" s="86">
        <v>6</v>
      </c>
      <c r="BN1001" s="70" t="s">
        <v>2753</v>
      </c>
      <c r="BO1001" s="85" t="s">
        <v>719</v>
      </c>
      <c r="BP1001" s="85" t="s">
        <v>720</v>
      </c>
      <c r="BQ1001" s="85" t="s">
        <v>721</v>
      </c>
      <c r="BR1001" s="85" t="s">
        <v>722</v>
      </c>
      <c r="BS1001" s="85" t="s">
        <v>723</v>
      </c>
      <c r="BT1001" s="85" t="s">
        <v>724</v>
      </c>
      <c r="BU1001" s="85" t="s">
        <v>725</v>
      </c>
      <c r="BV1001" s="85" t="s">
        <v>726</v>
      </c>
      <c r="BW1001" s="85" t="s">
        <v>727</v>
      </c>
      <c r="BX1001" s="85" t="s">
        <v>728</v>
      </c>
      <c r="BY1001" s="85" t="s">
        <v>729</v>
      </c>
      <c r="BZ1001" s="85" t="s">
        <v>730</v>
      </c>
      <c r="CA1001" s="85" t="s">
        <v>731</v>
      </c>
      <c r="CB1001" s="85" t="s">
        <v>732</v>
      </c>
      <c r="CC1001" s="70"/>
      <c r="CD1001" s="70"/>
      <c r="CE1001" s="86"/>
      <c r="CF1001" s="86"/>
      <c r="CG1001" s="86"/>
      <c r="CH1001" s="86"/>
      <c r="CI1001" s="86"/>
      <c r="CJ1001" s="86"/>
      <c r="CK1001" s="86"/>
      <c r="CL1001" s="86"/>
      <c r="CM1001" s="86"/>
      <c r="CN1001" s="86"/>
      <c r="CO1001" s="86" t="s">
        <v>2500</v>
      </c>
      <c r="CP1001" s="86"/>
      <c r="CQ1001" s="86"/>
      <c r="CR1001" s="86"/>
      <c r="CS1001" s="164" t="b">
        <f>NOT(ISERROR(MATCH(E1001,[1]Sheet1!$A:$A,0)))</f>
        <v>0</v>
      </c>
      <c r="CT1001" s="164" t="str">
        <f t="shared" si="48"/>
        <v/>
      </c>
    </row>
    <row r="1002" spans="1:98" s="218" customFormat="1" ht="79.8" customHeight="1">
      <c r="A1002" s="257"/>
      <c r="B1002" s="258">
        <v>999</v>
      </c>
      <c r="C1002" s="258"/>
      <c r="D1002" s="86"/>
      <c r="E1002" s="166" t="s">
        <v>7998</v>
      </c>
      <c r="F1002" s="168" t="s">
        <v>7999</v>
      </c>
      <c r="G1002" s="168" t="s">
        <v>8000</v>
      </c>
      <c r="H1002" s="86"/>
      <c r="I1002" s="86"/>
      <c r="J1002" s="164" t="s">
        <v>651</v>
      </c>
      <c r="K1002" s="101" t="s">
        <v>7861</v>
      </c>
      <c r="L1002" s="162" t="s">
        <v>2495</v>
      </c>
      <c r="M1002" s="162" t="s">
        <v>251</v>
      </c>
      <c r="N1002" s="162"/>
      <c r="O1002" s="162" t="s">
        <v>251</v>
      </c>
      <c r="P1002" s="162"/>
      <c r="Q1002" s="162" t="s">
        <v>2496</v>
      </c>
      <c r="R1002" s="162" t="s">
        <v>4648</v>
      </c>
      <c r="S1002" s="86"/>
      <c r="T1002" s="86" t="s">
        <v>7146</v>
      </c>
      <c r="U1002" s="86" t="s">
        <v>2499</v>
      </c>
      <c r="V1002" s="86"/>
      <c r="W1002" s="86"/>
      <c r="X1002" s="162" t="s">
        <v>2500</v>
      </c>
      <c r="Y1002" s="86"/>
      <c r="Z1002" s="255" t="s">
        <v>9292</v>
      </c>
      <c r="AA1002" s="86"/>
      <c r="AB1002" s="86"/>
      <c r="AC1002" s="86"/>
      <c r="AD1002" s="86">
        <v>10</v>
      </c>
      <c r="AE1002" s="255" t="s">
        <v>9283</v>
      </c>
      <c r="AF1002" s="86" t="s">
        <v>2762</v>
      </c>
      <c r="AG1002" s="86" t="s">
        <v>8001</v>
      </c>
      <c r="AH1002" s="255" t="s">
        <v>9335</v>
      </c>
      <c r="AI1002" s="86" t="s">
        <v>2762</v>
      </c>
      <c r="AJ1002" s="86"/>
      <c r="AK1002" s="86"/>
      <c r="AL1002" s="86" t="s">
        <v>2539</v>
      </c>
      <c r="AM1002" s="86"/>
      <c r="AN1002" s="86"/>
      <c r="AO1002" s="86"/>
      <c r="AP1002" s="86"/>
      <c r="AQ1002" s="86"/>
      <c r="AR1002" s="86"/>
      <c r="AS1002" s="86"/>
      <c r="AT1002" s="86"/>
      <c r="AU1002" s="86"/>
      <c r="AV1002" s="102" t="str">
        <f xml:space="preserve"> IF(COUNTIF(BI1002,"*FId_EVLmpContIllmn*"),"Yes","No")</f>
        <v>No</v>
      </c>
      <c r="AW1002" s="101">
        <v>1</v>
      </c>
      <c r="AX1002" s="101">
        <v>1</v>
      </c>
      <c r="AY1002" s="101" t="s">
        <v>2363</v>
      </c>
      <c r="AZ1002" s="102" t="str">
        <f xml:space="preserve"> IF(COUNTIF(BI1002,"*FId_MstWrnLmpContIllmn*"),"Yes","No")</f>
        <v>No</v>
      </c>
      <c r="BA1002" s="102" t="str">
        <f xml:space="preserve"> IF(COUNTIF(BI1002,"*FId_SVSWrnLmp*"),"Yes","No")</f>
        <v>No</v>
      </c>
      <c r="BB1002" s="86"/>
      <c r="BC1002" s="86"/>
      <c r="BD1002" s="86"/>
      <c r="BE1002" s="86"/>
      <c r="BF1002" s="86"/>
      <c r="BG1002" s="86"/>
      <c r="BH1002" s="86"/>
      <c r="BI1002" s="185" t="s">
        <v>8816</v>
      </c>
      <c r="BJ1002" s="86" t="s">
        <v>9317</v>
      </c>
      <c r="BK1002" s="86" t="s">
        <v>9318</v>
      </c>
      <c r="BL1002" s="86"/>
      <c r="BM1002" s="162" t="str">
        <f>VLOOKUP(E1002, [2]Sheet1!$B:$AB, 25, FALSE)</f>
        <v>5</v>
      </c>
      <c r="BN1002" s="162" t="s">
        <v>695</v>
      </c>
      <c r="BO1002" s="162" t="s">
        <v>700</v>
      </c>
      <c r="BP1002" s="162" t="s">
        <v>701</v>
      </c>
      <c r="BQ1002" s="162" t="s">
        <v>702</v>
      </c>
      <c r="BR1002" s="162" t="s">
        <v>703</v>
      </c>
      <c r="BS1002" s="162"/>
      <c r="BT1002" s="162"/>
      <c r="BU1002" s="162"/>
      <c r="BV1002" s="162"/>
      <c r="BW1002" s="162"/>
      <c r="BX1002" s="162"/>
      <c r="BY1002" s="162"/>
      <c r="BZ1002" s="162"/>
      <c r="CA1002" s="162"/>
      <c r="CB1002" s="162"/>
      <c r="CC1002" s="162"/>
      <c r="CD1002" s="162"/>
      <c r="CE1002" s="162"/>
      <c r="CF1002" s="162"/>
      <c r="CG1002" s="162"/>
      <c r="CH1002" s="162"/>
      <c r="CI1002" s="86"/>
      <c r="CJ1002" s="86"/>
      <c r="CK1002" s="86"/>
      <c r="CL1002" s="86"/>
      <c r="CM1002" s="86"/>
      <c r="CN1002" s="86"/>
      <c r="CO1002" s="86" t="s">
        <v>2500</v>
      </c>
      <c r="CP1002" s="86"/>
      <c r="CQ1002" s="86"/>
      <c r="CR1002" s="86"/>
      <c r="CS1002" s="164" t="b">
        <f>NOT(ISERROR(MATCH(E1002,[1]Sheet1!$A:$A,0)))</f>
        <v>0</v>
      </c>
      <c r="CT1002" s="164" t="str">
        <f t="shared" si="48"/>
        <v/>
      </c>
    </row>
    <row r="1003" spans="1:98" s="218" customFormat="1" ht="79.8" customHeight="1">
      <c r="A1003" s="256">
        <v>297</v>
      </c>
      <c r="B1003" s="258">
        <v>1000</v>
      </c>
      <c r="C1003" s="258"/>
      <c r="D1003" s="86"/>
      <c r="E1003" s="166" t="s">
        <v>8002</v>
      </c>
      <c r="F1003" s="168" t="s">
        <v>8003</v>
      </c>
      <c r="G1003" s="168" t="s">
        <v>8004</v>
      </c>
      <c r="H1003" s="86"/>
      <c r="I1003" s="86"/>
      <c r="J1003" s="164" t="s">
        <v>651</v>
      </c>
      <c r="K1003" s="101" t="s">
        <v>7867</v>
      </c>
      <c r="L1003" s="162" t="s">
        <v>2495</v>
      </c>
      <c r="M1003" s="162" t="s">
        <v>128</v>
      </c>
      <c r="N1003" s="162"/>
      <c r="O1003" s="162" t="s">
        <v>128</v>
      </c>
      <c r="P1003" s="162"/>
      <c r="Q1003" s="162" t="s">
        <v>2496</v>
      </c>
      <c r="R1003" s="162" t="s">
        <v>4648</v>
      </c>
      <c r="S1003" s="86"/>
      <c r="T1003" s="86" t="s">
        <v>7146</v>
      </c>
      <c r="U1003" s="86" t="s">
        <v>2499</v>
      </c>
      <c r="V1003" s="86"/>
      <c r="W1003" s="86"/>
      <c r="X1003" s="162" t="s">
        <v>2500</v>
      </c>
      <c r="Y1003" s="86"/>
      <c r="Z1003" s="86" t="s">
        <v>9304</v>
      </c>
      <c r="AA1003" s="86"/>
      <c r="AB1003" s="86"/>
      <c r="AC1003" s="86"/>
      <c r="AD1003" s="86">
        <v>10</v>
      </c>
      <c r="AE1003" s="255" t="s">
        <v>9306</v>
      </c>
      <c r="AF1003" s="86" t="s">
        <v>2711</v>
      </c>
      <c r="AG1003" s="86" t="s">
        <v>8005</v>
      </c>
      <c r="AH1003" s="255" t="s">
        <v>8006</v>
      </c>
      <c r="AI1003" s="86" t="s">
        <v>2711</v>
      </c>
      <c r="AJ1003" s="86"/>
      <c r="AK1003" s="86"/>
      <c r="AL1003" s="86" t="s">
        <v>2539</v>
      </c>
      <c r="AM1003" s="86"/>
      <c r="AN1003" s="86"/>
      <c r="AO1003" s="86"/>
      <c r="AP1003" s="86"/>
      <c r="AQ1003" s="86"/>
      <c r="AR1003" s="86"/>
      <c r="AS1003" s="86"/>
      <c r="AT1003" s="86"/>
      <c r="AU1003" s="86"/>
      <c r="AV1003" s="102" t="str">
        <f xml:space="preserve"> IF(COUNTIF(BI1003,"*FId_EVLmpContIllmn*"),"Yes","No")</f>
        <v>No</v>
      </c>
      <c r="AW1003" s="101">
        <v>1</v>
      </c>
      <c r="AX1003" s="101">
        <v>1</v>
      </c>
      <c r="AY1003" s="101" t="s">
        <v>2363</v>
      </c>
      <c r="AZ1003" s="102" t="str">
        <f xml:space="preserve"> IF(COUNTIF(BI1003,"*FId_MstWrnLmpContIllmn*"),"Yes","No")</f>
        <v>No</v>
      </c>
      <c r="BA1003" s="102" t="str">
        <f xml:space="preserve"> IF(COUNTIF(BI1003,"*FId_SVSWrnLmp*"),"Yes","No")</f>
        <v>No</v>
      </c>
      <c r="BB1003" s="86"/>
      <c r="BC1003" s="86"/>
      <c r="BD1003" s="86"/>
      <c r="BE1003" s="86"/>
      <c r="BF1003" s="86"/>
      <c r="BG1003" s="86"/>
      <c r="BH1003" s="86"/>
      <c r="BI1003" s="185" t="s">
        <v>8816</v>
      </c>
      <c r="BJ1003" s="86" t="s">
        <v>9317</v>
      </c>
      <c r="BK1003" s="86" t="s">
        <v>9318</v>
      </c>
      <c r="BL1003" s="86"/>
      <c r="BM1003" s="162" t="str">
        <f>VLOOKUP(E1003, [2]Sheet1!$B:$AB, 25, FALSE)</f>
        <v>5</v>
      </c>
      <c r="BN1003" s="162" t="s">
        <v>695</v>
      </c>
      <c r="BO1003" s="162" t="s">
        <v>700</v>
      </c>
      <c r="BP1003" s="162" t="s">
        <v>701</v>
      </c>
      <c r="BQ1003" s="162" t="s">
        <v>702</v>
      </c>
      <c r="BR1003" s="162" t="s">
        <v>703</v>
      </c>
      <c r="BS1003" s="162"/>
      <c r="BT1003" s="162"/>
      <c r="BU1003" s="162"/>
      <c r="BV1003" s="162"/>
      <c r="BW1003" s="162"/>
      <c r="BX1003" s="162"/>
      <c r="BY1003" s="162"/>
      <c r="BZ1003" s="162"/>
      <c r="CA1003" s="162"/>
      <c r="CB1003" s="162"/>
      <c r="CC1003" s="162"/>
      <c r="CD1003" s="162"/>
      <c r="CE1003" s="162"/>
      <c r="CF1003" s="162"/>
      <c r="CG1003" s="162"/>
      <c r="CH1003" s="162"/>
      <c r="CI1003" s="86"/>
      <c r="CJ1003" s="86"/>
      <c r="CK1003" s="86"/>
      <c r="CL1003" s="86"/>
      <c r="CM1003" s="86"/>
      <c r="CN1003" s="86"/>
      <c r="CO1003" s="86" t="s">
        <v>2500</v>
      </c>
      <c r="CP1003" s="86"/>
      <c r="CQ1003" s="86"/>
      <c r="CR1003" s="86"/>
      <c r="CS1003" s="164" t="b">
        <f>NOT(ISERROR(MATCH(E1003,[1]Sheet1!$A:$A,0)))</f>
        <v>0</v>
      </c>
      <c r="CT1003" s="164" t="str">
        <f t="shared" si="48"/>
        <v/>
      </c>
    </row>
    <row r="1004" spans="1:98" s="218" customFormat="1" ht="92.4">
      <c r="A1004" s="256">
        <v>297</v>
      </c>
      <c r="B1004" s="258">
        <v>1001</v>
      </c>
      <c r="C1004" s="258"/>
      <c r="D1004" s="86"/>
      <c r="E1004" s="166" t="s">
        <v>8007</v>
      </c>
      <c r="F1004" s="168" t="s">
        <v>8008</v>
      </c>
      <c r="G1004" s="168" t="s">
        <v>8009</v>
      </c>
      <c r="H1004" s="86"/>
      <c r="I1004" s="86"/>
      <c r="J1004" s="164" t="s">
        <v>651</v>
      </c>
      <c r="K1004" s="101" t="s">
        <v>8010</v>
      </c>
      <c r="L1004" s="162" t="s">
        <v>2495</v>
      </c>
      <c r="M1004" s="162" t="s">
        <v>128</v>
      </c>
      <c r="N1004" s="162"/>
      <c r="O1004" s="162" t="s">
        <v>128</v>
      </c>
      <c r="P1004" s="162"/>
      <c r="Q1004" s="162" t="s">
        <v>2496</v>
      </c>
      <c r="R1004" s="162" t="s">
        <v>4648</v>
      </c>
      <c r="S1004" s="86"/>
      <c r="T1004" s="86" t="s">
        <v>8011</v>
      </c>
      <c r="U1004" s="86" t="s">
        <v>2499</v>
      </c>
      <c r="V1004" s="86"/>
      <c r="W1004" s="86"/>
      <c r="X1004" s="162" t="s">
        <v>2500</v>
      </c>
      <c r="Y1004" s="86"/>
      <c r="Z1004" s="255" t="s">
        <v>9293</v>
      </c>
      <c r="AA1004" s="86"/>
      <c r="AB1004" s="86"/>
      <c r="AC1004" s="86"/>
      <c r="AD1004" s="86">
        <v>10</v>
      </c>
      <c r="AE1004" s="255" t="s">
        <v>9284</v>
      </c>
      <c r="AF1004" s="86" t="s">
        <v>4792</v>
      </c>
      <c r="AG1004" s="86" t="s">
        <v>8012</v>
      </c>
      <c r="AH1004" s="255" t="s">
        <v>8013</v>
      </c>
      <c r="AI1004" s="86" t="s">
        <v>2762</v>
      </c>
      <c r="AJ1004" s="86"/>
      <c r="AK1004" s="86"/>
      <c r="AL1004" s="86" t="s">
        <v>2539</v>
      </c>
      <c r="AM1004" s="86"/>
      <c r="AN1004" s="86"/>
      <c r="AO1004" s="86"/>
      <c r="AP1004" s="86"/>
      <c r="AQ1004" s="86"/>
      <c r="AR1004" s="86"/>
      <c r="AS1004" s="86"/>
      <c r="AT1004" s="86"/>
      <c r="AU1004" s="86"/>
      <c r="AV1004" s="102" t="str">
        <f xml:space="preserve"> IF(COUNTIF(BI1004,"*FId_EVLmpContIllmn*"),"Yes","No")</f>
        <v>No</v>
      </c>
      <c r="AW1004" s="101">
        <v>1</v>
      </c>
      <c r="AX1004" s="101">
        <v>1</v>
      </c>
      <c r="AY1004" s="101" t="s">
        <v>2363</v>
      </c>
      <c r="AZ1004" s="102" t="str">
        <f xml:space="preserve"> IF(COUNTIF(BI1004,"*FId_MstWrnLmpContIllmn*"),"Yes","No")</f>
        <v>No</v>
      </c>
      <c r="BA1004" s="102" t="str">
        <f xml:space="preserve"> IF(COUNTIF(BI1004,"*FId_SVSWrnLmp*"),"Yes","No")</f>
        <v>No</v>
      </c>
      <c r="BB1004" s="86"/>
      <c r="BC1004" s="86"/>
      <c r="BD1004" s="86"/>
      <c r="BE1004" s="86"/>
      <c r="BF1004" s="86"/>
      <c r="BG1004" s="86"/>
      <c r="BH1004" s="86"/>
      <c r="BI1004" s="185" t="s">
        <v>8815</v>
      </c>
      <c r="BJ1004" s="86" t="s">
        <v>9317</v>
      </c>
      <c r="BK1004" s="86" t="s">
        <v>9318</v>
      </c>
      <c r="BL1004" s="86"/>
      <c r="BM1004" s="162" t="str">
        <f>VLOOKUP(E1004, [2]Sheet1!$B:$AB, 25, FALSE)</f>
        <v>5</v>
      </c>
      <c r="BN1004" s="162" t="s">
        <v>695</v>
      </c>
      <c r="BO1004" s="162" t="s">
        <v>700</v>
      </c>
      <c r="BP1004" s="162" t="s">
        <v>701</v>
      </c>
      <c r="BQ1004" s="162" t="s">
        <v>702</v>
      </c>
      <c r="BR1004" s="162" t="s">
        <v>703</v>
      </c>
      <c r="BS1004" s="162"/>
      <c r="BT1004" s="162"/>
      <c r="BU1004" s="162"/>
      <c r="BV1004" s="162"/>
      <c r="BW1004" s="162"/>
      <c r="BX1004" s="162"/>
      <c r="BY1004" s="162"/>
      <c r="BZ1004" s="162"/>
      <c r="CA1004" s="162"/>
      <c r="CB1004" s="162"/>
      <c r="CC1004" s="162"/>
      <c r="CD1004" s="162"/>
      <c r="CE1004" s="162"/>
      <c r="CF1004" s="162"/>
      <c r="CG1004" s="162"/>
      <c r="CH1004" s="162"/>
      <c r="CI1004" s="86"/>
      <c r="CJ1004" s="86"/>
      <c r="CK1004" s="86"/>
      <c r="CL1004" s="86"/>
      <c r="CM1004" s="86"/>
      <c r="CN1004" s="86"/>
      <c r="CO1004" s="86" t="s">
        <v>2500</v>
      </c>
      <c r="CP1004" s="86"/>
      <c r="CQ1004" s="86"/>
      <c r="CR1004" s="86"/>
      <c r="CS1004" s="164" t="b">
        <f>NOT(ISERROR(MATCH(E1004,[1]Sheet1!$A:$A,0)))</f>
        <v>0</v>
      </c>
      <c r="CT1004" s="164" t="str">
        <f t="shared" si="48"/>
        <v/>
      </c>
    </row>
    <row r="1005" spans="1:98" s="218" customFormat="1" ht="55.05" customHeight="1">
      <c r="A1005" s="256">
        <v>297</v>
      </c>
      <c r="B1005" s="258">
        <v>1002</v>
      </c>
      <c r="C1005" s="258"/>
      <c r="D1005" s="86"/>
      <c r="E1005" s="166" t="s">
        <v>8014</v>
      </c>
      <c r="F1005" s="163" t="s">
        <v>8015</v>
      </c>
      <c r="G1005" s="163" t="s">
        <v>8016</v>
      </c>
      <c r="H1005" s="86"/>
      <c r="I1005" s="86"/>
      <c r="J1005" s="164" t="s">
        <v>651</v>
      </c>
      <c r="K1005" s="101" t="s">
        <v>8017</v>
      </c>
      <c r="L1005" s="162" t="s">
        <v>2495</v>
      </c>
      <c r="M1005" s="162" t="s">
        <v>251</v>
      </c>
      <c r="N1005" s="162"/>
      <c r="O1005" s="162" t="s">
        <v>251</v>
      </c>
      <c r="P1005" s="162"/>
      <c r="Q1005" s="162" t="s">
        <v>2496</v>
      </c>
      <c r="R1005" s="162" t="s">
        <v>4648</v>
      </c>
      <c r="S1005" s="86"/>
      <c r="T1005" s="86" t="s">
        <v>8011</v>
      </c>
      <c r="U1005" s="86" t="s">
        <v>2499</v>
      </c>
      <c r="V1005" s="86"/>
      <c r="W1005" s="86"/>
      <c r="X1005" s="162" t="s">
        <v>2500</v>
      </c>
      <c r="Y1005" s="86"/>
      <c r="Z1005" s="86" t="s">
        <v>9305</v>
      </c>
      <c r="AA1005" s="86"/>
      <c r="AB1005" s="86"/>
      <c r="AC1005" s="86"/>
      <c r="AD1005" s="86">
        <v>10</v>
      </c>
      <c r="AE1005" s="255" t="s">
        <v>9302</v>
      </c>
      <c r="AF1005" s="86" t="s">
        <v>2711</v>
      </c>
      <c r="AG1005" s="86" t="s">
        <v>8018</v>
      </c>
      <c r="AH1005" s="255" t="s">
        <v>9332</v>
      </c>
      <c r="AI1005" s="86" t="s">
        <v>2711</v>
      </c>
      <c r="AJ1005" s="86"/>
      <c r="AK1005" s="86"/>
      <c r="AL1005" s="86" t="s">
        <v>2539</v>
      </c>
      <c r="AM1005" s="86"/>
      <c r="AN1005" s="86"/>
      <c r="AO1005" s="86"/>
      <c r="AP1005" s="86"/>
      <c r="AQ1005" s="86"/>
      <c r="AR1005" s="86"/>
      <c r="AS1005" s="86"/>
      <c r="AT1005" s="86"/>
      <c r="AU1005" s="86"/>
      <c r="AV1005" s="102" t="str">
        <f xml:space="preserve"> IF(COUNTIF(BI1005,"*FId_EVLmpContIllmn*"),"Yes","No")</f>
        <v>No</v>
      </c>
      <c r="AW1005" s="101">
        <v>1</v>
      </c>
      <c r="AX1005" s="101">
        <v>1</v>
      </c>
      <c r="AY1005" s="101" t="s">
        <v>2363</v>
      </c>
      <c r="AZ1005" s="102" t="str">
        <f xml:space="preserve"> IF(COUNTIF(BI1005,"*FId_MstWrnLmpContIllmn*"),"Yes","No")</f>
        <v>No</v>
      </c>
      <c r="BA1005" s="102" t="str">
        <f xml:space="preserve"> IF(COUNTIF(BI1005,"*FId_SVSWrnLmp*"),"Yes","No")</f>
        <v>No</v>
      </c>
      <c r="BB1005" s="86"/>
      <c r="BC1005" s="86"/>
      <c r="BD1005" s="86"/>
      <c r="BE1005" s="86"/>
      <c r="BF1005" s="86"/>
      <c r="BG1005" s="86"/>
      <c r="BH1005" s="86"/>
      <c r="BI1005" s="162" t="s">
        <v>8815</v>
      </c>
      <c r="BJ1005" s="86" t="s">
        <v>9317</v>
      </c>
      <c r="BK1005" s="86" t="s">
        <v>9318</v>
      </c>
      <c r="BL1005" s="86"/>
      <c r="BM1005" s="162" t="str">
        <f>VLOOKUP(E1005, [2]Sheet1!$B:$AB, 25, FALSE)</f>
        <v>5</v>
      </c>
      <c r="BN1005" s="162" t="s">
        <v>695</v>
      </c>
      <c r="BO1005" s="162" t="s">
        <v>700</v>
      </c>
      <c r="BP1005" s="162" t="s">
        <v>701</v>
      </c>
      <c r="BQ1005" s="162" t="s">
        <v>702</v>
      </c>
      <c r="BR1005" s="162" t="s">
        <v>703</v>
      </c>
      <c r="BS1005" s="162"/>
      <c r="BT1005" s="162"/>
      <c r="BU1005" s="162"/>
      <c r="BV1005" s="162"/>
      <c r="BW1005" s="162"/>
      <c r="BX1005" s="162"/>
      <c r="BY1005" s="162"/>
      <c r="BZ1005" s="162"/>
      <c r="CA1005" s="162"/>
      <c r="CB1005" s="162"/>
      <c r="CC1005" s="162"/>
      <c r="CD1005" s="162"/>
      <c r="CE1005" s="162"/>
      <c r="CF1005" s="162"/>
      <c r="CG1005" s="162"/>
      <c r="CH1005" s="162"/>
      <c r="CI1005" s="86"/>
      <c r="CJ1005" s="86"/>
      <c r="CK1005" s="86"/>
      <c r="CL1005" s="86"/>
      <c r="CM1005" s="86"/>
      <c r="CN1005" s="86"/>
      <c r="CO1005" s="86" t="s">
        <v>2500</v>
      </c>
      <c r="CP1005" s="86"/>
      <c r="CQ1005" s="86"/>
      <c r="CR1005" s="86"/>
      <c r="CS1005" s="164" t="b">
        <f>NOT(ISERROR(MATCH(E1005,[1]Sheet1!$A:$A,0)))</f>
        <v>0</v>
      </c>
      <c r="CT1005" s="164" t="str">
        <f t="shared" si="48"/>
        <v/>
      </c>
    </row>
    <row r="1006" spans="1:98" s="216" customFormat="1" ht="70.349999999999994" customHeight="1">
      <c r="A1006" s="256"/>
      <c r="B1006" s="258">
        <v>1003</v>
      </c>
      <c r="C1006" s="258"/>
      <c r="D1006" s="162"/>
      <c r="E1006" s="286" t="s">
        <v>4630</v>
      </c>
      <c r="F1006" s="163" t="s">
        <v>2575</v>
      </c>
      <c r="G1006" s="163" t="s">
        <v>2575</v>
      </c>
      <c r="H1006" s="162"/>
      <c r="I1006" s="162"/>
      <c r="J1006" s="70" t="s">
        <v>2576</v>
      </c>
      <c r="K1006" s="101" t="s">
        <v>4631</v>
      </c>
      <c r="L1006" s="162" t="s">
        <v>2495</v>
      </c>
      <c r="M1006" s="165" t="s">
        <v>251</v>
      </c>
      <c r="N1006" s="162"/>
      <c r="O1006" s="165" t="s">
        <v>251</v>
      </c>
      <c r="P1006" s="162"/>
      <c r="Q1006" s="162" t="s">
        <v>2513</v>
      </c>
      <c r="R1006" s="162" t="s">
        <v>2497</v>
      </c>
      <c r="S1006" s="162"/>
      <c r="T1006" s="162" t="s">
        <v>4632</v>
      </c>
      <c r="U1006" s="86" t="s">
        <v>2499</v>
      </c>
      <c r="V1006" s="162"/>
      <c r="W1006" s="162"/>
      <c r="X1006" s="162" t="s">
        <v>2500</v>
      </c>
      <c r="Y1006" s="162"/>
      <c r="Z1006" s="162" t="s">
        <v>8671</v>
      </c>
      <c r="AA1006" s="164"/>
      <c r="AB1006" s="164"/>
      <c r="AC1006" s="164"/>
      <c r="AD1006" s="162" t="s">
        <v>217</v>
      </c>
      <c r="AE1006" s="162" t="s">
        <v>217</v>
      </c>
      <c r="AF1006" s="162" t="s">
        <v>2762</v>
      </c>
      <c r="AG1006" s="101" t="s">
        <v>8672</v>
      </c>
      <c r="AH1006" s="162" t="s">
        <v>217</v>
      </c>
      <c r="AI1006" s="162" t="s">
        <v>2762</v>
      </c>
      <c r="AJ1006" s="164"/>
      <c r="AK1006" s="164"/>
      <c r="AL1006" s="162" t="s">
        <v>2539</v>
      </c>
      <c r="AM1006" s="162"/>
      <c r="AN1006" s="162"/>
      <c r="AO1006" s="162"/>
      <c r="AP1006" s="162"/>
      <c r="AQ1006" s="162"/>
      <c r="AR1006" s="162"/>
      <c r="AS1006" s="162"/>
      <c r="AT1006" s="162"/>
      <c r="AU1006" s="162"/>
      <c r="AV1006" s="102" t="s">
        <v>2363</v>
      </c>
      <c r="AW1006" s="101">
        <v>1</v>
      </c>
      <c r="AX1006" s="101">
        <v>1</v>
      </c>
      <c r="AY1006" s="101" t="s">
        <v>2363</v>
      </c>
      <c r="AZ1006" s="102" t="s">
        <v>2363</v>
      </c>
      <c r="BA1006" s="102" t="s">
        <v>2363</v>
      </c>
      <c r="BB1006" s="162"/>
      <c r="BC1006" s="162"/>
      <c r="BD1006" s="162"/>
      <c r="BE1006" s="164"/>
      <c r="BF1006" s="164"/>
      <c r="BG1006" s="164"/>
      <c r="BH1006" s="164"/>
      <c r="BI1006" s="177" t="s">
        <v>8918</v>
      </c>
      <c r="BJ1006" s="162"/>
      <c r="BK1006" s="101" t="s">
        <v>4633</v>
      </c>
      <c r="BL1006" s="162"/>
      <c r="BM1006" s="162">
        <v>0</v>
      </c>
      <c r="BN1006" s="162" t="s">
        <v>585</v>
      </c>
      <c r="BO1006" s="162"/>
      <c r="BP1006" s="162"/>
      <c r="BQ1006" s="162"/>
      <c r="BR1006" s="162"/>
      <c r="BS1006" s="162"/>
      <c r="BT1006" s="162"/>
      <c r="BU1006" s="162"/>
      <c r="BV1006" s="162"/>
      <c r="BW1006" s="162"/>
      <c r="BX1006" s="162"/>
      <c r="BY1006" s="162"/>
      <c r="BZ1006" s="162"/>
      <c r="CA1006" s="162"/>
      <c r="CB1006" s="162"/>
      <c r="CC1006" s="162"/>
      <c r="CD1006" s="162"/>
      <c r="CE1006" s="162"/>
      <c r="CF1006" s="162"/>
      <c r="CG1006" s="162"/>
      <c r="CH1006" s="162"/>
      <c r="CI1006" s="162"/>
      <c r="CJ1006" s="162"/>
      <c r="CK1006" s="162"/>
      <c r="CL1006" s="162"/>
      <c r="CM1006" s="162"/>
      <c r="CN1006" s="162"/>
      <c r="CO1006" s="162"/>
      <c r="CP1006" s="162"/>
      <c r="CQ1006" s="162"/>
      <c r="CR1006" s="86"/>
      <c r="CS1006" s="164" t="b">
        <f>NOT(ISERROR(MATCH(E1006,[1]Sheet1!$A:$A,0)))</f>
        <v>0</v>
      </c>
      <c r="CT1006" s="164" t="str">
        <f t="shared" si="48"/>
        <v/>
      </c>
    </row>
    <row r="1007" spans="1:98" s="216" customFormat="1" ht="70.349999999999994" customHeight="1">
      <c r="A1007" s="256"/>
      <c r="B1007" s="258">
        <v>1004</v>
      </c>
      <c r="C1007" s="258"/>
      <c r="D1007" s="162"/>
      <c r="E1007" s="286" t="s">
        <v>161</v>
      </c>
      <c r="F1007" s="64" t="s">
        <v>4634</v>
      </c>
      <c r="G1007" s="163" t="s">
        <v>4635</v>
      </c>
      <c r="H1007" s="162"/>
      <c r="I1007" s="162"/>
      <c r="J1007" s="70"/>
      <c r="K1007" s="101" t="s">
        <v>4636</v>
      </c>
      <c r="L1007" s="162" t="s">
        <v>2965</v>
      </c>
      <c r="M1007" s="165" t="s">
        <v>251</v>
      </c>
      <c r="N1007" s="162"/>
      <c r="O1007" s="165" t="s">
        <v>251</v>
      </c>
      <c r="P1007" s="162"/>
      <c r="Q1007" s="162" t="s">
        <v>2513</v>
      </c>
      <c r="R1007" s="162" t="s">
        <v>2497</v>
      </c>
      <c r="S1007" s="162"/>
      <c r="T1007" s="162" t="s">
        <v>3022</v>
      </c>
      <c r="U1007" s="86" t="s">
        <v>2795</v>
      </c>
      <c r="V1007" s="162"/>
      <c r="W1007" s="162"/>
      <c r="X1007" s="162" t="s">
        <v>2500</v>
      </c>
      <c r="Y1007" s="162"/>
      <c r="Z1007" s="162" t="s">
        <v>4637</v>
      </c>
      <c r="AA1007" s="164"/>
      <c r="AB1007" s="164"/>
      <c r="AC1007" s="164"/>
      <c r="AD1007" s="162" t="s">
        <v>4638</v>
      </c>
      <c r="AE1007" s="162" t="s">
        <v>4639</v>
      </c>
      <c r="AF1007" s="162" t="s">
        <v>4640</v>
      </c>
      <c r="AG1007" s="101" t="s">
        <v>4641</v>
      </c>
      <c r="AH1007" s="162" t="s">
        <v>4642</v>
      </c>
      <c r="AI1007" s="162" t="s">
        <v>4640</v>
      </c>
      <c r="AJ1007" s="164"/>
      <c r="AK1007" s="164"/>
      <c r="AL1007" s="162" t="s">
        <v>2539</v>
      </c>
      <c r="AM1007" s="162"/>
      <c r="AN1007" s="162"/>
      <c r="AO1007" s="162"/>
      <c r="AP1007" s="162"/>
      <c r="AQ1007" s="162"/>
      <c r="AR1007" s="162"/>
      <c r="AS1007" s="162"/>
      <c r="AT1007" s="162"/>
      <c r="AU1007" s="162"/>
      <c r="AV1007" s="102" t="s">
        <v>2363</v>
      </c>
      <c r="AW1007" s="101">
        <v>1</v>
      </c>
      <c r="AX1007" s="101">
        <v>1</v>
      </c>
      <c r="AY1007" s="101" t="s">
        <v>2363</v>
      </c>
      <c r="AZ1007" s="102" t="s">
        <v>2363</v>
      </c>
      <c r="BA1007" s="102" t="s">
        <v>2363</v>
      </c>
      <c r="BB1007" s="162"/>
      <c r="BC1007" s="162"/>
      <c r="BD1007" s="162"/>
      <c r="BE1007" s="164"/>
      <c r="BF1007" s="164"/>
      <c r="BG1007" s="164"/>
      <c r="BH1007" s="164"/>
      <c r="BI1007" s="162" t="s">
        <v>4643</v>
      </c>
      <c r="BJ1007" s="162"/>
      <c r="BK1007" s="101"/>
      <c r="BL1007" s="162"/>
      <c r="BM1007" s="86">
        <v>6</v>
      </c>
      <c r="BN1007" s="70" t="s">
        <v>2753</v>
      </c>
      <c r="BO1007" s="85" t="s">
        <v>719</v>
      </c>
      <c r="BP1007" s="85" t="s">
        <v>720</v>
      </c>
      <c r="BQ1007" s="85" t="s">
        <v>721</v>
      </c>
      <c r="BR1007" s="85" t="s">
        <v>722</v>
      </c>
      <c r="BS1007" s="85" t="s">
        <v>723</v>
      </c>
      <c r="BT1007" s="85" t="s">
        <v>724</v>
      </c>
      <c r="BU1007" s="85" t="s">
        <v>725</v>
      </c>
      <c r="BV1007" s="85" t="s">
        <v>726</v>
      </c>
      <c r="BW1007" s="85" t="s">
        <v>727</v>
      </c>
      <c r="BX1007" s="85" t="s">
        <v>728</v>
      </c>
      <c r="BY1007" s="85" t="s">
        <v>729</v>
      </c>
      <c r="BZ1007" s="85" t="s">
        <v>730</v>
      </c>
      <c r="CA1007" s="85" t="s">
        <v>731</v>
      </c>
      <c r="CB1007" s="85" t="s">
        <v>732</v>
      </c>
      <c r="CC1007" s="162"/>
      <c r="CD1007" s="162"/>
      <c r="CE1007" s="162"/>
      <c r="CF1007" s="162"/>
      <c r="CG1007" s="162"/>
      <c r="CH1007" s="162"/>
      <c r="CI1007" s="162"/>
      <c r="CJ1007" s="162"/>
      <c r="CK1007" s="162"/>
      <c r="CL1007" s="162"/>
      <c r="CM1007" s="162"/>
      <c r="CN1007" s="162"/>
      <c r="CO1007" s="162"/>
      <c r="CP1007" s="162"/>
      <c r="CQ1007" s="162"/>
      <c r="CR1007" s="86"/>
      <c r="CS1007" s="164" t="b">
        <f>NOT(ISERROR(MATCH(E1007,[1]Sheet1!$A:$A,0)))</f>
        <v>0</v>
      </c>
      <c r="CT1007" s="164" t="str">
        <f t="shared" si="48"/>
        <v/>
      </c>
    </row>
    <row r="1008" spans="1:98" s="216" customFormat="1" ht="93.45" customHeight="1">
      <c r="A1008" s="256"/>
      <c r="B1008" s="258">
        <v>1005</v>
      </c>
      <c r="C1008" s="258"/>
      <c r="D1008" s="86"/>
      <c r="E1008" s="270" t="s">
        <v>5010</v>
      </c>
      <c r="F1008" s="64" t="s">
        <v>4634</v>
      </c>
      <c r="G1008" s="163" t="s">
        <v>4635</v>
      </c>
      <c r="H1008" s="162"/>
      <c r="I1008" s="162"/>
      <c r="J1008" s="86"/>
      <c r="K1008" s="162" t="s">
        <v>5011</v>
      </c>
      <c r="L1008" s="162" t="s">
        <v>2965</v>
      </c>
      <c r="M1008" s="165" t="s">
        <v>251</v>
      </c>
      <c r="N1008" s="162"/>
      <c r="O1008" s="165" t="s">
        <v>251</v>
      </c>
      <c r="P1008" s="162"/>
      <c r="Q1008" s="162" t="s">
        <v>2513</v>
      </c>
      <c r="R1008" s="162" t="s">
        <v>2497</v>
      </c>
      <c r="S1008" s="86"/>
      <c r="T1008" s="162" t="s">
        <v>3022</v>
      </c>
      <c r="U1008" s="86" t="s">
        <v>2795</v>
      </c>
      <c r="V1008" s="86"/>
      <c r="W1008" s="86"/>
      <c r="X1008" s="162" t="s">
        <v>5012</v>
      </c>
      <c r="Y1008" s="86"/>
      <c r="Z1008" s="162" t="s">
        <v>9206</v>
      </c>
      <c r="AA1008" s="86"/>
      <c r="AB1008" s="86"/>
      <c r="AC1008" s="86"/>
      <c r="AD1008" s="86" t="s">
        <v>4638</v>
      </c>
      <c r="AE1008" s="86" t="s">
        <v>9007</v>
      </c>
      <c r="AF1008" s="162" t="s">
        <v>4640</v>
      </c>
      <c r="AG1008" s="101" t="s">
        <v>5013</v>
      </c>
      <c r="AH1008" s="86" t="s">
        <v>217</v>
      </c>
      <c r="AI1008" s="86" t="s">
        <v>4640</v>
      </c>
      <c r="AJ1008" s="86"/>
      <c r="AK1008" s="86"/>
      <c r="AL1008" s="86" t="s">
        <v>5014</v>
      </c>
      <c r="AM1008" s="86"/>
      <c r="AN1008" s="86"/>
      <c r="AO1008" s="86"/>
      <c r="AP1008" s="86"/>
      <c r="AQ1008" s="86"/>
      <c r="AR1008" s="86"/>
      <c r="AS1008" s="86"/>
      <c r="AT1008" s="86"/>
      <c r="AU1008" s="86"/>
      <c r="AV1008" s="102" t="s">
        <v>2363</v>
      </c>
      <c r="AW1008" s="101">
        <v>1</v>
      </c>
      <c r="AX1008" s="101">
        <v>1</v>
      </c>
      <c r="AY1008" s="101" t="s">
        <v>2363</v>
      </c>
      <c r="AZ1008" s="102" t="s">
        <v>2363</v>
      </c>
      <c r="BA1008" s="102" t="s">
        <v>2364</v>
      </c>
      <c r="BB1008" s="86"/>
      <c r="BC1008" s="86"/>
      <c r="BD1008" s="86"/>
      <c r="BE1008" s="86"/>
      <c r="BF1008" s="86"/>
      <c r="BG1008" s="86"/>
      <c r="BH1008" s="86"/>
      <c r="BI1008" s="86" t="s">
        <v>5015</v>
      </c>
      <c r="BJ1008" s="86"/>
      <c r="BK1008" s="101"/>
      <c r="BL1008" s="86"/>
      <c r="BM1008" s="86">
        <v>6</v>
      </c>
      <c r="BN1008" s="70" t="s">
        <v>2753</v>
      </c>
      <c r="BO1008" s="85" t="s">
        <v>719</v>
      </c>
      <c r="BP1008" s="85" t="s">
        <v>720</v>
      </c>
      <c r="BQ1008" s="85" t="s">
        <v>721</v>
      </c>
      <c r="BR1008" s="85" t="s">
        <v>722</v>
      </c>
      <c r="BS1008" s="85" t="s">
        <v>723</v>
      </c>
      <c r="BT1008" s="85" t="s">
        <v>724</v>
      </c>
      <c r="BU1008" s="85" t="s">
        <v>725</v>
      </c>
      <c r="BV1008" s="85" t="s">
        <v>726</v>
      </c>
      <c r="BW1008" s="85" t="s">
        <v>727</v>
      </c>
      <c r="BX1008" s="85" t="s">
        <v>728</v>
      </c>
      <c r="BY1008" s="85" t="s">
        <v>729</v>
      </c>
      <c r="BZ1008" s="85" t="s">
        <v>730</v>
      </c>
      <c r="CA1008" s="85" t="s">
        <v>731</v>
      </c>
      <c r="CB1008" s="85" t="s">
        <v>732</v>
      </c>
      <c r="CC1008" s="70"/>
      <c r="CD1008" s="70"/>
      <c r="CE1008" s="70"/>
      <c r="CF1008" s="70"/>
      <c r="CG1008" s="86"/>
      <c r="CH1008" s="86"/>
      <c r="CI1008" s="86"/>
      <c r="CJ1008" s="86"/>
      <c r="CK1008" s="86"/>
      <c r="CL1008" s="86"/>
      <c r="CM1008" s="86"/>
      <c r="CN1008" s="86"/>
      <c r="CO1008" s="86"/>
      <c r="CP1008" s="86"/>
      <c r="CQ1008" s="86"/>
      <c r="CR1008" s="86"/>
      <c r="CS1008" s="164" t="b">
        <f>NOT(ISERROR(MATCH(E1008,[1]Sheet1!$A:$A,0)))</f>
        <v>0</v>
      </c>
      <c r="CT1008" s="164" t="str">
        <f t="shared" si="48"/>
        <v/>
      </c>
    </row>
  </sheetData>
  <autoFilter ref="A6:CT1008" xr:uid="{00000000-0001-0000-0900-000000000000}"/>
  <phoneticPr fontId="38" type="noConversion"/>
  <conditionalFormatting sqref="B5:C5">
    <cfRule type="duplicateValues" dxfId="105" priority="453" stopIfTrue="1"/>
  </conditionalFormatting>
  <conditionalFormatting sqref="D452">
    <cfRule type="duplicateValues" dxfId="104" priority="196" stopIfTrue="1"/>
  </conditionalFormatting>
  <conditionalFormatting sqref="D465">
    <cfRule type="duplicateValues" dxfId="103" priority="191" stopIfTrue="1"/>
  </conditionalFormatting>
  <conditionalFormatting sqref="D463">
    <cfRule type="duplicateValues" dxfId="102" priority="190" stopIfTrue="1"/>
  </conditionalFormatting>
  <conditionalFormatting sqref="D464">
    <cfRule type="duplicateValues" dxfId="101" priority="189" stopIfTrue="1"/>
  </conditionalFormatting>
  <conditionalFormatting sqref="D460">
    <cfRule type="duplicateValues" dxfId="100" priority="188" stopIfTrue="1"/>
  </conditionalFormatting>
  <conditionalFormatting sqref="D459">
    <cfRule type="duplicateValues" dxfId="99" priority="187" stopIfTrue="1"/>
  </conditionalFormatting>
  <conditionalFormatting sqref="D115">
    <cfRule type="duplicateValues" dxfId="98" priority="174" stopIfTrue="1"/>
  </conditionalFormatting>
  <conditionalFormatting sqref="D117:D118">
    <cfRule type="duplicateValues" dxfId="97" priority="173" stopIfTrue="1"/>
  </conditionalFormatting>
  <conditionalFormatting sqref="D940:D953">
    <cfRule type="duplicateValues" dxfId="96" priority="113"/>
  </conditionalFormatting>
  <conditionalFormatting sqref="F19:G19">
    <cfRule type="cellIs" dxfId="95" priority="98" stopIfTrue="1" operator="equal">
      <formula>"Provisoire"</formula>
    </cfRule>
    <cfRule type="cellIs" dxfId="94" priority="99" operator="equal">
      <formula>"Non"</formula>
    </cfRule>
    <cfRule type="cellIs" dxfId="93" priority="100" operator="equal">
      <formula>"Désactivé"</formula>
    </cfRule>
    <cfRule type="cellIs" dxfId="92" priority="101" operator="equal">
      <formula>"Définitif"</formula>
    </cfRule>
    <cfRule type="cellIs" dxfId="91" priority="102" operator="equal">
      <formula>"Oui"</formula>
    </cfRule>
    <cfRule type="cellIs" dxfId="90" priority="103" operator="equal">
      <formula>"Activé"</formula>
    </cfRule>
  </conditionalFormatting>
  <conditionalFormatting sqref="F765:G765">
    <cfRule type="cellIs" dxfId="89" priority="92" stopIfTrue="1" operator="equal">
      <formula>"Provisoire"</formula>
    </cfRule>
    <cfRule type="cellIs" dxfId="88" priority="93" operator="equal">
      <formula>"Non"</formula>
    </cfRule>
    <cfRule type="cellIs" dxfId="87" priority="94" operator="equal">
      <formula>"Désactivé"</formula>
    </cfRule>
    <cfRule type="cellIs" dxfId="86" priority="95" operator="equal">
      <formula>"Définitif"</formula>
    </cfRule>
    <cfRule type="cellIs" dxfId="85" priority="96" operator="equal">
      <formula>"Oui"</formula>
    </cfRule>
    <cfRule type="cellIs" dxfId="84" priority="97" operator="equal">
      <formula>"Activé"</formula>
    </cfRule>
  </conditionalFormatting>
  <conditionalFormatting sqref="F766:G766">
    <cfRule type="cellIs" dxfId="83" priority="86" stopIfTrue="1" operator="equal">
      <formula>"Provisoire"</formula>
    </cfRule>
    <cfRule type="cellIs" dxfId="82" priority="87" operator="equal">
      <formula>"Non"</formula>
    </cfRule>
    <cfRule type="cellIs" dxfId="81" priority="88" operator="equal">
      <formula>"Désactivé"</formula>
    </cfRule>
    <cfRule type="cellIs" dxfId="80" priority="89" operator="equal">
      <formula>"Définitif"</formula>
    </cfRule>
    <cfRule type="cellIs" dxfId="79" priority="90" operator="equal">
      <formula>"Oui"</formula>
    </cfRule>
    <cfRule type="cellIs" dxfId="78" priority="91" operator="equal">
      <formula>"Activé"</formula>
    </cfRule>
  </conditionalFormatting>
  <conditionalFormatting sqref="F767:G767">
    <cfRule type="cellIs" dxfId="77" priority="80" stopIfTrue="1" operator="equal">
      <formula>"Provisoire"</formula>
    </cfRule>
    <cfRule type="cellIs" dxfId="76" priority="81" operator="equal">
      <formula>"Non"</formula>
    </cfRule>
    <cfRule type="cellIs" dxfId="75" priority="82" operator="equal">
      <formula>"Désactivé"</formula>
    </cfRule>
    <cfRule type="cellIs" dxfId="74" priority="83" operator="equal">
      <formula>"Définitif"</formula>
    </cfRule>
    <cfRule type="cellIs" dxfId="73" priority="84" operator="equal">
      <formula>"Oui"</formula>
    </cfRule>
    <cfRule type="cellIs" dxfId="72" priority="85" operator="equal">
      <formula>"Activé"</formula>
    </cfRule>
  </conditionalFormatting>
  <conditionalFormatting sqref="F768:G768">
    <cfRule type="cellIs" dxfId="71" priority="74" stopIfTrue="1" operator="equal">
      <formula>"Provisoire"</formula>
    </cfRule>
    <cfRule type="cellIs" dxfId="70" priority="75" operator="equal">
      <formula>"Non"</formula>
    </cfRule>
    <cfRule type="cellIs" dxfId="69" priority="76" operator="equal">
      <formula>"Désactivé"</formula>
    </cfRule>
    <cfRule type="cellIs" dxfId="68" priority="77" operator="equal">
      <formula>"Définitif"</formula>
    </cfRule>
    <cfRule type="cellIs" dxfId="67" priority="78" operator="equal">
      <formula>"Oui"</formula>
    </cfRule>
    <cfRule type="cellIs" dxfId="66" priority="79" operator="equal">
      <formula>"Activé"</formula>
    </cfRule>
  </conditionalFormatting>
  <conditionalFormatting sqref="F769:G769">
    <cfRule type="cellIs" dxfId="65" priority="68" stopIfTrue="1" operator="equal">
      <formula>"Provisoire"</formula>
    </cfRule>
    <cfRule type="cellIs" dxfId="64" priority="69" operator="equal">
      <formula>"Non"</formula>
    </cfRule>
    <cfRule type="cellIs" dxfId="63" priority="70" operator="equal">
      <formula>"Désactivé"</formula>
    </cfRule>
    <cfRule type="cellIs" dxfId="62" priority="71" operator="equal">
      <formula>"Définitif"</formula>
    </cfRule>
    <cfRule type="cellIs" dxfId="61" priority="72" operator="equal">
      <formula>"Oui"</formula>
    </cfRule>
    <cfRule type="cellIs" dxfId="60" priority="73" operator="equal">
      <formula>"Activé"</formula>
    </cfRule>
  </conditionalFormatting>
  <conditionalFormatting sqref="K765">
    <cfRule type="cellIs" dxfId="59" priority="62" stopIfTrue="1" operator="equal">
      <formula>"Provisoire"</formula>
    </cfRule>
    <cfRule type="cellIs" dxfId="58" priority="63" operator="equal">
      <formula>"Non"</formula>
    </cfRule>
    <cfRule type="cellIs" dxfId="57" priority="64" operator="equal">
      <formula>"Désactivé"</formula>
    </cfRule>
    <cfRule type="cellIs" dxfId="56" priority="65" operator="equal">
      <formula>"Définitif"</formula>
    </cfRule>
    <cfRule type="cellIs" dxfId="55" priority="66" operator="equal">
      <formula>"Oui"</formula>
    </cfRule>
    <cfRule type="cellIs" dxfId="54" priority="67" operator="equal">
      <formula>"Activé"</formula>
    </cfRule>
  </conditionalFormatting>
  <conditionalFormatting sqref="K766">
    <cfRule type="cellIs" dxfId="53" priority="56" stopIfTrue="1" operator="equal">
      <formula>"Provisoire"</formula>
    </cfRule>
    <cfRule type="cellIs" dxfId="52" priority="57" operator="equal">
      <formula>"Non"</formula>
    </cfRule>
    <cfRule type="cellIs" dxfId="51" priority="58" operator="equal">
      <formula>"Désactivé"</formula>
    </cfRule>
    <cfRule type="cellIs" dxfId="50" priority="59" operator="equal">
      <formula>"Définitif"</formula>
    </cfRule>
    <cfRule type="cellIs" dxfId="49" priority="60" operator="equal">
      <formula>"Oui"</formula>
    </cfRule>
    <cfRule type="cellIs" dxfId="48" priority="61" operator="equal">
      <formula>"Activé"</formula>
    </cfRule>
  </conditionalFormatting>
  <conditionalFormatting sqref="K767">
    <cfRule type="cellIs" dxfId="47" priority="50" stopIfTrue="1" operator="equal">
      <formula>"Provisoire"</formula>
    </cfRule>
    <cfRule type="cellIs" dxfId="46" priority="51" operator="equal">
      <formula>"Non"</formula>
    </cfRule>
    <cfRule type="cellIs" dxfId="45" priority="52" operator="equal">
      <formula>"Désactivé"</formula>
    </cfRule>
    <cfRule type="cellIs" dxfId="44" priority="53" operator="equal">
      <formula>"Définitif"</formula>
    </cfRule>
    <cfRule type="cellIs" dxfId="43" priority="54" operator="equal">
      <formula>"Oui"</formula>
    </cfRule>
    <cfRule type="cellIs" dxfId="42" priority="55" operator="equal">
      <formula>"Activé"</formula>
    </cfRule>
  </conditionalFormatting>
  <conditionalFormatting sqref="K769">
    <cfRule type="cellIs" dxfId="41" priority="44" stopIfTrue="1" operator="equal">
      <formula>"Provisoire"</formula>
    </cfRule>
    <cfRule type="cellIs" dxfId="40" priority="45" operator="equal">
      <formula>"Non"</formula>
    </cfRule>
    <cfRule type="cellIs" dxfId="39" priority="46" operator="equal">
      <formula>"Désactivé"</formula>
    </cfRule>
    <cfRule type="cellIs" dxfId="38" priority="47" operator="equal">
      <formula>"Définitif"</formula>
    </cfRule>
    <cfRule type="cellIs" dxfId="37" priority="48" operator="equal">
      <formula>"Oui"</formula>
    </cfRule>
    <cfRule type="cellIs" dxfId="36" priority="49" operator="equal">
      <formula>"Activé"</formula>
    </cfRule>
  </conditionalFormatting>
  <conditionalFormatting sqref="K768">
    <cfRule type="cellIs" dxfId="35" priority="38" stopIfTrue="1" operator="equal">
      <formula>"Provisoire"</formula>
    </cfRule>
    <cfRule type="cellIs" dxfId="34" priority="39" operator="equal">
      <formula>"Non"</formula>
    </cfRule>
    <cfRule type="cellIs" dxfId="33" priority="40" operator="equal">
      <formula>"Désactivé"</formula>
    </cfRule>
    <cfRule type="cellIs" dxfId="32" priority="41" operator="equal">
      <formula>"Définitif"</formula>
    </cfRule>
    <cfRule type="cellIs" dxfId="31" priority="42" operator="equal">
      <formula>"Oui"</formula>
    </cfRule>
    <cfRule type="cellIs" dxfId="30" priority="43" operator="equal">
      <formula>"Activé"</formula>
    </cfRule>
  </conditionalFormatting>
  <conditionalFormatting sqref="D1009:D1048576 D954:D1005 D1:D939">
    <cfRule type="duplicateValues" dxfId="29" priority="1906"/>
  </conditionalFormatting>
  <conditionalFormatting sqref="D940:D953">
    <cfRule type="duplicateValues" dxfId="28" priority="1938"/>
  </conditionalFormatting>
  <conditionalFormatting sqref="D453:D454">
    <cfRule type="duplicateValues" dxfId="27" priority="1955" stopIfTrue="1"/>
  </conditionalFormatting>
  <conditionalFormatting sqref="D444:D449">
    <cfRule type="duplicateValues" dxfId="26" priority="1956" stopIfTrue="1"/>
  </conditionalFormatting>
  <conditionalFormatting sqref="D455:D458 D450:D451 D5 D160:D443 D466:D497 D461:D462">
    <cfRule type="duplicateValues" dxfId="25" priority="2180" stopIfTrue="1"/>
  </conditionalFormatting>
  <conditionalFormatting sqref="E957:E989">
    <cfRule type="duplicateValues" dxfId="24" priority="2306"/>
  </conditionalFormatting>
  <conditionalFormatting sqref="A926">
    <cfRule type="duplicateValues" dxfId="23" priority="2307"/>
  </conditionalFormatting>
  <conditionalFormatting sqref="E990:E1002 E1:E956">
    <cfRule type="duplicateValues" dxfId="22" priority="2315"/>
  </conditionalFormatting>
  <conditionalFormatting sqref="E1004:E1005">
    <cfRule type="duplicateValues" dxfId="21" priority="22"/>
  </conditionalFormatting>
  <conditionalFormatting sqref="D1006:D1007">
    <cfRule type="duplicateValues" dxfId="20" priority="13"/>
  </conditionalFormatting>
  <conditionalFormatting sqref="D1006:D1007">
    <cfRule type="duplicateValues" dxfId="19" priority="14" stopIfTrue="1"/>
  </conditionalFormatting>
  <conditionalFormatting sqref="E1006:E1007">
    <cfRule type="duplicateValues" dxfId="18" priority="15"/>
  </conditionalFormatting>
  <conditionalFormatting sqref="D1008">
    <cfRule type="duplicateValues" dxfId="17" priority="7" stopIfTrue="1"/>
  </conditionalFormatting>
  <conditionalFormatting sqref="D1008:E1008">
    <cfRule type="duplicateValues" dxfId="16" priority="8"/>
  </conditionalFormatting>
  <conditionalFormatting sqref="E1008">
    <cfRule type="duplicateValues" dxfId="15" priority="9"/>
  </conditionalFormatting>
  <conditionalFormatting sqref="E1008">
    <cfRule type="duplicateValues" dxfId="14" priority="10"/>
  </conditionalFormatting>
  <conditionalFormatting sqref="E1008">
    <cfRule type="duplicateValues" dxfId="13" priority="11"/>
  </conditionalFormatting>
  <conditionalFormatting sqref="E1008">
    <cfRule type="duplicateValues" dxfId="12" priority="12"/>
  </conditionalFormatting>
  <conditionalFormatting sqref="D7:D159">
    <cfRule type="duplicateValues" dxfId="11" priority="2364"/>
  </conditionalFormatting>
  <dataValidations count="2">
    <dataValidation type="list" allowBlank="1" showInputMessage="1" showErrorMessage="1" sqref="AV306 BA477 AW303:AX303 BA348:BA349 AV344:AV345 AV348:AV349 BA344:BA345 AV641 BA463 BA459:BA460 AV643:AV653 AV486:AV492 AV151:AV152 AV573:AV576 AV940:AV943 AY500:AY611 AV375:AV376 AV432 AY181:AY194 AV479:AV482 AV138 AY164:AY165 AY916:AY936 AZ436:BA437 AZ522:BA522 AY940:AY955 AZ489:BA489 AZ422:BA426 AV134:AV136 BA770 AV421:AV427 AV542:AV566 AV434:AX434 AV158 AY612:BH612 AV687:AV699 AV952:AV956 AV436:AV437 BA774 AY241:AY245 AY436:AY498 AZ158:BA158 AZ233:BA235 AV770 AV774 AV578:AV617 AS940:AS953 AY88:AY129 AV620:AV639 AY167:AY175 AV311 AY745:AY746 AY748:AY769 AY883:AY885 AY890:AY897 AY899 AY902 AV685 AZ940:BA943 AV568:AV571 AY177:AY179 BB232:BH232 AV522 AV207 AY261:AY283 AZ207:BA207 AV233:AV235 AY162:BA162 AY232:AY236 AY403:AY434 AZ434:BA434 AV503:AV506 AV528 AZ503:BA505 AZ528:BA528 AZ952:BA956 AW502:AX503 AY196:AY197 AY238:AY239 BA306:BA307 AY613:AY736 AY131:AY161 AY200:AY203 AY331:AY401 AY205:AY230 AY1006:AY1008 AY247:AY259 AY285:AY329 AY7:AY86 AS7:AS33" xr:uid="{00000000-0002-0000-0900-000000000000}">
      <formula1>"Yes,No"</formula1>
    </dataValidation>
    <dataValidation type="list" allowBlank="1" showInputMessage="1" showErrorMessage="1" sqref="U530 U817:U821 U827:U937 U1002 U699:U707 U551 U553:U554 U556:U557 U562:U563 U568:U571 U574:U578 U585:U588 U593:U595 U600:U602 U612:U613 U615:U628 U630:U693 U714:U740 U742 U748 U750:U767 U770 U774:U787 U789:U790 U795:U796 U799:U805 U812:U813 U995:U1000 U1004:U1008 U940:U989 U7:U527" xr:uid="{00000000-0002-0000-0900-000001000000}">
      <formula1>"PrelimCalibrated,Calibrated,Checked,Completed"</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5" tint="0.39997558519241921"/>
  </sheetPr>
  <dimension ref="A1:C486"/>
  <sheetViews>
    <sheetView zoomScale="108" zoomScaleNormal="98" workbookViewId="0">
      <pane ySplit="1" topLeftCell="A2" activePane="bottomLeft" state="frozen"/>
      <selection pane="bottomLeft" activeCell="B9" sqref="B9"/>
    </sheetView>
  </sheetViews>
  <sheetFormatPr defaultColWidth="8.88671875" defaultRowHeight="13.8"/>
  <cols>
    <col min="1" max="1" width="6" style="224" customWidth="1"/>
    <col min="2" max="2" width="52.6640625" style="315" customWidth="1"/>
    <col min="3" max="3" width="69.5546875" style="315" customWidth="1"/>
    <col min="4" max="16384" width="8.88671875" style="224"/>
  </cols>
  <sheetData>
    <row r="1" spans="1:3" ht="18" customHeight="1">
      <c r="A1" s="318" t="s">
        <v>9402</v>
      </c>
      <c r="B1" s="318" t="s">
        <v>8021</v>
      </c>
      <c r="C1" s="318" t="s">
        <v>311</v>
      </c>
    </row>
    <row r="2" spans="1:3">
      <c r="A2" s="319">
        <v>1</v>
      </c>
      <c r="B2" s="316" t="s">
        <v>8121</v>
      </c>
      <c r="C2" s="316" t="s">
        <v>8023</v>
      </c>
    </row>
    <row r="3" spans="1:3">
      <c r="A3" s="319">
        <v>2</v>
      </c>
      <c r="B3" s="316" t="s">
        <v>8511</v>
      </c>
      <c r="C3" s="316" t="s">
        <v>8023</v>
      </c>
    </row>
    <row r="4" spans="1:3">
      <c r="A4" s="319">
        <v>3</v>
      </c>
      <c r="B4" s="316" t="s">
        <v>8510</v>
      </c>
      <c r="C4" s="316" t="s">
        <v>8023</v>
      </c>
    </row>
    <row r="5" spans="1:3">
      <c r="A5" s="319">
        <v>4</v>
      </c>
      <c r="B5" s="316" t="s">
        <v>8509</v>
      </c>
      <c r="C5" s="316" t="s">
        <v>8023</v>
      </c>
    </row>
    <row r="6" spans="1:3">
      <c r="A6" s="319">
        <v>5</v>
      </c>
      <c r="B6" s="316" t="s">
        <v>8508</v>
      </c>
      <c r="C6" s="316" t="s">
        <v>8023</v>
      </c>
    </row>
    <row r="7" spans="1:3">
      <c r="A7" s="319">
        <v>6</v>
      </c>
      <c r="B7" s="316" t="s">
        <v>8507</v>
      </c>
      <c r="C7" s="316" t="s">
        <v>8023</v>
      </c>
    </row>
    <row r="8" spans="1:3">
      <c r="A8" s="319">
        <v>7</v>
      </c>
      <c r="B8" s="316" t="s">
        <v>8506</v>
      </c>
      <c r="C8" s="316" t="s">
        <v>8023</v>
      </c>
    </row>
    <row r="9" spans="1:3">
      <c r="A9" s="319">
        <v>8</v>
      </c>
      <c r="B9" s="316" t="s">
        <v>8505</v>
      </c>
      <c r="C9" s="316" t="s">
        <v>8023</v>
      </c>
    </row>
    <row r="10" spans="1:3">
      <c r="A10" s="319">
        <v>9</v>
      </c>
      <c r="B10" s="316" t="s">
        <v>8504</v>
      </c>
      <c r="C10" s="316" t="s">
        <v>8023</v>
      </c>
    </row>
    <row r="11" spans="1:3">
      <c r="A11" s="319">
        <v>10</v>
      </c>
      <c r="B11" s="316" t="s">
        <v>8503</v>
      </c>
      <c r="C11" s="316" t="s">
        <v>8023</v>
      </c>
    </row>
    <row r="12" spans="1:3">
      <c r="A12" s="319">
        <v>11</v>
      </c>
      <c r="B12" s="316" t="s">
        <v>8502</v>
      </c>
      <c r="C12" s="316" t="s">
        <v>8023</v>
      </c>
    </row>
    <row r="13" spans="1:3">
      <c r="A13" s="319">
        <v>12</v>
      </c>
      <c r="B13" s="316" t="s">
        <v>8501</v>
      </c>
      <c r="C13" s="316" t="s">
        <v>8023</v>
      </c>
    </row>
    <row r="14" spans="1:3">
      <c r="A14" s="319">
        <v>13</v>
      </c>
      <c r="B14" s="316" t="s">
        <v>8500</v>
      </c>
      <c r="C14" s="316" t="s">
        <v>8023</v>
      </c>
    </row>
    <row r="15" spans="1:3">
      <c r="A15" s="319">
        <v>14</v>
      </c>
      <c r="B15" s="316" t="s">
        <v>8499</v>
      </c>
      <c r="C15" s="316" t="s">
        <v>8056</v>
      </c>
    </row>
    <row r="16" spans="1:3">
      <c r="A16" s="319">
        <v>15</v>
      </c>
      <c r="B16" s="316" t="s">
        <v>8498</v>
      </c>
      <c r="C16" s="316" t="s">
        <v>8056</v>
      </c>
    </row>
    <row r="17" spans="1:3">
      <c r="A17" s="319">
        <v>16</v>
      </c>
      <c r="B17" s="316" t="s">
        <v>8497</v>
      </c>
      <c r="C17" s="316" t="s">
        <v>8023</v>
      </c>
    </row>
    <row r="18" spans="1:3">
      <c r="A18" s="319">
        <v>17</v>
      </c>
      <c r="B18" s="316" t="s">
        <v>8496</v>
      </c>
      <c r="C18" s="316" t="s">
        <v>8023</v>
      </c>
    </row>
    <row r="19" spans="1:3">
      <c r="A19" s="319">
        <v>18</v>
      </c>
      <c r="B19" s="316" t="s">
        <v>8120</v>
      </c>
      <c r="C19" s="316" t="s">
        <v>8023</v>
      </c>
    </row>
    <row r="20" spans="1:3">
      <c r="A20" s="319">
        <v>19</v>
      </c>
      <c r="B20" s="316" t="s">
        <v>8119</v>
      </c>
      <c r="C20" s="316" t="s">
        <v>8023</v>
      </c>
    </row>
    <row r="21" spans="1:3">
      <c r="A21" s="319">
        <v>20</v>
      </c>
      <c r="B21" s="316" t="s">
        <v>8118</v>
      </c>
      <c r="C21" s="316" t="s">
        <v>8023</v>
      </c>
    </row>
    <row r="22" spans="1:3">
      <c r="A22" s="319">
        <v>21</v>
      </c>
      <c r="B22" s="316" t="s">
        <v>8117</v>
      </c>
      <c r="C22" s="316" t="s">
        <v>8023</v>
      </c>
    </row>
    <row r="23" spans="1:3">
      <c r="A23" s="319">
        <v>22</v>
      </c>
      <c r="B23" s="316" t="s">
        <v>8116</v>
      </c>
      <c r="C23" s="316" t="s">
        <v>8023</v>
      </c>
    </row>
    <row r="24" spans="1:3">
      <c r="A24" s="319">
        <v>23</v>
      </c>
      <c r="B24" s="316" t="s">
        <v>8115</v>
      </c>
      <c r="C24" s="316" t="s">
        <v>8023</v>
      </c>
    </row>
    <row r="25" spans="1:3">
      <c r="A25" s="319">
        <v>24</v>
      </c>
      <c r="B25" s="144" t="s">
        <v>8114</v>
      </c>
      <c r="C25" s="316" t="s">
        <v>8113</v>
      </c>
    </row>
    <row r="26" spans="1:3">
      <c r="A26" s="319">
        <v>25</v>
      </c>
      <c r="B26" s="144" t="s">
        <v>8112</v>
      </c>
      <c r="C26" s="316" t="s">
        <v>8113</v>
      </c>
    </row>
    <row r="27" spans="1:3">
      <c r="A27" s="319">
        <v>26</v>
      </c>
      <c r="B27" s="316" t="s">
        <v>8111</v>
      </c>
      <c r="C27" s="316" t="s">
        <v>8025</v>
      </c>
    </row>
    <row r="28" spans="1:3">
      <c r="A28" s="319">
        <v>27</v>
      </c>
      <c r="B28" s="316" t="s">
        <v>8110</v>
      </c>
      <c r="C28" s="316" t="s">
        <v>8025</v>
      </c>
    </row>
    <row r="29" spans="1:3">
      <c r="A29" s="319">
        <v>28</v>
      </c>
      <c r="B29" s="316" t="s">
        <v>8108</v>
      </c>
      <c r="C29" s="316" t="s">
        <v>8109</v>
      </c>
    </row>
    <row r="30" spans="1:3">
      <c r="A30" s="319">
        <v>29</v>
      </c>
      <c r="B30" s="314" t="s">
        <v>8495</v>
      </c>
      <c r="C30" s="317" t="s">
        <v>8023</v>
      </c>
    </row>
    <row r="31" spans="1:3">
      <c r="A31" s="319">
        <v>30</v>
      </c>
      <c r="B31" s="314" t="s">
        <v>8494</v>
      </c>
      <c r="C31" s="317" t="s">
        <v>8023</v>
      </c>
    </row>
    <row r="32" spans="1:3">
      <c r="A32" s="319">
        <v>31</v>
      </c>
      <c r="B32" s="314" t="s">
        <v>8493</v>
      </c>
      <c r="C32" s="317" t="s">
        <v>8023</v>
      </c>
    </row>
    <row r="33" spans="1:3">
      <c r="A33" s="319">
        <v>32</v>
      </c>
      <c r="B33" s="314" t="s">
        <v>8492</v>
      </c>
      <c r="C33" s="317" t="s">
        <v>8023</v>
      </c>
    </row>
    <row r="34" spans="1:3">
      <c r="A34" s="319">
        <v>33</v>
      </c>
      <c r="B34" s="314" t="s">
        <v>8491</v>
      </c>
      <c r="C34" s="317" t="s">
        <v>8023</v>
      </c>
    </row>
    <row r="35" spans="1:3">
      <c r="A35" s="319">
        <v>34</v>
      </c>
      <c r="B35" s="314" t="s">
        <v>8490</v>
      </c>
      <c r="C35" s="317" t="s">
        <v>8023</v>
      </c>
    </row>
    <row r="36" spans="1:3">
      <c r="A36" s="319">
        <v>35</v>
      </c>
      <c r="B36" s="314" t="s">
        <v>8489</v>
      </c>
      <c r="C36" s="317" t="s">
        <v>8023</v>
      </c>
    </row>
    <row r="37" spans="1:3">
      <c r="A37" s="319">
        <v>36</v>
      </c>
      <c r="B37" s="316" t="s">
        <v>8488</v>
      </c>
      <c r="C37" s="316" t="s">
        <v>8056</v>
      </c>
    </row>
    <row r="38" spans="1:3">
      <c r="A38" s="319">
        <v>37</v>
      </c>
      <c r="B38" s="316" t="s">
        <v>8487</v>
      </c>
      <c r="C38" s="316" t="s">
        <v>8056</v>
      </c>
    </row>
    <row r="39" spans="1:3">
      <c r="A39" s="319">
        <v>38</v>
      </c>
      <c r="B39" s="316" t="s">
        <v>8486</v>
      </c>
      <c r="C39" s="316" t="s">
        <v>8056</v>
      </c>
    </row>
    <row r="40" spans="1:3">
      <c r="A40" s="319">
        <v>39</v>
      </c>
      <c r="B40" s="316" t="s">
        <v>8485</v>
      </c>
      <c r="C40" s="316" t="s">
        <v>8056</v>
      </c>
    </row>
    <row r="41" spans="1:3" ht="27.6">
      <c r="A41" s="319">
        <v>40</v>
      </c>
      <c r="B41" s="316" t="s">
        <v>8484</v>
      </c>
      <c r="C41" s="316" t="s">
        <v>8152</v>
      </c>
    </row>
    <row r="42" spans="1:3" ht="27.6">
      <c r="A42" s="319">
        <v>41</v>
      </c>
      <c r="B42" s="316" t="s">
        <v>8483</v>
      </c>
      <c r="C42" s="316" t="s">
        <v>8152</v>
      </c>
    </row>
    <row r="43" spans="1:3" ht="27.6">
      <c r="A43" s="319">
        <v>42</v>
      </c>
      <c r="B43" s="316" t="s">
        <v>8482</v>
      </c>
      <c r="C43" s="316" t="s">
        <v>8152</v>
      </c>
    </row>
    <row r="44" spans="1:3" ht="27.6">
      <c r="A44" s="319">
        <v>43</v>
      </c>
      <c r="B44" s="316" t="s">
        <v>8481</v>
      </c>
      <c r="C44" s="316" t="s">
        <v>8152</v>
      </c>
    </row>
    <row r="45" spans="1:3" ht="27.6">
      <c r="A45" s="319">
        <v>44</v>
      </c>
      <c r="B45" s="316" t="s">
        <v>8480</v>
      </c>
      <c r="C45" s="316" t="s">
        <v>8152</v>
      </c>
    </row>
    <row r="46" spans="1:3" ht="27.6">
      <c r="A46" s="319">
        <v>45</v>
      </c>
      <c r="B46" s="316" t="s">
        <v>8479</v>
      </c>
      <c r="C46" s="316" t="s">
        <v>8152</v>
      </c>
    </row>
    <row r="47" spans="1:3" ht="27.6">
      <c r="A47" s="319">
        <v>46</v>
      </c>
      <c r="B47" s="316" t="s">
        <v>8478</v>
      </c>
      <c r="C47" s="316" t="s">
        <v>8152</v>
      </c>
    </row>
    <row r="48" spans="1:3" ht="27.6">
      <c r="A48" s="319">
        <v>47</v>
      </c>
      <c r="B48" s="316" t="s">
        <v>8477</v>
      </c>
      <c r="C48" s="316" t="s">
        <v>8152</v>
      </c>
    </row>
    <row r="49" spans="1:3" ht="27.6">
      <c r="A49" s="319">
        <v>48</v>
      </c>
      <c r="B49" s="316" t="s">
        <v>8476</v>
      </c>
      <c r="C49" s="316" t="s">
        <v>8152</v>
      </c>
    </row>
    <row r="50" spans="1:3" ht="27.6">
      <c r="A50" s="319">
        <v>49</v>
      </c>
      <c r="B50" s="316" t="s">
        <v>8475</v>
      </c>
      <c r="C50" s="316" t="s">
        <v>8152</v>
      </c>
    </row>
    <row r="51" spans="1:3" ht="27.6">
      <c r="A51" s="319">
        <v>50</v>
      </c>
      <c r="B51" s="316" t="s">
        <v>8474</v>
      </c>
      <c r="C51" s="316" t="s">
        <v>8152</v>
      </c>
    </row>
    <row r="52" spans="1:3" ht="27.6">
      <c r="A52" s="319">
        <v>51</v>
      </c>
      <c r="B52" s="316" t="s">
        <v>8473</v>
      </c>
      <c r="C52" s="316" t="s">
        <v>8152</v>
      </c>
    </row>
    <row r="53" spans="1:3" ht="27.6">
      <c r="A53" s="319">
        <v>52</v>
      </c>
      <c r="B53" s="316" t="s">
        <v>8472</v>
      </c>
      <c r="C53" s="316" t="s">
        <v>8152</v>
      </c>
    </row>
    <row r="54" spans="1:3" ht="27.6">
      <c r="A54" s="319">
        <v>53</v>
      </c>
      <c r="B54" s="316" t="s">
        <v>8471</v>
      </c>
      <c r="C54" s="316" t="s">
        <v>8152</v>
      </c>
    </row>
    <row r="55" spans="1:3" ht="27.6">
      <c r="A55" s="319">
        <v>54</v>
      </c>
      <c r="B55" s="316" t="s">
        <v>8470</v>
      </c>
      <c r="C55" s="316" t="s">
        <v>8152</v>
      </c>
    </row>
    <row r="56" spans="1:3" ht="27.6">
      <c r="A56" s="319">
        <v>55</v>
      </c>
      <c r="B56" s="316" t="s">
        <v>8469</v>
      </c>
      <c r="C56" s="316" t="s">
        <v>8152</v>
      </c>
    </row>
    <row r="57" spans="1:3" ht="27.6">
      <c r="A57" s="319">
        <v>56</v>
      </c>
      <c r="B57" s="316" t="s">
        <v>8468</v>
      </c>
      <c r="C57" s="316" t="s">
        <v>8152</v>
      </c>
    </row>
    <row r="58" spans="1:3" ht="27.6">
      <c r="A58" s="319">
        <v>57</v>
      </c>
      <c r="B58" s="316" t="s">
        <v>8467</v>
      </c>
      <c r="C58" s="316" t="s">
        <v>8152</v>
      </c>
    </row>
    <row r="59" spans="1:3" ht="27.6">
      <c r="A59" s="319">
        <v>58</v>
      </c>
      <c r="B59" s="316" t="s">
        <v>8466</v>
      </c>
      <c r="C59" s="316" t="s">
        <v>8152</v>
      </c>
    </row>
    <row r="60" spans="1:3" ht="27.6">
      <c r="A60" s="319">
        <v>59</v>
      </c>
      <c r="B60" s="316" t="s">
        <v>8465</v>
      </c>
      <c r="C60" s="316" t="s">
        <v>8152</v>
      </c>
    </row>
    <row r="61" spans="1:3" ht="27.6">
      <c r="A61" s="319">
        <v>60</v>
      </c>
      <c r="B61" s="316" t="s">
        <v>8464</v>
      </c>
      <c r="C61" s="316" t="s">
        <v>8152</v>
      </c>
    </row>
    <row r="62" spans="1:3" ht="27.6">
      <c r="A62" s="319">
        <v>61</v>
      </c>
      <c r="B62" s="316" t="s">
        <v>8463</v>
      </c>
      <c r="C62" s="316" t="s">
        <v>8152</v>
      </c>
    </row>
    <row r="63" spans="1:3" ht="27.6">
      <c r="A63" s="319">
        <v>62</v>
      </c>
      <c r="B63" s="316" t="s">
        <v>8462</v>
      </c>
      <c r="C63" s="316" t="s">
        <v>8152</v>
      </c>
    </row>
    <row r="64" spans="1:3" ht="27.6">
      <c r="A64" s="319">
        <v>63</v>
      </c>
      <c r="B64" s="316" t="s">
        <v>8461</v>
      </c>
      <c r="C64" s="316" t="s">
        <v>8152</v>
      </c>
    </row>
    <row r="65" spans="1:3" ht="27.6">
      <c r="A65" s="319">
        <v>64</v>
      </c>
      <c r="B65" s="316" t="s">
        <v>8460</v>
      </c>
      <c r="C65" s="316" t="s">
        <v>8152</v>
      </c>
    </row>
    <row r="66" spans="1:3" ht="27.6">
      <c r="A66" s="319">
        <v>65</v>
      </c>
      <c r="B66" s="316" t="s">
        <v>8459</v>
      </c>
      <c r="C66" s="316" t="s">
        <v>8152</v>
      </c>
    </row>
    <row r="67" spans="1:3" ht="27.6">
      <c r="A67" s="319">
        <v>66</v>
      </c>
      <c r="B67" s="316" t="s">
        <v>8458</v>
      </c>
      <c r="C67" s="316" t="s">
        <v>8152</v>
      </c>
    </row>
    <row r="68" spans="1:3" ht="27.6">
      <c r="A68" s="319">
        <v>67</v>
      </c>
      <c r="B68" s="316" t="s">
        <v>8457</v>
      </c>
      <c r="C68" s="316" t="s">
        <v>8152</v>
      </c>
    </row>
    <row r="69" spans="1:3" ht="27.6">
      <c r="A69" s="319">
        <v>68</v>
      </c>
      <c r="B69" s="316" t="s">
        <v>8456</v>
      </c>
      <c r="C69" s="316" t="s">
        <v>8152</v>
      </c>
    </row>
    <row r="70" spans="1:3" ht="27.6">
      <c r="A70" s="319">
        <v>69</v>
      </c>
      <c r="B70" s="316" t="s">
        <v>8455</v>
      </c>
      <c r="C70" s="316" t="s">
        <v>8152</v>
      </c>
    </row>
    <row r="71" spans="1:3" ht="27.6">
      <c r="A71" s="319">
        <v>70</v>
      </c>
      <c r="B71" s="316" t="s">
        <v>8454</v>
      </c>
      <c r="C71" s="316" t="s">
        <v>8152</v>
      </c>
    </row>
    <row r="72" spans="1:3" ht="27.6">
      <c r="A72" s="319">
        <v>71</v>
      </c>
      <c r="B72" s="316" t="s">
        <v>8453</v>
      </c>
      <c r="C72" s="316" t="s">
        <v>8152</v>
      </c>
    </row>
    <row r="73" spans="1:3" ht="27.6">
      <c r="A73" s="319">
        <v>72</v>
      </c>
      <c r="B73" s="316" t="s">
        <v>8452</v>
      </c>
      <c r="C73" s="316" t="s">
        <v>8152</v>
      </c>
    </row>
    <row r="74" spans="1:3" ht="27.6">
      <c r="A74" s="319">
        <v>73</v>
      </c>
      <c r="B74" s="316" t="s">
        <v>8451</v>
      </c>
      <c r="C74" s="316" t="s">
        <v>8152</v>
      </c>
    </row>
    <row r="75" spans="1:3" ht="27.6">
      <c r="A75" s="319">
        <v>74</v>
      </c>
      <c r="B75" s="316" t="s">
        <v>8450</v>
      </c>
      <c r="C75" s="316" t="s">
        <v>8152</v>
      </c>
    </row>
    <row r="76" spans="1:3" ht="27.6">
      <c r="A76" s="319">
        <v>75</v>
      </c>
      <c r="B76" s="316" t="s">
        <v>8449</v>
      </c>
      <c r="C76" s="316" t="s">
        <v>8152</v>
      </c>
    </row>
    <row r="77" spans="1:3" ht="27.6">
      <c r="A77" s="319">
        <v>76</v>
      </c>
      <c r="B77" s="316" t="s">
        <v>8448</v>
      </c>
      <c r="C77" s="316" t="s">
        <v>8152</v>
      </c>
    </row>
    <row r="78" spans="1:3" ht="27.6">
      <c r="A78" s="319">
        <v>77</v>
      </c>
      <c r="B78" s="316" t="s">
        <v>8447</v>
      </c>
      <c r="C78" s="316" t="s">
        <v>8152</v>
      </c>
    </row>
    <row r="79" spans="1:3" ht="27.6">
      <c r="A79" s="319">
        <v>78</v>
      </c>
      <c r="B79" s="316" t="s">
        <v>8446</v>
      </c>
      <c r="C79" s="316" t="s">
        <v>8152</v>
      </c>
    </row>
    <row r="80" spans="1:3" ht="27.6">
      <c r="A80" s="319">
        <v>79</v>
      </c>
      <c r="B80" s="316" t="s">
        <v>8445</v>
      </c>
      <c r="C80" s="316" t="s">
        <v>8152</v>
      </c>
    </row>
    <row r="81" spans="1:3" ht="27.6">
      <c r="A81" s="319">
        <v>80</v>
      </c>
      <c r="B81" s="316" t="s">
        <v>8444</v>
      </c>
      <c r="C81" s="316" t="s">
        <v>8152</v>
      </c>
    </row>
    <row r="82" spans="1:3">
      <c r="A82" s="319">
        <v>81</v>
      </c>
      <c r="B82" s="316" t="s">
        <v>8107</v>
      </c>
      <c r="C82" s="316" t="s">
        <v>8023</v>
      </c>
    </row>
    <row r="83" spans="1:3">
      <c r="A83" s="319">
        <v>82</v>
      </c>
      <c r="B83" s="316" t="s">
        <v>8443</v>
      </c>
      <c r="C83" s="316" t="s">
        <v>8023</v>
      </c>
    </row>
    <row r="84" spans="1:3">
      <c r="A84" s="319">
        <v>83</v>
      </c>
      <c r="B84" s="314" t="s">
        <v>8442</v>
      </c>
      <c r="C84" s="317" t="s">
        <v>9390</v>
      </c>
    </row>
    <row r="85" spans="1:3">
      <c r="A85" s="319">
        <v>84</v>
      </c>
      <c r="B85" s="314" t="s">
        <v>8441</v>
      </c>
      <c r="C85" s="317" t="s">
        <v>8334</v>
      </c>
    </row>
    <row r="86" spans="1:3">
      <c r="A86" s="319">
        <v>85</v>
      </c>
      <c r="B86" s="314" t="s">
        <v>8440</v>
      </c>
      <c r="C86" s="317" t="s">
        <v>9390</v>
      </c>
    </row>
    <row r="87" spans="1:3">
      <c r="A87" s="319">
        <v>86</v>
      </c>
      <c r="B87" s="314" t="s">
        <v>8439</v>
      </c>
      <c r="C87" s="317" t="s">
        <v>8334</v>
      </c>
    </row>
    <row r="88" spans="1:3">
      <c r="A88" s="319">
        <v>87</v>
      </c>
      <c r="B88" s="314" t="s">
        <v>8438</v>
      </c>
      <c r="C88" s="317" t="s">
        <v>9390</v>
      </c>
    </row>
    <row r="89" spans="1:3">
      <c r="A89" s="319">
        <v>88</v>
      </c>
      <c r="B89" s="314" t="s">
        <v>8437</v>
      </c>
      <c r="C89" s="317" t="s">
        <v>9390</v>
      </c>
    </row>
    <row r="90" spans="1:3">
      <c r="A90" s="319">
        <v>89</v>
      </c>
      <c r="B90" s="314" t="s">
        <v>8436</v>
      </c>
      <c r="C90" s="317" t="s">
        <v>9390</v>
      </c>
    </row>
    <row r="91" spans="1:3">
      <c r="A91" s="319">
        <v>90</v>
      </c>
      <c r="B91" s="314" t="s">
        <v>8435</v>
      </c>
      <c r="C91" s="317" t="s">
        <v>9390</v>
      </c>
    </row>
    <row r="92" spans="1:3" ht="27.6">
      <c r="A92" s="319">
        <v>91</v>
      </c>
      <c r="B92" s="314" t="s">
        <v>8434</v>
      </c>
      <c r="C92" s="317" t="s">
        <v>8226</v>
      </c>
    </row>
    <row r="93" spans="1:3">
      <c r="A93" s="319">
        <v>92</v>
      </c>
      <c r="B93" s="314" t="s">
        <v>8433</v>
      </c>
      <c r="C93" s="317" t="s">
        <v>9390</v>
      </c>
    </row>
    <row r="94" spans="1:3" ht="27.6">
      <c r="A94" s="319">
        <v>93</v>
      </c>
      <c r="B94" s="314" t="s">
        <v>8432</v>
      </c>
      <c r="C94" s="317" t="s">
        <v>8226</v>
      </c>
    </row>
    <row r="95" spans="1:3">
      <c r="A95" s="319">
        <v>94</v>
      </c>
      <c r="B95" s="314" t="s">
        <v>8431</v>
      </c>
      <c r="C95" s="317" t="s">
        <v>9390</v>
      </c>
    </row>
    <row r="96" spans="1:3" ht="27.6">
      <c r="A96" s="319">
        <v>95</v>
      </c>
      <c r="B96" s="314" t="s">
        <v>8430</v>
      </c>
      <c r="C96" s="317" t="s">
        <v>8226</v>
      </c>
    </row>
    <row r="97" spans="1:3">
      <c r="A97" s="319">
        <v>96</v>
      </c>
      <c r="B97" s="314" t="s">
        <v>8429</v>
      </c>
      <c r="C97" s="317" t="s">
        <v>9390</v>
      </c>
    </row>
    <row r="98" spans="1:3">
      <c r="A98" s="319">
        <v>97</v>
      </c>
      <c r="B98" s="314" t="s">
        <v>8428</v>
      </c>
      <c r="C98" s="317" t="s">
        <v>9390</v>
      </c>
    </row>
    <row r="99" spans="1:3">
      <c r="A99" s="319">
        <v>98</v>
      </c>
      <c r="B99" s="314" t="s">
        <v>8427</v>
      </c>
      <c r="C99" s="317" t="s">
        <v>9390</v>
      </c>
    </row>
    <row r="100" spans="1:3">
      <c r="A100" s="319">
        <v>99</v>
      </c>
      <c r="B100" s="314" t="s">
        <v>8426</v>
      </c>
      <c r="C100" s="317" t="s">
        <v>9390</v>
      </c>
    </row>
    <row r="101" spans="1:3">
      <c r="A101" s="319">
        <v>100</v>
      </c>
      <c r="B101" s="314" t="s">
        <v>8425</v>
      </c>
      <c r="C101" s="317" t="s">
        <v>8334</v>
      </c>
    </row>
    <row r="102" spans="1:3">
      <c r="A102" s="319">
        <v>101</v>
      </c>
      <c r="B102" s="314" t="s">
        <v>8424</v>
      </c>
      <c r="C102" s="317" t="s">
        <v>9390</v>
      </c>
    </row>
    <row r="103" spans="1:3">
      <c r="A103" s="319">
        <v>102</v>
      </c>
      <c r="B103" s="314" t="s">
        <v>8423</v>
      </c>
      <c r="C103" s="317" t="s">
        <v>8193</v>
      </c>
    </row>
    <row r="104" spans="1:3">
      <c r="A104" s="319">
        <v>103</v>
      </c>
      <c r="B104" s="314" t="s">
        <v>8422</v>
      </c>
      <c r="C104" s="317" t="s">
        <v>8193</v>
      </c>
    </row>
    <row r="105" spans="1:3">
      <c r="A105" s="319">
        <v>104</v>
      </c>
      <c r="B105" s="314" t="s">
        <v>8421</v>
      </c>
      <c r="C105" s="317" t="s">
        <v>8193</v>
      </c>
    </row>
    <row r="106" spans="1:3">
      <c r="A106" s="319">
        <v>105</v>
      </c>
      <c r="B106" s="314" t="s">
        <v>8420</v>
      </c>
      <c r="C106" s="317" t="s">
        <v>9390</v>
      </c>
    </row>
    <row r="107" spans="1:3">
      <c r="A107" s="319">
        <v>106</v>
      </c>
      <c r="B107" s="314" t="s">
        <v>8419</v>
      </c>
      <c r="C107" s="317" t="s">
        <v>9390</v>
      </c>
    </row>
    <row r="108" spans="1:3">
      <c r="A108" s="319">
        <v>107</v>
      </c>
      <c r="B108" s="314" t="s">
        <v>8418</v>
      </c>
      <c r="C108" s="317" t="s">
        <v>8334</v>
      </c>
    </row>
    <row r="109" spans="1:3">
      <c r="A109" s="319">
        <v>108</v>
      </c>
      <c r="B109" s="314" t="s">
        <v>8417</v>
      </c>
      <c r="C109" s="317" t="s">
        <v>9390</v>
      </c>
    </row>
    <row r="110" spans="1:3">
      <c r="A110" s="319">
        <v>109</v>
      </c>
      <c r="B110" s="314" t="s">
        <v>8416</v>
      </c>
      <c r="C110" s="317" t="s">
        <v>8193</v>
      </c>
    </row>
    <row r="111" spans="1:3">
      <c r="A111" s="319">
        <v>110</v>
      </c>
      <c r="B111" s="314" t="s">
        <v>8415</v>
      </c>
      <c r="C111" s="317" t="s">
        <v>9390</v>
      </c>
    </row>
    <row r="112" spans="1:3">
      <c r="A112" s="319">
        <v>111</v>
      </c>
      <c r="B112" s="314" t="s">
        <v>8414</v>
      </c>
      <c r="C112" s="317" t="s">
        <v>9390</v>
      </c>
    </row>
    <row r="113" spans="1:3">
      <c r="A113" s="319">
        <v>112</v>
      </c>
      <c r="B113" s="314" t="s">
        <v>8413</v>
      </c>
      <c r="C113" s="317" t="s">
        <v>8334</v>
      </c>
    </row>
    <row r="114" spans="1:3">
      <c r="A114" s="319">
        <v>113</v>
      </c>
      <c r="B114" s="314" t="s">
        <v>8412</v>
      </c>
      <c r="C114" s="317" t="s">
        <v>9390</v>
      </c>
    </row>
    <row r="115" spans="1:3">
      <c r="A115" s="319">
        <v>114</v>
      </c>
      <c r="B115" s="314" t="s">
        <v>8411</v>
      </c>
      <c r="C115" s="317" t="s">
        <v>8193</v>
      </c>
    </row>
    <row r="116" spans="1:3">
      <c r="A116" s="319">
        <v>115</v>
      </c>
      <c r="B116" s="314" t="s">
        <v>8410</v>
      </c>
      <c r="C116" s="317" t="s">
        <v>9390</v>
      </c>
    </row>
    <row r="117" spans="1:3">
      <c r="A117" s="319">
        <v>116</v>
      </c>
      <c r="B117" s="314" t="s">
        <v>8409</v>
      </c>
      <c r="C117" s="317" t="s">
        <v>9390</v>
      </c>
    </row>
    <row r="118" spans="1:3">
      <c r="A118" s="319">
        <v>117</v>
      </c>
      <c r="B118" s="314" t="s">
        <v>8408</v>
      </c>
      <c r="C118" s="317" t="s">
        <v>9390</v>
      </c>
    </row>
    <row r="119" spans="1:3">
      <c r="A119" s="319">
        <v>118</v>
      </c>
      <c r="B119" s="314" t="s">
        <v>8407</v>
      </c>
      <c r="C119" s="317" t="s">
        <v>8334</v>
      </c>
    </row>
    <row r="120" spans="1:3">
      <c r="A120" s="319">
        <v>119</v>
      </c>
      <c r="B120" s="314" t="s">
        <v>8406</v>
      </c>
      <c r="C120" s="317" t="s">
        <v>9390</v>
      </c>
    </row>
    <row r="121" spans="1:3">
      <c r="A121" s="319">
        <v>120</v>
      </c>
      <c r="B121" s="314" t="s">
        <v>8405</v>
      </c>
      <c r="C121" s="317" t="s">
        <v>8193</v>
      </c>
    </row>
    <row r="122" spans="1:3">
      <c r="A122" s="319">
        <v>121</v>
      </c>
      <c r="B122" s="314" t="s">
        <v>8404</v>
      </c>
      <c r="C122" s="317" t="s">
        <v>9390</v>
      </c>
    </row>
    <row r="123" spans="1:3">
      <c r="A123" s="319">
        <v>122</v>
      </c>
      <c r="B123" s="314" t="s">
        <v>8403</v>
      </c>
      <c r="C123" s="317" t="s">
        <v>8193</v>
      </c>
    </row>
    <row r="124" spans="1:3">
      <c r="A124" s="319">
        <v>123</v>
      </c>
      <c r="B124" s="314" t="s">
        <v>8402</v>
      </c>
      <c r="C124" s="317" t="s">
        <v>8193</v>
      </c>
    </row>
    <row r="125" spans="1:3">
      <c r="A125" s="319">
        <v>124</v>
      </c>
      <c r="B125" s="314" t="s">
        <v>8401</v>
      </c>
      <c r="C125" s="317" t="s">
        <v>8193</v>
      </c>
    </row>
    <row r="126" spans="1:3">
      <c r="A126" s="319">
        <v>125</v>
      </c>
      <c r="B126" s="314" t="s">
        <v>8400</v>
      </c>
      <c r="C126" s="317" t="s">
        <v>9390</v>
      </c>
    </row>
    <row r="127" spans="1:3">
      <c r="A127" s="319">
        <v>126</v>
      </c>
      <c r="B127" s="314" t="s">
        <v>8399</v>
      </c>
      <c r="C127" s="317" t="s">
        <v>8334</v>
      </c>
    </row>
    <row r="128" spans="1:3">
      <c r="A128" s="319">
        <v>127</v>
      </c>
      <c r="B128" s="314" t="s">
        <v>8398</v>
      </c>
      <c r="C128" s="317" t="s">
        <v>9390</v>
      </c>
    </row>
    <row r="129" spans="1:3">
      <c r="A129" s="319">
        <v>128</v>
      </c>
      <c r="B129" s="314" t="s">
        <v>8397</v>
      </c>
      <c r="C129" s="317" t="s">
        <v>8334</v>
      </c>
    </row>
    <row r="130" spans="1:3">
      <c r="A130" s="319">
        <v>129</v>
      </c>
      <c r="B130" s="314" t="s">
        <v>8396</v>
      </c>
      <c r="C130" s="317" t="s">
        <v>9390</v>
      </c>
    </row>
    <row r="131" spans="1:3">
      <c r="A131" s="319">
        <v>130</v>
      </c>
      <c r="B131" s="314" t="s">
        <v>8395</v>
      </c>
      <c r="C131" s="317" t="s">
        <v>9390</v>
      </c>
    </row>
    <row r="132" spans="1:3">
      <c r="A132" s="319">
        <v>131</v>
      </c>
      <c r="B132" s="314" t="s">
        <v>8394</v>
      </c>
      <c r="C132" s="317" t="s">
        <v>8334</v>
      </c>
    </row>
    <row r="133" spans="1:3">
      <c r="A133" s="319">
        <v>132</v>
      </c>
      <c r="B133" s="314" t="s">
        <v>8393</v>
      </c>
      <c r="C133" s="317" t="s">
        <v>9390</v>
      </c>
    </row>
    <row r="134" spans="1:3">
      <c r="A134" s="319">
        <v>133</v>
      </c>
      <c r="B134" s="314" t="s">
        <v>8392</v>
      </c>
      <c r="C134" s="317" t="s">
        <v>9390</v>
      </c>
    </row>
    <row r="135" spans="1:3">
      <c r="A135" s="319">
        <v>134</v>
      </c>
      <c r="B135" s="314" t="s">
        <v>8391</v>
      </c>
      <c r="C135" s="317" t="s">
        <v>9390</v>
      </c>
    </row>
    <row r="136" spans="1:3">
      <c r="A136" s="319">
        <v>135</v>
      </c>
      <c r="B136" s="314" t="s">
        <v>8390</v>
      </c>
      <c r="C136" s="317" t="s">
        <v>8334</v>
      </c>
    </row>
    <row r="137" spans="1:3">
      <c r="A137" s="319">
        <v>136</v>
      </c>
      <c r="B137" s="314" t="s">
        <v>8389</v>
      </c>
      <c r="C137" s="317" t="s">
        <v>9390</v>
      </c>
    </row>
    <row r="138" spans="1:3">
      <c r="A138" s="319">
        <v>137</v>
      </c>
      <c r="B138" s="314" t="s">
        <v>8388</v>
      </c>
      <c r="C138" s="317" t="s">
        <v>9390</v>
      </c>
    </row>
    <row r="139" spans="1:3">
      <c r="A139" s="319">
        <v>138</v>
      </c>
      <c r="B139" s="314" t="s">
        <v>8387</v>
      </c>
      <c r="C139" s="317" t="s">
        <v>9390</v>
      </c>
    </row>
    <row r="140" spans="1:3">
      <c r="A140" s="319">
        <v>139</v>
      </c>
      <c r="B140" s="314" t="s">
        <v>8386</v>
      </c>
      <c r="C140" s="317" t="s">
        <v>8334</v>
      </c>
    </row>
    <row r="141" spans="1:3">
      <c r="A141" s="319">
        <v>140</v>
      </c>
      <c r="B141" s="314" t="s">
        <v>8385</v>
      </c>
      <c r="C141" s="317" t="s">
        <v>9390</v>
      </c>
    </row>
    <row r="142" spans="1:3">
      <c r="A142" s="319">
        <v>141</v>
      </c>
      <c r="B142" s="314" t="s">
        <v>8384</v>
      </c>
      <c r="C142" s="317" t="s">
        <v>9390</v>
      </c>
    </row>
    <row r="143" spans="1:3">
      <c r="A143" s="319">
        <v>142</v>
      </c>
      <c r="B143" s="314" t="s">
        <v>8383</v>
      </c>
      <c r="C143" s="317" t="s">
        <v>8334</v>
      </c>
    </row>
    <row r="144" spans="1:3">
      <c r="A144" s="319">
        <v>143</v>
      </c>
      <c r="B144" s="314" t="s">
        <v>8382</v>
      </c>
      <c r="C144" s="317" t="s">
        <v>9390</v>
      </c>
    </row>
    <row r="145" spans="1:3">
      <c r="A145" s="319">
        <v>144</v>
      </c>
      <c r="B145" s="314" t="s">
        <v>8381</v>
      </c>
      <c r="C145" s="317" t="s">
        <v>9390</v>
      </c>
    </row>
    <row r="146" spans="1:3">
      <c r="A146" s="319">
        <v>145</v>
      </c>
      <c r="B146" s="314" t="s">
        <v>8380</v>
      </c>
      <c r="C146" s="317" t="s">
        <v>8334</v>
      </c>
    </row>
    <row r="147" spans="1:3">
      <c r="A147" s="319">
        <v>146</v>
      </c>
      <c r="B147" s="314" t="s">
        <v>8379</v>
      </c>
      <c r="C147" s="317" t="s">
        <v>9390</v>
      </c>
    </row>
    <row r="148" spans="1:3">
      <c r="A148" s="319">
        <v>147</v>
      </c>
      <c r="B148" s="314" t="s">
        <v>8378</v>
      </c>
      <c r="C148" s="317" t="s">
        <v>9390</v>
      </c>
    </row>
    <row r="149" spans="1:3">
      <c r="A149" s="319">
        <v>148</v>
      </c>
      <c r="B149" s="314" t="s">
        <v>8377</v>
      </c>
      <c r="C149" s="317" t="s">
        <v>8334</v>
      </c>
    </row>
    <row r="150" spans="1:3">
      <c r="A150" s="319">
        <v>149</v>
      </c>
      <c r="B150" s="314" t="s">
        <v>8376</v>
      </c>
      <c r="C150" s="317" t="s">
        <v>9390</v>
      </c>
    </row>
    <row r="151" spans="1:3">
      <c r="A151" s="319">
        <v>150</v>
      </c>
      <c r="B151" s="314" t="s">
        <v>8375</v>
      </c>
      <c r="C151" s="317" t="s">
        <v>8334</v>
      </c>
    </row>
    <row r="152" spans="1:3">
      <c r="A152" s="319">
        <v>151</v>
      </c>
      <c r="B152" s="314" t="s">
        <v>8374</v>
      </c>
      <c r="C152" s="317" t="s">
        <v>9390</v>
      </c>
    </row>
    <row r="153" spans="1:3">
      <c r="A153" s="319">
        <v>152</v>
      </c>
      <c r="B153" s="314" t="s">
        <v>8373</v>
      </c>
      <c r="C153" s="317" t="s">
        <v>8334</v>
      </c>
    </row>
    <row r="154" spans="1:3">
      <c r="A154" s="319">
        <v>153</v>
      </c>
      <c r="B154" s="314" t="s">
        <v>8372</v>
      </c>
      <c r="C154" s="317" t="s">
        <v>9390</v>
      </c>
    </row>
    <row r="155" spans="1:3">
      <c r="A155" s="319">
        <v>154</v>
      </c>
      <c r="B155" s="314" t="s">
        <v>8371</v>
      </c>
      <c r="C155" s="317" t="s">
        <v>8334</v>
      </c>
    </row>
    <row r="156" spans="1:3">
      <c r="A156" s="319">
        <v>155</v>
      </c>
      <c r="B156" s="314" t="s">
        <v>8370</v>
      </c>
      <c r="C156" s="317" t="s">
        <v>9390</v>
      </c>
    </row>
    <row r="157" spans="1:3">
      <c r="A157" s="319">
        <v>156</v>
      </c>
      <c r="B157" s="314" t="s">
        <v>8369</v>
      </c>
      <c r="C157" s="317" t="s">
        <v>8334</v>
      </c>
    </row>
    <row r="158" spans="1:3">
      <c r="A158" s="319">
        <v>157</v>
      </c>
      <c r="B158" s="314" t="s">
        <v>8368</v>
      </c>
      <c r="C158" s="317" t="s">
        <v>9390</v>
      </c>
    </row>
    <row r="159" spans="1:3" ht="19.95" customHeight="1">
      <c r="A159" s="319">
        <v>158</v>
      </c>
      <c r="B159" s="314" t="s">
        <v>8367</v>
      </c>
      <c r="C159" s="317" t="s">
        <v>8334</v>
      </c>
    </row>
    <row r="160" spans="1:3">
      <c r="A160" s="319">
        <v>159</v>
      </c>
      <c r="B160" s="314" t="s">
        <v>8366</v>
      </c>
      <c r="C160" s="317" t="s">
        <v>9390</v>
      </c>
    </row>
    <row r="161" spans="1:3">
      <c r="A161" s="319">
        <v>160</v>
      </c>
      <c r="B161" s="314" t="s">
        <v>8365</v>
      </c>
      <c r="C161" s="317" t="s">
        <v>8193</v>
      </c>
    </row>
    <row r="162" spans="1:3">
      <c r="A162" s="319">
        <v>161</v>
      </c>
      <c r="B162" s="314" t="s">
        <v>8364</v>
      </c>
      <c r="C162" s="317" t="s">
        <v>9390</v>
      </c>
    </row>
    <row r="163" spans="1:3">
      <c r="A163" s="319">
        <v>162</v>
      </c>
      <c r="B163" s="314" t="s">
        <v>8363</v>
      </c>
      <c r="C163" s="317" t="s">
        <v>9390</v>
      </c>
    </row>
    <row r="164" spans="1:3">
      <c r="A164" s="319">
        <v>163</v>
      </c>
      <c r="B164" s="314" t="s">
        <v>8362</v>
      </c>
      <c r="C164" s="317" t="s">
        <v>8334</v>
      </c>
    </row>
    <row r="165" spans="1:3">
      <c r="A165" s="319">
        <v>164</v>
      </c>
      <c r="B165" s="314" t="s">
        <v>8361</v>
      </c>
      <c r="C165" s="317" t="s">
        <v>9390</v>
      </c>
    </row>
    <row r="166" spans="1:3">
      <c r="A166" s="319">
        <v>165</v>
      </c>
      <c r="B166" s="314" t="s">
        <v>8360</v>
      </c>
      <c r="C166" s="317" t="s">
        <v>9390</v>
      </c>
    </row>
    <row r="167" spans="1:3">
      <c r="A167" s="319">
        <v>166</v>
      </c>
      <c r="B167" s="314" t="s">
        <v>8359</v>
      </c>
      <c r="C167" s="317" t="s">
        <v>8334</v>
      </c>
    </row>
    <row r="168" spans="1:3">
      <c r="A168" s="319">
        <v>167</v>
      </c>
      <c r="B168" s="314" t="s">
        <v>8358</v>
      </c>
      <c r="C168" s="317" t="s">
        <v>9390</v>
      </c>
    </row>
    <row r="169" spans="1:3">
      <c r="A169" s="319">
        <v>168</v>
      </c>
      <c r="B169" s="314" t="s">
        <v>8357</v>
      </c>
      <c r="C169" s="317" t="s">
        <v>9390</v>
      </c>
    </row>
    <row r="170" spans="1:3">
      <c r="A170" s="319">
        <v>169</v>
      </c>
      <c r="B170" s="314" t="s">
        <v>8356</v>
      </c>
      <c r="C170" s="317" t="s">
        <v>8204</v>
      </c>
    </row>
    <row r="171" spans="1:3">
      <c r="A171" s="319">
        <v>170</v>
      </c>
      <c r="B171" s="314" t="s">
        <v>8355</v>
      </c>
      <c r="C171" s="317" t="s">
        <v>8204</v>
      </c>
    </row>
    <row r="172" spans="1:3">
      <c r="A172" s="319">
        <v>171</v>
      </c>
      <c r="B172" s="314" t="s">
        <v>8354</v>
      </c>
      <c r="C172" s="317" t="s">
        <v>8204</v>
      </c>
    </row>
    <row r="173" spans="1:3">
      <c r="A173" s="319">
        <v>172</v>
      </c>
      <c r="B173" s="314" t="s">
        <v>8353</v>
      </c>
      <c r="C173" s="317" t="s">
        <v>9390</v>
      </c>
    </row>
    <row r="174" spans="1:3">
      <c r="A174" s="319">
        <v>173</v>
      </c>
      <c r="B174" s="314" t="s">
        <v>8352</v>
      </c>
      <c r="C174" s="317" t="s">
        <v>8334</v>
      </c>
    </row>
    <row r="175" spans="1:3">
      <c r="A175" s="319">
        <v>174</v>
      </c>
      <c r="B175" s="314" t="s">
        <v>8351</v>
      </c>
      <c r="C175" s="317" t="s">
        <v>9390</v>
      </c>
    </row>
    <row r="176" spans="1:3">
      <c r="A176" s="319">
        <v>175</v>
      </c>
      <c r="B176" s="314" t="s">
        <v>8350</v>
      </c>
      <c r="C176" s="317" t="s">
        <v>9390</v>
      </c>
    </row>
    <row r="177" spans="1:3">
      <c r="A177" s="319">
        <v>176</v>
      </c>
      <c r="B177" s="314" t="s">
        <v>8349</v>
      </c>
      <c r="C177" s="317" t="s">
        <v>9390</v>
      </c>
    </row>
    <row r="178" spans="1:3">
      <c r="A178" s="319">
        <v>177</v>
      </c>
      <c r="B178" s="314" t="s">
        <v>8348</v>
      </c>
      <c r="C178" s="317" t="s">
        <v>8334</v>
      </c>
    </row>
    <row r="179" spans="1:3">
      <c r="A179" s="319">
        <v>178</v>
      </c>
      <c r="B179" s="314" t="s">
        <v>8347</v>
      </c>
      <c r="C179" s="317" t="s">
        <v>9390</v>
      </c>
    </row>
    <row r="180" spans="1:3">
      <c r="A180" s="319">
        <v>179</v>
      </c>
      <c r="B180" s="314" t="s">
        <v>8346</v>
      </c>
      <c r="C180" s="317" t="s">
        <v>9390</v>
      </c>
    </row>
    <row r="181" spans="1:3">
      <c r="A181" s="319">
        <v>180</v>
      </c>
      <c r="B181" s="314" t="s">
        <v>8345</v>
      </c>
      <c r="C181" s="317" t="s">
        <v>8334</v>
      </c>
    </row>
    <row r="182" spans="1:3">
      <c r="A182" s="319">
        <v>181</v>
      </c>
      <c r="B182" s="314" t="s">
        <v>8344</v>
      </c>
      <c r="C182" s="317" t="s">
        <v>9390</v>
      </c>
    </row>
    <row r="183" spans="1:3">
      <c r="A183" s="319">
        <v>182</v>
      </c>
      <c r="B183" s="314" t="s">
        <v>8343</v>
      </c>
      <c r="C183" s="317" t="s">
        <v>8334</v>
      </c>
    </row>
    <row r="184" spans="1:3">
      <c r="A184" s="319">
        <v>183</v>
      </c>
      <c r="B184" s="314" t="s">
        <v>8342</v>
      </c>
      <c r="C184" s="317" t="s">
        <v>9390</v>
      </c>
    </row>
    <row r="185" spans="1:3">
      <c r="A185" s="319">
        <v>184</v>
      </c>
      <c r="B185" s="314" t="s">
        <v>282</v>
      </c>
      <c r="C185" s="317" t="s">
        <v>8204</v>
      </c>
    </row>
    <row r="186" spans="1:3">
      <c r="A186" s="319">
        <v>185</v>
      </c>
      <c r="B186" s="314" t="s">
        <v>8341</v>
      </c>
      <c r="C186" s="317" t="s">
        <v>9390</v>
      </c>
    </row>
    <row r="187" spans="1:3">
      <c r="A187" s="319">
        <v>186</v>
      </c>
      <c r="B187" s="314" t="s">
        <v>8340</v>
      </c>
      <c r="C187" s="317" t="s">
        <v>9390</v>
      </c>
    </row>
    <row r="188" spans="1:3">
      <c r="A188" s="319">
        <v>187</v>
      </c>
      <c r="B188" s="314" t="s">
        <v>8339</v>
      </c>
      <c r="C188" s="317" t="s">
        <v>8334</v>
      </c>
    </row>
    <row r="189" spans="1:3">
      <c r="A189" s="319">
        <v>188</v>
      </c>
      <c r="B189" s="314" t="s">
        <v>8338</v>
      </c>
      <c r="C189" s="317" t="s">
        <v>9390</v>
      </c>
    </row>
    <row r="190" spans="1:3">
      <c r="A190" s="319">
        <v>189</v>
      </c>
      <c r="B190" s="314" t="s">
        <v>8337</v>
      </c>
      <c r="C190" s="317" t="s">
        <v>8334</v>
      </c>
    </row>
    <row r="191" spans="1:3">
      <c r="A191" s="319">
        <v>190</v>
      </c>
      <c r="B191" s="314" t="s">
        <v>8336</v>
      </c>
      <c r="C191" s="317" t="s">
        <v>9390</v>
      </c>
    </row>
    <row r="192" spans="1:3">
      <c r="A192" s="319">
        <v>191</v>
      </c>
      <c r="B192" s="314" t="s">
        <v>8335</v>
      </c>
      <c r="C192" s="317" t="s">
        <v>9390</v>
      </c>
    </row>
    <row r="193" spans="1:3">
      <c r="A193" s="319">
        <v>192</v>
      </c>
      <c r="B193" s="314" t="s">
        <v>8333</v>
      </c>
      <c r="C193" s="317" t="s">
        <v>8334</v>
      </c>
    </row>
    <row r="194" spans="1:3">
      <c r="A194" s="319">
        <v>193</v>
      </c>
      <c r="B194" s="314" t="s">
        <v>8332</v>
      </c>
      <c r="C194" s="317" t="s">
        <v>9390</v>
      </c>
    </row>
    <row r="195" spans="1:3">
      <c r="A195" s="319">
        <v>194</v>
      </c>
      <c r="B195" s="314" t="s">
        <v>8331</v>
      </c>
      <c r="C195" s="317" t="s">
        <v>9390</v>
      </c>
    </row>
    <row r="196" spans="1:3">
      <c r="A196" s="319">
        <v>195</v>
      </c>
      <c r="B196" s="314" t="s">
        <v>8330</v>
      </c>
      <c r="C196" s="317" t="s">
        <v>9390</v>
      </c>
    </row>
    <row r="197" spans="1:3">
      <c r="A197" s="319">
        <v>196</v>
      </c>
      <c r="B197" s="314" t="s">
        <v>8329</v>
      </c>
      <c r="C197" s="317" t="s">
        <v>9390</v>
      </c>
    </row>
    <row r="198" spans="1:3">
      <c r="A198" s="319">
        <v>197</v>
      </c>
      <c r="B198" s="314" t="s">
        <v>8328</v>
      </c>
      <c r="C198" s="317" t="s">
        <v>8193</v>
      </c>
    </row>
    <row r="199" spans="1:3">
      <c r="A199" s="319">
        <v>198</v>
      </c>
      <c r="B199" s="314" t="s">
        <v>8327</v>
      </c>
      <c r="C199" s="317" t="s">
        <v>9390</v>
      </c>
    </row>
    <row r="200" spans="1:3">
      <c r="A200" s="319">
        <v>199</v>
      </c>
      <c r="B200" s="314" t="s">
        <v>8326</v>
      </c>
      <c r="C200" s="317" t="s">
        <v>9390</v>
      </c>
    </row>
    <row r="201" spans="1:3">
      <c r="A201" s="319">
        <v>200</v>
      </c>
      <c r="B201" s="314" t="s">
        <v>8325</v>
      </c>
      <c r="C201" s="317" t="s">
        <v>9390</v>
      </c>
    </row>
    <row r="202" spans="1:3">
      <c r="A202" s="319">
        <v>201</v>
      </c>
      <c r="B202" s="314" t="s">
        <v>8324</v>
      </c>
      <c r="C202" s="317" t="s">
        <v>9390</v>
      </c>
    </row>
    <row r="203" spans="1:3">
      <c r="A203" s="319">
        <v>202</v>
      </c>
      <c r="B203" s="314" t="s">
        <v>8323</v>
      </c>
      <c r="C203" s="317" t="s">
        <v>9390</v>
      </c>
    </row>
    <row r="204" spans="1:3">
      <c r="A204" s="319">
        <v>203</v>
      </c>
      <c r="B204" s="314" t="s">
        <v>8322</v>
      </c>
      <c r="C204" s="317" t="s">
        <v>9390</v>
      </c>
    </row>
    <row r="205" spans="1:3">
      <c r="A205" s="319">
        <v>204</v>
      </c>
      <c r="B205" s="314" t="s">
        <v>8321</v>
      </c>
      <c r="C205" s="317" t="s">
        <v>9390</v>
      </c>
    </row>
    <row r="206" spans="1:3">
      <c r="A206" s="319">
        <v>205</v>
      </c>
      <c r="B206" s="314" t="s">
        <v>8320</v>
      </c>
      <c r="C206" s="317" t="s">
        <v>9390</v>
      </c>
    </row>
    <row r="207" spans="1:3">
      <c r="A207" s="319">
        <v>206</v>
      </c>
      <c r="B207" s="314" t="s">
        <v>8319</v>
      </c>
      <c r="C207" s="317" t="s">
        <v>9390</v>
      </c>
    </row>
    <row r="208" spans="1:3">
      <c r="A208" s="319">
        <v>207</v>
      </c>
      <c r="B208" s="314" t="s">
        <v>8318</v>
      </c>
      <c r="C208" s="317" t="s">
        <v>8193</v>
      </c>
    </row>
    <row r="209" spans="1:3">
      <c r="A209" s="319">
        <v>208</v>
      </c>
      <c r="B209" s="314" t="s">
        <v>8317</v>
      </c>
      <c r="C209" s="317" t="s">
        <v>9390</v>
      </c>
    </row>
    <row r="210" spans="1:3">
      <c r="A210" s="319">
        <v>209</v>
      </c>
      <c r="B210" s="314" t="s">
        <v>8316</v>
      </c>
      <c r="C210" s="317" t="s">
        <v>9390</v>
      </c>
    </row>
    <row r="211" spans="1:3">
      <c r="A211" s="319">
        <v>210</v>
      </c>
      <c r="B211" s="314" t="s">
        <v>8315</v>
      </c>
      <c r="C211" s="317" t="s">
        <v>9390</v>
      </c>
    </row>
    <row r="212" spans="1:3">
      <c r="A212" s="319">
        <v>211</v>
      </c>
      <c r="B212" s="314" t="s">
        <v>8314</v>
      </c>
      <c r="C212" s="317" t="s">
        <v>9390</v>
      </c>
    </row>
    <row r="213" spans="1:3">
      <c r="A213" s="319">
        <v>212</v>
      </c>
      <c r="B213" s="314" t="s">
        <v>9370</v>
      </c>
      <c r="C213" s="317" t="s">
        <v>9390</v>
      </c>
    </row>
    <row r="214" spans="1:3">
      <c r="A214" s="319">
        <v>213</v>
      </c>
      <c r="B214" s="314" t="s">
        <v>8313</v>
      </c>
      <c r="C214" s="317" t="s">
        <v>9390</v>
      </c>
    </row>
    <row r="215" spans="1:3">
      <c r="A215" s="319">
        <v>214</v>
      </c>
      <c r="B215" s="314" t="s">
        <v>8312</v>
      </c>
      <c r="C215" s="317" t="s">
        <v>9390</v>
      </c>
    </row>
    <row r="216" spans="1:3">
      <c r="A216" s="319">
        <v>215</v>
      </c>
      <c r="B216" s="314" t="s">
        <v>8311</v>
      </c>
      <c r="C216" s="317" t="s">
        <v>9390</v>
      </c>
    </row>
    <row r="217" spans="1:3">
      <c r="A217" s="319">
        <v>216</v>
      </c>
      <c r="B217" s="314" t="s">
        <v>8310</v>
      </c>
      <c r="C217" s="317" t="s">
        <v>9390</v>
      </c>
    </row>
    <row r="218" spans="1:3">
      <c r="A218" s="319">
        <v>217</v>
      </c>
      <c r="B218" s="314" t="s">
        <v>8309</v>
      </c>
      <c r="C218" s="317" t="s">
        <v>9390</v>
      </c>
    </row>
    <row r="219" spans="1:3">
      <c r="A219" s="319">
        <v>218</v>
      </c>
      <c r="B219" s="314" t="s">
        <v>8308</v>
      </c>
      <c r="C219" s="317" t="s">
        <v>9390</v>
      </c>
    </row>
    <row r="220" spans="1:3">
      <c r="A220" s="319">
        <v>219</v>
      </c>
      <c r="B220" s="314" t="s">
        <v>8307</v>
      </c>
      <c r="C220" s="317" t="s">
        <v>9390</v>
      </c>
    </row>
    <row r="221" spans="1:3">
      <c r="A221" s="319">
        <v>220</v>
      </c>
      <c r="B221" s="314" t="s">
        <v>8306</v>
      </c>
      <c r="C221" s="317" t="s">
        <v>9390</v>
      </c>
    </row>
    <row r="222" spans="1:3">
      <c r="A222" s="319">
        <v>221</v>
      </c>
      <c r="B222" s="314" t="s">
        <v>8304</v>
      </c>
      <c r="C222" s="317" t="s">
        <v>9390</v>
      </c>
    </row>
    <row r="223" spans="1:3">
      <c r="A223" s="319">
        <v>222</v>
      </c>
      <c r="B223" s="314" t="s">
        <v>8303</v>
      </c>
      <c r="C223" s="317" t="s">
        <v>9390</v>
      </c>
    </row>
    <row r="224" spans="1:3">
      <c r="A224" s="319">
        <v>223</v>
      </c>
      <c r="B224" s="314" t="s">
        <v>8302</v>
      </c>
      <c r="C224" s="317" t="s">
        <v>9390</v>
      </c>
    </row>
    <row r="225" spans="1:3">
      <c r="A225" s="319">
        <v>224</v>
      </c>
      <c r="B225" s="314" t="s">
        <v>8301</v>
      </c>
      <c r="C225" s="317" t="s">
        <v>9390</v>
      </c>
    </row>
    <row r="226" spans="1:3">
      <c r="A226" s="319">
        <v>225</v>
      </c>
      <c r="B226" s="314" t="s">
        <v>8300</v>
      </c>
      <c r="C226" s="317" t="s">
        <v>9390</v>
      </c>
    </row>
    <row r="227" spans="1:3">
      <c r="A227" s="319">
        <v>226</v>
      </c>
      <c r="B227" s="314" t="s">
        <v>8299</v>
      </c>
      <c r="C227" s="317" t="s">
        <v>9390</v>
      </c>
    </row>
    <row r="228" spans="1:3">
      <c r="A228" s="319">
        <v>227</v>
      </c>
      <c r="B228" s="314" t="s">
        <v>8298</v>
      </c>
      <c r="C228" s="317" t="s">
        <v>9390</v>
      </c>
    </row>
    <row r="229" spans="1:3">
      <c r="A229" s="319">
        <v>228</v>
      </c>
      <c r="B229" s="314" t="s">
        <v>8297</v>
      </c>
      <c r="C229" s="317" t="s">
        <v>9390</v>
      </c>
    </row>
    <row r="230" spans="1:3">
      <c r="A230" s="319">
        <v>229</v>
      </c>
      <c r="B230" s="314" t="s">
        <v>8296</v>
      </c>
      <c r="C230" s="317" t="s">
        <v>9390</v>
      </c>
    </row>
    <row r="231" spans="1:3">
      <c r="A231" s="319">
        <v>230</v>
      </c>
      <c r="B231" s="314" t="s">
        <v>8295</v>
      </c>
      <c r="C231" s="317" t="s">
        <v>9390</v>
      </c>
    </row>
    <row r="232" spans="1:3">
      <c r="A232" s="319">
        <v>231</v>
      </c>
      <c r="B232" s="314" t="s">
        <v>8294</v>
      </c>
      <c r="C232" s="317" t="s">
        <v>9390</v>
      </c>
    </row>
    <row r="233" spans="1:3">
      <c r="A233" s="319">
        <v>232</v>
      </c>
      <c r="B233" s="314" t="s">
        <v>5417</v>
      </c>
      <c r="C233" s="317" t="s">
        <v>9391</v>
      </c>
    </row>
    <row r="234" spans="1:3">
      <c r="A234" s="319">
        <v>233</v>
      </c>
      <c r="B234" s="314" t="s">
        <v>5418</v>
      </c>
      <c r="C234" s="317" t="s">
        <v>9391</v>
      </c>
    </row>
    <row r="235" spans="1:3">
      <c r="A235" s="319">
        <v>234</v>
      </c>
      <c r="B235" s="314" t="s">
        <v>8293</v>
      </c>
      <c r="C235" s="317" t="s">
        <v>9390</v>
      </c>
    </row>
    <row r="236" spans="1:3">
      <c r="A236" s="319">
        <v>235</v>
      </c>
      <c r="B236" s="314" t="s">
        <v>8292</v>
      </c>
      <c r="C236" s="317" t="s">
        <v>9390</v>
      </c>
    </row>
    <row r="237" spans="1:3">
      <c r="A237" s="319">
        <v>236</v>
      </c>
      <c r="B237" s="314" t="s">
        <v>8291</v>
      </c>
      <c r="C237" s="317" t="s">
        <v>9390</v>
      </c>
    </row>
    <row r="238" spans="1:3">
      <c r="A238" s="319">
        <v>237</v>
      </c>
      <c r="B238" s="314" t="s">
        <v>8290</v>
      </c>
      <c r="C238" s="317" t="s">
        <v>9390</v>
      </c>
    </row>
    <row r="239" spans="1:3">
      <c r="A239" s="319">
        <v>238</v>
      </c>
      <c r="B239" s="314" t="s">
        <v>8289</v>
      </c>
      <c r="C239" s="317" t="s">
        <v>9390</v>
      </c>
    </row>
    <row r="240" spans="1:3">
      <c r="A240" s="319">
        <v>239</v>
      </c>
      <c r="B240" s="314" t="s">
        <v>8288</v>
      </c>
      <c r="C240" s="317" t="s">
        <v>9390</v>
      </c>
    </row>
    <row r="241" spans="1:3">
      <c r="A241" s="319">
        <v>240</v>
      </c>
      <c r="B241" s="314" t="s">
        <v>8287</v>
      </c>
      <c r="C241" s="317" t="s">
        <v>9390</v>
      </c>
    </row>
    <row r="242" spans="1:3">
      <c r="A242" s="319">
        <v>241</v>
      </c>
      <c r="B242" s="314" t="s">
        <v>8286</v>
      </c>
      <c r="C242" s="317" t="s">
        <v>9390</v>
      </c>
    </row>
    <row r="243" spans="1:3">
      <c r="A243" s="319">
        <v>242</v>
      </c>
      <c r="B243" s="314" t="s">
        <v>8285</v>
      </c>
      <c r="C243" s="317" t="s">
        <v>9390</v>
      </c>
    </row>
    <row r="244" spans="1:3">
      <c r="A244" s="319">
        <v>243</v>
      </c>
      <c r="B244" s="314" t="s">
        <v>8284</v>
      </c>
      <c r="C244" s="317" t="s">
        <v>9390</v>
      </c>
    </row>
    <row r="245" spans="1:3">
      <c r="A245" s="319">
        <v>244</v>
      </c>
      <c r="B245" s="314" t="s">
        <v>8283</v>
      </c>
      <c r="C245" s="317" t="s">
        <v>9390</v>
      </c>
    </row>
    <row r="246" spans="1:3">
      <c r="A246" s="319">
        <v>245</v>
      </c>
      <c r="B246" s="314" t="s">
        <v>268</v>
      </c>
      <c r="C246" s="317" t="s">
        <v>8854</v>
      </c>
    </row>
    <row r="247" spans="1:3">
      <c r="A247" s="319">
        <v>246</v>
      </c>
      <c r="B247" s="314" t="s">
        <v>8282</v>
      </c>
      <c r="C247" s="317" t="s">
        <v>9390</v>
      </c>
    </row>
    <row r="248" spans="1:3">
      <c r="A248" s="319">
        <v>247</v>
      </c>
      <c r="B248" s="314" t="s">
        <v>8281</v>
      </c>
      <c r="C248" s="317" t="s">
        <v>9390</v>
      </c>
    </row>
    <row r="249" spans="1:3">
      <c r="A249" s="319">
        <v>248</v>
      </c>
      <c r="B249" s="314" t="s">
        <v>8280</v>
      </c>
      <c r="C249" s="317" t="s">
        <v>9390</v>
      </c>
    </row>
    <row r="250" spans="1:3">
      <c r="A250" s="319">
        <v>249</v>
      </c>
      <c r="B250" s="314" t="s">
        <v>8279</v>
      </c>
      <c r="C250" s="317" t="s">
        <v>8204</v>
      </c>
    </row>
    <row r="251" spans="1:3">
      <c r="A251" s="319">
        <v>250</v>
      </c>
      <c r="B251" s="314" t="s">
        <v>8278</v>
      </c>
      <c r="C251" s="317" t="s">
        <v>9390</v>
      </c>
    </row>
    <row r="252" spans="1:3">
      <c r="A252" s="319">
        <v>251</v>
      </c>
      <c r="B252" s="316" t="s">
        <v>8038</v>
      </c>
      <c r="C252" s="316" t="s">
        <v>8023</v>
      </c>
    </row>
    <row r="253" spans="1:3">
      <c r="A253" s="319">
        <v>252</v>
      </c>
      <c r="B253" s="316" t="s">
        <v>8037</v>
      </c>
      <c r="C253" s="316" t="s">
        <v>8023</v>
      </c>
    </row>
    <row r="254" spans="1:3">
      <c r="A254" s="319">
        <v>253</v>
      </c>
      <c r="B254" s="316" t="s">
        <v>8277</v>
      </c>
      <c r="C254" s="316" t="s">
        <v>8023</v>
      </c>
    </row>
    <row r="255" spans="1:3" ht="27.6">
      <c r="A255" s="319">
        <v>254</v>
      </c>
      <c r="B255" s="314" t="s">
        <v>8276</v>
      </c>
      <c r="C255" s="317" t="s">
        <v>8226</v>
      </c>
    </row>
    <row r="256" spans="1:3" ht="27.6">
      <c r="A256" s="319">
        <v>255</v>
      </c>
      <c r="B256" s="314" t="s">
        <v>8275</v>
      </c>
      <c r="C256" s="317" t="s">
        <v>8226</v>
      </c>
    </row>
    <row r="257" spans="1:3" ht="27.6">
      <c r="A257" s="319">
        <v>256</v>
      </c>
      <c r="B257" s="314" t="s">
        <v>8274</v>
      </c>
      <c r="C257" s="317" t="s">
        <v>8226</v>
      </c>
    </row>
    <row r="258" spans="1:3" ht="27.6">
      <c r="A258" s="319">
        <v>257</v>
      </c>
      <c r="B258" s="314" t="s">
        <v>8273</v>
      </c>
      <c r="C258" s="317" t="s">
        <v>8152</v>
      </c>
    </row>
    <row r="259" spans="1:3" ht="27.6">
      <c r="A259" s="319">
        <v>258</v>
      </c>
      <c r="B259" s="314" t="s">
        <v>8272</v>
      </c>
      <c r="C259" s="317" t="s">
        <v>8152</v>
      </c>
    </row>
    <row r="260" spans="1:3" ht="27.6">
      <c r="A260" s="319">
        <v>259</v>
      </c>
      <c r="B260" s="314" t="s">
        <v>8271</v>
      </c>
      <c r="C260" s="317" t="s">
        <v>8152</v>
      </c>
    </row>
    <row r="261" spans="1:3">
      <c r="A261" s="319">
        <v>260</v>
      </c>
      <c r="B261" s="314" t="s">
        <v>5532</v>
      </c>
      <c r="C261" s="317" t="s">
        <v>8721</v>
      </c>
    </row>
    <row r="262" spans="1:3" ht="27.6">
      <c r="A262" s="319">
        <v>261</v>
      </c>
      <c r="B262" s="314" t="s">
        <v>8270</v>
      </c>
      <c r="C262" s="317" t="s">
        <v>8193</v>
      </c>
    </row>
    <row r="263" spans="1:3" ht="27.6">
      <c r="A263" s="319">
        <v>262</v>
      </c>
      <c r="B263" s="314" t="s">
        <v>8269</v>
      </c>
      <c r="C263" s="317" t="s">
        <v>8193</v>
      </c>
    </row>
    <row r="264" spans="1:3">
      <c r="A264" s="319">
        <v>263</v>
      </c>
      <c r="B264" s="314" t="s">
        <v>8268</v>
      </c>
      <c r="C264" s="317" t="s">
        <v>5598</v>
      </c>
    </row>
    <row r="265" spans="1:3">
      <c r="A265" s="319">
        <v>264</v>
      </c>
      <c r="B265" s="314" t="s">
        <v>8267</v>
      </c>
      <c r="C265" s="317" t="s">
        <v>8193</v>
      </c>
    </row>
    <row r="266" spans="1:3">
      <c r="A266" s="319">
        <v>265</v>
      </c>
      <c r="B266" s="314" t="s">
        <v>8266</v>
      </c>
      <c r="C266" s="317" t="s">
        <v>8193</v>
      </c>
    </row>
    <row r="267" spans="1:3">
      <c r="A267" s="319">
        <v>266</v>
      </c>
      <c r="B267" s="314" t="s">
        <v>8265</v>
      </c>
      <c r="C267" s="317" t="s">
        <v>8193</v>
      </c>
    </row>
    <row r="268" spans="1:3">
      <c r="A268" s="319">
        <v>267</v>
      </c>
      <c r="B268" s="314" t="s">
        <v>8264</v>
      </c>
      <c r="C268" s="317" t="s">
        <v>8193</v>
      </c>
    </row>
    <row r="269" spans="1:3">
      <c r="A269" s="319">
        <v>268</v>
      </c>
      <c r="B269" s="314" t="s">
        <v>8263</v>
      </c>
      <c r="C269" s="317" t="s">
        <v>8193</v>
      </c>
    </row>
    <row r="270" spans="1:3">
      <c r="A270" s="319">
        <v>269</v>
      </c>
      <c r="B270" s="314" t="s">
        <v>8262</v>
      </c>
      <c r="C270" s="317" t="s">
        <v>8193</v>
      </c>
    </row>
    <row r="271" spans="1:3" ht="27.6">
      <c r="A271" s="319">
        <v>270</v>
      </c>
      <c r="B271" s="314" t="s">
        <v>8260</v>
      </c>
      <c r="C271" s="317" t="s">
        <v>8261</v>
      </c>
    </row>
    <row r="272" spans="1:3" ht="27.6">
      <c r="A272" s="319">
        <v>271</v>
      </c>
      <c r="B272" s="314" t="s">
        <v>9371</v>
      </c>
      <c r="C272" s="317" t="s">
        <v>8854</v>
      </c>
    </row>
    <row r="273" spans="1:3">
      <c r="A273" s="319">
        <v>272</v>
      </c>
      <c r="B273" s="314" t="s">
        <v>8259</v>
      </c>
      <c r="C273" s="317" t="s">
        <v>8193</v>
      </c>
    </row>
    <row r="274" spans="1:3">
      <c r="A274" s="319">
        <v>273</v>
      </c>
      <c r="B274" s="314" t="s">
        <v>8258</v>
      </c>
      <c r="C274" s="317" t="s">
        <v>8193</v>
      </c>
    </row>
    <row r="275" spans="1:3">
      <c r="A275" s="319">
        <v>274</v>
      </c>
      <c r="B275" s="314" t="s">
        <v>8257</v>
      </c>
      <c r="C275" s="317" t="s">
        <v>8193</v>
      </c>
    </row>
    <row r="276" spans="1:3">
      <c r="A276" s="319">
        <v>275</v>
      </c>
      <c r="B276" s="314" t="s">
        <v>8256</v>
      </c>
      <c r="C276" s="317" t="s">
        <v>8204</v>
      </c>
    </row>
    <row r="277" spans="1:3" ht="27.6">
      <c r="A277" s="319">
        <v>276</v>
      </c>
      <c r="B277" s="314" t="s">
        <v>8255</v>
      </c>
      <c r="C277" s="317" t="s">
        <v>8209</v>
      </c>
    </row>
    <row r="278" spans="1:3" ht="27.6">
      <c r="A278" s="319">
        <v>277</v>
      </c>
      <c r="B278" s="314" t="s">
        <v>9372</v>
      </c>
      <c r="C278" s="317" t="s">
        <v>8854</v>
      </c>
    </row>
    <row r="279" spans="1:3">
      <c r="A279" s="319">
        <v>278</v>
      </c>
      <c r="B279" s="314" t="s">
        <v>8254</v>
      </c>
      <c r="C279" s="317" t="s">
        <v>8204</v>
      </c>
    </row>
    <row r="280" spans="1:3">
      <c r="A280" s="319">
        <v>279</v>
      </c>
      <c r="B280" s="314" t="s">
        <v>8253</v>
      </c>
      <c r="C280" s="317" t="s">
        <v>8204</v>
      </c>
    </row>
    <row r="281" spans="1:3">
      <c r="A281" s="319">
        <v>280</v>
      </c>
      <c r="B281" s="314" t="s">
        <v>8252</v>
      </c>
      <c r="C281" s="317" t="s">
        <v>8204</v>
      </c>
    </row>
    <row r="282" spans="1:3">
      <c r="A282" s="319">
        <v>281</v>
      </c>
      <c r="B282" s="314" t="s">
        <v>8251</v>
      </c>
      <c r="C282" s="317" t="s">
        <v>8204</v>
      </c>
    </row>
    <row r="283" spans="1:3">
      <c r="A283" s="319">
        <v>282</v>
      </c>
      <c r="B283" s="314" t="s">
        <v>8250</v>
      </c>
      <c r="C283" s="317" t="s">
        <v>8204</v>
      </c>
    </row>
    <row r="284" spans="1:3">
      <c r="A284" s="319">
        <v>283</v>
      </c>
      <c r="B284" s="314" t="s">
        <v>8248</v>
      </c>
      <c r="C284" s="317" t="s">
        <v>8249</v>
      </c>
    </row>
    <row r="285" spans="1:3">
      <c r="A285" s="319">
        <v>284</v>
      </c>
      <c r="B285" s="314" t="s">
        <v>8247</v>
      </c>
      <c r="C285" s="317" t="s">
        <v>8193</v>
      </c>
    </row>
    <row r="286" spans="1:3">
      <c r="A286" s="319">
        <v>285</v>
      </c>
      <c r="B286" s="314" t="s">
        <v>8246</v>
      </c>
      <c r="C286" s="317" t="s">
        <v>8193</v>
      </c>
    </row>
    <row r="287" spans="1:3">
      <c r="A287" s="319">
        <v>286</v>
      </c>
      <c r="B287" s="314" t="s">
        <v>8245</v>
      </c>
      <c r="C287" s="317" t="s">
        <v>8193</v>
      </c>
    </row>
    <row r="288" spans="1:3">
      <c r="A288" s="319">
        <v>287</v>
      </c>
      <c r="B288" s="314" t="s">
        <v>8244</v>
      </c>
      <c r="C288" s="317" t="s">
        <v>8193</v>
      </c>
    </row>
    <row r="289" spans="1:3">
      <c r="A289" s="319">
        <v>288</v>
      </c>
      <c r="B289" s="314" t="s">
        <v>5742</v>
      </c>
      <c r="C289" s="317" t="s">
        <v>8854</v>
      </c>
    </row>
    <row r="290" spans="1:3">
      <c r="A290" s="319">
        <v>289</v>
      </c>
      <c r="B290" s="314" t="s">
        <v>8243</v>
      </c>
      <c r="C290" s="317" t="s">
        <v>8193</v>
      </c>
    </row>
    <row r="291" spans="1:3">
      <c r="A291" s="319">
        <v>290</v>
      </c>
      <c r="B291" s="314" t="s">
        <v>8242</v>
      </c>
      <c r="C291" s="317" t="s">
        <v>8193</v>
      </c>
    </row>
    <row r="292" spans="1:3">
      <c r="A292" s="319">
        <v>291</v>
      </c>
      <c r="B292" s="314" t="s">
        <v>8241</v>
      </c>
      <c r="C292" s="317" t="s">
        <v>8193</v>
      </c>
    </row>
    <row r="293" spans="1:3">
      <c r="A293" s="319">
        <v>292</v>
      </c>
      <c r="B293" s="314" t="s">
        <v>8240</v>
      </c>
      <c r="C293" s="317" t="s">
        <v>8193</v>
      </c>
    </row>
    <row r="294" spans="1:3">
      <c r="A294" s="319">
        <v>293</v>
      </c>
      <c r="B294" s="314" t="s">
        <v>8239</v>
      </c>
      <c r="C294" s="317" t="s">
        <v>8193</v>
      </c>
    </row>
    <row r="295" spans="1:3">
      <c r="A295" s="319">
        <v>294</v>
      </c>
      <c r="B295" s="314" t="s">
        <v>8238</v>
      </c>
      <c r="C295" s="317" t="s">
        <v>8193</v>
      </c>
    </row>
    <row r="296" spans="1:3">
      <c r="A296" s="319">
        <v>295</v>
      </c>
      <c r="B296" s="314" t="s">
        <v>8237</v>
      </c>
      <c r="C296" s="317" t="s">
        <v>8193</v>
      </c>
    </row>
    <row r="297" spans="1:3">
      <c r="A297" s="319">
        <v>296</v>
      </c>
      <c r="B297" s="314" t="s">
        <v>8512</v>
      </c>
      <c r="C297" s="317" t="s">
        <v>8023</v>
      </c>
    </row>
    <row r="298" spans="1:3">
      <c r="A298" s="319">
        <v>297</v>
      </c>
      <c r="B298" s="314" t="s">
        <v>8236</v>
      </c>
      <c r="C298" s="317" t="s">
        <v>8189</v>
      </c>
    </row>
    <row r="299" spans="1:3">
      <c r="A299" s="319">
        <v>298</v>
      </c>
      <c r="B299" s="316" t="s">
        <v>8235</v>
      </c>
      <c r="C299" s="316" t="s">
        <v>8023</v>
      </c>
    </row>
    <row r="300" spans="1:3" ht="27.6">
      <c r="A300" s="319">
        <v>299</v>
      </c>
      <c r="B300" s="314" t="s">
        <v>8234</v>
      </c>
      <c r="C300" s="317" t="s">
        <v>8226</v>
      </c>
    </row>
    <row r="301" spans="1:3">
      <c r="A301" s="319">
        <v>300</v>
      </c>
      <c r="B301" s="316" t="s">
        <v>8233</v>
      </c>
      <c r="C301" s="316" t="s">
        <v>8023</v>
      </c>
    </row>
    <row r="302" spans="1:3" ht="27.6">
      <c r="A302" s="319">
        <v>301</v>
      </c>
      <c r="B302" s="314" t="s">
        <v>8232</v>
      </c>
      <c r="C302" s="317" t="s">
        <v>8152</v>
      </c>
    </row>
    <row r="303" spans="1:3" ht="27.6">
      <c r="A303" s="319">
        <v>302</v>
      </c>
      <c r="B303" s="314" t="s">
        <v>8231</v>
      </c>
      <c r="C303" s="317" t="s">
        <v>8152</v>
      </c>
    </row>
    <row r="304" spans="1:3" ht="27.6">
      <c r="A304" s="319">
        <v>303</v>
      </c>
      <c r="B304" s="314" t="s">
        <v>8230</v>
      </c>
      <c r="C304" s="317" t="s">
        <v>8152</v>
      </c>
    </row>
    <row r="305" spans="1:3" ht="27.6">
      <c r="A305" s="319">
        <v>304</v>
      </c>
      <c r="B305" s="314" t="s">
        <v>8229</v>
      </c>
      <c r="C305" s="317" t="s">
        <v>8152</v>
      </c>
    </row>
    <row r="306" spans="1:3" ht="27.6">
      <c r="A306" s="319">
        <v>305</v>
      </c>
      <c r="B306" s="314" t="s">
        <v>8228</v>
      </c>
      <c r="C306" s="317" t="s">
        <v>8152</v>
      </c>
    </row>
    <row r="307" spans="1:3" ht="27.6">
      <c r="A307" s="319">
        <v>306</v>
      </c>
      <c r="B307" s="314" t="s">
        <v>8227</v>
      </c>
      <c r="C307" s="317" t="s">
        <v>8152</v>
      </c>
    </row>
    <row r="308" spans="1:3" ht="27.6">
      <c r="A308" s="319">
        <v>307</v>
      </c>
      <c r="B308" s="314" t="s">
        <v>8225</v>
      </c>
      <c r="C308" s="317" t="s">
        <v>8152</v>
      </c>
    </row>
    <row r="309" spans="1:3" ht="27.6">
      <c r="A309" s="319">
        <v>308</v>
      </c>
      <c r="B309" s="314" t="s">
        <v>8224</v>
      </c>
      <c r="C309" s="317" t="s">
        <v>8193</v>
      </c>
    </row>
    <row r="310" spans="1:3" ht="27.6">
      <c r="A310" s="319">
        <v>309</v>
      </c>
      <c r="B310" s="314" t="s">
        <v>8223</v>
      </c>
      <c r="C310" s="317" t="s">
        <v>8193</v>
      </c>
    </row>
    <row r="311" spans="1:3">
      <c r="A311" s="319">
        <v>310</v>
      </c>
      <c r="B311" s="314" t="s">
        <v>8222</v>
      </c>
      <c r="C311" s="317" t="s">
        <v>8023</v>
      </c>
    </row>
    <row r="312" spans="1:3">
      <c r="A312" s="319">
        <v>311</v>
      </c>
      <c r="B312" s="314" t="s">
        <v>8221</v>
      </c>
      <c r="C312" s="317" t="s">
        <v>8193</v>
      </c>
    </row>
    <row r="313" spans="1:3">
      <c r="A313" s="319">
        <v>312</v>
      </c>
      <c r="B313" s="314" t="s">
        <v>8220</v>
      </c>
      <c r="C313" s="317" t="s">
        <v>8193</v>
      </c>
    </row>
    <row r="314" spans="1:3">
      <c r="A314" s="319">
        <v>313</v>
      </c>
      <c r="B314" s="314" t="s">
        <v>9373</v>
      </c>
      <c r="C314" s="317" t="s">
        <v>8738</v>
      </c>
    </row>
    <row r="315" spans="1:3">
      <c r="A315" s="319">
        <v>314</v>
      </c>
      <c r="B315" s="314" t="s">
        <v>8219</v>
      </c>
      <c r="C315" s="317" t="s">
        <v>8193</v>
      </c>
    </row>
    <row r="316" spans="1:3">
      <c r="A316" s="319">
        <v>315</v>
      </c>
      <c r="B316" s="314" t="s">
        <v>8218</v>
      </c>
      <c r="C316" s="317" t="s">
        <v>8193</v>
      </c>
    </row>
    <row r="317" spans="1:3">
      <c r="A317" s="319">
        <v>316</v>
      </c>
      <c r="B317" s="314" t="s">
        <v>8217</v>
      </c>
      <c r="C317" s="317" t="s">
        <v>8193</v>
      </c>
    </row>
    <row r="318" spans="1:3">
      <c r="A318" s="319">
        <v>317</v>
      </c>
      <c r="B318" s="314" t="s">
        <v>8216</v>
      </c>
      <c r="C318" s="317" t="s">
        <v>8193</v>
      </c>
    </row>
    <row r="319" spans="1:3">
      <c r="A319" s="319">
        <v>318</v>
      </c>
      <c r="B319" s="314" t="s">
        <v>8215</v>
      </c>
      <c r="C319" s="317" t="s">
        <v>8193</v>
      </c>
    </row>
    <row r="320" spans="1:3" ht="27.6">
      <c r="A320" s="319">
        <v>319</v>
      </c>
      <c r="B320" s="314" t="s">
        <v>9374</v>
      </c>
      <c r="C320" s="317" t="s">
        <v>8854</v>
      </c>
    </row>
    <row r="321" spans="1:3" ht="27.6">
      <c r="A321" s="319">
        <v>320</v>
      </c>
      <c r="B321" s="314" t="s">
        <v>9375</v>
      </c>
      <c r="C321" s="317" t="s">
        <v>8854</v>
      </c>
    </row>
    <row r="322" spans="1:3">
      <c r="A322" s="319">
        <v>321</v>
      </c>
      <c r="B322" s="314" t="s">
        <v>9376</v>
      </c>
      <c r="C322" s="317" t="s">
        <v>8738</v>
      </c>
    </row>
    <row r="323" spans="1:3">
      <c r="A323" s="319">
        <v>322</v>
      </c>
      <c r="B323" s="314" t="s">
        <v>8214</v>
      </c>
      <c r="C323" s="317" t="s">
        <v>8193</v>
      </c>
    </row>
    <row r="324" spans="1:3">
      <c r="A324" s="319">
        <v>323</v>
      </c>
      <c r="B324" s="314" t="s">
        <v>8213</v>
      </c>
      <c r="C324" s="317" t="s">
        <v>8193</v>
      </c>
    </row>
    <row r="325" spans="1:3">
      <c r="A325" s="319">
        <v>324</v>
      </c>
      <c r="B325" s="314" t="s">
        <v>8212</v>
      </c>
      <c r="C325" s="317" t="s">
        <v>8193</v>
      </c>
    </row>
    <row r="326" spans="1:3">
      <c r="A326" s="319">
        <v>325</v>
      </c>
      <c r="B326" s="314" t="s">
        <v>8211</v>
      </c>
      <c r="C326" s="317" t="s">
        <v>8193</v>
      </c>
    </row>
    <row r="327" spans="1:3">
      <c r="A327" s="319">
        <v>326</v>
      </c>
      <c r="B327" s="314" t="s">
        <v>9377</v>
      </c>
      <c r="C327" s="317" t="s">
        <v>8738</v>
      </c>
    </row>
    <row r="328" spans="1:3">
      <c r="A328" s="319">
        <v>327</v>
      </c>
      <c r="B328" s="314" t="s">
        <v>9378</v>
      </c>
      <c r="C328" s="317" t="s">
        <v>8738</v>
      </c>
    </row>
    <row r="329" spans="1:3">
      <c r="A329" s="319">
        <v>328</v>
      </c>
      <c r="B329" s="314" t="s">
        <v>9379</v>
      </c>
      <c r="C329" s="317" t="s">
        <v>8738</v>
      </c>
    </row>
    <row r="330" spans="1:3">
      <c r="A330" s="319">
        <v>329</v>
      </c>
      <c r="B330" s="314" t="s">
        <v>9380</v>
      </c>
      <c r="C330" s="317" t="s">
        <v>8738</v>
      </c>
    </row>
    <row r="331" spans="1:3">
      <c r="A331" s="319">
        <v>330</v>
      </c>
      <c r="B331" s="314" t="s">
        <v>9381</v>
      </c>
      <c r="C331" s="317" t="s">
        <v>8738</v>
      </c>
    </row>
    <row r="332" spans="1:3">
      <c r="A332" s="319">
        <v>331</v>
      </c>
      <c r="B332" s="314" t="s">
        <v>9382</v>
      </c>
      <c r="C332" s="317" t="s">
        <v>8738</v>
      </c>
    </row>
    <row r="333" spans="1:3">
      <c r="A333" s="319">
        <v>332</v>
      </c>
      <c r="B333" s="314" t="s">
        <v>9383</v>
      </c>
      <c r="C333" s="317" t="s">
        <v>8738</v>
      </c>
    </row>
    <row r="334" spans="1:3">
      <c r="A334" s="319">
        <v>333</v>
      </c>
      <c r="B334" s="314" t="s">
        <v>6410</v>
      </c>
      <c r="C334" s="317" t="s">
        <v>8854</v>
      </c>
    </row>
    <row r="335" spans="1:3">
      <c r="A335" s="319">
        <v>334</v>
      </c>
      <c r="B335" s="314" t="s">
        <v>8210</v>
      </c>
      <c r="C335" s="317" t="s">
        <v>8204</v>
      </c>
    </row>
    <row r="336" spans="1:3" ht="27.6">
      <c r="A336" s="319">
        <v>335</v>
      </c>
      <c r="B336" s="314" t="s">
        <v>9384</v>
      </c>
      <c r="C336" s="317" t="s">
        <v>8209</v>
      </c>
    </row>
    <row r="337" spans="1:3" ht="27.6">
      <c r="A337" s="319">
        <v>336</v>
      </c>
      <c r="B337" s="314" t="s">
        <v>9385</v>
      </c>
      <c r="C337" s="317" t="s">
        <v>8854</v>
      </c>
    </row>
    <row r="338" spans="1:3">
      <c r="A338" s="319">
        <v>337</v>
      </c>
      <c r="B338" s="314" t="s">
        <v>8208</v>
      </c>
      <c r="C338" s="317" t="s">
        <v>8204</v>
      </c>
    </row>
    <row r="339" spans="1:3">
      <c r="A339" s="319">
        <v>338</v>
      </c>
      <c r="B339" s="314" t="s">
        <v>8207</v>
      </c>
      <c r="C339" s="317" t="s">
        <v>8204</v>
      </c>
    </row>
    <row r="340" spans="1:3">
      <c r="A340" s="319">
        <v>339</v>
      </c>
      <c r="B340" s="314" t="s">
        <v>8206</v>
      </c>
      <c r="C340" s="317" t="s">
        <v>8204</v>
      </c>
    </row>
    <row r="341" spans="1:3">
      <c r="A341" s="319">
        <v>340</v>
      </c>
      <c r="B341" s="314" t="s">
        <v>8205</v>
      </c>
      <c r="C341" s="317" t="s">
        <v>8204</v>
      </c>
    </row>
    <row r="342" spans="1:3">
      <c r="A342" s="319">
        <v>341</v>
      </c>
      <c r="B342" s="314" t="s">
        <v>8203</v>
      </c>
      <c r="C342" s="317" t="s">
        <v>8204</v>
      </c>
    </row>
    <row r="343" spans="1:3">
      <c r="A343" s="319">
        <v>342</v>
      </c>
      <c r="B343" s="314" t="s">
        <v>8201</v>
      </c>
      <c r="C343" s="317" t="s">
        <v>8202</v>
      </c>
    </row>
    <row r="344" spans="1:3">
      <c r="A344" s="319">
        <v>343</v>
      </c>
      <c r="B344" s="314" t="s">
        <v>8200</v>
      </c>
      <c r="C344" s="317" t="s">
        <v>8193</v>
      </c>
    </row>
    <row r="345" spans="1:3">
      <c r="A345" s="319">
        <v>344</v>
      </c>
      <c r="B345" s="314" t="s">
        <v>8199</v>
      </c>
      <c r="C345" s="317" t="s">
        <v>8193</v>
      </c>
    </row>
    <row r="346" spans="1:3">
      <c r="A346" s="319">
        <v>345</v>
      </c>
      <c r="B346" s="314" t="s">
        <v>8198</v>
      </c>
      <c r="C346" s="317" t="s">
        <v>8193</v>
      </c>
    </row>
    <row r="347" spans="1:3">
      <c r="A347" s="319">
        <v>346</v>
      </c>
      <c r="B347" s="314" t="s">
        <v>8197</v>
      </c>
      <c r="C347" s="317" t="s">
        <v>8193</v>
      </c>
    </row>
    <row r="348" spans="1:3">
      <c r="A348" s="319">
        <v>347</v>
      </c>
      <c r="B348" s="314" t="s">
        <v>8196</v>
      </c>
      <c r="C348" s="317" t="s">
        <v>8193</v>
      </c>
    </row>
    <row r="349" spans="1:3">
      <c r="A349" s="319">
        <v>348</v>
      </c>
      <c r="B349" s="314" t="s">
        <v>8195</v>
      </c>
      <c r="C349" s="317" t="s">
        <v>8193</v>
      </c>
    </row>
    <row r="350" spans="1:3">
      <c r="A350" s="319">
        <v>349</v>
      </c>
      <c r="B350" s="314" t="s">
        <v>8194</v>
      </c>
      <c r="C350" s="317" t="s">
        <v>8193</v>
      </c>
    </row>
    <row r="351" spans="1:3">
      <c r="A351" s="319">
        <v>350</v>
      </c>
      <c r="B351" s="314" t="s">
        <v>8192</v>
      </c>
      <c r="C351" s="317" t="s">
        <v>8193</v>
      </c>
    </row>
    <row r="352" spans="1:3">
      <c r="A352" s="319">
        <v>351</v>
      </c>
      <c r="B352" s="314" t="s">
        <v>264</v>
      </c>
      <c r="C352" s="317" t="s">
        <v>8854</v>
      </c>
    </row>
    <row r="353" spans="1:3">
      <c r="A353" s="319">
        <v>352</v>
      </c>
      <c r="B353" s="314" t="s">
        <v>8513</v>
      </c>
      <c r="C353" s="317" t="s">
        <v>8023</v>
      </c>
    </row>
    <row r="354" spans="1:3">
      <c r="A354" s="319">
        <v>353</v>
      </c>
      <c r="B354" s="314" t="s">
        <v>8190</v>
      </c>
      <c r="C354" s="317" t="s">
        <v>8191</v>
      </c>
    </row>
    <row r="355" spans="1:3">
      <c r="A355" s="319">
        <v>354</v>
      </c>
      <c r="B355" s="314" t="s">
        <v>6381</v>
      </c>
      <c r="C355" s="317" t="s">
        <v>8189</v>
      </c>
    </row>
    <row r="356" spans="1:3">
      <c r="A356" s="319">
        <v>355</v>
      </c>
      <c r="B356" s="314" t="s">
        <v>8188</v>
      </c>
      <c r="C356" s="317" t="s">
        <v>8023</v>
      </c>
    </row>
    <row r="357" spans="1:3">
      <c r="A357" s="319">
        <v>356</v>
      </c>
      <c r="B357" s="314" t="s">
        <v>8187</v>
      </c>
      <c r="C357" s="317" t="s">
        <v>8023</v>
      </c>
    </row>
    <row r="358" spans="1:3">
      <c r="A358" s="319">
        <v>357</v>
      </c>
      <c r="B358" s="314" t="s">
        <v>8186</v>
      </c>
      <c r="C358" s="317" t="s">
        <v>8023</v>
      </c>
    </row>
    <row r="359" spans="1:3">
      <c r="A359" s="319">
        <v>358</v>
      </c>
      <c r="B359" s="314" t="s">
        <v>8185</v>
      </c>
      <c r="C359" s="317" t="s">
        <v>8023</v>
      </c>
    </row>
    <row r="360" spans="1:3">
      <c r="A360" s="319">
        <v>359</v>
      </c>
      <c r="B360" s="314" t="s">
        <v>8184</v>
      </c>
      <c r="C360" s="317" t="s">
        <v>8023</v>
      </c>
    </row>
    <row r="361" spans="1:3">
      <c r="A361" s="319">
        <v>360</v>
      </c>
      <c r="B361" s="314" t="s">
        <v>8183</v>
      </c>
      <c r="C361" s="317" t="s">
        <v>8023</v>
      </c>
    </row>
    <row r="362" spans="1:3">
      <c r="A362" s="319">
        <v>361</v>
      </c>
      <c r="B362" s="316" t="s">
        <v>8106</v>
      </c>
      <c r="C362" s="316" t="s">
        <v>8023</v>
      </c>
    </row>
    <row r="363" spans="1:3">
      <c r="A363" s="319">
        <v>362</v>
      </c>
      <c r="B363" s="316" t="s">
        <v>8105</v>
      </c>
      <c r="C363" s="316" t="s">
        <v>8023</v>
      </c>
    </row>
    <row r="364" spans="1:3">
      <c r="A364" s="319">
        <v>363</v>
      </c>
      <c r="B364" s="316" t="s">
        <v>8104</v>
      </c>
      <c r="C364" s="316" t="s">
        <v>8023</v>
      </c>
    </row>
    <row r="365" spans="1:3">
      <c r="A365" s="319">
        <v>364</v>
      </c>
      <c r="B365" s="316" t="s">
        <v>8102</v>
      </c>
      <c r="C365" s="316" t="s">
        <v>8103</v>
      </c>
    </row>
    <row r="366" spans="1:3">
      <c r="A366" s="319">
        <v>365</v>
      </c>
      <c r="B366" s="316" t="s">
        <v>8182</v>
      </c>
      <c r="C366" s="316" t="s">
        <v>8056</v>
      </c>
    </row>
    <row r="367" spans="1:3">
      <c r="A367" s="319">
        <v>366</v>
      </c>
      <c r="B367" s="316" t="s">
        <v>8181</v>
      </c>
      <c r="C367" s="316" t="s">
        <v>8056</v>
      </c>
    </row>
    <row r="368" spans="1:3">
      <c r="A368" s="319">
        <v>367</v>
      </c>
      <c r="B368" s="316" t="s">
        <v>8180</v>
      </c>
      <c r="C368" s="316" t="s">
        <v>8056</v>
      </c>
    </row>
    <row r="369" spans="1:3">
      <c r="A369" s="319">
        <v>368</v>
      </c>
      <c r="B369" s="316" t="s">
        <v>8101</v>
      </c>
      <c r="C369" s="316" t="s">
        <v>8056</v>
      </c>
    </row>
    <row r="370" spans="1:3">
      <c r="A370" s="319">
        <v>369</v>
      </c>
      <c r="B370" s="316" t="s">
        <v>8100</v>
      </c>
      <c r="C370" s="316" t="s">
        <v>8023</v>
      </c>
    </row>
    <row r="371" spans="1:3">
      <c r="A371" s="319">
        <v>370</v>
      </c>
      <c r="B371" s="316" t="s">
        <v>8099</v>
      </c>
      <c r="C371" s="316" t="s">
        <v>8023</v>
      </c>
    </row>
    <row r="372" spans="1:3">
      <c r="A372" s="319">
        <v>371</v>
      </c>
      <c r="B372" s="316" t="s">
        <v>8098</v>
      </c>
      <c r="C372" s="316" t="s">
        <v>8023</v>
      </c>
    </row>
    <row r="373" spans="1:3">
      <c r="A373" s="319">
        <v>372</v>
      </c>
      <c r="B373" s="316" t="s">
        <v>8097</v>
      </c>
      <c r="C373" s="316" t="s">
        <v>8023</v>
      </c>
    </row>
    <row r="374" spans="1:3">
      <c r="A374" s="319">
        <v>373</v>
      </c>
      <c r="B374" s="316" t="s">
        <v>8178</v>
      </c>
      <c r="C374" s="316" t="s">
        <v>8179</v>
      </c>
    </row>
    <row r="375" spans="1:3">
      <c r="A375" s="319">
        <v>374</v>
      </c>
      <c r="B375" s="316" t="s">
        <v>8095</v>
      </c>
      <c r="C375" s="316" t="s">
        <v>8096</v>
      </c>
    </row>
    <row r="376" spans="1:3" ht="27.6">
      <c r="A376" s="319">
        <v>375</v>
      </c>
      <c r="B376" s="144" t="s">
        <v>8094</v>
      </c>
      <c r="C376" s="316" t="s">
        <v>8092</v>
      </c>
    </row>
    <row r="377" spans="1:3" ht="27.6">
      <c r="A377" s="319">
        <v>376</v>
      </c>
      <c r="B377" s="144" t="s">
        <v>8093</v>
      </c>
      <c r="C377" s="316" t="s">
        <v>8092</v>
      </c>
    </row>
    <row r="378" spans="1:3" ht="27.6">
      <c r="A378" s="319">
        <v>377</v>
      </c>
      <c r="B378" s="144" t="s">
        <v>8091</v>
      </c>
      <c r="C378" s="316" t="s">
        <v>8092</v>
      </c>
    </row>
    <row r="379" spans="1:3">
      <c r="A379" s="319">
        <v>378</v>
      </c>
      <c r="B379" s="316" t="s">
        <v>8090</v>
      </c>
      <c r="C379" s="316" t="s">
        <v>8023</v>
      </c>
    </row>
    <row r="380" spans="1:3">
      <c r="A380" s="319">
        <v>379</v>
      </c>
      <c r="B380" s="316" t="s">
        <v>8089</v>
      </c>
      <c r="C380" s="316" t="s">
        <v>8023</v>
      </c>
    </row>
    <row r="381" spans="1:3">
      <c r="A381" s="319">
        <v>380</v>
      </c>
      <c r="B381" s="316" t="s">
        <v>8087</v>
      </c>
      <c r="C381" s="316" t="s">
        <v>8088</v>
      </c>
    </row>
    <row r="382" spans="1:3">
      <c r="A382" s="319">
        <v>381</v>
      </c>
      <c r="B382" s="316" t="s">
        <v>8086</v>
      </c>
      <c r="C382" s="316" t="s">
        <v>8023</v>
      </c>
    </row>
    <row r="383" spans="1:3">
      <c r="A383" s="319">
        <v>382</v>
      </c>
      <c r="B383" s="316" t="s">
        <v>8084</v>
      </c>
      <c r="C383" s="316" t="s">
        <v>8085</v>
      </c>
    </row>
    <row r="384" spans="1:3">
      <c r="A384" s="319">
        <v>383</v>
      </c>
      <c r="B384" s="316" t="s">
        <v>8083</v>
      </c>
      <c r="C384" s="316" t="s">
        <v>8023</v>
      </c>
    </row>
    <row r="385" spans="1:3">
      <c r="A385" s="319">
        <v>384</v>
      </c>
      <c r="B385" s="316" t="s">
        <v>8082</v>
      </c>
      <c r="C385" s="316" t="s">
        <v>8023</v>
      </c>
    </row>
    <row r="386" spans="1:3">
      <c r="A386" s="319">
        <v>385</v>
      </c>
      <c r="B386" s="316" t="s">
        <v>8081</v>
      </c>
      <c r="C386" s="316" t="s">
        <v>8023</v>
      </c>
    </row>
    <row r="387" spans="1:3">
      <c r="A387" s="319">
        <v>386</v>
      </c>
      <c r="B387" s="316" t="s">
        <v>8080</v>
      </c>
      <c r="C387" s="316" t="s">
        <v>8076</v>
      </c>
    </row>
    <row r="388" spans="1:3">
      <c r="A388" s="319">
        <v>387</v>
      </c>
      <c r="B388" s="316" t="s">
        <v>8079</v>
      </c>
      <c r="C388" s="316" t="s">
        <v>8023</v>
      </c>
    </row>
    <row r="389" spans="1:3">
      <c r="A389" s="319">
        <v>388</v>
      </c>
      <c r="B389" s="316" t="s">
        <v>8078</v>
      </c>
      <c r="C389" s="316" t="s">
        <v>8023</v>
      </c>
    </row>
    <row r="390" spans="1:3">
      <c r="A390" s="319">
        <v>389</v>
      </c>
      <c r="B390" s="316" t="s">
        <v>8077</v>
      </c>
      <c r="C390" s="316" t="s">
        <v>8076</v>
      </c>
    </row>
    <row r="391" spans="1:3">
      <c r="A391" s="319">
        <v>390</v>
      </c>
      <c r="B391" s="316" t="s">
        <v>8075</v>
      </c>
      <c r="C391" s="316" t="s">
        <v>8076</v>
      </c>
    </row>
    <row r="392" spans="1:3">
      <c r="A392" s="319">
        <v>391</v>
      </c>
      <c r="B392" s="316" t="s">
        <v>8074</v>
      </c>
      <c r="C392" s="316" t="s">
        <v>8023</v>
      </c>
    </row>
    <row r="393" spans="1:3">
      <c r="A393" s="319">
        <v>392</v>
      </c>
      <c r="B393" s="316" t="s">
        <v>8073</v>
      </c>
      <c r="C393" s="316" t="s">
        <v>8023</v>
      </c>
    </row>
    <row r="394" spans="1:3">
      <c r="A394" s="319">
        <v>393</v>
      </c>
      <c r="B394" s="316" t="s">
        <v>8072</v>
      </c>
      <c r="C394" s="316" t="s">
        <v>8023</v>
      </c>
    </row>
    <row r="395" spans="1:3">
      <c r="A395" s="319">
        <v>394</v>
      </c>
      <c r="B395" s="316" t="s">
        <v>8071</v>
      </c>
      <c r="C395" s="316" t="s">
        <v>8023</v>
      </c>
    </row>
    <row r="396" spans="1:3">
      <c r="A396" s="319">
        <v>395</v>
      </c>
      <c r="B396" s="316" t="s">
        <v>8070</v>
      </c>
      <c r="C396" s="316" t="s">
        <v>8023</v>
      </c>
    </row>
    <row r="397" spans="1:3">
      <c r="A397" s="319">
        <v>396</v>
      </c>
      <c r="B397" s="316" t="s">
        <v>8069</v>
      </c>
      <c r="C397" s="316" t="s">
        <v>8023</v>
      </c>
    </row>
    <row r="398" spans="1:3">
      <c r="A398" s="319">
        <v>397</v>
      </c>
      <c r="B398" s="316" t="s">
        <v>8068</v>
      </c>
      <c r="C398" s="316" t="s">
        <v>8023</v>
      </c>
    </row>
    <row r="399" spans="1:3">
      <c r="A399" s="319">
        <v>398</v>
      </c>
      <c r="B399" s="316" t="s">
        <v>8067</v>
      </c>
      <c r="C399" s="316" t="s">
        <v>8056</v>
      </c>
    </row>
    <row r="400" spans="1:3">
      <c r="A400" s="319">
        <v>399</v>
      </c>
      <c r="B400" s="316" t="s">
        <v>8066</v>
      </c>
      <c r="C400" s="316" t="s">
        <v>8056</v>
      </c>
    </row>
    <row r="401" spans="1:3">
      <c r="A401" s="319">
        <v>400</v>
      </c>
      <c r="B401" s="316" t="s">
        <v>8065</v>
      </c>
      <c r="C401" s="316" t="s">
        <v>8023</v>
      </c>
    </row>
    <row r="402" spans="1:3">
      <c r="A402" s="319">
        <v>401</v>
      </c>
      <c r="B402" s="316" t="s">
        <v>8064</v>
      </c>
      <c r="C402" s="316" t="s">
        <v>8023</v>
      </c>
    </row>
    <row r="403" spans="1:3">
      <c r="A403" s="319">
        <v>402</v>
      </c>
      <c r="B403" s="316" t="s">
        <v>8063</v>
      </c>
      <c r="C403" s="316" t="s">
        <v>8023</v>
      </c>
    </row>
    <row r="404" spans="1:3">
      <c r="A404" s="319">
        <v>403</v>
      </c>
      <c r="B404" s="316" t="s">
        <v>8062</v>
      </c>
      <c r="C404" s="316" t="s">
        <v>8023</v>
      </c>
    </row>
    <row r="405" spans="1:3">
      <c r="A405" s="319">
        <v>404</v>
      </c>
      <c r="B405" s="316" t="s">
        <v>8061</v>
      </c>
      <c r="C405" s="316" t="s">
        <v>8023</v>
      </c>
    </row>
    <row r="406" spans="1:3">
      <c r="A406" s="319">
        <v>405</v>
      </c>
      <c r="B406" s="316" t="s">
        <v>8060</v>
      </c>
      <c r="C406" s="316" t="s">
        <v>8023</v>
      </c>
    </row>
    <row r="407" spans="1:3">
      <c r="A407" s="319">
        <v>406</v>
      </c>
      <c r="B407" s="316" t="s">
        <v>8059</v>
      </c>
      <c r="C407" s="316" t="s">
        <v>8023</v>
      </c>
    </row>
    <row r="408" spans="1:3">
      <c r="A408" s="319">
        <v>407</v>
      </c>
      <c r="B408" s="316" t="s">
        <v>8058</v>
      </c>
      <c r="C408" s="316" t="s">
        <v>8023</v>
      </c>
    </row>
    <row r="409" spans="1:3">
      <c r="A409" s="319">
        <v>408</v>
      </c>
      <c r="B409" s="316" t="s">
        <v>8057</v>
      </c>
      <c r="C409" s="316" t="s">
        <v>8056</v>
      </c>
    </row>
    <row r="410" spans="1:3">
      <c r="A410" s="319">
        <v>409</v>
      </c>
      <c r="B410" s="316" t="s">
        <v>8055</v>
      </c>
      <c r="C410" s="316" t="s">
        <v>8056</v>
      </c>
    </row>
    <row r="411" spans="1:3">
      <c r="A411" s="319">
        <v>410</v>
      </c>
      <c r="B411" s="316" t="s">
        <v>8054</v>
      </c>
      <c r="C411" s="316" t="s">
        <v>8023</v>
      </c>
    </row>
    <row r="412" spans="1:3">
      <c r="A412" s="319">
        <v>411</v>
      </c>
      <c r="B412" s="316" t="s">
        <v>8053</v>
      </c>
      <c r="C412" s="316" t="s">
        <v>8023</v>
      </c>
    </row>
    <row r="413" spans="1:3">
      <c r="A413" s="319">
        <v>412</v>
      </c>
      <c r="B413" s="316" t="s">
        <v>8052</v>
      </c>
      <c r="C413" s="316" t="s">
        <v>8023</v>
      </c>
    </row>
    <row r="414" spans="1:3">
      <c r="A414" s="319">
        <v>413</v>
      </c>
      <c r="B414" s="316" t="s">
        <v>8051</v>
      </c>
      <c r="C414" s="316" t="s">
        <v>8023</v>
      </c>
    </row>
    <row r="415" spans="1:3" ht="27.6">
      <c r="A415" s="319">
        <v>414</v>
      </c>
      <c r="B415" s="316" t="s">
        <v>8050</v>
      </c>
      <c r="C415" s="316" t="s">
        <v>8043</v>
      </c>
    </row>
    <row r="416" spans="1:3" ht="27.6">
      <c r="A416" s="319">
        <v>415</v>
      </c>
      <c r="B416" s="144" t="s">
        <v>8048</v>
      </c>
      <c r="C416" s="316" t="s">
        <v>8049</v>
      </c>
    </row>
    <row r="417" spans="1:3" ht="27.6">
      <c r="A417" s="319">
        <v>416</v>
      </c>
      <c r="B417" s="316" t="s">
        <v>8046</v>
      </c>
      <c r="C417" s="316" t="s">
        <v>8047</v>
      </c>
    </row>
    <row r="418" spans="1:3">
      <c r="A418" s="319">
        <v>417</v>
      </c>
      <c r="B418" s="316" t="s">
        <v>8044</v>
      </c>
      <c r="C418" s="316" t="s">
        <v>8045</v>
      </c>
    </row>
    <row r="419" spans="1:3" ht="27.6">
      <c r="A419" s="319">
        <v>418</v>
      </c>
      <c r="B419" s="316" t="s">
        <v>8042</v>
      </c>
      <c r="C419" s="316" t="s">
        <v>8043</v>
      </c>
    </row>
    <row r="420" spans="1:3">
      <c r="A420" s="319">
        <v>419</v>
      </c>
      <c r="B420" s="316" t="s">
        <v>8176</v>
      </c>
      <c r="C420" s="316" t="s">
        <v>8177</v>
      </c>
    </row>
    <row r="421" spans="1:3">
      <c r="A421" s="319">
        <v>420</v>
      </c>
      <c r="B421" s="316" t="s">
        <v>8175</v>
      </c>
      <c r="C421" s="316" t="s">
        <v>8023</v>
      </c>
    </row>
    <row r="422" spans="1:3">
      <c r="A422" s="319">
        <v>421</v>
      </c>
      <c r="B422" s="316" t="s">
        <v>8174</v>
      </c>
      <c r="C422" s="316" t="s">
        <v>8023</v>
      </c>
    </row>
    <row r="423" spans="1:3">
      <c r="A423" s="319">
        <v>422</v>
      </c>
      <c r="B423" s="316" t="s">
        <v>8173</v>
      </c>
      <c r="C423" s="316" t="s">
        <v>8023</v>
      </c>
    </row>
    <row r="424" spans="1:3">
      <c r="A424" s="319">
        <v>423</v>
      </c>
      <c r="B424" s="316" t="s">
        <v>8172</v>
      </c>
      <c r="C424" s="316" t="s">
        <v>8023</v>
      </c>
    </row>
    <row r="425" spans="1:3">
      <c r="A425" s="319">
        <v>424</v>
      </c>
      <c r="B425" s="316" t="s">
        <v>8171</v>
      </c>
      <c r="C425" s="316" t="s">
        <v>8023</v>
      </c>
    </row>
    <row r="426" spans="1:3">
      <c r="A426" s="319">
        <v>425</v>
      </c>
      <c r="B426" s="314" t="s">
        <v>8169</v>
      </c>
      <c r="C426" s="317" t="s">
        <v>8170</v>
      </c>
    </row>
    <row r="427" spans="1:3">
      <c r="A427" s="319">
        <v>426</v>
      </c>
      <c r="B427" s="316" t="s">
        <v>8041</v>
      </c>
      <c r="C427" s="316" t="s">
        <v>8023</v>
      </c>
    </row>
    <row r="428" spans="1:3">
      <c r="A428" s="319">
        <v>427</v>
      </c>
      <c r="B428" s="316" t="s">
        <v>8040</v>
      </c>
      <c r="C428" s="316" t="s">
        <v>8023</v>
      </c>
    </row>
    <row r="429" spans="1:3">
      <c r="A429" s="319">
        <v>428</v>
      </c>
      <c r="B429" s="316" t="s">
        <v>8039</v>
      </c>
      <c r="C429" s="316" t="s">
        <v>8023</v>
      </c>
    </row>
    <row r="430" spans="1:3">
      <c r="A430" s="319">
        <v>429</v>
      </c>
      <c r="B430" s="144" t="s">
        <v>8167</v>
      </c>
      <c r="C430" s="316" t="s">
        <v>8168</v>
      </c>
    </row>
    <row r="431" spans="1:3">
      <c r="A431" s="319">
        <v>430</v>
      </c>
      <c r="B431" s="144" t="s">
        <v>8166</v>
      </c>
      <c r="C431" s="316" t="s">
        <v>8163</v>
      </c>
    </row>
    <row r="432" spans="1:3">
      <c r="A432" s="319">
        <v>431</v>
      </c>
      <c r="B432" s="144" t="s">
        <v>8165</v>
      </c>
      <c r="C432" s="316" t="s">
        <v>8163</v>
      </c>
    </row>
    <row r="433" spans="1:3">
      <c r="A433" s="319">
        <v>432</v>
      </c>
      <c r="B433" s="144" t="s">
        <v>8164</v>
      </c>
      <c r="C433" s="316" t="s">
        <v>8163</v>
      </c>
    </row>
    <row r="434" spans="1:3">
      <c r="A434" s="319">
        <v>433</v>
      </c>
      <c r="B434" s="144" t="s">
        <v>8162</v>
      </c>
      <c r="C434" s="316" t="s">
        <v>8163</v>
      </c>
    </row>
    <row r="435" spans="1:3">
      <c r="A435" s="319">
        <v>434</v>
      </c>
      <c r="B435" s="144" t="s">
        <v>8160</v>
      </c>
      <c r="C435" s="316" t="s">
        <v>8161</v>
      </c>
    </row>
    <row r="436" spans="1:3">
      <c r="A436" s="319">
        <v>435</v>
      </c>
      <c r="B436" s="144" t="s">
        <v>8159</v>
      </c>
      <c r="C436" s="316" t="s">
        <v>8157</v>
      </c>
    </row>
    <row r="437" spans="1:3">
      <c r="A437" s="319">
        <v>436</v>
      </c>
      <c r="B437" s="144" t="s">
        <v>8158</v>
      </c>
      <c r="C437" s="316" t="s">
        <v>8157</v>
      </c>
    </row>
    <row r="438" spans="1:3">
      <c r="A438" s="319">
        <v>437</v>
      </c>
      <c r="B438" s="144" t="s">
        <v>8156</v>
      </c>
      <c r="C438" s="316" t="s">
        <v>8157</v>
      </c>
    </row>
    <row r="439" spans="1:3" ht="27.6">
      <c r="A439" s="319">
        <v>438</v>
      </c>
      <c r="B439" s="316" t="s">
        <v>8155</v>
      </c>
      <c r="C439" s="316" t="s">
        <v>8152</v>
      </c>
    </row>
    <row r="440" spans="1:3" ht="27.6">
      <c r="A440" s="319">
        <v>439</v>
      </c>
      <c r="B440" s="316" t="s">
        <v>8154</v>
      </c>
      <c r="C440" s="316" t="s">
        <v>8152</v>
      </c>
    </row>
    <row r="441" spans="1:3" ht="27.6">
      <c r="A441" s="319">
        <v>440</v>
      </c>
      <c r="B441" s="316" t="s">
        <v>8153</v>
      </c>
      <c r="C441" s="316" t="s">
        <v>8152</v>
      </c>
    </row>
    <row r="442" spans="1:3" ht="27.6">
      <c r="A442" s="319">
        <v>441</v>
      </c>
      <c r="B442" s="316" t="s">
        <v>8151</v>
      </c>
      <c r="C442" s="316" t="s">
        <v>8152</v>
      </c>
    </row>
    <row r="443" spans="1:3">
      <c r="A443" s="319">
        <v>442</v>
      </c>
      <c r="B443" s="316" t="s">
        <v>8035</v>
      </c>
      <c r="C443" s="316" t="s">
        <v>8036</v>
      </c>
    </row>
    <row r="444" spans="1:3">
      <c r="A444" s="319">
        <v>443</v>
      </c>
      <c r="B444" s="316" t="s">
        <v>8150</v>
      </c>
      <c r="C444" s="316" t="s">
        <v>8025</v>
      </c>
    </row>
    <row r="445" spans="1:3">
      <c r="A445" s="319">
        <v>444</v>
      </c>
      <c r="B445" s="316" t="s">
        <v>8149</v>
      </c>
      <c r="C445" s="316" t="s">
        <v>8025</v>
      </c>
    </row>
    <row r="446" spans="1:3">
      <c r="A446" s="319">
        <v>445</v>
      </c>
      <c r="B446" s="316" t="s">
        <v>8148</v>
      </c>
      <c r="C446" s="316" t="s">
        <v>8023</v>
      </c>
    </row>
    <row r="447" spans="1:3">
      <c r="A447" s="319">
        <v>446</v>
      </c>
      <c r="B447" s="316" t="s">
        <v>4561</v>
      </c>
      <c r="C447" s="316"/>
    </row>
    <row r="448" spans="1:3">
      <c r="A448" s="319">
        <v>447</v>
      </c>
      <c r="B448" s="316" t="s">
        <v>8034</v>
      </c>
      <c r="C448" s="316" t="s">
        <v>8023</v>
      </c>
    </row>
    <row r="449" spans="1:3">
      <c r="A449" s="319">
        <v>448</v>
      </c>
      <c r="B449" s="316" t="s">
        <v>8033</v>
      </c>
      <c r="C449" s="316" t="s">
        <v>8023</v>
      </c>
    </row>
    <row r="450" spans="1:3">
      <c r="A450" s="319">
        <v>449</v>
      </c>
      <c r="B450" s="316" t="s">
        <v>8032</v>
      </c>
      <c r="C450" s="316" t="s">
        <v>8023</v>
      </c>
    </row>
    <row r="451" spans="1:3">
      <c r="A451" s="319">
        <v>450</v>
      </c>
      <c r="B451" s="316" t="s">
        <v>8031</v>
      </c>
      <c r="C451" s="316" t="s">
        <v>8023</v>
      </c>
    </row>
    <row r="452" spans="1:3">
      <c r="A452" s="319">
        <v>451</v>
      </c>
      <c r="B452" s="316" t="s">
        <v>8147</v>
      </c>
      <c r="C452" s="316" t="s">
        <v>8144</v>
      </c>
    </row>
    <row r="453" spans="1:3">
      <c r="A453" s="319">
        <v>452</v>
      </c>
      <c r="B453" s="314" t="s">
        <v>8147</v>
      </c>
      <c r="C453" s="317" t="s">
        <v>9395</v>
      </c>
    </row>
    <row r="454" spans="1:3">
      <c r="A454" s="319">
        <v>453</v>
      </c>
      <c r="B454" s="316" t="s">
        <v>8146</v>
      </c>
      <c r="C454" s="316" t="s">
        <v>8144</v>
      </c>
    </row>
    <row r="455" spans="1:3">
      <c r="A455" s="319">
        <v>454</v>
      </c>
      <c r="B455" s="314" t="s">
        <v>8146</v>
      </c>
      <c r="C455" s="317" t="s">
        <v>9395</v>
      </c>
    </row>
    <row r="456" spans="1:3">
      <c r="A456" s="319">
        <v>455</v>
      </c>
      <c r="B456" s="316" t="s">
        <v>8145</v>
      </c>
      <c r="C456" s="316" t="s">
        <v>8144</v>
      </c>
    </row>
    <row r="457" spans="1:3">
      <c r="A457" s="319">
        <v>456</v>
      </c>
      <c r="B457" s="314" t="s">
        <v>8145</v>
      </c>
      <c r="C457" s="317" t="s">
        <v>9395</v>
      </c>
    </row>
    <row r="458" spans="1:3">
      <c r="A458" s="319">
        <v>457</v>
      </c>
      <c r="B458" s="316" t="s">
        <v>8143</v>
      </c>
      <c r="C458" s="316" t="s">
        <v>8144</v>
      </c>
    </row>
    <row r="459" spans="1:3">
      <c r="A459" s="319">
        <v>458</v>
      </c>
      <c r="B459" s="314" t="s">
        <v>8143</v>
      </c>
      <c r="C459" s="317" t="s">
        <v>9395</v>
      </c>
    </row>
    <row r="460" spans="1:3">
      <c r="A460" s="319">
        <v>459</v>
      </c>
      <c r="B460" s="316" t="s">
        <v>8030</v>
      </c>
      <c r="C460" s="316" t="s">
        <v>8023</v>
      </c>
    </row>
    <row r="461" spans="1:3">
      <c r="A461" s="319">
        <v>460</v>
      </c>
      <c r="B461" s="316" t="s">
        <v>8142</v>
      </c>
      <c r="C461" s="316" t="s">
        <v>8139</v>
      </c>
    </row>
    <row r="462" spans="1:3">
      <c r="A462" s="319">
        <v>461</v>
      </c>
      <c r="B462" s="316" t="s">
        <v>8141</v>
      </c>
      <c r="C462" s="316" t="s">
        <v>8139</v>
      </c>
    </row>
    <row r="463" spans="1:3">
      <c r="A463" s="319">
        <v>462</v>
      </c>
      <c r="B463" s="316" t="s">
        <v>8140</v>
      </c>
      <c r="C463" s="316" t="s">
        <v>8139</v>
      </c>
    </row>
    <row r="464" spans="1:3">
      <c r="A464" s="319">
        <v>463</v>
      </c>
      <c r="B464" s="316" t="s">
        <v>8138</v>
      </c>
      <c r="C464" s="316" t="s">
        <v>8139</v>
      </c>
    </row>
    <row r="465" spans="1:3">
      <c r="A465" s="319">
        <v>464</v>
      </c>
      <c r="B465" s="316" t="s">
        <v>8029</v>
      </c>
      <c r="C465" s="316" t="s">
        <v>8023</v>
      </c>
    </row>
    <row r="466" spans="1:3">
      <c r="A466" s="319">
        <v>465</v>
      </c>
      <c r="B466" s="316" t="s">
        <v>8137</v>
      </c>
      <c r="C466" s="316" t="s">
        <v>8023</v>
      </c>
    </row>
    <row r="467" spans="1:3">
      <c r="A467" s="319">
        <v>466</v>
      </c>
      <c r="B467" s="316" t="s">
        <v>8136</v>
      </c>
      <c r="C467" s="316" t="s">
        <v>8023</v>
      </c>
    </row>
    <row r="468" spans="1:3">
      <c r="A468" s="319">
        <v>467</v>
      </c>
      <c r="B468" s="316" t="s">
        <v>8135</v>
      </c>
      <c r="C468" s="316" t="s">
        <v>8023</v>
      </c>
    </row>
    <row r="469" spans="1:3">
      <c r="A469" s="319">
        <v>468</v>
      </c>
      <c r="B469" s="144" t="s">
        <v>8134</v>
      </c>
      <c r="C469" s="316" t="s">
        <v>8025</v>
      </c>
    </row>
    <row r="470" spans="1:3">
      <c r="A470" s="319">
        <v>469</v>
      </c>
      <c r="B470" s="144" t="s">
        <v>8133</v>
      </c>
      <c r="C470" s="316" t="s">
        <v>8025</v>
      </c>
    </row>
    <row r="471" spans="1:3">
      <c r="A471" s="319">
        <v>470</v>
      </c>
      <c r="B471" s="144" t="s">
        <v>8131</v>
      </c>
      <c r="C471" s="316" t="s">
        <v>8132</v>
      </c>
    </row>
    <row r="472" spans="1:3">
      <c r="A472" s="319">
        <v>471</v>
      </c>
      <c r="B472" s="316" t="s">
        <v>8130</v>
      </c>
      <c r="C472" s="316" t="s">
        <v>8023</v>
      </c>
    </row>
    <row r="473" spans="1:3">
      <c r="A473" s="319">
        <v>472</v>
      </c>
      <c r="B473" s="316" t="s">
        <v>8129</v>
      </c>
      <c r="C473" s="316" t="s">
        <v>8023</v>
      </c>
    </row>
    <row r="474" spans="1:3">
      <c r="A474" s="319">
        <v>473</v>
      </c>
      <c r="B474" s="144" t="s">
        <v>8128</v>
      </c>
      <c r="C474" s="316" t="s">
        <v>8025</v>
      </c>
    </row>
    <row r="475" spans="1:3">
      <c r="A475" s="319">
        <v>474</v>
      </c>
      <c r="B475" s="144" t="s">
        <v>8127</v>
      </c>
      <c r="C475" s="316" t="s">
        <v>8025</v>
      </c>
    </row>
    <row r="476" spans="1:3">
      <c r="A476" s="319">
        <v>475</v>
      </c>
      <c r="B476" s="316" t="s">
        <v>8126</v>
      </c>
      <c r="C476" s="316" t="s">
        <v>8023</v>
      </c>
    </row>
    <row r="477" spans="1:3">
      <c r="A477" s="319">
        <v>476</v>
      </c>
      <c r="B477" s="316" t="s">
        <v>8125</v>
      </c>
      <c r="C477" s="316" t="s">
        <v>8023</v>
      </c>
    </row>
    <row r="478" spans="1:3" ht="27.6">
      <c r="A478" s="319">
        <v>477</v>
      </c>
      <c r="B478" s="316" t="s">
        <v>8019</v>
      </c>
      <c r="C478" s="316" t="s">
        <v>8152</v>
      </c>
    </row>
    <row r="479" spans="1:3" ht="27.6">
      <c r="A479" s="319">
        <v>478</v>
      </c>
      <c r="B479" s="316" t="s">
        <v>8020</v>
      </c>
      <c r="C479" s="316" t="s">
        <v>8152</v>
      </c>
    </row>
    <row r="480" spans="1:3">
      <c r="A480" s="319">
        <v>479</v>
      </c>
      <c r="B480" s="316" t="s">
        <v>8124</v>
      </c>
      <c r="C480" s="316" t="s">
        <v>8123</v>
      </c>
    </row>
    <row r="481" spans="1:3">
      <c r="A481" s="319">
        <v>480</v>
      </c>
      <c r="B481" s="316" t="s">
        <v>8122</v>
      </c>
      <c r="C481" s="316" t="s">
        <v>8123</v>
      </c>
    </row>
    <row r="482" spans="1:3">
      <c r="A482" s="319">
        <v>481</v>
      </c>
      <c r="B482" s="316" t="s">
        <v>8028</v>
      </c>
      <c r="C482" s="316" t="s">
        <v>8023</v>
      </c>
    </row>
    <row r="483" spans="1:3">
      <c r="A483" s="319">
        <v>482</v>
      </c>
      <c r="B483" s="316" t="s">
        <v>8027</v>
      </c>
      <c r="C483" s="316" t="s">
        <v>8023</v>
      </c>
    </row>
    <row r="484" spans="1:3">
      <c r="A484" s="319">
        <v>483</v>
      </c>
      <c r="B484" s="316" t="s">
        <v>8026</v>
      </c>
      <c r="C484" s="316" t="s">
        <v>8025</v>
      </c>
    </row>
    <row r="485" spans="1:3">
      <c r="A485" s="319">
        <v>484</v>
      </c>
      <c r="B485" s="316" t="s">
        <v>8024</v>
      </c>
      <c r="C485" s="316" t="s">
        <v>8025</v>
      </c>
    </row>
    <row r="486" spans="1:3">
      <c r="A486" s="319">
        <v>485</v>
      </c>
      <c r="B486" s="316" t="s">
        <v>8022</v>
      </c>
      <c r="C486" s="316" t="s">
        <v>8023</v>
      </c>
    </row>
  </sheetData>
  <autoFilter ref="A1:C486" xr:uid="{00000000-0001-0000-0700-000000000000}"/>
  <phoneticPr fontId="67" type="noConversion"/>
  <conditionalFormatting sqref="B473">
    <cfRule type="expression" dxfId="10" priority="10" stopIfTrue="1">
      <formula>$K473="N"</formula>
    </cfRule>
  </conditionalFormatting>
  <conditionalFormatting sqref="B474">
    <cfRule type="expression" dxfId="9" priority="9" stopIfTrue="1">
      <formula>$K474="N"</formula>
    </cfRule>
  </conditionalFormatting>
  <conditionalFormatting sqref="B475:B479">
    <cfRule type="expression" dxfId="8" priority="8" stopIfTrue="1">
      <formula>$K475="N"</formula>
    </cfRule>
  </conditionalFormatting>
  <conditionalFormatting sqref="B475:B479">
    <cfRule type="duplicateValues" dxfId="7" priority="7"/>
  </conditionalFormatting>
  <conditionalFormatting sqref="B475:B479">
    <cfRule type="duplicateValues" dxfId="6" priority="6"/>
  </conditionalFormatting>
  <conditionalFormatting sqref="B480:B482">
    <cfRule type="expression" dxfId="5" priority="5" stopIfTrue="1">
      <formula>$K480="N"</formula>
    </cfRule>
  </conditionalFormatting>
  <conditionalFormatting sqref="B480:B482">
    <cfRule type="duplicateValues" dxfId="4" priority="4"/>
  </conditionalFormatting>
  <conditionalFormatting sqref="B349">
    <cfRule type="duplicateValues" dxfId="3" priority="3"/>
  </conditionalFormatting>
  <conditionalFormatting sqref="B2:B282">
    <cfRule type="duplicateValues" dxfId="2" priority="2"/>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H29"/>
  <sheetViews>
    <sheetView zoomScale="101" zoomScaleNormal="85" workbookViewId="0">
      <selection activeCell="C12" sqref="C12"/>
    </sheetView>
  </sheetViews>
  <sheetFormatPr defaultRowHeight="13.2"/>
  <cols>
    <col min="1" max="1" width="36" customWidth="1"/>
    <col min="2" max="2" width="15.33203125" customWidth="1"/>
    <col min="7" max="7" width="33.5546875" bestFit="1" customWidth="1"/>
    <col min="8" max="8" width="12.6640625" customWidth="1"/>
  </cols>
  <sheetData>
    <row r="1" spans="1:8" ht="43.8" thickBot="1">
      <c r="A1" s="161" t="s">
        <v>8870</v>
      </c>
      <c r="B1" s="160" t="s">
        <v>8868</v>
      </c>
    </row>
    <row r="2" spans="1:8">
      <c r="A2" s="150" t="s">
        <v>8514</v>
      </c>
      <c r="B2" t="s">
        <v>8869</v>
      </c>
    </row>
    <row r="3" spans="1:8" ht="14.4">
      <c r="A3" s="151" t="s">
        <v>8515</v>
      </c>
      <c r="B3" t="s">
        <v>8869</v>
      </c>
      <c r="G3" s="336" t="s">
        <v>8741</v>
      </c>
      <c r="H3" s="336"/>
    </row>
    <row r="4" spans="1:8">
      <c r="A4" s="151" t="s">
        <v>8516</v>
      </c>
      <c r="B4" t="s">
        <v>8869</v>
      </c>
      <c r="G4" s="335" t="s">
        <v>8742</v>
      </c>
      <c r="H4" s="335"/>
    </row>
    <row r="5" spans="1:8">
      <c r="A5" s="151" t="s">
        <v>8517</v>
      </c>
      <c r="B5" t="s">
        <v>8869</v>
      </c>
      <c r="G5" s="335"/>
      <c r="H5" s="335"/>
    </row>
    <row r="6" spans="1:8" ht="16.95" customHeight="1">
      <c r="A6" s="151" t="s">
        <v>8518</v>
      </c>
      <c r="B6" t="s">
        <v>8869</v>
      </c>
      <c r="G6" s="153" t="s">
        <v>8548</v>
      </c>
      <c r="H6" s="153"/>
    </row>
    <row r="7" spans="1:8" ht="13.8" thickBot="1">
      <c r="A7" s="152" t="s">
        <v>8519</v>
      </c>
      <c r="B7" t="s">
        <v>8869</v>
      </c>
      <c r="G7" s="335" t="s">
        <v>8743</v>
      </c>
      <c r="H7" s="335"/>
    </row>
    <row r="8" spans="1:8">
      <c r="A8" s="150" t="s">
        <v>8520</v>
      </c>
      <c r="B8" t="s">
        <v>8869</v>
      </c>
      <c r="G8" s="335"/>
      <c r="H8" s="335"/>
    </row>
    <row r="9" spans="1:8">
      <c r="A9" s="151" t="s">
        <v>8521</v>
      </c>
      <c r="B9" t="s">
        <v>8869</v>
      </c>
      <c r="G9" s="335" t="s">
        <v>8744</v>
      </c>
      <c r="H9" s="335"/>
    </row>
    <row r="10" spans="1:8">
      <c r="A10" s="151" t="s">
        <v>8522</v>
      </c>
      <c r="B10" t="s">
        <v>8869</v>
      </c>
      <c r="G10" s="335"/>
      <c r="H10" s="335"/>
    </row>
    <row r="11" spans="1:8">
      <c r="A11" s="151" t="s">
        <v>8523</v>
      </c>
      <c r="B11" t="s">
        <v>8869</v>
      </c>
      <c r="G11" s="335" t="s">
        <v>8745</v>
      </c>
      <c r="H11" s="335"/>
    </row>
    <row r="12" spans="1:8">
      <c r="A12" s="151" t="s">
        <v>8524</v>
      </c>
      <c r="B12" t="s">
        <v>8869</v>
      </c>
      <c r="G12" s="335"/>
      <c r="H12" s="335"/>
    </row>
    <row r="13" spans="1:8" ht="15" thickBot="1">
      <c r="A13" s="152" t="s">
        <v>8525</v>
      </c>
      <c r="B13" t="s">
        <v>8869</v>
      </c>
      <c r="G13" s="154"/>
      <c r="H13" s="155"/>
    </row>
    <row r="14" spans="1:8" ht="14.4">
      <c r="A14" s="150" t="s">
        <v>8526</v>
      </c>
      <c r="B14" t="s">
        <v>8869</v>
      </c>
      <c r="G14" s="154"/>
      <c r="H14" s="156"/>
    </row>
    <row r="15" spans="1:8">
      <c r="A15" s="151" t="s">
        <v>8527</v>
      </c>
      <c r="B15" t="s">
        <v>8869</v>
      </c>
    </row>
    <row r="16" spans="1:8">
      <c r="A16" s="151" t="s">
        <v>8528</v>
      </c>
      <c r="B16" t="s">
        <v>8869</v>
      </c>
    </row>
    <row r="17" spans="1:2">
      <c r="A17" s="151" t="s">
        <v>8529</v>
      </c>
      <c r="B17" t="s">
        <v>8869</v>
      </c>
    </row>
    <row r="18" spans="1:2">
      <c r="A18" s="151" t="s">
        <v>8530</v>
      </c>
      <c r="B18" t="s">
        <v>8869</v>
      </c>
    </row>
    <row r="19" spans="1:2" ht="13.8" thickBot="1">
      <c r="A19" s="152" t="s">
        <v>8531</v>
      </c>
      <c r="B19" t="s">
        <v>8869</v>
      </c>
    </row>
    <row r="20" spans="1:2">
      <c r="A20" s="150" t="s">
        <v>8532</v>
      </c>
      <c r="B20" t="s">
        <v>8869</v>
      </c>
    </row>
    <row r="21" spans="1:2">
      <c r="A21" s="151" t="s">
        <v>8533</v>
      </c>
      <c r="B21" t="s">
        <v>8869</v>
      </c>
    </row>
    <row r="22" spans="1:2">
      <c r="A22" s="151" t="s">
        <v>8534</v>
      </c>
      <c r="B22" t="s">
        <v>8869</v>
      </c>
    </row>
    <row r="23" spans="1:2">
      <c r="A23" s="151" t="s">
        <v>8535</v>
      </c>
      <c r="B23" t="s">
        <v>8869</v>
      </c>
    </row>
    <row r="24" spans="1:2">
      <c r="A24" s="151" t="s">
        <v>8536</v>
      </c>
      <c r="B24" t="s">
        <v>8869</v>
      </c>
    </row>
    <row r="25" spans="1:2" ht="13.8" thickBot="1">
      <c r="A25" s="152" t="s">
        <v>8537</v>
      </c>
      <c r="B25" t="s">
        <v>8869</v>
      </c>
    </row>
    <row r="26" spans="1:2">
      <c r="A26" s="33"/>
    </row>
    <row r="27" spans="1:2">
      <c r="A27" s="33"/>
    </row>
    <row r="28" spans="1:2">
      <c r="A28" s="33"/>
    </row>
    <row r="29" spans="1:2">
      <c r="A29" s="33"/>
    </row>
  </sheetData>
  <autoFilter ref="A1:A25" xr:uid="{00000000-0009-0000-0000-00000A000000}"/>
  <mergeCells count="9">
    <mergeCell ref="G11:G12"/>
    <mergeCell ref="H11:H12"/>
    <mergeCell ref="G9:G10"/>
    <mergeCell ref="H9:H10"/>
    <mergeCell ref="G3:H3"/>
    <mergeCell ref="G4:G5"/>
    <mergeCell ref="H4:H5"/>
    <mergeCell ref="G7:G8"/>
    <mergeCell ref="H7:H8"/>
  </mergeCells>
  <phoneticPr fontId="54" type="noConversion"/>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2B6E8-1C11-45D3-97F5-9FF26A8C57C4}">
  <sheetPr codeName="Sheet9"/>
  <dimension ref="A1:C22"/>
  <sheetViews>
    <sheetView topLeftCell="A4" workbookViewId="0">
      <selection activeCell="F17" sqref="F17"/>
    </sheetView>
  </sheetViews>
  <sheetFormatPr defaultRowHeight="13.2"/>
  <cols>
    <col min="1" max="1" width="3.5546875" customWidth="1"/>
    <col min="2" max="2" width="65.44140625" customWidth="1"/>
  </cols>
  <sheetData>
    <row r="1" spans="1:3" ht="13.8">
      <c r="B1" s="87" t="s">
        <v>8538</v>
      </c>
      <c r="C1" t="s">
        <v>8539</v>
      </c>
    </row>
    <row r="2" spans="1:3">
      <c r="A2" t="s">
        <v>8540</v>
      </c>
      <c r="B2" t="s">
        <v>8541</v>
      </c>
      <c r="C2" t="s">
        <v>8542</v>
      </c>
    </row>
    <row r="3" spans="1:3">
      <c r="A3" t="s">
        <v>8543</v>
      </c>
    </row>
    <row r="21" spans="1:2">
      <c r="B21" s="88" t="s">
        <v>8544</v>
      </c>
    </row>
    <row r="22" spans="1:2">
      <c r="A22" t="s">
        <v>8545</v>
      </c>
      <c r="B22" t="s">
        <v>8546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2:C21"/>
  <sheetViews>
    <sheetView workbookViewId="0">
      <selection activeCell="C30" sqref="C30"/>
    </sheetView>
  </sheetViews>
  <sheetFormatPr defaultRowHeight="13.2"/>
  <cols>
    <col min="1" max="1" width="16.109375" customWidth="1"/>
    <col min="2" max="2" width="12.109375" bestFit="1" customWidth="1"/>
  </cols>
  <sheetData>
    <row r="2" spans="1:3">
      <c r="A2" t="s">
        <v>8547</v>
      </c>
    </row>
    <row r="3" spans="1:3">
      <c r="A3">
        <v>1</v>
      </c>
      <c r="B3" t="s">
        <v>8548</v>
      </c>
      <c r="C3" t="s">
        <v>8549</v>
      </c>
    </row>
    <row r="4" spans="1:3">
      <c r="A4">
        <v>2</v>
      </c>
      <c r="B4" t="s">
        <v>8550</v>
      </c>
      <c r="C4" t="s">
        <v>8551</v>
      </c>
    </row>
    <row r="5" spans="1:3">
      <c r="A5">
        <v>3</v>
      </c>
      <c r="B5" s="33" t="s">
        <v>8552</v>
      </c>
    </row>
    <row r="9" spans="1:3">
      <c r="A9" t="s">
        <v>8553</v>
      </c>
    </row>
    <row r="10" spans="1:3">
      <c r="A10" t="s">
        <v>8554</v>
      </c>
    </row>
    <row r="13" spans="1:3">
      <c r="A13" s="33" t="s">
        <v>8555</v>
      </c>
    </row>
    <row r="14" spans="1:3">
      <c r="A14">
        <v>1</v>
      </c>
      <c r="B14" s="33" t="s">
        <v>8556</v>
      </c>
    </row>
    <row r="18" spans="1:1">
      <c r="A18" t="s">
        <v>8557</v>
      </c>
    </row>
    <row r="19" spans="1:1">
      <c r="A19" t="s">
        <v>8558</v>
      </c>
    </row>
    <row r="20" spans="1:1">
      <c r="A20" t="s">
        <v>8559</v>
      </c>
    </row>
    <row r="21" spans="1:1">
      <c r="A21" t="s">
        <v>8560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2:H41"/>
  <sheetViews>
    <sheetView workbookViewId="0">
      <selection activeCell="A20" sqref="A20"/>
    </sheetView>
  </sheetViews>
  <sheetFormatPr defaultColWidth="11.5546875" defaultRowHeight="13.2"/>
  <cols>
    <col min="1" max="1" width="41.5546875" customWidth="1"/>
    <col min="7" max="7" width="48.6640625" customWidth="1"/>
    <col min="8" max="8" width="22.88671875" customWidth="1"/>
  </cols>
  <sheetData>
    <row r="2" spans="1:1">
      <c r="A2" s="58" t="s">
        <v>8561</v>
      </c>
    </row>
    <row r="3" spans="1:1">
      <c r="A3" s="33" t="s">
        <v>8562</v>
      </c>
    </row>
    <row r="4" spans="1:1">
      <c r="A4" s="33" t="s">
        <v>8563</v>
      </c>
    </row>
    <row r="5" spans="1:1">
      <c r="A5" s="33" t="s">
        <v>8564</v>
      </c>
    </row>
    <row r="6" spans="1:1">
      <c r="A6" s="33" t="s">
        <v>8565</v>
      </c>
    </row>
    <row r="7" spans="1:1">
      <c r="A7" s="33" t="s">
        <v>8566</v>
      </c>
    </row>
    <row r="8" spans="1:1">
      <c r="A8" s="33" t="s">
        <v>8567</v>
      </c>
    </row>
    <row r="9" spans="1:1">
      <c r="A9" s="33" t="s">
        <v>8568</v>
      </c>
    </row>
    <row r="10" spans="1:1">
      <c r="A10" s="33"/>
    </row>
    <row r="11" spans="1:1">
      <c r="A11" s="58" t="s">
        <v>8569</v>
      </c>
    </row>
    <row r="12" spans="1:1">
      <c r="A12" s="33" t="s">
        <v>8570</v>
      </c>
    </row>
    <row r="13" spans="1:1">
      <c r="A13" s="33" t="s">
        <v>8571</v>
      </c>
    </row>
    <row r="18" spans="1:8" ht="15.6">
      <c r="A18" s="93" t="s">
        <v>8572</v>
      </c>
      <c r="B18" s="28"/>
    </row>
    <row r="19" spans="1:8">
      <c r="A19" s="28" t="s">
        <v>8573</v>
      </c>
      <c r="B19" s="146"/>
    </row>
    <row r="20" spans="1:8">
      <c r="A20" s="28" t="s">
        <v>8574</v>
      </c>
      <c r="B20" s="72"/>
    </row>
    <row r="21" spans="1:8">
      <c r="A21" s="28" t="s">
        <v>8575</v>
      </c>
      <c r="B21" s="73"/>
    </row>
    <row r="22" spans="1:8">
      <c r="A22" s="28" t="s">
        <v>8576</v>
      </c>
      <c r="B22" s="92"/>
    </row>
    <row r="23" spans="1:8">
      <c r="A23" s="28" t="s">
        <v>8577</v>
      </c>
      <c r="B23" s="94"/>
    </row>
    <row r="24" spans="1:8">
      <c r="A24" s="28" t="s">
        <v>8578</v>
      </c>
      <c r="B24" s="56"/>
    </row>
    <row r="28" spans="1:8">
      <c r="G28" s="96"/>
      <c r="H28" s="61"/>
    </row>
    <row r="29" spans="1:8">
      <c r="G29" s="96"/>
      <c r="H29" s="61"/>
    </row>
    <row r="30" spans="1:8">
      <c r="G30" s="96"/>
      <c r="H30" s="61"/>
    </row>
    <row r="31" spans="1:8">
      <c r="G31" s="96"/>
      <c r="H31" s="61"/>
    </row>
    <row r="32" spans="1:8">
      <c r="G32" s="96"/>
      <c r="H32" s="61"/>
    </row>
    <row r="33" spans="7:8">
      <c r="G33" s="96"/>
      <c r="H33" s="61"/>
    </row>
    <row r="34" spans="7:8">
      <c r="G34" s="97"/>
      <c r="H34" s="61"/>
    </row>
    <row r="35" spans="7:8">
      <c r="G35" s="98"/>
      <c r="H35" s="61"/>
    </row>
    <row r="36" spans="7:8">
      <c r="G36" s="97"/>
      <c r="H36" s="61"/>
    </row>
    <row r="37" spans="7:8">
      <c r="G37" s="97"/>
      <c r="H37" s="61"/>
    </row>
    <row r="38" spans="7:8">
      <c r="G38" s="96"/>
      <c r="H38" s="61"/>
    </row>
    <row r="39" spans="7:8">
      <c r="G39" s="96"/>
      <c r="H39" s="61"/>
    </row>
    <row r="40" spans="7:8">
      <c r="G40" s="96"/>
      <c r="H40" s="61"/>
    </row>
    <row r="41" spans="7:8">
      <c r="G41" s="96"/>
      <c r="H41" s="61"/>
    </row>
  </sheetData>
  <phoneticPr fontId="59" type="noConversion"/>
  <conditionalFormatting sqref="B20">
    <cfRule type="duplicateValues" dxfId="1" priority="2"/>
  </conditionalFormatting>
  <conditionalFormatting sqref="G34:G35">
    <cfRule type="duplicateValues" dxfId="0" priority="1"/>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tabColor rgb="FFFFFF00"/>
  </sheetPr>
  <dimension ref="A2:CC37"/>
  <sheetViews>
    <sheetView workbookViewId="0">
      <selection activeCell="G26" sqref="G26"/>
    </sheetView>
  </sheetViews>
  <sheetFormatPr defaultColWidth="11.44140625" defaultRowHeight="13.2"/>
  <cols>
    <col min="1" max="1" width="23.33203125" bestFit="1" customWidth="1"/>
    <col min="2" max="4" width="11.5546875" customWidth="1"/>
    <col min="5" max="5" width="25" customWidth="1"/>
    <col min="6" max="77" width="11.5546875" customWidth="1"/>
  </cols>
  <sheetData>
    <row r="2" spans="1:81" ht="79.5" customHeight="1" thickBot="1">
      <c r="A2" t="s">
        <v>8579</v>
      </c>
      <c r="B2" s="30" t="s">
        <v>8580</v>
      </c>
      <c r="C2" s="30" t="s">
        <v>329</v>
      </c>
      <c r="D2" s="30" t="s">
        <v>1</v>
      </c>
      <c r="E2" s="30" t="s">
        <v>2</v>
      </c>
      <c r="F2" s="30" t="s">
        <v>2356</v>
      </c>
      <c r="G2" s="30" t="s">
        <v>2416</v>
      </c>
      <c r="H2" s="30" t="s">
        <v>2417</v>
      </c>
      <c r="I2" s="30" t="s">
        <v>2418</v>
      </c>
      <c r="J2" s="31" t="s">
        <v>2419</v>
      </c>
      <c r="K2" s="30" t="s">
        <v>2420</v>
      </c>
      <c r="L2" s="31" t="s">
        <v>2421</v>
      </c>
      <c r="M2" s="30" t="s">
        <v>2422</v>
      </c>
      <c r="N2" s="31" t="s">
        <v>2423</v>
      </c>
      <c r="O2" s="31" t="s">
        <v>320</v>
      </c>
      <c r="P2" s="31" t="s">
        <v>2424</v>
      </c>
      <c r="Q2" s="30" t="s">
        <v>2425</v>
      </c>
      <c r="R2" s="31" t="s">
        <v>2426</v>
      </c>
      <c r="S2" s="31" t="s">
        <v>2427</v>
      </c>
      <c r="T2" s="30" t="s">
        <v>2428</v>
      </c>
      <c r="U2" s="30" t="s">
        <v>2429</v>
      </c>
      <c r="V2" s="30" t="s">
        <v>2430</v>
      </c>
      <c r="W2" s="31" t="s">
        <v>2431</v>
      </c>
      <c r="X2" s="31" t="s">
        <v>2432</v>
      </c>
      <c r="Y2" s="31" t="s">
        <v>2433</v>
      </c>
      <c r="Z2" s="30" t="s">
        <v>8581</v>
      </c>
      <c r="AA2" s="30" t="s">
        <v>2435</v>
      </c>
      <c r="AB2" s="30" t="s">
        <v>8582</v>
      </c>
      <c r="AC2" s="30" t="s">
        <v>2436</v>
      </c>
      <c r="AD2" s="30" t="s">
        <v>2437</v>
      </c>
      <c r="AE2" s="30" t="s">
        <v>8583</v>
      </c>
      <c r="AF2" s="31" t="s">
        <v>2438</v>
      </c>
      <c r="AG2" s="30" t="s">
        <v>2439</v>
      </c>
      <c r="AH2" s="30" t="s">
        <v>2440</v>
      </c>
      <c r="AI2" s="31" t="s">
        <v>2441</v>
      </c>
      <c r="AJ2" s="31" t="s">
        <v>2442</v>
      </c>
      <c r="AK2" s="31" t="s">
        <v>2443</v>
      </c>
      <c r="AL2" s="31" t="s">
        <v>2444</v>
      </c>
      <c r="AM2" s="31" t="s">
        <v>2445</v>
      </c>
      <c r="AN2" s="31" t="s">
        <v>2446</v>
      </c>
      <c r="AO2" s="30" t="s">
        <v>2447</v>
      </c>
      <c r="AP2" s="30" t="s">
        <v>2448</v>
      </c>
      <c r="AQ2" s="31" t="s">
        <v>2449</v>
      </c>
      <c r="AR2" s="30" t="s">
        <v>8584</v>
      </c>
      <c r="AS2" s="30" t="s">
        <v>2451</v>
      </c>
      <c r="AT2" s="30" t="s">
        <v>2452</v>
      </c>
      <c r="AU2" s="30" t="s">
        <v>8585</v>
      </c>
      <c r="AV2" s="30" t="s">
        <v>8586</v>
      </c>
      <c r="AW2" s="30" t="s">
        <v>2454</v>
      </c>
      <c r="AX2" s="30" t="s">
        <v>2455</v>
      </c>
      <c r="AY2" s="31" t="s">
        <v>2456</v>
      </c>
      <c r="AZ2" s="30" t="s">
        <v>2457</v>
      </c>
      <c r="BA2" s="31" t="s">
        <v>2458</v>
      </c>
      <c r="BB2" s="31" t="s">
        <v>2459</v>
      </c>
      <c r="BC2" s="31" t="s">
        <v>2460</v>
      </c>
      <c r="BD2" s="31" t="s">
        <v>2461</v>
      </c>
      <c r="BE2" s="30" t="s">
        <v>2358</v>
      </c>
      <c r="BF2" s="30" t="s">
        <v>2463</v>
      </c>
      <c r="BG2" s="31" t="s">
        <v>2464</v>
      </c>
      <c r="BH2" s="31" t="s">
        <v>2359</v>
      </c>
      <c r="BI2" s="31" t="s">
        <v>2465</v>
      </c>
      <c r="BJ2" s="31" t="s">
        <v>2466</v>
      </c>
      <c r="BK2" s="31" t="s">
        <v>2467</v>
      </c>
      <c r="BL2" s="31" t="s">
        <v>2468</v>
      </c>
      <c r="BM2" s="31" t="s">
        <v>2469</v>
      </c>
      <c r="BN2" s="31" t="s">
        <v>2470</v>
      </c>
      <c r="BO2" s="31" t="s">
        <v>2471</v>
      </c>
      <c r="BP2" s="31" t="s">
        <v>2472</v>
      </c>
      <c r="BQ2" s="31" t="s">
        <v>2473</v>
      </c>
      <c r="BR2" s="31" t="s">
        <v>2474</v>
      </c>
      <c r="BS2" s="31" t="s">
        <v>2475</v>
      </c>
      <c r="BT2" s="30" t="s">
        <v>2486</v>
      </c>
      <c r="BU2" s="31" t="s">
        <v>2487</v>
      </c>
      <c r="BV2" s="31" t="s">
        <v>2488</v>
      </c>
      <c r="BW2" s="31" t="s">
        <v>2489</v>
      </c>
      <c r="BX2" s="31" t="s">
        <v>2490</v>
      </c>
      <c r="BY2" s="30" t="s">
        <v>2374</v>
      </c>
      <c r="BZ2" s="20" t="s">
        <v>528</v>
      </c>
      <c r="CA2" s="20" t="s">
        <v>530</v>
      </c>
      <c r="CB2" s="20" t="s">
        <v>532</v>
      </c>
      <c r="CC2" s="20" t="s">
        <v>534</v>
      </c>
    </row>
    <row r="3" spans="1:81" ht="36" customHeight="1">
      <c r="A3" s="28" t="s">
        <v>2415</v>
      </c>
      <c r="B3" s="29" t="s">
        <v>8587</v>
      </c>
      <c r="C3" s="29"/>
      <c r="D3" s="29" t="s">
        <v>8588</v>
      </c>
      <c r="E3" s="29" t="s">
        <v>8589</v>
      </c>
      <c r="F3" s="29"/>
      <c r="G3" s="29"/>
      <c r="H3" s="29"/>
      <c r="I3" s="29"/>
      <c r="J3" s="29"/>
      <c r="K3" s="29"/>
      <c r="L3" s="29"/>
      <c r="M3" s="29"/>
      <c r="N3" s="29"/>
      <c r="O3" s="29"/>
      <c r="P3" s="29"/>
      <c r="Q3" s="29" t="s">
        <v>8590</v>
      </c>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t="s">
        <v>8591</v>
      </c>
      <c r="BU3" s="29"/>
      <c r="BV3" s="29"/>
      <c r="BW3" s="29"/>
      <c r="BX3" s="29"/>
      <c r="BY3" s="337" t="s">
        <v>8591</v>
      </c>
      <c r="BZ3" s="338"/>
      <c r="CA3" s="338"/>
      <c r="CB3" s="338"/>
      <c r="CC3" s="339"/>
    </row>
    <row r="4" spans="1:81">
      <c r="A4" s="59" t="s">
        <v>8592</v>
      </c>
      <c r="B4" s="28" t="s">
        <v>8593</v>
      </c>
      <c r="C4" s="28" t="s">
        <v>8593</v>
      </c>
      <c r="D4" s="28" t="s">
        <v>8593</v>
      </c>
      <c r="E4" s="21" t="s">
        <v>8594</v>
      </c>
      <c r="F4" s="21" t="s">
        <v>8595</v>
      </c>
      <c r="G4" s="28" t="s">
        <v>8593</v>
      </c>
      <c r="H4" s="28" t="s">
        <v>8593</v>
      </c>
      <c r="I4" s="28" t="s">
        <v>8593</v>
      </c>
      <c r="J4" s="28"/>
      <c r="K4" s="28" t="s">
        <v>8593</v>
      </c>
      <c r="L4" s="28"/>
      <c r="M4" s="28" t="s">
        <v>8593</v>
      </c>
      <c r="N4" s="28"/>
      <c r="O4" s="28"/>
      <c r="P4" s="28"/>
      <c r="Q4" s="28" t="s">
        <v>8593</v>
      </c>
      <c r="R4" s="28"/>
      <c r="S4" s="28"/>
      <c r="T4" s="28" t="s">
        <v>8593</v>
      </c>
      <c r="U4" s="28" t="s">
        <v>8593</v>
      </c>
      <c r="V4" s="28" t="s">
        <v>8593</v>
      </c>
      <c r="W4" s="28"/>
      <c r="X4" s="28"/>
      <c r="Y4" s="28"/>
      <c r="Z4" s="28" t="s">
        <v>8593</v>
      </c>
      <c r="AA4" s="28" t="s">
        <v>8593</v>
      </c>
      <c r="AB4" s="28" t="s">
        <v>8593</v>
      </c>
      <c r="AC4" s="28" t="s">
        <v>8593</v>
      </c>
      <c r="AD4" s="28" t="s">
        <v>8593</v>
      </c>
      <c r="AE4" s="28" t="s">
        <v>8593</v>
      </c>
      <c r="AF4" s="28"/>
      <c r="AG4" s="28" t="s">
        <v>8593</v>
      </c>
      <c r="AH4" s="28" t="s">
        <v>8593</v>
      </c>
      <c r="AI4" s="28"/>
      <c r="AJ4" s="28"/>
      <c r="AK4" s="28"/>
      <c r="AL4" s="28"/>
      <c r="AM4" s="28"/>
      <c r="AN4" s="28"/>
      <c r="AO4" s="28" t="s">
        <v>8596</v>
      </c>
      <c r="AP4" s="28" t="s">
        <v>8596</v>
      </c>
      <c r="AQ4" s="28"/>
      <c r="AR4" s="28" t="s">
        <v>8596</v>
      </c>
      <c r="AS4" s="28" t="s">
        <v>8596</v>
      </c>
      <c r="AT4" s="28" t="s">
        <v>8596</v>
      </c>
      <c r="AU4" s="28" t="s">
        <v>8596</v>
      </c>
      <c r="AV4" s="28" t="s">
        <v>8596</v>
      </c>
      <c r="AW4" s="28" t="s">
        <v>8596</v>
      </c>
      <c r="AX4" s="28" t="s">
        <v>8596</v>
      </c>
      <c r="AY4" s="28"/>
      <c r="AZ4" s="28" t="s">
        <v>8593</v>
      </c>
      <c r="BA4" s="28"/>
      <c r="BB4" s="28"/>
      <c r="BC4" s="28"/>
      <c r="BD4" s="28"/>
      <c r="BE4" s="59" t="s">
        <v>8597</v>
      </c>
      <c r="BF4" s="59" t="s">
        <v>8597</v>
      </c>
      <c r="BG4" s="28"/>
      <c r="BH4" s="28"/>
      <c r="BI4" s="28"/>
      <c r="BJ4" s="28"/>
      <c r="BK4" s="28"/>
      <c r="BL4" s="28"/>
      <c r="BM4" s="28"/>
      <c r="BN4" s="28"/>
      <c r="BO4" s="28"/>
      <c r="BP4" s="28"/>
      <c r="BQ4" s="28"/>
      <c r="BR4" s="28"/>
      <c r="BS4" s="28"/>
      <c r="BT4" s="28" t="s">
        <v>8593</v>
      </c>
      <c r="BU4" s="28"/>
      <c r="BV4" s="28"/>
      <c r="BW4" s="28"/>
      <c r="BX4" s="28"/>
      <c r="BY4" s="28" t="s">
        <v>8593</v>
      </c>
      <c r="BZ4" s="21" t="s">
        <v>8598</v>
      </c>
      <c r="CA4" s="21" t="s">
        <v>8598</v>
      </c>
      <c r="CB4" s="21" t="s">
        <v>8598</v>
      </c>
      <c r="CC4" s="28" t="s">
        <v>8596</v>
      </c>
    </row>
    <row r="5" spans="1:81">
      <c r="A5" s="57" t="s">
        <v>8599</v>
      </c>
      <c r="B5" s="56" t="s">
        <v>8593</v>
      </c>
      <c r="C5" s="56" t="s">
        <v>8593</v>
      </c>
      <c r="D5" s="56" t="s">
        <v>8593</v>
      </c>
      <c r="E5" s="60" t="s">
        <v>8594</v>
      </c>
      <c r="F5" s="60" t="s">
        <v>8595</v>
      </c>
      <c r="G5" s="56" t="s">
        <v>8593</v>
      </c>
      <c r="H5" s="56" t="s">
        <v>8593</v>
      </c>
      <c r="I5" s="56" t="s">
        <v>8593</v>
      </c>
      <c r="J5" s="56"/>
      <c r="K5" s="56" t="s">
        <v>8593</v>
      </c>
      <c r="L5" s="56"/>
      <c r="M5" s="56" t="s">
        <v>8593</v>
      </c>
      <c r="N5" s="56"/>
      <c r="O5" s="56"/>
      <c r="P5" s="56"/>
      <c r="Q5" s="56" t="s">
        <v>8593</v>
      </c>
      <c r="R5" s="56"/>
      <c r="S5" s="56"/>
      <c r="T5" s="56" t="s">
        <v>8593</v>
      </c>
      <c r="U5" s="56" t="s">
        <v>8593</v>
      </c>
      <c r="V5" s="56" t="s">
        <v>8593</v>
      </c>
      <c r="W5" s="56"/>
      <c r="X5" s="56"/>
      <c r="Y5" s="56"/>
      <c r="Z5" s="56" t="s">
        <v>8593</v>
      </c>
      <c r="AA5" s="56" t="s">
        <v>8593</v>
      </c>
      <c r="AB5" s="56" t="s">
        <v>8593</v>
      </c>
      <c r="AC5" s="56" t="s">
        <v>8593</v>
      </c>
      <c r="AD5" s="56" t="s">
        <v>8593</v>
      </c>
      <c r="AE5" s="56" t="s">
        <v>8593</v>
      </c>
      <c r="AF5" s="56"/>
      <c r="AG5" s="56" t="s">
        <v>8593</v>
      </c>
      <c r="AH5" s="56" t="s">
        <v>8593</v>
      </c>
      <c r="AI5" s="56"/>
      <c r="AJ5" s="56"/>
      <c r="AK5" s="56"/>
      <c r="AL5" s="56"/>
      <c r="AM5" s="56"/>
      <c r="AN5" s="56"/>
      <c r="AO5" s="56" t="s">
        <v>8596</v>
      </c>
      <c r="AP5" s="56" t="s">
        <v>8596</v>
      </c>
      <c r="AQ5" s="56"/>
      <c r="AR5" s="56" t="s">
        <v>8596</v>
      </c>
      <c r="AS5" s="56" t="s">
        <v>8596</v>
      </c>
      <c r="AT5" s="56" t="s">
        <v>8596</v>
      </c>
      <c r="AU5" s="56" t="s">
        <v>8596</v>
      </c>
      <c r="AV5" s="56" t="s">
        <v>8596</v>
      </c>
      <c r="AW5" s="56" t="s">
        <v>8596</v>
      </c>
      <c r="AX5" s="56" t="s">
        <v>8596</v>
      </c>
      <c r="AY5" s="56"/>
      <c r="AZ5" s="56" t="s">
        <v>8596</v>
      </c>
      <c r="BA5" s="56"/>
      <c r="BB5" s="56"/>
      <c r="BC5" s="56"/>
      <c r="BD5" s="56"/>
      <c r="BE5" s="56" t="s">
        <v>8596</v>
      </c>
      <c r="BF5" s="56" t="s">
        <v>8596</v>
      </c>
      <c r="BG5" s="56"/>
      <c r="BH5" s="56"/>
      <c r="BI5" s="56"/>
      <c r="BJ5" s="56"/>
      <c r="BK5" s="56"/>
      <c r="BL5" s="56"/>
      <c r="BM5" s="56"/>
      <c r="BN5" s="56"/>
      <c r="BO5" s="56"/>
      <c r="BP5" s="56"/>
      <c r="BQ5" s="56"/>
      <c r="BR5" s="56"/>
      <c r="BS5" s="56"/>
      <c r="BT5" s="56" t="s">
        <v>8593</v>
      </c>
      <c r="BU5" s="56"/>
      <c r="BV5" s="56"/>
      <c r="BW5" s="56"/>
      <c r="BX5" s="56"/>
      <c r="BY5" s="56" t="s">
        <v>8593</v>
      </c>
      <c r="BZ5" s="60" t="s">
        <v>8598</v>
      </c>
      <c r="CA5" s="60" t="s">
        <v>8598</v>
      </c>
      <c r="CB5" s="60" t="s">
        <v>8598</v>
      </c>
      <c r="CC5" s="56" t="s">
        <v>8596</v>
      </c>
    </row>
    <row r="6" spans="1:81">
      <c r="A6" s="28" t="s">
        <v>8600</v>
      </c>
      <c r="B6" s="28" t="s">
        <v>8593</v>
      </c>
      <c r="C6" s="28" t="s">
        <v>8593</v>
      </c>
      <c r="D6" s="28" t="s">
        <v>8593</v>
      </c>
      <c r="E6" s="21" t="s">
        <v>8598</v>
      </c>
      <c r="F6" s="21" t="s">
        <v>8595</v>
      </c>
      <c r="G6" s="28" t="s">
        <v>8593</v>
      </c>
      <c r="H6" s="28" t="s">
        <v>8593</v>
      </c>
      <c r="I6" s="28" t="s">
        <v>8593</v>
      </c>
      <c r="J6" s="28"/>
      <c r="K6" s="28" t="s">
        <v>8593</v>
      </c>
      <c r="L6" s="28"/>
      <c r="M6" s="28" t="s">
        <v>8593</v>
      </c>
      <c r="N6" s="28"/>
      <c r="O6" s="28"/>
      <c r="P6" s="28"/>
      <c r="Q6" s="28" t="s">
        <v>8593</v>
      </c>
      <c r="R6" s="28"/>
      <c r="S6" s="28"/>
      <c r="T6" s="28" t="s">
        <v>8593</v>
      </c>
      <c r="U6" s="28" t="s">
        <v>8593</v>
      </c>
      <c r="V6" s="28" t="s">
        <v>8593</v>
      </c>
      <c r="W6" s="28"/>
      <c r="X6" s="28"/>
      <c r="Y6" s="28"/>
      <c r="Z6" s="28" t="s">
        <v>8593</v>
      </c>
      <c r="AA6" s="28" t="s">
        <v>8593</v>
      </c>
      <c r="AB6" s="28" t="s">
        <v>8593</v>
      </c>
      <c r="AC6" s="28" t="s">
        <v>8593</v>
      </c>
      <c r="AD6" s="28" t="s">
        <v>8593</v>
      </c>
      <c r="AE6" s="28" t="s">
        <v>8593</v>
      </c>
      <c r="AF6" s="28"/>
      <c r="AG6" s="28" t="s">
        <v>8593</v>
      </c>
      <c r="AH6" s="28" t="s">
        <v>8593</v>
      </c>
      <c r="AI6" s="28"/>
      <c r="AJ6" s="28"/>
      <c r="AK6" s="28"/>
      <c r="AL6" s="28"/>
      <c r="AM6" s="28"/>
      <c r="AN6" s="28"/>
      <c r="AO6" s="28" t="s">
        <v>8596</v>
      </c>
      <c r="AP6" s="28" t="s">
        <v>8596</v>
      </c>
      <c r="AQ6" s="28"/>
      <c r="AR6" s="28" t="s">
        <v>8596</v>
      </c>
      <c r="AS6" s="28" t="s">
        <v>8596</v>
      </c>
      <c r="AT6" s="28" t="s">
        <v>8596</v>
      </c>
      <c r="AU6" s="28" t="s">
        <v>8596</v>
      </c>
      <c r="AV6" s="28" t="s">
        <v>8596</v>
      </c>
      <c r="AW6" s="28" t="s">
        <v>8596</v>
      </c>
      <c r="AX6" s="28" t="s">
        <v>8596</v>
      </c>
      <c r="AY6" s="28"/>
      <c r="AZ6" s="28" t="s">
        <v>8593</v>
      </c>
      <c r="BA6" s="28"/>
      <c r="BB6" s="28"/>
      <c r="BC6" s="28"/>
      <c r="BD6" s="28"/>
      <c r="BE6" s="57" t="s">
        <v>8597</v>
      </c>
      <c r="BF6" s="57" t="s">
        <v>8597</v>
      </c>
      <c r="BG6" s="28"/>
      <c r="BH6" s="28"/>
      <c r="BI6" s="28"/>
      <c r="BJ6" s="28"/>
      <c r="BK6" s="28"/>
      <c r="BL6" s="28"/>
      <c r="BM6" s="28"/>
      <c r="BN6" s="28"/>
      <c r="BO6" s="28"/>
      <c r="BP6" s="28"/>
      <c r="BQ6" s="28"/>
      <c r="BR6" s="28"/>
      <c r="BS6" s="28"/>
      <c r="BT6" s="28" t="s">
        <v>8593</v>
      </c>
      <c r="BU6" s="28"/>
      <c r="BV6" s="28"/>
      <c r="BW6" s="28"/>
      <c r="BX6" s="28"/>
      <c r="BY6" s="28" t="s">
        <v>8593</v>
      </c>
      <c r="BZ6" s="21" t="s">
        <v>8598</v>
      </c>
      <c r="CA6" s="21" t="s">
        <v>8598</v>
      </c>
      <c r="CB6" s="21" t="s">
        <v>8598</v>
      </c>
      <c r="CC6" s="28" t="s">
        <v>8596</v>
      </c>
    </row>
    <row r="7" spans="1:81">
      <c r="A7" s="28" t="s">
        <v>8601</v>
      </c>
      <c r="B7" s="28" t="s">
        <v>8593</v>
      </c>
      <c r="C7" s="28" t="s">
        <v>8593</v>
      </c>
      <c r="D7" s="28" t="s">
        <v>8596</v>
      </c>
      <c r="E7" s="21" t="s">
        <v>8598</v>
      </c>
      <c r="F7" s="21" t="s">
        <v>8595</v>
      </c>
      <c r="G7" s="28" t="s">
        <v>8596</v>
      </c>
      <c r="H7" s="28" t="s">
        <v>8596</v>
      </c>
      <c r="I7" s="28" t="s">
        <v>8596</v>
      </c>
      <c r="J7" s="28"/>
      <c r="K7" s="28" t="s">
        <v>8596</v>
      </c>
      <c r="L7" s="28"/>
      <c r="M7" s="28" t="s">
        <v>8596</v>
      </c>
      <c r="N7" s="28"/>
      <c r="O7" s="28"/>
      <c r="P7" s="28"/>
      <c r="Q7" s="28" t="s">
        <v>8596</v>
      </c>
      <c r="R7" s="28"/>
      <c r="S7" s="28"/>
      <c r="T7" s="28" t="s">
        <v>8596</v>
      </c>
      <c r="U7" s="28" t="s">
        <v>8596</v>
      </c>
      <c r="V7" s="28" t="s">
        <v>8596</v>
      </c>
      <c r="W7" s="28"/>
      <c r="X7" s="28"/>
      <c r="Y7" s="28"/>
      <c r="Z7" s="28" t="s">
        <v>8596</v>
      </c>
      <c r="AA7" s="28" t="s">
        <v>8596</v>
      </c>
      <c r="AB7" s="28" t="s">
        <v>8596</v>
      </c>
      <c r="AC7" s="28" t="s">
        <v>8596</v>
      </c>
      <c r="AD7" s="28" t="s">
        <v>8596</v>
      </c>
      <c r="AE7" s="28" t="s">
        <v>8596</v>
      </c>
      <c r="AF7" s="28"/>
      <c r="AG7" s="28" t="s">
        <v>8596</v>
      </c>
      <c r="AH7" s="28" t="s">
        <v>8596</v>
      </c>
      <c r="AI7" s="28"/>
      <c r="AJ7" s="28"/>
      <c r="AK7" s="28"/>
      <c r="AL7" s="28"/>
      <c r="AM7" s="28"/>
      <c r="AN7" s="28"/>
      <c r="AO7" s="28" t="s">
        <v>8596</v>
      </c>
      <c r="AP7" s="28" t="s">
        <v>8596</v>
      </c>
      <c r="AQ7" s="28"/>
      <c r="AR7" s="28" t="s">
        <v>8596</v>
      </c>
      <c r="AS7" s="28" t="s">
        <v>8596</v>
      </c>
      <c r="AT7" s="28" t="s">
        <v>8596</v>
      </c>
      <c r="AU7" s="28" t="s">
        <v>8596</v>
      </c>
      <c r="AV7" s="28" t="s">
        <v>8596</v>
      </c>
      <c r="AW7" s="28" t="s">
        <v>8596</v>
      </c>
      <c r="AX7" s="28" t="s">
        <v>8596</v>
      </c>
      <c r="AY7" s="28"/>
      <c r="AZ7" s="28" t="s">
        <v>8596</v>
      </c>
      <c r="BA7" s="28"/>
      <c r="BB7" s="28"/>
      <c r="BC7" s="28"/>
      <c r="BD7" s="28"/>
      <c r="BE7" s="28" t="s">
        <v>8596</v>
      </c>
      <c r="BF7" s="28" t="s">
        <v>8596</v>
      </c>
      <c r="BG7" s="28"/>
      <c r="BH7" s="28"/>
      <c r="BI7" s="28"/>
      <c r="BJ7" s="28"/>
      <c r="BK7" s="28"/>
      <c r="BL7" s="28"/>
      <c r="BM7" s="28"/>
      <c r="BN7" s="28"/>
      <c r="BO7" s="28"/>
      <c r="BP7" s="28"/>
      <c r="BQ7" s="28"/>
      <c r="BR7" s="28"/>
      <c r="BS7" s="28"/>
      <c r="BT7" s="28" t="s">
        <v>8593</v>
      </c>
      <c r="BU7" s="28"/>
      <c r="BV7" s="28"/>
      <c r="BW7" s="28"/>
      <c r="BX7" s="28"/>
      <c r="BY7" s="28" t="s">
        <v>8596</v>
      </c>
      <c r="BZ7" s="21" t="s">
        <v>8598</v>
      </c>
      <c r="CA7" s="21" t="s">
        <v>8598</v>
      </c>
      <c r="CB7" s="21" t="s">
        <v>8598</v>
      </c>
      <c r="CC7" s="28" t="s">
        <v>8596</v>
      </c>
    </row>
    <row r="8" spans="1:81">
      <c r="A8" s="28" t="s">
        <v>8602</v>
      </c>
      <c r="B8" s="28" t="s">
        <v>8593</v>
      </c>
      <c r="C8" s="28" t="s">
        <v>8593</v>
      </c>
      <c r="D8" s="28" t="s">
        <v>8596</v>
      </c>
      <c r="E8" s="21" t="s">
        <v>8598</v>
      </c>
      <c r="F8" s="21" t="s">
        <v>8595</v>
      </c>
      <c r="G8" s="28" t="s">
        <v>8596</v>
      </c>
      <c r="H8" s="28" t="s">
        <v>8596</v>
      </c>
      <c r="I8" s="28" t="s">
        <v>8596</v>
      </c>
      <c r="J8" s="28"/>
      <c r="K8" s="28" t="s">
        <v>8596</v>
      </c>
      <c r="L8" s="28"/>
      <c r="M8" s="28" t="s">
        <v>8596</v>
      </c>
      <c r="N8" s="28"/>
      <c r="O8" s="28"/>
      <c r="P8" s="28"/>
      <c r="Q8" s="28" t="s">
        <v>8596</v>
      </c>
      <c r="R8" s="28"/>
      <c r="S8" s="28"/>
      <c r="T8" s="28" t="s">
        <v>8596</v>
      </c>
      <c r="U8" s="28" t="s">
        <v>8596</v>
      </c>
      <c r="V8" s="28" t="s">
        <v>8596</v>
      </c>
      <c r="W8" s="28"/>
      <c r="X8" s="28"/>
      <c r="Y8" s="28"/>
      <c r="Z8" s="28" t="s">
        <v>8596</v>
      </c>
      <c r="AA8" s="28" t="s">
        <v>8596</v>
      </c>
      <c r="AB8" s="28" t="s">
        <v>8596</v>
      </c>
      <c r="AC8" s="28" t="s">
        <v>8596</v>
      </c>
      <c r="AD8" s="28" t="s">
        <v>8596</v>
      </c>
      <c r="AE8" s="28" t="s">
        <v>8596</v>
      </c>
      <c r="AF8" s="28"/>
      <c r="AG8" s="28" t="s">
        <v>8596</v>
      </c>
      <c r="AH8" s="28" t="s">
        <v>8596</v>
      </c>
      <c r="AI8" s="28"/>
      <c r="AJ8" s="28"/>
      <c r="AK8" s="28"/>
      <c r="AL8" s="28"/>
      <c r="AM8" s="28"/>
      <c r="AN8" s="28"/>
      <c r="AO8" s="28" t="s">
        <v>8596</v>
      </c>
      <c r="AP8" s="28" t="s">
        <v>8596</v>
      </c>
      <c r="AQ8" s="28"/>
      <c r="AR8" s="28" t="s">
        <v>8596</v>
      </c>
      <c r="AS8" s="28" t="s">
        <v>8596</v>
      </c>
      <c r="AT8" s="28" t="s">
        <v>8596</v>
      </c>
      <c r="AU8" s="28" t="s">
        <v>8596</v>
      </c>
      <c r="AV8" s="28" t="s">
        <v>8596</v>
      </c>
      <c r="AW8" s="28" t="s">
        <v>8596</v>
      </c>
      <c r="AX8" s="28" t="s">
        <v>8596</v>
      </c>
      <c r="AY8" s="28"/>
      <c r="AZ8" s="28" t="s">
        <v>8596</v>
      </c>
      <c r="BA8" s="28"/>
      <c r="BB8" s="28"/>
      <c r="BC8" s="28"/>
      <c r="BD8" s="28"/>
      <c r="BE8" s="28" t="s">
        <v>8596</v>
      </c>
      <c r="BF8" s="28" t="s">
        <v>8596</v>
      </c>
      <c r="BG8" s="28"/>
      <c r="BH8" s="28"/>
      <c r="BI8" s="28"/>
      <c r="BJ8" s="28"/>
      <c r="BK8" s="28"/>
      <c r="BL8" s="28"/>
      <c r="BM8" s="28"/>
      <c r="BN8" s="28"/>
      <c r="BO8" s="28"/>
      <c r="BP8" s="28"/>
      <c r="BQ8" s="28"/>
      <c r="BR8" s="28"/>
      <c r="BS8" s="28"/>
      <c r="BT8" s="28" t="s">
        <v>8593</v>
      </c>
      <c r="BU8" s="28"/>
      <c r="BV8" s="28"/>
      <c r="BW8" s="28"/>
      <c r="BX8" s="28"/>
      <c r="BY8" s="28" t="s">
        <v>8596</v>
      </c>
      <c r="BZ8" s="21" t="s">
        <v>8598</v>
      </c>
      <c r="CA8" s="21" t="s">
        <v>8598</v>
      </c>
      <c r="CB8" s="21" t="s">
        <v>8598</v>
      </c>
      <c r="CC8" s="28" t="s">
        <v>8596</v>
      </c>
    </row>
    <row r="9" spans="1:81">
      <c r="A9" s="28" t="s">
        <v>8603</v>
      </c>
      <c r="B9" s="28" t="s">
        <v>8593</v>
      </c>
      <c r="C9" s="28" t="s">
        <v>8593</v>
      </c>
      <c r="D9" s="28" t="s">
        <v>8596</v>
      </c>
      <c r="E9" s="21" t="s">
        <v>8598</v>
      </c>
      <c r="F9" s="21" t="s">
        <v>8595</v>
      </c>
      <c r="G9" s="28" t="s">
        <v>8596</v>
      </c>
      <c r="H9" s="28" t="s">
        <v>8596</v>
      </c>
      <c r="I9" s="28" t="s">
        <v>8596</v>
      </c>
      <c r="J9" s="28"/>
      <c r="K9" s="28" t="s">
        <v>8596</v>
      </c>
      <c r="L9" s="28"/>
      <c r="M9" s="28" t="s">
        <v>8596</v>
      </c>
      <c r="N9" s="28"/>
      <c r="O9" s="28"/>
      <c r="P9" s="28"/>
      <c r="Q9" s="28" t="s">
        <v>8596</v>
      </c>
      <c r="R9" s="28"/>
      <c r="S9" s="28"/>
      <c r="T9" s="28" t="s">
        <v>8596</v>
      </c>
      <c r="U9" s="28" t="s">
        <v>8596</v>
      </c>
      <c r="V9" s="28" t="s">
        <v>8596</v>
      </c>
      <c r="W9" s="28"/>
      <c r="X9" s="28"/>
      <c r="Y9" s="28"/>
      <c r="Z9" s="28" t="s">
        <v>8596</v>
      </c>
      <c r="AA9" s="28" t="s">
        <v>8596</v>
      </c>
      <c r="AB9" s="28" t="s">
        <v>8596</v>
      </c>
      <c r="AC9" s="28" t="s">
        <v>8596</v>
      </c>
      <c r="AD9" s="28" t="s">
        <v>8596</v>
      </c>
      <c r="AE9" s="28" t="s">
        <v>8596</v>
      </c>
      <c r="AF9" s="28"/>
      <c r="AG9" s="28" t="s">
        <v>8596</v>
      </c>
      <c r="AH9" s="28" t="s">
        <v>8596</v>
      </c>
      <c r="AI9" s="28"/>
      <c r="AJ9" s="28"/>
      <c r="AK9" s="28"/>
      <c r="AL9" s="28"/>
      <c r="AM9" s="28"/>
      <c r="AN9" s="28"/>
      <c r="AO9" s="28" t="s">
        <v>8596</v>
      </c>
      <c r="AP9" s="28" t="s">
        <v>8596</v>
      </c>
      <c r="AQ9" s="28"/>
      <c r="AR9" s="28" t="s">
        <v>8596</v>
      </c>
      <c r="AS9" s="28" t="s">
        <v>8596</v>
      </c>
      <c r="AT9" s="28" t="s">
        <v>8596</v>
      </c>
      <c r="AU9" s="28" t="s">
        <v>8596</v>
      </c>
      <c r="AV9" s="28" t="s">
        <v>8596</v>
      </c>
      <c r="AW9" s="28" t="s">
        <v>8596</v>
      </c>
      <c r="AX9" s="28" t="s">
        <v>8596</v>
      </c>
      <c r="AY9" s="28"/>
      <c r="AZ9" s="28" t="s">
        <v>8596</v>
      </c>
      <c r="BA9" s="28"/>
      <c r="BB9" s="28"/>
      <c r="BC9" s="28"/>
      <c r="BD9" s="28"/>
      <c r="BE9" s="28" t="s">
        <v>8596</v>
      </c>
      <c r="BF9" s="28" t="s">
        <v>8596</v>
      </c>
      <c r="BG9" s="28"/>
      <c r="BH9" s="28"/>
      <c r="BI9" s="28"/>
      <c r="BJ9" s="28"/>
      <c r="BK9" s="28"/>
      <c r="BL9" s="28"/>
      <c r="BM9" s="28"/>
      <c r="BN9" s="28"/>
      <c r="BO9" s="28"/>
      <c r="BP9" s="28"/>
      <c r="BQ9" s="28"/>
      <c r="BR9" s="28"/>
      <c r="BS9" s="28"/>
      <c r="BT9" s="28" t="s">
        <v>8593</v>
      </c>
      <c r="BU9" s="28"/>
      <c r="BV9" s="28"/>
      <c r="BW9" s="28"/>
      <c r="BX9" s="28"/>
      <c r="BY9" s="28" t="s">
        <v>8596</v>
      </c>
      <c r="BZ9" s="21" t="s">
        <v>8598</v>
      </c>
      <c r="CA9" s="21" t="s">
        <v>8598</v>
      </c>
      <c r="CB9" s="21" t="s">
        <v>8598</v>
      </c>
      <c r="CC9" s="28" t="s">
        <v>8596</v>
      </c>
    </row>
    <row r="37" spans="10:10">
      <c r="J37" s="33"/>
    </row>
  </sheetData>
  <mergeCells count="1">
    <mergeCell ref="BY3:CC3"/>
  </mergeCells>
  <pageMargins left="0.7" right="0.7" top="0.75" bottom="0.75" header="0.3" footer="0.3"/>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6"/>
  <dimension ref="A1:F25"/>
  <sheetViews>
    <sheetView workbookViewId="0">
      <pane ySplit="2" topLeftCell="A3" activePane="bottomLeft" state="frozen"/>
      <selection pane="bottomLeft" activeCell="C2" sqref="C2"/>
    </sheetView>
  </sheetViews>
  <sheetFormatPr defaultColWidth="9.109375" defaultRowHeight="13.2"/>
  <cols>
    <col min="1" max="6" width="14" customWidth="1"/>
  </cols>
  <sheetData>
    <row r="1" spans="1:6" ht="13.8" thickBot="1"/>
    <row r="2" spans="1:6" ht="24.6" thickBot="1">
      <c r="A2" s="1" t="s">
        <v>8604</v>
      </c>
      <c r="B2" s="1" t="s">
        <v>8605</v>
      </c>
      <c r="C2" s="1" t="s">
        <v>8606</v>
      </c>
      <c r="D2" s="1" t="s">
        <v>8607</v>
      </c>
      <c r="E2" s="1" t="s">
        <v>8608</v>
      </c>
      <c r="F2" s="1" t="s">
        <v>8609</v>
      </c>
    </row>
    <row r="3" spans="1:6">
      <c r="A3" s="3"/>
      <c r="B3" s="3"/>
      <c r="C3" s="3"/>
      <c r="D3" s="3"/>
      <c r="E3" s="3"/>
      <c r="F3" s="3"/>
    </row>
    <row r="4" spans="1:6">
      <c r="A4" s="3"/>
      <c r="B4" s="3"/>
      <c r="C4" s="3"/>
      <c r="D4" s="3"/>
      <c r="E4" s="3"/>
      <c r="F4" s="3"/>
    </row>
    <row r="5" spans="1:6">
      <c r="A5" s="3"/>
      <c r="B5" s="3"/>
      <c r="C5" s="3"/>
      <c r="D5" s="3"/>
      <c r="E5" s="3"/>
      <c r="F5" s="3"/>
    </row>
    <row r="6" spans="1:6">
      <c r="A6" s="3"/>
      <c r="B6" s="3"/>
      <c r="C6" s="3"/>
      <c r="D6" s="3"/>
      <c r="E6" s="3"/>
      <c r="F6" s="3"/>
    </row>
    <row r="7" spans="1:6">
      <c r="A7" s="3"/>
      <c r="B7" s="3"/>
      <c r="C7" s="3"/>
      <c r="D7" s="3"/>
      <c r="E7" s="3"/>
      <c r="F7" s="3"/>
    </row>
    <row r="8" spans="1:6">
      <c r="A8" s="3"/>
      <c r="B8" s="3"/>
      <c r="C8" s="3"/>
      <c r="D8" s="3"/>
      <c r="E8" s="3"/>
      <c r="F8" s="3"/>
    </row>
    <row r="9" spans="1:6">
      <c r="A9" s="3"/>
      <c r="B9" s="3"/>
      <c r="C9" s="3"/>
      <c r="D9" s="3"/>
      <c r="E9" s="3"/>
      <c r="F9" s="3"/>
    </row>
    <row r="10" spans="1:6">
      <c r="A10" s="3"/>
      <c r="B10" s="3"/>
      <c r="C10" s="3"/>
      <c r="D10" s="3"/>
      <c r="E10" s="3"/>
      <c r="F10" s="3"/>
    </row>
    <row r="11" spans="1:6">
      <c r="A11" s="3"/>
      <c r="B11" s="3"/>
      <c r="C11" s="3"/>
      <c r="D11" s="3"/>
      <c r="E11" s="3"/>
      <c r="F11" s="3"/>
    </row>
    <row r="12" spans="1:6">
      <c r="A12" s="3"/>
      <c r="B12" s="3"/>
      <c r="C12" s="3"/>
      <c r="D12" s="3"/>
      <c r="E12" s="3"/>
      <c r="F12" s="3"/>
    </row>
    <row r="13" spans="1:6">
      <c r="A13" s="3"/>
      <c r="B13" s="3"/>
      <c r="C13" s="3"/>
      <c r="D13" s="3"/>
      <c r="E13" s="3"/>
      <c r="F13" s="3"/>
    </row>
    <row r="14" spans="1:6">
      <c r="A14" s="3"/>
      <c r="B14" s="3"/>
      <c r="C14" s="3"/>
      <c r="D14" s="3"/>
      <c r="E14" s="3"/>
      <c r="F14" s="3"/>
    </row>
    <row r="15" spans="1:6">
      <c r="A15" s="3"/>
      <c r="B15" s="3"/>
      <c r="C15" s="3"/>
      <c r="D15" s="3"/>
      <c r="E15" s="3"/>
      <c r="F15" s="3"/>
    </row>
    <row r="16" spans="1:6">
      <c r="A16" s="3"/>
      <c r="B16" s="3"/>
      <c r="C16" s="3"/>
      <c r="D16" s="3"/>
      <c r="E16" s="3"/>
      <c r="F16" s="3"/>
    </row>
    <row r="17" spans="1:6">
      <c r="A17" s="3"/>
      <c r="B17" s="3"/>
      <c r="C17" s="3"/>
      <c r="D17" s="3"/>
      <c r="E17" s="3"/>
      <c r="F17" s="3"/>
    </row>
    <row r="18" spans="1:6">
      <c r="A18" s="3"/>
      <c r="B18" s="3"/>
      <c r="C18" s="3"/>
      <c r="D18" s="3"/>
      <c r="E18" s="3"/>
      <c r="F18" s="3"/>
    </row>
    <row r="19" spans="1:6">
      <c r="A19" s="3"/>
      <c r="B19" s="3"/>
      <c r="C19" s="3"/>
      <c r="D19" s="3"/>
      <c r="E19" s="3"/>
      <c r="F19" s="3"/>
    </row>
    <row r="20" spans="1:6">
      <c r="A20" s="3"/>
      <c r="B20" s="3"/>
      <c r="C20" s="3"/>
      <c r="D20" s="3"/>
      <c r="E20" s="3"/>
      <c r="F20" s="3"/>
    </row>
    <row r="21" spans="1:6">
      <c r="A21" s="3"/>
      <c r="B21" s="3"/>
      <c r="C21" s="3"/>
      <c r="D21" s="3"/>
      <c r="E21" s="3"/>
      <c r="F21" s="3"/>
    </row>
    <row r="22" spans="1:6">
      <c r="A22" s="3"/>
      <c r="B22" s="3"/>
      <c r="C22" s="3"/>
      <c r="D22" s="3"/>
      <c r="E22" s="3"/>
      <c r="F22" s="3"/>
    </row>
    <row r="23" spans="1:6">
      <c r="A23" s="3"/>
      <c r="B23" s="3"/>
      <c r="C23" s="3"/>
      <c r="D23" s="3"/>
      <c r="E23" s="3"/>
      <c r="F23" s="3"/>
    </row>
    <row r="24" spans="1:6">
      <c r="A24" s="3"/>
      <c r="B24" s="3"/>
      <c r="C24" s="3"/>
      <c r="D24" s="3"/>
      <c r="E24" s="3"/>
      <c r="F24" s="3"/>
    </row>
    <row r="25" spans="1:6">
      <c r="A25" s="3"/>
      <c r="B25" s="3"/>
      <c r="C25" s="3"/>
      <c r="D25" s="3"/>
      <c r="E25" s="3"/>
      <c r="F25" s="3"/>
    </row>
  </sheetData>
  <autoFilter ref="A2:F2" xr:uid="{00000000-0009-0000-0000-00000E000000}"/>
  <pageMargins left="0.78740157499999996" right="0.78740157499999996" top="0.984251969" bottom="0.984251969" header="0.5" footer="0.5"/>
  <pageSetup orientation="portrait" horizontalDpi="300" vertic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7"/>
  <dimension ref="A1:E29"/>
  <sheetViews>
    <sheetView workbookViewId="0">
      <pane ySplit="2" topLeftCell="A3" activePane="bottomLeft" state="frozen"/>
      <selection pane="bottomLeft" activeCell="E10" sqref="E10"/>
    </sheetView>
  </sheetViews>
  <sheetFormatPr defaultColWidth="9.109375" defaultRowHeight="13.2"/>
  <cols>
    <col min="1" max="5" width="14" customWidth="1"/>
  </cols>
  <sheetData>
    <row r="1" spans="1:5" ht="13.8" thickBot="1"/>
    <row r="2" spans="1:5" ht="36.6" thickBot="1">
      <c r="A2" s="1" t="s">
        <v>8610</v>
      </c>
      <c r="B2" s="1" t="s">
        <v>2447</v>
      </c>
      <c r="C2" s="1" t="s">
        <v>8611</v>
      </c>
      <c r="D2" s="1" t="s">
        <v>2451</v>
      </c>
      <c r="E2" s="1" t="s">
        <v>2452</v>
      </c>
    </row>
    <row r="3" spans="1:5">
      <c r="A3" s="3"/>
      <c r="B3" s="3"/>
      <c r="C3" s="3"/>
      <c r="D3" s="3"/>
      <c r="E3" s="3"/>
    </row>
    <row r="4" spans="1:5">
      <c r="A4" s="3"/>
      <c r="B4" s="3"/>
      <c r="C4" s="3"/>
      <c r="D4" s="3"/>
      <c r="E4" s="3"/>
    </row>
    <row r="5" spans="1:5">
      <c r="A5" s="3"/>
      <c r="B5" s="3"/>
      <c r="C5" s="3"/>
      <c r="D5" s="3"/>
      <c r="E5" s="3"/>
    </row>
    <row r="6" spans="1:5">
      <c r="A6" s="3"/>
      <c r="B6" s="3"/>
      <c r="C6" s="3"/>
      <c r="D6" s="3"/>
      <c r="E6" s="3"/>
    </row>
    <row r="7" spans="1:5">
      <c r="A7" s="3"/>
      <c r="B7" s="3"/>
      <c r="C7" s="3"/>
      <c r="D7" s="3"/>
      <c r="E7" s="3"/>
    </row>
    <row r="8" spans="1:5">
      <c r="A8" s="3"/>
      <c r="B8" s="3"/>
      <c r="C8" s="3"/>
      <c r="D8" s="3"/>
      <c r="E8" s="3"/>
    </row>
    <row r="9" spans="1:5">
      <c r="A9" s="3"/>
      <c r="B9" s="3"/>
      <c r="C9" s="3"/>
      <c r="D9" s="3"/>
      <c r="E9" s="3"/>
    </row>
    <row r="10" spans="1:5">
      <c r="A10" s="3"/>
      <c r="B10" s="3"/>
      <c r="C10" s="3"/>
      <c r="D10" s="3"/>
      <c r="E10" s="3"/>
    </row>
    <row r="11" spans="1:5">
      <c r="A11" s="3"/>
      <c r="B11" s="3"/>
      <c r="C11" s="3"/>
      <c r="D11" s="3"/>
      <c r="E11" s="3"/>
    </row>
    <row r="12" spans="1:5">
      <c r="A12" s="3"/>
      <c r="B12" s="3"/>
      <c r="C12" s="3"/>
      <c r="D12" s="3"/>
      <c r="E12" s="3"/>
    </row>
    <row r="13" spans="1:5">
      <c r="A13" s="3"/>
      <c r="B13" s="3"/>
      <c r="C13" s="3"/>
      <c r="D13" s="3"/>
      <c r="E13" s="3"/>
    </row>
    <row r="14" spans="1:5">
      <c r="A14" s="3"/>
      <c r="B14" s="3"/>
      <c r="C14" s="3"/>
      <c r="D14" s="3"/>
      <c r="E14" s="3"/>
    </row>
    <row r="15" spans="1:5">
      <c r="A15" s="3"/>
      <c r="B15" s="3"/>
      <c r="C15" s="3"/>
      <c r="D15" s="3"/>
      <c r="E15" s="3"/>
    </row>
    <row r="16" spans="1:5">
      <c r="A16" s="3"/>
      <c r="B16" s="3"/>
      <c r="C16" s="3"/>
      <c r="D16" s="3"/>
      <c r="E16" s="3"/>
    </row>
    <row r="17" spans="1:5">
      <c r="A17" s="3"/>
      <c r="B17" s="3"/>
      <c r="C17" s="3"/>
      <c r="D17" s="3"/>
      <c r="E17" s="3"/>
    </row>
    <row r="18" spans="1:5">
      <c r="A18" s="3"/>
      <c r="B18" s="3"/>
      <c r="C18" s="3"/>
      <c r="D18" s="3"/>
      <c r="E18" s="3"/>
    </row>
    <row r="19" spans="1:5">
      <c r="A19" s="3"/>
      <c r="B19" s="3"/>
      <c r="C19" s="3"/>
      <c r="D19" s="3"/>
      <c r="E19" s="3"/>
    </row>
    <row r="20" spans="1:5">
      <c r="A20" s="3"/>
      <c r="B20" s="3"/>
      <c r="C20" s="3"/>
      <c r="D20" s="3"/>
      <c r="E20" s="3"/>
    </row>
    <row r="21" spans="1:5">
      <c r="A21" s="3"/>
      <c r="B21" s="3"/>
      <c r="C21" s="3"/>
      <c r="D21" s="3"/>
      <c r="E21" s="3"/>
    </row>
    <row r="22" spans="1:5">
      <c r="A22" s="3"/>
      <c r="B22" s="3"/>
      <c r="C22" s="3"/>
      <c r="D22" s="3"/>
      <c r="E22" s="3"/>
    </row>
    <row r="23" spans="1:5">
      <c r="A23" s="3"/>
      <c r="B23" s="3"/>
      <c r="C23" s="3"/>
      <c r="D23" s="3"/>
      <c r="E23" s="3"/>
    </row>
    <row r="24" spans="1:5">
      <c r="A24" s="3"/>
      <c r="B24" s="3"/>
      <c r="C24" s="3"/>
      <c r="D24" s="3"/>
      <c r="E24" s="3"/>
    </row>
    <row r="25" spans="1:5">
      <c r="A25" s="3"/>
      <c r="B25" s="3"/>
      <c r="C25" s="3"/>
      <c r="D25" s="3"/>
      <c r="E25" s="3"/>
    </row>
    <row r="26" spans="1:5">
      <c r="A26" s="3"/>
      <c r="B26" s="3"/>
      <c r="C26" s="3"/>
      <c r="D26" s="3"/>
      <c r="E26" s="3"/>
    </row>
    <row r="27" spans="1:5">
      <c r="A27" s="3"/>
      <c r="B27" s="3"/>
      <c r="C27" s="3"/>
      <c r="D27" s="3"/>
      <c r="E27" s="3"/>
    </row>
    <row r="28" spans="1:5">
      <c r="A28" s="3"/>
      <c r="B28" s="3"/>
      <c r="C28" s="3"/>
      <c r="D28" s="3"/>
      <c r="E28" s="3"/>
    </row>
    <row r="29" spans="1:5">
      <c r="A29" s="3"/>
      <c r="B29" s="3"/>
      <c r="C29" s="3"/>
      <c r="D29" s="3"/>
      <c r="E29" s="3"/>
    </row>
  </sheetData>
  <autoFilter ref="A2:E2" xr:uid="{00000000-0009-0000-0000-00000F000000}"/>
  <pageMargins left="0.78740157499999996" right="0.78740157499999996" top="0.984251969" bottom="0.984251969" header="0.5" footer="0.5"/>
  <pageSetup orientation="portrait"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8"/>
  <dimension ref="A1:G33"/>
  <sheetViews>
    <sheetView workbookViewId="0">
      <pane ySplit="7" topLeftCell="A17" activePane="bottomLeft" state="frozen"/>
      <selection pane="bottomLeft" activeCell="J31" sqref="J31"/>
    </sheetView>
  </sheetViews>
  <sheetFormatPr defaultColWidth="9.109375" defaultRowHeight="13.2"/>
  <cols>
    <col min="1" max="1" width="15.6640625" customWidth="1"/>
    <col min="2" max="2" width="26.44140625" customWidth="1"/>
    <col min="3" max="3" width="29.109375" customWidth="1"/>
    <col min="4" max="4" width="26.88671875" customWidth="1"/>
    <col min="5" max="5" width="30.33203125" customWidth="1"/>
    <col min="6" max="6" width="23" customWidth="1"/>
    <col min="7" max="7" width="23.109375" customWidth="1"/>
  </cols>
  <sheetData>
    <row r="1" spans="1:7" ht="13.8" thickBot="1"/>
    <row r="2" spans="1:7" ht="13.8" thickBot="1">
      <c r="A2" s="1" t="s">
        <v>8612</v>
      </c>
      <c r="B2" s="1" t="s">
        <v>8613</v>
      </c>
      <c r="C2" s="1" t="s">
        <v>8614</v>
      </c>
    </row>
    <row r="6" spans="1:7" ht="13.8" thickBot="1"/>
    <row r="7" spans="1:7" ht="24.6" thickBot="1">
      <c r="A7" s="1" t="s">
        <v>8615</v>
      </c>
      <c r="B7" s="1" t="s">
        <v>329</v>
      </c>
      <c r="C7" s="1" t="s">
        <v>8616</v>
      </c>
      <c r="D7" s="1" t="s">
        <v>1</v>
      </c>
      <c r="E7" s="1" t="s">
        <v>2448</v>
      </c>
      <c r="F7" s="1" t="s">
        <v>8617</v>
      </c>
      <c r="G7" s="1" t="s">
        <v>8614</v>
      </c>
    </row>
    <row r="8" spans="1:7">
      <c r="A8" s="3"/>
      <c r="B8" s="3"/>
      <c r="C8" s="3"/>
      <c r="D8" s="3"/>
      <c r="E8" s="3"/>
    </row>
    <row r="9" spans="1:7">
      <c r="A9" s="3"/>
      <c r="B9" s="3"/>
      <c r="C9" s="3"/>
      <c r="D9" s="3"/>
      <c r="E9" s="3"/>
    </row>
    <row r="10" spans="1:7">
      <c r="A10" s="3"/>
      <c r="B10" s="3"/>
      <c r="C10" s="3"/>
      <c r="D10" s="3"/>
      <c r="E10" s="3"/>
    </row>
    <row r="11" spans="1:7">
      <c r="A11" s="3"/>
      <c r="B11" s="3"/>
      <c r="C11" s="3"/>
      <c r="D11" s="3"/>
      <c r="E11" s="3"/>
    </row>
    <row r="12" spans="1:7">
      <c r="A12" s="3"/>
      <c r="B12" s="3"/>
      <c r="C12" s="3"/>
      <c r="D12" s="3"/>
      <c r="E12" s="3"/>
    </row>
    <row r="13" spans="1:7">
      <c r="A13" s="3"/>
      <c r="B13" s="3"/>
      <c r="C13" s="3"/>
      <c r="D13" s="3"/>
      <c r="E13" s="3"/>
    </row>
    <row r="14" spans="1:7">
      <c r="A14" s="3"/>
      <c r="B14" s="3"/>
      <c r="C14" s="3"/>
      <c r="D14" s="3"/>
      <c r="E14" s="3"/>
    </row>
    <row r="15" spans="1:7">
      <c r="A15" s="3"/>
      <c r="B15" s="3"/>
      <c r="C15" s="3"/>
      <c r="D15" s="3"/>
      <c r="E15" s="3"/>
    </row>
    <row r="16" spans="1:7">
      <c r="A16" s="3"/>
      <c r="B16" s="3"/>
      <c r="C16" s="3"/>
      <c r="D16" s="3"/>
      <c r="E16" s="3"/>
    </row>
    <row r="17" spans="1:5">
      <c r="A17" s="3"/>
      <c r="B17" s="3"/>
      <c r="C17" s="3"/>
      <c r="D17" s="3"/>
      <c r="E17" s="3"/>
    </row>
    <row r="18" spans="1:5">
      <c r="A18" s="3"/>
      <c r="B18" s="3"/>
      <c r="C18" s="3"/>
      <c r="D18" s="3"/>
      <c r="E18" s="3"/>
    </row>
    <row r="19" spans="1:5">
      <c r="A19" s="3"/>
      <c r="B19" s="3"/>
      <c r="C19" s="3"/>
      <c r="D19" s="3"/>
      <c r="E19" s="3"/>
    </row>
    <row r="20" spans="1:5">
      <c r="A20" s="3"/>
      <c r="B20" s="3"/>
      <c r="C20" s="3"/>
      <c r="D20" s="3"/>
      <c r="E20" s="3"/>
    </row>
    <row r="21" spans="1:5">
      <c r="A21" s="3"/>
      <c r="B21" s="3"/>
      <c r="C21" s="3"/>
      <c r="D21" s="3"/>
      <c r="E21" s="3"/>
    </row>
    <row r="22" spans="1:5">
      <c r="A22" s="3"/>
      <c r="B22" s="3"/>
      <c r="C22" s="3"/>
      <c r="D22" s="3"/>
      <c r="E22" s="3"/>
    </row>
    <row r="23" spans="1:5">
      <c r="A23" s="3"/>
      <c r="B23" s="3"/>
      <c r="C23" s="3"/>
      <c r="D23" s="3"/>
      <c r="E23" s="3"/>
    </row>
    <row r="24" spans="1:5">
      <c r="A24" s="3"/>
      <c r="B24" s="3"/>
      <c r="C24" s="3"/>
      <c r="D24" s="3"/>
      <c r="E24" s="3"/>
    </row>
    <row r="25" spans="1:5">
      <c r="A25" s="3"/>
      <c r="B25" s="3"/>
      <c r="C25" s="3"/>
      <c r="D25" s="3"/>
      <c r="E25" s="3"/>
    </row>
    <row r="26" spans="1:5">
      <c r="A26" s="3"/>
      <c r="B26" s="3"/>
      <c r="C26" s="3"/>
      <c r="D26" s="3"/>
      <c r="E26" s="3"/>
    </row>
    <row r="27" spans="1:5">
      <c r="A27" s="3"/>
      <c r="B27" s="3"/>
      <c r="C27" s="3"/>
      <c r="D27" s="3"/>
      <c r="E27" s="3"/>
    </row>
    <row r="28" spans="1:5">
      <c r="A28" s="3"/>
      <c r="B28" s="3"/>
      <c r="C28" s="3"/>
      <c r="D28" s="3"/>
      <c r="E28" s="3"/>
    </row>
    <row r="29" spans="1:5">
      <c r="A29" s="3"/>
      <c r="B29" s="3"/>
      <c r="C29" s="3"/>
      <c r="D29" s="3"/>
      <c r="E29" s="3"/>
    </row>
    <row r="30" spans="1:5">
      <c r="A30" s="3"/>
      <c r="B30" s="3"/>
      <c r="C30" s="3"/>
      <c r="D30" s="3"/>
      <c r="E30" s="3"/>
    </row>
    <row r="31" spans="1:5">
      <c r="A31" s="3"/>
      <c r="B31" s="3"/>
      <c r="C31" s="3"/>
      <c r="D31" s="3"/>
      <c r="E31" s="3"/>
    </row>
    <row r="32" spans="1:5">
      <c r="A32" s="3"/>
      <c r="B32" s="3"/>
      <c r="C32" s="3"/>
      <c r="D32" s="3"/>
      <c r="E32" s="3"/>
    </row>
    <row r="33" spans="1:5">
      <c r="A33" s="3"/>
      <c r="B33" s="3"/>
      <c r="C33" s="3"/>
      <c r="D33" s="3"/>
      <c r="E33" s="3"/>
    </row>
  </sheetData>
  <autoFilter ref="A7:G7" xr:uid="{00000000-0009-0000-0000-000010000000}"/>
  <pageMargins left="0.78740157499999996" right="0.78740157499999996" top="0.984251969" bottom="0.984251969" header="0.5" footer="0.5"/>
  <pageSetup orientation="portrait"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9"/>
  <dimension ref="A1:L23"/>
  <sheetViews>
    <sheetView workbookViewId="0">
      <pane ySplit="2" topLeftCell="A3" activePane="bottomLeft" state="frozen"/>
      <selection pane="bottomLeft" activeCell="L2" sqref="L2"/>
    </sheetView>
  </sheetViews>
  <sheetFormatPr defaultColWidth="9.109375" defaultRowHeight="13.2"/>
  <cols>
    <col min="1" max="12" width="27.33203125" customWidth="1"/>
  </cols>
  <sheetData>
    <row r="1" spans="1:12" ht="13.8" thickBot="1"/>
    <row r="2" spans="1:12" ht="13.8" thickBot="1">
      <c r="A2" s="1" t="s">
        <v>8618</v>
      </c>
      <c r="B2" s="1" t="s">
        <v>8619</v>
      </c>
      <c r="C2" s="1" t="s">
        <v>2466</v>
      </c>
      <c r="D2" s="1" t="s">
        <v>2467</v>
      </c>
      <c r="E2" s="1" t="s">
        <v>2468</v>
      </c>
      <c r="F2" s="1" t="s">
        <v>2469</v>
      </c>
      <c r="G2" s="1" t="s">
        <v>2470</v>
      </c>
      <c r="H2" s="1" t="s">
        <v>2471</v>
      </c>
      <c r="I2" s="1" t="s">
        <v>2472</v>
      </c>
      <c r="J2" s="1" t="s">
        <v>2473</v>
      </c>
      <c r="K2" s="1" t="s">
        <v>2474</v>
      </c>
      <c r="L2" s="1" t="s">
        <v>2475</v>
      </c>
    </row>
    <row r="3" spans="1:12">
      <c r="A3" s="3"/>
      <c r="B3" s="3"/>
      <c r="C3" s="3"/>
      <c r="D3" s="3"/>
      <c r="E3" s="3"/>
      <c r="F3" s="3"/>
      <c r="G3" s="3"/>
      <c r="H3" s="3"/>
      <c r="I3" s="3"/>
      <c r="J3" s="3"/>
      <c r="K3" s="3"/>
      <c r="L3" s="3"/>
    </row>
    <row r="4" spans="1:12">
      <c r="A4" s="3"/>
      <c r="B4" s="3"/>
      <c r="C4" s="3"/>
      <c r="D4" s="3"/>
      <c r="E4" s="3"/>
      <c r="F4" s="3"/>
      <c r="G4" s="3"/>
      <c r="H4" s="3"/>
      <c r="I4" s="3"/>
      <c r="J4" s="3"/>
      <c r="K4" s="3"/>
      <c r="L4" s="3"/>
    </row>
    <row r="5" spans="1:12">
      <c r="A5" s="3"/>
      <c r="B5" s="3"/>
      <c r="C5" s="3"/>
      <c r="D5" s="3"/>
      <c r="E5" s="3"/>
      <c r="F5" s="3"/>
      <c r="G5" s="3"/>
      <c r="H5" s="3"/>
      <c r="I5" s="3"/>
      <c r="J5" s="3"/>
      <c r="K5" s="3"/>
      <c r="L5" s="3"/>
    </row>
    <row r="6" spans="1:12">
      <c r="A6" s="3"/>
      <c r="B6" s="3"/>
      <c r="C6" s="3"/>
      <c r="D6" s="3"/>
      <c r="E6" s="3"/>
      <c r="F6" s="3"/>
      <c r="G6" s="3"/>
      <c r="H6" s="3"/>
      <c r="I6" s="3"/>
      <c r="J6" s="3"/>
      <c r="K6" s="3"/>
      <c r="L6" s="3"/>
    </row>
    <row r="7" spans="1:12">
      <c r="A7" s="3"/>
      <c r="B7" s="3"/>
      <c r="C7" s="3"/>
      <c r="D7" s="3"/>
      <c r="E7" s="3"/>
      <c r="F7" s="3"/>
      <c r="G7" s="3"/>
      <c r="H7" s="3"/>
      <c r="I7" s="3"/>
      <c r="J7" s="3"/>
      <c r="K7" s="3"/>
      <c r="L7" s="3"/>
    </row>
    <row r="8" spans="1:12">
      <c r="A8" s="3"/>
      <c r="B8" s="3"/>
      <c r="C8" s="3"/>
      <c r="D8" s="3"/>
      <c r="E8" s="3"/>
      <c r="F8" s="3"/>
      <c r="G8" s="3"/>
      <c r="H8" s="3"/>
      <c r="I8" s="3"/>
      <c r="J8" s="3"/>
      <c r="K8" s="3"/>
      <c r="L8" s="3"/>
    </row>
    <row r="9" spans="1:12">
      <c r="A9" s="3"/>
      <c r="B9" s="3"/>
      <c r="C9" s="3"/>
      <c r="D9" s="3"/>
      <c r="E9" s="3"/>
      <c r="F9" s="3"/>
      <c r="G9" s="3"/>
      <c r="H9" s="3"/>
      <c r="I9" s="3"/>
      <c r="J9" s="3"/>
      <c r="K9" s="3"/>
      <c r="L9" s="3"/>
    </row>
    <row r="10" spans="1:12">
      <c r="A10" s="3"/>
      <c r="B10" s="3"/>
      <c r="C10" s="3"/>
      <c r="D10" s="3"/>
      <c r="E10" s="3"/>
      <c r="F10" s="3"/>
      <c r="G10" s="3"/>
      <c r="H10" s="3"/>
      <c r="I10" s="3"/>
      <c r="J10" s="3"/>
      <c r="K10" s="3"/>
      <c r="L10" s="3"/>
    </row>
    <row r="11" spans="1:12">
      <c r="A11" s="3"/>
      <c r="B11" s="3"/>
      <c r="C11" s="3"/>
      <c r="D11" s="3"/>
      <c r="E11" s="3"/>
      <c r="F11" s="3"/>
      <c r="G11" s="3"/>
      <c r="H11" s="3"/>
      <c r="I11" s="3"/>
      <c r="J11" s="3"/>
      <c r="K11" s="3"/>
      <c r="L11" s="3"/>
    </row>
    <row r="12" spans="1:12">
      <c r="A12" s="3"/>
      <c r="B12" s="3"/>
      <c r="C12" s="3"/>
      <c r="D12" s="3"/>
      <c r="E12" s="3"/>
      <c r="F12" s="3"/>
      <c r="G12" s="3"/>
      <c r="H12" s="3"/>
      <c r="I12" s="3"/>
      <c r="J12" s="3"/>
      <c r="K12" s="3"/>
      <c r="L12" s="3"/>
    </row>
    <row r="13" spans="1:12">
      <c r="A13" s="3"/>
      <c r="B13" s="3"/>
      <c r="C13" s="3"/>
      <c r="D13" s="3"/>
      <c r="E13" s="3"/>
      <c r="F13" s="3"/>
      <c r="G13" s="3"/>
      <c r="H13" s="3"/>
      <c r="I13" s="3"/>
      <c r="J13" s="3"/>
      <c r="K13" s="3"/>
      <c r="L13" s="3"/>
    </row>
    <row r="14" spans="1:12">
      <c r="A14" s="3"/>
      <c r="B14" s="3"/>
      <c r="C14" s="3"/>
      <c r="D14" s="3"/>
      <c r="E14" s="3"/>
      <c r="F14" s="3"/>
      <c r="G14" s="3"/>
      <c r="H14" s="3"/>
      <c r="I14" s="3"/>
      <c r="J14" s="3"/>
      <c r="K14" s="3"/>
      <c r="L14" s="3"/>
    </row>
    <row r="15" spans="1:12">
      <c r="A15" s="3"/>
      <c r="B15" s="3"/>
      <c r="C15" s="3"/>
      <c r="D15" s="3"/>
      <c r="E15" s="3"/>
      <c r="F15" s="3"/>
      <c r="G15" s="3"/>
      <c r="H15" s="3"/>
      <c r="I15" s="3"/>
      <c r="J15" s="3"/>
      <c r="K15" s="3"/>
      <c r="L15" s="3"/>
    </row>
    <row r="16" spans="1:12">
      <c r="A16" s="3"/>
      <c r="B16" s="3"/>
      <c r="C16" s="3"/>
      <c r="D16" s="3"/>
      <c r="E16" s="3"/>
      <c r="F16" s="3"/>
      <c r="G16" s="3"/>
      <c r="H16" s="3"/>
      <c r="I16" s="3"/>
      <c r="J16" s="3"/>
      <c r="K16" s="3"/>
      <c r="L16" s="3"/>
    </row>
    <row r="17" spans="1:12">
      <c r="A17" s="3"/>
      <c r="B17" s="3"/>
      <c r="C17" s="3"/>
      <c r="D17" s="3"/>
      <c r="E17" s="3"/>
      <c r="F17" s="3"/>
      <c r="G17" s="3"/>
      <c r="H17" s="3"/>
      <c r="I17" s="3"/>
      <c r="J17" s="3"/>
      <c r="K17" s="3"/>
      <c r="L17" s="3"/>
    </row>
    <row r="18" spans="1:12">
      <c r="A18" s="3"/>
      <c r="B18" s="3"/>
      <c r="C18" s="3"/>
      <c r="D18" s="3"/>
      <c r="E18" s="3"/>
      <c r="F18" s="3"/>
      <c r="G18" s="3"/>
      <c r="H18" s="3"/>
      <c r="I18" s="3"/>
      <c r="J18" s="3"/>
      <c r="K18" s="3"/>
      <c r="L18" s="3"/>
    </row>
    <row r="19" spans="1:12">
      <c r="A19" s="3"/>
      <c r="B19" s="3"/>
      <c r="C19" s="3"/>
      <c r="D19" s="3"/>
      <c r="E19" s="3"/>
      <c r="F19" s="3"/>
      <c r="G19" s="3"/>
      <c r="H19" s="3"/>
      <c r="I19" s="3"/>
      <c r="J19" s="3"/>
      <c r="K19" s="3"/>
      <c r="L19" s="3"/>
    </row>
    <row r="20" spans="1:12">
      <c r="A20" s="3"/>
      <c r="B20" s="3"/>
      <c r="C20" s="3"/>
      <c r="D20" s="3"/>
      <c r="E20" s="3"/>
      <c r="F20" s="3"/>
      <c r="G20" s="3"/>
      <c r="H20" s="3"/>
      <c r="I20" s="3"/>
      <c r="J20" s="3"/>
      <c r="K20" s="3"/>
      <c r="L20" s="3"/>
    </row>
    <row r="21" spans="1:12">
      <c r="A21" s="3"/>
      <c r="B21" s="3"/>
      <c r="C21" s="3"/>
      <c r="D21" s="3"/>
      <c r="E21" s="3"/>
      <c r="F21" s="3"/>
      <c r="G21" s="3"/>
      <c r="H21" s="3"/>
      <c r="I21" s="3"/>
      <c r="J21" s="3"/>
      <c r="K21" s="3"/>
      <c r="L21" s="3"/>
    </row>
    <row r="22" spans="1:12">
      <c r="A22" s="3"/>
      <c r="B22" s="3"/>
      <c r="C22" s="3"/>
      <c r="D22" s="3"/>
      <c r="E22" s="3"/>
      <c r="F22" s="3"/>
      <c r="G22" s="3"/>
      <c r="H22" s="3"/>
      <c r="I22" s="3"/>
      <c r="J22" s="3"/>
      <c r="K22" s="3"/>
      <c r="L22" s="3"/>
    </row>
    <row r="23" spans="1:12">
      <c r="A23" s="3"/>
      <c r="B23" s="3"/>
      <c r="C23" s="3"/>
      <c r="D23" s="3"/>
      <c r="E23" s="3"/>
      <c r="F23" s="3"/>
      <c r="G23" s="3"/>
      <c r="H23" s="3"/>
      <c r="I23" s="3"/>
      <c r="J23" s="3"/>
      <c r="K23" s="3"/>
      <c r="L23" s="3"/>
    </row>
  </sheetData>
  <autoFilter ref="A2:L2" xr:uid="{00000000-0009-0000-0000-000011000000}"/>
  <pageMargins left="0.78740157499999996" right="0.78740157499999996" top="0.984251969" bottom="0.984251969" header="0.5" footer="0.5"/>
  <pageSetup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10"/>
  <dimension ref="A1:H5"/>
  <sheetViews>
    <sheetView workbookViewId="0">
      <pane ySplit="2" topLeftCell="A3" activePane="bottomLeft" state="frozen"/>
      <selection pane="bottomLeft" activeCell="H2" sqref="H2"/>
    </sheetView>
  </sheetViews>
  <sheetFormatPr defaultColWidth="9.109375" defaultRowHeight="13.2"/>
  <cols>
    <col min="1" max="8" width="27.33203125" customWidth="1"/>
  </cols>
  <sheetData>
    <row r="1" spans="1:8" ht="13.8" thickBot="1"/>
    <row r="2" spans="1:8" ht="24.6" thickBot="1">
      <c r="A2" s="1" t="s">
        <v>8620</v>
      </c>
      <c r="B2" s="1" t="s">
        <v>8621</v>
      </c>
      <c r="C2" s="1" t="s">
        <v>8622</v>
      </c>
      <c r="D2" s="1" t="s">
        <v>2490</v>
      </c>
      <c r="E2" s="1" t="s">
        <v>8623</v>
      </c>
      <c r="F2" s="1" t="s">
        <v>8624</v>
      </c>
      <c r="G2" s="1" t="s">
        <v>8625</v>
      </c>
      <c r="H2" s="1" t="s">
        <v>8626</v>
      </c>
    </row>
    <row r="3" spans="1:8">
      <c r="A3" s="4"/>
      <c r="B3" s="4"/>
      <c r="C3" s="4"/>
      <c r="D3" s="4"/>
      <c r="E3" s="4"/>
      <c r="F3" s="4"/>
      <c r="G3" s="4"/>
      <c r="H3" s="4"/>
    </row>
    <row r="4" spans="1:8">
      <c r="A4" s="4"/>
      <c r="B4" s="4"/>
      <c r="C4" s="4"/>
      <c r="D4" s="4"/>
      <c r="E4" s="4"/>
      <c r="F4" s="4"/>
      <c r="G4" s="4"/>
      <c r="H4" s="4"/>
    </row>
    <row r="5" spans="1:8">
      <c r="A5" s="4"/>
      <c r="B5" s="4"/>
      <c r="C5" s="4"/>
      <c r="D5" s="4"/>
      <c r="E5" s="4"/>
      <c r="F5" s="4"/>
      <c r="G5" s="4"/>
      <c r="H5" s="4"/>
    </row>
  </sheetData>
  <autoFilter ref="A2:H2" xr:uid="{00000000-0009-0000-0000-000012000000}"/>
  <pageMargins left="0.78740157499999996" right="0.78740157499999996" top="0.984251969" bottom="0.984251969" header="0.5" footer="0.5"/>
  <pageSetup orientation="portrait" horizontalDpi="300" verticalDpi="3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BA9C36732B1BBC42A63B2BC9E3FD0CB2" ma:contentTypeVersion="15" ma:contentTypeDescription="Create a new document." ma:contentTypeScope="" ma:versionID="3c5ab29a18622e5e5764ddbc70482554">
  <xsd:schema xmlns:xsd="http://www.w3.org/2001/XMLSchema" xmlns:xs="http://www.w3.org/2001/XMLSchema" xmlns:p="http://schemas.microsoft.com/office/2006/metadata/properties" xmlns:ns3="629fb3b8-b44a-4d44-a54e-54f693296b12" xmlns:ns4="d1318a17-b803-4687-ba1a-a4ce0394eefe" targetNamespace="http://schemas.microsoft.com/office/2006/metadata/properties" ma:root="true" ma:fieldsID="65cba1809b4b75a452af5fe6735445d7" ns3:_="" ns4:_="">
    <xsd:import namespace="629fb3b8-b44a-4d44-a54e-54f693296b12"/>
    <xsd:import namespace="d1318a17-b803-4687-ba1a-a4ce0394eefe"/>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_activity" minOccurs="0"/>
                <xsd:element ref="ns3:MediaServiceObjectDetectorVersions" minOccurs="0"/>
                <xsd:element ref="ns3:MediaServiceDateTaken" minOccurs="0"/>
                <xsd:element ref="ns3:MediaLengthInSeconds" minOccurs="0"/>
                <xsd:element ref="ns3:MediaServiceSearchProperties" minOccurs="0"/>
                <xsd:element ref="ns3:MediaServiceSystem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9fb3b8-b44a-4d44-a54e-54f693296b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_activity" ma:index="17"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SystemTags" ma:index="22" nillable="true" ma:displayName="MediaServiceSystemTags" ma:hidden="true" ma:internalName="MediaServiceSystemTag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1318a17-b803-4687-ba1a-a4ce0394eef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629fb3b8-b44a-4d44-a54e-54f693296b12" xsi:nil="true"/>
  </documentManagement>
</p:properties>
</file>

<file path=customXml/itemProps1.xml><?xml version="1.0" encoding="utf-8"?>
<ds:datastoreItem xmlns:ds="http://schemas.openxmlformats.org/officeDocument/2006/customXml" ds:itemID="{BE133E87-7013-469B-906E-894CC7262ED8}">
  <ds:schemaRefs>
    <ds:schemaRef ds:uri="http://schemas.microsoft.com/sharepoint/v3/contenttype/forms"/>
  </ds:schemaRefs>
</ds:datastoreItem>
</file>

<file path=customXml/itemProps2.xml><?xml version="1.0" encoding="utf-8"?>
<ds:datastoreItem xmlns:ds="http://schemas.openxmlformats.org/officeDocument/2006/customXml" ds:itemID="{D6FB1C46-816F-4F46-8690-5D77B9294E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9fb3b8-b44a-4d44-a54e-54f693296b12"/>
    <ds:schemaRef ds:uri="d1318a17-b803-4687-ba1a-a4ce0394eef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E7E566-19B0-4CA5-99D3-840BB35F2E22}">
  <ds:schemaRefs>
    <ds:schemaRef ds:uri="http://purl.org/dc/terms/"/>
    <ds:schemaRef ds:uri="http://schemas.microsoft.com/office/2006/documentManagement/types"/>
    <ds:schemaRef ds:uri="d1318a17-b803-4687-ba1a-a4ce0394eefe"/>
    <ds:schemaRef ds:uri="http://www.w3.org/XML/1998/namespace"/>
    <ds:schemaRef ds:uri="http://schemas.openxmlformats.org/package/2006/metadata/core-properties"/>
    <ds:schemaRef ds:uri="http://purl.org/dc/elements/1.1/"/>
    <ds:schemaRef ds:uri="http://purl.org/dc/dcmitype/"/>
    <ds:schemaRef ds:uri="http://schemas.microsoft.com/office/infopath/2007/PartnerControls"/>
    <ds:schemaRef ds:uri="629fb3b8-b44a-4d44-a54e-54f693296b12"/>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20</vt:i4>
      </vt:variant>
      <vt:variant>
        <vt:lpstr>Named Ranges</vt:lpstr>
      </vt:variant>
      <vt:variant>
        <vt:i4>1</vt:i4>
      </vt:variant>
    </vt:vector>
  </HeadingPairs>
  <TitlesOfParts>
    <vt:vector size="21" baseType="lpstr">
      <vt:lpstr>History</vt:lpstr>
      <vt:lpstr>Cover sheet</vt:lpstr>
      <vt:lpstr>Automatic history</vt:lpstr>
      <vt:lpstr>Gen Requirements</vt:lpstr>
      <vt:lpstr>Fields description</vt:lpstr>
      <vt:lpstr>Golden Rule</vt:lpstr>
      <vt:lpstr>FId Description</vt:lpstr>
      <vt:lpstr>FreezeFrames</vt:lpstr>
      <vt:lpstr>Matrix</vt:lpstr>
      <vt:lpstr>Deactivated_errors</vt:lpstr>
      <vt:lpstr>Telltales</vt:lpstr>
      <vt:lpstr>Queries</vt:lpstr>
      <vt:lpstr>Points_to_be_checked</vt:lpstr>
      <vt:lpstr>To be removed</vt:lpstr>
      <vt:lpstr>Reviewed by</vt:lpstr>
      <vt:lpstr>Detection classes dictionary</vt:lpstr>
      <vt:lpstr>PSA OBD classes dictionary</vt:lpstr>
      <vt:lpstr>IUPR dictionary</vt:lpstr>
      <vt:lpstr>Freeze frame classes dictionary</vt:lpstr>
      <vt:lpstr>Recovery modes dictionary</vt:lpstr>
      <vt:lpstr>Matrix!Print_Area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AUDREY BELLEMARE - U368128</dc:creator>
  <cp:keywords/>
  <dc:description/>
  <cp:lastModifiedBy>Mohapatra Isita (MS/ETD2-PS MS/EPA-PS-EP)</cp:lastModifiedBy>
  <cp:revision/>
  <dcterms:created xsi:type="dcterms:W3CDTF">2017-08-29T11:25:54Z</dcterms:created>
  <dcterms:modified xsi:type="dcterms:W3CDTF">2025-02-28T06:32:06Z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Diag_matrix</vt:lpwstr>
  </property>
  <property fmtid="{D5CDD505-2E9C-101B-9397-08002B2CF9AE}" pid="3" name="psa_date_creation">
    <vt:lpwstr>21/04/2022 08:05</vt:lpwstr>
  </property>
  <property fmtid="{D5CDD505-2E9C-101B-9397-08002B2CF9AE}" pid="4" name="psa_date_modification">
    <vt:lpwstr>21/04/2022 08:05</vt:lpwstr>
  </property>
  <property fmtid="{D5CDD505-2E9C-101B-9397-08002B2CF9AE}" pid="5" name="psa_auteur">
    <vt:lpwstr>GORRIPATI ARAVIND - E609200 (TATA CONSULTANCY SERVICES FRANCE SA) </vt:lpwstr>
  </property>
  <property fmtid="{D5CDD505-2E9C-101B-9397-08002B2CF9AE}" pid="6" name="psa_emetteur">
    <vt:lpwstr>GORRIPATI ARAVIND - E609200 (TATA CONSULTANCY SERVICES FRANCE SA) </vt:lpwstr>
  </property>
  <property fmtid="{D5CDD505-2E9C-101B-9397-08002B2CF9AE}" pid="7" name="psa_version">
    <vt:lpwstr>0.1</vt:lpwstr>
  </property>
  <property fmtid="{D5CDD505-2E9C-101B-9397-08002B2CF9AE}" pid="8" name="psa_commentaire">
    <vt:lpwstr>Diag matrix for eCC21N</vt:lpwstr>
  </property>
  <property fmtid="{D5CDD505-2E9C-101B-9397-08002B2CF9AE}" pid="9" name="psa_langue_principale">
    <vt:lpwstr>Français</vt:lpwstr>
  </property>
  <property fmtid="{D5CDD505-2E9C-101B-9397-08002B2CF9AE}" pid="10" name="psa_status">
    <vt:lpwstr>brouillon</vt:lpwstr>
  </property>
  <property fmtid="{D5CDD505-2E9C-101B-9397-08002B2CF9AE}" pid="11" name="psa_type_doc">
    <vt:lpwstr/>
  </property>
  <property fmtid="{D5CDD505-2E9C-101B-9397-08002B2CF9AE}" pid="12" name="psa_communaute">
    <vt:lpwstr>z - Ext amont Tata Consultancy Services </vt:lpwstr>
  </property>
  <property fmtid="{D5CDD505-2E9C-101B-9397-08002B2CF9AE}" pid="13" name="psa_niveau_confidentialite">
    <vt:lpwstr>C2 - Sensible</vt:lpwstr>
  </property>
  <property fmtid="{D5CDD505-2E9C-101B-9397-08002B2CF9AE}" pid="14" name="psa_url_fiche">
    <vt:lpwstr>http://docinfogroupe.inetpsa.com/ead/doc/ref.20865_22_07328/v.0.1</vt:lpwstr>
  </property>
  <property fmtid="{D5CDD505-2E9C-101B-9397-08002B2CF9AE}" pid="15" name="psa_url_modification">
    <vt:lpwstr>http://docinfogroupe.inetpsa.com/ead/doc/modif/ref.20865_22_07328/fiche</vt:lpwstr>
  </property>
  <property fmtid="{D5CDD505-2E9C-101B-9397-08002B2CF9AE}" pid="16" name="psa_date_publication">
    <vt:lpwstr/>
  </property>
  <property fmtid="{D5CDD505-2E9C-101B-9397-08002B2CF9AE}" pid="17" name="psa_reference">
    <vt:lpwstr>20865_22_07328</vt:lpwstr>
  </property>
  <property fmtid="{D5CDD505-2E9C-101B-9397-08002B2CF9AE}" pid="18" name="MSIP_Label_2fd53d93-3f4c-4b90-b511-bd6bdbb4fba9_Enabled">
    <vt:lpwstr>true</vt:lpwstr>
  </property>
  <property fmtid="{D5CDD505-2E9C-101B-9397-08002B2CF9AE}" pid="19" name="MSIP_Label_2fd53d93-3f4c-4b90-b511-bd6bdbb4fba9_SetDate">
    <vt:lpwstr>2021-01-15T15:01:17Z</vt:lpwstr>
  </property>
  <property fmtid="{D5CDD505-2E9C-101B-9397-08002B2CF9AE}" pid="20" name="MSIP_Label_2fd53d93-3f4c-4b90-b511-bd6bdbb4fba9_Method">
    <vt:lpwstr>Standard</vt:lpwstr>
  </property>
  <property fmtid="{D5CDD505-2E9C-101B-9397-08002B2CF9AE}" pid="21" name="MSIP_Label_2fd53d93-3f4c-4b90-b511-bd6bdbb4fba9_Name">
    <vt:lpwstr>2fd53d93-3f4c-4b90-b511-bd6bdbb4fba9</vt:lpwstr>
  </property>
  <property fmtid="{D5CDD505-2E9C-101B-9397-08002B2CF9AE}" pid="22" name="MSIP_Label_2fd53d93-3f4c-4b90-b511-bd6bdbb4fba9_SiteId">
    <vt:lpwstr>d852d5cd-724c-4128-8812-ffa5db3f8507</vt:lpwstr>
  </property>
  <property fmtid="{D5CDD505-2E9C-101B-9397-08002B2CF9AE}" pid="23" name="MSIP_Label_2fd53d93-3f4c-4b90-b511-bd6bdbb4fba9_ActionId">
    <vt:lpwstr/>
  </property>
  <property fmtid="{D5CDD505-2E9C-101B-9397-08002B2CF9AE}" pid="24" name="MSIP_Label_2fd53d93-3f4c-4b90-b511-bd6bdbb4fba9_ContentBits">
    <vt:lpwstr>0</vt:lpwstr>
  </property>
  <property fmtid="{D5CDD505-2E9C-101B-9397-08002B2CF9AE}" pid="25" name="ContentTypeId">
    <vt:lpwstr>0x010100BA9C36732B1BBC42A63B2BC9E3FD0CB2</vt:lpwstr>
  </property>
</Properties>
</file>